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p6290002\Mild\Upcost USPN\Upcost USPN 2023\check\1.Petco\TRF1251\ให้คุณหนึ่ง Upload\"/>
    </mc:Choice>
  </mc:AlternateContent>
  <xr:revisionPtr revIDLastSave="0" documentId="13_ncr:1_{EA2D4E6F-9B21-4B03-AF5C-C8214B101099}" xr6:coauthVersionLast="47" xr6:coauthVersionMax="47" xr10:uidLastSave="{00000000-0000-0000-0000-000000000000}"/>
  <bookViews>
    <workbookView xWindow="-120" yWindow="-120" windowWidth="24240" windowHeight="13140" tabRatio="788" activeTab="2" xr2:uid="{00000000-000D-0000-FFFF-FFFF00000000}"/>
  </bookViews>
  <sheets>
    <sheet name="PF65136001" sheetId="25" r:id="rId1"/>
    <sheet name="PF65124906" sheetId="34" r:id="rId2"/>
    <sheet name="PF65138101" sheetId="3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0">'[1]Coat-Lb'!#REF!</definedName>
    <definedName name="\1">'[1]Coat-Lb'!#REF!</definedName>
    <definedName name="\4">#REF!</definedName>
    <definedName name="\C">'[1]Coat-Lb'!#REF!</definedName>
    <definedName name="\P">[2]C!$I$7:$I$30</definedName>
    <definedName name="\R">[2]C!$C$7:$C$60</definedName>
    <definedName name="\S">[2]C!$G$7:$G$13</definedName>
    <definedName name="\U">[2]C!$A$7:$A$32</definedName>
    <definedName name="\W">[2]C!$E$7:$E$8</definedName>
    <definedName name="\Z">'[1]Coat-Lb'!#REF!</definedName>
    <definedName name="________________________________MP1">#REF!</definedName>
    <definedName name="________________________________MP2" localSheetId="2">#REF!</definedName>
    <definedName name="________________________________MP2">#REF!</definedName>
    <definedName name="____________________________MP1">#REF!</definedName>
    <definedName name="____________________________MP2">#REF!</definedName>
    <definedName name="___________________________MP1">#REF!</definedName>
    <definedName name="___________________________MP2">#REF!</definedName>
    <definedName name="__________________________MP1">#REF!</definedName>
    <definedName name="__________________________MP2">#REF!</definedName>
    <definedName name="_________________________MP1">#REF!</definedName>
    <definedName name="_________________________MP2">#REF!</definedName>
    <definedName name="_________________________SS1">'[3]SUPSUP-1'!$E$1:$V$58</definedName>
    <definedName name="________________________MP1">#REF!</definedName>
    <definedName name="________________________MP2" localSheetId="2">#REF!</definedName>
    <definedName name="________________________MP2">#REF!</definedName>
    <definedName name="________________________SS1">'[3]SUPSUP-1'!$E$1:$V$58</definedName>
    <definedName name="_______________________MP1">#REF!</definedName>
    <definedName name="_______________________MP2" localSheetId="2">#REF!</definedName>
    <definedName name="_______________________MP2">#REF!</definedName>
    <definedName name="_______________________SS1">'[3]SUPSUP-1'!$E$1:$V$58</definedName>
    <definedName name="______________________SS1">'[3]SUPSUP-1'!$E$1:$V$58</definedName>
    <definedName name="_____________________MP1">#REF!</definedName>
    <definedName name="_____________________MP2" localSheetId="2">#REF!</definedName>
    <definedName name="_____________________MP2">#REF!</definedName>
    <definedName name="_____________________SS1">'[3]SUPSUP-1'!$E$1:$V$58</definedName>
    <definedName name="____________________MP1">#REF!</definedName>
    <definedName name="____________________MP2" localSheetId="2">#REF!</definedName>
    <definedName name="____________________MP2">#REF!</definedName>
    <definedName name="____________________SS1">'[3]SUPSUP-1'!$E$1:$V$58</definedName>
    <definedName name="___________________MP1">#REF!</definedName>
    <definedName name="___________________MP2" localSheetId="2">#REF!</definedName>
    <definedName name="___________________MP2">#REF!</definedName>
    <definedName name="___________________SS1">'[3]SUPSUP-1'!$E$1:$V$58</definedName>
    <definedName name="__________________MP1">#REF!</definedName>
    <definedName name="__________________MP2" localSheetId="2">#REF!</definedName>
    <definedName name="__________________MP2">#REF!</definedName>
    <definedName name="__________________SS1">'[3]SUPSUP-1'!$E$1:$V$58</definedName>
    <definedName name="_________________MP1">#REF!</definedName>
    <definedName name="_________________MP2" localSheetId="2">#REF!</definedName>
    <definedName name="_________________MP2">#REF!</definedName>
    <definedName name="_________________SS1">'[3]SUPSUP-1'!$E$1:$V$58</definedName>
    <definedName name="________________MP1">#REF!</definedName>
    <definedName name="________________MP2" localSheetId="2">#REF!</definedName>
    <definedName name="________________MP2">#REF!</definedName>
    <definedName name="________________SS1">'[3]SUPSUP-1'!$E$1:$V$58</definedName>
    <definedName name="_______________MP1">#REF!</definedName>
    <definedName name="_______________MP2" localSheetId="2">#REF!</definedName>
    <definedName name="_______________MP2">#REF!</definedName>
    <definedName name="_______________SS1">'[3]SUPSUP-1'!$E$1:$V$58</definedName>
    <definedName name="______________MP1">#REF!</definedName>
    <definedName name="______________MP2" localSheetId="2">#REF!</definedName>
    <definedName name="______________MP2">#REF!</definedName>
    <definedName name="______________SS1">'[3]SUPSUP-1'!$E$1:$V$58</definedName>
    <definedName name="_____________MP1">#REF!</definedName>
    <definedName name="_____________MP2" localSheetId="2">#REF!</definedName>
    <definedName name="_____________MP2">#REF!</definedName>
    <definedName name="_____________SS1">'[3]SUPSUP-1'!$E$1:$V$58</definedName>
    <definedName name="____________MP1">#REF!</definedName>
    <definedName name="____________MP2" localSheetId="2">#REF!</definedName>
    <definedName name="____________MP2">#REF!</definedName>
    <definedName name="____________SS1">'[3]SUPSUP-1'!$E$1:$V$58</definedName>
    <definedName name="___________MP1">#REF!</definedName>
    <definedName name="___________MP2" localSheetId="2">#REF!</definedName>
    <definedName name="___________MP2">#REF!</definedName>
    <definedName name="___________SS1">'[3]SUPSUP-1'!$E$1:$V$58</definedName>
    <definedName name="__________MP1">#REF!</definedName>
    <definedName name="__________MP2" localSheetId="2">#REF!</definedName>
    <definedName name="__________MP2">#REF!</definedName>
    <definedName name="__________SS1">'[3]SUPSUP-1'!$E$1:$V$58</definedName>
    <definedName name="_________MP1" localSheetId="2">#N/A</definedName>
    <definedName name="_________MP1">#REF!</definedName>
    <definedName name="_________MP2" localSheetId="2">#N/A</definedName>
    <definedName name="_________MP2">#REF!</definedName>
    <definedName name="_________SS1">'[3]SUPSUP-1'!$E$1:$V$58</definedName>
    <definedName name="________MP1" localSheetId="2">#N/A</definedName>
    <definedName name="________MP1">#REF!</definedName>
    <definedName name="________MP2" localSheetId="2">#N/A</definedName>
    <definedName name="________MP2">#REF!</definedName>
    <definedName name="________SS1">'[3]SUPSUP-1'!$E$1:$V$58</definedName>
    <definedName name="_______MP1">#REF!</definedName>
    <definedName name="_______MP2" localSheetId="2">#REF!</definedName>
    <definedName name="_______MP2">#REF!</definedName>
    <definedName name="_______SS1">'[3]SUPSUP-1'!$E$1:$V$58</definedName>
    <definedName name="______MP1">#REF!</definedName>
    <definedName name="______MP2" localSheetId="2">#REF!</definedName>
    <definedName name="______MP2">#REF!</definedName>
    <definedName name="______SS1">'[3]SUPSUP-1'!$E$1:$V$58</definedName>
    <definedName name="_____MP1">#REF!</definedName>
    <definedName name="_____MP2" localSheetId="2">#REF!</definedName>
    <definedName name="_____MP2">#REF!</definedName>
    <definedName name="_____SS1">'[3]SUPSUP-1'!$E$1:$V$58</definedName>
    <definedName name="____MP1">#REF!</definedName>
    <definedName name="____MP2" localSheetId="2">#REF!</definedName>
    <definedName name="____MP2">#REF!</definedName>
    <definedName name="____SS1">'[3]SUPSUP-1'!$E$1:$V$58</definedName>
    <definedName name="___MP1">#REF!</definedName>
    <definedName name="___MP2" localSheetId="2">#REF!</definedName>
    <definedName name="___MP2">#REF!</definedName>
    <definedName name="___SS1">'[3]SUPSUP-1'!$E$1:$V$58</definedName>
    <definedName name="__MP1" localSheetId="2">#N/A</definedName>
    <definedName name="__MP1">#REF!</definedName>
    <definedName name="__MP2" localSheetId="2">#N/A</definedName>
    <definedName name="__MP2">#REF!</definedName>
    <definedName name="__SS1">'[3]SUPSUP-1'!$E$1:$V$58</definedName>
    <definedName name="_2">#REF!</definedName>
    <definedName name="_Fill" localSheetId="1" hidden="1">#REF!</definedName>
    <definedName name="_Fill" hidden="1">#REF!</definedName>
    <definedName name="_MP1" localSheetId="1">#REF!</definedName>
    <definedName name="_MP1">#REF!</definedName>
    <definedName name="_MP2">#REF!</definedName>
    <definedName name="_SS1">'[3]SUPSUP-1'!$E$1:$V$58</definedName>
    <definedName name="๊17396">#REF!</definedName>
    <definedName name="a">#REF!</definedName>
    <definedName name="aaa">#REF!</definedName>
    <definedName name="AAAAAAAA">#REF!</definedName>
    <definedName name="adjusbat">#REF!</definedName>
    <definedName name="AP.GAP044">'[4]PL101-AP'!$I$125</definedName>
    <definedName name="AP.GAP045">'[4]PL101-AP'!$I$126</definedName>
    <definedName name="audit" localSheetId="2">#N/A</definedName>
    <definedName name="audit">#REF!</definedName>
    <definedName name="audit_emul" localSheetId="2">#REF!</definedName>
    <definedName name="audit_emul">#REF!</definedName>
    <definedName name="audit_gravy" localSheetId="2">#N/A</definedName>
    <definedName name="audit_gravy">#REF!</definedName>
    <definedName name="audit_sol" localSheetId="2">#N/A</definedName>
    <definedName name="audit_sol">#REF!</definedName>
    <definedName name="BATCH_NO">'[1]Coat-Lb'!#REF!</definedName>
    <definedName name="Batch_Sizes">#REF!</definedName>
    <definedName name="BINGFY91" localSheetId="2">#REF!</definedName>
    <definedName name="BINGFY91">#REF!</definedName>
    <definedName name="BONNOT">#REF!</definedName>
    <definedName name="Calendar10Month">#REF!</definedName>
    <definedName name="Calendar10MonthOption" localSheetId="1">MATCH(Calendar10Month,PF65124906!Months,0)</definedName>
    <definedName name="Calendar10MonthOption" localSheetId="2">MATCH(Calendar10Month,PF65138101!Months,0)</definedName>
    <definedName name="Calendar10MonthOption">MATCH(Calendar10Month,Months,0)</definedName>
    <definedName name="Calendar10Year" localSheetId="1">#REF!</definedName>
    <definedName name="Calendar10Year" localSheetId="2">#REF!</definedName>
    <definedName name="Calendar10Year">#REF!</definedName>
    <definedName name="Calendar11Month" localSheetId="1">#REF!</definedName>
    <definedName name="Calendar11Month" localSheetId="2">#REF!</definedName>
    <definedName name="Calendar11Month">#REF!</definedName>
    <definedName name="Calendar11MonthOption" localSheetId="1">MATCH(PF65124906!Calendar11Month,PF65124906!Months,0)</definedName>
    <definedName name="Calendar11MonthOption" localSheetId="2">MATCH(PF65138101!Calendar11Month,PF65138101!Months,0)</definedName>
    <definedName name="Calendar11MonthOption">MATCH(Calendar11Month,Months,0)</definedName>
    <definedName name="Calendar11Year" localSheetId="1">#REF!</definedName>
    <definedName name="Calendar11Year" localSheetId="2">#REF!</definedName>
    <definedName name="Calendar11Year">#REF!</definedName>
    <definedName name="Calendar12Month" localSheetId="1">#REF!</definedName>
    <definedName name="Calendar12Month" localSheetId="2">#REF!</definedName>
    <definedName name="Calendar12Month">#REF!</definedName>
    <definedName name="Calendar12MonthOption" localSheetId="1">MATCH(PF65124906!Calendar12Month,PF65124906!Months,0)</definedName>
    <definedName name="Calendar12MonthOption" localSheetId="2">MATCH(PF65138101!Calendar12Month,PF65138101!Months,0)</definedName>
    <definedName name="Calendar12MonthOption">MATCH(Calendar12Month,Months,0)</definedName>
    <definedName name="Calendar12Year" localSheetId="1">#REF!</definedName>
    <definedName name="Calendar12Year" localSheetId="2">#REF!</definedName>
    <definedName name="Calendar12Year">#REF!</definedName>
    <definedName name="Calendar1Month" localSheetId="1">#REF!</definedName>
    <definedName name="Calendar1Month" localSheetId="2">#REF!</definedName>
    <definedName name="Calendar1Month">#REF!</definedName>
    <definedName name="Calendar1MonthOption" localSheetId="1">MATCH(PF65124906!Calendar1Month,PF65124906!Months,0)</definedName>
    <definedName name="Calendar1MonthOption" localSheetId="2">MATCH(PF65138101!Calendar1Month,PF65138101!Months,0)</definedName>
    <definedName name="Calendar1MonthOption">MATCH(Calendar1Month,Months,0)</definedName>
    <definedName name="Calendar1Year" localSheetId="1">#REF!</definedName>
    <definedName name="Calendar1Year" localSheetId="2">#REF!</definedName>
    <definedName name="Calendar1Year">#REF!</definedName>
    <definedName name="Calendar2Month" localSheetId="1">#REF!</definedName>
    <definedName name="Calendar2Month" localSheetId="2">#REF!</definedName>
    <definedName name="Calendar2Month">#REF!</definedName>
    <definedName name="Calendar2MonthOption" localSheetId="1">MATCH(PF65124906!Calendar2Month,PF65124906!Months,0)</definedName>
    <definedName name="Calendar2MonthOption" localSheetId="2">MATCH(PF65138101!Calendar2Month,PF65138101!Months,0)</definedName>
    <definedName name="Calendar2MonthOption">MATCH(Calendar2Month,Months,0)</definedName>
    <definedName name="Calendar2Year" localSheetId="1">#REF!</definedName>
    <definedName name="Calendar2Year" localSheetId="2">#REF!</definedName>
    <definedName name="Calendar2Year">#REF!</definedName>
    <definedName name="Calendar3Month" localSheetId="1">#REF!</definedName>
    <definedName name="Calendar3Month" localSheetId="2">#REF!</definedName>
    <definedName name="Calendar3Month">#REF!</definedName>
    <definedName name="Calendar3MonthOption" localSheetId="1">MATCH(PF65124906!Calendar3Month,PF65124906!Months,0)</definedName>
    <definedName name="Calendar3MonthOption" localSheetId="2">MATCH(PF65138101!Calendar3Month,PF65138101!Months,0)</definedName>
    <definedName name="Calendar3MonthOption">MATCH(Calendar3Month,Months,0)</definedName>
    <definedName name="Calendar3Year" localSheetId="1">#REF!</definedName>
    <definedName name="Calendar3Year" localSheetId="2">#REF!</definedName>
    <definedName name="Calendar3Year">#REF!</definedName>
    <definedName name="Calendar4Month" localSheetId="1">#REF!</definedName>
    <definedName name="Calendar4Month" localSheetId="2">#REF!</definedName>
    <definedName name="Calendar4Month">#REF!</definedName>
    <definedName name="Calendar4MonthOption" localSheetId="1">MATCH(PF65124906!Calendar4Month,PF65124906!Months,0)</definedName>
    <definedName name="Calendar4MonthOption" localSheetId="2">MATCH(PF65138101!Calendar4Month,PF65138101!Months,0)</definedName>
    <definedName name="Calendar4MonthOption">MATCH(Calendar4Month,Months,0)</definedName>
    <definedName name="Calendar4Year" localSheetId="1">#REF!</definedName>
    <definedName name="Calendar4Year" localSheetId="2">#REF!</definedName>
    <definedName name="Calendar4Year">#REF!</definedName>
    <definedName name="Calendar5Month" localSheetId="1">#REF!</definedName>
    <definedName name="Calendar5Month" localSheetId="2">#REF!</definedName>
    <definedName name="Calendar5Month">#REF!</definedName>
    <definedName name="Calendar5MonthOption" localSheetId="1">MATCH(PF65124906!Calendar5Month,PF65124906!Months,0)</definedName>
    <definedName name="Calendar5MonthOption" localSheetId="2">MATCH(PF65138101!Calendar5Month,PF65138101!Months,0)</definedName>
    <definedName name="Calendar5MonthOption">MATCH(Calendar5Month,Months,0)</definedName>
    <definedName name="Calendar5Year" localSheetId="1">#REF!</definedName>
    <definedName name="Calendar5Year" localSheetId="2">#REF!</definedName>
    <definedName name="Calendar5Year">#REF!</definedName>
    <definedName name="Calendar6Month" localSheetId="1">#REF!</definedName>
    <definedName name="Calendar6Month" localSheetId="2">#REF!</definedName>
    <definedName name="Calendar6Month">#REF!</definedName>
    <definedName name="Calendar6MonthOption" localSheetId="1">MATCH(PF65124906!Calendar6Month,PF65124906!Months,0)</definedName>
    <definedName name="Calendar6MonthOption" localSheetId="2">MATCH(PF65138101!Calendar6Month,PF65138101!Months,0)</definedName>
    <definedName name="Calendar6MonthOption">MATCH(Calendar6Month,Months,0)</definedName>
    <definedName name="Calendar6Year" localSheetId="1">#REF!</definedName>
    <definedName name="Calendar6Year" localSheetId="2">#REF!</definedName>
    <definedName name="Calendar6Year">#REF!</definedName>
    <definedName name="Calendar7Month" localSheetId="1">#REF!</definedName>
    <definedName name="Calendar7Month" localSheetId="2">#REF!</definedName>
    <definedName name="Calendar7Month">#REF!</definedName>
    <definedName name="Calendar7MonthOption" localSheetId="1">MATCH(PF65124906!Calendar7Month,PF65124906!Months,0)</definedName>
    <definedName name="Calendar7MonthOption" localSheetId="2">MATCH(PF65138101!Calendar7Month,PF65138101!Months,0)</definedName>
    <definedName name="Calendar7MonthOption">MATCH(Calendar7Month,Months,0)</definedName>
    <definedName name="Calendar7Year" localSheetId="1">#REF!</definedName>
    <definedName name="Calendar7Year" localSheetId="2">#REF!</definedName>
    <definedName name="Calendar7Year">#REF!</definedName>
    <definedName name="Calendar8Month" localSheetId="1">#REF!</definedName>
    <definedName name="Calendar8Month" localSheetId="2">#REF!</definedName>
    <definedName name="Calendar8Month">#REF!</definedName>
    <definedName name="Calendar8MonthOption" localSheetId="1">MATCH(PF65124906!Calendar8Month,PF65124906!Months,0)</definedName>
    <definedName name="Calendar8MonthOption" localSheetId="2">MATCH(PF65138101!Calendar8Month,PF65138101!Months,0)</definedName>
    <definedName name="Calendar8MonthOption">MATCH(Calendar8Month,Months,0)</definedName>
    <definedName name="Calendar8Year" localSheetId="1">#REF!</definedName>
    <definedName name="Calendar8Year" localSheetId="2">#REF!</definedName>
    <definedName name="Calendar8Year">#REF!</definedName>
    <definedName name="Calendar9Month" localSheetId="1">#REF!</definedName>
    <definedName name="Calendar9Month" localSheetId="2">#REF!</definedName>
    <definedName name="Calendar9Month">#REF!</definedName>
    <definedName name="Calendar9MonthOption" localSheetId="1">MATCH(PF65124906!Calendar9Month,PF65124906!Months,0)</definedName>
    <definedName name="Calendar9MonthOption" localSheetId="2">MATCH(PF65138101!Calendar9Month,PF65138101!Months,0)</definedName>
    <definedName name="Calendar9MonthOption">MATCH(Calendar9Month,Months,0)</definedName>
    <definedName name="Calendar9Year" localSheetId="1">#REF!</definedName>
    <definedName name="Calendar9Year" localSheetId="2">#REF!</definedName>
    <definedName name="Calendar9Year">#REF!</definedName>
    <definedName name="CASECOST" localSheetId="1">#REF!</definedName>
    <definedName name="CASECOST" localSheetId="2">#N/A</definedName>
    <definedName name="CASECOST">#REF!</definedName>
    <definedName name="Catch" localSheetId="2">#REF!</definedName>
    <definedName name="Catch">#REF!</definedName>
    <definedName name="Chart1">[5]Data!$A$5:$H$8</definedName>
    <definedName name="Chart1a">[6]Data!#REF!</definedName>
    <definedName name="Chart2">[5]Data!$A$13:$H$16</definedName>
    <definedName name="Chart3">[5]Data!#REF!</definedName>
    <definedName name="Chart4">[5]Data!#REF!</definedName>
    <definedName name="Chart5">[5]Data!#REF!</definedName>
    <definedName name="chart6">[5]Data!#REF!</definedName>
    <definedName name="chart7">[5]Data!#REF!</definedName>
    <definedName name="chart8">[5]Data!$A$67:$H$74</definedName>
    <definedName name="chart9">[5]Data!$A$100:$H$111</definedName>
    <definedName name="clear_all" localSheetId="1">#REF!</definedName>
    <definedName name="clear_all" localSheetId="2">#N/A</definedName>
    <definedName name="clear_all">#REF!</definedName>
    <definedName name="clear_formula" localSheetId="1">#REF!</definedName>
    <definedName name="clear_formula" localSheetId="2">#N/A</definedName>
    <definedName name="clear_formula">#REF!</definedName>
    <definedName name="Coat" localSheetId="1">#REF!</definedName>
    <definedName name="Coat" localSheetId="2">#REF!</definedName>
    <definedName name="Coat">#REF!</definedName>
    <definedName name="Coat_A_Moist">#REF!</definedName>
    <definedName name="Coat_B_Moist">#REF!</definedName>
    <definedName name="Coat_C_Moist">#REF!</definedName>
    <definedName name="COAT_INGRED">#REF!</definedName>
    <definedName name="Coating">#REF!</definedName>
    <definedName name="COATING_INGRED">#REF!</definedName>
    <definedName name="COLOR_1">#REF!</definedName>
    <definedName name="COLOR_INGRED">#REF!</definedName>
    <definedName name="CORE_" localSheetId="1">'[1]Coat-Lb'!#REF!</definedName>
    <definedName name="CORE_">'[1]Coat-Lb'!#REF!</definedName>
    <definedName name="CSV_START">#REF!</definedName>
    <definedName name="DA" localSheetId="2">#REF!</definedName>
    <definedName name="DA">#REF!</definedName>
    <definedName name="DATE">#REF!</definedName>
    <definedName name="Days" localSheetId="1">{0,1,2,3,4,5,6}</definedName>
    <definedName name="Days" localSheetId="2">{0,1,2,3,4,5,6}</definedName>
    <definedName name="Days">{0,1,2,3,4,5,6}</definedName>
    <definedName name="db_total">'[7]Formula Comparison Chart Source'!$A$3:$HX$107</definedName>
    <definedName name="DI" localSheetId="1">#REF!</definedName>
    <definedName name="DI">#REF!</definedName>
    <definedName name="DIST_CHN" localSheetId="1">#REF!</definedName>
    <definedName name="DIST_CHN">#REF!</definedName>
    <definedName name="DOUGH_INGRED">#REF!</definedName>
    <definedName name="dqdd">#REF!</definedName>
    <definedName name="Dry_A_Moist">#REF!</definedName>
    <definedName name="Dry_B_Moist">#REF!</definedName>
    <definedName name="Dry_C_Moist">#REF!</definedName>
    <definedName name="DRY_INGRED">#REF!</definedName>
    <definedName name="dwq">#REF!</definedName>
    <definedName name="Eddy" localSheetId="2">#N/A</definedName>
    <definedName name="Eddy">#REF!</definedName>
    <definedName name="EML1ANAL" localSheetId="2">#N/A</definedName>
    <definedName name="EML1ANAL">#REF!</definedName>
    <definedName name="EML2ANAL" localSheetId="2">#N/A</definedName>
    <definedName name="EML2ANAL">#REF!</definedName>
    <definedName name="EMULANAL" localSheetId="2">#N/A</definedName>
    <definedName name="EMULANAL">#REF!</definedName>
    <definedName name="EMULS_INGRED" localSheetId="2">#REF!</definedName>
    <definedName name="EMULS_INGRED">#REF!</definedName>
    <definedName name="END" localSheetId="2">#N/A</definedName>
    <definedName name="end">#REF!</definedName>
    <definedName name="ENROB" localSheetId="2">#REF!</definedName>
    <definedName name="ENROB">#REF!</definedName>
    <definedName name="eq" localSheetId="2">#N/A</definedName>
    <definedName name="eq">#REF!</definedName>
    <definedName name="ew" localSheetId="2">#REF!</definedName>
    <definedName name="ew">#REF!</definedName>
    <definedName name="Extru_A_Moist">#REF!</definedName>
    <definedName name="Extru_B_Moist">#REF!</definedName>
    <definedName name="Extru_C_Moist">#REF!</definedName>
    <definedName name="F02COSTS">#REF!</definedName>
    <definedName name="FAT_BLEND">#REF!</definedName>
    <definedName name="Filenames">#REF!</definedName>
    <definedName name="FINANAL">#REF!</definedName>
    <definedName name="FLM" localSheetId="2">#N/A</definedName>
    <definedName name="FLM">#REF!</definedName>
    <definedName name="FORMULA">'[1]Coat-Lb'!#REF!</definedName>
    <definedName name="FORMULA_1">'[1]Coat-Lb'!#REF!</definedName>
    <definedName name="FORMULA_2">'[1]Coat-Lb'!#REF!</definedName>
    <definedName name="FORMULA_3">'[1]Coat-Lb'!#REF!</definedName>
    <definedName name="FR">#REF!</definedName>
    <definedName name="frequency" localSheetId="2">#REF!</definedName>
    <definedName name="frequency">#REF!</definedName>
    <definedName name="FW" localSheetId="2">#N/A</definedName>
    <definedName name="FW">#REF!</definedName>
    <definedName name="g" localSheetId="2">#REF!</definedName>
    <definedName name="g">#REF!</definedName>
    <definedName name="GF">#REF!</definedName>
    <definedName name="GP" localSheetId="2">#N/A</definedName>
    <definedName name="GP">#REF!</definedName>
    <definedName name="GRAVYFILL" localSheetId="2">#N/A</definedName>
    <definedName name="GRAVYFILL">#REF!</definedName>
    <definedName name="Group" localSheetId="2">#REF!</definedName>
    <definedName name="Group">#REF!</definedName>
    <definedName name="Head12">[5]Data!$B$5:$H$5</definedName>
    <definedName name="Head15">[5]Data!$B$5:$K$5</definedName>
    <definedName name="Head18">[5]Data!$B$5:$N$5</definedName>
    <definedName name="Head24">[5]Data!$B$5:$N$5</definedName>
    <definedName name="HEADER" localSheetId="1">#REF!</definedName>
    <definedName name="HEADER" localSheetId="2">#REF!</definedName>
    <definedName name="HEADER">#REF!</definedName>
    <definedName name="HPP_CODES" localSheetId="1">#REF!</definedName>
    <definedName name="HPP_CODES" localSheetId="2">#REF!</definedName>
    <definedName name="HPP_CODES">#REF!</definedName>
    <definedName name="HYD_START" localSheetId="1">'[1]Coat-Lb'!#REF!</definedName>
    <definedName name="HYD_START" localSheetId="2">'[1]Coat-Lb'!#REF!</definedName>
    <definedName name="HYD_START">'[1]Coat-Lb'!#REF!</definedName>
    <definedName name="ING">[8]ING!$A$4:$G$73</definedName>
    <definedName name="ING_" localSheetId="1">#REF!</definedName>
    <definedName name="ING_" localSheetId="2">#REF!</definedName>
    <definedName name="ING_">#REF!</definedName>
    <definedName name="Ingredients" localSheetId="1">#REF!</definedName>
    <definedName name="Ingredients" localSheetId="2">#REF!</definedName>
    <definedName name="Ingredients">#REF!</definedName>
    <definedName name="inout">#REF!</definedName>
    <definedName name="ISSURER">#REF!</definedName>
    <definedName name="j" localSheetId="2">#N/A</definedName>
    <definedName name="j">#REF!</definedName>
    <definedName name="jj" localSheetId="2">#REF!</definedName>
    <definedName name="jj">#REF!</definedName>
    <definedName name="kk">#REF!</definedName>
    <definedName name="kkkl">#REF!</definedName>
    <definedName name="LB_FORM">#REF!</definedName>
    <definedName name="LB_ING">#REF!</definedName>
    <definedName name="LB_PAGE">#REF!</definedName>
    <definedName name="LB_RPORT">#REF!</definedName>
    <definedName name="LBCS">#REF!</definedName>
    <definedName name="LBCSS">#REF!</definedName>
    <definedName name="Line1a12">[5]Data!$B$6:$H$6</definedName>
    <definedName name="Line1a15">[5]Data!$B$6:$K$6</definedName>
    <definedName name="Line1a18">[5]Data!$B$6:$N$6</definedName>
    <definedName name="Line1a24">[5]Data!$B$6:$N$6</definedName>
    <definedName name="Line1b12">[5]Data!$B$7:$H$7</definedName>
    <definedName name="Line1b15">[5]Data!$B$7:$K$7</definedName>
    <definedName name="Line1b18">[5]Data!$B$7:$N$7</definedName>
    <definedName name="Line1b24">[5]Data!$B$7:$N$7</definedName>
    <definedName name="Line1c12">[5]Data!$B$8:$X$8</definedName>
    <definedName name="Line1c15">[5]Data!$B$8:$AA$8</definedName>
    <definedName name="Line1c18">[5]Data!$N$8:$AD$8</definedName>
    <definedName name="Line1c24">[5]Data!$N$8:$AD$8</definedName>
    <definedName name="Line1d12">[5]Data!#REF!</definedName>
    <definedName name="Line1d15">[5]Data!#REF!</definedName>
    <definedName name="Line1d18">[5]Data!#REF!</definedName>
    <definedName name="Line1d24">[5]Data!#REF!</definedName>
    <definedName name="Line2a12">[5]Data!$B$14:$H$14</definedName>
    <definedName name="Line2a15">[5]Data!$B$14:$K$14</definedName>
    <definedName name="Line2a18">[5]Data!$B$14:$N$14</definedName>
    <definedName name="Line2a24">[5]Data!$B$14:$N$14</definedName>
    <definedName name="Line2b12">[5]Data!$B$15:$H$15</definedName>
    <definedName name="Line2b15">[5]Data!$B$15:$K$15</definedName>
    <definedName name="Line2b18">[5]Data!$B$15:$N$15</definedName>
    <definedName name="Line2b24">[5]Data!$B$15:$N$15</definedName>
    <definedName name="Line2c12">[5]Data!$B$16:$H$16</definedName>
    <definedName name="Line2c15">[5]Data!$B$16:$K$16</definedName>
    <definedName name="Line2c18">[5]Data!$B$16:$N$16</definedName>
    <definedName name="Line2c24">[5]Data!$B$16:$N$16</definedName>
    <definedName name="Line2d12">[5]Data!#REF!</definedName>
    <definedName name="Line2d15">[5]Data!#REF!</definedName>
    <definedName name="Line2d18">[5]Data!#REF!</definedName>
    <definedName name="Line2d24">[5]Data!#REF!</definedName>
    <definedName name="Line3a12">[5]Data!#REF!</definedName>
    <definedName name="Line3a15">[5]Data!#REF!</definedName>
    <definedName name="Line3a18">[5]Data!#REF!</definedName>
    <definedName name="Line3a24">[5]Data!#REF!</definedName>
    <definedName name="Line3b12">[5]Data!#REF!</definedName>
    <definedName name="Line3b15">[5]Data!#REF!</definedName>
    <definedName name="Line3b18">[5]Data!#REF!</definedName>
    <definedName name="Line3b24">[5]Data!#REF!</definedName>
    <definedName name="Line3c12">[5]Data!#REF!</definedName>
    <definedName name="Line3c15">[5]Data!#REF!</definedName>
    <definedName name="Line3c18">[5]Data!#REF!</definedName>
    <definedName name="Line3c24">[5]Data!#REF!</definedName>
    <definedName name="Line3d12">[5]Data!#REF!</definedName>
    <definedName name="Line3d15">[5]Data!#REF!</definedName>
    <definedName name="Line3d18">[5]Data!#REF!</definedName>
    <definedName name="Line3d24">[5]Data!#REF!</definedName>
    <definedName name="Line4a12">[5]Data!#REF!</definedName>
    <definedName name="Line4a15">[5]Data!#REF!</definedName>
    <definedName name="Line4a18">[5]Data!#REF!</definedName>
    <definedName name="Line4a24">[5]Data!#REF!</definedName>
    <definedName name="Line4b12">[5]Data!#REF!</definedName>
    <definedName name="Line4b15">[5]Data!#REF!</definedName>
    <definedName name="Line4b18">[5]Data!#REF!</definedName>
    <definedName name="Line4b24">[5]Data!#REF!</definedName>
    <definedName name="Line4c12">[5]Data!#REF!</definedName>
    <definedName name="Line4c15">[5]Data!#REF!</definedName>
    <definedName name="Line4c18">[5]Data!#REF!</definedName>
    <definedName name="Line4c24">[5]Data!#REF!</definedName>
    <definedName name="Line4d12">[5]Data!#REF!</definedName>
    <definedName name="Line4d15">[5]Data!#REF!</definedName>
    <definedName name="Line4d18">[5]Data!#REF!</definedName>
    <definedName name="Line4d24">[5]Data!#REF!</definedName>
    <definedName name="Line5a12">[5]Data!#REF!</definedName>
    <definedName name="Line5a15">[5]Data!#REF!</definedName>
    <definedName name="Line5a18">[5]Data!#REF!</definedName>
    <definedName name="Line5a24">[5]Data!#REF!</definedName>
    <definedName name="Line5b12">[5]Data!#REF!</definedName>
    <definedName name="Line5b15">[5]Data!#REF!</definedName>
    <definedName name="Line5b18">[5]Data!#REF!</definedName>
    <definedName name="Line5b24">[5]Data!#REF!</definedName>
    <definedName name="Line5c12">[5]Data!#REF!</definedName>
    <definedName name="Line5c15">[5]Data!#REF!</definedName>
    <definedName name="Line5c18">[5]Data!#REF!</definedName>
    <definedName name="Line5c24">[5]Data!#REF!</definedName>
    <definedName name="Line5d12">[5]Data!#REF!</definedName>
    <definedName name="Line5d15">[5]Data!#REF!</definedName>
    <definedName name="Line5d18">[5]Data!#REF!</definedName>
    <definedName name="Line5d24">[5]Data!#REF!</definedName>
    <definedName name="Line6a12">[5]Data!#REF!</definedName>
    <definedName name="Line6a15">[5]Data!#REF!</definedName>
    <definedName name="Line6a18">[5]Data!#REF!</definedName>
    <definedName name="Line6a24">[5]Data!#REF!</definedName>
    <definedName name="Line6b12">[5]Data!#REF!</definedName>
    <definedName name="Line6b15">[5]Data!#REF!</definedName>
    <definedName name="Line6b18">[5]Data!#REF!</definedName>
    <definedName name="Line6b24">[5]Data!#REF!</definedName>
    <definedName name="Line6c12">[5]Data!#REF!</definedName>
    <definedName name="Line6c15">[5]Data!#REF!</definedName>
    <definedName name="Line6c18">[5]Data!#REF!</definedName>
    <definedName name="Line6c24">[5]Data!#REF!</definedName>
    <definedName name="Line6d12">[5]Data!#REF!</definedName>
    <definedName name="Line6d15">[5]Data!#REF!</definedName>
    <definedName name="Line6d18">[5]Data!#REF!</definedName>
    <definedName name="Line6d24">[5]Data!#REF!</definedName>
    <definedName name="Line7a12">[5]Data!#REF!</definedName>
    <definedName name="Line7a15">[5]Data!#REF!</definedName>
    <definedName name="Line7a18">[5]Data!#REF!</definedName>
    <definedName name="Line7a24">[5]Data!#REF!</definedName>
    <definedName name="Line7b12">[5]Data!#REF!</definedName>
    <definedName name="Line7b15">[5]Data!#REF!</definedName>
    <definedName name="Line7b18">[5]Data!#REF!</definedName>
    <definedName name="Line7b24">[5]Data!#REF!</definedName>
    <definedName name="Line7c12">[5]Data!#REF!</definedName>
    <definedName name="Line7c15">[5]Data!#REF!</definedName>
    <definedName name="Line7c18">[5]Data!#REF!</definedName>
    <definedName name="Line7c24">[5]Data!#REF!</definedName>
    <definedName name="Line7d12">[5]Data!#REF!</definedName>
    <definedName name="Line7d15">[5]Data!#REF!</definedName>
    <definedName name="Line7d18">[5]Data!#REF!</definedName>
    <definedName name="Line7d24">[5]Data!#REF!</definedName>
    <definedName name="Line8a12">[5]Data!#REF!</definedName>
    <definedName name="Line8a15">[5]Data!#REF!</definedName>
    <definedName name="Line8a18">[5]Data!#REF!</definedName>
    <definedName name="Line8a24">[5]Data!#REF!</definedName>
    <definedName name="Line8b12">[5]Data!#REF!</definedName>
    <definedName name="Line8b15">[5]Data!#REF!</definedName>
    <definedName name="Line8b18">[5]Data!#REF!</definedName>
    <definedName name="Line8b24">[5]Data!#REF!</definedName>
    <definedName name="Line8c12">[5]Data!#REF!</definedName>
    <definedName name="Line8c15">[5]Data!#REF!</definedName>
    <definedName name="Line8c18">[5]Data!#REF!</definedName>
    <definedName name="Line8c24">[5]Data!#REF!</definedName>
    <definedName name="Line8d12">[5]Data!$B$74:$H$74</definedName>
    <definedName name="Line8d15">[5]Data!$B$74:$K$74</definedName>
    <definedName name="Line8d18">[5]Data!$B$74:$N$74</definedName>
    <definedName name="Line8d24">[5]Data!$B$74:$N$74</definedName>
    <definedName name="Line9a12">[5]Data!$B$101:$H$101</definedName>
    <definedName name="Line9a15">[5]Data!$B$101:$K$101</definedName>
    <definedName name="Line9a18">[5]Data!$B$101:$N$101</definedName>
    <definedName name="Line9a24">[5]Data!$B$101:$N$101</definedName>
    <definedName name="Line9b12">[5]Data!$B$105:$H$105</definedName>
    <definedName name="Line9b15">[5]Data!$B$105:$K$105</definedName>
    <definedName name="Line9b18">[5]Data!$B$105:$N$105</definedName>
    <definedName name="Line9b24">[5]Data!$B$105:$N$105</definedName>
    <definedName name="Line9c12">[5]Data!$B$106:$H$106</definedName>
    <definedName name="Line9c15">[5]Data!$B$106:$K$106</definedName>
    <definedName name="Line9c18">[5]Data!$B$106:$N$106</definedName>
    <definedName name="Line9c24">[5]Data!$B$106:$N$106</definedName>
    <definedName name="Line9d12">[5]Data!$B$111:$H$111</definedName>
    <definedName name="Line9d15">[5]Data!$B$111:$K$111</definedName>
    <definedName name="Line9d18">[5]Data!$B$111:$N$111</definedName>
    <definedName name="Line9d24">[5]Data!$B$111:$N$111</definedName>
    <definedName name="LIQUIDCAP_A_8_WSS" localSheetId="1">#REF!</definedName>
    <definedName name="LIQUIDCAP_A_8_WSS" localSheetId="2">#REF!</definedName>
    <definedName name="LIQUIDCAP_A_8_WSS">#REF!</definedName>
    <definedName name="lkl" localSheetId="1">#REF!</definedName>
    <definedName name="lkl" localSheetId="2">#REF!</definedName>
    <definedName name="lkl">#REF!</definedName>
    <definedName name="lldsa" localSheetId="1">#REF!</definedName>
    <definedName name="lldsa" localSheetId="2">#REF!</definedName>
    <definedName name="lldsa">#REF!</definedName>
    <definedName name="lll">#REF!</definedName>
    <definedName name="llll">#REF!</definedName>
    <definedName name="LOOKUP_TABLE">[9]B!$A$1:$L$173</definedName>
    <definedName name="MACTAB" localSheetId="1">#REF!</definedName>
    <definedName name="MACTAB">#REF!</definedName>
    <definedName name="MEAT1FILL" localSheetId="1">#REF!</definedName>
    <definedName name="MEAT1FILL" localSheetId="2">#N/A</definedName>
    <definedName name="MEAT1FILL">#REF!</definedName>
    <definedName name="MEAT2FILL" localSheetId="2">#N/A</definedName>
    <definedName name="MEAT2FILL">#REF!</definedName>
    <definedName name="MEATANAL" localSheetId="2">#N/A</definedName>
    <definedName name="MEATANAL">#REF!</definedName>
    <definedName name="MEATFILL" localSheetId="2">#N/A</definedName>
    <definedName name="MEATFILL">#REF!</definedName>
    <definedName name="mee" localSheetId="2">[10]Data!#REF!</definedName>
    <definedName name="mee">[10]Data!#REF!</definedName>
    <definedName name="meow" localSheetId="1">#REF!</definedName>
    <definedName name="meow" localSheetId="2">#N/A</definedName>
    <definedName name="meow">#REF!</definedName>
    <definedName name="MET1ANAL" localSheetId="1">#REF!</definedName>
    <definedName name="MET1ANAL" localSheetId="2">#N/A</definedName>
    <definedName name="MET1ANAL">#REF!</definedName>
    <definedName name="MET1FILL" localSheetId="1">#REF!</definedName>
    <definedName name="MET1FILL" localSheetId="2">#N/A</definedName>
    <definedName name="MET1FILL">#REF!</definedName>
    <definedName name="MET2ANAL" localSheetId="2">#N/A</definedName>
    <definedName name="MET2ANAL">#REF!</definedName>
    <definedName name="MET2FILL" localSheetId="2">#N/A</definedName>
    <definedName name="MET2FILL">#REF!</definedName>
    <definedName name="MF" localSheetId="2">#REF!</definedName>
    <definedName name="MF">#REF!</definedName>
    <definedName name="mhg">#REF!</definedName>
    <definedName name="mjjj">#REF!</definedName>
    <definedName name="modul">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P" localSheetId="2">#REF!</definedName>
    <definedName name="MP">#REF!</definedName>
    <definedName name="mrcosts" localSheetId="2">#N/A</definedName>
    <definedName name="mrcosts">#REF!</definedName>
    <definedName name="MT_sol" localSheetId="2">#REF!</definedName>
    <definedName name="MT_sol">#REF!</definedName>
    <definedName name="MX" localSheetId="2">#N/A</definedName>
    <definedName name="MX">#REF!</definedName>
    <definedName name="MY" localSheetId="2">#N/A</definedName>
    <definedName name="MY">#REF!</definedName>
    <definedName name="Net_Req." localSheetId="2">#REF!</definedName>
    <definedName name="Net_Req.">#REF!</definedName>
    <definedName name="New" localSheetId="2">'[11]Liquid Blends-Lb'!#REF!</definedName>
    <definedName name="New">'[11]Liquid Blends-Lb'!#REF!</definedName>
    <definedName name="nhd" localSheetId="1">#REF!</definedName>
    <definedName name="nhd" localSheetId="2">#REF!</definedName>
    <definedName name="nhd">#REF!</definedName>
    <definedName name="njiiw" localSheetId="1">#REF!</definedName>
    <definedName name="njiiw" localSheetId="2">#REF!</definedName>
    <definedName name="njiiw">#REF!</definedName>
    <definedName name="None" localSheetId="1">'[11]Liquid Blends-Lb'!#REF!</definedName>
    <definedName name="None" localSheetId="2">'[11]Liquid Blends-Lb'!#REF!</definedName>
    <definedName name="None">'[11]Liquid Blends-Lb'!#REF!</definedName>
    <definedName name="ODL" localSheetId="1">'[3]SUPSUP-1'!#REF!</definedName>
    <definedName name="ODL" localSheetId="2">'[3]SUPSUP-1'!#REF!</definedName>
    <definedName name="ODL">'[3]SUPSUP-1'!#REF!</definedName>
    <definedName name="OTHERFILL" localSheetId="1">#REF!</definedName>
    <definedName name="OTHERFILL" localSheetId="2">#N/A</definedName>
    <definedName name="OTHERFILL">#REF!</definedName>
    <definedName name="P_START" localSheetId="1">'[1]Coat-%'!#REF!</definedName>
    <definedName name="P_START" localSheetId="2">'[1]Coat-%'!#REF!</definedName>
    <definedName name="P_START">'[1]Coat-%'!#REF!</definedName>
    <definedName name="PCENT" localSheetId="1">#REF!</definedName>
    <definedName name="PCENT" localSheetId="2">#REF!</definedName>
    <definedName name="PCENT">#REF!</definedName>
    <definedName name="PCENT_FORM" localSheetId="1">#REF!</definedName>
    <definedName name="PCENT_FORM" localSheetId="2">#REF!</definedName>
    <definedName name="PCENT_FORM">#REF!</definedName>
    <definedName name="PCENT_HOME">#REF!</definedName>
    <definedName name="PCENT_PAGE">#REF!</definedName>
    <definedName name="PCENT_RPORT">#REF!</definedName>
    <definedName name="PETFOODS">'[1]Coat-Lb'!#REF!</definedName>
    <definedName name="pf">'[3]Coat-Lb'!#REF!</definedName>
    <definedName name="PKG">[8]PKG!$A$4:$G$254</definedName>
    <definedName name="PLC_1" localSheetId="1">#REF!</definedName>
    <definedName name="PLC_1">#REF!</definedName>
    <definedName name="PLC_2" localSheetId="1">#REF!</definedName>
    <definedName name="PLC_2" localSheetId="2">#REF!</definedName>
    <definedName name="PLC_2">#REF!</definedName>
    <definedName name="PLC_3">#REF!</definedName>
    <definedName name="PLC_4">#REF!</definedName>
    <definedName name="PREMIX_INGRED">#REF!</definedName>
    <definedName name="_xlnm.Print_Area" localSheetId="1">PF65124906!$A$1:$I$74</definedName>
    <definedName name="_xlnm.Print_Area" localSheetId="0">PF65136001!$A$1:$I$76</definedName>
    <definedName name="_xlnm.Print_Area" localSheetId="2">PF65138101!$A$1:$I$79</definedName>
    <definedName name="Print_Area_MI" localSheetId="1">#REF!</definedName>
    <definedName name="Print_Area_MI" localSheetId="2">#REF!</definedName>
    <definedName name="Print_Area_MI">#REF!</definedName>
    <definedName name="Print_Area_MIL" localSheetId="1">#REF!</definedName>
    <definedName name="Print_Area_MIL">#REF!</definedName>
    <definedName name="Product_Cost">#REF!</definedName>
    <definedName name="PSV">'[1]Coat-Lb'!#REF!</definedName>
    <definedName name="PVTTOT">#REF!</definedName>
    <definedName name="rp" localSheetId="2">#REF!</definedName>
    <definedName name="rp">#REF!</definedName>
    <definedName name="RTS" localSheetId="2">'[12]Coat-Lb'!#REF!</definedName>
    <definedName name="RTS">'[12]Coat-Lb'!#REF!</definedName>
    <definedName name="S" localSheetId="1">#REF!</definedName>
    <definedName name="S" localSheetId="2">#N/A</definedName>
    <definedName name="S">#REF!</definedName>
    <definedName name="sa" localSheetId="1">'[1]Coat-Lb'!#REF!</definedName>
    <definedName name="sa" localSheetId="2">'[1]Coat-Lb'!#REF!</definedName>
    <definedName name="sa">'[1]Coat-Lb'!#REF!</definedName>
    <definedName name="Sallie">'[11]Liquid Blends-Lb'!#REF!</definedName>
    <definedName name="sdcd" localSheetId="1">#REF!</definedName>
    <definedName name="sdcd">#REF!</definedName>
    <definedName name="SHIP_COND">[13]REF!$L$2:$L$5</definedName>
    <definedName name="SLURRY_INGRED" localSheetId="1">#REF!</definedName>
    <definedName name="SLURRY_INGRED" localSheetId="2">#REF!</definedName>
    <definedName name="SLURRY_INGRED">#REF!</definedName>
    <definedName name="so" localSheetId="1">#REF!</definedName>
    <definedName name="so" localSheetId="2">#REF!</definedName>
    <definedName name="so">#REF!</definedName>
    <definedName name="SORG">#REF!</definedName>
    <definedName name="SPACE">'[1]Coat-%'!#REF!</definedName>
    <definedName name="SPFA" localSheetId="1">#REF!</definedName>
    <definedName name="SPFA">#REF!</definedName>
    <definedName name="SPRAY_START" localSheetId="1">#REF!</definedName>
    <definedName name="SPRAY_START">#REF!</definedName>
    <definedName name="SS" localSheetId="2">#N/A</definedName>
    <definedName name="SS">#REF!</definedName>
    <definedName name="SSS" localSheetId="2">#N/A</definedName>
    <definedName name="SSS">#REF!</definedName>
    <definedName name="SYSTEM" localSheetId="2">#REF!</definedName>
    <definedName name="SYSTEM">#REF!</definedName>
    <definedName name="taaa">#REF!</definedName>
    <definedName name="tapwater">#REF!</definedName>
    <definedName name="Target_Moisture">#REF!</definedName>
    <definedName name="tauxbudget">[14]Index!$J$4</definedName>
    <definedName name="Team" localSheetId="1">#REF!</definedName>
    <definedName name="Team" localSheetId="2">#REF!</definedName>
    <definedName name="Team">#REF!</definedName>
    <definedName name="THEO">#REF!</definedName>
    <definedName name="TITLE">#REF!</definedName>
    <definedName name="TITLE_1">#REF!</definedName>
    <definedName name="TITLE_2">#REF!</definedName>
    <definedName name="TN">#REF!</definedName>
    <definedName name="Tomato">#REF!</definedName>
    <definedName name="Total_Gross">#REF!</definedName>
    <definedName name="totalbat">#REF!</definedName>
    <definedName name="TOTALFILL" localSheetId="2">#N/A</definedName>
    <definedName name="TOTALFILL">#REF!</definedName>
    <definedName name="Totals" localSheetId="2">#REF!</definedName>
    <definedName name="Totals">#REF!</definedName>
    <definedName name="ttt">#REF!</definedName>
    <definedName name="txact">[14]Index!$J$5</definedName>
    <definedName name="txbud">[15]Index!$J$4</definedName>
    <definedName name="type" localSheetId="1">#REF!</definedName>
    <definedName name="type" localSheetId="2">#REF!</definedName>
    <definedName name="type">#REF!</definedName>
    <definedName name="unlock" localSheetId="1">#REF!,#REF!,#REF!,#REF!,#REF!,#REF!,#REF!,#REF!,#REF!,#REF!,#REF!,#REF!,#REF!,#REF!,#REF!,#REF!</definedName>
    <definedName name="unlock" localSheetId="2">#REF!,#REF!,#REF!,#REF!,#REF!,#REF!,#REF!,#REF!,#REF!,#REF!,#REF!,#REF!,#REF!,#REF!,#REF!,#REF!</definedName>
    <definedName name="unlock">#REF!,#REF!,#REF!,#REF!,#REF!,#REF!,#REF!,#REF!,#REF!,#REF!,#REF!,#REF!,#REF!,#REF!,#REF!,#REF!</definedName>
    <definedName name="UNLOCKEDCELLS">#REF!,#REF!,#REF!,#REF!,#REF!,#REF!,#REF!,#REF!,#REF!,#REF!,#REF!,#REF!,#REF!,#REF!,#REF!</definedName>
    <definedName name="uuuuu" localSheetId="2">#REF!</definedName>
    <definedName name="uuuuu">#REF!</definedName>
    <definedName name="veal">[16]SLICED_MG!$O$27:$R$27</definedName>
    <definedName name="VF" localSheetId="1">#REF!</definedName>
    <definedName name="VF" localSheetId="2">#REF!</definedName>
    <definedName name="VF">#REF!</definedName>
    <definedName name="VFA" localSheetId="1">#REF!</definedName>
    <definedName name="VFA" localSheetId="2">#REF!</definedName>
    <definedName name="VFA">#REF!</definedName>
    <definedName name="volume" localSheetId="2">#N/A</definedName>
    <definedName name="volume">#REF!</definedName>
    <definedName name="VVV">'[12]Coat-Lb'!#REF!</definedName>
    <definedName name="W" localSheetId="1">#REF!</definedName>
    <definedName name="W" localSheetId="2">#N/A</definedName>
    <definedName name="W">#REF!</definedName>
    <definedName name="WATER" localSheetId="1">#REF!</definedName>
    <definedName name="WATER" localSheetId="2">#REF!</definedName>
    <definedName name="WATER">#REF!</definedName>
    <definedName name="WATER_INGRED">#REF!</definedName>
    <definedName name="WATER2">#REF!</definedName>
    <definedName name="WeekdayOption" localSheetId="1">MATCH(WeekStart,PF65124906!Weekdays,0)+10</definedName>
    <definedName name="WeekdayOption" localSheetId="2">MATCH(WeekStart,PF65138101!Weekdays,0)+10</definedName>
    <definedName name="WeekdayOption">MATCH(WeekStart,Weekdays,0)+10</definedName>
    <definedName name="Weekdays" localSheetId="1">{"Monday","Tuesday","Wednesday","Thursday","Friday","Saturday","Sunday"}</definedName>
    <definedName name="Weekdays" localSheetId="2">{"Monday","Tuesday","Wednesday","Thursday","Friday","Saturday","Sunday"}</definedName>
    <definedName name="Weekdays">{"Monday","Tuesday","Wednesday","Thursday","Friday","Saturday","Sunday"}</definedName>
    <definedName name="WeekStart">#REF!</definedName>
    <definedName name="WeekStartValue" localSheetId="1">IF(WeekStart="Monday",2,1)</definedName>
    <definedName name="WeekStartValue" localSheetId="2">IF(WeekStart="Monday",2,1)</definedName>
    <definedName name="WeekStartValue">IF(WeekStart="Monday",2,1)</definedName>
    <definedName name="withrealchix">'[1]Coat-Lb'!#REF!</definedName>
    <definedName name="WW" localSheetId="2">#N/A</definedName>
    <definedName name="WW">#REF!</definedName>
    <definedName name="WWW" localSheetId="2">#N/A</definedName>
    <definedName name="WWW">#REF!</definedName>
    <definedName name="X" localSheetId="2" hidden="1">#REF!</definedName>
    <definedName name="X" hidden="1">#REF!</definedName>
    <definedName name="X_25" localSheetId="2">#REF!</definedName>
    <definedName name="X_25">#REF!</definedName>
    <definedName name="xx" localSheetId="2">'[1]Coat-Lb'!#REF!</definedName>
    <definedName name="xx">'[1]Coat-Lb'!#REF!</definedName>
    <definedName name="Y" hidden="1">#REF!</definedName>
    <definedName name="YIELD">#REF!</definedName>
    <definedName name="yue">'[3]SUPSUP-1'!$E$59:$T$101</definedName>
    <definedName name="ZERO">'[1]Coat-Lb'!#REF!</definedName>
    <definedName name="ราคา">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35" l="1"/>
  <c r="F46" i="35"/>
  <c r="F42" i="35"/>
  <c r="F41" i="35"/>
  <c r="E42" i="34"/>
  <c r="F41" i="34"/>
  <c r="F37" i="34"/>
  <c r="F36" i="34"/>
  <c r="E44" i="25"/>
  <c r="F43" i="25"/>
  <c r="F39" i="25"/>
  <c r="F38" i="25"/>
  <c r="B65" i="35" l="1"/>
  <c r="B64" i="35"/>
  <c r="B63" i="35"/>
  <c r="B62" i="35"/>
  <c r="I59" i="35"/>
  <c r="G58" i="35"/>
  <c r="H58" i="35" s="1"/>
  <c r="G57" i="35"/>
  <c r="H57" i="35" s="1"/>
  <c r="G56" i="35"/>
  <c r="I55" i="35"/>
  <c r="I53" i="35"/>
  <c r="G52" i="35"/>
  <c r="G54" i="35" s="1"/>
  <c r="I51" i="35"/>
  <c r="I49" i="35"/>
  <c r="G48" i="35"/>
  <c r="H48" i="35" s="1"/>
  <c r="G47" i="35"/>
  <c r="H47" i="35" s="1"/>
  <c r="G46" i="35"/>
  <c r="I45" i="35"/>
  <c r="I43" i="35"/>
  <c r="G42" i="35"/>
  <c r="G41" i="35"/>
  <c r="G44" i="35" s="1"/>
  <c r="I40" i="35"/>
  <c r="I38" i="35"/>
  <c r="E37" i="35"/>
  <c r="G37" i="35" s="1"/>
  <c r="E36" i="35"/>
  <c r="G36" i="35" s="1"/>
  <c r="G35" i="35"/>
  <c r="E35" i="35"/>
  <c r="E34" i="35"/>
  <c r="G34" i="35" s="1"/>
  <c r="E33" i="35"/>
  <c r="G33" i="35" s="1"/>
  <c r="E32" i="35"/>
  <c r="G32" i="35" s="1"/>
  <c r="E31" i="35"/>
  <c r="G31" i="35" s="1"/>
  <c r="E30" i="35"/>
  <c r="G30" i="35" s="1"/>
  <c r="E29" i="35"/>
  <c r="G29" i="35" s="1"/>
  <c r="E28" i="35"/>
  <c r="G28" i="35" s="1"/>
  <c r="G27" i="35"/>
  <c r="E27" i="35"/>
  <c r="E26" i="35"/>
  <c r="G26" i="35" s="1"/>
  <c r="E25" i="35"/>
  <c r="G25" i="35" s="1"/>
  <c r="E24" i="35"/>
  <c r="G24" i="35" s="1"/>
  <c r="E23" i="35"/>
  <c r="G23" i="35" s="1"/>
  <c r="E22" i="35"/>
  <c r="G22" i="35" s="1"/>
  <c r="I21" i="35"/>
  <c r="I19" i="35"/>
  <c r="E18" i="35"/>
  <c r="G18" i="35" s="1"/>
  <c r="I17" i="35"/>
  <c r="E16" i="35"/>
  <c r="I15" i="35"/>
  <c r="I14" i="35"/>
  <c r="D11" i="35"/>
  <c r="F16" i="35" s="1"/>
  <c r="G50" i="35" l="1"/>
  <c r="G64" i="35" s="1"/>
  <c r="G60" i="35"/>
  <c r="G39" i="35"/>
  <c r="G16" i="35"/>
  <c r="H16" i="35" s="1"/>
  <c r="H52" i="35"/>
  <c r="H54" i="35" s="1"/>
  <c r="H46" i="35"/>
  <c r="H50" i="35" s="1"/>
  <c r="G20" i="35"/>
  <c r="H18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41" i="35"/>
  <c r="H42" i="35"/>
  <c r="H56" i="35"/>
  <c r="H60" i="35" s="1"/>
  <c r="H20" i="35" l="1"/>
  <c r="H44" i="35"/>
  <c r="H39" i="35"/>
  <c r="G63" i="35"/>
  <c r="H64" i="35"/>
  <c r="G62" i="35"/>
  <c r="G61" i="35"/>
  <c r="H61" i="35" l="1"/>
  <c r="H63" i="35"/>
  <c r="H62" i="35"/>
  <c r="B60" i="34" l="1"/>
  <c r="B59" i="34"/>
  <c r="B58" i="34"/>
  <c r="B57" i="34"/>
  <c r="I54" i="34"/>
  <c r="G53" i="34"/>
  <c r="H53" i="34" s="1"/>
  <c r="G52" i="34"/>
  <c r="H52" i="34" s="1"/>
  <c r="G51" i="34"/>
  <c r="I50" i="34"/>
  <c r="I48" i="34"/>
  <c r="G47" i="34"/>
  <c r="G49" i="34" s="1"/>
  <c r="I46" i="34"/>
  <c r="I44" i="34"/>
  <c r="G43" i="34"/>
  <c r="G42" i="34"/>
  <c r="H42" i="34" s="1"/>
  <c r="G41" i="34"/>
  <c r="I40" i="34"/>
  <c r="I38" i="34"/>
  <c r="G37" i="34"/>
  <c r="H37" i="34" s="1"/>
  <c r="G36" i="34"/>
  <c r="I35" i="34"/>
  <c r="I33" i="34"/>
  <c r="E32" i="34"/>
  <c r="G32" i="34" s="1"/>
  <c r="E31" i="34"/>
  <c r="G31" i="34" s="1"/>
  <c r="E30" i="34"/>
  <c r="G30" i="34" s="1"/>
  <c r="E29" i="34"/>
  <c r="G29" i="34" s="1"/>
  <c r="E28" i="34"/>
  <c r="G28" i="34" s="1"/>
  <c r="E27" i="34"/>
  <c r="G27" i="34" s="1"/>
  <c r="E26" i="34"/>
  <c r="G26" i="34" s="1"/>
  <c r="E25" i="34"/>
  <c r="G25" i="34" s="1"/>
  <c r="E24" i="34"/>
  <c r="G24" i="34" s="1"/>
  <c r="E23" i="34"/>
  <c r="G23" i="34" s="1"/>
  <c r="E22" i="34"/>
  <c r="G22" i="34" s="1"/>
  <c r="I21" i="34"/>
  <c r="I19" i="34"/>
  <c r="E18" i="34"/>
  <c r="G18" i="34" s="1"/>
  <c r="H18" i="34" s="1"/>
  <c r="I17" i="34"/>
  <c r="E16" i="34"/>
  <c r="I15" i="34"/>
  <c r="I14" i="34"/>
  <c r="D11" i="34"/>
  <c r="F16" i="34" s="1"/>
  <c r="G39" i="34" l="1"/>
  <c r="G55" i="34"/>
  <c r="H41" i="34"/>
  <c r="G45" i="34"/>
  <c r="G59" i="34" s="1"/>
  <c r="G34" i="34"/>
  <c r="G16" i="34"/>
  <c r="H16" i="34" s="1"/>
  <c r="H20" i="34" s="1"/>
  <c r="H47" i="34"/>
  <c r="H49" i="34" s="1"/>
  <c r="H51" i="34"/>
  <c r="H55" i="34" s="1"/>
  <c r="G58" i="34"/>
  <c r="H58" i="34" s="1"/>
  <c r="G20" i="34"/>
  <c r="H22" i="34"/>
  <c r="H23" i="34"/>
  <c r="H24" i="34"/>
  <c r="H25" i="34"/>
  <c r="H26" i="34"/>
  <c r="H27" i="34"/>
  <c r="H28" i="34"/>
  <c r="H29" i="34"/>
  <c r="H30" i="34"/>
  <c r="H31" i="34"/>
  <c r="H32" i="34"/>
  <c r="H36" i="34"/>
  <c r="H39" i="34" s="1"/>
  <c r="H43" i="34"/>
  <c r="G57" i="34" l="1"/>
  <c r="H57" i="34" s="1"/>
  <c r="H45" i="34"/>
  <c r="H34" i="34"/>
  <c r="H59" i="34"/>
  <c r="G56" i="34"/>
  <c r="H56" i="34" l="1"/>
  <c r="B62" i="25"/>
  <c r="B61" i="25"/>
  <c r="B60" i="25"/>
  <c r="B59" i="25"/>
  <c r="G55" i="25"/>
  <c r="H55" i="25" s="1"/>
  <c r="I15" i="25"/>
  <c r="I14" i="25"/>
  <c r="I18" i="25"/>
  <c r="I20" i="25"/>
  <c r="I35" i="25"/>
  <c r="I37" i="25"/>
  <c r="I40" i="25"/>
  <c r="I42" i="25"/>
  <c r="I46" i="25"/>
  <c r="I48" i="25"/>
  <c r="I50" i="25"/>
  <c r="I52" i="25"/>
  <c r="I56" i="25"/>
  <c r="G54" i="25"/>
  <c r="H54" i="25" s="1"/>
  <c r="G53" i="25"/>
  <c r="H53" i="25" s="1"/>
  <c r="G49" i="25"/>
  <c r="H49" i="25" s="1"/>
  <c r="H51" i="25" s="1"/>
  <c r="G51" i="25"/>
  <c r="G45" i="25"/>
  <c r="H45" i="25" s="1"/>
  <c r="G44" i="25"/>
  <c r="H44" i="25" s="1"/>
  <c r="E34" i="25"/>
  <c r="G34" i="25" s="1"/>
  <c r="E33" i="25"/>
  <c r="G33" i="25"/>
  <c r="H33" i="25" s="1"/>
  <c r="E32" i="25"/>
  <c r="G32" i="25" s="1"/>
  <c r="H32" i="25" s="1"/>
  <c r="E31" i="25"/>
  <c r="G31" i="25" s="1"/>
  <c r="E30" i="25"/>
  <c r="G30" i="25"/>
  <c r="E29" i="25"/>
  <c r="G29" i="25"/>
  <c r="H29" i="25" s="1"/>
  <c r="E28" i="25"/>
  <c r="G28" i="25" s="1"/>
  <c r="H28" i="25" s="1"/>
  <c r="E27" i="25"/>
  <c r="G27" i="25"/>
  <c r="E26" i="25"/>
  <c r="G26" i="25" s="1"/>
  <c r="H26" i="25" s="1"/>
  <c r="E25" i="25"/>
  <c r="G25" i="25"/>
  <c r="H25" i="25" s="1"/>
  <c r="E24" i="25"/>
  <c r="G24" i="25" s="1"/>
  <c r="H24" i="25" s="1"/>
  <c r="E23" i="25"/>
  <c r="G23" i="25"/>
  <c r="E22" i="25"/>
  <c r="G22" i="25"/>
  <c r="H22" i="25" s="1"/>
  <c r="E21" i="25"/>
  <c r="G21" i="25" s="1"/>
  <c r="H21" i="25" s="1"/>
  <c r="E17" i="25"/>
  <c r="G17" i="25"/>
  <c r="H17" i="25" s="1"/>
  <c r="E16" i="25"/>
  <c r="G16" i="25" s="1"/>
  <c r="G19" i="25" l="1"/>
  <c r="H16" i="25"/>
  <c r="H19" i="25"/>
  <c r="H57" i="25"/>
  <c r="H31" i="25"/>
  <c r="H23" i="25"/>
  <c r="H27" i="25"/>
  <c r="G36" i="25"/>
  <c r="G57" i="25"/>
  <c r="H30" i="25"/>
  <c r="H34" i="25"/>
  <c r="H36" i="25" s="1"/>
  <c r="G59" i="25" l="1"/>
  <c r="H59" i="25" l="1"/>
  <c r="G38" i="25" l="1"/>
  <c r="G39" i="25"/>
  <c r="H39" i="25" s="1"/>
  <c r="G43" i="25"/>
  <c r="G47" i="25" s="1"/>
  <c r="H38" i="25" l="1"/>
  <c r="H41" i="25" s="1"/>
  <c r="G41" i="25"/>
  <c r="G60" i="25" s="1"/>
  <c r="H60" i="25" s="1"/>
  <c r="G58" i="25"/>
  <c r="G61" i="25"/>
  <c r="H43" i="25"/>
  <c r="H47" i="25" s="1"/>
  <c r="H58" i="25" l="1"/>
  <c r="H61" i="25"/>
  <c r="I16" i="34" l="1"/>
  <c r="I18" i="34"/>
  <c r="I20" i="34"/>
  <c r="I22" i="34"/>
  <c r="I23" i="34"/>
  <c r="I24" i="34"/>
  <c r="I25" i="34"/>
  <c r="I26" i="34"/>
  <c r="I27" i="34"/>
  <c r="I28" i="34"/>
  <c r="I29" i="34"/>
  <c r="I30" i="34"/>
  <c r="I31" i="34"/>
  <c r="I32" i="34"/>
  <c r="I34" i="34"/>
  <c r="I36" i="34"/>
  <c r="I37" i="34"/>
  <c r="I39" i="34"/>
  <c r="I41" i="34"/>
  <c r="I42" i="34"/>
  <c r="I43" i="34"/>
  <c r="I45" i="34"/>
  <c r="I47" i="34"/>
  <c r="I49" i="34"/>
  <c r="I51" i="34"/>
  <c r="I52" i="34"/>
  <c r="I53" i="34"/>
  <c r="I55" i="34"/>
  <c r="I56" i="34"/>
  <c r="I57" i="34"/>
  <c r="I58" i="34"/>
  <c r="I59" i="34"/>
  <c r="G60" i="34"/>
  <c r="H60" i="34"/>
  <c r="I60" i="34"/>
  <c r="G61" i="34"/>
  <c r="H61" i="34"/>
  <c r="I61" i="34"/>
  <c r="I16" i="25"/>
  <c r="I17" i="25"/>
  <c r="I19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6" i="25"/>
  <c r="I38" i="25"/>
  <c r="I39" i="25"/>
  <c r="I41" i="25"/>
  <c r="I43" i="25"/>
  <c r="I44" i="25"/>
  <c r="I45" i="25"/>
  <c r="I47" i="25"/>
  <c r="I49" i="25"/>
  <c r="I51" i="25"/>
  <c r="I53" i="25"/>
  <c r="I54" i="25"/>
  <c r="I55" i="25"/>
  <c r="I57" i="25"/>
  <c r="I58" i="25"/>
  <c r="I59" i="25"/>
  <c r="I60" i="25"/>
  <c r="I61" i="25"/>
  <c r="G62" i="25"/>
  <c r="H62" i="25"/>
  <c r="I62" i="25"/>
  <c r="G63" i="25"/>
  <c r="H63" i="25"/>
  <c r="I63" i="25"/>
  <c r="I16" i="35"/>
  <c r="I18" i="35"/>
  <c r="I20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9" i="35"/>
  <c r="I41" i="35"/>
  <c r="I42" i="35"/>
  <c r="I44" i="35"/>
  <c r="I46" i="35"/>
  <c r="I47" i="35"/>
  <c r="I48" i="35"/>
  <c r="I50" i="35"/>
  <c r="I52" i="35"/>
  <c r="I54" i="35"/>
  <c r="I56" i="35"/>
  <c r="I57" i="35"/>
  <c r="I58" i="35"/>
  <c r="I60" i="35"/>
  <c r="I61" i="35"/>
  <c r="I62" i="35"/>
  <c r="I63" i="35"/>
  <c r="I64" i="35"/>
  <c r="G65" i="35"/>
  <c r="H65" i="35"/>
  <c r="I65" i="35"/>
  <c r="G66" i="35"/>
  <c r="H66" i="35"/>
  <c r="I66" i="35"/>
</calcChain>
</file>

<file path=xl/sharedStrings.xml><?xml version="1.0" encoding="utf-8"?>
<sst xmlns="http://schemas.openxmlformats.org/spreadsheetml/2006/main" count="360" uniqueCount="154">
  <si>
    <t>i-Tail Corporation Public Company Limited</t>
  </si>
  <si>
    <t>F3ACXX26-0-13/09/21</t>
  </si>
  <si>
    <t>Page</t>
  </si>
  <si>
    <t>1 / 1</t>
  </si>
  <si>
    <t>PRODUCT COSTING SHEET (TN / PF)</t>
  </si>
  <si>
    <t>CUSTOMER  :</t>
  </si>
  <si>
    <t>US Pet Nutrition / PETCO/USA</t>
  </si>
  <si>
    <t>DATE  :</t>
  </si>
  <si>
    <t>18-11-2022</t>
  </si>
  <si>
    <t xml:space="preserve">PRODUCT  NAME /  DESCRIPTION  : </t>
  </si>
  <si>
    <t xml:space="preserve">Kitten - Chicken Flaked in Gravy </t>
  </si>
  <si>
    <t xml:space="preserve">TO  : </t>
  </si>
  <si>
    <t>SCC, BKK</t>
  </si>
  <si>
    <t>SPECIFICATION / CODE  :</t>
  </si>
  <si>
    <t>ATTN  :</t>
  </si>
  <si>
    <t>-</t>
  </si>
  <si>
    <t>PACKAGING TYPE / SIZE :</t>
  </si>
  <si>
    <t>FROM :</t>
  </si>
  <si>
    <t>K. patsorn</t>
  </si>
  <si>
    <t>NET WEIGHT  :</t>
  </si>
  <si>
    <t>REV. # 0</t>
  </si>
  <si>
    <t>NEW FORMULA</t>
  </si>
  <si>
    <t>DRAIN WEIGHT  :</t>
  </si>
  <si>
    <t>REF. #</t>
  </si>
  <si>
    <t>PF65136001</t>
  </si>
  <si>
    <t>PACKING PER CARTON  :</t>
  </si>
  <si>
    <t>TEST NO.</t>
  </si>
  <si>
    <t>SRDFS002 P225 0B 140322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</si>
  <si>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</si>
  <si>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</si>
  <si>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</si>
  <si>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</si>
  <si>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</si>
  <si>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</si>
  <si>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</si>
  <si>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</si>
  <si>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</si>
  <si>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</si>
  <si>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</si>
  <si>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</si>
  <si>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</si>
  <si>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</si>
  <si>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</si>
  <si>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</si>
  <si>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</si>
  <si>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</si>
  <si>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1. Solid Portion</t>
  </si>
  <si>
    <t>Precook Chicken MDM</t>
  </si>
  <si>
    <t>14L110000042</t>
  </si>
  <si>
    <t>Flaked chicken breast L 1-3 cm. W 0.1-0.3 cm</t>
  </si>
  <si>
    <t>14L110000041</t>
  </si>
  <si>
    <t>SUB TOTAL 1 - RAW MATERIALS</t>
  </si>
  <si>
    <t>2. INGREDIENTS :</t>
  </si>
  <si>
    <t>Tricalcium phosphate</t>
  </si>
  <si>
    <t>4100346</t>
  </si>
  <si>
    <t>Tapioca Starch</t>
  </si>
  <si>
    <t>4400091</t>
  </si>
  <si>
    <t>Tuna Crude Oil</t>
  </si>
  <si>
    <t>4100447</t>
  </si>
  <si>
    <t>Water</t>
  </si>
  <si>
    <t>D000001</t>
  </si>
  <si>
    <t>Chicken Broth Concentrate</t>
  </si>
  <si>
    <t>2XP202000001</t>
  </si>
  <si>
    <t>Choline Chloride liquid</t>
  </si>
  <si>
    <t>4100332</t>
  </si>
  <si>
    <t>Feline Vitamin Premix MDF 85B6</t>
  </si>
  <si>
    <t>4700029</t>
  </si>
  <si>
    <t>Pet Mineral premix 01</t>
  </si>
  <si>
    <t>4700003</t>
  </si>
  <si>
    <t xml:space="preserve">Taurine </t>
  </si>
  <si>
    <t>4100348</t>
  </si>
  <si>
    <t>Potassium Chloride</t>
  </si>
  <si>
    <t>4100356</t>
  </si>
  <si>
    <t>Palasuarance 1.8.001.D</t>
  </si>
  <si>
    <t>4100423</t>
  </si>
  <si>
    <t>Magnesium Sulfate</t>
  </si>
  <si>
    <t>4100464</t>
  </si>
  <si>
    <t xml:space="preserve">Guar gum </t>
  </si>
  <si>
    <t>4100005</t>
  </si>
  <si>
    <t>SUB TOTAL 2 - INGREDIENTS</t>
  </si>
  <si>
    <t>3. Primary PACKAGING :</t>
  </si>
  <si>
    <t>CAN 211x109 2P TIN FREE CLEAR (BP</t>
  </si>
  <si>
    <t>5134N000BF01</t>
  </si>
  <si>
    <t>LID 211 EZO TIN FREE CLEAR (BPA-NI)</t>
  </si>
  <si>
    <t>5217F000BF01</t>
  </si>
  <si>
    <t>SUB TOTAL 3 - Primary PACKAGING</t>
  </si>
  <si>
    <t>4. Secondary PACKAGING :</t>
  </si>
  <si>
    <t>LBL-WHOLE HEARTED</t>
  </si>
  <si>
    <t>5K26W404N000002600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</si>
  <si>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</si>
  <si>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</si>
  <si>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</si>
  <si>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</si>
  <si>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</si>
  <si>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LAB TEST</t>
  </si>
  <si>
    <t xml:space="preserve">Wooden pallet cost </t>
  </si>
  <si>
    <t>SUB TOTAL 6 - UPCHARGE</t>
  </si>
  <si>
    <t>GRAND TOTAL</t>
  </si>
  <si>
    <t>LOSS</t>
  </si>
  <si>
    <t xml:space="preserve">Of  raw materials + ingredients </t>
  </si>
  <si>
    <t>Of primary packaging</t>
  </si>
  <si>
    <t>Of  secondary packaging</t>
  </si>
  <si>
    <t>Margin</t>
  </si>
  <si>
    <t>COST PER CASE FOB BANGKOK</t>
  </si>
  <si>
    <t>REMARK  :</t>
  </si>
  <si>
    <t/>
  </si>
  <si>
    <t>Valid until</t>
  </si>
  <si>
    <t>Dec-2023 Shipment</t>
  </si>
  <si>
    <t>28-10-2022</t>
  </si>
  <si>
    <t>Tuna Dinner with Chicken in Gravy (For Kitten)</t>
  </si>
  <si>
    <t>K. Voravut</t>
  </si>
  <si>
    <t>PF65124906</t>
  </si>
  <si>
    <t>SRDFS002 P244 2B 090422</t>
  </si>
  <si>
    <t>Flaked tuna red meat 1.5-2.5 cm.</t>
  </si>
  <si>
    <t>2XA10MTN0001-1</t>
  </si>
  <si>
    <t>2.Topping Portion</t>
  </si>
  <si>
    <t>Striped chicken breast 1-3 cm.</t>
  </si>
  <si>
    <t>Fish Extract</t>
  </si>
  <si>
    <t>4100450</t>
  </si>
  <si>
    <t>Tricalcium phosphate (Non China)</t>
  </si>
  <si>
    <t>4100436</t>
  </si>
  <si>
    <t>Sunflower oil</t>
  </si>
  <si>
    <t>4200001</t>
  </si>
  <si>
    <t>Xanthan gum (Non China)</t>
  </si>
  <si>
    <t>4100438</t>
  </si>
  <si>
    <t>Taurine (Non China)</t>
  </si>
  <si>
    <t>4100426</t>
  </si>
  <si>
    <t>23-11-2022</t>
  </si>
  <si>
    <t>Tuna and Salmon Recipe in Gravy for Kitten</t>
  </si>
  <si>
    <t>PF65138101</t>
  </si>
  <si>
    <t>SRDFS002 P427 0B 090922</t>
  </si>
  <si>
    <t>1.Solid Portion</t>
  </si>
  <si>
    <t>Flaked tuna red meat 1-2.5 cm.</t>
  </si>
  <si>
    <t>3. Topping</t>
  </si>
  <si>
    <t>Flaked Pink Salmon(MSC) 1-3 cm</t>
  </si>
  <si>
    <t>11M210004006</t>
  </si>
  <si>
    <t>Tuna Oil, Crude</t>
  </si>
  <si>
    <t>Choline Chloride</t>
  </si>
  <si>
    <t>Vitamin E 50 supplement</t>
  </si>
  <si>
    <t>4700008</t>
  </si>
  <si>
    <t>Potassium chloride</t>
  </si>
  <si>
    <t>Guar Gum</t>
  </si>
  <si>
    <t>Sunflower Oil</t>
  </si>
  <si>
    <t xml:space="preserve">LAB TEST </t>
  </si>
  <si>
    <t>3ICBSA2JSACNQPPS00</t>
  </si>
  <si>
    <t>3GNNF94LSACNQPPS00</t>
  </si>
  <si>
    <t>3GNNF93VSACNQPPS00</t>
  </si>
  <si>
    <t>5R26W404N000000600</t>
  </si>
  <si>
    <t>5F26W404N000005500</t>
  </si>
  <si>
    <t>Packing Style 3VAE0005650S</t>
  </si>
  <si>
    <t>CTN P.24 WHOLE HEARTED (SKU 3704610)</t>
  </si>
  <si>
    <t>NO-COR.INB P.12 WHOLE HEARTED (SKU 3704610)</t>
  </si>
  <si>
    <t>CAN 211x109 2P TIN FREE CLEAR, LID 211 EZO TIN FREE CLEAR (BPA-NI)</t>
  </si>
  <si>
    <t>LABOUR PACKING (Variety 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</si>
</sst>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87" formatCode="_-* #,##0.0000_-;\-* #,##0.0000_-;_-* &quot;-&quot;??_-;_-@_-"/>
    <numFmt numFmtId="188" formatCode="_-* #,##0_-;\-* #,##0_-;_-* &quot;-&quot;??_-;_-@_-"/>
    <numFmt numFmtId="189" formatCode="_-* #,##0.000_-;\-* #,##0.000_-;_-* &quot;-&quot;??_-;_-@_-"/>
    <numFmt numFmtId="190" formatCode="#,##0.00\ \ &quot;฿&quot;"/>
    <numFmt numFmtId="191" formatCode="#,##0.00\ \ \$"/>
    <numFmt numFmtId="192" formatCode="#,###"/>
    <numFmt numFmtId="193" formatCode="B1mmm\-yy"/>
    <numFmt numFmtId="194" formatCode="0.000"/>
    <numFmt numFmtId="195" formatCode="_(* #,##0.00_);_(* \(#,##0.00\);_(* &quot;-&quot;??_);_(@_)"/>
    <numFmt numFmtId="196" formatCode="#,###.####"/>
  </numFmts>
  <fonts count="21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  <family val="2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sz val="14"/>
      <name val="Cordia New"/>
      <family val="2"/>
    </font>
    <font>
      <sz val="10"/>
      <name val="Arial"/>
      <family val="2"/>
    </font>
    <font>
      <sz val="11"/>
      <name val="ＭＳ Ｐゴシック"/>
      <charset val="128"/>
    </font>
    <font>
      <sz val="11"/>
      <color theme="1"/>
      <name val="Tahoma"/>
      <family val="2"/>
      <charset val="222"/>
      <scheme val="minor"/>
    </font>
    <font>
      <sz val="11"/>
      <color theme="9" tint="-0.249977111117893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rgb="FF0000FF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66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  <xf numFmtId="0" fontId="16" fillId="0" borderId="0"/>
    <xf numFmtId="43" fontId="16" fillId="0" borderId="0" applyFont="0" applyFill="0" applyBorder="0" applyAlignment="0" applyProtection="0"/>
    <xf numFmtId="0" fontId="14" fillId="0" borderId="0"/>
    <xf numFmtId="195" fontId="16" fillId="0" borderId="0" applyFont="0" applyFill="0" applyBorder="0" applyAlignment="0" applyProtection="0"/>
    <xf numFmtId="0" fontId="13" fillId="0" borderId="0"/>
    <xf numFmtId="0" fontId="1" fillId="0" borderId="0"/>
    <xf numFmtId="0" fontId="14" fillId="0" borderId="0"/>
    <xf numFmtId="0" fontId="16" fillId="0" borderId="0"/>
    <xf numFmtId="43" fontId="1" fillId="0" borderId="0" applyFont="0" applyFill="0" applyBorder="0" applyAlignment="0" applyProtection="0"/>
    <xf numFmtId="0" fontId="20" fillId="0" borderId="0"/>
    <xf numFmtId="195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7">
    <xf numFmtId="0" fontId="0" fillId="0" borderId="0" xfId="0"/>
    <xf numFmtId="187" fontId="1" fillId="0" borderId="0" xfId="1" applyNumberFormat="1" applyFont="1"/>
    <xf numFmtId="43" fontId="1" fillId="0" borderId="0" xfId="1" applyFont="1"/>
    <xf numFmtId="0" fontId="2" fillId="0" borderId="0" xfId="0" applyFont="1"/>
    <xf numFmtId="0" fontId="0" fillId="2" borderId="0" xfId="0" applyFill="1"/>
    <xf numFmtId="187" fontId="1" fillId="2" borderId="0" xfId="1" applyNumberFormat="1" applyFont="1" applyFill="1"/>
    <xf numFmtId="43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43" fontId="5" fillId="0" borderId="0" xfId="1" applyFont="1" applyBorder="1"/>
    <xf numFmtId="43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87" fontId="5" fillId="0" borderId="0" xfId="1" applyNumberFormat="1" applyFont="1" applyBorder="1" applyAlignment="1">
      <alignment horizontal="left"/>
    </xf>
    <xf numFmtId="188" fontId="5" fillId="0" borderId="0" xfId="1" applyNumberFormat="1" applyFont="1" applyBorder="1" applyAlignment="1"/>
    <xf numFmtId="43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88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3" fontId="5" fillId="3" borderId="1" xfId="1" applyFont="1" applyFill="1" applyBorder="1"/>
    <xf numFmtId="43" fontId="5" fillId="3" borderId="8" xfId="1" applyFont="1" applyFill="1" applyBorder="1"/>
    <xf numFmtId="187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87" fontId="5" fillId="0" borderId="13" xfId="1" applyNumberFormat="1" applyFont="1" applyBorder="1"/>
    <xf numFmtId="0" fontId="5" fillId="0" borderId="13" xfId="0" applyFont="1" applyBorder="1"/>
    <xf numFmtId="43" fontId="5" fillId="0" borderId="13" xfId="1" applyFont="1" applyBorder="1"/>
    <xf numFmtId="189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90" fontId="5" fillId="0" borderId="13" xfId="1" applyNumberFormat="1" applyFont="1" applyBorder="1"/>
    <xf numFmtId="191" fontId="5" fillId="0" borderId="13" xfId="1" applyNumberFormat="1" applyFont="1" applyBorder="1"/>
    <xf numFmtId="190" fontId="5" fillId="5" borderId="17" xfId="1" applyNumberFormat="1" applyFont="1" applyFill="1" applyBorder="1"/>
    <xf numFmtId="191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87" fontId="5" fillId="0" borderId="18" xfId="1" applyNumberFormat="1" applyFont="1" applyBorder="1"/>
    <xf numFmtId="0" fontId="5" fillId="0" borderId="18" xfId="0" applyFont="1" applyBorder="1"/>
    <xf numFmtId="43" fontId="5" fillId="0" borderId="18" xfId="1" applyFont="1" applyBorder="1"/>
    <xf numFmtId="190" fontId="5" fillId="0" borderId="19" xfId="1" applyNumberFormat="1" applyFont="1" applyBorder="1"/>
    <xf numFmtId="191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87" fontId="5" fillId="0" borderId="0" xfId="1" applyNumberFormat="1" applyFont="1" applyBorder="1"/>
    <xf numFmtId="188" fontId="5" fillId="0" borderId="0" xfId="0" applyNumberFormat="1" applyFont="1" applyBorder="1"/>
    <xf numFmtId="189" fontId="5" fillId="0" borderId="0" xfId="1" applyNumberFormat="1" applyFont="1" applyBorder="1"/>
    <xf numFmtId="190" fontId="5" fillId="0" borderId="20" xfId="0" applyNumberFormat="1" applyFont="1" applyBorder="1"/>
    <xf numFmtId="191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90" fontId="5" fillId="0" borderId="22" xfId="0" applyNumberFormat="1" applyFont="1" applyBorder="1"/>
    <xf numFmtId="191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43" fontId="8" fillId="0" borderId="0" xfId="0" applyNumberFormat="1" applyFont="1"/>
    <xf numFmtId="187" fontId="8" fillId="0" borderId="0" xfId="1" applyNumberFormat="1" applyFont="1" applyBorder="1"/>
    <xf numFmtId="43" fontId="5" fillId="0" borderId="0" xfId="0" applyNumberFormat="1" applyFont="1" applyFill="1"/>
    <xf numFmtId="190" fontId="5" fillId="0" borderId="25" xfId="1" applyNumberFormat="1" applyFont="1" applyBorder="1"/>
    <xf numFmtId="191" fontId="5" fillId="0" borderId="25" xfId="1" applyNumberFormat="1" applyFont="1" applyBorder="1"/>
    <xf numFmtId="10" fontId="5" fillId="0" borderId="25" xfId="2" applyNumberFormat="1" applyFont="1" applyBorder="1"/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87" fontId="5" fillId="0" borderId="3" xfId="1" applyNumberFormat="1" applyFont="1" applyBorder="1"/>
    <xf numFmtId="190" fontId="5" fillId="0" borderId="4" xfId="1" applyNumberFormat="1" applyFont="1" applyBorder="1"/>
    <xf numFmtId="191" fontId="5" fillId="0" borderId="4" xfId="1" applyNumberFormat="1" applyFont="1" applyBorder="1"/>
    <xf numFmtId="190" fontId="5" fillId="0" borderId="25" xfId="1" applyNumberFormat="1" applyFont="1" applyFill="1" applyBorder="1"/>
    <xf numFmtId="0" fontId="5" fillId="0" borderId="6" xfId="0" applyFont="1" applyBorder="1"/>
    <xf numFmtId="190" fontId="5" fillId="0" borderId="13" xfId="1" applyNumberFormat="1" applyFont="1" applyFill="1" applyBorder="1"/>
    <xf numFmtId="190" fontId="5" fillId="6" borderId="9" xfId="1" applyNumberFormat="1" applyFont="1" applyFill="1" applyBorder="1"/>
    <xf numFmtId="191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87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87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90" fontId="5" fillId="6" borderId="21" xfId="1" applyNumberFormat="1" applyFont="1" applyFill="1" applyBorder="1"/>
    <xf numFmtId="191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Fill="1" applyBorder="1" applyAlignment="1">
      <alignment horizontal="right"/>
    </xf>
    <xf numFmtId="43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43" fontId="10" fillId="0" borderId="13" xfId="1" applyFont="1" applyFill="1" applyBorder="1"/>
    <xf numFmtId="43" fontId="5" fillId="0" borderId="12" xfId="1" applyFont="1" applyFill="1" applyBorder="1"/>
    <xf numFmtId="43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3" fontId="10" fillId="0" borderId="3" xfId="1" applyFont="1" applyFill="1" applyBorder="1"/>
    <xf numFmtId="43" fontId="5" fillId="0" borderId="3" xfId="1" applyFont="1" applyFill="1" applyBorder="1"/>
    <xf numFmtId="187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87" fontId="6" fillId="0" borderId="0" xfId="1" applyNumberFormat="1" applyFont="1"/>
    <xf numFmtId="43" fontId="6" fillId="0" borderId="0" xfId="1" applyFont="1"/>
    <xf numFmtId="0" fontId="18" fillId="8" borderId="0" xfId="0" applyFont="1" applyFill="1"/>
    <xf numFmtId="0" fontId="17" fillId="8" borderId="0" xfId="0" applyFont="1" applyFill="1"/>
    <xf numFmtId="194" fontId="0" fillId="8" borderId="0" xfId="0" applyNumberFormat="1" applyFill="1"/>
    <xf numFmtId="194" fontId="2" fillId="7" borderId="0" xfId="0" applyNumberFormat="1" applyFont="1" applyFill="1"/>
    <xf numFmtId="0" fontId="8" fillId="0" borderId="0" xfId="0" applyFont="1"/>
    <xf numFmtId="0" fontId="5" fillId="0" borderId="36" xfId="0" applyFont="1" applyBorder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39" xfId="0" applyFont="1" applyBorder="1" applyAlignment="1">
      <alignment horizontal="center"/>
    </xf>
    <xf numFmtId="0" fontId="5" fillId="0" borderId="39" xfId="0" applyFont="1" applyBorder="1"/>
    <xf numFmtId="3" fontId="5" fillId="0" borderId="39" xfId="0" applyNumberFormat="1" applyFont="1" applyBorder="1" applyAlignment="1">
      <alignment horizontal="center"/>
    </xf>
    <xf numFmtId="0" fontId="5" fillId="0" borderId="39" xfId="0" applyFont="1" applyBorder="1" applyAlignment="1">
      <alignment horizontal="left"/>
    </xf>
    <xf numFmtId="0" fontId="5" fillId="3" borderId="39" xfId="0" applyFont="1" applyFill="1" applyBorder="1" applyAlignment="1">
      <alignment horizontal="left"/>
    </xf>
    <xf numFmtId="43" fontId="5" fillId="3" borderId="39" xfId="1" applyFont="1" applyFill="1" applyBorder="1"/>
    <xf numFmtId="0" fontId="5" fillId="0" borderId="37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0" fontId="5" fillId="0" borderId="34" xfId="0" applyNumberFormat="1" applyFont="1" applyBorder="1" applyAlignment="1">
      <alignment horizontal="center"/>
    </xf>
    <xf numFmtId="0" fontId="5" fillId="3" borderId="35" xfId="0" applyFont="1" applyFill="1" applyBorder="1" applyAlignment="1">
      <alignment horizontal="left"/>
    </xf>
    <xf numFmtId="0" fontId="5" fillId="3" borderId="34" xfId="0" applyFont="1" applyFill="1" applyBorder="1"/>
    <xf numFmtId="187" fontId="5" fillId="0" borderId="37" xfId="1" applyNumberFormat="1" applyFont="1" applyBorder="1"/>
    <xf numFmtId="0" fontId="5" fillId="0" borderId="37" xfId="0" applyFont="1" applyBorder="1"/>
    <xf numFmtId="43" fontId="5" fillId="0" borderId="37" xfId="1" applyFont="1" applyBorder="1"/>
    <xf numFmtId="189" fontId="5" fillId="0" borderId="37" xfId="0" applyNumberFormat="1" applyFont="1" applyBorder="1"/>
    <xf numFmtId="10" fontId="5" fillId="0" borderId="37" xfId="2" applyNumberFormat="1" applyFont="1" applyBorder="1"/>
    <xf numFmtId="0" fontId="5" fillId="4" borderId="35" xfId="0" applyFont="1" applyFill="1" applyBorder="1" applyAlignment="1">
      <alignment horizontal="left"/>
    </xf>
    <xf numFmtId="0" fontId="5" fillId="4" borderId="34" xfId="0" applyFont="1" applyFill="1" applyBorder="1"/>
    <xf numFmtId="196" fontId="5" fillId="0" borderId="37" xfId="0" applyNumberFormat="1" applyFont="1" applyBorder="1"/>
    <xf numFmtId="0" fontId="5" fillId="0" borderId="35" xfId="0" applyFont="1" applyBorder="1" applyAlignment="1">
      <alignment horizontal="left"/>
    </xf>
    <xf numFmtId="0" fontId="5" fillId="0" borderId="34" xfId="1" applyNumberFormat="1" applyFont="1" applyBorder="1" applyAlignment="1">
      <alignment horizontal="left"/>
    </xf>
    <xf numFmtId="190" fontId="5" fillId="0" borderId="37" xfId="1" applyNumberFormat="1" applyFont="1" applyBorder="1"/>
    <xf numFmtId="191" fontId="5" fillId="0" borderId="37" xfId="1" applyNumberFormat="1" applyFont="1" applyBorder="1"/>
    <xf numFmtId="0" fontId="5" fillId="3" borderId="39" xfId="0" applyFont="1" applyFill="1" applyBorder="1"/>
    <xf numFmtId="188" fontId="5" fillId="0" borderId="0" xfId="0" applyNumberFormat="1" applyFont="1"/>
    <xf numFmtId="0" fontId="5" fillId="4" borderId="0" xfId="0" applyFont="1" applyFill="1" applyAlignment="1">
      <alignment horizontal="right"/>
    </xf>
    <xf numFmtId="0" fontId="5" fillId="0" borderId="0" xfId="0" applyFont="1" applyProtection="1">
      <protection locked="0"/>
    </xf>
    <xf numFmtId="43" fontId="5" fillId="0" borderId="0" xfId="0" applyNumberFormat="1" applyFont="1"/>
    <xf numFmtId="190" fontId="5" fillId="0" borderId="33" xfId="1" applyNumberFormat="1" applyFont="1" applyBorder="1"/>
    <xf numFmtId="191" fontId="5" fillId="0" borderId="33" xfId="1" applyNumberFormat="1" applyFont="1" applyBorder="1"/>
    <xf numFmtId="10" fontId="5" fillId="0" borderId="33" xfId="2" applyNumberFormat="1" applyFont="1" applyBorder="1"/>
    <xf numFmtId="0" fontId="5" fillId="3" borderId="36" xfId="0" applyFont="1" applyFill="1" applyBorder="1"/>
    <xf numFmtId="190" fontId="5" fillId="0" borderId="33" xfId="1" applyNumberFormat="1" applyFont="1" applyFill="1" applyBorder="1"/>
    <xf numFmtId="190" fontId="5" fillId="0" borderId="37" xfId="1" applyNumberFormat="1" applyFont="1" applyFill="1" applyBorder="1"/>
    <xf numFmtId="0" fontId="5" fillId="0" borderId="35" xfId="0" applyFont="1" applyBorder="1"/>
    <xf numFmtId="9" fontId="5" fillId="0" borderId="38" xfId="2" applyFont="1" applyBorder="1" applyAlignment="1">
      <alignment horizontal="right"/>
    </xf>
    <xf numFmtId="187" fontId="5" fillId="0" borderId="38" xfId="1" applyNumberFormat="1" applyFont="1" applyBorder="1"/>
    <xf numFmtId="0" fontId="5" fillId="0" borderId="38" xfId="0" applyFont="1" applyBorder="1"/>
    <xf numFmtId="0" fontId="5" fillId="0" borderId="34" xfId="0" applyFont="1" applyBorder="1"/>
    <xf numFmtId="9" fontId="5" fillId="0" borderId="38" xfId="2" applyFont="1" applyFill="1" applyBorder="1"/>
    <xf numFmtId="0" fontId="5" fillId="6" borderId="36" xfId="0" applyFont="1" applyFill="1" applyBorder="1"/>
    <xf numFmtId="0" fontId="5" fillId="0" borderId="38" xfId="0" applyFont="1" applyBorder="1" applyAlignment="1">
      <alignment horizontal="right"/>
    </xf>
    <xf numFmtId="43" fontId="4" fillId="0" borderId="37" xfId="1" applyFont="1" applyFill="1" applyBorder="1" applyAlignment="1">
      <alignment horizontal="center"/>
    </xf>
    <xf numFmtId="2" fontId="5" fillId="0" borderId="34" xfId="1" applyNumberFormat="1" applyFont="1" applyFill="1" applyBorder="1"/>
    <xf numFmtId="0" fontId="9" fillId="0" borderId="39" xfId="0" applyFont="1" applyBorder="1"/>
    <xf numFmtId="43" fontId="10" fillId="0" borderId="37" xfId="1" applyFont="1" applyFill="1" applyBorder="1"/>
    <xf numFmtId="43" fontId="5" fillId="0" borderId="34" xfId="1" applyFont="1" applyFill="1" applyBorder="1"/>
    <xf numFmtId="43" fontId="10" fillId="0" borderId="39" xfId="1" applyFont="1" applyFill="1" applyBorder="1"/>
    <xf numFmtId="187" fontId="5" fillId="0" borderId="39" xfId="1" applyNumberFormat="1" applyFont="1" applyBorder="1"/>
    <xf numFmtId="0" fontId="5" fillId="0" borderId="39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8" fillId="0" borderId="0" xfId="0" applyFont="1" applyAlignment="1">
      <alignment vertical="top"/>
    </xf>
    <xf numFmtId="0" fontId="18" fillId="0" borderId="0" xfId="0" applyFont="1"/>
    <xf numFmtId="194" fontId="0" fillId="9" borderId="0" xfId="0" applyNumberFormat="1" applyFill="1"/>
    <xf numFmtId="0" fontId="19" fillId="0" borderId="0" xfId="0" applyFont="1" applyFill="1"/>
    <xf numFmtId="192" fontId="8" fillId="0" borderId="22" xfId="0" applyNumberFormat="1" applyFont="1" applyBorder="1"/>
    <xf numFmtId="0" fontId="8" fillId="4" borderId="5" xfId="0" applyFont="1" applyFill="1" applyBorder="1" applyAlignment="1">
      <alignment horizontal="left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193" fontId="11" fillId="0" borderId="27" xfId="1" applyNumberFormat="1" applyFont="1" applyBorder="1" applyAlignment="1">
      <alignment horizontal="center"/>
    </xf>
    <xf numFmtId="43" fontId="11" fillId="0" borderId="28" xfId="1" applyFont="1" applyBorder="1" applyAlignment="1">
      <alignment horizontal="center"/>
    </xf>
    <xf numFmtId="43" fontId="11" fillId="0" borderId="29" xfId="1" applyFont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39" xfId="0" applyFont="1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193" fontId="11" fillId="0" borderId="30" xfId="1" applyNumberFormat="1" applyFont="1" applyBorder="1" applyAlignment="1">
      <alignment horizontal="center"/>
    </xf>
    <xf numFmtId="43" fontId="11" fillId="0" borderId="31" xfId="1" applyFont="1" applyBorder="1" applyAlignment="1">
      <alignment horizontal="center"/>
    </xf>
    <xf numFmtId="43" fontId="11" fillId="0" borderId="32" xfId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</cellXfs>
  <cellStyles count="19">
    <cellStyle name="Comma" xfId="1" builtinId="3"/>
    <cellStyle name="Comma 2" xfId="18" xr:uid="{CA3B9F0D-4766-4DFC-9832-9A0A824EDDE9}"/>
    <cellStyle name="Comma 2 2" xfId="8" xr:uid="{CCFD6A9F-124C-48E8-84FE-4349656A49A3}"/>
    <cellStyle name="Comma 2 2 2" xfId="10" xr:uid="{9EF9C7CE-244A-42C0-940E-8A4C211CF8F8}"/>
    <cellStyle name="Comma 3" xfId="17" xr:uid="{D00D412D-9193-4442-BD6E-27663AAD8DF5}"/>
    <cellStyle name="Comma 4" xfId="15" xr:uid="{ED2BFE7F-8044-4D2F-B966-CC126E4E540E}"/>
    <cellStyle name="Normal" xfId="0" builtinId="0"/>
    <cellStyle name="Normal 11" xfId="14" xr:uid="{A948DAD5-AF7E-4096-9ED1-0BE852D3FDCD}"/>
    <cellStyle name="Normal 2" xfId="3" xr:uid="{00000000-0005-0000-0000-000004000000}"/>
    <cellStyle name="Normal 2 3" xfId="7" xr:uid="{80FC2A58-6767-4DB9-8CD4-31A752047465}"/>
    <cellStyle name="Normal 2 3 2" xfId="13" xr:uid="{A8A255A8-4082-4E22-8582-4F173FE15EF9}"/>
    <cellStyle name="Normal 2 4" xfId="9" xr:uid="{8E57C3AB-624E-4FFE-82F8-A3F8872B80CB}"/>
    <cellStyle name="Normal 3" xfId="12" xr:uid="{75585A73-8503-4911-9493-117A54A74F03}"/>
    <cellStyle name="Normal 3 2 2" xfId="16" xr:uid="{73324AB9-3344-4D7E-BCF5-EF0AADB63490}"/>
    <cellStyle name="Normal 5" xfId="4" xr:uid="{00000000-0005-0000-0000-000005000000}"/>
    <cellStyle name="Normal 7" xfId="11" xr:uid="{A4F9F7F4-FBC6-422A-835A-3CBEE93B95AE}"/>
    <cellStyle name="Percent" xfId="2" builtinId="5"/>
    <cellStyle name="เครื่องหมายจุลภาค_PF511453-1461 RD" xfId="5" xr:uid="{00000000-0005-0000-0000-000006000000}"/>
    <cellStyle name="ปกติ_P07-Gimbon" xfId="6" xr:uid="{00000000-0005-0000-0000-000007000000}"/>
  </cellStyles>
  <dxfs count="0"/>
  <tableStyles count="0" defaultTableStyle="TableStyleMedium2" defaultPivotStyle="PivotStyleLight16"/>
  <colors>
    <mruColors>
      <color rgb="FF0000FF"/>
      <color rgb="FF66FF66"/>
      <color rgb="FFFFFFCC"/>
      <color rgb="FFFF3300"/>
      <color rgb="FFFF00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/>
</file>

<file path=xl/ctrlProps/ctrlProp11.xml><?xml version="1.0" encoding="utf-8"?>
<formControlPr xmlns="http://schemas.microsoft.com/office/spreadsheetml/2009/9/main" objectType="Button"/>
</file>

<file path=xl/ctrlProps/ctrlProp12.xml><?xml version="1.0" encoding="utf-8"?>
<formControlPr xmlns="http://schemas.microsoft.com/office/spreadsheetml/2009/9/main" objectType="Button"/>
</file>

<file path=xl/ctrlProps/ctrlProp13.xml><?xml version="1.0" encoding="utf-8"?>
<formControlPr xmlns="http://schemas.microsoft.com/office/spreadsheetml/2009/9/main" objectType="Button"/>
</file>

<file path=xl/ctrlProps/ctrlProp14.xml><?xml version="1.0" encoding="utf-8"?>
<formControlPr xmlns="http://schemas.microsoft.com/office/spreadsheetml/2009/9/main" objectType="Button"/>
</file>

<file path=xl/ctrlProps/ctrlProp15.xml><?xml version="1.0" encoding="utf-8"?>
<formControlPr xmlns="http://schemas.microsoft.com/office/spreadsheetml/2009/9/main" objectType="Button"/>
</file>

<file path=xl/ctrlProps/ctrlProp16.xml><?xml version="1.0" encoding="utf-8"?>
<formControlPr xmlns="http://schemas.microsoft.com/office/spreadsheetml/2009/9/main" objectType="Button"/>
</file>

<file path=xl/ctrlProps/ctrlProp17.xml><?xml version="1.0" encoding="utf-8"?>
<formControlPr xmlns="http://schemas.microsoft.com/office/spreadsheetml/2009/9/main" objectType="Button"/>
</file>

<file path=xl/ctrlProps/ctrlProp18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5" name="Object 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6" name="Object 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7" name="Object 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8" name="Object 6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9" name="Object 7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30" name="Object 8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9217" name="Object 3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9218" name="Object 4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9219" name="Object 5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9220" name="Object 6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9221" name="Object 7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9222" name="Object 8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41" name="Object 3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42" name="Object 4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2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43" name="Object 5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2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44" name="Object 6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2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45" name="Object 7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2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46" name="Object 8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2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EXCEL\ALTDELI\RDC4PPR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c_pf_do_84\WEEKLY%20SUP.\Documents%20and%20Settings\jee\Desktop\Cockpit%20Chart-GPBC%20Versi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Takko\PILOTPLN\COATING\HELPCT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Qadocs\R%20&amp;%20D\REWARD\DELISTRIPS\marketsampl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iunion.sharepoint.com/0%20SAP%20Project/23%20Thai%20Uion/00%20MDC/1.0%20Form/1.0%20FI/2.0%20Customer%20master/1.0%20Draft/RF-MDC-AR-0001-Customer%20Master%20Maintenance%20Form%20V1.0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ntrole%20de%20gestion%20HES\CY13%20TUF\Actual\01-%20January\Commercial\Pack%20sent\Actual%20CY13%20Reporting%20Pack%20-%20UK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ntrole%20de%20gestion%20HES\CY15%20TUF\Actual\8%20-%20August\Commercial\1.%20Packs%20re&#231;us\Reporting%20Pack%20actual%20CY15%20-%20UK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JZFILES\96-PROD\TEMPLATE\NEW\SLC_M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48.1.65\Costing\Costing%20sheet\Costing\Raw%20Data\Raw%20material\Price\2023\Raw%20data%20price%20202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p6290002/Mild/Upcost%20USPN/Upcost%20USPN%202023/&#3651;&#3594;&#3657;&#3648;&#3607;&#3637;&#3618;&#3610;%20Sec%20&#3651;&#3609;&#3652;&#3615;&#3621;&#3660;%20TRF%20Normal%20customer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AJZFILES\PRODUCTS\apollo5.5gr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48.1.65\gpci\Users\wendy.tan\Documents\00%20OLD%20PROJECTS\Posten\BP2%20&#216;konomi\01.%20SLUTTLEVERANSER\&#216;konomi_PL101%20Kravtabell_v1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6.52\SF52report\Documents%20and%20Settings\jee\Desktop\Cockpit%20Chart-GPBC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02NT\ACCDATA\WINDOWS\TEMP\Level2%20(week%203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rnd/T-Cal/rnd/T-Cal/TC%20Restage%20may%2029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delmonte.biz/Documents%20and%20Settings/bcook/Local%20Settings/Temporary%20Internet%20Files/OLK3/July_Market_Prom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t-Lb"/>
      <sheetName val="Coat-%"/>
      <sheetName val="Procedure"/>
      <sheetName val="PINGFY96"/>
      <sheetName val="Module1"/>
      <sheetName val="BASE"/>
      <sheetName val="VAR-1"/>
      <sheetName val="RDC CFAX V-1"/>
      <sheetName val="RDC CFAX V-2"/>
      <sheetName val="RDC CFAX V-3"/>
      <sheetName val="SLICED_MG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ta"/>
      <sheetName val="1.OTD-R"/>
      <sheetName val="1.2OTD Sample"/>
      <sheetName val="2.1YY"/>
      <sheetName val="2.2CAP UTIL NEW"/>
      <sheetName val="2.2CAP UTIL"/>
      <sheetName val="3.1 SCH ADH"/>
      <sheetName val="3.2OTT"/>
      <sheetName val="4.1CT(new)"/>
      <sheetName val="CT1"/>
      <sheetName val="CT2"/>
      <sheetName val="CT3"/>
      <sheetName val="CT4"/>
      <sheetName val="CT5"/>
      <sheetName val="(4.2)FPY"/>
      <sheetName val="FPY1(AQL)"/>
      <sheetName val="FPY1(SPC)"/>
      <sheetName val="FPY2"/>
      <sheetName val="FPY3"/>
      <sheetName val="FPY4"/>
      <sheetName val="FPY5"/>
      <sheetName val="5.Sample room(dCT&amp;sCT)"/>
      <sheetName val="5.Sample room(FPY)"/>
      <sheetName val="5.Sample room"/>
      <sheetName val="6.Dock to stock-new BFM"/>
      <sheetName val="7.WIP(pcs&amp;$)"/>
      <sheetName val="8.NRM-CT"/>
      <sheetName val="9.PROD-NEW(wk13-30)"/>
      <sheetName val="10.Cost eff."/>
      <sheetName val="10.cost eff(Baht)"/>
      <sheetName val="10.NRM-CE"/>
      <sheetName val="10.1 Sample Cost(new)"/>
      <sheetName val="Remark"/>
      <sheetName val="Module1"/>
      <sheetName val="jan 01"/>
      <sheetName val="1_OTD-R"/>
      <sheetName val="1_2OTD_Sample"/>
      <sheetName val="2_1YY"/>
      <sheetName val="2_2CAP_UTIL_NEW"/>
      <sheetName val="2_2CAP_UTIL"/>
      <sheetName val="3_1_SCH_ADH"/>
      <sheetName val="3_2OTT"/>
      <sheetName val="4_1CT(new)"/>
      <sheetName val="(4_2)FPY"/>
      <sheetName val="5_Sample_room(dCT&amp;sCT)"/>
      <sheetName val="5_Sample_room(FPY)"/>
      <sheetName val="5_Sample_room"/>
      <sheetName val="6_Dock_to_stock-new_BFM"/>
      <sheetName val="7_WIP(pcs&amp;$)"/>
      <sheetName val="8_NRM-CT"/>
      <sheetName val="9_PROD-NEW(wk13-30)"/>
      <sheetName val="10_Cost_eff_"/>
      <sheetName val="10_cost_eff(Baht)"/>
      <sheetName val="10_NRM-CE"/>
      <sheetName val="10_1_Sample_Cost(new)"/>
      <sheetName val="jan_01"/>
    </sheetNames>
    <sheetDataSet>
      <sheetData sheetId="0"/>
      <sheetData sheetId="1">
        <row r="5">
          <cell r="A5" t="str">
            <v>1.On-time Delivery (OTD)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dure"/>
      <sheetName val="Dry Mix LB."/>
      <sheetName val="Dry Mix %"/>
      <sheetName val="Liquid Blends-Lb"/>
      <sheetName val="Liquid Blends-%"/>
      <sheetName val="Coat-Lb"/>
      <sheetName val="Coat-%"/>
      <sheetName val="LINGFY96"/>
      <sheetName val="Module1"/>
      <sheetName val="Feed-%"/>
      <sheetName val="ING"/>
      <sheetName val="Tables"/>
      <sheetName val="Assumptions &amp; Notes"/>
      <sheetName val="Consumption"/>
      <sheetName val="East-Hist"/>
      <sheetName val="Sams-Hist"/>
      <sheetName val="West-H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t-Lb"/>
      <sheetName val="May-July 2019"/>
      <sheetName val="GP61565101"/>
      <sheetName val="GP61565102"/>
      <sheetName val="offer"/>
      <sheetName val="offer (2)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FORM"/>
      <sheetName val="FORM (NEW)"/>
      <sheetName val="KEY"/>
      <sheetName val="COM COD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S.ORG</v>
          </cell>
        </row>
        <row r="2">
          <cell r="L2" t="str">
            <v>01 - Standard</v>
          </cell>
        </row>
        <row r="3">
          <cell r="L3" t="str">
            <v>02 - Express</v>
          </cell>
        </row>
        <row r="4">
          <cell r="L4" t="str">
            <v>03 - Pick Up</v>
          </cell>
        </row>
        <row r="5">
          <cell r="L5" t="str">
            <v>04 - Immediately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eral Picture"/>
      <sheetName val="Check HFM"/>
      <sheetName val="P&amp;L Channels month"/>
      <sheetName val="P&amp;L Channels YTD"/>
      <sheetName val="Volumes Bridge"/>
      <sheetName val="Vol &amp; NSV by cust"/>
      <sheetName val="Market Share"/>
      <sheetName val="Product Group - month"/>
      <sheetName val="Product Group - YTD"/>
      <sheetName val="Product Group YTD - LY"/>
      <sheetName val="COGS"/>
      <sheetName val="Marketing"/>
      <sheetName val="Logistics"/>
      <sheetName val="Fixed Costs"/>
      <sheetName val="Travel expenses"/>
    </sheetNames>
    <sheetDataSet>
      <sheetData sheetId="0">
        <row r="4">
          <cell r="J4">
            <v>1.25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eral Picture"/>
      <sheetName val="Check HFM"/>
      <sheetName val="General Picture "/>
      <sheetName val="P&amp;L Channels month"/>
      <sheetName val="P&amp;L Channels YTD"/>
      <sheetName val="Product Group - month vs budget"/>
      <sheetName val="Product Group - YTD vs budget"/>
      <sheetName val="Product Group - month vs LY"/>
      <sheetName val="Product Group - YTD vs LY"/>
      <sheetName val="Segmentation1 value Added&amp;Other"/>
      <sheetName val="Volumes Bridge"/>
      <sheetName val="retrieve Phasing Activity"/>
      <sheetName val="Vol &amp; NSV by cust"/>
      <sheetName val="Market Share "/>
      <sheetName val="COGS"/>
      <sheetName val="Fixed Costs"/>
      <sheetName val="Marketing"/>
      <sheetName val="Logistics"/>
      <sheetName val="Next Month Landing"/>
      <sheetName val="NPD for quaterly closing "/>
      <sheetName val="To remember"/>
    </sheetNames>
    <sheetDataSet>
      <sheetData sheetId="0">
        <row r="4">
          <cell r="J4">
            <v>1.2399999999999998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CED_MG"/>
      <sheetName val="Sheet3"/>
      <sheetName val="SKU_DC_Level_assigment table"/>
      <sheetName val="Tables"/>
      <sheetName val="00 VOL PVT"/>
      <sheetName val="PRODUCT VIEWS"/>
      <sheetName val="Current Forecast"/>
      <sheetName val="SUPSUP-1"/>
      <sheetName val="Coat-Lb"/>
      <sheetName val="Summary"/>
      <sheetName val="PPIC Mode Mix"/>
      <sheetName val="040"/>
      <sheetName val="Whse By Loc - Pet and SKSF - GL"/>
      <sheetName val="Liquid Blends-Lb"/>
      <sheetName val="May-July 2019"/>
      <sheetName val="END. INV."/>
    </sheetNames>
    <sheetDataSet>
      <sheetData sheetId="0" refreshError="1">
        <row r="27">
          <cell r="O27">
            <v>0.40939992500966715</v>
          </cell>
          <cell r="P27">
            <v>0.21623763748383093</v>
          </cell>
          <cell r="Q27">
            <v>8.3582296184641386E-2</v>
          </cell>
          <cell r="R27">
            <v>4.2873047004529749E-2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  <sheetName val="2023A"/>
      <sheetName val="Trend Secondary PKG"/>
      <sheetName val="Primary PKG Price Trend 2023"/>
      <sheetName val="FISH23"/>
      <sheetName val="FISH22"/>
      <sheetName val="CAN&amp;LID"/>
      <sheetName val="Cylinder"/>
      <sheetName val="SJ ATLANTIC"/>
      <sheetName val="Exch. Rate"/>
    </sheetNames>
    <sheetDataSet>
      <sheetData sheetId="0">
        <row r="3">
          <cell r="A3" t="str">
            <v>Material 
Code</v>
          </cell>
          <cell r="B3" t="str">
            <v>Material 
Description</v>
          </cell>
          <cell r="C3" t="str">
            <v>TOTAL STOCK</v>
          </cell>
          <cell r="D3" t="str">
            <v>TOTAL VALUE</v>
          </cell>
          <cell r="E3" t="str">
            <v>MOV. AVG.</v>
          </cell>
          <cell r="F3" t="str">
            <v>Avg GR  12 เดือน'2022</v>
          </cell>
          <cell r="G3" t="str">
            <v>ฝ่ายจัดซื้อ คาดการณ์ 2022</v>
          </cell>
          <cell r="H3" t="str">
            <v>ค่าขนส่ง</v>
          </cell>
          <cell r="I3" t="str">
            <v>ฝ่ายจัดซื้อ คาดการณ์ 2023</v>
          </cell>
          <cell r="J3" t="str">
            <v>COSTING 2022</v>
          </cell>
          <cell r="K3" t="str">
            <v>Up primary</v>
          </cell>
          <cell r="L3" t="str">
            <v>COSTING 2022 Up</v>
          </cell>
          <cell r="M3" t="str">
            <v>Approved price 2023</v>
          </cell>
          <cell r="N3" t="str">
            <v>K.Chaiwat Approve</v>
          </cell>
          <cell r="O3" t="str">
            <v>Quotation price 
 3-6 month (Mark-up 1.5%)</v>
          </cell>
          <cell r="P3" t="str">
            <v>Quotation price 
 &gt;6-12 month (Mark-up 3%)</v>
          </cell>
          <cell r="Q3" t="str">
            <v>% K.Chaiwat &amp; CT 22</v>
          </cell>
          <cell r="S3" t="str">
            <v>% Approve 23 &amp; CT 22</v>
          </cell>
          <cell r="T3" t="str">
            <v>% PO 22 &amp; PO 21</v>
          </cell>
          <cell r="U3" t="str">
            <v>Reason for &gt;10% increasing</v>
          </cell>
          <cell r="V3" t="str">
            <v>Remark</v>
          </cell>
          <cell r="W3" t="str">
            <v>PN update</v>
          </cell>
          <cell r="X3" t="str">
            <v>Boat</v>
          </cell>
          <cell r="Y3" t="str">
            <v>Peal</v>
          </cell>
          <cell r="Z3" t="str">
            <v>Joy</v>
          </cell>
          <cell r="AA3" t="str">
            <v>Ying</v>
          </cell>
          <cell r="AB3" t="str">
            <v>Sep'21</v>
          </cell>
          <cell r="AC3" t="str">
            <v>Oct'21</v>
          </cell>
          <cell r="AD3" t="str">
            <v>Nov'21</v>
          </cell>
          <cell r="AE3" t="str">
            <v>Dec'21</v>
          </cell>
          <cell r="AF3" t="str">
            <v>Jan'22</v>
          </cell>
          <cell r="AG3" t="str">
            <v>Feb'22</v>
          </cell>
          <cell r="AH3" t="str">
            <v>Mar'22</v>
          </cell>
          <cell r="AI3" t="str">
            <v>Apr'22</v>
          </cell>
          <cell r="AJ3" t="str">
            <v>May'22</v>
          </cell>
          <cell r="AK3" t="str">
            <v>June'22</v>
          </cell>
          <cell r="AL3" t="str">
            <v>July'22</v>
          </cell>
          <cell r="AM3" t="str">
            <v>August'22</v>
          </cell>
          <cell r="AN3" t="str">
            <v>Avg 12 เดือน</v>
          </cell>
          <cell r="AO3" t="str">
            <v>Pstng Date</v>
          </cell>
          <cell r="AP3" t="str">
            <v>Supplier</v>
          </cell>
          <cell r="AQ3" t="str">
            <v>Type</v>
          </cell>
          <cell r="AR3" t="str">
            <v>PO.Type</v>
          </cell>
          <cell r="AS3" t="str">
            <v>PO</v>
          </cell>
          <cell r="AT3" t="str">
            <v>ITEM</v>
          </cell>
        </row>
        <row r="4">
          <cell r="A4" t="str">
            <v>11L200E00001</v>
          </cell>
          <cell r="B4" t="str">
            <v>SHREDDED SALMON</v>
          </cell>
          <cell r="C4">
            <v>0</v>
          </cell>
          <cell r="D4">
            <v>0</v>
          </cell>
          <cell r="E4">
            <v>65</v>
          </cell>
          <cell r="I4">
            <v>90</v>
          </cell>
          <cell r="J4">
            <v>87.5</v>
          </cell>
          <cell r="M4">
            <v>90</v>
          </cell>
          <cell r="N4">
            <v>90</v>
          </cell>
          <cell r="O4">
            <v>91.35</v>
          </cell>
          <cell r="P4">
            <v>92.7</v>
          </cell>
          <cell r="Q4">
            <v>2.8571428571428571E-2</v>
          </cell>
          <cell r="R4">
            <v>0</v>
          </cell>
          <cell r="S4">
            <v>2.8571428571428571E-2</v>
          </cell>
          <cell r="V4" t="str">
            <v>2.5 usd, exchange 36</v>
          </cell>
          <cell r="X4">
            <v>90</v>
          </cell>
          <cell r="AQ4" t="str">
            <v>Fish</v>
          </cell>
          <cell r="AR4" t="str">
            <v>Local</v>
          </cell>
          <cell r="AS4" t="str">
            <v>Boat</v>
          </cell>
          <cell r="AT4" t="str">
            <v>26</v>
          </cell>
        </row>
        <row r="5">
          <cell r="A5" t="str">
            <v>11L220000002</v>
          </cell>
          <cell r="B5" t="str">
            <v>TROUT (LOCAL) ซื้อจาก นิสซุย</v>
          </cell>
          <cell r="C5">
            <v>5970</v>
          </cell>
          <cell r="D5">
            <v>1567125</v>
          </cell>
          <cell r="E5">
            <v>262.5</v>
          </cell>
          <cell r="F5">
            <v>275</v>
          </cell>
          <cell r="G5">
            <v>350</v>
          </cell>
          <cell r="I5">
            <v>300</v>
          </cell>
          <cell r="J5">
            <v>350</v>
          </cell>
          <cell r="M5">
            <v>350</v>
          </cell>
          <cell r="N5">
            <v>350</v>
          </cell>
          <cell r="O5">
            <v>355.24999999999994</v>
          </cell>
          <cell r="P5">
            <v>360.5</v>
          </cell>
          <cell r="Q5">
            <v>0</v>
          </cell>
          <cell r="R5">
            <v>0</v>
          </cell>
          <cell r="S5">
            <v>0</v>
          </cell>
          <cell r="T5">
            <v>-0.14285714285714285</v>
          </cell>
          <cell r="V5" t="str">
            <v>up 10%</v>
          </cell>
          <cell r="X5">
            <v>300</v>
          </cell>
          <cell r="AB5">
            <v>275</v>
          </cell>
          <cell r="AN5">
            <v>275</v>
          </cell>
          <cell r="AO5" t="str">
            <v>10.09.2021</v>
          </cell>
          <cell r="AP5" t="str">
            <v>บจก.นิสซุย (ประเทศไท</v>
          </cell>
          <cell r="AQ5" t="str">
            <v>Fish</v>
          </cell>
          <cell r="AR5" t="str">
            <v>Local</v>
          </cell>
          <cell r="AS5" t="str">
            <v>Boat</v>
          </cell>
          <cell r="AT5" t="str">
            <v>16</v>
          </cell>
        </row>
        <row r="6">
          <cell r="A6" t="str">
            <v>14L220000007</v>
          </cell>
          <cell r="B6" t="str">
            <v>RAINBOW TROUT MEAT FORM SMALL PIE</v>
          </cell>
          <cell r="C6">
            <v>3101</v>
          </cell>
          <cell r="D6">
            <v>589915.44999999995</v>
          </cell>
          <cell r="E6">
            <v>190.23</v>
          </cell>
          <cell r="F6">
            <v>190</v>
          </cell>
          <cell r="G6">
            <v>350</v>
          </cell>
          <cell r="I6">
            <v>300</v>
          </cell>
          <cell r="J6">
            <v>325</v>
          </cell>
          <cell r="M6">
            <v>325</v>
          </cell>
          <cell r="N6">
            <v>325</v>
          </cell>
          <cell r="O6">
            <v>329.87499999999994</v>
          </cell>
          <cell r="P6">
            <v>334.75</v>
          </cell>
          <cell r="Q6">
            <v>0</v>
          </cell>
          <cell r="R6">
            <v>0</v>
          </cell>
          <cell r="S6">
            <v>0</v>
          </cell>
          <cell r="T6">
            <v>-0.14285714285714285</v>
          </cell>
          <cell r="V6">
            <v>0</v>
          </cell>
          <cell r="X6">
            <v>300</v>
          </cell>
          <cell r="Y6">
            <v>0</v>
          </cell>
          <cell r="AB6">
            <v>190</v>
          </cell>
          <cell r="AD6">
            <v>190</v>
          </cell>
          <cell r="AN6">
            <v>190</v>
          </cell>
          <cell r="AO6" t="str">
            <v>26.11.2021</v>
          </cell>
          <cell r="AP6" t="str">
            <v>บจก.นิสซุย (ประเทศไท</v>
          </cell>
          <cell r="AQ6" t="str">
            <v>Fish</v>
          </cell>
          <cell r="AR6" t="str">
            <v>Local</v>
          </cell>
          <cell r="AS6" t="str">
            <v>Boat</v>
          </cell>
          <cell r="AT6" t="str">
            <v>30</v>
          </cell>
        </row>
        <row r="7">
          <cell r="A7" t="str">
            <v>11L500000003</v>
          </cell>
          <cell r="B7" t="str">
            <v xml:space="preserve">ปลากะพงขาว  Sea bass  </v>
          </cell>
          <cell r="C7">
            <v>0</v>
          </cell>
          <cell r="D7">
            <v>0</v>
          </cell>
          <cell r="E7">
            <v>186.24</v>
          </cell>
          <cell r="G7">
            <v>200</v>
          </cell>
          <cell r="I7">
            <v>200</v>
          </cell>
          <cell r="J7">
            <v>200</v>
          </cell>
          <cell r="M7">
            <v>200</v>
          </cell>
          <cell r="N7">
            <v>200</v>
          </cell>
          <cell r="O7">
            <v>202.99999999999997</v>
          </cell>
          <cell r="P7">
            <v>206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V7">
            <v>0</v>
          </cell>
          <cell r="X7">
            <v>200</v>
          </cell>
          <cell r="AQ7" t="str">
            <v>Fish</v>
          </cell>
          <cell r="AR7" t="str">
            <v>Local</v>
          </cell>
          <cell r="AS7" t="str">
            <v>Boat</v>
          </cell>
          <cell r="AT7" t="str">
            <v>27</v>
          </cell>
        </row>
        <row r="8">
          <cell r="A8" t="str">
            <v>11L5000B1004</v>
          </cell>
          <cell r="B8" t="str">
            <v>LOCAL ปลาไลกอ</v>
          </cell>
          <cell r="C8">
            <v>117205</v>
          </cell>
          <cell r="D8">
            <v>3163558.43</v>
          </cell>
          <cell r="E8">
            <v>26.99</v>
          </cell>
          <cell r="F8">
            <v>26.166630305049228</v>
          </cell>
          <cell r="I8">
            <v>30</v>
          </cell>
          <cell r="J8">
            <v>30</v>
          </cell>
          <cell r="M8">
            <v>30</v>
          </cell>
          <cell r="N8">
            <v>30</v>
          </cell>
          <cell r="O8">
            <v>30.449999999999996</v>
          </cell>
          <cell r="P8">
            <v>30.900000000000002</v>
          </cell>
          <cell r="Q8">
            <v>0</v>
          </cell>
          <cell r="R8">
            <v>0</v>
          </cell>
          <cell r="S8">
            <v>0</v>
          </cell>
          <cell r="V8">
            <v>0</v>
          </cell>
          <cell r="X8">
            <v>30</v>
          </cell>
          <cell r="AK8">
            <v>24.57023575638507</v>
          </cell>
          <cell r="AL8">
            <v>27.754871688802872</v>
          </cell>
          <cell r="AM8">
            <v>26.174783469959749</v>
          </cell>
          <cell r="AN8">
            <v>26.166630305049228</v>
          </cell>
          <cell r="AO8" t="str">
            <v>16.08.2022</v>
          </cell>
          <cell r="AP8" t="str">
            <v>คุณสมชาติ ชนกกวินกุล</v>
          </cell>
          <cell r="AQ8" t="str">
            <v>Fish</v>
          </cell>
          <cell r="AR8" t="str">
            <v>Local</v>
          </cell>
          <cell r="AS8" t="str">
            <v>Boat</v>
          </cell>
          <cell r="AT8" t="str">
            <v>24</v>
          </cell>
        </row>
        <row r="9">
          <cell r="A9" t="str">
            <v>11L5000B1005</v>
          </cell>
          <cell r="B9" t="str">
            <v>LOCAL SOLE FISH (ปลาลิ้นหมา)</v>
          </cell>
          <cell r="C9">
            <v>331</v>
          </cell>
          <cell r="D9">
            <v>19644.73</v>
          </cell>
          <cell r="E9">
            <v>59.35</v>
          </cell>
          <cell r="G9">
            <v>147</v>
          </cell>
          <cell r="I9">
            <v>150</v>
          </cell>
          <cell r="J9">
            <v>150</v>
          </cell>
          <cell r="M9">
            <v>150</v>
          </cell>
          <cell r="N9">
            <v>150</v>
          </cell>
          <cell r="O9">
            <v>152.24999999999997</v>
          </cell>
          <cell r="P9">
            <v>154.5</v>
          </cell>
          <cell r="Q9">
            <v>0</v>
          </cell>
          <cell r="R9">
            <v>0</v>
          </cell>
          <cell r="S9">
            <v>0</v>
          </cell>
          <cell r="T9">
            <v>2.0408163265306121E-2</v>
          </cell>
          <cell r="V9" t="str">
            <v xml:space="preserve">change to Import, 4 usd </v>
          </cell>
          <cell r="X9">
            <v>150</v>
          </cell>
          <cell r="AO9" t="str">
            <v>03.05.2021</v>
          </cell>
          <cell r="AP9" t="str">
            <v>คุณสมชาติ ชนกกวินกุล(แพขวัญ)</v>
          </cell>
          <cell r="AQ9" t="str">
            <v>Fish</v>
          </cell>
          <cell r="AR9" t="str">
            <v>Local</v>
          </cell>
          <cell r="AS9" t="str">
            <v>Boat</v>
          </cell>
          <cell r="AT9" t="str">
            <v>17</v>
          </cell>
        </row>
        <row r="10">
          <cell r="A10" t="str">
            <v>11M500000005</v>
          </cell>
          <cell r="B10" t="str">
            <v>FROZEN SOLE FISH</v>
          </cell>
          <cell r="C10">
            <v>0</v>
          </cell>
          <cell r="D10">
            <v>0</v>
          </cell>
          <cell r="E10">
            <v>131.09</v>
          </cell>
          <cell r="G10">
            <v>147</v>
          </cell>
          <cell r="I10">
            <v>150</v>
          </cell>
          <cell r="J10">
            <v>145</v>
          </cell>
          <cell r="M10">
            <v>150</v>
          </cell>
          <cell r="N10">
            <v>150</v>
          </cell>
          <cell r="O10">
            <v>152.24999999999997</v>
          </cell>
          <cell r="P10">
            <v>154.5</v>
          </cell>
          <cell r="Q10">
            <v>3.4482758620689655E-2</v>
          </cell>
          <cell r="R10">
            <v>0</v>
          </cell>
          <cell r="S10">
            <v>3.4482758620689655E-2</v>
          </cell>
          <cell r="T10">
            <v>2.0408163265306121E-2</v>
          </cell>
          <cell r="V10" t="str">
            <v xml:space="preserve">change to Import, 4 usd </v>
          </cell>
          <cell r="X10">
            <v>150</v>
          </cell>
          <cell r="Y10">
            <v>0</v>
          </cell>
          <cell r="AQ10" t="str">
            <v>Fish</v>
          </cell>
          <cell r="AR10" t="str">
            <v>Import</v>
          </cell>
          <cell r="AS10" t="str">
            <v>Boat</v>
          </cell>
          <cell r="AT10" t="str">
            <v>10</v>
          </cell>
        </row>
        <row r="11">
          <cell r="A11" t="str">
            <v>11L5000H0001</v>
          </cell>
          <cell r="B11" t="str">
            <v>TILAPIA FILLET (เนื้อปลานิลแร่)</v>
          </cell>
          <cell r="C11">
            <v>900</v>
          </cell>
          <cell r="D11">
            <v>75817.149999999994</v>
          </cell>
          <cell r="E11">
            <v>84.24</v>
          </cell>
          <cell r="F11">
            <v>81.25</v>
          </cell>
          <cell r="G11">
            <v>170</v>
          </cell>
          <cell r="I11">
            <v>216</v>
          </cell>
          <cell r="J11">
            <v>170</v>
          </cell>
          <cell r="M11">
            <v>216</v>
          </cell>
          <cell r="N11">
            <v>190</v>
          </cell>
          <cell r="O11">
            <v>192.85</v>
          </cell>
          <cell r="P11">
            <v>195.70000000000002</v>
          </cell>
          <cell r="Q11">
            <v>0.11764705882352941</v>
          </cell>
          <cell r="R11">
            <v>-26</v>
          </cell>
          <cell r="S11">
            <v>0.27058823529411763</v>
          </cell>
          <cell r="T11">
            <v>0.27058823529411763</v>
          </cell>
          <cell r="U11" t="str">
            <v>base on China price, 6 usd เป็นแบบมี BAP certificate</v>
          </cell>
          <cell r="V11" t="str">
            <v>base on China price, 6 usd</v>
          </cell>
          <cell r="X11">
            <v>216</v>
          </cell>
          <cell r="AC11">
            <v>80</v>
          </cell>
          <cell r="AF11">
            <v>80</v>
          </cell>
          <cell r="AK11">
            <v>80</v>
          </cell>
          <cell r="AM11">
            <v>85</v>
          </cell>
          <cell r="AN11">
            <v>81.25</v>
          </cell>
          <cell r="AO11" t="str">
            <v>19.08.2022</v>
          </cell>
          <cell r="AP11" t="str">
            <v>นางภาวิณี คันธมานนท์</v>
          </cell>
          <cell r="AQ11" t="str">
            <v>Fish</v>
          </cell>
          <cell r="AR11" t="str">
            <v>Local</v>
          </cell>
          <cell r="AS11" t="str">
            <v>Boat</v>
          </cell>
          <cell r="AT11" t="str">
            <v>18</v>
          </cell>
        </row>
        <row r="12">
          <cell r="A12" t="str">
            <v>11M500200002</v>
          </cell>
          <cell r="B12" t="str">
            <v>FROZEN TILAPIA FILLET (DEEP SKINL</v>
          </cell>
          <cell r="C12">
            <v>2338</v>
          </cell>
          <cell r="D12">
            <v>321513.26</v>
          </cell>
          <cell r="E12">
            <v>137.52000000000001</v>
          </cell>
          <cell r="G12">
            <v>170</v>
          </cell>
          <cell r="I12">
            <v>216</v>
          </cell>
          <cell r="J12">
            <v>170</v>
          </cell>
          <cell r="M12">
            <v>216</v>
          </cell>
          <cell r="N12">
            <v>190</v>
          </cell>
          <cell r="O12">
            <v>192.85</v>
          </cell>
          <cell r="P12">
            <v>195.70000000000002</v>
          </cell>
          <cell r="Q12">
            <v>0.11764705882352941</v>
          </cell>
          <cell r="R12">
            <v>-26</v>
          </cell>
          <cell r="S12">
            <v>0.27058823529411763</v>
          </cell>
          <cell r="T12">
            <v>0.27058823529411763</v>
          </cell>
          <cell r="U12" t="str">
            <v>base on China price, 6 usd เป็นแบบมี BAP certificate</v>
          </cell>
          <cell r="V12" t="str">
            <v>base on China price, 6 usd</v>
          </cell>
          <cell r="X12">
            <v>216</v>
          </cell>
          <cell r="Y12">
            <v>0</v>
          </cell>
          <cell r="AO12" t="str">
            <v>12.03.2019</v>
          </cell>
          <cell r="AP12" t="str">
            <v>YUEH CHYANG CANNED FOOD CO.,LTD.</v>
          </cell>
          <cell r="AQ12" t="str">
            <v>Fish</v>
          </cell>
          <cell r="AR12" t="str">
            <v>Import</v>
          </cell>
          <cell r="AS12" t="str">
            <v>Boat</v>
          </cell>
          <cell r="AT12" t="str">
            <v>14</v>
          </cell>
        </row>
        <row r="13">
          <cell r="A13" t="str">
            <v>11M500200004</v>
          </cell>
          <cell r="B13" t="str">
            <v>FRZ PANGASIUS FILET (FREE POLYPHOSP) 220 g/pcs</v>
          </cell>
          <cell r="C13">
            <v>0</v>
          </cell>
          <cell r="D13">
            <v>0</v>
          </cell>
          <cell r="E13">
            <v>138.72</v>
          </cell>
          <cell r="G13">
            <v>150</v>
          </cell>
          <cell r="I13">
            <v>198</v>
          </cell>
          <cell r="J13">
            <v>150</v>
          </cell>
          <cell r="M13">
            <v>198</v>
          </cell>
          <cell r="N13">
            <v>160</v>
          </cell>
          <cell r="O13">
            <v>162.39999999999998</v>
          </cell>
          <cell r="P13">
            <v>164.8</v>
          </cell>
          <cell r="Q13">
            <v>6.6666666666666666E-2</v>
          </cell>
          <cell r="R13">
            <v>-38</v>
          </cell>
          <cell r="S13">
            <v>0.32</v>
          </cell>
          <cell r="T13">
            <v>0.32</v>
          </cell>
          <cell r="U13" t="str">
            <v>5.5 usd, guideline from YCC</v>
          </cell>
          <cell r="V13" t="str">
            <v>5.5 usd, guideline from YCC</v>
          </cell>
          <cell r="X13">
            <v>198</v>
          </cell>
          <cell r="Y13">
            <v>0</v>
          </cell>
          <cell r="AO13" t="str">
            <v>22.12.2018</v>
          </cell>
          <cell r="AP13" t="str">
            <v>บจก.ไทยรวมสินพัฒนาอุตสาหกรรม</v>
          </cell>
          <cell r="AQ13" t="str">
            <v>Fish</v>
          </cell>
          <cell r="AR13" t="str">
            <v>Local</v>
          </cell>
          <cell r="AS13" t="str">
            <v>Boat</v>
          </cell>
          <cell r="AT13" t="str">
            <v>25</v>
          </cell>
        </row>
        <row r="14">
          <cell r="A14" t="str">
            <v>11L500800001</v>
          </cell>
          <cell r="B14" t="str">
            <v xml:space="preserve">เศษเนื้อปลากะพงขาวตัดแต่ง Trimming Sea bass  </v>
          </cell>
          <cell r="C14">
            <v>229</v>
          </cell>
          <cell r="D14">
            <v>22900</v>
          </cell>
          <cell r="E14">
            <v>100</v>
          </cell>
          <cell r="G14">
            <v>200</v>
          </cell>
          <cell r="I14">
            <v>200</v>
          </cell>
          <cell r="J14">
            <v>150</v>
          </cell>
          <cell r="M14">
            <v>200</v>
          </cell>
          <cell r="N14">
            <v>150</v>
          </cell>
          <cell r="O14">
            <v>152.24999999999997</v>
          </cell>
          <cell r="P14">
            <v>154.5</v>
          </cell>
          <cell r="Q14">
            <v>0</v>
          </cell>
          <cell r="R14">
            <v>-50</v>
          </cell>
          <cell r="S14">
            <v>0.33333333333333331</v>
          </cell>
          <cell r="T14">
            <v>0</v>
          </cell>
          <cell r="V14" t="str">
            <v>base on whole round</v>
          </cell>
          <cell r="X14">
            <v>200</v>
          </cell>
          <cell r="AO14" t="str">
            <v>15.05.2020</v>
          </cell>
          <cell r="AP14" t="str">
            <v>บมจ.ไทยยูเนี่ยน กรุ๊ป</v>
          </cell>
          <cell r="AQ14" t="str">
            <v>Fish</v>
          </cell>
          <cell r="AR14" t="str">
            <v>Local</v>
          </cell>
          <cell r="AS14" t="str">
            <v>Boat</v>
          </cell>
          <cell r="AT14" t="str">
            <v>19</v>
          </cell>
        </row>
        <row r="15">
          <cell r="A15" t="str">
            <v>11M1S00E0001</v>
          </cell>
          <cell r="B15" t="str">
            <v>SKIPJACK BONE CHIP</v>
          </cell>
          <cell r="C15">
            <v>36636.6</v>
          </cell>
          <cell r="D15">
            <v>1335180.9099999999</v>
          </cell>
          <cell r="E15">
            <v>36.44</v>
          </cell>
          <cell r="G15">
            <v>38</v>
          </cell>
          <cell r="I15">
            <v>42</v>
          </cell>
          <cell r="J15">
            <v>38</v>
          </cell>
          <cell r="M15">
            <v>42</v>
          </cell>
          <cell r="N15">
            <v>40</v>
          </cell>
          <cell r="O15">
            <v>40.599999999999994</v>
          </cell>
          <cell r="P15">
            <v>41.2</v>
          </cell>
          <cell r="Q15">
            <v>5.2631578947368418E-2</v>
          </cell>
          <cell r="R15">
            <v>-2</v>
          </cell>
          <cell r="S15">
            <v>0.10526315789473684</v>
          </cell>
          <cell r="T15">
            <v>0.10526315789473684</v>
          </cell>
          <cell r="U15" t="str">
            <v>คาดการณ์ราคาจะปรับขึ้น 10% จากค่าแรงขั้นต่ำที่ปรับขึ้น และราคาปลาที่ปรับขึ้น</v>
          </cell>
          <cell r="V15" t="str">
            <v>up 10%</v>
          </cell>
          <cell r="X15">
            <v>42</v>
          </cell>
          <cell r="AO15" t="str">
            <v>10.04.2020</v>
          </cell>
          <cell r="AP15" t="str">
            <v>บจก.ไทยรวมสินพัฒนาอุตสาหกรรม</v>
          </cell>
          <cell r="AQ15" t="str">
            <v>Fish</v>
          </cell>
          <cell r="AR15" t="str">
            <v>Local</v>
          </cell>
          <cell r="AS15" t="str">
            <v>Boat</v>
          </cell>
          <cell r="AT15" t="str">
            <v>20</v>
          </cell>
        </row>
        <row r="16">
          <cell r="A16" t="str">
            <v>11M200000001</v>
          </cell>
          <cell r="B16" t="str">
            <v>MDM SALMON</v>
          </cell>
          <cell r="C16">
            <v>133295.39000000001</v>
          </cell>
          <cell r="D16">
            <v>9842449.1500000004</v>
          </cell>
          <cell r="E16">
            <v>73.84</v>
          </cell>
          <cell r="F16">
            <v>77.280992051857112</v>
          </cell>
          <cell r="G16">
            <v>86</v>
          </cell>
          <cell r="I16">
            <v>87</v>
          </cell>
          <cell r="J16">
            <v>85</v>
          </cell>
          <cell r="M16">
            <v>87</v>
          </cell>
          <cell r="N16">
            <v>85</v>
          </cell>
          <cell r="O16">
            <v>86.274999999999991</v>
          </cell>
          <cell r="P16">
            <v>87.55</v>
          </cell>
          <cell r="Q16">
            <v>0</v>
          </cell>
          <cell r="R16">
            <v>-2</v>
          </cell>
          <cell r="S16">
            <v>2.3529411764705882E-2</v>
          </cell>
          <cell r="T16">
            <v>1.1627906976744186E-2</v>
          </cell>
          <cell r="V16" t="str">
            <v>เปลี่ยน supplier, เลิกซื้อ Channel Fish</v>
          </cell>
          <cell r="X16">
            <v>87</v>
          </cell>
          <cell r="Y16">
            <v>87</v>
          </cell>
          <cell r="AB16">
            <v>75.509771152331624</v>
          </cell>
          <cell r="AC16">
            <v>77.373534268207521</v>
          </cell>
          <cell r="AF16">
            <v>68.531304398923936</v>
          </cell>
          <cell r="AG16">
            <v>71.877159218106996</v>
          </cell>
          <cell r="AH16">
            <v>72.732659999999996</v>
          </cell>
          <cell r="AI16">
            <v>72.488816707818941</v>
          </cell>
          <cell r="AJ16">
            <v>83.2081385760914</v>
          </cell>
          <cell r="AK16">
            <v>80.961806024737328</v>
          </cell>
          <cell r="AL16">
            <v>88.11463494601594</v>
          </cell>
          <cell r="AM16">
            <v>82.012095226337465</v>
          </cell>
          <cell r="AN16">
            <v>77.280992051857112</v>
          </cell>
          <cell r="AO16" t="str">
            <v>04.08.2022</v>
          </cell>
          <cell r="AP16" t="str">
            <v>WHITE STRIPE FOODS P</v>
          </cell>
          <cell r="AQ16" t="str">
            <v>Fish</v>
          </cell>
          <cell r="AR16" t="str">
            <v>Import</v>
          </cell>
          <cell r="AS16" t="str">
            <v>Boat</v>
          </cell>
          <cell r="AT16" t="str">
            <v>12</v>
          </cell>
        </row>
        <row r="17">
          <cell r="A17" t="str">
            <v>11M500000003</v>
          </cell>
          <cell r="B17" t="str">
            <v>MDM WHITEFISH</v>
          </cell>
          <cell r="C17">
            <v>26342.94</v>
          </cell>
          <cell r="D17">
            <v>1587337.46</v>
          </cell>
          <cell r="E17">
            <v>60.26</v>
          </cell>
          <cell r="F17">
            <v>68.131617633543939</v>
          </cell>
          <cell r="G17">
            <v>70</v>
          </cell>
          <cell r="I17">
            <v>70</v>
          </cell>
          <cell r="J17">
            <v>65</v>
          </cell>
          <cell r="M17">
            <v>70</v>
          </cell>
          <cell r="N17">
            <v>70</v>
          </cell>
          <cell r="O17">
            <v>71.05</v>
          </cell>
          <cell r="P17">
            <v>72.100000000000009</v>
          </cell>
          <cell r="Q17">
            <v>7.6923076923076927E-2</v>
          </cell>
          <cell r="R17">
            <v>0</v>
          </cell>
          <cell r="S17">
            <v>7.6923076923076927E-2</v>
          </cell>
          <cell r="T17">
            <v>0</v>
          </cell>
          <cell r="V17">
            <v>0</v>
          </cell>
          <cell r="X17">
            <v>70</v>
          </cell>
          <cell r="Y17">
            <v>70</v>
          </cell>
          <cell r="AH17">
            <v>54.770861137558086</v>
          </cell>
          <cell r="AM17">
            <v>81.492374129529793</v>
          </cell>
          <cell r="AN17">
            <v>68.131617633543939</v>
          </cell>
          <cell r="AO17" t="str">
            <v>23.08.2022</v>
          </cell>
          <cell r="AP17" t="str">
            <v>CHANNEL FISH CO.,INC</v>
          </cell>
          <cell r="AQ17" t="str">
            <v>Fish</v>
          </cell>
          <cell r="AR17" t="str">
            <v>Import</v>
          </cell>
          <cell r="AS17" t="str">
            <v>Boat</v>
          </cell>
          <cell r="AT17" t="str">
            <v>6</v>
          </cell>
        </row>
        <row r="18">
          <cell r="A18" t="str">
            <v>11M200000006</v>
          </cell>
          <cell r="B18" t="str">
            <v>ATLANTIC SALMON D-BONE</v>
          </cell>
          <cell r="C18">
            <v>36087</v>
          </cell>
          <cell r="D18">
            <v>2915510.23</v>
          </cell>
          <cell r="E18">
            <v>80.790000000000006</v>
          </cell>
          <cell r="F18">
            <v>79.857142857142861</v>
          </cell>
          <cell r="G18">
            <v>80</v>
          </cell>
          <cell r="I18">
            <v>94</v>
          </cell>
          <cell r="J18">
            <v>75</v>
          </cell>
          <cell r="M18">
            <v>94</v>
          </cell>
          <cell r="N18">
            <v>85</v>
          </cell>
          <cell r="O18">
            <v>86.274999999999991</v>
          </cell>
          <cell r="P18">
            <v>87.55</v>
          </cell>
          <cell r="Q18">
            <v>0.13333333333333333</v>
          </cell>
          <cell r="R18">
            <v>-9</v>
          </cell>
          <cell r="S18">
            <v>0.25333333333333335</v>
          </cell>
          <cell r="T18">
            <v>0.17499999999999999</v>
          </cell>
          <cell r="U18" t="str">
            <v>คาดการณ์ราคาจะปรับขึ้น 10% จากค่าแรงขั้นต่ำที่ปรับขึ้น และราคาปลาที่ปรับขึ้น</v>
          </cell>
          <cell r="V18" t="str">
            <v>up 10% and feeight</v>
          </cell>
          <cell r="X18">
            <v>94</v>
          </cell>
          <cell r="Y18">
            <v>0</v>
          </cell>
          <cell r="AC18">
            <v>75</v>
          </cell>
          <cell r="AH18">
            <v>75</v>
          </cell>
          <cell r="AI18">
            <v>79</v>
          </cell>
          <cell r="AJ18">
            <v>75</v>
          </cell>
          <cell r="AK18">
            <v>85</v>
          </cell>
          <cell r="AL18">
            <v>85</v>
          </cell>
          <cell r="AM18">
            <v>85</v>
          </cell>
          <cell r="AN18">
            <v>79.857142857142861</v>
          </cell>
          <cell r="AO18" t="str">
            <v>23.08.2022</v>
          </cell>
          <cell r="AP18" t="str">
            <v>บมจ.ไทยยูเนี่ยน กรุ๊</v>
          </cell>
          <cell r="AQ18" t="str">
            <v>Fish</v>
          </cell>
          <cell r="AR18" t="str">
            <v>Import</v>
          </cell>
          <cell r="AS18" t="str">
            <v>Boat</v>
          </cell>
          <cell r="AT18" t="str">
            <v>7</v>
          </cell>
        </row>
        <row r="19">
          <cell r="A19" t="str">
            <v>11M2100E0001</v>
          </cell>
          <cell r="B19" t="str">
            <v>SALMON MDM (WILD CAUGHT)</v>
          </cell>
          <cell r="C19">
            <v>11056.88</v>
          </cell>
          <cell r="D19">
            <v>896441.77</v>
          </cell>
          <cell r="E19">
            <v>81.08</v>
          </cell>
          <cell r="G19">
            <v>90</v>
          </cell>
          <cell r="I19">
            <v>100</v>
          </cell>
          <cell r="J19">
            <v>98</v>
          </cell>
          <cell r="M19">
            <v>100</v>
          </cell>
          <cell r="N19">
            <v>95</v>
          </cell>
          <cell r="O19">
            <v>96.424999999999997</v>
          </cell>
          <cell r="P19">
            <v>97.850000000000009</v>
          </cell>
          <cell r="Q19">
            <v>-3.0612244897959183E-2</v>
          </cell>
          <cell r="R19">
            <v>-5</v>
          </cell>
          <cell r="S19">
            <v>2.0408163265306121E-2</v>
          </cell>
          <cell r="T19">
            <v>0.1111111111111111</v>
          </cell>
          <cell r="U19" t="str">
            <v>ปริมาณการ supply มีจำกัด และเป็นฤดูกาล</v>
          </cell>
          <cell r="V19">
            <v>0</v>
          </cell>
          <cell r="X19">
            <v>100</v>
          </cell>
          <cell r="Y19">
            <v>100</v>
          </cell>
          <cell r="AO19" t="str">
            <v>12.06.2021</v>
          </cell>
          <cell r="AP19" t="str">
            <v>CHANNEL FISH CO.,INC</v>
          </cell>
          <cell r="AQ19" t="str">
            <v>Fish</v>
          </cell>
          <cell r="AR19" t="str">
            <v>Import</v>
          </cell>
          <cell r="AS19" t="str">
            <v>Boat</v>
          </cell>
          <cell r="AT19" t="str">
            <v>4</v>
          </cell>
        </row>
        <row r="20">
          <cell r="A20" t="str">
            <v>11M240400001</v>
          </cell>
          <cell r="B20" t="str">
            <v>FROZEN SALMON ATLANTIC H/ON (TUF)</v>
          </cell>
          <cell r="C20">
            <v>0</v>
          </cell>
          <cell r="D20">
            <v>0</v>
          </cell>
          <cell r="E20">
            <v>170</v>
          </cell>
          <cell r="G20">
            <v>325</v>
          </cell>
          <cell r="I20">
            <v>325</v>
          </cell>
          <cell r="J20">
            <v>325</v>
          </cell>
          <cell r="M20">
            <v>325</v>
          </cell>
          <cell r="N20">
            <v>325</v>
          </cell>
          <cell r="O20">
            <v>329.87499999999994</v>
          </cell>
          <cell r="P20">
            <v>334.75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X20">
            <v>325</v>
          </cell>
          <cell r="Y20">
            <v>0</v>
          </cell>
          <cell r="AO20" t="str">
            <v>12.12.2018</v>
          </cell>
          <cell r="AP20" t="str">
            <v>บมจ.ไทยยูเนี่ยน กรุ๊ป</v>
          </cell>
          <cell r="AQ20" t="str">
            <v>Fish</v>
          </cell>
          <cell r="AR20" t="str">
            <v>Local</v>
          </cell>
          <cell r="AS20" t="str">
            <v>Boat</v>
          </cell>
          <cell r="AT20" t="str">
            <v>21</v>
          </cell>
        </row>
        <row r="21">
          <cell r="A21" t="str">
            <v>11M240CH0001</v>
          </cell>
          <cell r="B21" t="str">
            <v>ATLANTIC SALMON TRIMMING (เศษตัดแต่ง)</v>
          </cell>
          <cell r="C21">
            <v>0</v>
          </cell>
          <cell r="D21">
            <v>0</v>
          </cell>
          <cell r="E21">
            <v>168.98</v>
          </cell>
          <cell r="G21">
            <v>200</v>
          </cell>
          <cell r="I21">
            <v>200</v>
          </cell>
          <cell r="J21">
            <v>200</v>
          </cell>
          <cell r="M21">
            <v>200</v>
          </cell>
          <cell r="N21">
            <v>200</v>
          </cell>
          <cell r="O21">
            <v>202.99999999999997</v>
          </cell>
          <cell r="P21">
            <v>206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X21">
            <v>200</v>
          </cell>
          <cell r="Y21">
            <v>0</v>
          </cell>
          <cell r="AO21" t="str">
            <v>10.02.2021</v>
          </cell>
          <cell r="AP21" t="str">
            <v>บมจ.ไทยยูเนี่ยน กรุ๊ป</v>
          </cell>
          <cell r="AQ21" t="str">
            <v>Fish</v>
          </cell>
          <cell r="AR21" t="str">
            <v>Import</v>
          </cell>
          <cell r="AS21" t="str">
            <v>Boat</v>
          </cell>
          <cell r="AT21" t="str">
            <v>9</v>
          </cell>
        </row>
        <row r="22">
          <cell r="A22" t="str">
            <v>11M320000001</v>
          </cell>
          <cell r="B22" t="str">
            <v>FROZEN MACKEREL(SABA)</v>
          </cell>
          <cell r="C22">
            <v>199113</v>
          </cell>
          <cell r="D22">
            <v>6037572.9199999999</v>
          </cell>
          <cell r="E22">
            <v>30.32</v>
          </cell>
          <cell r="G22">
            <v>32.5</v>
          </cell>
          <cell r="I22">
            <v>36</v>
          </cell>
          <cell r="J22">
            <v>32.5</v>
          </cell>
          <cell r="M22">
            <v>36</v>
          </cell>
          <cell r="N22">
            <v>36</v>
          </cell>
          <cell r="O22">
            <v>36.54</v>
          </cell>
          <cell r="P22">
            <v>37.08</v>
          </cell>
          <cell r="Q22">
            <v>0.1076923076923077</v>
          </cell>
          <cell r="R22">
            <v>0</v>
          </cell>
          <cell r="S22">
            <v>0.1076923076923077</v>
          </cell>
          <cell r="T22">
            <v>0.1076923076923077</v>
          </cell>
          <cell r="U22" t="str">
            <v>คาดการณ์ราคามาจาก Procurement คาดว่าจะอยุ่ที่ 1 usd/kg</v>
          </cell>
          <cell r="V22" t="str">
            <v>1 usd</v>
          </cell>
          <cell r="X22">
            <v>36</v>
          </cell>
          <cell r="Y22">
            <v>0</v>
          </cell>
          <cell r="AO22" t="str">
            <v>07.05.2021</v>
          </cell>
          <cell r="AP22" t="str">
            <v>บจก.ไทยรวมสินพัฒนาอุตสาหกรรม</v>
          </cell>
          <cell r="AQ22" t="str">
            <v>Fish</v>
          </cell>
          <cell r="AR22" t="str">
            <v>Local</v>
          </cell>
          <cell r="AS22" t="str">
            <v>Boat</v>
          </cell>
          <cell r="AT22" t="str">
            <v>22</v>
          </cell>
        </row>
        <row r="23">
          <cell r="A23" t="str">
            <v>11M32L400001</v>
          </cell>
          <cell r="B23" t="str">
            <v>Frozen Mackerel (Saba) (Size L)</v>
          </cell>
          <cell r="C23">
            <v>0</v>
          </cell>
          <cell r="D23">
            <v>0</v>
          </cell>
          <cell r="E23">
            <v>30.69</v>
          </cell>
          <cell r="G23">
            <v>35</v>
          </cell>
          <cell r="I23">
            <v>36</v>
          </cell>
          <cell r="J23">
            <v>35</v>
          </cell>
          <cell r="M23">
            <v>36</v>
          </cell>
          <cell r="N23">
            <v>36</v>
          </cell>
          <cell r="O23">
            <v>36.54</v>
          </cell>
          <cell r="P23">
            <v>37.08</v>
          </cell>
          <cell r="Q23">
            <v>2.8571428571428571E-2</v>
          </cell>
          <cell r="R23">
            <v>0</v>
          </cell>
          <cell r="S23">
            <v>2.8571428571428571E-2</v>
          </cell>
          <cell r="T23">
            <v>2.8571428571428571E-2</v>
          </cell>
          <cell r="V23" t="str">
            <v>1 usd</v>
          </cell>
          <cell r="X23">
            <v>36</v>
          </cell>
          <cell r="Y23">
            <v>0</v>
          </cell>
          <cell r="AO23" t="str">
            <v>10.07.2020</v>
          </cell>
          <cell r="AP23" t="str">
            <v>บมจ.ไทยยูเนี่ยน กรุ๊ป</v>
          </cell>
          <cell r="AQ23" t="str">
            <v>Fish</v>
          </cell>
          <cell r="AR23" t="str">
            <v>Local</v>
          </cell>
          <cell r="AS23" t="str">
            <v>Boat</v>
          </cell>
          <cell r="AT23" t="str">
            <v>23</v>
          </cell>
        </row>
        <row r="24">
          <cell r="A24" t="str">
            <v>11M35M3E0001</v>
          </cell>
          <cell r="B24" t="str">
            <v>Frozen Mackerel H&amp;G (Size M)</v>
          </cell>
          <cell r="C24">
            <v>0</v>
          </cell>
          <cell r="D24">
            <v>0</v>
          </cell>
          <cell r="E24">
            <v>23.19</v>
          </cell>
          <cell r="G24">
            <v>26</v>
          </cell>
          <cell r="J24">
            <v>26</v>
          </cell>
          <cell r="M24">
            <v>26</v>
          </cell>
          <cell r="N24">
            <v>26</v>
          </cell>
          <cell r="O24">
            <v>26.389999999999997</v>
          </cell>
          <cell r="P24">
            <v>26.78</v>
          </cell>
          <cell r="Q24">
            <v>0</v>
          </cell>
          <cell r="R24">
            <v>0</v>
          </cell>
          <cell r="S24">
            <v>0</v>
          </cell>
          <cell r="V24" t="str">
            <v>ไม่ได้ซื้อแบบตัดหัวแล้ว</v>
          </cell>
          <cell r="W24" t="str">
            <v>X</v>
          </cell>
          <cell r="X24">
            <v>0</v>
          </cell>
          <cell r="Y24">
            <v>0</v>
          </cell>
          <cell r="AO24" t="str">
            <v>16.12.2019</v>
          </cell>
          <cell r="AP24" t="str">
            <v>YUEH CHYANG CANNED FOOD CO.,LTD.</v>
          </cell>
          <cell r="AQ24" t="str">
            <v>Fish</v>
          </cell>
          <cell r="AR24" t="str">
            <v>Import</v>
          </cell>
          <cell r="AS24" t="str">
            <v>Boat</v>
          </cell>
          <cell r="AT24" t="str">
            <v>13</v>
          </cell>
        </row>
        <row r="25">
          <cell r="A25" t="str">
            <v>11M430400B01</v>
          </cell>
          <cell r="B25" t="str">
            <v>Frozen Japanese Sardine (WR) Import</v>
          </cell>
          <cell r="C25">
            <v>56962.5</v>
          </cell>
          <cell r="D25">
            <v>1409532.27</v>
          </cell>
          <cell r="E25">
            <v>24.74</v>
          </cell>
          <cell r="F25">
            <v>24.785866688907426</v>
          </cell>
          <cell r="G25">
            <v>25</v>
          </cell>
          <cell r="I25">
            <v>31</v>
          </cell>
          <cell r="J25">
            <v>27</v>
          </cell>
          <cell r="M25">
            <v>31</v>
          </cell>
          <cell r="N25">
            <v>29</v>
          </cell>
          <cell r="O25">
            <v>29.434999999999999</v>
          </cell>
          <cell r="P25">
            <v>29.87</v>
          </cell>
          <cell r="Q25">
            <v>7.407407407407407E-2</v>
          </cell>
          <cell r="R25">
            <v>-2</v>
          </cell>
          <cell r="S25">
            <v>0.14814814814814814</v>
          </cell>
          <cell r="T25">
            <v>0.24</v>
          </cell>
          <cell r="U25" t="str">
            <v>คาดการณ์ราคามาจาก Procurement คาดว่าจะอยุ่ที่ 0.85 usd/kg</v>
          </cell>
          <cell r="V25" t="str">
            <v>0.85 usd</v>
          </cell>
          <cell r="X25">
            <v>31</v>
          </cell>
          <cell r="Y25">
            <v>0</v>
          </cell>
          <cell r="AH25">
            <v>24.785999999999998</v>
          </cell>
          <cell r="AI25">
            <v>25.04</v>
          </cell>
          <cell r="AJ25">
            <v>24.763333333333332</v>
          </cell>
          <cell r="AK25">
            <v>24.53</v>
          </cell>
          <cell r="AM25">
            <v>24.810000111203784</v>
          </cell>
          <cell r="AN25">
            <v>24.785866688907426</v>
          </cell>
          <cell r="AO25" t="str">
            <v>18.08.2022</v>
          </cell>
          <cell r="AP25" t="str">
            <v>บมจ.ไทยยูเนี่ยน กรุ๊</v>
          </cell>
          <cell r="AQ25" t="str">
            <v>Fish</v>
          </cell>
          <cell r="AR25" t="str">
            <v>Import</v>
          </cell>
          <cell r="AS25" t="str">
            <v>Boat</v>
          </cell>
          <cell r="AT25" t="str">
            <v>1</v>
          </cell>
        </row>
        <row r="26">
          <cell r="A26" t="str">
            <v>11M500000006</v>
          </cell>
          <cell r="B26" t="str">
            <v>FRZ SHIRASU(IMPORT)</v>
          </cell>
          <cell r="C26">
            <v>6467.37</v>
          </cell>
          <cell r="D26">
            <v>1715488.97</v>
          </cell>
          <cell r="E26">
            <v>265.25</v>
          </cell>
          <cell r="F26">
            <v>289.95642139245103</v>
          </cell>
          <cell r="G26">
            <v>275</v>
          </cell>
          <cell r="I26">
            <v>306</v>
          </cell>
          <cell r="J26">
            <v>357.5</v>
          </cell>
          <cell r="M26">
            <v>357.5</v>
          </cell>
          <cell r="N26">
            <v>357.5</v>
          </cell>
          <cell r="O26">
            <v>362.86249999999995</v>
          </cell>
          <cell r="P26">
            <v>368.22500000000002</v>
          </cell>
          <cell r="Q26">
            <v>0</v>
          </cell>
          <cell r="R26">
            <v>0</v>
          </cell>
          <cell r="S26">
            <v>0</v>
          </cell>
          <cell r="T26">
            <v>0.11272727272727273</v>
          </cell>
          <cell r="U26" t="str">
            <v xml:space="preserve"> 8.5 usd, guideline from YCC</v>
          </cell>
          <cell r="V26" t="str">
            <v>8.5 usd, guideline from YCC</v>
          </cell>
          <cell r="X26">
            <v>306</v>
          </cell>
          <cell r="Y26">
            <v>0</v>
          </cell>
          <cell r="AD26">
            <v>284.77316445623342</v>
          </cell>
          <cell r="AH26">
            <v>295.13967832866859</v>
          </cell>
          <cell r="AN26">
            <v>289.95642139245103</v>
          </cell>
          <cell r="AO26" t="str">
            <v>19.03.2022</v>
          </cell>
          <cell r="AP26" t="str">
            <v>YUEH CHYANG CANNED FOOD CO.,LTD.</v>
          </cell>
          <cell r="AQ26" t="str">
            <v>Fish</v>
          </cell>
          <cell r="AR26" t="str">
            <v>Import</v>
          </cell>
          <cell r="AS26" t="str">
            <v>Boat</v>
          </cell>
          <cell r="AT26" t="str">
            <v>11</v>
          </cell>
        </row>
        <row r="27">
          <cell r="A27" t="str">
            <v>14L220000008</v>
          </cell>
          <cell r="B27" t="str">
            <v>ANCHOVY (ปลากะตักแห้งตัดหัว 3-4CM</v>
          </cell>
          <cell r="C27">
            <v>307</v>
          </cell>
          <cell r="D27">
            <v>49421.37</v>
          </cell>
          <cell r="E27">
            <v>160.97999999999999</v>
          </cell>
          <cell r="G27">
            <v>168</v>
          </cell>
          <cell r="I27">
            <v>170</v>
          </cell>
          <cell r="J27">
            <v>170</v>
          </cell>
          <cell r="M27">
            <v>170</v>
          </cell>
          <cell r="N27">
            <v>170</v>
          </cell>
          <cell r="O27">
            <v>172.54999999999998</v>
          </cell>
          <cell r="P27">
            <v>175.1</v>
          </cell>
          <cell r="Q27">
            <v>0</v>
          </cell>
          <cell r="R27">
            <v>0</v>
          </cell>
          <cell r="S27">
            <v>0</v>
          </cell>
          <cell r="T27">
            <v>1.1904761904761904E-2</v>
          </cell>
          <cell r="V27">
            <v>0</v>
          </cell>
          <cell r="X27">
            <v>170</v>
          </cell>
          <cell r="Y27">
            <v>0</v>
          </cell>
          <cell r="AO27" t="str">
            <v>14.06.2021</v>
          </cell>
          <cell r="AP27" t="str">
            <v>YUEH CHYANG CANNED F</v>
          </cell>
          <cell r="AQ27" t="str">
            <v>Fish</v>
          </cell>
          <cell r="AR27" t="str">
            <v>Import</v>
          </cell>
          <cell r="AS27" t="str">
            <v>Boat</v>
          </cell>
          <cell r="AT27" t="str">
            <v>15</v>
          </cell>
        </row>
        <row r="28">
          <cell r="A28" t="str">
            <v>11M500000014</v>
          </cell>
          <cell r="B28" t="str">
            <v xml:space="preserve">Gilthead Bream </v>
          </cell>
          <cell r="C28">
            <v>20212</v>
          </cell>
          <cell r="D28">
            <v>3515467.1</v>
          </cell>
          <cell r="E28">
            <v>173.93</v>
          </cell>
          <cell r="G28">
            <v>232.75</v>
          </cell>
          <cell r="I28">
            <v>252</v>
          </cell>
          <cell r="J28">
            <v>232.75</v>
          </cell>
          <cell r="M28">
            <v>252</v>
          </cell>
          <cell r="N28">
            <v>245</v>
          </cell>
          <cell r="O28">
            <v>248.67499999999998</v>
          </cell>
          <cell r="P28">
            <v>252.35</v>
          </cell>
          <cell r="Q28">
            <v>5.2631578947368418E-2</v>
          </cell>
          <cell r="R28">
            <v>-7</v>
          </cell>
          <cell r="S28">
            <v>8.2706766917293228E-2</v>
          </cell>
          <cell r="T28">
            <v>8.2706766917293228E-2</v>
          </cell>
          <cell r="V28" t="str">
            <v>7 usd (ราคาเสนอล่าสุด 6.5)</v>
          </cell>
          <cell r="X28">
            <v>252</v>
          </cell>
          <cell r="Y28">
            <v>0</v>
          </cell>
          <cell r="AQ28" t="str">
            <v>Fish</v>
          </cell>
          <cell r="AR28" t="str">
            <v>Local</v>
          </cell>
          <cell r="AS28" t="str">
            <v>Boat</v>
          </cell>
          <cell r="AT28" t="str">
            <v>3</v>
          </cell>
        </row>
        <row r="29">
          <cell r="A29" t="str">
            <v>11M500601001</v>
          </cell>
          <cell r="B29" t="str">
            <v>ปลาทรายแดงตัดหัว</v>
          </cell>
          <cell r="C29">
            <v>51018</v>
          </cell>
          <cell r="D29">
            <v>3998821.94</v>
          </cell>
          <cell r="E29">
            <v>78.38</v>
          </cell>
          <cell r="F29">
            <v>78.961870031106457</v>
          </cell>
          <cell r="I29">
            <v>88</v>
          </cell>
          <cell r="J29">
            <v>88</v>
          </cell>
          <cell r="M29">
            <v>88</v>
          </cell>
          <cell r="N29">
            <v>88</v>
          </cell>
          <cell r="O29">
            <v>89.32</v>
          </cell>
          <cell r="P29">
            <v>90.64</v>
          </cell>
          <cell r="Q29">
            <v>0</v>
          </cell>
          <cell r="R29">
            <v>0</v>
          </cell>
          <cell r="S29">
            <v>0</v>
          </cell>
          <cell r="V29">
            <v>0</v>
          </cell>
          <cell r="X29">
            <v>88</v>
          </cell>
          <cell r="Y29">
            <v>0</v>
          </cell>
          <cell r="AC29">
            <v>78.961870031106457</v>
          </cell>
          <cell r="AN29">
            <v>78.961870031106457</v>
          </cell>
          <cell r="AO29" t="str">
            <v>01.10.2021</v>
          </cell>
          <cell r="AP29" t="str">
            <v>บจก.มารูฮะ นิชิโร (ไทยแลนด์)</v>
          </cell>
          <cell r="AQ29" t="str">
            <v>Fish</v>
          </cell>
          <cell r="AR29" t="str">
            <v>Local</v>
          </cell>
          <cell r="AS29" t="str">
            <v>Boat</v>
          </cell>
          <cell r="AT29" t="str">
            <v>28</v>
          </cell>
        </row>
        <row r="30">
          <cell r="A30" t="str">
            <v>12L10B000015</v>
          </cell>
          <cell r="B30" t="str">
            <v>หัว-เปลือกกุ้งสด FRESH SHRIMP HEA</v>
          </cell>
          <cell r="C30">
            <v>139.4</v>
          </cell>
          <cell r="D30">
            <v>390.82</v>
          </cell>
          <cell r="E30">
            <v>2.8</v>
          </cell>
          <cell r="F30">
            <v>2.8</v>
          </cell>
          <cell r="G30">
            <v>3</v>
          </cell>
          <cell r="I30">
            <v>12.6</v>
          </cell>
          <cell r="J30">
            <v>12.6</v>
          </cell>
          <cell r="M30">
            <v>12.6</v>
          </cell>
          <cell r="N30">
            <v>12.6</v>
          </cell>
          <cell r="O30">
            <v>12.788999999999998</v>
          </cell>
          <cell r="P30">
            <v>12.978</v>
          </cell>
          <cell r="Q30">
            <v>0</v>
          </cell>
          <cell r="R30">
            <v>0</v>
          </cell>
          <cell r="S30">
            <v>0</v>
          </cell>
          <cell r="T30">
            <v>3.1999999999999997</v>
          </cell>
          <cell r="U30" t="str">
            <v>ยึดตามราคา costing เดิม</v>
          </cell>
          <cell r="V30">
            <v>0</v>
          </cell>
          <cell r="X30">
            <v>12.6</v>
          </cell>
          <cell r="Y30">
            <v>0</v>
          </cell>
          <cell r="AC30">
            <v>2.8000000000000003</v>
          </cell>
          <cell r="AE30">
            <v>2.8</v>
          </cell>
          <cell r="AF30">
            <v>2.8</v>
          </cell>
          <cell r="AJ30">
            <v>2.8</v>
          </cell>
          <cell r="AK30">
            <v>2.8000000000000003</v>
          </cell>
          <cell r="AN30">
            <v>2.8</v>
          </cell>
          <cell r="AO30" t="str">
            <v>02.06.2022</v>
          </cell>
          <cell r="AP30" t="str">
            <v>บจก.ไทยยูเนี่ยน ซีฟู</v>
          </cell>
          <cell r="AQ30" t="str">
            <v>SF</v>
          </cell>
          <cell r="AR30" t="str">
            <v>Local</v>
          </cell>
          <cell r="AS30" t="str">
            <v>Boat</v>
          </cell>
          <cell r="AT30" t="str">
            <v>116</v>
          </cell>
        </row>
        <row r="31">
          <cell r="A31" t="str">
            <v>12L1S0000006</v>
          </cell>
          <cell r="B31" t="str">
            <v>LOCAL SHRIMP (SAND)</v>
          </cell>
          <cell r="C31">
            <v>57738.45</v>
          </cell>
          <cell r="D31">
            <v>9804151.9700000007</v>
          </cell>
          <cell r="E31">
            <v>169.8</v>
          </cell>
          <cell r="F31">
            <v>161.59234565032168</v>
          </cell>
          <cell r="G31">
            <v>205</v>
          </cell>
          <cell r="I31">
            <v>250</v>
          </cell>
          <cell r="J31">
            <v>250</v>
          </cell>
          <cell r="M31">
            <v>250</v>
          </cell>
          <cell r="N31">
            <v>250</v>
          </cell>
          <cell r="O31">
            <v>253.74999999999997</v>
          </cell>
          <cell r="P31">
            <v>257.5</v>
          </cell>
          <cell r="Q31">
            <v>0</v>
          </cell>
          <cell r="R31">
            <v>0</v>
          </cell>
          <cell r="S31">
            <v>0</v>
          </cell>
          <cell r="T31">
            <v>0.21951219512195122</v>
          </cell>
          <cell r="U31" t="str">
            <v>base on YCC, ล่าสุดเสนอ 6.5 usd/kg</v>
          </cell>
          <cell r="V31" t="str">
            <v>base on YCC, ล่าสุดเสนอ 6.5 usd</v>
          </cell>
          <cell r="X31">
            <v>250</v>
          </cell>
          <cell r="Y31">
            <v>0</v>
          </cell>
          <cell r="AB31">
            <v>155</v>
          </cell>
          <cell r="AC31">
            <v>155</v>
          </cell>
          <cell r="AD31">
            <v>155</v>
          </cell>
          <cell r="AE31">
            <v>155</v>
          </cell>
          <cell r="AF31">
            <v>154.99999999999997</v>
          </cell>
          <cell r="AG31">
            <v>155</v>
          </cell>
          <cell r="AH31">
            <v>162.19105422284198</v>
          </cell>
          <cell r="AI31">
            <v>167.13350381376483</v>
          </cell>
          <cell r="AJ31">
            <v>170</v>
          </cell>
          <cell r="AK31">
            <v>169.99999999999997</v>
          </cell>
          <cell r="AL31">
            <v>170</v>
          </cell>
          <cell r="AM31">
            <v>169.78358976725312</v>
          </cell>
          <cell r="AN31">
            <v>161.59234565032168</v>
          </cell>
          <cell r="AO31" t="str">
            <v>01.08.2022</v>
          </cell>
          <cell r="AP31" t="str">
            <v>คุณนิเวศ ภันธ์สะและห</v>
          </cell>
          <cell r="AQ31" t="str">
            <v>SF</v>
          </cell>
          <cell r="AR31" t="str">
            <v>Local</v>
          </cell>
          <cell r="AS31" t="str">
            <v>Boat</v>
          </cell>
          <cell r="AT31" t="str">
            <v>115</v>
          </cell>
        </row>
        <row r="32">
          <cell r="A32" t="str">
            <v>12L21C000001</v>
          </cell>
          <cell r="B32" t="str">
            <v>FIAT HEAD LOBSTER(กั้งกระดาน)</v>
          </cell>
          <cell r="C32">
            <v>883.6</v>
          </cell>
          <cell r="D32">
            <v>215631.72</v>
          </cell>
          <cell r="E32">
            <v>244.04</v>
          </cell>
          <cell r="F32">
            <v>245.71477199428833</v>
          </cell>
          <cell r="G32">
            <v>200</v>
          </cell>
          <cell r="I32">
            <v>250</v>
          </cell>
          <cell r="J32">
            <v>200</v>
          </cell>
          <cell r="M32">
            <v>250</v>
          </cell>
          <cell r="N32">
            <v>220</v>
          </cell>
          <cell r="O32">
            <v>223.29999999999998</v>
          </cell>
          <cell r="P32">
            <v>226.6</v>
          </cell>
          <cell r="Q32">
            <v>0.1</v>
          </cell>
          <cell r="R32">
            <v>-30</v>
          </cell>
          <cell r="S32">
            <v>0.25</v>
          </cell>
          <cell r="T32">
            <v>0.25</v>
          </cell>
          <cell r="U32" t="str">
            <v>ปริมาณั้งกระดานมีน้อย ราคาปัจจุบันซื้ออยุ๋ 245 บาท/กก.</v>
          </cell>
          <cell r="V32" t="str">
            <v>base on trend</v>
          </cell>
          <cell r="X32">
            <v>250</v>
          </cell>
          <cell r="Y32">
            <v>0</v>
          </cell>
          <cell r="AE32">
            <v>255.24475524475523</v>
          </cell>
          <cell r="AF32">
            <v>240.39579967689824</v>
          </cell>
          <cell r="AG32">
            <v>245</v>
          </cell>
          <cell r="AH32">
            <v>245.79239302694137</v>
          </cell>
          <cell r="AI32">
            <v>245</v>
          </cell>
          <cell r="AJ32">
            <v>245</v>
          </cell>
          <cell r="AK32">
            <v>245</v>
          </cell>
          <cell r="AL32">
            <v>245</v>
          </cell>
          <cell r="AM32">
            <v>245</v>
          </cell>
          <cell r="AN32">
            <v>245.71477199428833</v>
          </cell>
          <cell r="AO32" t="str">
            <v>01.08.2022</v>
          </cell>
          <cell r="AP32" t="str">
            <v>นายมูฮำหมัด เบ็ญโส๊ะ</v>
          </cell>
          <cell r="AQ32" t="str">
            <v>SF</v>
          </cell>
          <cell r="AR32" t="str">
            <v>Local</v>
          </cell>
          <cell r="AS32" t="str">
            <v>Boat</v>
          </cell>
          <cell r="AT32" t="str">
            <v>117</v>
          </cell>
        </row>
        <row r="33">
          <cell r="A33" t="str">
            <v>13L140021001</v>
          </cell>
          <cell r="B33" t="str">
            <v>SQUID (หมึกกล้วย)</v>
          </cell>
          <cell r="C33">
            <v>0</v>
          </cell>
          <cell r="D33">
            <v>0</v>
          </cell>
          <cell r="E33">
            <v>100</v>
          </cell>
          <cell r="G33">
            <v>240</v>
          </cell>
          <cell r="I33">
            <v>240</v>
          </cell>
          <cell r="J33">
            <v>330</v>
          </cell>
          <cell r="M33">
            <v>330</v>
          </cell>
          <cell r="N33">
            <v>330</v>
          </cell>
          <cell r="O33">
            <v>334.95</v>
          </cell>
          <cell r="P33">
            <v>339.90000000000003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 t="str">
            <v>base on YCC</v>
          </cell>
          <cell r="X33">
            <v>240</v>
          </cell>
          <cell r="Y33">
            <v>0</v>
          </cell>
          <cell r="AO33" t="str">
            <v>21.08.2019</v>
          </cell>
          <cell r="AP33" t="str">
            <v>คุณรัตน์ เบ็ญโส๊ะ</v>
          </cell>
          <cell r="AQ33" t="str">
            <v>SF</v>
          </cell>
          <cell r="AR33" t="str">
            <v>Local</v>
          </cell>
          <cell r="AS33" t="str">
            <v>Boat</v>
          </cell>
          <cell r="AT33" t="str">
            <v>118</v>
          </cell>
        </row>
        <row r="34">
          <cell r="A34" t="str">
            <v>13L3200H1001</v>
          </cell>
          <cell r="B34" t="str">
            <v>MUSSEL (หอยแมงภู่) Size 300-500 pcs/kg.</v>
          </cell>
          <cell r="C34">
            <v>762</v>
          </cell>
          <cell r="D34">
            <v>72001.919999999998</v>
          </cell>
          <cell r="E34">
            <v>94.49</v>
          </cell>
          <cell r="G34">
            <v>120</v>
          </cell>
          <cell r="I34">
            <v>120</v>
          </cell>
          <cell r="J34">
            <v>96.6</v>
          </cell>
          <cell r="M34">
            <v>120</v>
          </cell>
          <cell r="N34">
            <v>105</v>
          </cell>
          <cell r="O34">
            <v>106.57499999999999</v>
          </cell>
          <cell r="P34">
            <v>108.15</v>
          </cell>
          <cell r="Q34">
            <v>8.6956521739130502E-2</v>
          </cell>
          <cell r="R34">
            <v>-15</v>
          </cell>
          <cell r="S34">
            <v>0.24223602484472057</v>
          </cell>
          <cell r="T34">
            <v>0</v>
          </cell>
          <cell r="V34" t="str">
            <v>ไม่ได้ซื้อหลายปีแล้ว</v>
          </cell>
          <cell r="W34" t="str">
            <v>ยังมีในสูตรของ PF | order ล่าสุดปี 2019</v>
          </cell>
          <cell r="X34">
            <v>120</v>
          </cell>
          <cell r="Y34">
            <v>0</v>
          </cell>
          <cell r="AQ34" t="str">
            <v>SF</v>
          </cell>
          <cell r="AR34" t="str">
            <v>Local</v>
          </cell>
          <cell r="AS34" t="str">
            <v>Boat</v>
          </cell>
          <cell r="AT34" t="str">
            <v>122</v>
          </cell>
        </row>
        <row r="35">
          <cell r="A35" t="str">
            <v>13L3402B1001</v>
          </cell>
          <cell r="B35" t="str">
            <v>SCALLOP MEAT (เนื้อหอยเชลล์)</v>
          </cell>
          <cell r="C35">
            <v>4</v>
          </cell>
          <cell r="D35">
            <v>783.47</v>
          </cell>
          <cell r="E35">
            <v>195.87</v>
          </cell>
          <cell r="F35">
            <v>181.4</v>
          </cell>
          <cell r="I35">
            <v>290</v>
          </cell>
          <cell r="J35">
            <v>290</v>
          </cell>
          <cell r="M35">
            <v>290</v>
          </cell>
          <cell r="N35">
            <v>290</v>
          </cell>
          <cell r="O35">
            <v>294.34999999999997</v>
          </cell>
          <cell r="P35">
            <v>298.7</v>
          </cell>
          <cell r="Q35">
            <v>0</v>
          </cell>
          <cell r="R35">
            <v>0</v>
          </cell>
          <cell r="S35">
            <v>0</v>
          </cell>
          <cell r="V35">
            <v>0</v>
          </cell>
          <cell r="X35">
            <v>290</v>
          </cell>
          <cell r="Y35">
            <v>0</v>
          </cell>
          <cell r="AD35">
            <v>181.4</v>
          </cell>
          <cell r="AN35">
            <v>181.4</v>
          </cell>
          <cell r="AO35" t="str">
            <v>08.11.2021</v>
          </cell>
          <cell r="AP35" t="str">
            <v>บจก.ไทยรวมสินพัฒนาอุ</v>
          </cell>
          <cell r="AQ35" t="str">
            <v>SF</v>
          </cell>
          <cell r="AR35" t="str">
            <v>Local</v>
          </cell>
          <cell r="AS35" t="str">
            <v>Boat</v>
          </cell>
          <cell r="AT35" t="str">
            <v>123</v>
          </cell>
        </row>
        <row r="36">
          <cell r="A36" t="str">
            <v>13L450000001</v>
          </cell>
          <cell r="B36" t="str">
            <v>IMITATION CRABMEAT U-T-231-5</v>
          </cell>
          <cell r="C36">
            <v>0</v>
          </cell>
          <cell r="D36">
            <v>0</v>
          </cell>
          <cell r="E36">
            <v>89</v>
          </cell>
          <cell r="I36">
            <v>93.5</v>
          </cell>
          <cell r="J36">
            <v>89</v>
          </cell>
          <cell r="M36">
            <v>93.5</v>
          </cell>
          <cell r="N36">
            <v>93.5</v>
          </cell>
          <cell r="O36">
            <v>94.902499999999989</v>
          </cell>
          <cell r="P36">
            <v>96.305000000000007</v>
          </cell>
          <cell r="Q36">
            <v>5.0561797752808987E-2</v>
          </cell>
          <cell r="R36">
            <v>0</v>
          </cell>
          <cell r="S36">
            <v>5.0561797752808987E-2</v>
          </cell>
          <cell r="V36" t="str">
            <v>up 5%</v>
          </cell>
          <cell r="X36">
            <v>93.5</v>
          </cell>
          <cell r="Y36">
            <v>0</v>
          </cell>
          <cell r="AQ36" t="str">
            <v>SF</v>
          </cell>
          <cell r="AR36" t="str">
            <v>Local</v>
          </cell>
          <cell r="AS36" t="str">
            <v>Boat</v>
          </cell>
          <cell r="AT36" t="str">
            <v>124</v>
          </cell>
        </row>
        <row r="37">
          <cell r="A37" t="str">
            <v>13L450000002</v>
          </cell>
          <cell r="B37" t="str">
            <v>RED IMITATION CRAB LUF-TH-2190</v>
          </cell>
          <cell r="C37">
            <v>816.5</v>
          </cell>
          <cell r="D37">
            <v>75086.61</v>
          </cell>
          <cell r="E37">
            <v>91.96</v>
          </cell>
          <cell r="F37">
            <v>92</v>
          </cell>
          <cell r="G37">
            <v>95</v>
          </cell>
          <cell r="I37">
            <v>100</v>
          </cell>
          <cell r="J37">
            <v>95</v>
          </cell>
          <cell r="M37">
            <v>100</v>
          </cell>
          <cell r="N37">
            <v>100</v>
          </cell>
          <cell r="O37">
            <v>101.49999999999999</v>
          </cell>
          <cell r="P37">
            <v>103</v>
          </cell>
          <cell r="Q37">
            <v>5.2631578947368418E-2</v>
          </cell>
          <cell r="R37">
            <v>0</v>
          </cell>
          <cell r="S37">
            <v>5.2631578947368418E-2</v>
          </cell>
          <cell r="T37">
            <v>5.2631578947368418E-2</v>
          </cell>
          <cell r="V37" t="str">
            <v>up 5%</v>
          </cell>
          <cell r="X37">
            <v>100</v>
          </cell>
          <cell r="Y37">
            <v>0</v>
          </cell>
          <cell r="AG37">
            <v>92</v>
          </cell>
          <cell r="AL37">
            <v>92</v>
          </cell>
          <cell r="AM37">
            <v>92</v>
          </cell>
          <cell r="AN37">
            <v>92</v>
          </cell>
          <cell r="AO37" t="str">
            <v>29.08.2022</v>
          </cell>
          <cell r="AP37" t="str">
            <v>บจก.ลัคกี้ยูเนี่ยนฟู</v>
          </cell>
          <cell r="AQ37" t="str">
            <v>SF</v>
          </cell>
          <cell r="AR37" t="str">
            <v>Local</v>
          </cell>
          <cell r="AS37" t="str">
            <v>Boat</v>
          </cell>
          <cell r="AT37" t="str">
            <v>119</v>
          </cell>
        </row>
        <row r="38">
          <cell r="A38" t="str">
            <v>13L450000003</v>
          </cell>
          <cell r="B38" t="str">
            <v>IMITATION CRAB SHREDDED (W&amp;R NO WHEAT)</v>
          </cell>
          <cell r="C38">
            <v>0</v>
          </cell>
          <cell r="D38">
            <v>0</v>
          </cell>
          <cell r="E38">
            <v>103</v>
          </cell>
          <cell r="I38">
            <v>108</v>
          </cell>
          <cell r="J38">
            <v>103</v>
          </cell>
          <cell r="M38">
            <v>108</v>
          </cell>
          <cell r="N38">
            <v>108</v>
          </cell>
          <cell r="O38">
            <v>109.61999999999999</v>
          </cell>
          <cell r="P38">
            <v>111.24000000000001</v>
          </cell>
          <cell r="Q38">
            <v>4.8543689320388349E-2</v>
          </cell>
          <cell r="R38">
            <v>0</v>
          </cell>
          <cell r="S38">
            <v>4.8543689320388349E-2</v>
          </cell>
          <cell r="V38" t="str">
            <v>up 5%</v>
          </cell>
          <cell r="X38">
            <v>108</v>
          </cell>
          <cell r="Y38">
            <v>0</v>
          </cell>
          <cell r="AQ38" t="str">
            <v>SF</v>
          </cell>
          <cell r="AR38" t="str">
            <v>Local</v>
          </cell>
          <cell r="AS38" t="str">
            <v>Boat</v>
          </cell>
          <cell r="AT38" t="str">
            <v>125</v>
          </cell>
        </row>
        <row r="39">
          <cell r="A39" t="str">
            <v>13L4500B1003</v>
          </cell>
          <cell r="B39" t="str">
            <v>ปูเทียมเส้น U-T-183-9</v>
          </cell>
          <cell r="C39">
            <v>0</v>
          </cell>
          <cell r="D39">
            <v>0</v>
          </cell>
          <cell r="E39">
            <v>119</v>
          </cell>
          <cell r="G39">
            <v>125</v>
          </cell>
          <cell r="I39">
            <v>131.5</v>
          </cell>
          <cell r="J39">
            <v>125</v>
          </cell>
          <cell r="M39">
            <v>131.5</v>
          </cell>
          <cell r="N39">
            <v>131.5</v>
          </cell>
          <cell r="O39">
            <v>133.4725</v>
          </cell>
          <cell r="P39">
            <v>135.44499999999999</v>
          </cell>
          <cell r="Q39">
            <v>5.1999999999999998E-2</v>
          </cell>
          <cell r="R39">
            <v>0</v>
          </cell>
          <cell r="S39">
            <v>5.1999999999999998E-2</v>
          </cell>
          <cell r="T39">
            <v>5.1999999999999998E-2</v>
          </cell>
          <cell r="V39" t="str">
            <v>up 5%</v>
          </cell>
          <cell r="X39">
            <v>131.5</v>
          </cell>
          <cell r="Y39">
            <v>0</v>
          </cell>
          <cell r="AO39" t="str">
            <v>04.12.2019</v>
          </cell>
          <cell r="AP39" t="str">
            <v>บจก.ลัคกี้ยูเนี่ยนฟู้ดส์</v>
          </cell>
          <cell r="AQ39" t="str">
            <v>SF</v>
          </cell>
          <cell r="AR39" t="str">
            <v>Local</v>
          </cell>
          <cell r="AS39" t="str">
            <v>Boat</v>
          </cell>
          <cell r="AT39" t="str">
            <v>120</v>
          </cell>
        </row>
        <row r="40">
          <cell r="A40" t="str">
            <v>13L4502B1001</v>
          </cell>
          <cell r="B40" t="str">
            <v>ICM STRIPED COLOR AT SITE (MS-3)</v>
          </cell>
          <cell r="C40">
            <v>0</v>
          </cell>
          <cell r="D40">
            <v>0</v>
          </cell>
          <cell r="E40">
            <v>97.1</v>
          </cell>
          <cell r="G40">
            <v>102</v>
          </cell>
          <cell r="I40">
            <v>107</v>
          </cell>
          <cell r="J40">
            <v>102</v>
          </cell>
          <cell r="M40">
            <v>107</v>
          </cell>
          <cell r="N40">
            <v>107</v>
          </cell>
          <cell r="O40">
            <v>108.60499999999999</v>
          </cell>
          <cell r="P40">
            <v>110.21000000000001</v>
          </cell>
          <cell r="Q40">
            <v>4.9019607843137254E-2</v>
          </cell>
          <cell r="R40">
            <v>0</v>
          </cell>
          <cell r="S40">
            <v>4.9019607843137254E-2</v>
          </cell>
          <cell r="T40">
            <v>4.9019607843137254E-2</v>
          </cell>
          <cell r="V40" t="str">
            <v>up 5%</v>
          </cell>
          <cell r="X40">
            <v>107</v>
          </cell>
          <cell r="Y40">
            <v>0</v>
          </cell>
          <cell r="AO40" t="str">
            <v>13.02.2019</v>
          </cell>
          <cell r="AP40" t="str">
            <v>บจก.ลัคกี้ยูเนี่ยนฟู้ดส์</v>
          </cell>
          <cell r="AQ40" t="str">
            <v>SF</v>
          </cell>
          <cell r="AR40" t="str">
            <v>Local</v>
          </cell>
          <cell r="AS40" t="str">
            <v>Boat</v>
          </cell>
          <cell r="AT40" t="str">
            <v>121</v>
          </cell>
        </row>
        <row r="41">
          <cell r="A41" t="str">
            <v>14L110000008</v>
          </cell>
          <cell r="B41" t="str">
            <v>เศษเนื้อบดจากซี่โครงไก่(CHICKEN MDM)</v>
          </cell>
          <cell r="C41">
            <v>35952</v>
          </cell>
          <cell r="D41">
            <v>940320.82</v>
          </cell>
          <cell r="E41">
            <v>26.15</v>
          </cell>
          <cell r="F41">
            <v>20.985124856077721</v>
          </cell>
          <cell r="G41">
            <v>31</v>
          </cell>
          <cell r="I41">
            <v>38</v>
          </cell>
          <cell r="J41">
            <v>31</v>
          </cell>
          <cell r="M41">
            <v>38</v>
          </cell>
          <cell r="N41">
            <v>32</v>
          </cell>
          <cell r="O41">
            <v>32.479999999999997</v>
          </cell>
          <cell r="P41">
            <v>32.96</v>
          </cell>
          <cell r="Q41">
            <v>3.2258064516129031E-2</v>
          </cell>
          <cell r="R41">
            <v>-6</v>
          </cell>
          <cell r="S41">
            <v>0.22580645161290322</v>
          </cell>
          <cell r="T41">
            <v>0.22580645161290322</v>
          </cell>
          <cell r="U41" t="str">
            <v>แนวโน้มราคาไก่สูงขึ้นตั้งแต่ปี 2022</v>
          </cell>
          <cell r="V41">
            <v>0</v>
          </cell>
          <cell r="X41">
            <v>38</v>
          </cell>
          <cell r="Y41">
            <v>0</v>
          </cell>
          <cell r="AF41">
            <v>16</v>
          </cell>
          <cell r="AH41">
            <v>16</v>
          </cell>
          <cell r="AI41">
            <v>16</v>
          </cell>
          <cell r="AK41">
            <v>23.720303285593936</v>
          </cell>
          <cell r="AL41">
            <v>33.205320994794675</v>
          </cell>
          <cell r="AN41">
            <v>20.985124856077721</v>
          </cell>
          <cell r="AO41" t="str">
            <v>01.07.2022</v>
          </cell>
          <cell r="AP41" t="str">
            <v>บจก.เอฟแอนด์เอฟฟู้ด</v>
          </cell>
          <cell r="AQ41" t="str">
            <v>Meat other</v>
          </cell>
          <cell r="AR41" t="str">
            <v>Local</v>
          </cell>
          <cell r="AS41" t="str">
            <v>Boat</v>
          </cell>
          <cell r="AT41" t="str">
            <v>68</v>
          </cell>
        </row>
        <row r="42">
          <cell r="A42" t="str">
            <v>14L110000042</v>
          </cell>
          <cell r="B42" t="str">
            <v>เศษเนื้อบดจากซี่โครงไก่ANTIBIOTIC</v>
          </cell>
          <cell r="C42">
            <v>477462</v>
          </cell>
          <cell r="D42">
            <v>13192425.91</v>
          </cell>
          <cell r="E42">
            <v>27.63</v>
          </cell>
          <cell r="F42">
            <v>21.021798187038979</v>
          </cell>
          <cell r="G42">
            <v>32</v>
          </cell>
          <cell r="I42">
            <v>38</v>
          </cell>
          <cell r="J42">
            <v>32</v>
          </cell>
          <cell r="M42">
            <v>38</v>
          </cell>
          <cell r="N42">
            <v>32</v>
          </cell>
          <cell r="O42">
            <v>32.479999999999997</v>
          </cell>
          <cell r="P42">
            <v>32.96</v>
          </cell>
          <cell r="Q42">
            <v>0</v>
          </cell>
          <cell r="R42">
            <v>-6</v>
          </cell>
          <cell r="S42">
            <v>0.1875</v>
          </cell>
          <cell r="T42">
            <v>0.1875</v>
          </cell>
          <cell r="U42" t="str">
            <v>แนวโน้มราคาไก่สูงขึ้นตั้งแต่ปี 2022</v>
          </cell>
          <cell r="V42">
            <v>0</v>
          </cell>
          <cell r="X42">
            <v>38</v>
          </cell>
          <cell r="Y42">
            <v>0</v>
          </cell>
          <cell r="AB42">
            <v>20</v>
          </cell>
          <cell r="AC42">
            <v>20</v>
          </cell>
          <cell r="AD42">
            <v>19.132168162494096</v>
          </cell>
          <cell r="AE42">
            <v>18.573668610765846</v>
          </cell>
          <cell r="AF42">
            <v>18</v>
          </cell>
          <cell r="AG42">
            <v>18</v>
          </cell>
          <cell r="AH42">
            <v>18</v>
          </cell>
          <cell r="AI42">
            <v>18</v>
          </cell>
          <cell r="AJ42">
            <v>21.924284395198523</v>
          </cell>
          <cell r="AK42">
            <v>19.414609053497941</v>
          </cell>
          <cell r="AL42">
            <v>29.777256944444446</v>
          </cell>
          <cell r="AM42">
            <v>31.439591078066915</v>
          </cell>
          <cell r="AN42">
            <v>21.021798187038979</v>
          </cell>
          <cell r="AO42" t="str">
            <v>02.08.2022</v>
          </cell>
          <cell r="AP42" t="str">
            <v>บจก.ซัน ฟู้ด อินเตอร์เนชั่นแนล</v>
          </cell>
          <cell r="AQ42" t="str">
            <v>Meat other</v>
          </cell>
          <cell r="AR42" t="str">
            <v>Local</v>
          </cell>
          <cell r="AS42" t="str">
            <v>Boat</v>
          </cell>
          <cell r="AT42" t="str">
            <v>70</v>
          </cell>
        </row>
        <row r="43">
          <cell r="A43" t="str">
            <v>14L110000140</v>
          </cell>
          <cell r="B43" t="str">
            <v>เศษเนื้อบดจากซี่โครงไก่  CCM (FOR CHINA)</v>
          </cell>
          <cell r="C43">
            <v>7192</v>
          </cell>
          <cell r="D43">
            <v>193422.66</v>
          </cell>
          <cell r="E43">
            <v>26.89</v>
          </cell>
          <cell r="F43">
            <v>23</v>
          </cell>
          <cell r="G43">
            <v>32</v>
          </cell>
          <cell r="I43">
            <v>38</v>
          </cell>
          <cell r="J43">
            <v>32</v>
          </cell>
          <cell r="M43">
            <v>38</v>
          </cell>
          <cell r="N43">
            <v>32</v>
          </cell>
          <cell r="O43">
            <v>32.479999999999997</v>
          </cell>
          <cell r="P43">
            <v>32.96</v>
          </cell>
          <cell r="Q43">
            <v>0</v>
          </cell>
          <cell r="R43">
            <v>-6</v>
          </cell>
          <cell r="S43">
            <v>0.1875</v>
          </cell>
          <cell r="T43">
            <v>0.1875</v>
          </cell>
          <cell r="U43" t="str">
            <v>แนวโน้มราคาไก่สูงขึ้นตั้งแต่ปี 2022</v>
          </cell>
          <cell r="V43">
            <v>0</v>
          </cell>
          <cell r="X43">
            <v>38</v>
          </cell>
          <cell r="Y43">
            <v>0</v>
          </cell>
          <cell r="AJ43">
            <v>18</v>
          </cell>
          <cell r="AM43">
            <v>28</v>
          </cell>
          <cell r="AN43">
            <v>23</v>
          </cell>
          <cell r="AO43" t="str">
            <v>02.08.2022</v>
          </cell>
          <cell r="AP43" t="str">
            <v>บมจ.เบทาโกรเกษตรอุตส</v>
          </cell>
          <cell r="AQ43" t="str">
            <v>Meat other</v>
          </cell>
          <cell r="AR43" t="str">
            <v>Local</v>
          </cell>
          <cell r="AS43" t="str">
            <v>Boat</v>
          </cell>
          <cell r="AT43" t="str">
            <v>72</v>
          </cell>
        </row>
        <row r="44">
          <cell r="A44" t="str">
            <v>14L110000139</v>
          </cell>
          <cell r="B44" t="str">
            <v>เนื้ออกไก่BBลอกหนัง (FOR CHINA)</v>
          </cell>
          <cell r="C44">
            <v>3438</v>
          </cell>
          <cell r="D44">
            <v>310219.55</v>
          </cell>
          <cell r="E44">
            <v>90.23</v>
          </cell>
          <cell r="F44">
            <v>94.5</v>
          </cell>
          <cell r="G44">
            <v>92</v>
          </cell>
          <cell r="I44">
            <v>100</v>
          </cell>
          <cell r="J44">
            <v>92</v>
          </cell>
          <cell r="M44">
            <v>100</v>
          </cell>
          <cell r="N44">
            <v>95</v>
          </cell>
          <cell r="O44">
            <v>96.424999999999997</v>
          </cell>
          <cell r="P44">
            <v>97.850000000000009</v>
          </cell>
          <cell r="Q44">
            <v>3.2608695652173912E-2</v>
          </cell>
          <cell r="R44">
            <v>-5</v>
          </cell>
          <cell r="S44">
            <v>8.6956521739130432E-2</v>
          </cell>
          <cell r="T44">
            <v>8.6956521739130432E-2</v>
          </cell>
          <cell r="U44" t="str">
            <v>แนวโน้มราคาไก่สูงขึ้นตั้งแต่ปี 2022</v>
          </cell>
          <cell r="V44" t="str">
            <v>confirm K.Pratya</v>
          </cell>
          <cell r="X44">
            <v>100</v>
          </cell>
          <cell r="Y44">
            <v>0</v>
          </cell>
          <cell r="AK44">
            <v>95</v>
          </cell>
          <cell r="AM44">
            <v>94</v>
          </cell>
          <cell r="AN44">
            <v>94.5</v>
          </cell>
          <cell r="AO44" t="str">
            <v>02.08.2022</v>
          </cell>
          <cell r="AP44" t="str">
            <v>บมจ.เบทาโกรเกษตรอุตส</v>
          </cell>
          <cell r="AQ44" t="str">
            <v>Meat other</v>
          </cell>
          <cell r="AR44" t="str">
            <v>Local</v>
          </cell>
          <cell r="AS44" t="str">
            <v>Boat</v>
          </cell>
          <cell r="AT44" t="str">
            <v>99</v>
          </cell>
        </row>
        <row r="45">
          <cell r="A45" t="str">
            <v>14L110000009</v>
          </cell>
          <cell r="B45" t="str">
            <v>สันในไก่</v>
          </cell>
          <cell r="C45">
            <v>184658</v>
          </cell>
          <cell r="D45">
            <v>12152922.689999999</v>
          </cell>
          <cell r="E45">
            <v>65.81</v>
          </cell>
          <cell r="F45">
            <v>63.5</v>
          </cell>
          <cell r="G45">
            <v>96</v>
          </cell>
          <cell r="I45">
            <v>105</v>
          </cell>
          <cell r="J45">
            <v>96</v>
          </cell>
          <cell r="M45">
            <v>105</v>
          </cell>
          <cell r="N45">
            <v>92</v>
          </cell>
          <cell r="O45">
            <v>93.38</v>
          </cell>
          <cell r="P45">
            <v>94.76</v>
          </cell>
          <cell r="Q45">
            <v>-4.1666666666666664E-2</v>
          </cell>
          <cell r="R45">
            <v>-13</v>
          </cell>
          <cell r="S45">
            <v>9.375E-2</v>
          </cell>
          <cell r="T45">
            <v>9.375E-2</v>
          </cell>
          <cell r="U45" t="str">
            <v>แนวโน้มราคาไก่สูงขึ้นตั้งแต่ปี 2022</v>
          </cell>
          <cell r="V45" t="str">
            <v>confirm K.Pratya</v>
          </cell>
          <cell r="X45">
            <v>105</v>
          </cell>
          <cell r="Y45">
            <v>0</v>
          </cell>
          <cell r="AC45">
            <v>61</v>
          </cell>
          <cell r="AD45">
            <v>61</v>
          </cell>
          <cell r="AE45">
            <v>61</v>
          </cell>
          <cell r="AH45">
            <v>66</v>
          </cell>
          <cell r="AI45">
            <v>66</v>
          </cell>
          <cell r="AJ45">
            <v>66</v>
          </cell>
          <cell r="AN45">
            <v>63.5</v>
          </cell>
          <cell r="AO45" t="str">
            <v>24.05.2022</v>
          </cell>
          <cell r="AP45" t="str">
            <v>บมจ.เบทาโกรเกษตรอุตส</v>
          </cell>
          <cell r="AQ45" t="str">
            <v>Meat other</v>
          </cell>
          <cell r="AR45" t="str">
            <v>Local</v>
          </cell>
          <cell r="AS45" t="str">
            <v>Boat</v>
          </cell>
          <cell r="AT45" t="str">
            <v>60</v>
          </cell>
        </row>
        <row r="46">
          <cell r="A46" t="str">
            <v>14L110000043</v>
          </cell>
          <cell r="B46" t="str">
            <v>สันในไก่ ANTIBIOTIC REF</v>
          </cell>
          <cell r="C46">
            <v>371118</v>
          </cell>
          <cell r="D46">
            <v>28077493.510000002</v>
          </cell>
          <cell r="E46">
            <v>75.66</v>
          </cell>
          <cell r="F46">
            <v>69.082034638772768</v>
          </cell>
          <cell r="G46">
            <v>97</v>
          </cell>
          <cell r="I46">
            <v>105</v>
          </cell>
          <cell r="J46">
            <v>97</v>
          </cell>
          <cell r="M46">
            <v>105</v>
          </cell>
          <cell r="N46">
            <v>102</v>
          </cell>
          <cell r="O46">
            <v>103.52999999999999</v>
          </cell>
          <cell r="P46">
            <v>105.06</v>
          </cell>
          <cell r="Q46">
            <v>5.1546391752577317E-2</v>
          </cell>
          <cell r="R46">
            <v>-3</v>
          </cell>
          <cell r="S46">
            <v>8.247422680412371E-2</v>
          </cell>
          <cell r="T46">
            <v>8.247422680412371E-2</v>
          </cell>
          <cell r="U46" t="str">
            <v>แนวโน้มราคาไก่สูงขึ้นตั้งแต่ปี 2022</v>
          </cell>
          <cell r="V46" t="str">
            <v>confirm K.Pratya</v>
          </cell>
          <cell r="X46">
            <v>105</v>
          </cell>
          <cell r="Y46">
            <v>0</v>
          </cell>
          <cell r="AB46">
            <v>66</v>
          </cell>
          <cell r="AC46">
            <v>67.552305961754783</v>
          </cell>
          <cell r="AD46">
            <v>67.899523928839884</v>
          </cell>
          <cell r="AE46">
            <v>66.236555653341981</v>
          </cell>
          <cell r="AF46">
            <v>65.852272727272734</v>
          </cell>
          <cell r="AG46">
            <v>67.286655683690284</v>
          </cell>
          <cell r="AH46">
            <v>66.045375350352245</v>
          </cell>
          <cell r="AI46">
            <v>66.694084491476247</v>
          </cell>
          <cell r="AJ46">
            <v>66.451765312258402</v>
          </cell>
          <cell r="AK46">
            <v>66.680898450457278</v>
          </cell>
          <cell r="AL46">
            <v>79.398688915375445</v>
          </cell>
          <cell r="AM46">
            <v>82.886289190453908</v>
          </cell>
          <cell r="AN46">
            <v>69.082034638772768</v>
          </cell>
          <cell r="AO46" t="str">
            <v>01.08.2022</v>
          </cell>
          <cell r="AP46" t="str">
            <v>บมจ.เบทาโกรเกษตรอุตส</v>
          </cell>
          <cell r="AQ46" t="str">
            <v>Meat other</v>
          </cell>
          <cell r="AR46" t="str">
            <v>Local</v>
          </cell>
          <cell r="AS46" t="str">
            <v>Boat</v>
          </cell>
          <cell r="AT46" t="str">
            <v>62</v>
          </cell>
        </row>
        <row r="47">
          <cell r="A47" t="str">
            <v>14L110000129</v>
          </cell>
          <cell r="B47" t="str">
            <v>CHICKEN FILLET ANTIBIOTIC REF (40-50 G.) สันในไก่</v>
          </cell>
          <cell r="C47">
            <v>4762</v>
          </cell>
          <cell r="D47">
            <v>419599.37</v>
          </cell>
          <cell r="E47">
            <v>88.11</v>
          </cell>
          <cell r="F47">
            <v>79.599999999999994</v>
          </cell>
          <cell r="G47">
            <v>101</v>
          </cell>
          <cell r="I47">
            <v>107</v>
          </cell>
          <cell r="J47">
            <v>101</v>
          </cell>
          <cell r="M47">
            <v>107</v>
          </cell>
          <cell r="N47">
            <v>107</v>
          </cell>
          <cell r="O47">
            <v>108.60499999999999</v>
          </cell>
          <cell r="P47">
            <v>110.21000000000001</v>
          </cell>
          <cell r="Q47">
            <v>5.9405940594059403E-2</v>
          </cell>
          <cell r="R47">
            <v>0</v>
          </cell>
          <cell r="S47">
            <v>5.9405940594059403E-2</v>
          </cell>
          <cell r="T47">
            <v>5.9405940594059403E-2</v>
          </cell>
          <cell r="U47" t="str">
            <v>แนวโน้มราคาไก่สูงขึ้นตั้งแต่ปี 2022</v>
          </cell>
          <cell r="V47" t="str">
            <v>confirm K.Pratya</v>
          </cell>
          <cell r="X47">
            <v>107</v>
          </cell>
          <cell r="Y47">
            <v>0</v>
          </cell>
          <cell r="AD47">
            <v>75</v>
          </cell>
          <cell r="AF47">
            <v>75</v>
          </cell>
          <cell r="AG47">
            <v>75</v>
          </cell>
          <cell r="AI47">
            <v>75</v>
          </cell>
          <cell r="AM47">
            <v>98</v>
          </cell>
          <cell r="AN47">
            <v>79.599999999999994</v>
          </cell>
          <cell r="AO47" t="str">
            <v>02.08.2022</v>
          </cell>
          <cell r="AP47" t="str">
            <v>บมจ.เบทาโกรเกษตรอุตส</v>
          </cell>
          <cell r="AQ47" t="str">
            <v>Meat other</v>
          </cell>
          <cell r="AR47" t="str">
            <v>Local</v>
          </cell>
          <cell r="AS47" t="str">
            <v>Boat</v>
          </cell>
          <cell r="AT47" t="str">
            <v>66</v>
          </cell>
        </row>
        <row r="48">
          <cell r="A48" t="str">
            <v>14L110000144</v>
          </cell>
          <cell r="B48" t="str">
            <v>CHICKEN FILLET (FOR CHINA) สันในไก่</v>
          </cell>
          <cell r="C48">
            <v>0</v>
          </cell>
          <cell r="D48">
            <v>0</v>
          </cell>
          <cell r="E48">
            <v>60</v>
          </cell>
          <cell r="G48">
            <v>96</v>
          </cell>
          <cell r="I48">
            <v>105</v>
          </cell>
          <cell r="J48">
            <v>96</v>
          </cell>
          <cell r="M48">
            <v>105</v>
          </cell>
          <cell r="N48">
            <v>102</v>
          </cell>
          <cell r="O48">
            <v>103.52999999999999</v>
          </cell>
          <cell r="P48">
            <v>105.06</v>
          </cell>
          <cell r="Q48">
            <v>6.25E-2</v>
          </cell>
          <cell r="R48">
            <v>-3</v>
          </cell>
          <cell r="S48">
            <v>9.375E-2</v>
          </cell>
          <cell r="T48">
            <v>9.375E-2</v>
          </cell>
          <cell r="U48" t="str">
            <v>แนวโน้มราคาไก่สูงขึ้นตั้งแต่ปี 2022</v>
          </cell>
          <cell r="V48" t="str">
            <v>confirm K.Pratya</v>
          </cell>
          <cell r="X48">
            <v>105</v>
          </cell>
          <cell r="Y48">
            <v>0</v>
          </cell>
          <cell r="AO48" t="str">
            <v>19.01.2021</v>
          </cell>
          <cell r="AP48" t="str">
            <v>บจก.ซัน ฟู้ด อินเตอร์เนชั่นแนล</v>
          </cell>
          <cell r="AQ48" t="str">
            <v>Meat other</v>
          </cell>
          <cell r="AR48" t="str">
            <v>Local</v>
          </cell>
          <cell r="AS48" t="str">
            <v>Boat</v>
          </cell>
          <cell r="AT48" t="str">
            <v>58</v>
          </cell>
        </row>
        <row r="49">
          <cell r="A49" t="str">
            <v>14L110000145</v>
          </cell>
          <cell r="B49" t="str">
            <v>CHICKEN FILLET SIZE 40-50 G. (FOR CHINA) สันในไก่</v>
          </cell>
          <cell r="C49">
            <v>0</v>
          </cell>
          <cell r="D49">
            <v>0</v>
          </cell>
          <cell r="E49">
            <v>65</v>
          </cell>
          <cell r="G49">
            <v>98</v>
          </cell>
          <cell r="I49">
            <v>107</v>
          </cell>
          <cell r="J49">
            <v>98</v>
          </cell>
          <cell r="M49">
            <v>107</v>
          </cell>
          <cell r="N49">
            <v>107</v>
          </cell>
          <cell r="O49">
            <v>108.60499999999999</v>
          </cell>
          <cell r="P49">
            <v>110.21000000000001</v>
          </cell>
          <cell r="Q49">
            <v>9.1836734693877556E-2</v>
          </cell>
          <cell r="R49">
            <v>0</v>
          </cell>
          <cell r="S49">
            <v>9.1836734693877556E-2</v>
          </cell>
          <cell r="T49">
            <v>9.1836734693877556E-2</v>
          </cell>
          <cell r="U49" t="str">
            <v>แนวโน้มราคาไก่สูงขึ้นตั้งแต่ปี 2022</v>
          </cell>
          <cell r="V49" t="str">
            <v>confirm K.Pratya</v>
          </cell>
          <cell r="X49">
            <v>107</v>
          </cell>
          <cell r="Y49">
            <v>0</v>
          </cell>
          <cell r="AQ49" t="str">
            <v>Meat other</v>
          </cell>
          <cell r="AR49" t="str">
            <v>Local</v>
          </cell>
          <cell r="AS49" t="str">
            <v>Boat</v>
          </cell>
          <cell r="AT49" t="str">
            <v>64</v>
          </cell>
        </row>
        <row r="50">
          <cell r="A50" t="str">
            <v>14L110000010</v>
          </cell>
          <cell r="B50" t="str">
            <v>ตับไก่</v>
          </cell>
          <cell r="C50">
            <v>0</v>
          </cell>
          <cell r="D50">
            <v>0</v>
          </cell>
          <cell r="E50">
            <v>69.02</v>
          </cell>
          <cell r="F50">
            <v>69.5</v>
          </cell>
          <cell r="G50">
            <v>86</v>
          </cell>
          <cell r="I50">
            <v>95</v>
          </cell>
          <cell r="J50">
            <v>86</v>
          </cell>
          <cell r="M50">
            <v>95</v>
          </cell>
          <cell r="N50">
            <v>95</v>
          </cell>
          <cell r="O50">
            <v>96.424999999999997</v>
          </cell>
          <cell r="P50">
            <v>97.850000000000009</v>
          </cell>
          <cell r="Q50">
            <v>0.10465116279069768</v>
          </cell>
          <cell r="R50">
            <v>0</v>
          </cell>
          <cell r="S50">
            <v>0.10465116279069768</v>
          </cell>
          <cell r="T50">
            <v>0.10465116279069768</v>
          </cell>
          <cell r="U50" t="str">
            <v>แนวโน้มราคาไก่สูงขึ้นตั้งแต่ปี 2022</v>
          </cell>
          <cell r="V50">
            <v>0</v>
          </cell>
          <cell r="X50">
            <v>95</v>
          </cell>
          <cell r="Y50">
            <v>0</v>
          </cell>
          <cell r="AC50">
            <v>70</v>
          </cell>
          <cell r="AG50">
            <v>69</v>
          </cell>
          <cell r="AN50">
            <v>69.5</v>
          </cell>
          <cell r="AO50" t="str">
            <v>07.02.2022</v>
          </cell>
          <cell r="AP50" t="str">
            <v>บมจ.เบทาโกรเกษตรอุตส</v>
          </cell>
          <cell r="AQ50" t="str">
            <v>Meat other</v>
          </cell>
          <cell r="AR50" t="str">
            <v>Local</v>
          </cell>
          <cell r="AS50" t="str">
            <v>Boat</v>
          </cell>
          <cell r="AT50" t="str">
            <v>74</v>
          </cell>
        </row>
        <row r="51">
          <cell r="A51" t="str">
            <v>14L110000044</v>
          </cell>
          <cell r="B51" t="str">
            <v>ตับไก่ ANTIBIOTIC REF</v>
          </cell>
          <cell r="C51">
            <v>32980</v>
          </cell>
          <cell r="D51">
            <v>2915632.1</v>
          </cell>
          <cell r="E51">
            <v>88.41</v>
          </cell>
          <cell r="F51">
            <v>70.27660612173041</v>
          </cell>
          <cell r="G51">
            <v>87</v>
          </cell>
          <cell r="I51">
            <v>95</v>
          </cell>
          <cell r="J51">
            <v>87</v>
          </cell>
          <cell r="M51">
            <v>95</v>
          </cell>
          <cell r="N51">
            <v>95</v>
          </cell>
          <cell r="O51">
            <v>96.424999999999997</v>
          </cell>
          <cell r="P51">
            <v>97.850000000000009</v>
          </cell>
          <cell r="Q51">
            <v>9.1954022988505746E-2</v>
          </cell>
          <cell r="R51">
            <v>0</v>
          </cell>
          <cell r="S51">
            <v>9.1954022988505746E-2</v>
          </cell>
          <cell r="T51">
            <v>9.1954022988505746E-2</v>
          </cell>
          <cell r="U51" t="str">
            <v>แนวโน้มราคาไก่สูงขึ้นตั้งแต่ปี 2022</v>
          </cell>
          <cell r="V51">
            <v>0</v>
          </cell>
          <cell r="X51">
            <v>95</v>
          </cell>
          <cell r="Y51">
            <v>0</v>
          </cell>
          <cell r="AC51">
            <v>70</v>
          </cell>
          <cell r="AD51">
            <v>69.332667332667327</v>
          </cell>
          <cell r="AF51">
            <v>67</v>
          </cell>
          <cell r="AH51">
            <v>67</v>
          </cell>
          <cell r="AI51">
            <v>67</v>
          </cell>
          <cell r="AJ51">
            <v>70</v>
          </cell>
          <cell r="AK51">
            <v>70</v>
          </cell>
          <cell r="AL51">
            <v>70</v>
          </cell>
          <cell r="AM51">
            <v>82.156787762906305</v>
          </cell>
          <cell r="AN51">
            <v>70.27660612173041</v>
          </cell>
          <cell r="AO51" t="str">
            <v>05.08.2022</v>
          </cell>
          <cell r="AP51" t="str">
            <v>บมจ.เบทาโกรเกษตรอุตส</v>
          </cell>
          <cell r="AQ51" t="str">
            <v>Meat other</v>
          </cell>
          <cell r="AR51" t="str">
            <v>Local</v>
          </cell>
          <cell r="AS51" t="str">
            <v>Boat</v>
          </cell>
          <cell r="AT51" t="str">
            <v>76</v>
          </cell>
        </row>
        <row r="52">
          <cell r="A52" t="str">
            <v>14L110000141</v>
          </cell>
          <cell r="B52" t="str">
            <v>ตับไก่ (FOR CHINA)</v>
          </cell>
          <cell r="C52">
            <v>3888</v>
          </cell>
          <cell r="D52">
            <v>390397.05</v>
          </cell>
          <cell r="E52">
            <v>100.41</v>
          </cell>
          <cell r="F52">
            <v>96.5</v>
          </cell>
          <cell r="G52">
            <v>87</v>
          </cell>
          <cell r="I52">
            <v>95</v>
          </cell>
          <cell r="J52">
            <v>87</v>
          </cell>
          <cell r="M52">
            <v>100.41</v>
          </cell>
          <cell r="N52">
            <v>100.41</v>
          </cell>
          <cell r="O52">
            <v>101.91614999999999</v>
          </cell>
          <cell r="P52">
            <v>103.42229999999999</v>
          </cell>
          <cell r="Q52">
            <v>0.15413793103448273</v>
          </cell>
          <cell r="R52">
            <v>0</v>
          </cell>
          <cell r="S52">
            <v>0.15413793103448273</v>
          </cell>
          <cell r="T52">
            <v>9.1954022988505746E-2</v>
          </cell>
          <cell r="U52" t="str">
            <v>แนวโน้มราคาไก่สูงขึ้นตั้งแต่ปี 2022</v>
          </cell>
          <cell r="V52">
            <v>0</v>
          </cell>
          <cell r="X52">
            <v>95</v>
          </cell>
          <cell r="Y52">
            <v>0</v>
          </cell>
          <cell r="AK52">
            <v>88</v>
          </cell>
          <cell r="AL52">
            <v>105</v>
          </cell>
          <cell r="AN52">
            <v>96.5</v>
          </cell>
          <cell r="AO52" t="str">
            <v>16.07.2022</v>
          </cell>
          <cell r="AP52" t="str">
            <v>บจก.ซัน ฟู้ด อินเตอร์เนชั่นแนล</v>
          </cell>
          <cell r="AQ52" t="str">
            <v>Meat other</v>
          </cell>
          <cell r="AR52" t="str">
            <v>Local</v>
          </cell>
          <cell r="AS52" t="str">
            <v>Boat</v>
          </cell>
          <cell r="AT52" t="str">
            <v>78</v>
          </cell>
        </row>
        <row r="53">
          <cell r="A53" t="str">
            <v>14L110000012</v>
          </cell>
          <cell r="B53" t="str">
            <v>หัวใจไก่</v>
          </cell>
          <cell r="C53">
            <v>12408</v>
          </cell>
          <cell r="D53">
            <v>434441.55</v>
          </cell>
          <cell r="E53">
            <v>35.01</v>
          </cell>
          <cell r="F53">
            <v>35.166666666666664</v>
          </cell>
          <cell r="G53">
            <v>39</v>
          </cell>
          <cell r="I53">
            <v>65</v>
          </cell>
          <cell r="J53">
            <v>55</v>
          </cell>
          <cell r="M53">
            <v>65</v>
          </cell>
          <cell r="N53">
            <v>55</v>
          </cell>
          <cell r="O53">
            <v>55.824999999999996</v>
          </cell>
          <cell r="P53">
            <v>56.65</v>
          </cell>
          <cell r="Q53">
            <v>0</v>
          </cell>
          <cell r="R53">
            <v>-10</v>
          </cell>
          <cell r="S53">
            <v>0.18181818181818182</v>
          </cell>
          <cell r="T53">
            <v>0.66666666666666663</v>
          </cell>
          <cell r="U53" t="str">
            <v>แนวโน้มราคาไก่สูงขึ้นตั้งแต่ปี 2022</v>
          </cell>
          <cell r="V53">
            <v>0</v>
          </cell>
          <cell r="X53">
            <v>65</v>
          </cell>
          <cell r="Y53">
            <v>0</v>
          </cell>
          <cell r="AD53">
            <v>36</v>
          </cell>
          <cell r="AH53">
            <v>35</v>
          </cell>
          <cell r="AI53">
            <v>35</v>
          </cell>
          <cell r="AK53">
            <v>35</v>
          </cell>
          <cell r="AL53">
            <v>35</v>
          </cell>
          <cell r="AM53">
            <v>35</v>
          </cell>
          <cell r="AN53">
            <v>35.166666666666664</v>
          </cell>
          <cell r="AO53" t="str">
            <v>27.08.2022</v>
          </cell>
          <cell r="AP53" t="str">
            <v>บมจ.เบทาโกรเกษตรอุตส</v>
          </cell>
          <cell r="AQ53" t="str">
            <v>Meat other</v>
          </cell>
          <cell r="AR53" t="str">
            <v>Local</v>
          </cell>
          <cell r="AS53" t="str">
            <v>Boat</v>
          </cell>
          <cell r="AT53" t="str">
            <v>80</v>
          </cell>
        </row>
        <row r="54">
          <cell r="A54" t="str">
            <v>14L110000045</v>
          </cell>
          <cell r="B54" t="str">
            <v>หัวใจไก่ ANTIBIOTIC REF</v>
          </cell>
          <cell r="C54">
            <v>2646</v>
          </cell>
          <cell r="D54">
            <v>92821.05</v>
          </cell>
          <cell r="E54">
            <v>35.08</v>
          </cell>
          <cell r="F54">
            <v>35.25</v>
          </cell>
          <cell r="G54">
            <v>39</v>
          </cell>
          <cell r="I54">
            <v>65</v>
          </cell>
          <cell r="J54">
            <v>60</v>
          </cell>
          <cell r="M54">
            <v>65</v>
          </cell>
          <cell r="N54">
            <v>60</v>
          </cell>
          <cell r="O54">
            <v>60.899999999999991</v>
          </cell>
          <cell r="P54">
            <v>61.800000000000004</v>
          </cell>
          <cell r="Q54">
            <v>0</v>
          </cell>
          <cell r="R54">
            <v>-5</v>
          </cell>
          <cell r="S54">
            <v>8.3333333333333329E-2</v>
          </cell>
          <cell r="T54">
            <v>0.66666666666666663</v>
          </cell>
          <cell r="U54" t="str">
            <v>แนวโน้มราคาไก่สูงขึ้นตั้งแต่ปี 2022</v>
          </cell>
          <cell r="V54">
            <v>0</v>
          </cell>
          <cell r="X54">
            <v>65</v>
          </cell>
          <cell r="Y54">
            <v>0</v>
          </cell>
          <cell r="AC54">
            <v>36</v>
          </cell>
          <cell r="AD54">
            <v>36</v>
          </cell>
          <cell r="AE54">
            <v>35</v>
          </cell>
          <cell r="AF54">
            <v>35</v>
          </cell>
          <cell r="AH54">
            <v>35</v>
          </cell>
          <cell r="AI54">
            <v>35</v>
          </cell>
          <cell r="AJ54">
            <v>35</v>
          </cell>
          <cell r="AK54">
            <v>35</v>
          </cell>
          <cell r="AN54">
            <v>35.25</v>
          </cell>
          <cell r="AO54" t="str">
            <v>28.06.2022</v>
          </cell>
          <cell r="AP54" t="str">
            <v>บมจ.เบทาโกรเกษตรอุตส</v>
          </cell>
          <cell r="AQ54" t="str">
            <v>Meat other</v>
          </cell>
          <cell r="AR54" t="str">
            <v>Local</v>
          </cell>
          <cell r="AS54" t="str">
            <v>Boat</v>
          </cell>
          <cell r="AT54" t="str">
            <v>81</v>
          </cell>
        </row>
        <row r="55">
          <cell r="A55" t="str">
            <v>14L110000132</v>
          </cell>
          <cell r="B55" t="str">
            <v>กระเพาะไก่ ANTIBIOTIC REF</v>
          </cell>
          <cell r="C55">
            <v>476</v>
          </cell>
          <cell r="D55">
            <v>27788.81</v>
          </cell>
          <cell r="E55">
            <v>58.38</v>
          </cell>
          <cell r="F55">
            <v>60</v>
          </cell>
          <cell r="G55">
            <v>55</v>
          </cell>
          <cell r="I55">
            <v>65</v>
          </cell>
          <cell r="J55">
            <v>55</v>
          </cell>
          <cell r="M55">
            <v>65</v>
          </cell>
          <cell r="N55">
            <v>60</v>
          </cell>
          <cell r="O55">
            <v>60.899999999999991</v>
          </cell>
          <cell r="P55">
            <v>61.800000000000004</v>
          </cell>
          <cell r="Q55">
            <v>9.0909090909090912E-2</v>
          </cell>
          <cell r="R55">
            <v>-5</v>
          </cell>
          <cell r="S55">
            <v>0.18181818181818182</v>
          </cell>
          <cell r="T55">
            <v>0.18181818181818182</v>
          </cell>
          <cell r="U55" t="str">
            <v>แนวโน้มราคาไก่สูงขึ้นตั้งแต่ปี 2022</v>
          </cell>
          <cell r="V55">
            <v>0</v>
          </cell>
          <cell r="X55">
            <v>65</v>
          </cell>
          <cell r="Y55">
            <v>0</v>
          </cell>
          <cell r="AM55">
            <v>60</v>
          </cell>
          <cell r="AN55">
            <v>60</v>
          </cell>
          <cell r="AO55" t="str">
            <v>03.08.2022</v>
          </cell>
          <cell r="AP55" t="str">
            <v>บจก.ซีพีเอฟ เทรดดิ้ง</v>
          </cell>
          <cell r="AQ55" t="str">
            <v>Meat other</v>
          </cell>
          <cell r="AR55" t="str">
            <v>Local</v>
          </cell>
          <cell r="AS55" t="str">
            <v>Boat</v>
          </cell>
          <cell r="AT55" t="str">
            <v>98</v>
          </cell>
        </row>
        <row r="56">
          <cell r="A56" t="str">
            <v>14L110000014</v>
          </cell>
          <cell r="B56" t="str">
            <v>ไก่ SBL ฟรีส (ขาไก่ลอกหนัง ลอกกระ</v>
          </cell>
          <cell r="C56">
            <v>78468</v>
          </cell>
          <cell r="D56">
            <v>6998040.1900000004</v>
          </cell>
          <cell r="E56">
            <v>89.18</v>
          </cell>
          <cell r="F56">
            <v>84.081584207896057</v>
          </cell>
          <cell r="G56">
            <v>97</v>
          </cell>
          <cell r="I56">
            <v>98</v>
          </cell>
          <cell r="J56">
            <v>97</v>
          </cell>
          <cell r="M56">
            <v>98</v>
          </cell>
          <cell r="N56">
            <v>97</v>
          </cell>
          <cell r="O56">
            <v>98.454999999999984</v>
          </cell>
          <cell r="P56">
            <v>99.91</v>
          </cell>
          <cell r="Q56">
            <v>0</v>
          </cell>
          <cell r="R56">
            <v>-1</v>
          </cell>
          <cell r="S56">
            <v>1.0309278350515464E-2</v>
          </cell>
          <cell r="T56">
            <v>1.0309278350515464E-2</v>
          </cell>
          <cell r="U56" t="str">
            <v>แนวโน้มราคาไก่สูงขึ้นตั้งแต่ปี 2022</v>
          </cell>
          <cell r="V56">
            <v>0</v>
          </cell>
          <cell r="X56">
            <v>98</v>
          </cell>
          <cell r="Y56">
            <v>0</v>
          </cell>
          <cell r="AD56">
            <v>81</v>
          </cell>
          <cell r="AF56">
            <v>81</v>
          </cell>
          <cell r="AG56">
            <v>80</v>
          </cell>
          <cell r="AH56">
            <v>80</v>
          </cell>
          <cell r="AI56">
            <v>80</v>
          </cell>
          <cell r="AJ56">
            <v>80</v>
          </cell>
          <cell r="AK56">
            <v>93.652673663168414</v>
          </cell>
          <cell r="AM56">
            <v>97</v>
          </cell>
          <cell r="AN56">
            <v>84.081584207896057</v>
          </cell>
          <cell r="AO56" t="str">
            <v>08.08.2022</v>
          </cell>
          <cell r="AP56" t="str">
            <v>บมจ.เบทาโกรเกษตรอุตส</v>
          </cell>
          <cell r="AQ56" t="str">
            <v>Meat other</v>
          </cell>
          <cell r="AR56" t="str">
            <v>Local</v>
          </cell>
          <cell r="AS56" t="str">
            <v>Boat</v>
          </cell>
          <cell r="AT56" t="str">
            <v>82</v>
          </cell>
        </row>
        <row r="57">
          <cell r="A57" t="str">
            <v>14L110000106</v>
          </cell>
          <cell r="B57" t="str">
            <v>ไก่ SBL ขาไก่ลอกหนังลอกกระดูก ANTIBIOTIC</v>
          </cell>
          <cell r="C57">
            <v>0</v>
          </cell>
          <cell r="D57">
            <v>0</v>
          </cell>
          <cell r="E57">
            <v>82</v>
          </cell>
          <cell r="G57">
            <v>99</v>
          </cell>
          <cell r="I57">
            <v>98</v>
          </cell>
          <cell r="J57">
            <v>99</v>
          </cell>
          <cell r="M57">
            <v>99</v>
          </cell>
          <cell r="N57">
            <v>99</v>
          </cell>
          <cell r="O57">
            <v>100.48499999999999</v>
          </cell>
          <cell r="P57">
            <v>101.97</v>
          </cell>
          <cell r="Q57">
            <v>0</v>
          </cell>
          <cell r="R57">
            <v>0</v>
          </cell>
          <cell r="S57">
            <v>0</v>
          </cell>
          <cell r="T57">
            <v>-1.0101010101010102E-2</v>
          </cell>
          <cell r="V57">
            <v>0</v>
          </cell>
          <cell r="X57">
            <v>98</v>
          </cell>
          <cell r="Y57">
            <v>0</v>
          </cell>
          <cell r="AQ57" t="str">
            <v>Meat other</v>
          </cell>
          <cell r="AR57" t="str">
            <v>Local</v>
          </cell>
          <cell r="AS57" t="str">
            <v>Boat</v>
          </cell>
          <cell r="AT57" t="str">
            <v>84</v>
          </cell>
        </row>
        <row r="58">
          <cell r="A58" t="str">
            <v>14L110000018</v>
          </cell>
          <cell r="B58" t="str">
            <v>ไขมันจากเนื้อไก่</v>
          </cell>
          <cell r="C58">
            <v>0</v>
          </cell>
          <cell r="D58">
            <v>0</v>
          </cell>
          <cell r="E58">
            <v>21</v>
          </cell>
          <cell r="G58">
            <v>33</v>
          </cell>
          <cell r="I58">
            <v>50</v>
          </cell>
          <cell r="J58">
            <v>33</v>
          </cell>
          <cell r="M58">
            <v>50</v>
          </cell>
          <cell r="N58">
            <v>40</v>
          </cell>
          <cell r="O58">
            <v>40.599999999999994</v>
          </cell>
          <cell r="P58">
            <v>41.2</v>
          </cell>
          <cell r="Q58">
            <v>0.21212121212121213</v>
          </cell>
          <cell r="R58">
            <v>-10</v>
          </cell>
          <cell r="S58">
            <v>0.51515151515151514</v>
          </cell>
          <cell r="T58">
            <v>0.51515151515151514</v>
          </cell>
          <cell r="U58" t="str">
            <v>แนวโน้มราคาไก่สูงขึ้นตั้งแต่ปี 2022</v>
          </cell>
          <cell r="V58">
            <v>0</v>
          </cell>
          <cell r="X58">
            <v>50</v>
          </cell>
          <cell r="Y58">
            <v>0</v>
          </cell>
          <cell r="AO58" t="str">
            <v>12.06.2021</v>
          </cell>
          <cell r="AP58" t="str">
            <v>บมจ.เบทาโกรเกษตรอุตส</v>
          </cell>
          <cell r="AQ58" t="str">
            <v>Meat other</v>
          </cell>
          <cell r="AR58" t="str">
            <v>Local</v>
          </cell>
          <cell r="AS58" t="str">
            <v>Boat</v>
          </cell>
          <cell r="AT58" t="str">
            <v>54</v>
          </cell>
        </row>
        <row r="59">
          <cell r="A59" t="str">
            <v>14L110000046</v>
          </cell>
          <cell r="B59" t="str">
            <v>ไขมันจากเนื้อไก่ANTIBIOTIC REF</v>
          </cell>
          <cell r="C59">
            <v>5481.5</v>
          </cell>
          <cell r="D59">
            <v>222065.77</v>
          </cell>
          <cell r="E59">
            <v>40.51</v>
          </cell>
          <cell r="F59">
            <v>48.964029609067779</v>
          </cell>
          <cell r="G59">
            <v>34</v>
          </cell>
          <cell r="I59">
            <v>50</v>
          </cell>
          <cell r="J59">
            <v>34</v>
          </cell>
          <cell r="M59">
            <v>50</v>
          </cell>
          <cell r="N59">
            <v>45</v>
          </cell>
          <cell r="O59">
            <v>45.674999999999997</v>
          </cell>
          <cell r="P59">
            <v>46.35</v>
          </cell>
          <cell r="Q59">
            <v>0.3235294117647059</v>
          </cell>
          <cell r="R59">
            <v>-5</v>
          </cell>
          <cell r="S59">
            <v>0.47058823529411764</v>
          </cell>
          <cell r="T59">
            <v>0.47058823529411764</v>
          </cell>
          <cell r="U59" t="str">
            <v>แนวโน้มราคาไก่สูงขึ้นตั้งแต่ปี 2022</v>
          </cell>
          <cell r="V59">
            <v>0</v>
          </cell>
          <cell r="X59">
            <v>50</v>
          </cell>
          <cell r="Y59">
            <v>0</v>
          </cell>
          <cell r="AL59">
            <v>46.594725884802223</v>
          </cell>
          <cell r="AM59">
            <v>51.333333333333336</v>
          </cell>
          <cell r="AN59">
            <v>48.964029609067779</v>
          </cell>
          <cell r="AO59" t="str">
            <v>04.08.2022</v>
          </cell>
          <cell r="AP59" t="str">
            <v>บจก.เอฟแอนด์เอฟฟู้ด</v>
          </cell>
          <cell r="AQ59" t="str">
            <v>Meat other</v>
          </cell>
          <cell r="AR59" t="str">
            <v>Local</v>
          </cell>
          <cell r="AS59" t="str">
            <v>Boat</v>
          </cell>
          <cell r="AT59" t="str">
            <v>56</v>
          </cell>
        </row>
        <row r="60">
          <cell r="A60" t="str">
            <v>14L110000143</v>
          </cell>
          <cell r="B60" t="str">
            <v>CHICKEN FAT (FOR CHINA) ไขมันไก่</v>
          </cell>
          <cell r="C60">
            <v>0</v>
          </cell>
          <cell r="D60">
            <v>0</v>
          </cell>
          <cell r="E60">
            <v>21</v>
          </cell>
          <cell r="G60">
            <v>33</v>
          </cell>
          <cell r="I60">
            <v>50</v>
          </cell>
          <cell r="J60">
            <v>33</v>
          </cell>
          <cell r="M60">
            <v>50</v>
          </cell>
          <cell r="N60">
            <v>40</v>
          </cell>
          <cell r="O60">
            <v>40.599999999999994</v>
          </cell>
          <cell r="P60">
            <v>41.2</v>
          </cell>
          <cell r="Q60">
            <v>0.21212121212121213</v>
          </cell>
          <cell r="R60">
            <v>-10</v>
          </cell>
          <cell r="S60">
            <v>0.51515151515151514</v>
          </cell>
          <cell r="T60">
            <v>0.51515151515151514</v>
          </cell>
          <cell r="U60" t="str">
            <v>แนวโน้มราคาไก่สูงขึ้นตั้งแต่ปี 2022</v>
          </cell>
          <cell r="V60">
            <v>0</v>
          </cell>
          <cell r="X60">
            <v>50</v>
          </cell>
          <cell r="Y60">
            <v>0</v>
          </cell>
          <cell r="AQ60" t="str">
            <v>Meat other</v>
          </cell>
          <cell r="AR60" t="str">
            <v>Local</v>
          </cell>
          <cell r="AS60" t="str">
            <v>Boat</v>
          </cell>
          <cell r="AT60" t="str">
            <v>52</v>
          </cell>
        </row>
        <row r="61">
          <cell r="A61" t="str">
            <v>14L110000157</v>
          </cell>
          <cell r="B61" t="str">
            <v>โครงไก่ตัดบั้นท้ายดึงหนังคอ (Chicken Frame)</v>
          </cell>
          <cell r="C61">
            <v>1194</v>
          </cell>
          <cell r="D61">
            <v>27002.63</v>
          </cell>
          <cell r="E61">
            <v>22.62</v>
          </cell>
          <cell r="F61">
            <v>19.25</v>
          </cell>
          <cell r="G61">
            <v>20</v>
          </cell>
          <cell r="I61">
            <v>28</v>
          </cell>
          <cell r="J61">
            <v>20</v>
          </cell>
          <cell r="M61">
            <v>28</v>
          </cell>
          <cell r="N61">
            <v>24</v>
          </cell>
          <cell r="O61">
            <v>24.36</v>
          </cell>
          <cell r="P61">
            <v>24.72</v>
          </cell>
          <cell r="Q61">
            <v>0.2</v>
          </cell>
          <cell r="R61">
            <v>-4</v>
          </cell>
          <cell r="S61">
            <v>0.4</v>
          </cell>
          <cell r="T61">
            <v>0.4</v>
          </cell>
          <cell r="U61" t="str">
            <v>แนวโน้มราคาไก่สูงขึ้นตั้งแต่ปี 2022</v>
          </cell>
          <cell r="V61">
            <v>0</v>
          </cell>
          <cell r="X61">
            <v>28</v>
          </cell>
          <cell r="Y61">
            <v>0</v>
          </cell>
          <cell r="AF61">
            <v>12.5</v>
          </cell>
          <cell r="AG61">
            <v>18.5</v>
          </cell>
          <cell r="AI61">
            <v>23</v>
          </cell>
          <cell r="AJ61">
            <v>23</v>
          </cell>
          <cell r="AN61">
            <v>19.25</v>
          </cell>
          <cell r="AO61" t="str">
            <v>05.05.2022</v>
          </cell>
          <cell r="AP61" t="str">
            <v>บมจ.เบทาโกรเกษตรอุตส</v>
          </cell>
          <cell r="AQ61" t="str">
            <v>Meat other</v>
          </cell>
          <cell r="AR61" t="str">
            <v>Local</v>
          </cell>
          <cell r="AS61" t="str">
            <v>Boat</v>
          </cell>
          <cell r="AT61" t="str">
            <v>101</v>
          </cell>
        </row>
        <row r="62">
          <cell r="A62" t="str">
            <v>14L110000159</v>
          </cell>
          <cell r="B62" t="str">
            <v xml:space="preserve">โครงไก่ตัดบั้นท้ายดึงหนังคอ Frozen </v>
          </cell>
          <cell r="C62">
            <v>1910</v>
          </cell>
          <cell r="D62">
            <v>43580.63</v>
          </cell>
          <cell r="E62">
            <v>22.82</v>
          </cell>
          <cell r="F62">
            <v>22.25</v>
          </cell>
          <cell r="G62">
            <v>22</v>
          </cell>
          <cell r="I62">
            <v>30</v>
          </cell>
          <cell r="J62">
            <v>22</v>
          </cell>
          <cell r="M62">
            <v>30</v>
          </cell>
          <cell r="N62">
            <v>26</v>
          </cell>
          <cell r="O62">
            <v>26.389999999999997</v>
          </cell>
          <cell r="P62">
            <v>26.78</v>
          </cell>
          <cell r="Q62">
            <v>0.18181818181818182</v>
          </cell>
          <cell r="R62">
            <v>-4</v>
          </cell>
          <cell r="S62">
            <v>0.36363636363636365</v>
          </cell>
          <cell r="T62">
            <v>0.36363636363636365</v>
          </cell>
          <cell r="U62" t="str">
            <v>แนวโน้มราคาไก่สูงขึ้นตั้งแต่ปี 2022</v>
          </cell>
          <cell r="V62">
            <v>0</v>
          </cell>
          <cell r="X62">
            <v>30</v>
          </cell>
          <cell r="Y62">
            <v>0</v>
          </cell>
          <cell r="AG62">
            <v>18.5</v>
          </cell>
          <cell r="AJ62">
            <v>26</v>
          </cell>
          <cell r="AN62">
            <v>22.25</v>
          </cell>
          <cell r="AO62" t="str">
            <v>23.05.2022</v>
          </cell>
          <cell r="AP62" t="str">
            <v>บมจ.เบทาโกรเกษตรอุตส</v>
          </cell>
          <cell r="AQ62" t="str">
            <v>Meat other</v>
          </cell>
          <cell r="AR62" t="str">
            <v>Local</v>
          </cell>
          <cell r="AS62" t="str">
            <v>Boat</v>
          </cell>
          <cell r="AT62" t="str">
            <v>102</v>
          </cell>
        </row>
        <row r="63">
          <cell r="A63" t="str">
            <v>14L110000169</v>
          </cell>
          <cell r="B63" t="str">
            <v>CHICKEN BONE FRAME (GRINDING) กระดูกโครงไก่บด</v>
          </cell>
          <cell r="C63">
            <v>2750</v>
          </cell>
          <cell r="D63">
            <v>38500</v>
          </cell>
          <cell r="E63">
            <v>14</v>
          </cell>
          <cell r="F63">
            <v>14</v>
          </cell>
          <cell r="G63">
            <v>16</v>
          </cell>
          <cell r="I63">
            <v>18</v>
          </cell>
          <cell r="J63">
            <v>16</v>
          </cell>
          <cell r="M63">
            <v>18</v>
          </cell>
          <cell r="N63">
            <v>18</v>
          </cell>
          <cell r="O63">
            <v>18.27</v>
          </cell>
          <cell r="P63">
            <v>18.54</v>
          </cell>
          <cell r="Q63">
            <v>0.125</v>
          </cell>
          <cell r="R63">
            <v>0</v>
          </cell>
          <cell r="S63">
            <v>0.125</v>
          </cell>
          <cell r="T63">
            <v>0.125</v>
          </cell>
          <cell r="U63" t="str">
            <v>แนวโน้มราคาไก่สูงขึ้นตั้งแต่ปี 2022</v>
          </cell>
          <cell r="V63">
            <v>0</v>
          </cell>
          <cell r="X63">
            <v>18</v>
          </cell>
          <cell r="Y63">
            <v>0</v>
          </cell>
          <cell r="AM63">
            <v>14</v>
          </cell>
          <cell r="AN63">
            <v>14</v>
          </cell>
          <cell r="AO63" t="str">
            <v>19.08.2022</v>
          </cell>
          <cell r="AP63" t="str">
            <v>บมจ.เบทาโกรเกษตรอุตส</v>
          </cell>
          <cell r="AQ63" t="str">
            <v>Meat other</v>
          </cell>
          <cell r="AR63" t="str">
            <v>Local</v>
          </cell>
          <cell r="AS63" t="str">
            <v>Boat</v>
          </cell>
          <cell r="AT63" t="str">
            <v>1732</v>
          </cell>
        </row>
        <row r="64">
          <cell r="A64" t="str">
            <v>14L110000040</v>
          </cell>
          <cell r="B64" t="str">
            <v>เอ็นไก่แก้ว</v>
          </cell>
          <cell r="C64">
            <v>665</v>
          </cell>
          <cell r="D64">
            <v>113049.33</v>
          </cell>
          <cell r="E64">
            <v>170</v>
          </cell>
          <cell r="F64">
            <v>170</v>
          </cell>
          <cell r="G64">
            <v>170</v>
          </cell>
          <cell r="I64">
            <v>180</v>
          </cell>
          <cell r="J64">
            <v>170</v>
          </cell>
          <cell r="M64">
            <v>180</v>
          </cell>
          <cell r="N64">
            <v>180</v>
          </cell>
          <cell r="O64">
            <v>182.7</v>
          </cell>
          <cell r="P64">
            <v>185.4</v>
          </cell>
          <cell r="Q64">
            <v>5.8823529411764705E-2</v>
          </cell>
          <cell r="R64">
            <v>0</v>
          </cell>
          <cell r="S64">
            <v>5.8823529411764705E-2</v>
          </cell>
          <cell r="T64">
            <v>5.8823529411764705E-2</v>
          </cell>
          <cell r="U64" t="str">
            <v>แนวโน้มราคาไก่สูงขึ้นตั้งแต่ปี 2022</v>
          </cell>
          <cell r="V64">
            <v>0</v>
          </cell>
          <cell r="X64">
            <v>180</v>
          </cell>
          <cell r="Y64">
            <v>0</v>
          </cell>
          <cell r="AB64">
            <v>170</v>
          </cell>
          <cell r="AD64">
            <v>170</v>
          </cell>
          <cell r="AF64">
            <v>170</v>
          </cell>
          <cell r="AG64">
            <v>170</v>
          </cell>
          <cell r="AH64">
            <v>170</v>
          </cell>
          <cell r="AI64">
            <v>170</v>
          </cell>
          <cell r="AJ64">
            <v>170</v>
          </cell>
          <cell r="AK64">
            <v>170</v>
          </cell>
          <cell r="AM64">
            <v>170</v>
          </cell>
          <cell r="AN64">
            <v>170</v>
          </cell>
          <cell r="AO64" t="str">
            <v>05.08.2022</v>
          </cell>
          <cell r="AP64" t="str">
            <v>บมจ.เบทาโกรเกษตรอุตส</v>
          </cell>
          <cell r="AQ64" t="str">
            <v>Meat other</v>
          </cell>
          <cell r="AR64" t="str">
            <v>Local</v>
          </cell>
          <cell r="AS64" t="str">
            <v>Boat</v>
          </cell>
          <cell r="AT64" t="str">
            <v>86</v>
          </cell>
        </row>
        <row r="65">
          <cell r="A65" t="str">
            <v>14L110000160</v>
          </cell>
          <cell r="B65" t="str">
            <v xml:space="preserve">Chicken cartilage/soft bone/กระดูกอ่อนไก่ </v>
          </cell>
          <cell r="C65">
            <v>143</v>
          </cell>
          <cell r="D65">
            <v>17160</v>
          </cell>
          <cell r="E65">
            <v>120</v>
          </cell>
          <cell r="F65">
            <v>120</v>
          </cell>
          <cell r="G65">
            <v>132</v>
          </cell>
          <cell r="I65">
            <v>132</v>
          </cell>
          <cell r="J65">
            <v>132</v>
          </cell>
          <cell r="M65">
            <v>132</v>
          </cell>
          <cell r="N65">
            <v>132</v>
          </cell>
          <cell r="O65">
            <v>133.97999999999999</v>
          </cell>
          <cell r="P65">
            <v>135.96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 t="str">
            <v>แนวโน้มราคาไก่สูงขึ้นตั้งแต่ปี 2022</v>
          </cell>
          <cell r="V65">
            <v>0</v>
          </cell>
          <cell r="X65">
            <v>132</v>
          </cell>
          <cell r="Y65">
            <v>0</v>
          </cell>
          <cell r="AL65">
            <v>120</v>
          </cell>
          <cell r="AN65">
            <v>120</v>
          </cell>
          <cell r="AO65" t="str">
            <v>08.07.2022</v>
          </cell>
          <cell r="AP65" t="str">
            <v>บจก.ซัน ฟู้ด อินเตอร์เนชั่นแนล</v>
          </cell>
          <cell r="AQ65" t="str">
            <v>Meat other</v>
          </cell>
          <cell r="AR65" t="str">
            <v>Local</v>
          </cell>
          <cell r="AS65" t="str">
            <v>Boat</v>
          </cell>
          <cell r="AT65" t="str">
            <v>103</v>
          </cell>
        </row>
        <row r="66">
          <cell r="A66" t="str">
            <v>14L120000001</v>
          </cell>
          <cell r="B66" t="str">
            <v>เนื้อเป็ดส่วนอก ลอกหนัง</v>
          </cell>
          <cell r="C66">
            <v>10262</v>
          </cell>
          <cell r="D66">
            <v>2544799.7799999998</v>
          </cell>
          <cell r="E66">
            <v>247.98</v>
          </cell>
          <cell r="F66">
            <v>248.72727272727272</v>
          </cell>
          <cell r="G66">
            <v>256</v>
          </cell>
          <cell r="I66">
            <v>270</v>
          </cell>
          <cell r="J66">
            <v>261</v>
          </cell>
          <cell r="M66">
            <v>270</v>
          </cell>
          <cell r="N66">
            <v>261</v>
          </cell>
          <cell r="O66">
            <v>264.91499999999996</v>
          </cell>
          <cell r="P66">
            <v>268.83</v>
          </cell>
          <cell r="Q66">
            <v>0</v>
          </cell>
          <cell r="R66">
            <v>-9</v>
          </cell>
          <cell r="S66">
            <v>3.4482758620689655E-2</v>
          </cell>
          <cell r="T66">
            <v>5.46875E-2</v>
          </cell>
          <cell r="V66" t="str">
            <v>base on CFP 270 บาท</v>
          </cell>
          <cell r="X66">
            <v>270</v>
          </cell>
          <cell r="Y66">
            <v>0</v>
          </cell>
          <cell r="AB66">
            <v>226</v>
          </cell>
          <cell r="AD66">
            <v>251</v>
          </cell>
          <cell r="AE66">
            <v>251</v>
          </cell>
          <cell r="AF66">
            <v>251</v>
          </cell>
          <cell r="AG66">
            <v>251</v>
          </cell>
          <cell r="AH66">
            <v>251</v>
          </cell>
          <cell r="AI66">
            <v>251</v>
          </cell>
          <cell r="AJ66">
            <v>251</v>
          </cell>
          <cell r="AK66">
            <v>251</v>
          </cell>
          <cell r="AL66">
            <v>251</v>
          </cell>
          <cell r="AM66">
            <v>251</v>
          </cell>
          <cell r="AN66">
            <v>248.72727272727272</v>
          </cell>
          <cell r="AO66" t="str">
            <v>16.08.2022</v>
          </cell>
          <cell r="AP66" t="str">
            <v>บมจ.บางกอกแร้นช์</v>
          </cell>
          <cell r="AQ66" t="str">
            <v>Meat other</v>
          </cell>
          <cell r="AR66" t="str">
            <v>Local</v>
          </cell>
          <cell r="AS66" t="str">
            <v>Boat</v>
          </cell>
          <cell r="AT66" t="str">
            <v>107</v>
          </cell>
        </row>
        <row r="67">
          <cell r="A67" t="str">
            <v>14L120000014</v>
          </cell>
          <cell r="B67" t="str">
            <v>DUCK BREAST (FOR CHINA)</v>
          </cell>
          <cell r="C67">
            <v>0</v>
          </cell>
          <cell r="D67">
            <v>0</v>
          </cell>
          <cell r="E67">
            <v>233</v>
          </cell>
          <cell r="G67">
            <v>256</v>
          </cell>
          <cell r="I67">
            <v>270</v>
          </cell>
          <cell r="J67">
            <v>245</v>
          </cell>
          <cell r="M67">
            <v>270</v>
          </cell>
          <cell r="N67">
            <v>245</v>
          </cell>
          <cell r="O67">
            <v>248.67499999999998</v>
          </cell>
          <cell r="P67">
            <v>252.35</v>
          </cell>
          <cell r="Q67">
            <v>0</v>
          </cell>
          <cell r="R67">
            <v>-25</v>
          </cell>
          <cell r="S67">
            <v>0.10204081632653061</v>
          </cell>
          <cell r="T67">
            <v>5.46875E-2</v>
          </cell>
          <cell r="V67" t="str">
            <v>base on CFP 270 บาท</v>
          </cell>
          <cell r="X67">
            <v>270</v>
          </cell>
          <cell r="Y67">
            <v>0</v>
          </cell>
          <cell r="AO67" t="str">
            <v>15.01.2021</v>
          </cell>
          <cell r="AP67" t="str">
            <v>บมจ.บางกอกแร้นช์</v>
          </cell>
          <cell r="AQ67" t="str">
            <v>Meat other</v>
          </cell>
          <cell r="AR67" t="str">
            <v>Local</v>
          </cell>
          <cell r="AS67" t="str">
            <v>Boat</v>
          </cell>
          <cell r="AT67" t="str">
            <v>106</v>
          </cell>
        </row>
        <row r="68">
          <cell r="A68" t="str">
            <v>14L120000002</v>
          </cell>
          <cell r="B68" t="str">
            <v>ซี่โครงเป็ด (แบบโครง)</v>
          </cell>
          <cell r="C68">
            <v>175365</v>
          </cell>
          <cell r="D68">
            <v>4336942.12</v>
          </cell>
          <cell r="E68">
            <v>24.73</v>
          </cell>
          <cell r="F68">
            <v>24.286824579624749</v>
          </cell>
          <cell r="G68">
            <v>26</v>
          </cell>
          <cell r="I68">
            <v>28</v>
          </cell>
          <cell r="J68">
            <v>26</v>
          </cell>
          <cell r="M68">
            <v>28</v>
          </cell>
          <cell r="N68">
            <v>28</v>
          </cell>
          <cell r="O68">
            <v>28.419999999999998</v>
          </cell>
          <cell r="P68">
            <v>28.84</v>
          </cell>
          <cell r="Q68">
            <v>7.6923076923076927E-2</v>
          </cell>
          <cell r="R68">
            <v>0</v>
          </cell>
          <cell r="S68">
            <v>7.6923076923076927E-2</v>
          </cell>
          <cell r="T68">
            <v>7.6923076923076927E-2</v>
          </cell>
          <cell r="V68">
            <v>0</v>
          </cell>
          <cell r="X68">
            <v>28</v>
          </cell>
          <cell r="Y68">
            <v>0</v>
          </cell>
          <cell r="AC68">
            <v>22.428571428571427</v>
          </cell>
          <cell r="AD68">
            <v>25</v>
          </cell>
          <cell r="AE68">
            <v>25</v>
          </cell>
          <cell r="AF68">
            <v>23.604651162790699</v>
          </cell>
          <cell r="AG68">
            <v>23.256235136288797</v>
          </cell>
          <cell r="AH68">
            <v>22.865612648221344</v>
          </cell>
          <cell r="AI68">
            <v>25</v>
          </cell>
          <cell r="AJ68">
            <v>25</v>
          </cell>
          <cell r="AK68">
            <v>25</v>
          </cell>
          <cell r="AL68">
            <v>25</v>
          </cell>
          <cell r="AM68">
            <v>25</v>
          </cell>
          <cell r="AN68">
            <v>24.286824579624749</v>
          </cell>
          <cell r="AO68" t="str">
            <v>02.08.2022</v>
          </cell>
          <cell r="AP68" t="str">
            <v>บมจ.บางกอกแร้นช์</v>
          </cell>
          <cell r="AQ68" t="str">
            <v>Meat other</v>
          </cell>
          <cell r="AR68" t="str">
            <v>Local</v>
          </cell>
          <cell r="AS68" t="str">
            <v>Boat</v>
          </cell>
          <cell r="AT68" t="str">
            <v>109</v>
          </cell>
        </row>
        <row r="69">
          <cell r="A69" t="str">
            <v>14L120000003</v>
          </cell>
          <cell r="B69" t="str">
            <v>สันในเป็ด</v>
          </cell>
          <cell r="C69">
            <v>3440</v>
          </cell>
          <cell r="D69">
            <v>601686.47</v>
          </cell>
          <cell r="E69">
            <v>174.91</v>
          </cell>
          <cell r="F69">
            <v>172.7212294351244</v>
          </cell>
          <cell r="G69">
            <v>182</v>
          </cell>
          <cell r="I69">
            <v>185</v>
          </cell>
          <cell r="J69">
            <v>172</v>
          </cell>
          <cell r="M69">
            <v>185</v>
          </cell>
          <cell r="N69">
            <v>180</v>
          </cell>
          <cell r="O69">
            <v>182.7</v>
          </cell>
          <cell r="P69">
            <v>185.4</v>
          </cell>
          <cell r="Q69">
            <v>4.6511627906976744E-2</v>
          </cell>
          <cell r="R69">
            <v>-5</v>
          </cell>
          <cell r="S69">
            <v>7.5581395348837205E-2</v>
          </cell>
          <cell r="T69">
            <v>1.6483516483516484E-2</v>
          </cell>
          <cell r="V69" t="str">
            <v>base on CFP 185 บาท</v>
          </cell>
          <cell r="X69">
            <v>185</v>
          </cell>
          <cell r="Y69">
            <v>0</v>
          </cell>
          <cell r="AB69">
            <v>154.76586433260394</v>
          </cell>
          <cell r="AC69">
            <v>167.88888888888889</v>
          </cell>
          <cell r="AD69">
            <v>175</v>
          </cell>
          <cell r="AE69">
            <v>175</v>
          </cell>
          <cell r="AF69">
            <v>175</v>
          </cell>
          <cell r="AG69">
            <v>175</v>
          </cell>
          <cell r="AH69">
            <v>175</v>
          </cell>
          <cell r="AI69">
            <v>175</v>
          </cell>
          <cell r="AJ69">
            <v>175</v>
          </cell>
          <cell r="AK69">
            <v>175</v>
          </cell>
          <cell r="AL69">
            <v>175</v>
          </cell>
          <cell r="AM69">
            <v>175</v>
          </cell>
          <cell r="AN69">
            <v>172.7212294351244</v>
          </cell>
          <cell r="AO69" t="str">
            <v>16.08.2022</v>
          </cell>
          <cell r="AP69" t="str">
            <v>บมจ.บางกอกแร้นช์</v>
          </cell>
          <cell r="AQ69" t="str">
            <v>Meat other</v>
          </cell>
          <cell r="AR69" t="str">
            <v>Local</v>
          </cell>
          <cell r="AS69" t="str">
            <v>Boat</v>
          </cell>
          <cell r="AT69" t="str">
            <v>108</v>
          </cell>
        </row>
        <row r="70">
          <cell r="A70" t="str">
            <v>14L120000008</v>
          </cell>
          <cell r="B70" t="str">
            <v>ตับเป็ด</v>
          </cell>
          <cell r="C70">
            <v>5860</v>
          </cell>
          <cell r="D70">
            <v>386760</v>
          </cell>
          <cell r="E70">
            <v>66</v>
          </cell>
          <cell r="G70">
            <v>73</v>
          </cell>
          <cell r="I70">
            <v>80</v>
          </cell>
          <cell r="J70">
            <v>73</v>
          </cell>
          <cell r="M70">
            <v>80</v>
          </cell>
          <cell r="N70">
            <v>75</v>
          </cell>
          <cell r="O70">
            <v>76.124999999999986</v>
          </cell>
          <cell r="P70">
            <v>77.25</v>
          </cell>
          <cell r="Q70">
            <v>2.7397260273972601E-2</v>
          </cell>
          <cell r="R70">
            <v>-5</v>
          </cell>
          <cell r="S70">
            <v>9.5890410958904104E-2</v>
          </cell>
          <cell r="T70">
            <v>9.5890410958904104E-2</v>
          </cell>
          <cell r="V70" t="str">
            <v>อ้างอิงราคาปัจจุบัน</v>
          </cell>
          <cell r="X70">
            <v>80</v>
          </cell>
          <cell r="Y70">
            <v>0</v>
          </cell>
          <cell r="AO70" t="str">
            <v>10.07.2021</v>
          </cell>
          <cell r="AP70" t="str">
            <v>บมจ.บางกอกแร้นช์</v>
          </cell>
          <cell r="AQ70" t="str">
            <v>Meat other</v>
          </cell>
          <cell r="AR70" t="str">
            <v>Local</v>
          </cell>
          <cell r="AS70" t="str">
            <v>Boat</v>
          </cell>
          <cell r="AT70" t="str">
            <v>104</v>
          </cell>
        </row>
        <row r="71">
          <cell r="A71" t="str">
            <v>14L120000012</v>
          </cell>
          <cell r="B71" t="str">
            <v>หัวใจเป็ด (DUCK HEART)</v>
          </cell>
          <cell r="C71">
            <v>0</v>
          </cell>
          <cell r="D71">
            <v>0</v>
          </cell>
          <cell r="E71">
            <v>54</v>
          </cell>
          <cell r="F71">
            <v>53.698547979797986</v>
          </cell>
          <cell r="G71">
            <v>60</v>
          </cell>
          <cell r="I71">
            <v>55</v>
          </cell>
          <cell r="J71">
            <v>50</v>
          </cell>
          <cell r="M71">
            <v>55</v>
          </cell>
          <cell r="N71">
            <v>55</v>
          </cell>
          <cell r="O71">
            <v>55.824999999999996</v>
          </cell>
          <cell r="P71">
            <v>56.65</v>
          </cell>
          <cell r="Q71">
            <v>0.1</v>
          </cell>
          <cell r="R71">
            <v>0</v>
          </cell>
          <cell r="S71">
            <v>0.1</v>
          </cell>
          <cell r="T71">
            <v>-8.3333333333333329E-2</v>
          </cell>
          <cell r="V71" t="str">
            <v>อ้างอิงราคาปัจจุบัน</v>
          </cell>
          <cell r="X71">
            <v>55</v>
          </cell>
          <cell r="Y71">
            <v>0</v>
          </cell>
          <cell r="AB71">
            <v>51.840909090909093</v>
          </cell>
          <cell r="AE71">
            <v>54</v>
          </cell>
          <cell r="AF71">
            <v>54</v>
          </cell>
          <cell r="AG71">
            <v>54</v>
          </cell>
          <cell r="AI71">
            <v>54</v>
          </cell>
          <cell r="AK71">
            <v>53.747474747474747</v>
          </cell>
          <cell r="AL71">
            <v>54</v>
          </cell>
          <cell r="AM71">
            <v>54</v>
          </cell>
          <cell r="AN71">
            <v>53.698547979797986</v>
          </cell>
          <cell r="AO71" t="str">
            <v>23.08.2022</v>
          </cell>
          <cell r="AP71" t="str">
            <v>บมจ.บางกอกแร้นช์</v>
          </cell>
          <cell r="AQ71" t="str">
            <v>Meat other</v>
          </cell>
          <cell r="AR71" t="str">
            <v>Local</v>
          </cell>
          <cell r="AS71" t="str">
            <v>Boat</v>
          </cell>
          <cell r="AT71" t="str">
            <v>105</v>
          </cell>
        </row>
        <row r="72">
          <cell r="A72" t="str">
            <v>14L120000016</v>
          </cell>
          <cell r="B72" t="str">
            <v>กึ๋นเป็ด (DUCK GIZZARD)</v>
          </cell>
          <cell r="C72">
            <v>10546</v>
          </cell>
          <cell r="D72">
            <v>537846</v>
          </cell>
          <cell r="E72">
            <v>51</v>
          </cell>
          <cell r="F72">
            <v>51</v>
          </cell>
          <cell r="G72">
            <v>51</v>
          </cell>
          <cell r="I72">
            <v>55</v>
          </cell>
          <cell r="J72">
            <v>51</v>
          </cell>
          <cell r="M72">
            <v>55</v>
          </cell>
          <cell r="N72">
            <v>55</v>
          </cell>
          <cell r="O72">
            <v>55.824999999999996</v>
          </cell>
          <cell r="P72">
            <v>56.65</v>
          </cell>
          <cell r="Q72">
            <v>7.8431372549019607E-2</v>
          </cell>
          <cell r="R72">
            <v>0</v>
          </cell>
          <cell r="S72">
            <v>7.8431372549019607E-2</v>
          </cell>
          <cell r="T72">
            <v>7.8431372549019607E-2</v>
          </cell>
          <cell r="V72">
            <v>0</v>
          </cell>
          <cell r="X72">
            <v>55</v>
          </cell>
          <cell r="Y72">
            <v>0</v>
          </cell>
          <cell r="AB72">
            <v>51</v>
          </cell>
          <cell r="AC72">
            <v>51</v>
          </cell>
          <cell r="AD72">
            <v>51</v>
          </cell>
          <cell r="AE72">
            <v>51</v>
          </cell>
          <cell r="AK72">
            <v>51</v>
          </cell>
          <cell r="AM72">
            <v>51</v>
          </cell>
          <cell r="AN72">
            <v>51</v>
          </cell>
          <cell r="AO72" t="str">
            <v>06.08.2022</v>
          </cell>
          <cell r="AP72" t="str">
            <v>บมจ.บางกอกแร้นช์</v>
          </cell>
          <cell r="AQ72" t="str">
            <v>Meat other</v>
          </cell>
          <cell r="AR72" t="str">
            <v>Local</v>
          </cell>
          <cell r="AS72" t="str">
            <v>Boat</v>
          </cell>
          <cell r="AT72" t="str">
            <v>111</v>
          </cell>
        </row>
        <row r="73">
          <cell r="A73" t="str">
            <v>14L120000017</v>
          </cell>
          <cell r="B73" t="str">
            <v xml:space="preserve">Duck MDM </v>
          </cell>
          <cell r="C73">
            <v>6926</v>
          </cell>
          <cell r="D73">
            <v>588710</v>
          </cell>
          <cell r="E73">
            <v>85</v>
          </cell>
          <cell r="F73">
            <v>85</v>
          </cell>
          <cell r="G73">
            <v>95</v>
          </cell>
          <cell r="I73">
            <v>95</v>
          </cell>
          <cell r="J73">
            <v>95</v>
          </cell>
          <cell r="M73">
            <v>95</v>
          </cell>
          <cell r="N73">
            <v>95</v>
          </cell>
          <cell r="O73">
            <v>96.424999999999997</v>
          </cell>
          <cell r="P73">
            <v>97.850000000000009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X73">
            <v>95</v>
          </cell>
          <cell r="Y73">
            <v>0</v>
          </cell>
          <cell r="AG73">
            <v>85</v>
          </cell>
          <cell r="AM73">
            <v>85</v>
          </cell>
          <cell r="AN73">
            <v>85</v>
          </cell>
          <cell r="AO73" t="str">
            <v>20.08.2022</v>
          </cell>
          <cell r="AP73" t="str">
            <v>บมจ.บางกอกแร้นช์</v>
          </cell>
          <cell r="AQ73" t="str">
            <v>Meat other</v>
          </cell>
          <cell r="AR73" t="str">
            <v>Local</v>
          </cell>
          <cell r="AS73" t="str">
            <v>Boat</v>
          </cell>
          <cell r="AT73" t="str">
            <v>112</v>
          </cell>
        </row>
        <row r="74">
          <cell r="A74" t="str">
            <v>14L120000018</v>
          </cell>
          <cell r="B74" t="str">
            <v xml:space="preserve">Duck CCM </v>
          </cell>
          <cell r="C74">
            <v>4474</v>
          </cell>
          <cell r="D74">
            <v>268440</v>
          </cell>
          <cell r="E74">
            <v>60</v>
          </cell>
          <cell r="F74">
            <v>60</v>
          </cell>
          <cell r="G74">
            <v>70</v>
          </cell>
          <cell r="I74">
            <v>70</v>
          </cell>
          <cell r="J74">
            <v>70</v>
          </cell>
          <cell r="M74">
            <v>70</v>
          </cell>
          <cell r="N74">
            <v>70</v>
          </cell>
          <cell r="O74">
            <v>71.05</v>
          </cell>
          <cell r="P74">
            <v>72.100000000000009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X74">
            <v>70</v>
          </cell>
          <cell r="Y74">
            <v>0</v>
          </cell>
          <cell r="AG74">
            <v>60</v>
          </cell>
          <cell r="AM74">
            <v>60</v>
          </cell>
          <cell r="AN74">
            <v>60</v>
          </cell>
          <cell r="AO74" t="str">
            <v>20.08.2022</v>
          </cell>
          <cell r="AP74" t="str">
            <v>บมจ.บางกอกแร้นช์</v>
          </cell>
          <cell r="AQ74" t="str">
            <v>Meat other</v>
          </cell>
          <cell r="AR74" t="str">
            <v>Local</v>
          </cell>
          <cell r="AS74" t="str">
            <v>Boat</v>
          </cell>
          <cell r="AT74" t="str">
            <v>113</v>
          </cell>
        </row>
        <row r="75">
          <cell r="A75" t="str">
            <v>14L200000001</v>
          </cell>
          <cell r="B75" t="str">
            <v>แฮมไก่</v>
          </cell>
          <cell r="C75">
            <v>416</v>
          </cell>
          <cell r="D75">
            <v>52467.18</v>
          </cell>
          <cell r="E75">
            <v>126.12</v>
          </cell>
          <cell r="F75">
            <v>135</v>
          </cell>
          <cell r="G75">
            <v>145</v>
          </cell>
          <cell r="I75">
            <v>150</v>
          </cell>
          <cell r="J75">
            <v>153.17126003458804</v>
          </cell>
          <cell r="M75">
            <v>153.17126003458804</v>
          </cell>
          <cell r="N75">
            <v>153.17126003458804</v>
          </cell>
          <cell r="O75">
            <v>155.46882893510684</v>
          </cell>
          <cell r="P75">
            <v>157.7663978356257</v>
          </cell>
          <cell r="Q75">
            <v>0</v>
          </cell>
          <cell r="R75">
            <v>0</v>
          </cell>
          <cell r="S75">
            <v>0</v>
          </cell>
          <cell r="T75">
            <v>3.4482758620689655E-2</v>
          </cell>
          <cell r="V75">
            <v>0</v>
          </cell>
          <cell r="X75">
            <v>150</v>
          </cell>
          <cell r="Y75">
            <v>0</v>
          </cell>
          <cell r="AL75">
            <v>135</v>
          </cell>
          <cell r="AN75">
            <v>135</v>
          </cell>
          <cell r="AO75" t="str">
            <v>01.07.2022</v>
          </cell>
          <cell r="AP75" t="str">
            <v>บมจ.เบทาโกรเกษตรอุตส</v>
          </cell>
          <cell r="AQ75" t="str">
            <v>Meat other</v>
          </cell>
          <cell r="AR75" t="str">
            <v>Local</v>
          </cell>
          <cell r="AS75" t="str">
            <v>Boat</v>
          </cell>
          <cell r="AT75" t="str">
            <v>114</v>
          </cell>
        </row>
        <row r="76">
          <cell r="A76" t="str">
            <v>14L220000001</v>
          </cell>
          <cell r="B76" t="str">
            <v>KATSUOBUSHI (โอลาย BONITO รมควันอ</v>
          </cell>
          <cell r="C76">
            <v>0</v>
          </cell>
          <cell r="D76">
            <v>0</v>
          </cell>
          <cell r="E76">
            <v>475.21</v>
          </cell>
          <cell r="G76">
            <v>565</v>
          </cell>
          <cell r="J76">
            <v>525</v>
          </cell>
          <cell r="M76">
            <v>525</v>
          </cell>
          <cell r="N76">
            <v>525</v>
          </cell>
          <cell r="O76">
            <v>532.875</v>
          </cell>
          <cell r="P76">
            <v>540.75</v>
          </cell>
          <cell r="Q76">
            <v>0</v>
          </cell>
          <cell r="R76">
            <v>0</v>
          </cell>
          <cell r="S76">
            <v>0</v>
          </cell>
          <cell r="V76" t="str">
            <v>ไม่ได้ใช้นานแล้ว</v>
          </cell>
          <cell r="W76" t="str">
            <v>X</v>
          </cell>
          <cell r="X76">
            <v>0</v>
          </cell>
          <cell r="Y76">
            <v>0</v>
          </cell>
          <cell r="AO76" t="str">
            <v>26.06.2019</v>
          </cell>
          <cell r="AP76" t="str">
            <v>บจก.ไทยรวมสินพัฒนาอุตสาหกรรม</v>
          </cell>
          <cell r="AQ76" t="str">
            <v>Fish</v>
          </cell>
          <cell r="AR76" t="str">
            <v>Local</v>
          </cell>
          <cell r="AS76" t="str">
            <v>Boat</v>
          </cell>
          <cell r="AT76" t="str">
            <v>29</v>
          </cell>
        </row>
        <row r="77">
          <cell r="A77" t="str">
            <v>14L110000026</v>
          </cell>
          <cell r="B77" t="str">
            <v>WHOLE TURKEY ( ไก่งวงทั้งตัว )</v>
          </cell>
          <cell r="C77">
            <v>1620</v>
          </cell>
          <cell r="D77">
            <v>526500</v>
          </cell>
          <cell r="E77">
            <v>325</v>
          </cell>
          <cell r="F77">
            <v>258.1686588273576</v>
          </cell>
          <cell r="G77">
            <v>320</v>
          </cell>
          <cell r="I77">
            <v>325</v>
          </cell>
          <cell r="J77">
            <v>320</v>
          </cell>
          <cell r="M77">
            <v>325</v>
          </cell>
          <cell r="N77">
            <v>325</v>
          </cell>
          <cell r="O77">
            <v>329.87499999999994</v>
          </cell>
          <cell r="P77">
            <v>334.75</v>
          </cell>
          <cell r="Q77">
            <v>1.5625E-2</v>
          </cell>
          <cell r="R77">
            <v>0</v>
          </cell>
          <cell r="S77">
            <v>1.5625E-2</v>
          </cell>
          <cell r="T77">
            <v>1.5625E-2</v>
          </cell>
          <cell r="U77" t="str">
            <v>แนวโน้มราคาไก่สูงขึ้นตั้งแต่ปี 2022</v>
          </cell>
          <cell r="V77">
            <v>0</v>
          </cell>
          <cell r="X77">
            <v>325</v>
          </cell>
          <cell r="Y77">
            <v>0</v>
          </cell>
          <cell r="AB77">
            <v>247</v>
          </cell>
          <cell r="AC77">
            <v>247</v>
          </cell>
          <cell r="AD77">
            <v>247</v>
          </cell>
          <cell r="AF77">
            <v>247</v>
          </cell>
          <cell r="AG77">
            <v>247.00000000000003</v>
          </cell>
          <cell r="AH77">
            <v>247.00000000000003</v>
          </cell>
          <cell r="AI77">
            <v>265</v>
          </cell>
          <cell r="AJ77">
            <v>250.80045059542968</v>
          </cell>
          <cell r="AK77">
            <v>258.88613767814616</v>
          </cell>
          <cell r="AM77">
            <v>325</v>
          </cell>
          <cell r="AN77">
            <v>258.1686588273576</v>
          </cell>
          <cell r="AO77" t="str">
            <v>30.08.2022</v>
          </cell>
          <cell r="AP77" t="str">
            <v>ศรีสุนันท์ เดชบุตร</v>
          </cell>
          <cell r="AQ77" t="str">
            <v>Meat other</v>
          </cell>
          <cell r="AR77" t="str">
            <v>Local</v>
          </cell>
          <cell r="AS77" t="str">
            <v>Boat</v>
          </cell>
          <cell r="AT77" t="str">
            <v>51</v>
          </cell>
        </row>
        <row r="78">
          <cell r="A78" t="str">
            <v>14M110000002</v>
          </cell>
          <cell r="B78" t="str">
            <v>FROZEN WHOLE TURKEY</v>
          </cell>
          <cell r="C78">
            <v>0</v>
          </cell>
          <cell r="D78">
            <v>0</v>
          </cell>
          <cell r="E78">
            <v>299</v>
          </cell>
          <cell r="I78">
            <v>325</v>
          </cell>
          <cell r="J78">
            <v>390</v>
          </cell>
          <cell r="M78">
            <v>390</v>
          </cell>
          <cell r="N78">
            <v>390</v>
          </cell>
          <cell r="O78">
            <v>395.84999999999997</v>
          </cell>
          <cell r="P78">
            <v>401.7</v>
          </cell>
          <cell r="Q78">
            <v>0</v>
          </cell>
          <cell r="R78">
            <v>0</v>
          </cell>
          <cell r="S78">
            <v>0</v>
          </cell>
          <cell r="V78" t="str">
            <v>ไม่ซื้อต่างประเทศแล้ว ซื้อในประเทศ</v>
          </cell>
          <cell r="X78">
            <v>0</v>
          </cell>
          <cell r="Y78">
            <v>0</v>
          </cell>
          <cell r="AQ78" t="str">
            <v>Meat other</v>
          </cell>
          <cell r="AR78" t="str">
            <v>Import</v>
          </cell>
          <cell r="AS78" t="str">
            <v>Peal</v>
          </cell>
          <cell r="AT78" t="str">
            <v>50</v>
          </cell>
        </row>
        <row r="79">
          <cell r="A79" t="str">
            <v>14M110000003</v>
          </cell>
          <cell r="B79" t="str">
            <v>FROZEN THIGH MEAT YOUNG TURKEY</v>
          </cell>
          <cell r="C79">
            <v>3520</v>
          </cell>
          <cell r="D79">
            <v>1207089.78</v>
          </cell>
          <cell r="E79">
            <v>342.92</v>
          </cell>
          <cell r="F79">
            <v>328.95291188873222</v>
          </cell>
          <cell r="G79">
            <v>380</v>
          </cell>
          <cell r="I79">
            <v>380</v>
          </cell>
          <cell r="J79">
            <v>360</v>
          </cell>
          <cell r="M79">
            <v>380</v>
          </cell>
          <cell r="N79">
            <v>380</v>
          </cell>
          <cell r="O79">
            <v>385.7</v>
          </cell>
          <cell r="P79">
            <v>391.40000000000003</v>
          </cell>
          <cell r="Q79">
            <v>5.5555555555555552E-2</v>
          </cell>
          <cell r="R79">
            <v>0</v>
          </cell>
          <cell r="S79">
            <v>5.5555555555555552E-2</v>
          </cell>
          <cell r="T79">
            <v>0</v>
          </cell>
          <cell r="V79" t="str">
            <v>มีค่าธรรมเนียมปศุสัตว์ 7 THB/kg</v>
          </cell>
          <cell r="X79">
            <v>0</v>
          </cell>
          <cell r="Y79">
            <v>380</v>
          </cell>
          <cell r="AG79">
            <v>319.34796689386565</v>
          </cell>
          <cell r="AJ79">
            <v>329.93030130486358</v>
          </cell>
          <cell r="AK79">
            <v>337.58046746746749</v>
          </cell>
          <cell r="AN79">
            <v>328.95291188873222</v>
          </cell>
          <cell r="AO79" t="str">
            <v>20.06.2022</v>
          </cell>
          <cell r="AP79" t="str">
            <v>COOL OFF PTY.,LTD.</v>
          </cell>
          <cell r="AQ79" t="str">
            <v>Meat other</v>
          </cell>
          <cell r="AR79" t="str">
            <v>Import</v>
          </cell>
          <cell r="AS79" t="str">
            <v>Peal</v>
          </cell>
          <cell r="AT79" t="str">
            <v>45</v>
          </cell>
        </row>
        <row r="80">
          <cell r="A80" t="str">
            <v>14M110000004</v>
          </cell>
          <cell r="B80" t="str">
            <v>MECHANICALLY SEPARTED TURKEY MDM,20%&amp;</v>
          </cell>
          <cell r="C80">
            <v>76227</v>
          </cell>
          <cell r="D80">
            <v>7631582.5999999996</v>
          </cell>
          <cell r="E80">
            <v>100.12</v>
          </cell>
          <cell r="F80">
            <v>70.167201475418935</v>
          </cell>
          <cell r="G80">
            <v>75</v>
          </cell>
          <cell r="I80">
            <v>75</v>
          </cell>
          <cell r="J80">
            <v>75</v>
          </cell>
          <cell r="M80">
            <v>75</v>
          </cell>
          <cell r="N80">
            <v>75</v>
          </cell>
          <cell r="O80">
            <v>76.124999999999986</v>
          </cell>
          <cell r="P80">
            <v>77.25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 t="str">
            <v>มีค่าธรรมเนียมปศุสัตว์ 7 THB/kg</v>
          </cell>
          <cell r="X80">
            <v>0</v>
          </cell>
          <cell r="Y80">
            <v>75</v>
          </cell>
          <cell r="AG80">
            <v>85.923697678898591</v>
          </cell>
          <cell r="AJ80">
            <v>62.088109486617789</v>
          </cell>
          <cell r="AK80">
            <v>65.875225319057535</v>
          </cell>
          <cell r="AM80">
            <v>66.781773417101817</v>
          </cell>
          <cell r="AN80">
            <v>70.167201475418935</v>
          </cell>
          <cell r="AO80" t="str">
            <v>29.08.2022</v>
          </cell>
          <cell r="AP80" t="str">
            <v>COOL OFF PTY.,LTD.</v>
          </cell>
          <cell r="AQ80" t="str">
            <v>Meat other</v>
          </cell>
          <cell r="AR80" t="str">
            <v>Import</v>
          </cell>
          <cell r="AS80" t="str">
            <v>Peal</v>
          </cell>
          <cell r="AT80" t="str">
            <v>46</v>
          </cell>
        </row>
        <row r="81">
          <cell r="A81" t="str">
            <v>14M210000003</v>
          </cell>
          <cell r="B81" t="str">
            <v xml:space="preserve">BEEF MDM (HIGH FAT) 29% FAT, MAXI , VEAL MDM </v>
          </cell>
          <cell r="C81">
            <v>91506.5</v>
          </cell>
          <cell r="D81">
            <v>6470615.9800000004</v>
          </cell>
          <cell r="E81">
            <v>70.709999999999994</v>
          </cell>
          <cell r="F81">
            <v>75.383784512136259</v>
          </cell>
          <cell r="G81">
            <v>87</v>
          </cell>
          <cell r="I81">
            <v>76</v>
          </cell>
          <cell r="J81">
            <v>74.074000000000012</v>
          </cell>
          <cell r="M81">
            <v>76</v>
          </cell>
          <cell r="N81">
            <v>76</v>
          </cell>
          <cell r="O81">
            <v>77.139999999999986</v>
          </cell>
          <cell r="P81">
            <v>78.28</v>
          </cell>
          <cell r="Q81">
            <v>2.6001026001025832E-2</v>
          </cell>
          <cell r="R81">
            <v>0</v>
          </cell>
          <cell r="S81">
            <v>2.6001026001025832E-2</v>
          </cell>
          <cell r="T81">
            <v>-0.12643678160919541</v>
          </cell>
          <cell r="V81" t="str">
            <v>มีค่าธรรมเนียมปศุสัตว์ 7 THB/kg</v>
          </cell>
          <cell r="X81">
            <v>0</v>
          </cell>
          <cell r="Y81">
            <v>76</v>
          </cell>
          <cell r="AE81">
            <v>76.522060101718694</v>
          </cell>
          <cell r="AG81">
            <v>73.350591299019612</v>
          </cell>
          <cell r="AI81">
            <v>76.339871361078991</v>
          </cell>
          <cell r="AJ81">
            <v>73.740982453672061</v>
          </cell>
          <cell r="AK81">
            <v>76.965417345191867</v>
          </cell>
          <cell r="AN81">
            <v>75.383784512136259</v>
          </cell>
          <cell r="AO81" t="str">
            <v>08.06.2022</v>
          </cell>
          <cell r="AP81" t="str">
            <v>MEATEOR PET FOODS LP</v>
          </cell>
          <cell r="AQ81" t="str">
            <v>Meat other</v>
          </cell>
          <cell r="AR81" t="str">
            <v>Import</v>
          </cell>
          <cell r="AS81" t="str">
            <v>Peal</v>
          </cell>
          <cell r="AT81" t="str">
            <v>32</v>
          </cell>
        </row>
        <row r="82">
          <cell r="A82" t="str">
            <v>14M210000018</v>
          </cell>
          <cell r="B82" t="str">
            <v>ROZEN BEEF MDM (FOR CHINA)</v>
          </cell>
          <cell r="C82">
            <v>1186</v>
          </cell>
          <cell r="D82">
            <v>79206.27</v>
          </cell>
          <cell r="E82">
            <v>66.78</v>
          </cell>
          <cell r="F82">
            <v>76.522057680066268</v>
          </cell>
          <cell r="G82">
            <v>87</v>
          </cell>
          <cell r="I82">
            <v>76</v>
          </cell>
          <cell r="J82">
            <v>75</v>
          </cell>
          <cell r="M82">
            <v>76.522057680066268</v>
          </cell>
          <cell r="N82">
            <v>76.522057680066268</v>
          </cell>
          <cell r="O82">
            <v>77.669888545267256</v>
          </cell>
          <cell r="P82">
            <v>78.817719410468257</v>
          </cell>
          <cell r="Q82">
            <v>2.0294102400883578E-2</v>
          </cell>
          <cell r="R82">
            <v>0</v>
          </cell>
          <cell r="S82">
            <v>2.0294102400883578E-2</v>
          </cell>
          <cell r="T82">
            <v>-0.12643678160919541</v>
          </cell>
          <cell r="V82" t="str">
            <v>มีค่าธรรมเนียมปศุสัตว์ 7 THB/kg</v>
          </cell>
          <cell r="X82">
            <v>0</v>
          </cell>
          <cell r="Y82">
            <v>76</v>
          </cell>
          <cell r="AE82">
            <v>76.522057680066268</v>
          </cell>
          <cell r="AN82">
            <v>76.522057680066268</v>
          </cell>
          <cell r="AO82" t="str">
            <v>22.12.2021</v>
          </cell>
          <cell r="AP82" t="str">
            <v>MEATEOR PET FOODS LP</v>
          </cell>
          <cell r="AQ82" t="str">
            <v>Meat other</v>
          </cell>
          <cell r="AR82" t="str">
            <v>Import</v>
          </cell>
          <cell r="AS82" t="str">
            <v>Peal</v>
          </cell>
          <cell r="AT82" t="str">
            <v>31</v>
          </cell>
        </row>
        <row r="83">
          <cell r="A83" t="str">
            <v>14M210000007</v>
          </cell>
          <cell r="B83" t="str">
            <v>BEEF MDM LOW FAT/VEAL MDM 9% FAT</v>
          </cell>
          <cell r="C83">
            <v>29639.4</v>
          </cell>
          <cell r="D83">
            <v>2058270.51</v>
          </cell>
          <cell r="E83">
            <v>69.44</v>
          </cell>
          <cell r="F83">
            <v>72.153186795872017</v>
          </cell>
          <cell r="G83">
            <v>91</v>
          </cell>
          <cell r="I83">
            <v>81</v>
          </cell>
          <cell r="J83">
            <v>81.058999999999997</v>
          </cell>
          <cell r="M83">
            <v>81.058999999999997</v>
          </cell>
          <cell r="N83">
            <v>81.058999999999997</v>
          </cell>
          <cell r="O83">
            <v>82.274884999999983</v>
          </cell>
          <cell r="P83">
            <v>83.490769999999998</v>
          </cell>
          <cell r="Q83">
            <v>0</v>
          </cell>
          <cell r="R83">
            <v>0</v>
          </cell>
          <cell r="S83">
            <v>0</v>
          </cell>
          <cell r="T83">
            <v>-0.10989010989010989</v>
          </cell>
          <cell r="V83" t="str">
            <v>มีค่าธรรมเนียมปศุสัตว์ 7 THB/kg</v>
          </cell>
          <cell r="X83">
            <v>0</v>
          </cell>
          <cell r="Y83">
            <v>81</v>
          </cell>
          <cell r="AC83">
            <v>72.716529113623324</v>
          </cell>
          <cell r="AD83">
            <v>74.017271529524493</v>
          </cell>
          <cell r="AE83">
            <v>70.971106911092278</v>
          </cell>
          <cell r="AF83">
            <v>73.987757725878751</v>
          </cell>
          <cell r="AG83">
            <v>69.270613521126776</v>
          </cell>
          <cell r="AH83">
            <v>72.738713557307676</v>
          </cell>
          <cell r="AJ83">
            <v>70.718034445594071</v>
          </cell>
          <cell r="AK83">
            <v>72.805467562828753</v>
          </cell>
          <cell r="AN83">
            <v>72.153186795872017</v>
          </cell>
          <cell r="AO83" t="str">
            <v>06.06.2022</v>
          </cell>
          <cell r="AP83" t="str">
            <v>MEATEOR PET FOODS LP</v>
          </cell>
          <cell r="AQ83" t="str">
            <v>Meat other</v>
          </cell>
          <cell r="AR83" t="str">
            <v>Import</v>
          </cell>
          <cell r="AS83" t="str">
            <v>Peal</v>
          </cell>
          <cell r="AT83" t="str">
            <v>33</v>
          </cell>
        </row>
        <row r="84">
          <cell r="A84" t="str">
            <v>14M210000009</v>
          </cell>
          <cell r="B84" t="str">
            <v>BONELESS BEEF 95L ซื้อต่างประเทศ</v>
          </cell>
          <cell r="C84">
            <v>306083.20000000001</v>
          </cell>
          <cell r="D84">
            <v>71316240.969999999</v>
          </cell>
          <cell r="E84">
            <v>233</v>
          </cell>
          <cell r="F84">
            <v>259.75972441736201</v>
          </cell>
          <cell r="G84">
            <v>228</v>
          </cell>
          <cell r="I84">
            <v>260</v>
          </cell>
          <cell r="J84">
            <v>197</v>
          </cell>
          <cell r="M84">
            <v>260</v>
          </cell>
          <cell r="N84">
            <v>260</v>
          </cell>
          <cell r="O84">
            <v>263.89999999999998</v>
          </cell>
          <cell r="P84">
            <v>267.8</v>
          </cell>
          <cell r="Q84">
            <v>0.31979695431472083</v>
          </cell>
          <cell r="R84">
            <v>0</v>
          </cell>
          <cell r="S84">
            <v>0.31979695431472083</v>
          </cell>
          <cell r="T84">
            <v>0.14035087719298245</v>
          </cell>
          <cell r="U84" t="str">
            <v>ปริมาณการเลี้ยงโคลดลง</v>
          </cell>
          <cell r="V84" t="str">
            <v>มีค่าธรรมเนียมปศุสัตว์ 7 THB/kg</v>
          </cell>
          <cell r="X84">
            <v>0</v>
          </cell>
          <cell r="Y84">
            <v>260</v>
          </cell>
          <cell r="AB84">
            <v>223.63422560955306</v>
          </cell>
          <cell r="AD84">
            <v>247.44387396625319</v>
          </cell>
          <cell r="AF84">
            <v>260.0730840300447</v>
          </cell>
          <cell r="AG84">
            <v>252.60841801428958</v>
          </cell>
          <cell r="AH84">
            <v>256.71680804909738</v>
          </cell>
          <cell r="AI84">
            <v>271.05610010991944</v>
          </cell>
          <cell r="AJ84">
            <v>273.11709833622007</v>
          </cell>
          <cell r="AK84">
            <v>271.08106112577775</v>
          </cell>
          <cell r="AL84">
            <v>274.33566713984669</v>
          </cell>
          <cell r="AM84">
            <v>267.53090779261879</v>
          </cell>
          <cell r="AN84">
            <v>259.75972441736201</v>
          </cell>
          <cell r="AO84" t="str">
            <v>22.08.2022</v>
          </cell>
          <cell r="AP84" t="str">
            <v>GREENLEA PREMIER MEA</v>
          </cell>
          <cell r="AQ84" t="str">
            <v>Meat other</v>
          </cell>
          <cell r="AR84" t="str">
            <v>Import</v>
          </cell>
          <cell r="AS84" t="str">
            <v>Peal</v>
          </cell>
          <cell r="AT84" t="str">
            <v>40</v>
          </cell>
        </row>
        <row r="85">
          <cell r="A85" t="str">
            <v>14M210000021</v>
          </cell>
          <cell r="B85" t="str">
            <v>Beef boneless for China</v>
          </cell>
          <cell r="C85">
            <v>0</v>
          </cell>
          <cell r="D85">
            <v>0</v>
          </cell>
          <cell r="E85">
            <v>158.91999999999999</v>
          </cell>
          <cell r="G85">
            <v>228</v>
          </cell>
          <cell r="I85">
            <v>260</v>
          </cell>
          <cell r="J85">
            <v>197</v>
          </cell>
          <cell r="M85">
            <v>260</v>
          </cell>
          <cell r="N85">
            <v>260</v>
          </cell>
          <cell r="O85">
            <v>263.89999999999998</v>
          </cell>
          <cell r="P85">
            <v>267.8</v>
          </cell>
          <cell r="Q85">
            <v>0.31979695431472083</v>
          </cell>
          <cell r="R85">
            <v>0</v>
          </cell>
          <cell r="S85">
            <v>0.31979695431472083</v>
          </cell>
          <cell r="T85">
            <v>0.14035087719298245</v>
          </cell>
          <cell r="U85" t="str">
            <v>ปริมาณการเลี้ยงโคลดลง</v>
          </cell>
          <cell r="V85" t="str">
            <v>มีค่าธรรมเนียมปศุสัตว์ 7 THB/kg</v>
          </cell>
          <cell r="X85">
            <v>0</v>
          </cell>
          <cell r="Y85">
            <v>260</v>
          </cell>
          <cell r="AO85" t="str">
            <v>04.02.2021</v>
          </cell>
          <cell r="AP85" t="str">
            <v>GREENLEA PREMIER MEATS LTD.</v>
          </cell>
          <cell r="AQ85" t="str">
            <v>Meat other</v>
          </cell>
          <cell r="AR85" t="str">
            <v>Import</v>
          </cell>
          <cell r="AS85" t="str">
            <v>Peal</v>
          </cell>
          <cell r="AT85" t="str">
            <v>39</v>
          </cell>
        </row>
        <row r="86">
          <cell r="A86" t="str">
            <v>14M210000001</v>
          </cell>
          <cell r="B86" t="str">
            <v>BEEF LIVER</v>
          </cell>
          <cell r="C86">
            <v>15782</v>
          </cell>
          <cell r="D86">
            <v>638516.29</v>
          </cell>
          <cell r="E86">
            <v>40.46</v>
          </cell>
          <cell r="G86">
            <v>93</v>
          </cell>
          <cell r="I86">
            <v>74</v>
          </cell>
          <cell r="J86">
            <v>65</v>
          </cell>
          <cell r="M86">
            <v>74</v>
          </cell>
          <cell r="N86">
            <v>74</v>
          </cell>
          <cell r="O86">
            <v>75.11</v>
          </cell>
          <cell r="P86">
            <v>76.22</v>
          </cell>
          <cell r="Q86">
            <v>0.13846153846153847</v>
          </cell>
          <cell r="R86">
            <v>0</v>
          </cell>
          <cell r="S86">
            <v>0.13846153846153847</v>
          </cell>
          <cell r="T86">
            <v>-0.20430107526881722</v>
          </cell>
          <cell r="V86" t="str">
            <v>มีค่าธรรมเนียมปศุสัตว์ 7 THB/kg</v>
          </cell>
          <cell r="X86">
            <v>0</v>
          </cell>
          <cell r="Y86">
            <v>74</v>
          </cell>
          <cell r="AO86" t="str">
            <v>24.08.2021</v>
          </cell>
          <cell r="AP86" t="str">
            <v>MEATEOR PET FOODS LP</v>
          </cell>
          <cell r="AQ86" t="str">
            <v>Meat other</v>
          </cell>
          <cell r="AR86" t="str">
            <v>Import</v>
          </cell>
          <cell r="AS86" t="str">
            <v>Peal</v>
          </cell>
          <cell r="AT86" t="str">
            <v>38</v>
          </cell>
        </row>
        <row r="87">
          <cell r="A87" t="str">
            <v>14M210000020</v>
          </cell>
          <cell r="B87" t="str">
            <v xml:space="preserve">Beef Liver for China </v>
          </cell>
          <cell r="C87">
            <v>0</v>
          </cell>
          <cell r="D87">
            <v>0</v>
          </cell>
          <cell r="E87">
            <v>33.82</v>
          </cell>
          <cell r="G87">
            <v>93</v>
          </cell>
          <cell r="I87">
            <v>74</v>
          </cell>
          <cell r="J87">
            <v>65</v>
          </cell>
          <cell r="M87">
            <v>74</v>
          </cell>
          <cell r="N87">
            <v>74</v>
          </cell>
          <cell r="O87">
            <v>75.11</v>
          </cell>
          <cell r="P87">
            <v>76.22</v>
          </cell>
          <cell r="Q87">
            <v>0.13846153846153847</v>
          </cell>
          <cell r="R87">
            <v>0</v>
          </cell>
          <cell r="S87">
            <v>0.13846153846153847</v>
          </cell>
          <cell r="T87">
            <v>-0.20430107526881722</v>
          </cell>
          <cell r="V87" t="str">
            <v>มีค่าธรรมเนียมปศุสัตว์ 7 THB/kg</v>
          </cell>
          <cell r="X87">
            <v>0</v>
          </cell>
          <cell r="Y87">
            <v>74</v>
          </cell>
          <cell r="AQ87" t="str">
            <v>Meat other</v>
          </cell>
          <cell r="AR87" t="str">
            <v>Import</v>
          </cell>
          <cell r="AS87" t="str">
            <v>Peal</v>
          </cell>
          <cell r="AT87" t="str">
            <v>37</v>
          </cell>
        </row>
        <row r="88">
          <cell r="A88" t="str">
            <v>14M210000002</v>
          </cell>
          <cell r="B88" t="str">
            <v>BEEF LUNG</v>
          </cell>
          <cell r="C88">
            <v>48003</v>
          </cell>
          <cell r="D88">
            <v>2259133.85</v>
          </cell>
          <cell r="E88">
            <v>47.06</v>
          </cell>
          <cell r="F88">
            <v>66.320294346221118</v>
          </cell>
          <cell r="G88">
            <v>93</v>
          </cell>
          <cell r="I88">
            <v>83</v>
          </cell>
          <cell r="J88">
            <v>83</v>
          </cell>
          <cell r="M88">
            <v>83</v>
          </cell>
          <cell r="N88">
            <v>83</v>
          </cell>
          <cell r="O88">
            <v>84.24499999999999</v>
          </cell>
          <cell r="P88">
            <v>85.490000000000009</v>
          </cell>
          <cell r="Q88">
            <v>0</v>
          </cell>
          <cell r="R88">
            <v>0</v>
          </cell>
          <cell r="S88">
            <v>0</v>
          </cell>
          <cell r="T88">
            <v>-0.10752688172043011</v>
          </cell>
          <cell r="V88" t="str">
            <v>มีค่าธรรมเนียมปศุสัตว์ 7 THB/kg</v>
          </cell>
          <cell r="X88">
            <v>0</v>
          </cell>
          <cell r="Y88">
            <v>83</v>
          </cell>
          <cell r="AB88">
            <v>66.320294346221118</v>
          </cell>
          <cell r="AN88">
            <v>66.320294346221118</v>
          </cell>
          <cell r="AO88" t="str">
            <v>15.09.2021</v>
          </cell>
          <cell r="AP88" t="str">
            <v>MEATEOR PET FOODS LP</v>
          </cell>
          <cell r="AQ88" t="str">
            <v>Meat other</v>
          </cell>
          <cell r="AR88" t="str">
            <v>Import</v>
          </cell>
          <cell r="AS88" t="str">
            <v>Peal</v>
          </cell>
          <cell r="AT88" t="str">
            <v>44</v>
          </cell>
        </row>
        <row r="89">
          <cell r="A89" t="str">
            <v>14L210000001</v>
          </cell>
          <cell r="B89" t="str">
            <v>Beef Heart (หัวใจวัว)</v>
          </cell>
          <cell r="C89">
            <v>0</v>
          </cell>
          <cell r="D89">
            <v>0</v>
          </cell>
          <cell r="E89">
            <v>68.010000000000005</v>
          </cell>
          <cell r="G89">
            <v>140</v>
          </cell>
          <cell r="J89">
            <v>140</v>
          </cell>
          <cell r="M89">
            <v>140</v>
          </cell>
          <cell r="N89">
            <v>140</v>
          </cell>
          <cell r="O89">
            <v>142.1</v>
          </cell>
          <cell r="P89">
            <v>144.20000000000002</v>
          </cell>
          <cell r="Q89">
            <v>0</v>
          </cell>
          <cell r="R89">
            <v>0</v>
          </cell>
          <cell r="S89">
            <v>0</v>
          </cell>
          <cell r="V89" t="str">
            <v>ไม่มีซื้อ</v>
          </cell>
          <cell r="X89">
            <v>0</v>
          </cell>
          <cell r="Y89">
            <v>0</v>
          </cell>
          <cell r="AQ89" t="str">
            <v>Meat other</v>
          </cell>
          <cell r="AR89" t="str">
            <v>Local</v>
          </cell>
          <cell r="AS89" t="str">
            <v>Boat</v>
          </cell>
          <cell r="AT89" t="str">
            <v>36</v>
          </cell>
        </row>
        <row r="90">
          <cell r="A90" t="str">
            <v>14M210000017</v>
          </cell>
          <cell r="B90" t="str">
            <v>BEEF HEART (IMPORT)</v>
          </cell>
          <cell r="C90">
            <v>14300.8</v>
          </cell>
          <cell r="D90">
            <v>1441216.61</v>
          </cell>
          <cell r="E90">
            <v>100.78</v>
          </cell>
          <cell r="F90">
            <v>118.68705019436511</v>
          </cell>
          <cell r="G90">
            <v>140</v>
          </cell>
          <cell r="I90">
            <v>140</v>
          </cell>
          <cell r="J90">
            <v>140</v>
          </cell>
          <cell r="M90">
            <v>140</v>
          </cell>
          <cell r="N90">
            <v>140</v>
          </cell>
          <cell r="O90">
            <v>142.1</v>
          </cell>
          <cell r="P90">
            <v>144.20000000000002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 t="str">
            <v>มีค่าธรรมเนียมปศุสัตว์ 7 THB/kg</v>
          </cell>
          <cell r="X90">
            <v>0</v>
          </cell>
          <cell r="Y90">
            <v>140</v>
          </cell>
          <cell r="AC90">
            <v>124.45760960531756</v>
          </cell>
          <cell r="AK90">
            <v>114.75287697777779</v>
          </cell>
          <cell r="AL90">
            <v>116.85066400000001</v>
          </cell>
          <cell r="AN90">
            <v>118.68705019436511</v>
          </cell>
          <cell r="AO90" t="str">
            <v>04.07.2022</v>
          </cell>
          <cell r="AP90" t="str">
            <v>GREENLEA PREMIER MEA</v>
          </cell>
          <cell r="AQ90" t="str">
            <v>Meat other</v>
          </cell>
          <cell r="AR90" t="str">
            <v>Import</v>
          </cell>
          <cell r="AS90" t="str">
            <v>Peal</v>
          </cell>
          <cell r="AT90" t="str">
            <v>35</v>
          </cell>
        </row>
        <row r="91">
          <cell r="A91" t="str">
            <v>14M210000019</v>
          </cell>
          <cell r="B91" t="str">
            <v xml:space="preserve">Beef Heart for China </v>
          </cell>
          <cell r="C91">
            <v>0</v>
          </cell>
          <cell r="D91">
            <v>0</v>
          </cell>
          <cell r="E91">
            <v>92</v>
          </cell>
          <cell r="G91">
            <v>140</v>
          </cell>
          <cell r="I91">
            <v>140</v>
          </cell>
          <cell r="J91">
            <v>140</v>
          </cell>
          <cell r="M91">
            <v>140</v>
          </cell>
          <cell r="N91">
            <v>140</v>
          </cell>
          <cell r="O91">
            <v>142.1</v>
          </cell>
          <cell r="P91">
            <v>144.20000000000002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V91" t="str">
            <v>มีค่าธรรมเนียมปศุสัตว์ 7 THB/kg</v>
          </cell>
          <cell r="X91">
            <v>0</v>
          </cell>
          <cell r="Y91">
            <v>140</v>
          </cell>
          <cell r="AQ91" t="str">
            <v>Meat other</v>
          </cell>
          <cell r="AR91" t="str">
            <v>Import</v>
          </cell>
          <cell r="AS91" t="str">
            <v>Peal</v>
          </cell>
          <cell r="AT91" t="str">
            <v>34</v>
          </cell>
        </row>
        <row r="92">
          <cell r="A92" t="str">
            <v>14M230000001</v>
          </cell>
          <cell r="B92" t="str">
            <v>Ovine MDM / Lamb  (เนื้อแกะบด)</v>
          </cell>
          <cell r="C92">
            <v>122819</v>
          </cell>
          <cell r="D92">
            <v>7811184.6200000001</v>
          </cell>
          <cell r="E92">
            <v>63.6</v>
          </cell>
          <cell r="F92">
            <v>73.177940797197522</v>
          </cell>
          <cell r="G92">
            <v>76</v>
          </cell>
          <cell r="I92">
            <v>75</v>
          </cell>
          <cell r="J92">
            <v>70</v>
          </cell>
          <cell r="M92">
            <v>75</v>
          </cell>
          <cell r="N92">
            <v>75</v>
          </cell>
          <cell r="O92">
            <v>76.124999999999986</v>
          </cell>
          <cell r="P92">
            <v>77.25</v>
          </cell>
          <cell r="Q92">
            <v>7.1428571428571425E-2</v>
          </cell>
          <cell r="R92">
            <v>0</v>
          </cell>
          <cell r="S92">
            <v>7.1428571428571425E-2</v>
          </cell>
          <cell r="T92">
            <v>-1.3157894736842105E-2</v>
          </cell>
          <cell r="V92" t="str">
            <v>มีค่าธรรมเนียมปศุสัตว์ 7 THB/kg</v>
          </cell>
          <cell r="X92">
            <v>0</v>
          </cell>
          <cell r="Y92">
            <v>75</v>
          </cell>
          <cell r="AB92">
            <v>72.798695084819485</v>
          </cell>
          <cell r="AD92">
            <v>71.482969511236846</v>
          </cell>
          <cell r="AF92">
            <v>68.93603952205882</v>
          </cell>
          <cell r="AG92">
            <v>70.942578357565651</v>
          </cell>
          <cell r="AH92">
            <v>75.296501377410451</v>
          </cell>
          <cell r="AJ92">
            <v>72.964118402039958</v>
          </cell>
          <cell r="AK92">
            <v>77.088111679454386</v>
          </cell>
          <cell r="AL92">
            <v>75.914512442994521</v>
          </cell>
          <cell r="AN92">
            <v>73.177940797197522</v>
          </cell>
          <cell r="AO92" t="str">
            <v>26.07.2022</v>
          </cell>
          <cell r="AP92" t="str">
            <v>FAYMAN INTERNATIONAL</v>
          </cell>
          <cell r="AQ92" t="str">
            <v>Meat other</v>
          </cell>
          <cell r="AR92" t="str">
            <v>Import</v>
          </cell>
          <cell r="AS92" t="str">
            <v>Peal</v>
          </cell>
          <cell r="AT92" t="str">
            <v>42</v>
          </cell>
        </row>
        <row r="93">
          <cell r="A93" t="str">
            <v>14M230000002</v>
          </cell>
          <cell r="B93" t="str">
            <v>เศษเนื้อแกะ (Lamb Trimming)</v>
          </cell>
          <cell r="C93">
            <v>34676</v>
          </cell>
          <cell r="D93">
            <v>8358452.1900000004</v>
          </cell>
          <cell r="E93">
            <v>241.04</v>
          </cell>
          <cell r="F93">
            <v>256.40228022817297</v>
          </cell>
          <cell r="G93">
            <v>285</v>
          </cell>
          <cell r="I93">
            <v>285</v>
          </cell>
          <cell r="J93">
            <v>285.48</v>
          </cell>
          <cell r="M93">
            <v>285.48</v>
          </cell>
          <cell r="N93">
            <v>285.48</v>
          </cell>
          <cell r="O93">
            <v>289.76220000000001</v>
          </cell>
          <cell r="P93">
            <v>294.04440000000005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V93" t="str">
            <v>มีค่าธรรมเนียมปศุสัตว์ 7 THB/kg</v>
          </cell>
          <cell r="X93">
            <v>0</v>
          </cell>
          <cell r="Y93">
            <v>285</v>
          </cell>
          <cell r="AB93">
            <v>248.69934232026148</v>
          </cell>
          <cell r="AE93">
            <v>250.80169017607045</v>
          </cell>
          <cell r="AG93">
            <v>260.05005841269178</v>
          </cell>
          <cell r="AI93">
            <v>266.05803000366814</v>
          </cell>
          <cell r="AN93">
            <v>256.40228022817297</v>
          </cell>
          <cell r="AO93" t="str">
            <v>05.04.2022</v>
          </cell>
          <cell r="AP93" t="str">
            <v>WHITE STRIPE FOODS P</v>
          </cell>
          <cell r="AQ93" t="str">
            <v>Meat other</v>
          </cell>
          <cell r="AR93" t="str">
            <v>Import</v>
          </cell>
          <cell r="AS93" t="str">
            <v>Peal</v>
          </cell>
          <cell r="AT93" t="str">
            <v>47</v>
          </cell>
        </row>
        <row r="94">
          <cell r="A94" t="str">
            <v>14M230000004</v>
          </cell>
          <cell r="B94" t="str">
            <v>LAMB SHOULDER</v>
          </cell>
          <cell r="C94">
            <v>0</v>
          </cell>
          <cell r="D94">
            <v>0</v>
          </cell>
          <cell r="E94">
            <v>324.83999999999997</v>
          </cell>
          <cell r="I94">
            <v>384</v>
          </cell>
          <cell r="J94">
            <v>384.97</v>
          </cell>
          <cell r="M94">
            <v>384.97</v>
          </cell>
          <cell r="N94">
            <v>384.97</v>
          </cell>
          <cell r="O94">
            <v>390.74455</v>
          </cell>
          <cell r="P94">
            <v>396.51910000000004</v>
          </cell>
          <cell r="Q94">
            <v>0</v>
          </cell>
          <cell r="R94">
            <v>0</v>
          </cell>
          <cell r="S94">
            <v>0</v>
          </cell>
          <cell r="V94" t="str">
            <v>มีค่าธรรมเนียมปศุสัตว์ 7 THB/kg</v>
          </cell>
          <cell r="X94">
            <v>0</v>
          </cell>
          <cell r="Y94">
            <v>384</v>
          </cell>
          <cell r="AO94" t="str">
            <v>21.10.2019</v>
          </cell>
          <cell r="AP94" t="str">
            <v>MEATEOR PET FOODS LP</v>
          </cell>
          <cell r="AQ94" t="str">
            <v>Meat other</v>
          </cell>
          <cell r="AR94" t="str">
            <v>Import</v>
          </cell>
          <cell r="AS94" t="str">
            <v>Peal</v>
          </cell>
          <cell r="AT94" t="str">
            <v>48</v>
          </cell>
        </row>
        <row r="95">
          <cell r="A95" t="str">
            <v>14M230000007</v>
          </cell>
          <cell r="B95" t="str">
            <v xml:space="preserve">Lamb MDM for China </v>
          </cell>
          <cell r="C95">
            <v>0</v>
          </cell>
          <cell r="D95">
            <v>0</v>
          </cell>
          <cell r="E95">
            <v>70</v>
          </cell>
          <cell r="G95">
            <v>76</v>
          </cell>
          <cell r="I95">
            <v>75</v>
          </cell>
          <cell r="J95">
            <v>70</v>
          </cell>
          <cell r="M95">
            <v>75</v>
          </cell>
          <cell r="N95">
            <v>75</v>
          </cell>
          <cell r="O95">
            <v>76.124999999999986</v>
          </cell>
          <cell r="P95">
            <v>77.25</v>
          </cell>
          <cell r="Q95">
            <v>7.1428571428571425E-2</v>
          </cell>
          <cell r="R95">
            <v>0</v>
          </cell>
          <cell r="S95">
            <v>7.1428571428571425E-2</v>
          </cell>
          <cell r="T95">
            <v>-1.3157894736842105E-2</v>
          </cell>
          <cell r="V95" t="str">
            <v>มีค่าธรรมเนียมปศุสัตว์ 7 THB/kg</v>
          </cell>
          <cell r="X95">
            <v>0</v>
          </cell>
          <cell r="Y95">
            <v>75</v>
          </cell>
          <cell r="AQ95" t="str">
            <v>Meat other</v>
          </cell>
          <cell r="AR95" t="str">
            <v>Import</v>
          </cell>
          <cell r="AS95" t="str">
            <v>Peal</v>
          </cell>
          <cell r="AT95" t="str">
            <v>41</v>
          </cell>
        </row>
        <row r="96">
          <cell r="A96" t="str">
            <v>14M240000002</v>
          </cell>
          <cell r="B96" t="str">
            <v>เศษเนื้อกวาง(นำเข้า) VENISON Trimming</v>
          </cell>
          <cell r="C96">
            <v>28804.799999999999</v>
          </cell>
          <cell r="D96">
            <v>6063298.6200000001</v>
          </cell>
          <cell r="E96">
            <v>210.5</v>
          </cell>
          <cell r="F96">
            <v>220.86209977792797</v>
          </cell>
          <cell r="G96">
            <v>271</v>
          </cell>
          <cell r="I96">
            <v>250</v>
          </cell>
          <cell r="J96">
            <v>250</v>
          </cell>
          <cell r="M96">
            <v>250</v>
          </cell>
          <cell r="N96">
            <v>250</v>
          </cell>
          <cell r="O96">
            <v>253.74999999999997</v>
          </cell>
          <cell r="P96">
            <v>257.5</v>
          </cell>
          <cell r="Q96">
            <v>0</v>
          </cell>
          <cell r="R96">
            <v>0</v>
          </cell>
          <cell r="S96">
            <v>0</v>
          </cell>
          <cell r="T96">
            <v>-7.7490774907749083E-2</v>
          </cell>
          <cell r="V96" t="str">
            <v>มีค่าธรรมเนียมปศุสัตว์ 7 THB/kg</v>
          </cell>
          <cell r="X96">
            <v>0</v>
          </cell>
          <cell r="Y96">
            <v>250</v>
          </cell>
          <cell r="AF96">
            <v>199.69115843594642</v>
          </cell>
          <cell r="AJ96">
            <v>242.03304111990951</v>
          </cell>
          <cell r="AN96">
            <v>220.86209977792797</v>
          </cell>
          <cell r="AO96" t="str">
            <v>30.05.2022</v>
          </cell>
          <cell r="AP96" t="str">
            <v>MEATEOR PET FOODS LP</v>
          </cell>
          <cell r="AQ96" t="str">
            <v>Meat other</v>
          </cell>
          <cell r="AR96" t="str">
            <v>Import</v>
          </cell>
          <cell r="AS96" t="str">
            <v>Peal</v>
          </cell>
          <cell r="AT96" t="str">
            <v>49</v>
          </cell>
        </row>
        <row r="97">
          <cell r="A97" t="str">
            <v>14L300000015</v>
          </cell>
          <cell r="B97" t="str">
            <v>RED BELL PEPPER พริกหวานสีแดง-NON</v>
          </cell>
          <cell r="C97">
            <v>0</v>
          </cell>
          <cell r="D97">
            <v>0</v>
          </cell>
          <cell r="E97">
            <v>140</v>
          </cell>
          <cell r="F97">
            <v>170</v>
          </cell>
          <cell r="G97">
            <v>80</v>
          </cell>
          <cell r="I97">
            <v>140</v>
          </cell>
          <cell r="J97">
            <v>90</v>
          </cell>
          <cell r="M97">
            <v>170</v>
          </cell>
          <cell r="N97">
            <v>170</v>
          </cell>
          <cell r="O97">
            <v>172.54999999999998</v>
          </cell>
          <cell r="P97">
            <v>175.1</v>
          </cell>
          <cell r="Q97">
            <v>0.88888888888888884</v>
          </cell>
          <cell r="R97">
            <v>0</v>
          </cell>
          <cell r="S97">
            <v>0.88888888888888884</v>
          </cell>
          <cell r="T97">
            <v>0.75</v>
          </cell>
          <cell r="U97" t="str">
            <v>อ้างอิงจากราคาตลาดปัจจุบัน</v>
          </cell>
          <cell r="V97">
            <v>0</v>
          </cell>
          <cell r="X97">
            <v>140</v>
          </cell>
          <cell r="Y97">
            <v>0</v>
          </cell>
          <cell r="AA97">
            <v>0</v>
          </cell>
          <cell r="AD97">
            <v>200</v>
          </cell>
          <cell r="AE97">
            <v>140</v>
          </cell>
          <cell r="AN97">
            <v>170</v>
          </cell>
          <cell r="AO97" t="str">
            <v>28.12.2021</v>
          </cell>
          <cell r="AP97" t="str">
            <v>บจก.เอส.ที.ฟูด แอนด์ ฟาร์ม</v>
          </cell>
          <cell r="AQ97" t="str">
            <v>Vegetable</v>
          </cell>
          <cell r="AR97" t="str">
            <v>Local</v>
          </cell>
          <cell r="AS97" t="str">
            <v>Boat</v>
          </cell>
          <cell r="AT97" t="str">
            <v>138</v>
          </cell>
        </row>
        <row r="98">
          <cell r="A98" t="str">
            <v>14L300000024</v>
          </cell>
          <cell r="B98" t="str">
            <v>Green Pea (Non China)</v>
          </cell>
          <cell r="C98">
            <v>0</v>
          </cell>
          <cell r="D98">
            <v>0</v>
          </cell>
          <cell r="E98">
            <v>41.05</v>
          </cell>
          <cell r="G98">
            <v>42</v>
          </cell>
          <cell r="I98">
            <v>50</v>
          </cell>
          <cell r="J98">
            <v>49.430398445721693</v>
          </cell>
          <cell r="M98">
            <v>50</v>
          </cell>
          <cell r="N98">
            <v>50</v>
          </cell>
          <cell r="O98">
            <v>50.749999999999993</v>
          </cell>
          <cell r="P98">
            <v>51.5</v>
          </cell>
          <cell r="Q98">
            <v>1.1523304933577923E-2</v>
          </cell>
          <cell r="R98">
            <v>0</v>
          </cell>
          <cell r="S98">
            <v>1.1523304933577923E-2</v>
          </cell>
          <cell r="T98">
            <v>0.19047619047619047</v>
          </cell>
          <cell r="U98" t="str">
            <v>ราคาถัตถุดิบ และต้นทุนการผลิตสูงขึ้น</v>
          </cell>
          <cell r="V98">
            <v>0</v>
          </cell>
          <cell r="X98">
            <v>50</v>
          </cell>
          <cell r="Y98">
            <v>0</v>
          </cell>
          <cell r="AA98">
            <v>0</v>
          </cell>
          <cell r="AO98" t="str">
            <v>05.06.2021</v>
          </cell>
          <cell r="AP98" t="str">
            <v>บจก.ไทยรวมสินพัฒนาอุ</v>
          </cell>
          <cell r="AQ98" t="str">
            <v>Vegetable</v>
          </cell>
          <cell r="AR98" t="str">
            <v>Local</v>
          </cell>
          <cell r="AS98" t="str">
            <v>Boat</v>
          </cell>
          <cell r="AT98" t="str">
            <v>271</v>
          </cell>
        </row>
        <row r="99">
          <cell r="A99" t="str">
            <v>14L300000033</v>
          </cell>
          <cell r="B99" t="str">
            <v>CARROT (NON.CHINA)</v>
          </cell>
          <cell r="C99">
            <v>8375</v>
          </cell>
          <cell r="D99">
            <v>351750</v>
          </cell>
          <cell r="E99">
            <v>42</v>
          </cell>
          <cell r="F99">
            <v>40.56111111111111</v>
          </cell>
          <cell r="G99">
            <v>43</v>
          </cell>
          <cell r="I99">
            <v>43</v>
          </cell>
          <cell r="J99">
            <v>43</v>
          </cell>
          <cell r="M99">
            <v>43</v>
          </cell>
          <cell r="N99">
            <v>43</v>
          </cell>
          <cell r="O99">
            <v>43.644999999999996</v>
          </cell>
          <cell r="P99">
            <v>44.29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V99">
            <v>0</v>
          </cell>
          <cell r="X99">
            <v>43</v>
          </cell>
          <cell r="Y99">
            <v>0</v>
          </cell>
          <cell r="AA99">
            <v>0</v>
          </cell>
          <cell r="AB99">
            <v>40</v>
          </cell>
          <cell r="AC99">
            <v>37</v>
          </cell>
          <cell r="AD99">
            <v>31.733333333333334</v>
          </cell>
          <cell r="AE99">
            <v>42</v>
          </cell>
          <cell r="AF99">
            <v>42</v>
          </cell>
          <cell r="AG99">
            <v>42</v>
          </cell>
          <cell r="AH99">
            <v>42</v>
          </cell>
          <cell r="AI99">
            <v>42</v>
          </cell>
          <cell r="AJ99">
            <v>42</v>
          </cell>
          <cell r="AK99">
            <v>42</v>
          </cell>
          <cell r="AL99">
            <v>42</v>
          </cell>
          <cell r="AM99">
            <v>42</v>
          </cell>
          <cell r="AN99">
            <v>40.56111111111111</v>
          </cell>
          <cell r="AO99" t="str">
            <v>03.08.2022</v>
          </cell>
          <cell r="AP99" t="str">
            <v>บจก.ภูสงวน คอร์ปอเรช</v>
          </cell>
          <cell r="AQ99" t="str">
            <v>Vegetable</v>
          </cell>
          <cell r="AR99" t="str">
            <v>Local</v>
          </cell>
          <cell r="AS99" t="str">
            <v>Boat</v>
          </cell>
          <cell r="AT99" t="str">
            <v>139</v>
          </cell>
        </row>
        <row r="100">
          <cell r="A100" t="str">
            <v>14L300000038</v>
          </cell>
          <cell r="B100" t="str">
            <v>ผักโขมแช่แข็ง (FROZEN SPINACH)</v>
          </cell>
          <cell r="C100">
            <v>7</v>
          </cell>
          <cell r="D100">
            <v>441</v>
          </cell>
          <cell r="E100">
            <v>63</v>
          </cell>
          <cell r="F100">
            <v>65.375</v>
          </cell>
          <cell r="G100">
            <v>54</v>
          </cell>
          <cell r="I100">
            <v>65</v>
          </cell>
          <cell r="J100">
            <v>65</v>
          </cell>
          <cell r="M100">
            <v>65.375</v>
          </cell>
          <cell r="N100">
            <v>65.375</v>
          </cell>
          <cell r="O100">
            <v>66.355624999999989</v>
          </cell>
          <cell r="P100">
            <v>67.336250000000007</v>
          </cell>
          <cell r="Q100">
            <v>5.7692307692307696E-3</v>
          </cell>
          <cell r="R100">
            <v>0</v>
          </cell>
          <cell r="S100">
            <v>5.7692307692307696E-3</v>
          </cell>
          <cell r="T100">
            <v>0.20370370370370369</v>
          </cell>
          <cell r="U100" t="str">
            <v>อ้างอิงราคาตลาดปัจจุบัน</v>
          </cell>
          <cell r="V100">
            <v>0</v>
          </cell>
          <cell r="X100">
            <v>65</v>
          </cell>
          <cell r="Y100">
            <v>0</v>
          </cell>
          <cell r="AA100">
            <v>0</v>
          </cell>
          <cell r="AB100">
            <v>54</v>
          </cell>
          <cell r="AC100">
            <v>55</v>
          </cell>
          <cell r="AE100">
            <v>60</v>
          </cell>
          <cell r="AF100">
            <v>60</v>
          </cell>
          <cell r="AG100">
            <v>99</v>
          </cell>
          <cell r="AH100">
            <v>66</v>
          </cell>
          <cell r="AJ100">
            <v>66</v>
          </cell>
          <cell r="AL100">
            <v>63</v>
          </cell>
          <cell r="AN100">
            <v>65.375</v>
          </cell>
          <cell r="AO100" t="str">
            <v>23.07.2022</v>
          </cell>
          <cell r="AP100" t="str">
            <v>บจก.ธีรภัทร ฟู้ดส์</v>
          </cell>
          <cell r="AQ100" t="str">
            <v>Vegetable</v>
          </cell>
          <cell r="AR100" t="str">
            <v>Local</v>
          </cell>
          <cell r="AS100" t="str">
            <v>Boat</v>
          </cell>
          <cell r="AT100" t="str">
            <v>295</v>
          </cell>
        </row>
        <row r="101">
          <cell r="A101" t="str">
            <v>14L300000040</v>
          </cell>
          <cell r="B101" t="str">
            <v>คะน้า (Kale)</v>
          </cell>
          <cell r="C101">
            <v>122</v>
          </cell>
          <cell r="D101">
            <v>5892.42</v>
          </cell>
          <cell r="E101">
            <v>48.3</v>
          </cell>
          <cell r="F101">
            <v>34.297007584117658</v>
          </cell>
          <cell r="G101">
            <v>30</v>
          </cell>
          <cell r="I101">
            <v>45</v>
          </cell>
          <cell r="J101">
            <v>44.5</v>
          </cell>
          <cell r="M101">
            <v>48.3</v>
          </cell>
          <cell r="N101">
            <v>48.3</v>
          </cell>
          <cell r="O101">
            <v>49.024499999999989</v>
          </cell>
          <cell r="P101">
            <v>49.748999999999995</v>
          </cell>
          <cell r="Q101">
            <v>8.5393258426966226E-2</v>
          </cell>
          <cell r="R101">
            <v>0</v>
          </cell>
          <cell r="S101">
            <v>8.5393258426966226E-2</v>
          </cell>
          <cell r="T101">
            <v>0.5</v>
          </cell>
          <cell r="U101" t="str">
            <v>อ้างอิงราคาตลาดปัจจุบัน</v>
          </cell>
          <cell r="V101">
            <v>0</v>
          </cell>
          <cell r="X101">
            <v>45</v>
          </cell>
          <cell r="Y101">
            <v>0</v>
          </cell>
          <cell r="AA101">
            <v>0</v>
          </cell>
          <cell r="AB101">
            <v>25.06236559139785</v>
          </cell>
          <cell r="AC101">
            <v>48.641304347826086</v>
          </cell>
          <cell r="AD101">
            <v>45.798432250839866</v>
          </cell>
          <cell r="AE101">
            <v>24.237889496122921</v>
          </cell>
          <cell r="AF101">
            <v>20.442105263157895</v>
          </cell>
          <cell r="AG101">
            <v>34.960106382978722</v>
          </cell>
          <cell r="AH101">
            <v>40</v>
          </cell>
          <cell r="AI101">
            <v>28</v>
          </cell>
          <cell r="AJ101">
            <v>28.608450704225351</v>
          </cell>
          <cell r="AK101">
            <v>34.670329670329672</v>
          </cell>
          <cell r="AL101">
            <v>29.559090909090909</v>
          </cell>
          <cell r="AM101">
            <v>51.584016393442624</v>
          </cell>
          <cell r="AN101">
            <v>34.297007584117658</v>
          </cell>
          <cell r="AO101" t="str">
            <v>02.08.2022</v>
          </cell>
          <cell r="AP101" t="str">
            <v>ณฉัตร โพธิ์ชัย</v>
          </cell>
          <cell r="AQ101" t="str">
            <v>Vegetable</v>
          </cell>
          <cell r="AR101" t="str">
            <v>Local</v>
          </cell>
          <cell r="AS101" t="str">
            <v>Boat</v>
          </cell>
          <cell r="AT101" t="str">
            <v>141</v>
          </cell>
        </row>
        <row r="102">
          <cell r="A102" t="str">
            <v>14L300000047</v>
          </cell>
          <cell r="B102" t="str">
            <v>แอปเปิ้ลวอชิงตันสีแดง(RED APPLE)</v>
          </cell>
          <cell r="C102">
            <v>0</v>
          </cell>
          <cell r="D102">
            <v>0</v>
          </cell>
          <cell r="E102">
            <v>60</v>
          </cell>
          <cell r="G102">
            <v>55</v>
          </cell>
          <cell r="I102">
            <v>95</v>
          </cell>
          <cell r="J102">
            <v>95</v>
          </cell>
          <cell r="M102">
            <v>95</v>
          </cell>
          <cell r="N102">
            <v>95</v>
          </cell>
          <cell r="O102">
            <v>96.424999999999997</v>
          </cell>
          <cell r="P102">
            <v>97.850000000000009</v>
          </cell>
          <cell r="Q102">
            <v>0</v>
          </cell>
          <cell r="R102">
            <v>0</v>
          </cell>
          <cell r="S102">
            <v>0</v>
          </cell>
          <cell r="T102">
            <v>0.72727272727272729</v>
          </cell>
          <cell r="U102" t="str">
            <v>อ้างอิงราคาตลาดปัจจุบัน</v>
          </cell>
          <cell r="V102">
            <v>0</v>
          </cell>
          <cell r="X102">
            <v>95</v>
          </cell>
          <cell r="Y102">
            <v>0</v>
          </cell>
          <cell r="AA102">
            <v>0</v>
          </cell>
          <cell r="AQ102" t="str">
            <v>Vegetable</v>
          </cell>
          <cell r="AR102" t="str">
            <v>Local</v>
          </cell>
          <cell r="AS102" t="str">
            <v>Boat</v>
          </cell>
          <cell r="AT102" t="str">
            <v>272</v>
          </cell>
        </row>
        <row r="103">
          <cell r="A103" t="str">
            <v>14L300000082</v>
          </cell>
          <cell r="B103" t="str">
            <v>FROZEN DICE MANGO 1x1 CM</v>
          </cell>
          <cell r="C103">
            <v>20</v>
          </cell>
          <cell r="D103">
            <v>2080.7399999999998</v>
          </cell>
          <cell r="E103">
            <v>104.04</v>
          </cell>
          <cell r="F103">
            <v>112.85714285714286</v>
          </cell>
          <cell r="G103">
            <v>135</v>
          </cell>
          <cell r="I103">
            <v>210</v>
          </cell>
          <cell r="J103">
            <v>210</v>
          </cell>
          <cell r="M103">
            <v>210</v>
          </cell>
          <cell r="N103">
            <v>210</v>
          </cell>
          <cell r="O103">
            <v>213.14999999999998</v>
          </cell>
          <cell r="P103">
            <v>216.3</v>
          </cell>
          <cell r="Q103">
            <v>0</v>
          </cell>
          <cell r="R103">
            <v>0</v>
          </cell>
          <cell r="S103">
            <v>0</v>
          </cell>
          <cell r="T103">
            <v>0.55555555555555558</v>
          </cell>
          <cell r="U103" t="str">
            <v>ยึดตามราคา costing เดิม</v>
          </cell>
          <cell r="V103">
            <v>0</v>
          </cell>
          <cell r="X103">
            <v>210</v>
          </cell>
          <cell r="Y103">
            <v>0</v>
          </cell>
          <cell r="AA103">
            <v>0</v>
          </cell>
          <cell r="AB103">
            <v>115</v>
          </cell>
          <cell r="AC103">
            <v>115</v>
          </cell>
          <cell r="AE103">
            <v>115</v>
          </cell>
          <cell r="AF103">
            <v>115</v>
          </cell>
          <cell r="AG103">
            <v>115</v>
          </cell>
          <cell r="AI103">
            <v>115</v>
          </cell>
          <cell r="AL103">
            <v>100</v>
          </cell>
          <cell r="AN103">
            <v>112.85714285714286</v>
          </cell>
          <cell r="AO103" t="str">
            <v>23.07.2022</v>
          </cell>
          <cell r="AP103" t="str">
            <v>บจก.ธีรภัทร ฟู้ดส์</v>
          </cell>
          <cell r="AQ103" t="str">
            <v>Vegetable</v>
          </cell>
          <cell r="AR103" t="str">
            <v>Local</v>
          </cell>
          <cell r="AS103" t="str">
            <v>Boat</v>
          </cell>
          <cell r="AT103" t="str">
            <v>149</v>
          </cell>
        </row>
        <row r="104">
          <cell r="A104" t="str">
            <v>14L300000105</v>
          </cell>
          <cell r="B104" t="str">
            <v>หน่อไม้ฝรั่ง (Asparagus)</v>
          </cell>
          <cell r="C104">
            <v>0</v>
          </cell>
          <cell r="D104">
            <v>0</v>
          </cell>
          <cell r="E104">
            <v>130</v>
          </cell>
          <cell r="G104">
            <v>130</v>
          </cell>
          <cell r="I104">
            <v>145</v>
          </cell>
          <cell r="J104">
            <v>145</v>
          </cell>
          <cell r="M104">
            <v>145</v>
          </cell>
          <cell r="N104">
            <v>145</v>
          </cell>
          <cell r="O104">
            <v>147.17499999999998</v>
          </cell>
          <cell r="P104">
            <v>149.35</v>
          </cell>
          <cell r="Q104">
            <v>0</v>
          </cell>
          <cell r="R104">
            <v>0</v>
          </cell>
          <cell r="S104">
            <v>0</v>
          </cell>
          <cell r="T104">
            <v>0.11538461538461539</v>
          </cell>
          <cell r="U104" t="str">
            <v>ยึดตามราคา costing เดิม</v>
          </cell>
          <cell r="V104">
            <v>0</v>
          </cell>
          <cell r="X104">
            <v>145</v>
          </cell>
          <cell r="Y104">
            <v>0</v>
          </cell>
          <cell r="AA104">
            <v>0</v>
          </cell>
          <cell r="AO104" t="str">
            <v>16.04.2019</v>
          </cell>
          <cell r="AP104" t="str">
            <v>คุณสุรภา สารสิริเวชกุล</v>
          </cell>
          <cell r="AQ104" t="str">
            <v>Vegetable</v>
          </cell>
          <cell r="AR104" t="str">
            <v>Local</v>
          </cell>
          <cell r="AS104" t="str">
            <v>Boat</v>
          </cell>
          <cell r="AT104" t="str">
            <v>157</v>
          </cell>
        </row>
        <row r="105">
          <cell r="A105" t="str">
            <v>14L300000107</v>
          </cell>
          <cell r="B105" t="str">
            <v>ถั่วแดงหลวง (RED BEAN)</v>
          </cell>
          <cell r="C105">
            <v>0</v>
          </cell>
          <cell r="D105">
            <v>0</v>
          </cell>
          <cell r="E105">
            <v>63.01</v>
          </cell>
          <cell r="F105">
            <v>63.120000000000005</v>
          </cell>
          <cell r="G105">
            <v>63</v>
          </cell>
          <cell r="I105">
            <v>69.3</v>
          </cell>
          <cell r="J105">
            <v>63</v>
          </cell>
          <cell r="M105">
            <v>69.3</v>
          </cell>
          <cell r="N105">
            <v>66</v>
          </cell>
          <cell r="O105">
            <v>66.989999999999995</v>
          </cell>
          <cell r="P105">
            <v>67.98</v>
          </cell>
          <cell r="Q105">
            <v>4.7619047619047616E-2</v>
          </cell>
          <cell r="R105">
            <v>-3.2999999999999972</v>
          </cell>
          <cell r="S105">
            <v>9.999999999999995E-2</v>
          </cell>
          <cell r="T105">
            <v>9.999999999999995E-2</v>
          </cell>
          <cell r="W105" t="str">
            <v>X</v>
          </cell>
          <cell r="X105">
            <v>0</v>
          </cell>
          <cell r="Y105">
            <v>0</v>
          </cell>
          <cell r="AA105">
            <v>69.3</v>
          </cell>
          <cell r="AE105">
            <v>63.24</v>
          </cell>
          <cell r="AK105">
            <v>63</v>
          </cell>
          <cell r="AN105">
            <v>63.120000000000005</v>
          </cell>
          <cell r="AO105" t="str">
            <v>17.06.2022</v>
          </cell>
          <cell r="AP105" t="str">
            <v>บจก.ไร่ธัญญะ</v>
          </cell>
          <cell r="AQ105" t="str">
            <v>Vegetable</v>
          </cell>
          <cell r="AR105" t="str">
            <v>Local</v>
          </cell>
          <cell r="AS105" t="str">
            <v>Boat</v>
          </cell>
          <cell r="AT105" t="str">
            <v>283</v>
          </cell>
        </row>
        <row r="106">
          <cell r="A106" t="str">
            <v>14L300000109</v>
          </cell>
          <cell r="B106" t="str">
            <v>พริกหวานสีแดง (RED BELL PEPPER)</v>
          </cell>
          <cell r="C106">
            <v>0</v>
          </cell>
          <cell r="D106">
            <v>0</v>
          </cell>
          <cell r="E106">
            <v>105</v>
          </cell>
          <cell r="F106">
            <v>109.24075581471953</v>
          </cell>
          <cell r="G106">
            <v>95</v>
          </cell>
          <cell r="I106">
            <v>120</v>
          </cell>
          <cell r="J106">
            <v>120</v>
          </cell>
          <cell r="M106">
            <v>120</v>
          </cell>
          <cell r="N106">
            <v>120</v>
          </cell>
          <cell r="O106">
            <v>121.79999999999998</v>
          </cell>
          <cell r="P106">
            <v>123.60000000000001</v>
          </cell>
          <cell r="Q106">
            <v>0</v>
          </cell>
          <cell r="R106">
            <v>0</v>
          </cell>
          <cell r="S106">
            <v>0</v>
          </cell>
          <cell r="T106">
            <v>0.26315789473684209</v>
          </cell>
          <cell r="U106" t="str">
            <v>อ้างอิงจากราคาตลาดปัจจุบัน</v>
          </cell>
          <cell r="V106">
            <v>0</v>
          </cell>
          <cell r="X106">
            <v>120</v>
          </cell>
          <cell r="Y106">
            <v>0</v>
          </cell>
          <cell r="AA106">
            <v>0</v>
          </cell>
          <cell r="AB106">
            <v>110</v>
          </cell>
          <cell r="AC106">
            <v>83.82352941176471</v>
          </cell>
          <cell r="AD106">
            <v>125.14150943396227</v>
          </cell>
          <cell r="AE106">
            <v>123.27476038338658</v>
          </cell>
          <cell r="AF106">
            <v>104.51534733441034</v>
          </cell>
          <cell r="AG106">
            <v>87.235682819383257</v>
          </cell>
          <cell r="AH106">
            <v>85</v>
          </cell>
          <cell r="AI106">
            <v>128.02073050345507</v>
          </cell>
          <cell r="AJ106">
            <v>133.5202492211838</v>
          </cell>
          <cell r="AK106">
            <v>116.11650485436893</v>
          </cell>
          <cell r="AL106">
            <v>105</v>
          </cell>
          <cell r="AN106">
            <v>109.24075581471953</v>
          </cell>
          <cell r="AO106" t="str">
            <v>12.07.2022</v>
          </cell>
          <cell r="AP106" t="str">
            <v>บจก.เอส.ที.ฟูด แอนด์ ฟาร์ม</v>
          </cell>
          <cell r="AQ106" t="str">
            <v>Vegetable</v>
          </cell>
          <cell r="AR106" t="str">
            <v>Local</v>
          </cell>
          <cell r="AS106" t="str">
            <v>Boat</v>
          </cell>
          <cell r="AT106" t="str">
            <v>159</v>
          </cell>
        </row>
        <row r="107">
          <cell r="A107" t="str">
            <v>14L300000110</v>
          </cell>
          <cell r="B107" t="str">
            <v>ผักชีลาว (Dill)</v>
          </cell>
          <cell r="C107">
            <v>0</v>
          </cell>
          <cell r="D107">
            <v>0</v>
          </cell>
          <cell r="E107">
            <v>64.98</v>
          </cell>
          <cell r="F107">
            <v>93.870430222483208</v>
          </cell>
          <cell r="G107">
            <v>80</v>
          </cell>
          <cell r="I107">
            <v>80</v>
          </cell>
          <cell r="J107">
            <v>80</v>
          </cell>
          <cell r="M107">
            <v>93.870430222483208</v>
          </cell>
          <cell r="N107">
            <v>93.870430222483208</v>
          </cell>
          <cell r="O107">
            <v>95.278486675820446</v>
          </cell>
          <cell r="P107">
            <v>96.686543129157712</v>
          </cell>
          <cell r="Q107">
            <v>0.1733803777810401</v>
          </cell>
          <cell r="R107">
            <v>0</v>
          </cell>
          <cell r="S107">
            <v>0.1733803777810401</v>
          </cell>
          <cell r="T107">
            <v>0</v>
          </cell>
          <cell r="V107">
            <v>0</v>
          </cell>
          <cell r="X107">
            <v>80</v>
          </cell>
          <cell r="Y107">
            <v>0</v>
          </cell>
          <cell r="AA107">
            <v>0</v>
          </cell>
          <cell r="AB107">
            <v>53</v>
          </cell>
          <cell r="AC107">
            <v>180</v>
          </cell>
          <cell r="AD107">
            <v>180</v>
          </cell>
          <cell r="AE107">
            <v>85</v>
          </cell>
          <cell r="AF107">
            <v>62.46153846153846</v>
          </cell>
          <cell r="AG107">
            <v>57.371134020618555</v>
          </cell>
          <cell r="AI107">
            <v>80</v>
          </cell>
          <cell r="AJ107">
            <v>85.853658536585371</v>
          </cell>
          <cell r="AL107">
            <v>61.147540983606561</v>
          </cell>
          <cell r="AN107">
            <v>93.870430222483208</v>
          </cell>
          <cell r="AO107" t="str">
            <v>02.07.2022</v>
          </cell>
          <cell r="AP107" t="str">
            <v>บจก.เอส.ที.ฟูด แอนด์ ฟาร์ม</v>
          </cell>
          <cell r="AQ107" t="str">
            <v>Vegetable</v>
          </cell>
          <cell r="AR107" t="str">
            <v>Local</v>
          </cell>
          <cell r="AS107" t="str">
            <v>Boat</v>
          </cell>
          <cell r="AT107" t="str">
            <v>160</v>
          </cell>
        </row>
        <row r="108">
          <cell r="A108" t="str">
            <v>14L300000115</v>
          </cell>
          <cell r="B108" t="str">
            <v>ฟักทอง (Pumpkin)</v>
          </cell>
          <cell r="C108">
            <v>533.5</v>
          </cell>
          <cell r="D108">
            <v>18293.86</v>
          </cell>
          <cell r="E108">
            <v>34.29</v>
          </cell>
          <cell r="F108">
            <v>34.144510397391095</v>
          </cell>
          <cell r="G108">
            <v>26</v>
          </cell>
          <cell r="I108">
            <v>40.5</v>
          </cell>
          <cell r="J108">
            <v>40.5</v>
          </cell>
          <cell r="M108">
            <v>40.5</v>
          </cell>
          <cell r="N108">
            <v>40.5</v>
          </cell>
          <cell r="O108">
            <v>41.107499999999995</v>
          </cell>
          <cell r="P108">
            <v>41.715000000000003</v>
          </cell>
          <cell r="Q108">
            <v>0</v>
          </cell>
          <cell r="R108">
            <v>0</v>
          </cell>
          <cell r="S108">
            <v>0</v>
          </cell>
          <cell r="T108">
            <v>0.55769230769230771</v>
          </cell>
          <cell r="U108" t="str">
            <v>ยึดตามราคา costing เดิม</v>
          </cell>
          <cell r="V108">
            <v>0</v>
          </cell>
          <cell r="X108">
            <v>40.5</v>
          </cell>
          <cell r="Y108">
            <v>0</v>
          </cell>
          <cell r="AA108">
            <v>0</v>
          </cell>
          <cell r="AB108">
            <v>36.796473744729781</v>
          </cell>
          <cell r="AC108">
            <v>43.782649350649351</v>
          </cell>
          <cell r="AD108">
            <v>40.715026571846678</v>
          </cell>
          <cell r="AE108">
            <v>37.23448559670782</v>
          </cell>
          <cell r="AF108">
            <v>34.948385830634876</v>
          </cell>
          <cell r="AG108">
            <v>26.739507457509539</v>
          </cell>
          <cell r="AH108">
            <v>23.138324762485837</v>
          </cell>
          <cell r="AI108">
            <v>31.544393533327568</v>
          </cell>
          <cell r="AJ108">
            <v>34.707619894744646</v>
          </cell>
          <cell r="AK108">
            <v>34.73760478537428</v>
          </cell>
          <cell r="AL108">
            <v>30.742401865526624</v>
          </cell>
          <cell r="AM108">
            <v>34.647251375156074</v>
          </cell>
          <cell r="AN108">
            <v>34.144510397391095</v>
          </cell>
          <cell r="AO108" t="str">
            <v>01.08.2022</v>
          </cell>
          <cell r="AP108" t="str">
            <v>คุณฉัตรชัย บินโต๊ะหม</v>
          </cell>
          <cell r="AQ108" t="str">
            <v>Vegetable</v>
          </cell>
          <cell r="AR108" t="str">
            <v>Local</v>
          </cell>
          <cell r="AS108" t="str">
            <v>Boat</v>
          </cell>
          <cell r="AT108" t="str">
            <v>163</v>
          </cell>
        </row>
        <row r="109">
          <cell r="A109" t="str">
            <v>14L300000120</v>
          </cell>
          <cell r="B109" t="str">
            <v>มันเทศปอกเปลือก (Sweet potato)</v>
          </cell>
          <cell r="C109">
            <v>2132</v>
          </cell>
          <cell r="D109">
            <v>70891.350000000006</v>
          </cell>
          <cell r="E109">
            <v>33.25</v>
          </cell>
          <cell r="F109">
            <v>34.866548465425801</v>
          </cell>
          <cell r="G109">
            <v>28</v>
          </cell>
          <cell r="I109">
            <v>38</v>
          </cell>
          <cell r="J109">
            <v>33.110999999999997</v>
          </cell>
          <cell r="M109">
            <v>38</v>
          </cell>
          <cell r="N109">
            <v>35</v>
          </cell>
          <cell r="O109">
            <v>35.524999999999999</v>
          </cell>
          <cell r="P109">
            <v>36.050000000000004</v>
          </cell>
          <cell r="Q109">
            <v>5.7050527015191421E-2</v>
          </cell>
          <cell r="R109">
            <v>-3</v>
          </cell>
          <cell r="S109">
            <v>0.14765485790220784</v>
          </cell>
          <cell r="T109">
            <v>0.35714285714285715</v>
          </cell>
          <cell r="U109" t="str">
            <v>ปรับตามแนวโน้มราคาตลาด ซึ่งมีแนวโน้มสูงขึ้นตั้งแต่ปลายปี 2021</v>
          </cell>
          <cell r="V109" t="str">
            <v>base on trend</v>
          </cell>
          <cell r="X109">
            <v>38</v>
          </cell>
          <cell r="Y109">
            <v>0</v>
          </cell>
          <cell r="AA109">
            <v>0</v>
          </cell>
          <cell r="AB109">
            <v>22.012664165103189</v>
          </cell>
          <cell r="AC109">
            <v>34.314330427006482</v>
          </cell>
          <cell r="AD109">
            <v>36</v>
          </cell>
          <cell r="AE109">
            <v>36.708513380335077</v>
          </cell>
          <cell r="AF109">
            <v>43.737009063444106</v>
          </cell>
          <cell r="AG109">
            <v>46.637255792821442</v>
          </cell>
          <cell r="AH109">
            <v>36.924911296311578</v>
          </cell>
          <cell r="AI109">
            <v>34.623734163342249</v>
          </cell>
          <cell r="AJ109">
            <v>34</v>
          </cell>
          <cell r="AK109">
            <v>30.122833891814267</v>
          </cell>
          <cell r="AL109">
            <v>29.023815324643685</v>
          </cell>
          <cell r="AM109">
            <v>34.293514080287601</v>
          </cell>
          <cell r="AN109">
            <v>34.866548465425801</v>
          </cell>
          <cell r="AO109" t="str">
            <v>01.08.2022</v>
          </cell>
          <cell r="AP109" t="str">
            <v>คุณพงษ์ศกร ชูแก้ว</v>
          </cell>
          <cell r="AQ109" t="str">
            <v>Vegetable</v>
          </cell>
          <cell r="AR109" t="str">
            <v>Local</v>
          </cell>
          <cell r="AS109" t="str">
            <v>Boat</v>
          </cell>
          <cell r="AT109" t="str">
            <v>167</v>
          </cell>
        </row>
        <row r="110">
          <cell r="A110" t="str">
            <v>14L300000122</v>
          </cell>
          <cell r="B110" t="str">
            <v>ปลายข้าวอย่างดี (Rice)</v>
          </cell>
          <cell r="C110">
            <v>3999.7</v>
          </cell>
          <cell r="D110">
            <v>63706.75</v>
          </cell>
          <cell r="E110">
            <v>15.93</v>
          </cell>
          <cell r="F110">
            <v>15.215816076114663</v>
          </cell>
          <cell r="G110">
            <v>17</v>
          </cell>
          <cell r="I110">
            <v>18.809999999999999</v>
          </cell>
          <cell r="J110">
            <v>17.100000000000001</v>
          </cell>
          <cell r="M110">
            <v>18.809999999999999</v>
          </cell>
          <cell r="N110">
            <v>17.5</v>
          </cell>
          <cell r="O110">
            <v>17.762499999999999</v>
          </cell>
          <cell r="P110">
            <v>18.025000000000002</v>
          </cell>
          <cell r="Q110">
            <v>2.3391812865496991E-2</v>
          </cell>
          <cell r="R110">
            <v>-1.3099999999999987</v>
          </cell>
          <cell r="S110">
            <v>9.9999999999999839E-2</v>
          </cell>
          <cell r="T110">
            <v>0.10647058823529404</v>
          </cell>
          <cell r="V110">
            <v>0</v>
          </cell>
          <cell r="W110" t="str">
            <v>PF ใช้</v>
          </cell>
          <cell r="X110">
            <v>0</v>
          </cell>
          <cell r="Y110">
            <v>0</v>
          </cell>
          <cell r="AA110">
            <v>18.810000000000002</v>
          </cell>
          <cell r="AB110">
            <v>14.49</v>
          </cell>
          <cell r="AC110">
            <v>14.463253275109169</v>
          </cell>
          <cell r="AD110">
            <v>14.440000000000001</v>
          </cell>
          <cell r="AE110">
            <v>14.440000000000001</v>
          </cell>
          <cell r="AF110">
            <v>15.55</v>
          </cell>
          <cell r="AG110">
            <v>15.55</v>
          </cell>
          <cell r="AH110">
            <v>15.55</v>
          </cell>
          <cell r="AI110">
            <v>15.55</v>
          </cell>
          <cell r="AJ110">
            <v>15.540723562152134</v>
          </cell>
          <cell r="AL110">
            <v>15.5</v>
          </cell>
          <cell r="AM110">
            <v>16.3</v>
          </cell>
          <cell r="AN110">
            <v>15.215816076114663</v>
          </cell>
          <cell r="AO110" t="str">
            <v>09.08.2022</v>
          </cell>
          <cell r="AP110" t="str">
            <v>บจก.เจียเม้ง มาร์เก็ตติ้ง</v>
          </cell>
          <cell r="AQ110" t="str">
            <v>Vegetable</v>
          </cell>
          <cell r="AR110" t="str">
            <v>Local</v>
          </cell>
          <cell r="AS110" t="str">
            <v>Boat</v>
          </cell>
          <cell r="AT110" t="str">
            <v>168</v>
          </cell>
        </row>
        <row r="111">
          <cell r="A111" t="str">
            <v>14L300000123</v>
          </cell>
          <cell r="B111" t="str">
            <v>มันฝรั่ง (Potato)</v>
          </cell>
          <cell r="C111">
            <v>0</v>
          </cell>
          <cell r="D111">
            <v>0</v>
          </cell>
          <cell r="E111">
            <v>24</v>
          </cell>
          <cell r="G111">
            <v>25</v>
          </cell>
          <cell r="I111">
            <v>35</v>
          </cell>
          <cell r="J111">
            <v>32.700000000000003</v>
          </cell>
          <cell r="M111">
            <v>35</v>
          </cell>
          <cell r="N111">
            <v>33</v>
          </cell>
          <cell r="O111">
            <v>33.494999999999997</v>
          </cell>
          <cell r="P111">
            <v>33.99</v>
          </cell>
          <cell r="Q111">
            <v>9.1743119266054166E-3</v>
          </cell>
          <cell r="R111">
            <v>-2</v>
          </cell>
          <cell r="S111">
            <v>7.0336391437308771E-2</v>
          </cell>
          <cell r="T111">
            <v>0.4</v>
          </cell>
          <cell r="U111" t="str">
            <v>ปรับตามแนวโน้มราคาตลาด ซึ่งมีแนวโน้มสูงขึ้นตั้งแต่ปลายปี 2021</v>
          </cell>
          <cell r="V111" t="str">
            <v>base on trend</v>
          </cell>
          <cell r="X111">
            <v>35</v>
          </cell>
          <cell r="Y111">
            <v>0</v>
          </cell>
          <cell r="AA111">
            <v>0</v>
          </cell>
          <cell r="AO111" t="str">
            <v>17.07.2021</v>
          </cell>
          <cell r="AP111" t="str">
            <v>คุณณัฏฐพัชร์ โพธิ์ชัย</v>
          </cell>
          <cell r="AQ111" t="str">
            <v>Vegetable</v>
          </cell>
          <cell r="AR111" t="str">
            <v>Local</v>
          </cell>
          <cell r="AS111" t="str">
            <v>Boat</v>
          </cell>
          <cell r="AT111" t="str">
            <v>169</v>
          </cell>
        </row>
        <row r="112">
          <cell r="A112" t="str">
            <v>14L300000124</v>
          </cell>
          <cell r="B112" t="str">
            <v>PINEAPPLE</v>
          </cell>
          <cell r="C112">
            <v>0</v>
          </cell>
          <cell r="D112">
            <v>0</v>
          </cell>
          <cell r="E112">
            <v>30</v>
          </cell>
          <cell r="F112">
            <v>30</v>
          </cell>
          <cell r="G112">
            <v>30</v>
          </cell>
          <cell r="I112">
            <v>30</v>
          </cell>
          <cell r="J112">
            <v>30</v>
          </cell>
          <cell r="M112">
            <v>30</v>
          </cell>
          <cell r="N112">
            <v>30</v>
          </cell>
          <cell r="O112">
            <v>30.449999999999996</v>
          </cell>
          <cell r="P112">
            <v>30.900000000000002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V112">
            <v>0</v>
          </cell>
          <cell r="X112">
            <v>30</v>
          </cell>
          <cell r="Y112">
            <v>0</v>
          </cell>
          <cell r="AA112">
            <v>0</v>
          </cell>
          <cell r="AB112">
            <v>30</v>
          </cell>
          <cell r="AN112">
            <v>30</v>
          </cell>
          <cell r="AO112" t="str">
            <v>04.09.2021</v>
          </cell>
          <cell r="AP112" t="str">
            <v>คุณสุรภา สารสิริเวชก</v>
          </cell>
          <cell r="AQ112" t="str">
            <v>Vegetable</v>
          </cell>
          <cell r="AR112" t="str">
            <v>Local</v>
          </cell>
          <cell r="AS112" t="str">
            <v>Boat</v>
          </cell>
          <cell r="AT112" t="str">
            <v>285</v>
          </cell>
        </row>
        <row r="113">
          <cell r="A113" t="str">
            <v>14L300000131</v>
          </cell>
          <cell r="B113" t="str">
            <v>ข้าวโพดอ่อน (Baby corn)</v>
          </cell>
          <cell r="C113">
            <v>0</v>
          </cell>
          <cell r="D113">
            <v>0</v>
          </cell>
          <cell r="E113">
            <v>80</v>
          </cell>
          <cell r="G113">
            <v>80</v>
          </cell>
          <cell r="I113">
            <v>80</v>
          </cell>
          <cell r="J113">
            <v>80</v>
          </cell>
          <cell r="M113">
            <v>80</v>
          </cell>
          <cell r="N113">
            <v>80</v>
          </cell>
          <cell r="O113">
            <v>81.199999999999989</v>
          </cell>
          <cell r="P113">
            <v>82.4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V113">
            <v>0</v>
          </cell>
          <cell r="X113">
            <v>80</v>
          </cell>
          <cell r="Y113">
            <v>0</v>
          </cell>
          <cell r="AA113">
            <v>0</v>
          </cell>
          <cell r="AO113" t="str">
            <v>19.11.2019</v>
          </cell>
          <cell r="AP113" t="str">
            <v>คุณสุรภา สารสิริเวชกุล</v>
          </cell>
          <cell r="AQ113" t="str">
            <v>Vegetable</v>
          </cell>
          <cell r="AR113" t="str">
            <v>Local</v>
          </cell>
          <cell r="AS113" t="str">
            <v>Boat</v>
          </cell>
          <cell r="AT113" t="str">
            <v>173</v>
          </cell>
        </row>
        <row r="114">
          <cell r="A114" t="str">
            <v>14L300000132</v>
          </cell>
          <cell r="B114" t="str">
            <v>ถั่วแขก (Green bean)</v>
          </cell>
          <cell r="C114">
            <v>0</v>
          </cell>
          <cell r="D114">
            <v>0</v>
          </cell>
          <cell r="E114">
            <v>28</v>
          </cell>
          <cell r="F114">
            <v>36.301164907505843</v>
          </cell>
          <cell r="G114">
            <v>50</v>
          </cell>
          <cell r="I114">
            <v>60</v>
          </cell>
          <cell r="J114">
            <v>60</v>
          </cell>
          <cell r="M114">
            <v>60</v>
          </cell>
          <cell r="N114">
            <v>50</v>
          </cell>
          <cell r="O114">
            <v>50.749999999999993</v>
          </cell>
          <cell r="P114">
            <v>51.5</v>
          </cell>
          <cell r="Q114">
            <v>-0.16666666666666666</v>
          </cell>
          <cell r="R114">
            <v>-10</v>
          </cell>
          <cell r="S114">
            <v>0</v>
          </cell>
          <cell r="T114">
            <v>0.2</v>
          </cell>
          <cell r="U114" t="str">
            <v>ยึดตามราคา costing เดิม</v>
          </cell>
          <cell r="V114">
            <v>0</v>
          </cell>
          <cell r="X114">
            <v>60</v>
          </cell>
          <cell r="Y114">
            <v>0</v>
          </cell>
          <cell r="AA114">
            <v>0</v>
          </cell>
          <cell r="AB114">
            <v>27.72481684981685</v>
          </cell>
          <cell r="AC114">
            <v>22.978682437078806</v>
          </cell>
          <cell r="AD114">
            <v>48.516666666666666</v>
          </cell>
          <cell r="AE114">
            <v>50.242192722758091</v>
          </cell>
          <cell r="AF114">
            <v>42.433792912001479</v>
          </cell>
          <cell r="AG114">
            <v>25.824620573355819</v>
          </cell>
          <cell r="AH114">
            <v>39.365853658536587</v>
          </cell>
          <cell r="AI114">
            <v>35.18373328448434</v>
          </cell>
          <cell r="AJ114">
            <v>32.815039201710618</v>
          </cell>
          <cell r="AK114">
            <v>46.607850467289722</v>
          </cell>
          <cell r="AL114">
            <v>35.382300884955754</v>
          </cell>
          <cell r="AM114">
            <v>28.538429231415371</v>
          </cell>
          <cell r="AN114">
            <v>36.301164907505843</v>
          </cell>
          <cell r="AO114" t="str">
            <v>01.08.2022</v>
          </cell>
          <cell r="AP114" t="str">
            <v>คุณพงษ์ศกร ชูแก้ว</v>
          </cell>
          <cell r="AQ114" t="str">
            <v>Vegetable</v>
          </cell>
          <cell r="AR114" t="str">
            <v>Local</v>
          </cell>
          <cell r="AS114" t="str">
            <v>Boat</v>
          </cell>
          <cell r="AT114" t="str">
            <v>174</v>
          </cell>
        </row>
        <row r="115">
          <cell r="A115" t="str">
            <v>14L300000135</v>
          </cell>
          <cell r="B115" t="str">
            <v>แครอทสด (Fresh carrot)</v>
          </cell>
          <cell r="C115">
            <v>0</v>
          </cell>
          <cell r="D115">
            <v>0</v>
          </cell>
          <cell r="E115">
            <v>21.92</v>
          </cell>
          <cell r="F115">
            <v>21.15070461714307</v>
          </cell>
          <cell r="G115">
            <v>22</v>
          </cell>
          <cell r="I115">
            <v>22</v>
          </cell>
          <cell r="J115">
            <v>22</v>
          </cell>
          <cell r="M115">
            <v>22</v>
          </cell>
          <cell r="N115">
            <v>22</v>
          </cell>
          <cell r="O115">
            <v>22.33</v>
          </cell>
          <cell r="P115">
            <v>22.66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V115">
            <v>0</v>
          </cell>
          <cell r="X115">
            <v>22</v>
          </cell>
          <cell r="Y115">
            <v>0</v>
          </cell>
          <cell r="AA115">
            <v>0</v>
          </cell>
          <cell r="AB115">
            <v>14.001659375471414</v>
          </cell>
          <cell r="AD115">
            <v>18</v>
          </cell>
          <cell r="AF115">
            <v>30.5</v>
          </cell>
          <cell r="AG115">
            <v>23</v>
          </cell>
          <cell r="AI115">
            <v>18.5</v>
          </cell>
          <cell r="AJ115">
            <v>26.219780219780219</v>
          </cell>
          <cell r="AK115">
            <v>17</v>
          </cell>
          <cell r="AL115">
            <v>21.45805332755257</v>
          </cell>
          <cell r="AM115">
            <v>21.676848631483441</v>
          </cell>
          <cell r="AN115">
            <v>21.15070461714307</v>
          </cell>
          <cell r="AO115" t="str">
            <v>03.08.2022</v>
          </cell>
          <cell r="AP115" t="str">
            <v>นายเศรษฐ์พงศ์ วิทิพย์รอด</v>
          </cell>
          <cell r="AQ115" t="str">
            <v>Vegetable</v>
          </cell>
          <cell r="AR115" t="str">
            <v>Local</v>
          </cell>
          <cell r="AS115" t="str">
            <v>Boat</v>
          </cell>
          <cell r="AT115" t="str">
            <v>176</v>
          </cell>
        </row>
        <row r="116">
          <cell r="A116" t="str">
            <v>14L300000148</v>
          </cell>
          <cell r="B116" t="str">
            <v>มันเทศสีเหลืองปอกเปลือก</v>
          </cell>
          <cell r="C116">
            <v>0</v>
          </cell>
          <cell r="D116">
            <v>0</v>
          </cell>
          <cell r="E116">
            <v>65</v>
          </cell>
          <cell r="F116">
            <v>53.833333333333336</v>
          </cell>
          <cell r="G116">
            <v>50</v>
          </cell>
          <cell r="I116">
            <v>65</v>
          </cell>
          <cell r="J116">
            <v>55</v>
          </cell>
          <cell r="M116">
            <v>65</v>
          </cell>
          <cell r="N116">
            <v>65</v>
          </cell>
          <cell r="O116">
            <v>65.974999999999994</v>
          </cell>
          <cell r="P116">
            <v>66.95</v>
          </cell>
          <cell r="Q116">
            <v>0.18181818181818182</v>
          </cell>
          <cell r="R116">
            <v>0</v>
          </cell>
          <cell r="S116">
            <v>0.18181818181818182</v>
          </cell>
          <cell r="T116">
            <v>0.3</v>
          </cell>
          <cell r="U116" t="str">
            <v>ปรับตามแนวโน้มราคาตลาด ซึ่งมีแนวโน้มสูงขึ้นตั้งแต่ปลายปี 2021</v>
          </cell>
          <cell r="V116" t="str">
            <v>HF</v>
          </cell>
          <cell r="W116" t="str">
            <v>PF ใช้</v>
          </cell>
          <cell r="X116">
            <v>65</v>
          </cell>
          <cell r="Y116">
            <v>0</v>
          </cell>
          <cell r="AA116">
            <v>0</v>
          </cell>
          <cell r="AC116">
            <v>33</v>
          </cell>
          <cell r="AD116">
            <v>60</v>
          </cell>
          <cell r="AE116">
            <v>60</v>
          </cell>
          <cell r="AF116">
            <v>40</v>
          </cell>
          <cell r="AJ116">
            <v>65</v>
          </cell>
          <cell r="AK116">
            <v>65</v>
          </cell>
          <cell r="AN116">
            <v>53.833333333333336</v>
          </cell>
          <cell r="AO116" t="str">
            <v>15.06.2022</v>
          </cell>
          <cell r="AP116" t="str">
            <v>คุณสุรภา สารสิริเวชก</v>
          </cell>
          <cell r="AQ116" t="str">
            <v>Vegetable</v>
          </cell>
          <cell r="AR116" t="str">
            <v>Local</v>
          </cell>
          <cell r="AS116" t="str">
            <v>Boat</v>
          </cell>
          <cell r="AT116" t="str">
            <v>182</v>
          </cell>
        </row>
        <row r="117">
          <cell r="A117" t="str">
            <v>14L300000153</v>
          </cell>
          <cell r="B117" t="str">
            <v>FROZEN PINEAPPLE DICE 1 CM</v>
          </cell>
          <cell r="C117">
            <v>137</v>
          </cell>
          <cell r="D117">
            <v>16186.2</v>
          </cell>
          <cell r="E117">
            <v>118.15</v>
          </cell>
          <cell r="F117">
            <v>119.25</v>
          </cell>
          <cell r="G117">
            <v>195</v>
          </cell>
          <cell r="I117">
            <v>185</v>
          </cell>
          <cell r="J117">
            <v>185</v>
          </cell>
          <cell r="M117">
            <v>185</v>
          </cell>
          <cell r="N117">
            <v>185</v>
          </cell>
          <cell r="O117">
            <v>187.77499999999998</v>
          </cell>
          <cell r="P117">
            <v>190.55</v>
          </cell>
          <cell r="Q117">
            <v>0</v>
          </cell>
          <cell r="R117">
            <v>0</v>
          </cell>
          <cell r="S117">
            <v>0</v>
          </cell>
          <cell r="T117">
            <v>-5.128205128205128E-2</v>
          </cell>
          <cell r="V117">
            <v>0</v>
          </cell>
          <cell r="X117">
            <v>185</v>
          </cell>
          <cell r="Y117">
            <v>0</v>
          </cell>
          <cell r="AA117">
            <v>0</v>
          </cell>
          <cell r="AE117">
            <v>120</v>
          </cell>
          <cell r="AH117">
            <v>120</v>
          </cell>
          <cell r="AI117">
            <v>120</v>
          </cell>
          <cell r="AL117">
            <v>117</v>
          </cell>
          <cell r="AN117">
            <v>119.25</v>
          </cell>
          <cell r="AO117" t="str">
            <v>06.07.2022</v>
          </cell>
          <cell r="AP117" t="str">
            <v>บจก.ธีรภัทร ฟู้ดส์</v>
          </cell>
          <cell r="AQ117" t="str">
            <v>Vegetable</v>
          </cell>
          <cell r="AR117" t="str">
            <v>Local</v>
          </cell>
          <cell r="AS117" t="str">
            <v>Boat</v>
          </cell>
          <cell r="AT117" t="str">
            <v>185</v>
          </cell>
        </row>
        <row r="118">
          <cell r="A118" t="str">
            <v>14L300000168</v>
          </cell>
          <cell r="B118" t="str">
            <v>PAPAYA มะละกอห่าม[ปอกเปลือก]</v>
          </cell>
          <cell r="C118">
            <v>0</v>
          </cell>
          <cell r="D118">
            <v>0</v>
          </cell>
          <cell r="E118">
            <v>45</v>
          </cell>
          <cell r="F118">
            <v>45.995370370370367</v>
          </cell>
          <cell r="G118">
            <v>43</v>
          </cell>
          <cell r="I118">
            <v>49.5</v>
          </cell>
          <cell r="J118">
            <v>49.5</v>
          </cell>
          <cell r="M118">
            <v>49.5</v>
          </cell>
          <cell r="N118">
            <v>49.5</v>
          </cell>
          <cell r="O118">
            <v>50.242499999999993</v>
          </cell>
          <cell r="P118">
            <v>50.984999999999999</v>
          </cell>
          <cell r="Q118">
            <v>0</v>
          </cell>
          <cell r="R118">
            <v>0</v>
          </cell>
          <cell r="S118">
            <v>0</v>
          </cell>
          <cell r="T118">
            <v>0.15116279069767441</v>
          </cell>
          <cell r="U118" t="str">
            <v>ยึดตามราคา costing เดิม</v>
          </cell>
          <cell r="V118">
            <v>0</v>
          </cell>
          <cell r="X118">
            <v>49.5</v>
          </cell>
          <cell r="Y118">
            <v>0</v>
          </cell>
          <cell r="AA118">
            <v>0</v>
          </cell>
          <cell r="AB118">
            <v>45</v>
          </cell>
          <cell r="AC118">
            <v>45</v>
          </cell>
          <cell r="AF118">
            <v>45</v>
          </cell>
          <cell r="AG118">
            <v>45</v>
          </cell>
          <cell r="AH118">
            <v>45</v>
          </cell>
          <cell r="AI118">
            <v>45</v>
          </cell>
          <cell r="AJ118">
            <v>45</v>
          </cell>
          <cell r="AK118">
            <v>53.958333333333336</v>
          </cell>
          <cell r="AM118">
            <v>45</v>
          </cell>
          <cell r="AN118">
            <v>45.995370370370367</v>
          </cell>
          <cell r="AO118" t="str">
            <v>26.08.2022</v>
          </cell>
          <cell r="AP118" t="str">
            <v>คุณสุรภา สารสิริเวชก</v>
          </cell>
          <cell r="AQ118" t="str">
            <v>Vegetable</v>
          </cell>
          <cell r="AR118" t="str">
            <v>Local</v>
          </cell>
          <cell r="AS118" t="str">
            <v>Boat</v>
          </cell>
          <cell r="AT118" t="str">
            <v>190</v>
          </cell>
        </row>
        <row r="119">
          <cell r="A119" t="str">
            <v>14L300000169</v>
          </cell>
          <cell r="B119" t="str">
            <v>FROZEN SWEET CORN KERNEL(FIXED SU</v>
          </cell>
          <cell r="C119">
            <v>190</v>
          </cell>
          <cell r="D119">
            <v>11005.2</v>
          </cell>
          <cell r="E119">
            <v>57.92</v>
          </cell>
          <cell r="F119">
            <v>57.665334221630019</v>
          </cell>
          <cell r="G119">
            <v>58</v>
          </cell>
          <cell r="I119">
            <v>58</v>
          </cell>
          <cell r="J119">
            <v>58</v>
          </cell>
          <cell r="M119">
            <v>58</v>
          </cell>
          <cell r="N119">
            <v>58</v>
          </cell>
          <cell r="O119">
            <v>58.87</v>
          </cell>
          <cell r="P119">
            <v>59.74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V119">
            <v>0</v>
          </cell>
          <cell r="X119">
            <v>58</v>
          </cell>
          <cell r="Y119">
            <v>0</v>
          </cell>
          <cell r="AA119">
            <v>0</v>
          </cell>
          <cell r="AC119">
            <v>57</v>
          </cell>
          <cell r="AF119">
            <v>57.996002664890071</v>
          </cell>
          <cell r="AH119">
            <v>58</v>
          </cell>
          <cell r="AN119">
            <v>57.665334221630019</v>
          </cell>
          <cell r="AO119" t="str">
            <v>11.03.2022</v>
          </cell>
          <cell r="AP119" t="str">
            <v>บจก.เชียงรายโฟรเซ่นฟ</v>
          </cell>
          <cell r="AQ119" t="str">
            <v>Vegetable</v>
          </cell>
          <cell r="AR119" t="str">
            <v>Local</v>
          </cell>
          <cell r="AS119" t="str">
            <v>Boat</v>
          </cell>
          <cell r="AT119" t="str">
            <v>191</v>
          </cell>
        </row>
        <row r="120">
          <cell r="A120" t="str">
            <v>14L300000170</v>
          </cell>
          <cell r="B120" t="str">
            <v>มะเขือเทศสีแดงส้ม สำหรับหั่นเต๋า</v>
          </cell>
          <cell r="C120">
            <v>0</v>
          </cell>
          <cell r="D120">
            <v>0</v>
          </cell>
          <cell r="E120">
            <v>40</v>
          </cell>
          <cell r="F120">
            <v>28.12874278155607</v>
          </cell>
          <cell r="G120">
            <v>25</v>
          </cell>
          <cell r="I120">
            <v>45</v>
          </cell>
          <cell r="J120">
            <v>45</v>
          </cell>
          <cell r="M120">
            <v>45</v>
          </cell>
          <cell r="N120">
            <v>45</v>
          </cell>
          <cell r="O120">
            <v>45.674999999999997</v>
          </cell>
          <cell r="P120">
            <v>46.35</v>
          </cell>
          <cell r="Q120">
            <v>0</v>
          </cell>
          <cell r="R120">
            <v>0</v>
          </cell>
          <cell r="S120">
            <v>0</v>
          </cell>
          <cell r="T120">
            <v>0.8</v>
          </cell>
          <cell r="U120" t="str">
            <v>ยึดตามราคา costing เดิม</v>
          </cell>
          <cell r="V120">
            <v>0</v>
          </cell>
          <cell r="X120">
            <v>45</v>
          </cell>
          <cell r="Y120">
            <v>0</v>
          </cell>
          <cell r="AA120">
            <v>0</v>
          </cell>
          <cell r="AB120">
            <v>17.958755426917509</v>
          </cell>
          <cell r="AC120">
            <v>27.013020765652207</v>
          </cell>
          <cell r="AD120">
            <v>35.779026217228463</v>
          </cell>
          <cell r="AE120">
            <v>46.851823592247825</v>
          </cell>
          <cell r="AF120">
            <v>35</v>
          </cell>
          <cell r="AH120">
            <v>20</v>
          </cell>
          <cell r="AI120">
            <v>20</v>
          </cell>
          <cell r="AJ120">
            <v>20.572390572390571</v>
          </cell>
          <cell r="AK120">
            <v>18.343434343434343</v>
          </cell>
          <cell r="AM120">
            <v>39.768976897689768</v>
          </cell>
          <cell r="AN120">
            <v>28.12874278155607</v>
          </cell>
          <cell r="AO120" t="str">
            <v>08.08.2022</v>
          </cell>
          <cell r="AP120" t="str">
            <v>คุณพงษ์ศกร ชูแก้ว</v>
          </cell>
          <cell r="AQ120" t="str">
            <v>Vegetable</v>
          </cell>
          <cell r="AR120" t="str">
            <v>Local</v>
          </cell>
          <cell r="AS120" t="str">
            <v>Boat</v>
          </cell>
          <cell r="AT120" t="str">
            <v>192</v>
          </cell>
        </row>
        <row r="121">
          <cell r="A121" t="str">
            <v>14L300000175</v>
          </cell>
          <cell r="B121" t="str">
            <v>มันฝรั่ง(ปอกเปลือก)</v>
          </cell>
          <cell r="C121">
            <v>1994</v>
          </cell>
          <cell r="D121">
            <v>69340.38</v>
          </cell>
          <cell r="E121">
            <v>34.770000000000003</v>
          </cell>
          <cell r="F121">
            <v>33.646808558305466</v>
          </cell>
          <cell r="G121">
            <v>28</v>
          </cell>
          <cell r="I121">
            <v>35</v>
          </cell>
          <cell r="J121">
            <v>35</v>
          </cell>
          <cell r="M121">
            <v>35</v>
          </cell>
          <cell r="N121">
            <v>35</v>
          </cell>
          <cell r="O121">
            <v>35.524999999999999</v>
          </cell>
          <cell r="P121">
            <v>36.050000000000004</v>
          </cell>
          <cell r="Q121">
            <v>0</v>
          </cell>
          <cell r="R121">
            <v>0</v>
          </cell>
          <cell r="S121">
            <v>0</v>
          </cell>
          <cell r="T121">
            <v>0.25</v>
          </cell>
          <cell r="U121" t="str">
            <v>ปรับตามแนวโน้มราคาตลาด ซึ่งมีแนวโน้มสูงขึ้นตั้งแต่ปลายปี 2021</v>
          </cell>
          <cell r="V121">
            <v>0</v>
          </cell>
          <cell r="X121">
            <v>35</v>
          </cell>
          <cell r="Y121">
            <v>0</v>
          </cell>
          <cell r="AA121">
            <v>0</v>
          </cell>
          <cell r="AB121">
            <v>24.3765528760831</v>
          </cell>
          <cell r="AC121">
            <v>26.48609349077779</v>
          </cell>
          <cell r="AD121">
            <v>36.878801634135272</v>
          </cell>
          <cell r="AE121">
            <v>38.765318262938727</v>
          </cell>
          <cell r="AF121">
            <v>40</v>
          </cell>
          <cell r="AG121">
            <v>38.245924733346747</v>
          </cell>
          <cell r="AH121">
            <v>31.877925159063949</v>
          </cell>
          <cell r="AI121">
            <v>33.393163447892888</v>
          </cell>
          <cell r="AJ121">
            <v>33.710781149128472</v>
          </cell>
          <cell r="AK121">
            <v>33.326942083415695</v>
          </cell>
          <cell r="AL121">
            <v>32.384073226544622</v>
          </cell>
          <cell r="AM121">
            <v>34.316126636338318</v>
          </cell>
          <cell r="AN121">
            <v>33.646808558305466</v>
          </cell>
          <cell r="AO121" t="str">
            <v>01.08.2022</v>
          </cell>
          <cell r="AP121" t="str">
            <v>คุณสุรภา สารสิริเวชก</v>
          </cell>
          <cell r="AQ121" t="str">
            <v>Vegetable</v>
          </cell>
          <cell r="AR121" t="str">
            <v>Local</v>
          </cell>
          <cell r="AS121" t="str">
            <v>Boat</v>
          </cell>
          <cell r="AT121" t="str">
            <v>196</v>
          </cell>
        </row>
        <row r="122">
          <cell r="A122" t="str">
            <v>14L300000176</v>
          </cell>
          <cell r="B122" t="str">
            <v>APPLE</v>
          </cell>
          <cell r="C122">
            <v>1829</v>
          </cell>
          <cell r="D122">
            <v>96510.66</v>
          </cell>
          <cell r="E122">
            <v>52.77</v>
          </cell>
          <cell r="F122">
            <v>50.630969709147315</v>
          </cell>
          <cell r="G122">
            <v>55</v>
          </cell>
          <cell r="I122">
            <v>60</v>
          </cell>
          <cell r="J122">
            <v>60</v>
          </cell>
          <cell r="M122">
            <v>60</v>
          </cell>
          <cell r="N122">
            <v>60</v>
          </cell>
          <cell r="O122">
            <v>60.899999999999991</v>
          </cell>
          <cell r="P122">
            <v>61.800000000000004</v>
          </cell>
          <cell r="Q122">
            <v>0</v>
          </cell>
          <cell r="R122">
            <v>0</v>
          </cell>
          <cell r="S122">
            <v>0</v>
          </cell>
          <cell r="T122">
            <v>9.0909090909090912E-2</v>
          </cell>
          <cell r="V122">
            <v>0</v>
          </cell>
          <cell r="X122">
            <v>60</v>
          </cell>
          <cell r="Y122">
            <v>0</v>
          </cell>
          <cell r="AA122">
            <v>0</v>
          </cell>
          <cell r="AB122">
            <v>44.265669515669515</v>
          </cell>
          <cell r="AC122">
            <v>43.647691500524658</v>
          </cell>
          <cell r="AD122">
            <v>54.551350201998723</v>
          </cell>
          <cell r="AE122">
            <v>53.368601391340462</v>
          </cell>
          <cell r="AF122">
            <v>50.533616633783581</v>
          </cell>
          <cell r="AG122">
            <v>50.142539717809129</v>
          </cell>
          <cell r="AH122">
            <v>50.031014577829957</v>
          </cell>
          <cell r="AI122">
            <v>50</v>
          </cell>
          <cell r="AJ122">
            <v>53.383428753180659</v>
          </cell>
          <cell r="AK122">
            <v>52.81555772994129</v>
          </cell>
          <cell r="AL122">
            <v>52.138798701298704</v>
          </cell>
          <cell r="AM122">
            <v>52.693367786391043</v>
          </cell>
          <cell r="AN122">
            <v>50.630969709147315</v>
          </cell>
          <cell r="AO122" t="str">
            <v>01.08.2022</v>
          </cell>
          <cell r="AP122" t="str">
            <v>ณฉัตร โพธิ์ชัย</v>
          </cell>
          <cell r="AQ122" t="str">
            <v>Vegetable</v>
          </cell>
          <cell r="AR122" t="str">
            <v>Local</v>
          </cell>
          <cell r="AS122" t="str">
            <v>Boat</v>
          </cell>
          <cell r="AT122" t="str">
            <v>197</v>
          </cell>
        </row>
        <row r="123">
          <cell r="A123" t="str">
            <v>14L300000178</v>
          </cell>
          <cell r="B123" t="str">
            <v>ฟักทองไม่ปอกเปลือก</v>
          </cell>
          <cell r="C123">
            <v>0</v>
          </cell>
          <cell r="D123">
            <v>0</v>
          </cell>
          <cell r="E123">
            <v>14</v>
          </cell>
          <cell r="F123">
            <v>14</v>
          </cell>
          <cell r="G123">
            <v>19</v>
          </cell>
          <cell r="I123">
            <v>19</v>
          </cell>
          <cell r="J123">
            <v>43.2</v>
          </cell>
          <cell r="M123">
            <v>43.2</v>
          </cell>
          <cell r="N123">
            <v>43.2</v>
          </cell>
          <cell r="O123">
            <v>43.847999999999999</v>
          </cell>
          <cell r="P123">
            <v>44.496000000000002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V123">
            <v>0</v>
          </cell>
          <cell r="X123">
            <v>19</v>
          </cell>
          <cell r="Y123">
            <v>0</v>
          </cell>
          <cell r="AA123">
            <v>0</v>
          </cell>
          <cell r="AB123">
            <v>14</v>
          </cell>
          <cell r="AN123">
            <v>14</v>
          </cell>
          <cell r="AO123" t="str">
            <v>23.09.2021</v>
          </cell>
          <cell r="AP123" t="str">
            <v>นายสุวรรธน์ชัย คงทอง</v>
          </cell>
          <cell r="AQ123" t="str">
            <v>Vegetable</v>
          </cell>
          <cell r="AR123" t="str">
            <v>Local</v>
          </cell>
          <cell r="AS123" t="str">
            <v>Boat</v>
          </cell>
          <cell r="AT123" t="str">
            <v>199</v>
          </cell>
        </row>
        <row r="124">
          <cell r="A124" t="str">
            <v>14L300000179</v>
          </cell>
          <cell r="B124" t="str">
            <v>ขมิ้น</v>
          </cell>
          <cell r="C124">
            <v>15</v>
          </cell>
          <cell r="D124">
            <v>2173.71</v>
          </cell>
          <cell r="E124">
            <v>144.91</v>
          </cell>
          <cell r="F124">
            <v>134.03341552857378</v>
          </cell>
          <cell r="G124">
            <v>120</v>
          </cell>
          <cell r="I124">
            <v>145</v>
          </cell>
          <cell r="J124">
            <v>156</v>
          </cell>
          <cell r="M124">
            <v>156</v>
          </cell>
          <cell r="N124">
            <v>156</v>
          </cell>
          <cell r="O124">
            <v>158.33999999999997</v>
          </cell>
          <cell r="P124">
            <v>160.68</v>
          </cell>
          <cell r="Q124">
            <v>0</v>
          </cell>
          <cell r="R124">
            <v>0</v>
          </cell>
          <cell r="S124">
            <v>0</v>
          </cell>
          <cell r="T124">
            <v>0.20833333333333334</v>
          </cell>
          <cell r="U124" t="str">
            <v>อ้างอิงจากราคาตลาดในปัจจุบัน</v>
          </cell>
          <cell r="V124" t="str">
            <v>HF</v>
          </cell>
          <cell r="W124" t="str">
            <v>PF ใช้</v>
          </cell>
          <cell r="X124">
            <v>145</v>
          </cell>
          <cell r="Y124">
            <v>0</v>
          </cell>
          <cell r="AA124">
            <v>0</v>
          </cell>
          <cell r="AB124">
            <v>150</v>
          </cell>
          <cell r="AC124">
            <v>133.67836965294592</v>
          </cell>
          <cell r="AD124">
            <v>130.60975609756099</v>
          </cell>
          <cell r="AE124">
            <v>133.88268156424581</v>
          </cell>
          <cell r="AF124">
            <v>130.88235294117646</v>
          </cell>
          <cell r="AG124">
            <v>130</v>
          </cell>
          <cell r="AH124">
            <v>130</v>
          </cell>
          <cell r="AI124">
            <v>130</v>
          </cell>
          <cell r="AJ124">
            <v>130</v>
          </cell>
          <cell r="AK124">
            <v>130</v>
          </cell>
          <cell r="AL124">
            <v>134.34782608695653</v>
          </cell>
          <cell r="AM124">
            <v>144.99999999999997</v>
          </cell>
          <cell r="AN124">
            <v>134.03341552857378</v>
          </cell>
          <cell r="AO124" t="str">
            <v>01.08.2022</v>
          </cell>
          <cell r="AP124" t="str">
            <v>บจก.เอส.ที.ฟูด แอนด์ ฟาร์ม</v>
          </cell>
          <cell r="AQ124" t="str">
            <v>Vegetable</v>
          </cell>
          <cell r="AR124" t="str">
            <v>Local</v>
          </cell>
          <cell r="AS124" t="str">
            <v>Boat</v>
          </cell>
          <cell r="AT124" t="str">
            <v>200</v>
          </cell>
        </row>
        <row r="125">
          <cell r="A125" t="str">
            <v>14L300000183</v>
          </cell>
          <cell r="B125" t="str">
            <v>BROCCOLI</v>
          </cell>
          <cell r="C125">
            <v>0</v>
          </cell>
          <cell r="D125">
            <v>0</v>
          </cell>
          <cell r="E125">
            <v>90.81</v>
          </cell>
          <cell r="F125">
            <v>77.452091794918516</v>
          </cell>
          <cell r="G125">
            <v>70</v>
          </cell>
          <cell r="I125">
            <v>80</v>
          </cell>
          <cell r="J125">
            <v>70</v>
          </cell>
          <cell r="M125">
            <v>90.81</v>
          </cell>
          <cell r="N125">
            <v>90.81</v>
          </cell>
          <cell r="O125">
            <v>92.172149999999988</v>
          </cell>
          <cell r="P125">
            <v>93.534300000000002</v>
          </cell>
          <cell r="Q125">
            <v>0.29728571428571432</v>
          </cell>
          <cell r="R125">
            <v>0</v>
          </cell>
          <cell r="S125">
            <v>0.29728571428571432</v>
          </cell>
          <cell r="T125">
            <v>0.14285714285714285</v>
          </cell>
          <cell r="U125" t="str">
            <v>อ้างอิงจากราคาตลาดในปัจจุบัน</v>
          </cell>
          <cell r="V125">
            <v>0</v>
          </cell>
          <cell r="X125">
            <v>80</v>
          </cell>
          <cell r="Y125">
            <v>0</v>
          </cell>
          <cell r="AA125">
            <v>0</v>
          </cell>
          <cell r="AB125">
            <v>90</v>
          </cell>
          <cell r="AC125">
            <v>55.271739130434781</v>
          </cell>
          <cell r="AD125">
            <v>110</v>
          </cell>
          <cell r="AE125">
            <v>161.45882352941177</v>
          </cell>
          <cell r="AF125">
            <v>42.933531746031747</v>
          </cell>
          <cell r="AG125">
            <v>40.509745127436283</v>
          </cell>
          <cell r="AH125">
            <v>53.688327316486159</v>
          </cell>
          <cell r="AI125">
            <v>52.658751099384347</v>
          </cell>
          <cell r="AL125">
            <v>70</v>
          </cell>
          <cell r="AM125">
            <v>98</v>
          </cell>
          <cell r="AN125">
            <v>77.452091794918516</v>
          </cell>
          <cell r="AO125" t="str">
            <v>15.08.2022</v>
          </cell>
          <cell r="AP125" t="str">
            <v>บจก.เอส.ที.ฟูด แอนด์ ฟาร์ม</v>
          </cell>
          <cell r="AQ125" t="str">
            <v>Vegetable</v>
          </cell>
          <cell r="AR125" t="str">
            <v>Local</v>
          </cell>
          <cell r="AS125" t="str">
            <v>Boat</v>
          </cell>
          <cell r="AT125" t="str">
            <v>204</v>
          </cell>
        </row>
        <row r="126">
          <cell r="A126" t="str">
            <v>14L300000186</v>
          </cell>
          <cell r="B126" t="str">
            <v>ถั่วฝักยาว</v>
          </cell>
          <cell r="C126">
            <v>8099</v>
          </cell>
          <cell r="D126">
            <v>200486.77</v>
          </cell>
          <cell r="E126">
            <v>24.75</v>
          </cell>
          <cell r="F126">
            <v>41.835877017718339</v>
          </cell>
          <cell r="G126">
            <v>45</v>
          </cell>
          <cell r="I126">
            <v>50</v>
          </cell>
          <cell r="J126">
            <v>43</v>
          </cell>
          <cell r="M126">
            <v>50</v>
          </cell>
          <cell r="N126">
            <v>43</v>
          </cell>
          <cell r="O126">
            <v>43.644999999999996</v>
          </cell>
          <cell r="P126">
            <v>44.29</v>
          </cell>
          <cell r="Q126">
            <v>0</v>
          </cell>
          <cell r="R126">
            <v>-7</v>
          </cell>
          <cell r="S126">
            <v>0.16279069767441862</v>
          </cell>
          <cell r="T126">
            <v>0.1111111111111111</v>
          </cell>
          <cell r="U126" t="str">
            <v>อ้างอิงจากราคาตลาดในปัจจุบัน ซึ่งบางช่วงราคาสูงขึ้นไปถึง 70 บาท/กก. และประเมินจากปัญหาสภาพอากาศที่จะมีผลกับผลผลิต</v>
          </cell>
          <cell r="V126">
            <v>0</v>
          </cell>
          <cell r="X126">
            <v>50</v>
          </cell>
          <cell r="Y126">
            <v>0</v>
          </cell>
          <cell r="AA126">
            <v>0</v>
          </cell>
          <cell r="AB126">
            <v>28</v>
          </cell>
          <cell r="AC126">
            <v>40.047938931297708</v>
          </cell>
          <cell r="AD126">
            <v>55.834876663294686</v>
          </cell>
          <cell r="AE126">
            <v>68.888094341989714</v>
          </cell>
          <cell r="AF126">
            <v>42.41506184437138</v>
          </cell>
          <cell r="AG126">
            <v>32.26629141762897</v>
          </cell>
          <cell r="AH126">
            <v>36.896259924780608</v>
          </cell>
          <cell r="AI126">
            <v>35.857360406091374</v>
          </cell>
          <cell r="AJ126">
            <v>53.004442518149311</v>
          </cell>
          <cell r="AK126">
            <v>45.983893755298105</v>
          </cell>
          <cell r="AL126">
            <v>36.872332529226199</v>
          </cell>
          <cell r="AM126">
            <v>25.963971880492092</v>
          </cell>
          <cell r="AN126">
            <v>41.835877017718339</v>
          </cell>
          <cell r="AO126" t="str">
            <v>01.08.2022</v>
          </cell>
          <cell r="AP126" t="str">
            <v>คุณสุรภา สารสิริเวชก</v>
          </cell>
          <cell r="AQ126" t="str">
            <v>Vegetable</v>
          </cell>
          <cell r="AR126" t="str">
            <v>Local</v>
          </cell>
          <cell r="AS126" t="str">
            <v>Boat</v>
          </cell>
          <cell r="AT126" t="str">
            <v>207</v>
          </cell>
        </row>
        <row r="127">
          <cell r="A127" t="str">
            <v>14L300000212</v>
          </cell>
          <cell r="B127" t="str">
            <v>มะเขือเปราะเจ้าพระยา</v>
          </cell>
          <cell r="C127">
            <v>0</v>
          </cell>
          <cell r="D127">
            <v>0</v>
          </cell>
          <cell r="E127">
            <v>35</v>
          </cell>
          <cell r="F127">
            <v>35</v>
          </cell>
          <cell r="G127">
            <v>25</v>
          </cell>
          <cell r="I127">
            <v>40</v>
          </cell>
          <cell r="J127">
            <v>33.333333333333336</v>
          </cell>
          <cell r="M127">
            <v>40</v>
          </cell>
          <cell r="N127">
            <v>35</v>
          </cell>
          <cell r="O127">
            <v>35.524999999999999</v>
          </cell>
          <cell r="P127">
            <v>36.050000000000004</v>
          </cell>
          <cell r="Q127">
            <v>4.9999999999999926E-2</v>
          </cell>
          <cell r="R127">
            <v>-5</v>
          </cell>
          <cell r="S127">
            <v>0.19999999999999993</v>
          </cell>
          <cell r="T127">
            <v>0.6</v>
          </cell>
          <cell r="U127" t="str">
            <v>อ้างอิงจากราคาตลาดในปัจจุบัน</v>
          </cell>
          <cell r="V127" t="str">
            <v>HF</v>
          </cell>
          <cell r="W127" t="str">
            <v>PF ใช้</v>
          </cell>
          <cell r="X127">
            <v>40</v>
          </cell>
          <cell r="Y127">
            <v>0</v>
          </cell>
          <cell r="AA127">
            <v>0</v>
          </cell>
          <cell r="AL127">
            <v>35</v>
          </cell>
          <cell r="AN127">
            <v>35</v>
          </cell>
          <cell r="AO127" t="str">
            <v>01.07.2022</v>
          </cell>
          <cell r="AP127" t="str">
            <v>คุณสุรภา สารสิริเวชก</v>
          </cell>
          <cell r="AQ127" t="str">
            <v>Vegetable</v>
          </cell>
          <cell r="AR127" t="str">
            <v>Local</v>
          </cell>
          <cell r="AS127" t="str">
            <v>Boat</v>
          </cell>
          <cell r="AT127" t="str">
            <v>211</v>
          </cell>
        </row>
        <row r="128">
          <cell r="A128" t="str">
            <v>14L300000245</v>
          </cell>
          <cell r="B128" t="str">
            <v>ZUCCHINI ซูกินี่ (ในประเทศ)</v>
          </cell>
          <cell r="C128">
            <v>3</v>
          </cell>
          <cell r="D128">
            <v>225</v>
          </cell>
          <cell r="E128">
            <v>75</v>
          </cell>
          <cell r="F128">
            <v>72.343794172918209</v>
          </cell>
          <cell r="G128">
            <v>55</v>
          </cell>
          <cell r="I128">
            <v>75</v>
          </cell>
          <cell r="J128">
            <v>66.466663452435782</v>
          </cell>
          <cell r="M128">
            <v>75</v>
          </cell>
          <cell r="N128">
            <v>75</v>
          </cell>
          <cell r="O128">
            <v>76.124999999999986</v>
          </cell>
          <cell r="P128">
            <v>77.25</v>
          </cell>
          <cell r="Q128">
            <v>0.12838521003345926</v>
          </cell>
          <cell r="R128">
            <v>0</v>
          </cell>
          <cell r="S128">
            <v>0.12838521003345926</v>
          </cell>
          <cell r="T128">
            <v>0.36363636363636365</v>
          </cell>
          <cell r="U128" t="str">
            <v>อ้างอิงจากราคาตลาดในปัจจุบัน</v>
          </cell>
          <cell r="V128">
            <v>0</v>
          </cell>
          <cell r="X128">
            <v>75</v>
          </cell>
          <cell r="Y128">
            <v>0</v>
          </cell>
          <cell r="AA128">
            <v>0</v>
          </cell>
          <cell r="AB128">
            <v>70</v>
          </cell>
          <cell r="AC128">
            <v>73.768595041322314</v>
          </cell>
          <cell r="AD128">
            <v>81.791044776119406</v>
          </cell>
          <cell r="AE128">
            <v>70</v>
          </cell>
          <cell r="AF128">
            <v>60.859375</v>
          </cell>
          <cell r="AG128">
            <v>60</v>
          </cell>
          <cell r="AH128">
            <v>71.086956521739125</v>
          </cell>
          <cell r="AI128">
            <v>71.410256410256409</v>
          </cell>
          <cell r="AJ128">
            <v>65</v>
          </cell>
          <cell r="AK128">
            <v>85</v>
          </cell>
          <cell r="AL128">
            <v>84.20930232558139</v>
          </cell>
          <cell r="AM128">
            <v>75</v>
          </cell>
          <cell r="AN128">
            <v>72.343794172918209</v>
          </cell>
          <cell r="AO128" t="str">
            <v>06.08.2022</v>
          </cell>
          <cell r="AP128" t="str">
            <v>บจก.เอส.ที.ฟูด แอนด์ ฟาร์ม</v>
          </cell>
          <cell r="AQ128" t="str">
            <v>Vegetable</v>
          </cell>
          <cell r="AR128" t="str">
            <v>Local</v>
          </cell>
          <cell r="AS128" t="str">
            <v>Boat</v>
          </cell>
          <cell r="AT128" t="str">
            <v>212</v>
          </cell>
        </row>
        <row r="129">
          <cell r="A129" t="str">
            <v>14L300000371</v>
          </cell>
          <cell r="B129" t="str">
            <v>แครอทสด (FRESH CARROT) สีเข้ม</v>
          </cell>
          <cell r="C129">
            <v>0</v>
          </cell>
          <cell r="D129">
            <v>0</v>
          </cell>
          <cell r="E129">
            <v>22</v>
          </cell>
          <cell r="F129">
            <v>21.806774894668361</v>
          </cell>
          <cell r="G129">
            <v>25</v>
          </cell>
          <cell r="I129">
            <v>50</v>
          </cell>
          <cell r="J129">
            <v>50</v>
          </cell>
          <cell r="M129">
            <v>50</v>
          </cell>
          <cell r="N129">
            <v>50</v>
          </cell>
          <cell r="O129">
            <v>50.749999999999993</v>
          </cell>
          <cell r="P129">
            <v>51.5</v>
          </cell>
          <cell r="Q129">
            <v>0</v>
          </cell>
          <cell r="R129">
            <v>0</v>
          </cell>
          <cell r="S129">
            <v>0</v>
          </cell>
          <cell r="T129">
            <v>1</v>
          </cell>
          <cell r="U129" t="str">
            <v>ยึดตามราคา costing เดิม</v>
          </cell>
          <cell r="V129">
            <v>0</v>
          </cell>
          <cell r="X129">
            <v>50</v>
          </cell>
          <cell r="Y129">
            <v>0</v>
          </cell>
          <cell r="AA129">
            <v>0</v>
          </cell>
          <cell r="AB129">
            <v>16.918648905803995</v>
          </cell>
          <cell r="AC129">
            <v>20</v>
          </cell>
          <cell r="AD129">
            <v>21.728775356874529</v>
          </cell>
          <cell r="AE129">
            <v>28</v>
          </cell>
          <cell r="AH129">
            <v>22</v>
          </cell>
          <cell r="AI129">
            <v>22</v>
          </cell>
          <cell r="AM129">
            <v>22</v>
          </cell>
          <cell r="AN129">
            <v>21.806774894668361</v>
          </cell>
          <cell r="AO129" t="str">
            <v>01.08.2022</v>
          </cell>
          <cell r="AP129" t="str">
            <v>บจก.เอส.ที.ฟูด แอนด์ ฟาร์ม</v>
          </cell>
          <cell r="AQ129" t="str">
            <v>Vegetable</v>
          </cell>
          <cell r="AR129" t="str">
            <v>Local</v>
          </cell>
          <cell r="AS129" t="str">
            <v>Boat</v>
          </cell>
          <cell r="AT129" t="str">
            <v>214</v>
          </cell>
        </row>
        <row r="130">
          <cell r="A130" t="str">
            <v>14L300000395</v>
          </cell>
          <cell r="B130" t="str">
            <v>ผักบุ้งจีน (Morning glory)</v>
          </cell>
          <cell r="C130">
            <v>0</v>
          </cell>
          <cell r="D130">
            <v>0</v>
          </cell>
          <cell r="E130">
            <v>60</v>
          </cell>
          <cell r="G130">
            <v>30</v>
          </cell>
          <cell r="I130">
            <v>50</v>
          </cell>
          <cell r="J130">
            <v>60</v>
          </cell>
          <cell r="M130">
            <v>60</v>
          </cell>
          <cell r="N130">
            <v>60</v>
          </cell>
          <cell r="O130">
            <v>60.899999999999991</v>
          </cell>
          <cell r="P130">
            <v>61.800000000000004</v>
          </cell>
          <cell r="Q130">
            <v>0</v>
          </cell>
          <cell r="R130">
            <v>0</v>
          </cell>
          <cell r="S130">
            <v>0</v>
          </cell>
          <cell r="T130">
            <v>0.66666666666666663</v>
          </cell>
          <cell r="U130" t="str">
            <v>อ้างอิงจากราคาตลาดในปัจจุบัน</v>
          </cell>
          <cell r="V130">
            <v>0</v>
          </cell>
          <cell r="X130">
            <v>50</v>
          </cell>
          <cell r="Y130">
            <v>0</v>
          </cell>
          <cell r="AA130">
            <v>0</v>
          </cell>
          <cell r="AO130" t="str">
            <v>11.03.2020</v>
          </cell>
          <cell r="AP130" t="str">
            <v>คุณสุรภา สารสิริเวชกุล</v>
          </cell>
          <cell r="AQ130" t="str">
            <v>Vegetable</v>
          </cell>
          <cell r="AR130" t="str">
            <v>Local</v>
          </cell>
          <cell r="AS130" t="str">
            <v>Boat</v>
          </cell>
          <cell r="AT130" t="str">
            <v>215</v>
          </cell>
        </row>
        <row r="131">
          <cell r="A131" t="str">
            <v>14L300000398</v>
          </cell>
          <cell r="B131" t="str">
            <v>Aubergine (มะเขือม่วง)</v>
          </cell>
          <cell r="C131">
            <v>0</v>
          </cell>
          <cell r="D131">
            <v>0</v>
          </cell>
          <cell r="E131">
            <v>36</v>
          </cell>
          <cell r="F131">
            <v>42</v>
          </cell>
          <cell r="G131">
            <v>36</v>
          </cell>
          <cell r="I131">
            <v>45</v>
          </cell>
          <cell r="J131">
            <v>40</v>
          </cell>
          <cell r="M131">
            <v>45</v>
          </cell>
          <cell r="N131">
            <v>40</v>
          </cell>
          <cell r="O131">
            <v>40.599999999999994</v>
          </cell>
          <cell r="P131">
            <v>41.2</v>
          </cell>
          <cell r="Q131">
            <v>0</v>
          </cell>
          <cell r="R131">
            <v>-5</v>
          </cell>
          <cell r="S131">
            <v>0.125</v>
          </cell>
          <cell r="T131">
            <v>0.25</v>
          </cell>
          <cell r="U131" t="str">
            <v>อ้างอิงจากราคาตลาดในปัจจุบัน</v>
          </cell>
          <cell r="V131">
            <v>0</v>
          </cell>
          <cell r="X131">
            <v>45</v>
          </cell>
          <cell r="Y131">
            <v>0</v>
          </cell>
          <cell r="AA131">
            <v>0</v>
          </cell>
          <cell r="AB131">
            <v>30</v>
          </cell>
          <cell r="AD131">
            <v>60</v>
          </cell>
          <cell r="AL131">
            <v>36</v>
          </cell>
          <cell r="AN131">
            <v>42</v>
          </cell>
          <cell r="AO131" t="str">
            <v>01.07.2022</v>
          </cell>
          <cell r="AP131" t="str">
            <v>บจก.เอส.ที.ฟูด แอนด์ ฟาร์ม</v>
          </cell>
          <cell r="AQ131" t="str">
            <v>Vegetable</v>
          </cell>
          <cell r="AR131" t="str">
            <v>Local</v>
          </cell>
          <cell r="AS131" t="str">
            <v>Boat</v>
          </cell>
          <cell r="AT131" t="str">
            <v>216</v>
          </cell>
        </row>
        <row r="132">
          <cell r="A132" t="str">
            <v>14L300000399</v>
          </cell>
          <cell r="B132" t="str">
            <v>TURNIP (หัวผักกาด)</v>
          </cell>
          <cell r="C132">
            <v>0</v>
          </cell>
          <cell r="D132">
            <v>0</v>
          </cell>
          <cell r="E132">
            <v>26</v>
          </cell>
          <cell r="F132">
            <v>33</v>
          </cell>
          <cell r="G132">
            <v>30</v>
          </cell>
          <cell r="I132">
            <v>35</v>
          </cell>
          <cell r="J132">
            <v>30</v>
          </cell>
          <cell r="M132">
            <v>35</v>
          </cell>
          <cell r="N132">
            <v>33</v>
          </cell>
          <cell r="O132">
            <v>33.494999999999997</v>
          </cell>
          <cell r="P132">
            <v>33.99</v>
          </cell>
          <cell r="Q132">
            <v>0.1</v>
          </cell>
          <cell r="R132">
            <v>-2</v>
          </cell>
          <cell r="S132">
            <v>0.16666666666666666</v>
          </cell>
          <cell r="T132">
            <v>0.16666666666666666</v>
          </cell>
          <cell r="U132" t="str">
            <v>อ้างอิงจากราคาตลาดในปัจจุบัน</v>
          </cell>
          <cell r="V132">
            <v>0</v>
          </cell>
          <cell r="X132">
            <v>35</v>
          </cell>
          <cell r="Y132">
            <v>0</v>
          </cell>
          <cell r="AA132">
            <v>0</v>
          </cell>
          <cell r="AH132">
            <v>40</v>
          </cell>
          <cell r="AL132">
            <v>26</v>
          </cell>
          <cell r="AN132">
            <v>33</v>
          </cell>
          <cell r="AO132" t="str">
            <v>01.07.2022</v>
          </cell>
          <cell r="AP132" t="str">
            <v>บจก.เอส.ที.ฟูด แอนด์ ฟาร์ม</v>
          </cell>
          <cell r="AQ132" t="str">
            <v>Vegetable</v>
          </cell>
          <cell r="AR132" t="str">
            <v>Local</v>
          </cell>
          <cell r="AS132" t="str">
            <v>Boat</v>
          </cell>
          <cell r="AT132" t="str">
            <v>217</v>
          </cell>
        </row>
        <row r="133">
          <cell r="A133" t="str">
            <v>14L300000408</v>
          </cell>
          <cell r="B133" t="str">
            <v>ว่านหางจระเข้ หั่นเต๋า 1.0 CM.</v>
          </cell>
          <cell r="C133">
            <v>22.3</v>
          </cell>
          <cell r="D133">
            <v>2187.79</v>
          </cell>
          <cell r="E133">
            <v>98.11</v>
          </cell>
          <cell r="F133">
            <v>95</v>
          </cell>
          <cell r="G133">
            <v>110</v>
          </cell>
          <cell r="I133">
            <v>110</v>
          </cell>
          <cell r="J133">
            <v>110.00000000000001</v>
          </cell>
          <cell r="M133">
            <v>110.00000000000001</v>
          </cell>
          <cell r="N133">
            <v>110.00000000000001</v>
          </cell>
          <cell r="O133">
            <v>111.65</v>
          </cell>
          <cell r="P133">
            <v>113.30000000000001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V133">
            <v>0</v>
          </cell>
          <cell r="X133">
            <v>110</v>
          </cell>
          <cell r="Y133">
            <v>0</v>
          </cell>
          <cell r="AA133">
            <v>0</v>
          </cell>
          <cell r="AL133">
            <v>95</v>
          </cell>
          <cell r="AN133">
            <v>95</v>
          </cell>
          <cell r="AO133" t="str">
            <v>23.07.2022</v>
          </cell>
          <cell r="AP133" t="str">
            <v>บจก.ธีรภัทร ฟู้ดส์</v>
          </cell>
          <cell r="AQ133" t="str">
            <v>Vegetable</v>
          </cell>
          <cell r="AR133" t="str">
            <v>Local</v>
          </cell>
          <cell r="AS133" t="str">
            <v>Boat</v>
          </cell>
          <cell r="AT133" t="str">
            <v>274</v>
          </cell>
        </row>
        <row r="134">
          <cell r="A134" t="str">
            <v>14L300000412</v>
          </cell>
          <cell r="B134" t="str">
            <v>MUNGBEAN (PEELED SPLIT MUNGBEAN)</v>
          </cell>
          <cell r="C134">
            <v>268.435</v>
          </cell>
          <cell r="D134">
            <v>24159.17</v>
          </cell>
          <cell r="E134">
            <v>90</v>
          </cell>
          <cell r="F134">
            <v>90</v>
          </cell>
          <cell r="G134">
            <v>91</v>
          </cell>
          <cell r="I134">
            <v>95</v>
          </cell>
          <cell r="J134">
            <v>95</v>
          </cell>
          <cell r="M134">
            <v>95</v>
          </cell>
          <cell r="N134">
            <v>95</v>
          </cell>
          <cell r="O134">
            <v>96.424999999999997</v>
          </cell>
          <cell r="P134">
            <v>97.850000000000009</v>
          </cell>
          <cell r="Q134">
            <v>0</v>
          </cell>
          <cell r="R134">
            <v>0</v>
          </cell>
          <cell r="S134">
            <v>0</v>
          </cell>
          <cell r="T134">
            <v>4.3956043956043959E-2</v>
          </cell>
          <cell r="V134">
            <v>0</v>
          </cell>
          <cell r="X134">
            <v>95</v>
          </cell>
          <cell r="Y134">
            <v>0</v>
          </cell>
          <cell r="AA134">
            <v>96.9</v>
          </cell>
          <cell r="AC134">
            <v>90</v>
          </cell>
          <cell r="AD134">
            <v>90</v>
          </cell>
          <cell r="AI134">
            <v>90</v>
          </cell>
          <cell r="AK134">
            <v>90</v>
          </cell>
          <cell r="AL134">
            <v>90</v>
          </cell>
          <cell r="AM134">
            <v>90</v>
          </cell>
          <cell r="AN134">
            <v>90</v>
          </cell>
          <cell r="AO134" t="str">
            <v>10.08.2022</v>
          </cell>
          <cell r="AP134" t="str">
            <v>บจก.ไร่ธัญญะ</v>
          </cell>
          <cell r="AQ134" t="str">
            <v>Vegetable</v>
          </cell>
          <cell r="AR134" t="str">
            <v>Local</v>
          </cell>
          <cell r="AS134" t="str">
            <v>Boat</v>
          </cell>
          <cell r="AT134" t="str">
            <v>275</v>
          </cell>
        </row>
        <row r="135">
          <cell r="A135" t="str">
            <v>14L300000466</v>
          </cell>
          <cell r="B135" t="str">
            <v>มันเทศสีม่วง (ปอกเปลือก)</v>
          </cell>
          <cell r="C135">
            <v>3480</v>
          </cell>
          <cell r="D135">
            <v>149820.25</v>
          </cell>
          <cell r="E135">
            <v>43.05</v>
          </cell>
          <cell r="F135">
            <v>39.654874946014957</v>
          </cell>
          <cell r="G135">
            <v>33</v>
          </cell>
          <cell r="I135">
            <v>45</v>
          </cell>
          <cell r="J135">
            <v>33.300000000000004</v>
          </cell>
          <cell r="M135">
            <v>45</v>
          </cell>
          <cell r="N135">
            <v>45</v>
          </cell>
          <cell r="O135">
            <v>45.674999999999997</v>
          </cell>
          <cell r="P135">
            <v>46.35</v>
          </cell>
          <cell r="Q135">
            <v>0.3513513513513512</v>
          </cell>
          <cell r="R135">
            <v>0</v>
          </cell>
          <cell r="S135">
            <v>0.3513513513513512</v>
          </cell>
          <cell r="T135">
            <v>0.36363636363636365</v>
          </cell>
          <cell r="U135" t="str">
            <v>มีข้อจำกัดเรื่องสี ที่ต้องใช้สีเข้มเท่านั้น ทางผู้ขายจะต้องมีการคัดสีก่อนส่งมอบ</v>
          </cell>
          <cell r="V135" t="str">
            <v>มีข้อจำกัดเรื่องสี ต้องซื้อจากแหล่งอีสาน</v>
          </cell>
          <cell r="X135">
            <v>45</v>
          </cell>
          <cell r="Y135">
            <v>0</v>
          </cell>
          <cell r="AA135">
            <v>0</v>
          </cell>
          <cell r="AB135">
            <v>25.006901311249138</v>
          </cell>
          <cell r="AC135">
            <v>30</v>
          </cell>
          <cell r="AD135">
            <v>34.779477947794781</v>
          </cell>
          <cell r="AE135">
            <v>34</v>
          </cell>
          <cell r="AF135">
            <v>34</v>
          </cell>
          <cell r="AG135">
            <v>35.603709530512546</v>
          </cell>
          <cell r="AH135">
            <v>41.4768243278792</v>
          </cell>
          <cell r="AI135">
            <v>47.737384874821636</v>
          </cell>
          <cell r="AJ135">
            <v>53.043648081242068</v>
          </cell>
          <cell r="AK135">
            <v>52.617231935959552</v>
          </cell>
          <cell r="AL135">
            <v>42.64317260027039</v>
          </cell>
          <cell r="AM135">
            <v>44.950148742450196</v>
          </cell>
          <cell r="AN135">
            <v>39.654874946014957</v>
          </cell>
          <cell r="AO135" t="str">
            <v>01.08.2022</v>
          </cell>
          <cell r="AP135" t="str">
            <v>คุณสุรภา สารสิริเวชก</v>
          </cell>
          <cell r="AQ135" t="str">
            <v>Vegetable</v>
          </cell>
          <cell r="AR135" t="str">
            <v>Local</v>
          </cell>
          <cell r="AS135" t="str">
            <v>Boat</v>
          </cell>
          <cell r="AT135" t="str">
            <v>226</v>
          </cell>
        </row>
        <row r="136">
          <cell r="A136" t="str">
            <v>14L300000478</v>
          </cell>
          <cell r="B136" t="str">
            <v>BROCCOLI บล็อกโคลี่ Not processed</v>
          </cell>
          <cell r="C136">
            <v>0</v>
          </cell>
          <cell r="D136">
            <v>0</v>
          </cell>
          <cell r="E136">
            <v>37</v>
          </cell>
          <cell r="F136">
            <v>37</v>
          </cell>
          <cell r="G136">
            <v>70</v>
          </cell>
          <cell r="I136">
            <v>40</v>
          </cell>
          <cell r="J136">
            <v>70</v>
          </cell>
          <cell r="M136">
            <v>70</v>
          </cell>
          <cell r="N136">
            <v>65</v>
          </cell>
          <cell r="O136">
            <v>65.974999999999994</v>
          </cell>
          <cell r="P136">
            <v>66.95</v>
          </cell>
          <cell r="Q136">
            <v>-7.1428571428571425E-2</v>
          </cell>
          <cell r="R136">
            <v>-5</v>
          </cell>
          <cell r="S136">
            <v>0</v>
          </cell>
          <cell r="T136">
            <v>-0.42857142857142855</v>
          </cell>
          <cell r="V136">
            <v>0</v>
          </cell>
          <cell r="X136">
            <v>40</v>
          </cell>
          <cell r="Y136">
            <v>0</v>
          </cell>
          <cell r="AA136">
            <v>0</v>
          </cell>
          <cell r="AG136">
            <v>37</v>
          </cell>
          <cell r="AN136">
            <v>37</v>
          </cell>
          <cell r="AO136" t="str">
            <v>17.02.2022</v>
          </cell>
          <cell r="AP136" t="str">
            <v>บจก.เอส.ที.ฟูด แอนด์ ฟาร์ม</v>
          </cell>
          <cell r="AQ136" t="str">
            <v>Vegetable</v>
          </cell>
          <cell r="AR136" t="str">
            <v>Local</v>
          </cell>
          <cell r="AS136" t="str">
            <v>Boat</v>
          </cell>
          <cell r="AT136" t="str">
            <v>228</v>
          </cell>
        </row>
        <row r="137">
          <cell r="A137" t="str">
            <v>14L300000485</v>
          </cell>
          <cell r="B137" t="str">
            <v>Baby corn ข้าวโพดอ่อน Not processed</v>
          </cell>
          <cell r="C137">
            <v>0</v>
          </cell>
          <cell r="D137">
            <v>0</v>
          </cell>
          <cell r="E137">
            <v>42</v>
          </cell>
          <cell r="G137">
            <v>50</v>
          </cell>
          <cell r="I137">
            <v>50</v>
          </cell>
          <cell r="J137">
            <v>50</v>
          </cell>
          <cell r="M137">
            <v>50</v>
          </cell>
          <cell r="N137">
            <v>50</v>
          </cell>
          <cell r="O137">
            <v>50.749999999999993</v>
          </cell>
          <cell r="P137">
            <v>51.5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V137">
            <v>0</v>
          </cell>
          <cell r="X137">
            <v>50</v>
          </cell>
          <cell r="Y137">
            <v>0</v>
          </cell>
          <cell r="AA137">
            <v>0</v>
          </cell>
          <cell r="AO137" t="str">
            <v>06.08.2019</v>
          </cell>
          <cell r="AP137" t="str">
            <v>คุณสุรภา สารสิริเวชกุล</v>
          </cell>
          <cell r="AQ137" t="str">
            <v>Vegetable</v>
          </cell>
          <cell r="AR137" t="str">
            <v>Local</v>
          </cell>
          <cell r="AS137" t="str">
            <v>Boat</v>
          </cell>
          <cell r="AT137" t="str">
            <v>235</v>
          </cell>
        </row>
        <row r="138">
          <cell r="A138" t="str">
            <v>14L300000486</v>
          </cell>
          <cell r="B138" t="str">
            <v>Kale คะน้า Not processed</v>
          </cell>
          <cell r="C138">
            <v>0</v>
          </cell>
          <cell r="D138">
            <v>0</v>
          </cell>
          <cell r="E138">
            <v>24</v>
          </cell>
          <cell r="G138">
            <v>23</v>
          </cell>
          <cell r="I138">
            <v>25</v>
          </cell>
          <cell r="J138">
            <v>24.13115131994401</v>
          </cell>
          <cell r="M138">
            <v>25</v>
          </cell>
          <cell r="N138">
            <v>25</v>
          </cell>
          <cell r="O138">
            <v>25.374999999999996</v>
          </cell>
          <cell r="P138">
            <v>25.75</v>
          </cell>
          <cell r="Q138">
            <v>3.6005272543208518E-2</v>
          </cell>
          <cell r="R138">
            <v>0</v>
          </cell>
          <cell r="S138">
            <v>3.6005272543208518E-2</v>
          </cell>
          <cell r="T138">
            <v>8.6956521739130432E-2</v>
          </cell>
          <cell r="V138">
            <v>0</v>
          </cell>
          <cell r="X138">
            <v>25</v>
          </cell>
          <cell r="Y138">
            <v>0</v>
          </cell>
          <cell r="AA138">
            <v>0</v>
          </cell>
          <cell r="AO138" t="str">
            <v>04.06.2021</v>
          </cell>
          <cell r="AP138" t="str">
            <v>นายสุวรรธน์ชัย คงทอง</v>
          </cell>
          <cell r="AQ138" t="str">
            <v>Vegetable</v>
          </cell>
          <cell r="AR138" t="str">
            <v>Local</v>
          </cell>
          <cell r="AS138" t="str">
            <v>Boat</v>
          </cell>
          <cell r="AT138" t="str">
            <v>236</v>
          </cell>
        </row>
        <row r="139">
          <cell r="A139" t="str">
            <v>14L300000491</v>
          </cell>
          <cell r="B139" t="str">
            <v>Dill ผักชีลาว Not processed</v>
          </cell>
          <cell r="C139">
            <v>0</v>
          </cell>
          <cell r="D139">
            <v>0</v>
          </cell>
          <cell r="E139">
            <v>120</v>
          </cell>
          <cell r="F139">
            <v>116.66666666666667</v>
          </cell>
          <cell r="G139">
            <v>50</v>
          </cell>
          <cell r="I139">
            <v>120</v>
          </cell>
          <cell r="J139">
            <v>50</v>
          </cell>
          <cell r="M139">
            <v>120</v>
          </cell>
          <cell r="N139">
            <v>120</v>
          </cell>
          <cell r="O139">
            <v>121.79999999999998</v>
          </cell>
          <cell r="P139">
            <v>123.60000000000001</v>
          </cell>
          <cell r="Q139">
            <v>1.4</v>
          </cell>
          <cell r="R139">
            <v>0</v>
          </cell>
          <cell r="S139">
            <v>1.4</v>
          </cell>
          <cell r="T139">
            <v>1.4</v>
          </cell>
          <cell r="U139" t="str">
            <v>อ้างอิงจากราคาตลาดปัจจุบัน</v>
          </cell>
          <cell r="V139">
            <v>0</v>
          </cell>
          <cell r="X139">
            <v>120</v>
          </cell>
          <cell r="Y139">
            <v>0</v>
          </cell>
          <cell r="AA139">
            <v>0</v>
          </cell>
          <cell r="AB139">
            <v>80</v>
          </cell>
          <cell r="AC139">
            <v>150</v>
          </cell>
          <cell r="AD139">
            <v>120</v>
          </cell>
          <cell r="AN139">
            <v>116.66666666666667</v>
          </cell>
          <cell r="AO139" t="str">
            <v>23.11.2021</v>
          </cell>
          <cell r="AP139" t="str">
            <v>บจก.เอส.ที.ฟูด แอนด์ ฟาร์ม</v>
          </cell>
          <cell r="AQ139" t="str">
            <v>Vegetable</v>
          </cell>
          <cell r="AR139" t="str">
            <v>Local</v>
          </cell>
          <cell r="AS139" t="str">
            <v>Boat</v>
          </cell>
          <cell r="AT139" t="str">
            <v>241</v>
          </cell>
        </row>
        <row r="140">
          <cell r="A140" t="str">
            <v>14L300000492</v>
          </cell>
          <cell r="B140" t="str">
            <v>Morning Glory ผักบุ้งจีน Not processed</v>
          </cell>
          <cell r="C140">
            <v>0</v>
          </cell>
          <cell r="D140">
            <v>0</v>
          </cell>
          <cell r="E140">
            <v>17</v>
          </cell>
          <cell r="G140">
            <v>20</v>
          </cell>
          <cell r="I140">
            <v>20</v>
          </cell>
          <cell r="J140">
            <v>20</v>
          </cell>
          <cell r="M140">
            <v>20</v>
          </cell>
          <cell r="N140">
            <v>20</v>
          </cell>
          <cell r="O140">
            <v>20.299999999999997</v>
          </cell>
          <cell r="P140">
            <v>20.6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V140">
            <v>0</v>
          </cell>
          <cell r="X140">
            <v>20</v>
          </cell>
          <cell r="Y140">
            <v>0</v>
          </cell>
          <cell r="AA140">
            <v>0</v>
          </cell>
          <cell r="AO140" t="str">
            <v>19.08.2019</v>
          </cell>
          <cell r="AP140" t="str">
            <v>คุณพงษ์ศกร ชูแก้ว</v>
          </cell>
          <cell r="AQ140" t="str">
            <v>Vegetable</v>
          </cell>
          <cell r="AR140" t="str">
            <v>Local</v>
          </cell>
          <cell r="AS140" t="str">
            <v>Boat</v>
          </cell>
          <cell r="AT140" t="str">
            <v>242</v>
          </cell>
        </row>
        <row r="141">
          <cell r="A141" t="str">
            <v>14L300000499</v>
          </cell>
          <cell r="B141" t="str">
            <v>Red Sweet chili พริกหวานสีแดง Not proce</v>
          </cell>
          <cell r="C141">
            <v>0</v>
          </cell>
          <cell r="D141">
            <v>0</v>
          </cell>
          <cell r="E141">
            <v>135</v>
          </cell>
          <cell r="F141">
            <v>135</v>
          </cell>
          <cell r="G141">
            <v>75</v>
          </cell>
          <cell r="I141">
            <v>135</v>
          </cell>
          <cell r="J141">
            <v>75</v>
          </cell>
          <cell r="M141">
            <v>135</v>
          </cell>
          <cell r="N141">
            <v>135</v>
          </cell>
          <cell r="O141">
            <v>137.02499999999998</v>
          </cell>
          <cell r="P141">
            <v>139.05000000000001</v>
          </cell>
          <cell r="Q141">
            <v>0.8</v>
          </cell>
          <cell r="R141">
            <v>0</v>
          </cell>
          <cell r="S141">
            <v>0.8</v>
          </cell>
          <cell r="T141">
            <v>0.8</v>
          </cell>
          <cell r="U141" t="str">
            <v>อ้างอิงจากราคาตลาดในปัจจุบัน</v>
          </cell>
          <cell r="V141">
            <v>0</v>
          </cell>
          <cell r="X141">
            <v>135</v>
          </cell>
          <cell r="Y141">
            <v>0</v>
          </cell>
          <cell r="AA141">
            <v>0</v>
          </cell>
          <cell r="AJ141">
            <v>135</v>
          </cell>
          <cell r="AN141">
            <v>135</v>
          </cell>
          <cell r="AO141" t="str">
            <v>05.05.2022</v>
          </cell>
          <cell r="AP141" t="str">
            <v>บจก.เอส.ที.ฟูด แอนด์ ฟาร์ม</v>
          </cell>
          <cell r="AQ141" t="str">
            <v>Vegetable</v>
          </cell>
          <cell r="AR141" t="str">
            <v>Local</v>
          </cell>
          <cell r="AS141" t="str">
            <v>Boat</v>
          </cell>
          <cell r="AT141" t="str">
            <v>247</v>
          </cell>
        </row>
        <row r="142">
          <cell r="A142" t="str">
            <v>14L300000502</v>
          </cell>
          <cell r="B142" t="str">
            <v>Red Tomato มะเขือเทศสีแดงส้ม Not process</v>
          </cell>
          <cell r="C142">
            <v>0</v>
          </cell>
          <cell r="D142">
            <v>0</v>
          </cell>
          <cell r="E142">
            <v>20</v>
          </cell>
          <cell r="F142">
            <v>22.040914146496476</v>
          </cell>
          <cell r="G142">
            <v>20</v>
          </cell>
          <cell r="I142">
            <v>23</v>
          </cell>
          <cell r="J142">
            <v>20</v>
          </cell>
          <cell r="M142">
            <v>23</v>
          </cell>
          <cell r="N142">
            <v>22</v>
          </cell>
          <cell r="O142">
            <v>22.33</v>
          </cell>
          <cell r="P142">
            <v>22.66</v>
          </cell>
          <cell r="Q142">
            <v>0.1</v>
          </cell>
          <cell r="R142">
            <v>-1</v>
          </cell>
          <cell r="S142">
            <v>0.15</v>
          </cell>
          <cell r="T142">
            <v>0.15</v>
          </cell>
          <cell r="U142" t="str">
            <v>อ้างอิงจากราคาตลาดในปัจจุบัน</v>
          </cell>
          <cell r="V142">
            <v>0</v>
          </cell>
          <cell r="X142">
            <v>23</v>
          </cell>
          <cell r="Y142">
            <v>0</v>
          </cell>
          <cell r="AA142">
            <v>0</v>
          </cell>
          <cell r="AB142">
            <v>19</v>
          </cell>
          <cell r="AC142">
            <v>30</v>
          </cell>
          <cell r="AD142">
            <v>36.835443037974684</v>
          </cell>
          <cell r="AF142">
            <v>12</v>
          </cell>
          <cell r="AG142">
            <v>14.410041841004183</v>
          </cell>
          <cell r="AK142">
            <v>20</v>
          </cell>
          <cell r="AN142">
            <v>22.040914146496476</v>
          </cell>
          <cell r="AO142" t="str">
            <v>06.06.2022</v>
          </cell>
          <cell r="AP142" t="str">
            <v>ณฉัตร โพธิ์ชัย</v>
          </cell>
          <cell r="AQ142" t="str">
            <v>Vegetable</v>
          </cell>
          <cell r="AR142" t="str">
            <v>Local</v>
          </cell>
          <cell r="AS142" t="str">
            <v>Boat</v>
          </cell>
          <cell r="AT142" t="str">
            <v>249</v>
          </cell>
        </row>
        <row r="143">
          <cell r="A143" t="str">
            <v>14L300000507</v>
          </cell>
          <cell r="B143" t="str">
            <v>แครอท Not processed</v>
          </cell>
          <cell r="C143">
            <v>9516</v>
          </cell>
          <cell r="D143">
            <v>171347.6</v>
          </cell>
          <cell r="E143">
            <v>18.010000000000002</v>
          </cell>
          <cell r="G143">
            <v>21</v>
          </cell>
          <cell r="I143">
            <v>21</v>
          </cell>
          <cell r="J143">
            <v>21</v>
          </cell>
          <cell r="M143">
            <v>21</v>
          </cell>
          <cell r="N143">
            <v>21</v>
          </cell>
          <cell r="O143">
            <v>21.314999999999998</v>
          </cell>
          <cell r="P143">
            <v>21.63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V143">
            <v>0</v>
          </cell>
          <cell r="X143">
            <v>21</v>
          </cell>
          <cell r="Y143">
            <v>0</v>
          </cell>
          <cell r="AA143">
            <v>0</v>
          </cell>
          <cell r="AB143">
            <v>9.543410852713178</v>
          </cell>
          <cell r="AC143">
            <v>15.261130967223561</v>
          </cell>
          <cell r="AD143">
            <v>16.378006872852232</v>
          </cell>
          <cell r="AE143">
            <v>40.306790567468262</v>
          </cell>
          <cell r="AF143">
            <v>32.36722175217291</v>
          </cell>
          <cell r="AG143" t="e">
            <v>#DIV/0!</v>
          </cell>
          <cell r="AH143">
            <v>17.56032126293805</v>
          </cell>
          <cell r="AI143">
            <v>20.497366242757167</v>
          </cell>
          <cell r="AJ143">
            <v>27.983611058311684</v>
          </cell>
          <cell r="AK143">
            <v>21.506749035852021</v>
          </cell>
          <cell r="AL143">
            <v>21</v>
          </cell>
          <cell r="AM143">
            <v>18.197770897832818</v>
          </cell>
          <cell r="AO143" t="str">
            <v>04.08.2022</v>
          </cell>
          <cell r="AP143" t="str">
            <v>บจก.เอส.ที.ฟูด แอนด์ ฟาร์ม</v>
          </cell>
          <cell r="AQ143" t="str">
            <v>Vegetable</v>
          </cell>
          <cell r="AR143" t="str">
            <v>Local</v>
          </cell>
          <cell r="AS143" t="str">
            <v>Boat</v>
          </cell>
          <cell r="AT143" t="str">
            <v>250</v>
          </cell>
        </row>
        <row r="144">
          <cell r="A144" t="str">
            <v>14L300000508</v>
          </cell>
          <cell r="B144" t="str">
            <v>แครอทสีเข้ม Not processed</v>
          </cell>
          <cell r="C144">
            <v>0</v>
          </cell>
          <cell r="D144">
            <v>0</v>
          </cell>
          <cell r="E144">
            <v>25</v>
          </cell>
          <cell r="F144">
            <v>24.228164536683732</v>
          </cell>
          <cell r="G144">
            <v>23</v>
          </cell>
          <cell r="I144">
            <v>23</v>
          </cell>
          <cell r="J144">
            <v>23</v>
          </cell>
          <cell r="M144">
            <v>25</v>
          </cell>
          <cell r="N144">
            <v>25</v>
          </cell>
          <cell r="O144">
            <v>25.374999999999996</v>
          </cell>
          <cell r="P144">
            <v>25.75</v>
          </cell>
          <cell r="Q144">
            <v>8.6956521739130432E-2</v>
          </cell>
          <cell r="R144">
            <v>0</v>
          </cell>
          <cell r="S144">
            <v>8.6956521739130432E-2</v>
          </cell>
          <cell r="T144">
            <v>0</v>
          </cell>
          <cell r="V144">
            <v>0</v>
          </cell>
          <cell r="X144">
            <v>23</v>
          </cell>
          <cell r="Y144">
            <v>0</v>
          </cell>
          <cell r="AA144">
            <v>0</v>
          </cell>
          <cell r="AB144">
            <v>16.584820078621107</v>
          </cell>
          <cell r="AC144">
            <v>18.624047417442846</v>
          </cell>
          <cell r="AD144">
            <v>21.878653675819308</v>
          </cell>
          <cell r="AF144">
            <v>39.053301511535402</v>
          </cell>
          <cell r="AM144">
            <v>25</v>
          </cell>
          <cell r="AN144">
            <v>24.228164536683732</v>
          </cell>
          <cell r="AO144" t="str">
            <v>15.08.2022</v>
          </cell>
          <cell r="AP144" t="str">
            <v>บจก.เอส.ที.ฟูด แอนด์ ฟาร์ม</v>
          </cell>
          <cell r="AQ144" t="str">
            <v>Vegetable</v>
          </cell>
          <cell r="AR144" t="str">
            <v>Local</v>
          </cell>
          <cell r="AS144" t="str">
            <v>Boat</v>
          </cell>
          <cell r="AT144" t="str">
            <v>251</v>
          </cell>
        </row>
        <row r="145">
          <cell r="A145" t="str">
            <v>14L300000510</v>
          </cell>
          <cell r="B145" t="str">
            <v>ขิงกลางแก่กลางอ่อน Not processed</v>
          </cell>
          <cell r="C145">
            <v>0</v>
          </cell>
          <cell r="D145">
            <v>0</v>
          </cell>
          <cell r="E145">
            <v>60</v>
          </cell>
          <cell r="G145">
            <v>50</v>
          </cell>
          <cell r="I145">
            <v>35</v>
          </cell>
          <cell r="J145">
            <v>50</v>
          </cell>
          <cell r="M145">
            <v>60</v>
          </cell>
          <cell r="N145">
            <v>50</v>
          </cell>
          <cell r="O145">
            <v>50.749999999999993</v>
          </cell>
          <cell r="P145">
            <v>51.5</v>
          </cell>
          <cell r="Q145">
            <v>0</v>
          </cell>
          <cell r="R145">
            <v>-10</v>
          </cell>
          <cell r="S145">
            <v>0.2</v>
          </cell>
          <cell r="T145">
            <v>-0.3</v>
          </cell>
          <cell r="V145" t="str">
            <v>HF</v>
          </cell>
          <cell r="W145" t="str">
            <v>PF ใช้</v>
          </cell>
          <cell r="X145">
            <v>35</v>
          </cell>
          <cell r="Y145">
            <v>0</v>
          </cell>
          <cell r="AA145">
            <v>0</v>
          </cell>
          <cell r="AO145" t="str">
            <v>30.07.2021</v>
          </cell>
          <cell r="AP145" t="str">
            <v>บจก.เอส.ที.ฟูด แอนด์ ฟาร์ม</v>
          </cell>
          <cell r="AQ145" t="str">
            <v>Vegetable</v>
          </cell>
          <cell r="AR145" t="str">
            <v>Local</v>
          </cell>
          <cell r="AS145" t="str">
            <v>Boat</v>
          </cell>
          <cell r="AT145" t="str">
            <v>253</v>
          </cell>
        </row>
        <row r="146">
          <cell r="A146" t="str">
            <v>14L300000511</v>
          </cell>
          <cell r="B146" t="str">
            <v>ถั่วแขก Not processed</v>
          </cell>
          <cell r="C146">
            <v>0</v>
          </cell>
          <cell r="D146">
            <v>0</v>
          </cell>
          <cell r="E146">
            <v>30</v>
          </cell>
          <cell r="G146">
            <v>45</v>
          </cell>
          <cell r="I146">
            <v>45</v>
          </cell>
          <cell r="J146">
            <v>45</v>
          </cell>
          <cell r="M146">
            <v>45</v>
          </cell>
          <cell r="N146">
            <v>45</v>
          </cell>
          <cell r="O146">
            <v>45.674999999999997</v>
          </cell>
          <cell r="P146">
            <v>46.35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V146">
            <v>0</v>
          </cell>
          <cell r="X146">
            <v>45</v>
          </cell>
          <cell r="Y146">
            <v>0</v>
          </cell>
          <cell r="AA146">
            <v>0</v>
          </cell>
          <cell r="AO146" t="str">
            <v>03.07.2020</v>
          </cell>
          <cell r="AP146" t="str">
            <v>ณฉัตร โพธิ์ชัย</v>
          </cell>
          <cell r="AQ146" t="str">
            <v>Vegetable</v>
          </cell>
          <cell r="AR146" t="str">
            <v>Local</v>
          </cell>
          <cell r="AS146" t="str">
            <v>Boat</v>
          </cell>
          <cell r="AT146" t="str">
            <v>254</v>
          </cell>
        </row>
        <row r="147">
          <cell r="A147" t="str">
            <v>14L300000512</v>
          </cell>
          <cell r="B147" t="str">
            <v>ฟักทอง (ไม่แปรรูป)</v>
          </cell>
          <cell r="C147">
            <v>5714</v>
          </cell>
          <cell r="D147">
            <v>68568</v>
          </cell>
          <cell r="E147">
            <v>12</v>
          </cell>
          <cell r="F147">
            <v>14.185213506065068</v>
          </cell>
          <cell r="G147">
            <v>15</v>
          </cell>
          <cell r="I147">
            <v>15</v>
          </cell>
          <cell r="J147">
            <v>15</v>
          </cell>
          <cell r="M147">
            <v>15</v>
          </cell>
          <cell r="N147">
            <v>15</v>
          </cell>
          <cell r="O147">
            <v>15.224999999999998</v>
          </cell>
          <cell r="P147">
            <v>15.450000000000001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V147">
            <v>0</v>
          </cell>
          <cell r="X147">
            <v>15</v>
          </cell>
          <cell r="Y147">
            <v>0</v>
          </cell>
          <cell r="AA147">
            <v>0</v>
          </cell>
          <cell r="AB147">
            <v>16.137812036380055</v>
          </cell>
          <cell r="AC147">
            <v>19.270302773061687</v>
          </cell>
          <cell r="AD147">
            <v>15.14145566427923</v>
          </cell>
          <cell r="AE147">
            <v>13.49486301369863</v>
          </cell>
          <cell r="AF147">
            <v>13.35967356687898</v>
          </cell>
          <cell r="AG147">
            <v>10.191427480243251</v>
          </cell>
          <cell r="AH147">
            <v>9.2628766890936838</v>
          </cell>
          <cell r="AI147">
            <v>13.595695242754067</v>
          </cell>
          <cell r="AJ147">
            <v>14.322484125896487</v>
          </cell>
          <cell r="AK147">
            <v>15.960209557883976</v>
          </cell>
          <cell r="AL147">
            <v>13.356639115593214</v>
          </cell>
          <cell r="AM147">
            <v>16.129122807017545</v>
          </cell>
          <cell r="AN147">
            <v>14.185213506065068</v>
          </cell>
          <cell r="AO147" t="str">
            <v>01.08.2022</v>
          </cell>
          <cell r="AP147" t="str">
            <v>คุณฉัตรชัย บินโต๊ะหม</v>
          </cell>
          <cell r="AQ147" t="str">
            <v>Vegetable</v>
          </cell>
          <cell r="AR147" t="str">
            <v>Local</v>
          </cell>
          <cell r="AS147" t="str">
            <v>Boat</v>
          </cell>
          <cell r="AT147" t="str">
            <v>255</v>
          </cell>
        </row>
        <row r="148">
          <cell r="A148" t="str">
            <v>14L300000513</v>
          </cell>
          <cell r="B148" t="str">
            <v>มันเทศสีม่วง NP</v>
          </cell>
          <cell r="C148">
            <v>425</v>
          </cell>
          <cell r="D148">
            <v>12348.61</v>
          </cell>
          <cell r="E148">
            <v>29.06</v>
          </cell>
          <cell r="F148">
            <v>19.072458029038749</v>
          </cell>
          <cell r="G148">
            <v>25</v>
          </cell>
          <cell r="I148">
            <v>28</v>
          </cell>
          <cell r="J148">
            <v>28</v>
          </cell>
          <cell r="M148">
            <v>29.06</v>
          </cell>
          <cell r="N148">
            <v>29.06</v>
          </cell>
          <cell r="O148">
            <v>29.495899999999995</v>
          </cell>
          <cell r="P148">
            <v>29.931799999999999</v>
          </cell>
          <cell r="Q148">
            <v>3.7857142857142811E-2</v>
          </cell>
          <cell r="R148">
            <v>0</v>
          </cell>
          <cell r="S148">
            <v>3.7857142857142811E-2</v>
          </cell>
          <cell r="T148">
            <v>0.12</v>
          </cell>
          <cell r="U148" t="str">
            <v>มีข้อจำกัดเรื่องสี ที่ต้องใช้สีเข้มเท่านั้น ทางผู้ขายจะต้องมีการคัดสีก่อนส่งมอบ</v>
          </cell>
          <cell r="V148" t="str">
            <v xml:space="preserve">กำหนด size, มีข้อจำกัดเรื่องสี </v>
          </cell>
          <cell r="X148">
            <v>28</v>
          </cell>
          <cell r="Y148">
            <v>0</v>
          </cell>
          <cell r="AA148">
            <v>0</v>
          </cell>
          <cell r="AB148">
            <v>12</v>
          </cell>
          <cell r="AC148">
            <v>12.960231563050591</v>
          </cell>
          <cell r="AD148">
            <v>15.846688741721854</v>
          </cell>
          <cell r="AE148">
            <v>16.936039360393604</v>
          </cell>
          <cell r="AF148">
            <v>17</v>
          </cell>
          <cell r="AG148">
            <v>16</v>
          </cell>
          <cell r="AH148">
            <v>16</v>
          </cell>
          <cell r="AK148">
            <v>27.266316403969643</v>
          </cell>
          <cell r="AL148">
            <v>27.75</v>
          </cell>
          <cell r="AM148">
            <v>28.96530422125182</v>
          </cell>
          <cell r="AN148">
            <v>19.072458029038749</v>
          </cell>
          <cell r="AO148" t="str">
            <v>24.08.2022</v>
          </cell>
          <cell r="AP148" t="str">
            <v>นายสุวรรธน์ชัย คงทอง</v>
          </cell>
          <cell r="AQ148" t="str">
            <v>Vegetable</v>
          </cell>
          <cell r="AR148" t="str">
            <v>Local</v>
          </cell>
          <cell r="AS148" t="str">
            <v>Boat</v>
          </cell>
          <cell r="AT148" t="str">
            <v>256</v>
          </cell>
        </row>
        <row r="149">
          <cell r="A149" t="str">
            <v>14L300000514</v>
          </cell>
          <cell r="B149" t="str">
            <v>มันเทศสีส้ม (ไม่แปรรูป)</v>
          </cell>
          <cell r="C149">
            <v>4079</v>
          </cell>
          <cell r="D149">
            <v>73796.42</v>
          </cell>
          <cell r="E149">
            <v>18.09</v>
          </cell>
          <cell r="F149">
            <v>17.725988461236625</v>
          </cell>
          <cell r="G149">
            <v>15</v>
          </cell>
          <cell r="I149">
            <v>20</v>
          </cell>
          <cell r="J149">
            <v>15</v>
          </cell>
          <cell r="M149">
            <v>20</v>
          </cell>
          <cell r="N149">
            <v>18</v>
          </cell>
          <cell r="O149">
            <v>18.27</v>
          </cell>
          <cell r="P149">
            <v>18.54</v>
          </cell>
          <cell r="Q149">
            <v>0.2</v>
          </cell>
          <cell r="R149">
            <v>-2</v>
          </cell>
          <cell r="S149">
            <v>0.33333333333333331</v>
          </cell>
          <cell r="T149">
            <v>0.33333333333333331</v>
          </cell>
          <cell r="U149" t="str">
            <v>ปรับตามแนวโน้มราคาตลาด ซึ่งมีแนวโน้มสูงขึ้นตั้งแต่ปลายปี 2021 และมีข้อจำกัดเรื่องขนาดของหัวมัน ทางผู้ขายจะต้องมีการคัดขนาดก่อนส่งมอบ</v>
          </cell>
          <cell r="V149" t="str">
            <v>กำหนด size ในการซื้อ</v>
          </cell>
          <cell r="X149">
            <v>20</v>
          </cell>
          <cell r="Y149">
            <v>0</v>
          </cell>
          <cell r="AA149">
            <v>0</v>
          </cell>
          <cell r="AB149">
            <v>8.1890204051993312</v>
          </cell>
          <cell r="AC149">
            <v>15.833766608896591</v>
          </cell>
          <cell r="AD149">
            <v>16.585624732867931</v>
          </cell>
          <cell r="AE149">
            <v>18.872655802145605</v>
          </cell>
          <cell r="AF149">
            <v>25.376731793960925</v>
          </cell>
          <cell r="AG149">
            <v>23.901364487648266</v>
          </cell>
          <cell r="AH149">
            <v>20.961519791712632</v>
          </cell>
          <cell r="AI149">
            <v>17.56731413261889</v>
          </cell>
          <cell r="AJ149">
            <v>15.737762855628203</v>
          </cell>
          <cell r="AK149">
            <v>13.431590656284762</v>
          </cell>
          <cell r="AL149">
            <v>16.580837062384838</v>
          </cell>
          <cell r="AM149">
            <v>19.673673205491511</v>
          </cell>
          <cell r="AN149">
            <v>17.725988461236625</v>
          </cell>
          <cell r="AO149" t="str">
            <v>01.08.2022</v>
          </cell>
          <cell r="AP149" t="str">
            <v>คุณฉัตรชัย บินโต๊ะหม</v>
          </cell>
          <cell r="AQ149" t="str">
            <v>Vegetable</v>
          </cell>
          <cell r="AR149" t="str">
            <v>Local</v>
          </cell>
          <cell r="AS149" t="str">
            <v>Boat</v>
          </cell>
          <cell r="AT149" t="str">
            <v>257</v>
          </cell>
        </row>
        <row r="150">
          <cell r="A150" t="str">
            <v>14L300000515</v>
          </cell>
          <cell r="B150" t="str">
            <v>มันฝรั่ง NP</v>
          </cell>
          <cell r="C150">
            <v>0</v>
          </cell>
          <cell r="D150">
            <v>0</v>
          </cell>
          <cell r="E150">
            <v>23</v>
          </cell>
          <cell r="F150">
            <v>22.715506772541602</v>
          </cell>
          <cell r="G150">
            <v>26</v>
          </cell>
          <cell r="I150">
            <v>26</v>
          </cell>
          <cell r="J150">
            <v>26</v>
          </cell>
          <cell r="M150">
            <v>26</v>
          </cell>
          <cell r="N150">
            <v>26</v>
          </cell>
          <cell r="O150">
            <v>26.389999999999997</v>
          </cell>
          <cell r="P150">
            <v>26.78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V150" t="str">
            <v>กำหนด size ในการซื้อ</v>
          </cell>
          <cell r="X150">
            <v>26</v>
          </cell>
          <cell r="Y150">
            <v>0</v>
          </cell>
          <cell r="AA150">
            <v>0</v>
          </cell>
          <cell r="AF150">
            <v>29</v>
          </cell>
          <cell r="AG150">
            <v>25.16770670826833</v>
          </cell>
          <cell r="AH150">
            <v>21.125333926981302</v>
          </cell>
          <cell r="AI150">
            <v>19</v>
          </cell>
          <cell r="AJ150">
            <v>19</v>
          </cell>
          <cell r="AK150">
            <v>23</v>
          </cell>
          <cell r="AN150">
            <v>22.715506772541602</v>
          </cell>
          <cell r="AO150" t="str">
            <v>16.06.2022</v>
          </cell>
          <cell r="AP150" t="str">
            <v>นายเศรษฐ์พงศ์ วิทิพย์รอด</v>
          </cell>
          <cell r="AQ150" t="str">
            <v>Vegetable</v>
          </cell>
          <cell r="AR150" t="str">
            <v>Local</v>
          </cell>
          <cell r="AS150" t="str">
            <v>Boat</v>
          </cell>
          <cell r="AT150" t="str">
            <v>258</v>
          </cell>
        </row>
        <row r="151">
          <cell r="A151" t="str">
            <v>14L300000547</v>
          </cell>
          <cell r="B151" t="str">
            <v>PURPLE CABBAGE</v>
          </cell>
          <cell r="C151">
            <v>0</v>
          </cell>
          <cell r="D151">
            <v>0</v>
          </cell>
          <cell r="E151">
            <v>48</v>
          </cell>
          <cell r="F151">
            <v>43.84804027762921</v>
          </cell>
          <cell r="G151">
            <v>40</v>
          </cell>
          <cell r="I151">
            <v>45</v>
          </cell>
          <cell r="J151">
            <v>45</v>
          </cell>
          <cell r="M151">
            <v>48</v>
          </cell>
          <cell r="N151">
            <v>48</v>
          </cell>
          <cell r="O151">
            <v>48.72</v>
          </cell>
          <cell r="P151">
            <v>49.44</v>
          </cell>
          <cell r="Q151">
            <v>6.6666666666666666E-2</v>
          </cell>
          <cell r="R151">
            <v>0</v>
          </cell>
          <cell r="S151">
            <v>6.6666666666666666E-2</v>
          </cell>
          <cell r="T151">
            <v>0.125</v>
          </cell>
          <cell r="U151" t="str">
            <v>ยึดตามราคา costing เดิม</v>
          </cell>
          <cell r="V151">
            <v>0</v>
          </cell>
          <cell r="X151">
            <v>45</v>
          </cell>
          <cell r="Y151">
            <v>0</v>
          </cell>
          <cell r="AA151">
            <v>0</v>
          </cell>
          <cell r="AB151">
            <v>40.36036036036036</v>
          </cell>
          <cell r="AC151">
            <v>37.705882352941174</v>
          </cell>
          <cell r="AD151">
            <v>60.5586592178771</v>
          </cell>
          <cell r="AF151">
            <v>44.159420289855071</v>
          </cell>
          <cell r="AG151">
            <v>35</v>
          </cell>
          <cell r="AH151">
            <v>35</v>
          </cell>
          <cell r="AI151">
            <v>50</v>
          </cell>
          <cell r="AM151">
            <v>48</v>
          </cell>
          <cell r="AN151">
            <v>43.84804027762921</v>
          </cell>
          <cell r="AO151" t="str">
            <v>13.08.2022</v>
          </cell>
          <cell r="AP151" t="str">
            <v>ณฉัตร โพธิ์ชัย</v>
          </cell>
          <cell r="AQ151" t="str">
            <v>Vegetable</v>
          </cell>
          <cell r="AR151" t="str">
            <v>Local</v>
          </cell>
          <cell r="AS151" t="str">
            <v>Boat</v>
          </cell>
          <cell r="AT151" t="str">
            <v>265</v>
          </cell>
        </row>
        <row r="152">
          <cell r="A152" t="str">
            <v>14L300000560</v>
          </cell>
          <cell r="B152" t="str">
            <v>ขิงกลางแก่กลางอ่อนไม่ปอกเปลือก (ตามSpec)</v>
          </cell>
          <cell r="C152">
            <v>2</v>
          </cell>
          <cell r="D152">
            <v>56</v>
          </cell>
          <cell r="E152">
            <v>28</v>
          </cell>
          <cell r="F152">
            <v>43.429535578673757</v>
          </cell>
          <cell r="G152">
            <v>59</v>
          </cell>
          <cell r="I152">
            <v>40</v>
          </cell>
          <cell r="J152">
            <v>59</v>
          </cell>
          <cell r="M152">
            <v>59</v>
          </cell>
          <cell r="N152">
            <v>59</v>
          </cell>
          <cell r="O152">
            <v>59.884999999999991</v>
          </cell>
          <cell r="P152">
            <v>60.77</v>
          </cell>
          <cell r="Q152">
            <v>0</v>
          </cell>
          <cell r="R152">
            <v>0</v>
          </cell>
          <cell r="S152">
            <v>0</v>
          </cell>
          <cell r="T152">
            <v>-0.32203389830508472</v>
          </cell>
          <cell r="V152" t="str">
            <v>HF</v>
          </cell>
          <cell r="W152" t="str">
            <v>PF ใช้</v>
          </cell>
          <cell r="X152">
            <v>40</v>
          </cell>
          <cell r="Y152">
            <v>0</v>
          </cell>
          <cell r="AA152">
            <v>0</v>
          </cell>
          <cell r="AB152">
            <v>60</v>
          </cell>
          <cell r="AC152">
            <v>54.362279511533245</v>
          </cell>
          <cell r="AD152">
            <v>52.717676452217361</v>
          </cell>
          <cell r="AE152">
            <v>48.96551724137931</v>
          </cell>
          <cell r="AF152">
            <v>48.043478260869563</v>
          </cell>
          <cell r="AG152">
            <v>42.631578947368418</v>
          </cell>
          <cell r="AH152">
            <v>42.441860465116278</v>
          </cell>
          <cell r="AI152">
            <v>42.833333333333336</v>
          </cell>
          <cell r="AJ152">
            <v>30</v>
          </cell>
          <cell r="AK152">
            <v>33.184210526315788</v>
          </cell>
          <cell r="AL152">
            <v>36.275862068965516</v>
          </cell>
          <cell r="AM152">
            <v>29.698630136986303</v>
          </cell>
          <cell r="AN152">
            <v>43.429535578673757</v>
          </cell>
          <cell r="AO152" t="str">
            <v>01.08.2022</v>
          </cell>
          <cell r="AP152" t="str">
            <v>บจก.เอส.ที.ฟูด แอนด์ ฟาร์ม</v>
          </cell>
          <cell r="AQ152" t="str">
            <v>Vegetable</v>
          </cell>
          <cell r="AR152" t="str">
            <v>Local</v>
          </cell>
          <cell r="AS152" t="str">
            <v>Boat</v>
          </cell>
          <cell r="AT152" t="str">
            <v>280</v>
          </cell>
        </row>
        <row r="153">
          <cell r="A153" t="str">
            <v>14L300000569</v>
          </cell>
          <cell r="B153" t="str">
            <v>PUFFED WHOLE RICE (ข้าวตอก)</v>
          </cell>
          <cell r="C153">
            <v>0</v>
          </cell>
          <cell r="D153">
            <v>0</v>
          </cell>
          <cell r="E153">
            <v>61.7</v>
          </cell>
          <cell r="G153">
            <v>61</v>
          </cell>
          <cell r="I153">
            <v>75.38</v>
          </cell>
          <cell r="J153">
            <v>73.901676413255359</v>
          </cell>
          <cell r="M153">
            <v>75.38</v>
          </cell>
          <cell r="N153">
            <v>75.38</v>
          </cell>
          <cell r="O153">
            <v>76.510699999999986</v>
          </cell>
          <cell r="P153">
            <v>77.641400000000004</v>
          </cell>
          <cell r="Q153">
            <v>2.0003924924218326E-2</v>
          </cell>
          <cell r="R153">
            <v>0</v>
          </cell>
          <cell r="S153">
            <v>2.0003924924218326E-2</v>
          </cell>
          <cell r="T153">
            <v>0.23573770491803273</v>
          </cell>
          <cell r="U153" t="str">
            <v>อ้างอิงจากราคาตลาดในปัจจุบัน</v>
          </cell>
          <cell r="V153">
            <v>0</v>
          </cell>
          <cell r="X153">
            <v>0</v>
          </cell>
          <cell r="Y153">
            <v>0</v>
          </cell>
          <cell r="AA153">
            <v>75.37970994152046</v>
          </cell>
          <cell r="AO153" t="str">
            <v>23.04.2021</v>
          </cell>
          <cell r="AP153" t="str">
            <v>ฐิตารีย์ รวยลาภ</v>
          </cell>
          <cell r="AQ153" t="str">
            <v>Vegetable</v>
          </cell>
          <cell r="AR153" t="str">
            <v>Local</v>
          </cell>
          <cell r="AS153" t="str">
            <v>Boat</v>
          </cell>
          <cell r="AT153" t="str">
            <v>289</v>
          </cell>
        </row>
        <row r="154">
          <cell r="A154" t="str">
            <v>14L300000574</v>
          </cell>
          <cell r="B154" t="str">
            <v>ถั่วฝักยาว NP</v>
          </cell>
          <cell r="C154">
            <v>8</v>
          </cell>
          <cell r="D154">
            <v>192</v>
          </cell>
          <cell r="E154">
            <v>24</v>
          </cell>
          <cell r="F154">
            <v>40.945776002700683</v>
          </cell>
          <cell r="G154">
            <v>30</v>
          </cell>
          <cell r="I154">
            <v>40</v>
          </cell>
          <cell r="J154">
            <v>30</v>
          </cell>
          <cell r="M154">
            <v>40.945776002700683</v>
          </cell>
          <cell r="N154">
            <v>40.945776002700683</v>
          </cell>
          <cell r="O154">
            <v>41.559962642741191</v>
          </cell>
          <cell r="P154">
            <v>42.174149282781705</v>
          </cell>
          <cell r="Q154">
            <v>0.36485920009002276</v>
          </cell>
          <cell r="R154">
            <v>0</v>
          </cell>
          <cell r="S154">
            <v>0.36485920009002276</v>
          </cell>
          <cell r="T154">
            <v>0.33333333333333331</v>
          </cell>
          <cell r="U154" t="str">
            <v>อ้างอิงจากราคาตลาดในปัจจุบัน ซึ่งบางช่วงราคาสูงขึ้นไปถึง 70 บาท/กก. และประเมินจากปัญหาสภาพอากาศที่จะมีผลกับผลผลิต</v>
          </cell>
          <cell r="V154">
            <v>0</v>
          </cell>
          <cell r="X154">
            <v>40</v>
          </cell>
          <cell r="Y154">
            <v>0</v>
          </cell>
          <cell r="AA154">
            <v>0</v>
          </cell>
          <cell r="AC154">
            <v>36.774557445331482</v>
          </cell>
          <cell r="AF154">
            <v>62.062770562770559</v>
          </cell>
          <cell r="AM154">
            <v>24</v>
          </cell>
          <cell r="AN154">
            <v>40.945776002700683</v>
          </cell>
          <cell r="AO154" t="str">
            <v>24.08.2022</v>
          </cell>
          <cell r="AP154" t="str">
            <v>นายสุวรรธน์ชัย คงทอง</v>
          </cell>
          <cell r="AQ154" t="str">
            <v>Vegetable</v>
          </cell>
          <cell r="AR154" t="str">
            <v>Local</v>
          </cell>
          <cell r="AS154" t="str">
            <v>Boat</v>
          </cell>
          <cell r="AT154" t="str">
            <v>290</v>
          </cell>
        </row>
        <row r="155">
          <cell r="A155" t="str">
            <v>14L300000580</v>
          </cell>
          <cell r="B155" t="str">
            <v>IQF CULTIVATED BLUEBERRIES</v>
          </cell>
          <cell r="C155">
            <v>733</v>
          </cell>
          <cell r="D155">
            <v>116319.59</v>
          </cell>
          <cell r="E155">
            <v>158.69</v>
          </cell>
          <cell r="F155">
            <v>164.30303030303031</v>
          </cell>
          <cell r="G155">
            <v>160</v>
          </cell>
          <cell r="I155">
            <v>165</v>
          </cell>
          <cell r="J155">
            <v>160</v>
          </cell>
          <cell r="M155">
            <v>165</v>
          </cell>
          <cell r="N155">
            <v>165</v>
          </cell>
          <cell r="O155">
            <v>167.47499999999999</v>
          </cell>
          <cell r="P155">
            <v>169.95000000000002</v>
          </cell>
          <cell r="Q155">
            <v>3.125E-2</v>
          </cell>
          <cell r="R155">
            <v>0</v>
          </cell>
          <cell r="S155">
            <v>3.125E-2</v>
          </cell>
          <cell r="T155">
            <v>3.125E-2</v>
          </cell>
          <cell r="V155">
            <v>0</v>
          </cell>
          <cell r="X155">
            <v>165</v>
          </cell>
          <cell r="Y155">
            <v>0</v>
          </cell>
          <cell r="AA155">
            <v>0</v>
          </cell>
          <cell r="AD155">
            <v>166</v>
          </cell>
          <cell r="AG155">
            <v>166</v>
          </cell>
          <cell r="AI155">
            <v>166</v>
          </cell>
          <cell r="AJ155">
            <v>166</v>
          </cell>
          <cell r="AL155">
            <v>157.5151515151515</v>
          </cell>
          <cell r="AN155">
            <v>164.30303030303031</v>
          </cell>
          <cell r="AO155" t="str">
            <v>06.07.2022</v>
          </cell>
          <cell r="AP155" t="str">
            <v>บจก.ธีรภัทร ฟู้ดส์</v>
          </cell>
          <cell r="AQ155" t="str">
            <v>Vegetable</v>
          </cell>
          <cell r="AR155" t="str">
            <v>Local</v>
          </cell>
          <cell r="AS155" t="str">
            <v>Boat</v>
          </cell>
          <cell r="AT155" t="str">
            <v>291</v>
          </cell>
        </row>
        <row r="156">
          <cell r="A156" t="str">
            <v>14L500000002</v>
          </cell>
          <cell r="B156" t="str">
            <v>ไข่นกกระทา(WHOLE EGG)1KGไม่น้อยกว่า98ฟอง</v>
          </cell>
          <cell r="C156">
            <v>116993</v>
          </cell>
          <cell r="D156">
            <v>154171.66</v>
          </cell>
          <cell r="E156">
            <v>1.32</v>
          </cell>
          <cell r="F156">
            <v>26.97010881351078</v>
          </cell>
          <cell r="G156">
            <v>140</v>
          </cell>
          <cell r="I156">
            <v>140</v>
          </cell>
          <cell r="J156">
            <v>140</v>
          </cell>
          <cell r="M156">
            <v>140</v>
          </cell>
          <cell r="N156">
            <v>140</v>
          </cell>
          <cell r="O156">
            <v>142.1</v>
          </cell>
          <cell r="P156">
            <v>144.20000000000002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V156">
            <v>0</v>
          </cell>
          <cell r="X156">
            <v>140</v>
          </cell>
          <cell r="Y156">
            <v>0</v>
          </cell>
          <cell r="AA156">
            <v>0</v>
          </cell>
          <cell r="AB156">
            <v>0.98</v>
          </cell>
          <cell r="AC156">
            <v>0.98042253521126765</v>
          </cell>
          <cell r="AF156">
            <v>1.01</v>
          </cell>
          <cell r="AG156">
            <v>1.203238866396761</v>
          </cell>
          <cell r="AH156">
            <v>1.2352733686067019</v>
          </cell>
          <cell r="AI156">
            <v>130</v>
          </cell>
          <cell r="AJ156">
            <v>1.3224248287704146</v>
          </cell>
          <cell r="AK156">
            <v>1.31</v>
          </cell>
          <cell r="AL156">
            <v>130.34073518379594</v>
          </cell>
          <cell r="AM156">
            <v>1.3189933523266857</v>
          </cell>
          <cell r="AN156">
            <v>26.97010881351078</v>
          </cell>
          <cell r="AO156" t="str">
            <v>01.08.2022</v>
          </cell>
          <cell r="AP156" t="str">
            <v>คุณเอนก สีเขียวสด</v>
          </cell>
          <cell r="AQ156" t="str">
            <v>Vegetable</v>
          </cell>
          <cell r="AR156" t="str">
            <v>Local</v>
          </cell>
          <cell r="AS156" t="str">
            <v>Boat</v>
          </cell>
          <cell r="AT156" t="str">
            <v>268</v>
          </cell>
        </row>
        <row r="157">
          <cell r="A157" t="str">
            <v>14L500000077</v>
          </cell>
          <cell r="B157" t="str">
            <v>ไข่นกกระทาสด</v>
          </cell>
          <cell r="C157">
            <v>0</v>
          </cell>
          <cell r="D157">
            <v>0</v>
          </cell>
          <cell r="E157">
            <v>95</v>
          </cell>
          <cell r="F157">
            <v>93</v>
          </cell>
          <cell r="G157">
            <v>140</v>
          </cell>
          <cell r="I157">
            <v>140</v>
          </cell>
          <cell r="J157">
            <v>140</v>
          </cell>
          <cell r="M157">
            <v>140</v>
          </cell>
          <cell r="N157">
            <v>140</v>
          </cell>
          <cell r="O157">
            <v>142.1</v>
          </cell>
          <cell r="P157">
            <v>144.20000000000002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V157">
            <v>0</v>
          </cell>
          <cell r="X157">
            <v>140</v>
          </cell>
          <cell r="Y157">
            <v>0</v>
          </cell>
          <cell r="AA157">
            <v>0</v>
          </cell>
          <cell r="AG157">
            <v>0.90833333333333299</v>
          </cell>
          <cell r="AJ157">
            <v>0.95</v>
          </cell>
          <cell r="AN157">
            <v>0.92916666666666647</v>
          </cell>
          <cell r="AO157" t="str">
            <v>04.05.2022</v>
          </cell>
          <cell r="AP157" t="str">
            <v>บจก.ฟู้ดแลนด์ ซุปเปอร์มาเก็ต สาขาพร</v>
          </cell>
          <cell r="AQ157" t="str">
            <v>Vegetable</v>
          </cell>
          <cell r="AR157" t="str">
            <v>Local</v>
          </cell>
          <cell r="AS157" t="str">
            <v>Boat</v>
          </cell>
          <cell r="AT157" t="str">
            <v>270</v>
          </cell>
        </row>
        <row r="158">
          <cell r="A158" t="str">
            <v>14M300000009</v>
          </cell>
          <cell r="B158" t="str">
            <v>FRESH CARROT</v>
          </cell>
          <cell r="C158">
            <v>22000</v>
          </cell>
          <cell r="D158">
            <v>480364.61</v>
          </cell>
          <cell r="E158">
            <v>21.83</v>
          </cell>
          <cell r="F158">
            <v>27.499564763392858</v>
          </cell>
          <cell r="G158">
            <v>28.39</v>
          </cell>
          <cell r="I158">
            <v>29</v>
          </cell>
          <cell r="J158">
            <v>28.39</v>
          </cell>
          <cell r="M158">
            <v>29</v>
          </cell>
          <cell r="N158">
            <v>29</v>
          </cell>
          <cell r="O158">
            <v>29.434999999999999</v>
          </cell>
          <cell r="P158">
            <v>29.87</v>
          </cell>
          <cell r="Q158">
            <v>2.1486438886931997E-2</v>
          </cell>
          <cell r="R158">
            <v>0</v>
          </cell>
          <cell r="S158">
            <v>2.1486438886931997E-2</v>
          </cell>
          <cell r="T158">
            <v>2.1486438886931997E-2</v>
          </cell>
          <cell r="V158">
            <v>0</v>
          </cell>
          <cell r="X158">
            <v>0</v>
          </cell>
          <cell r="Y158">
            <v>29</v>
          </cell>
          <cell r="AA158">
            <v>0</v>
          </cell>
          <cell r="AB158">
            <v>26.954220857142857</v>
          </cell>
          <cell r="AF158">
            <v>29.201480000000004</v>
          </cell>
          <cell r="AG158">
            <v>30.989919321428577</v>
          </cell>
          <cell r="AH158">
            <v>28.876590678571432</v>
          </cell>
          <cell r="AI158">
            <v>27.326376000000003</v>
          </cell>
          <cell r="AK158">
            <v>27.044402000000002</v>
          </cell>
          <cell r="AL158">
            <v>26.313644892857145</v>
          </cell>
          <cell r="AM158">
            <v>23.28988435714286</v>
          </cell>
          <cell r="AN158">
            <v>27.499564763392858</v>
          </cell>
          <cell r="AO158" t="str">
            <v>22.08.2022</v>
          </cell>
          <cell r="AP158" t="str">
            <v>Jining Brother Inter</v>
          </cell>
          <cell r="AQ158" t="str">
            <v>Vegetable</v>
          </cell>
          <cell r="AR158" t="str">
            <v>Import</v>
          </cell>
          <cell r="AS158" t="str">
            <v>Peal</v>
          </cell>
          <cell r="AT158" t="str">
            <v>129</v>
          </cell>
        </row>
        <row r="159">
          <cell r="A159" t="str">
            <v>14M300000011</v>
          </cell>
          <cell r="B159" t="str">
            <v>FROZEN CARROT DICES - CHINA</v>
          </cell>
          <cell r="C159">
            <v>0</v>
          </cell>
          <cell r="D159">
            <v>0</v>
          </cell>
          <cell r="E159">
            <v>18.96</v>
          </cell>
          <cell r="G159">
            <v>24.37</v>
          </cell>
          <cell r="I159">
            <v>25</v>
          </cell>
          <cell r="J159">
            <v>24.37</v>
          </cell>
          <cell r="M159">
            <v>25</v>
          </cell>
          <cell r="N159">
            <v>25</v>
          </cell>
          <cell r="O159">
            <v>25.374999999999996</v>
          </cell>
          <cell r="P159">
            <v>25.75</v>
          </cell>
          <cell r="Q159">
            <v>2.5851456709068486E-2</v>
          </cell>
          <cell r="R159">
            <v>0</v>
          </cell>
          <cell r="S159">
            <v>2.5851456709068486E-2</v>
          </cell>
          <cell r="T159">
            <v>2.5851456709068486E-2</v>
          </cell>
          <cell r="V159">
            <v>0</v>
          </cell>
          <cell r="X159">
            <v>0</v>
          </cell>
          <cell r="Y159">
            <v>25</v>
          </cell>
          <cell r="AA159">
            <v>0</v>
          </cell>
          <cell r="AO159" t="str">
            <v>30.06.2020</v>
          </cell>
          <cell r="AP159" t="str">
            <v>Sinochem Health Company Ltd.</v>
          </cell>
          <cell r="AQ159" t="str">
            <v>Vegetable</v>
          </cell>
          <cell r="AR159" t="str">
            <v>Import</v>
          </cell>
          <cell r="AS159" t="str">
            <v>Peal</v>
          </cell>
          <cell r="AT159" t="str">
            <v>130</v>
          </cell>
        </row>
        <row r="160">
          <cell r="A160" t="str">
            <v>14M300000012</v>
          </cell>
          <cell r="B160" t="str">
            <v>FROZEN GARLIC SEGMENT - CHINA</v>
          </cell>
          <cell r="C160">
            <v>0</v>
          </cell>
          <cell r="D160">
            <v>0</v>
          </cell>
          <cell r="E160">
            <v>37.71</v>
          </cell>
          <cell r="G160">
            <v>49.51</v>
          </cell>
          <cell r="I160">
            <v>50</v>
          </cell>
          <cell r="J160">
            <v>49.51</v>
          </cell>
          <cell r="M160">
            <v>50</v>
          </cell>
          <cell r="N160">
            <v>50</v>
          </cell>
          <cell r="O160">
            <v>50.749999999999993</v>
          </cell>
          <cell r="P160">
            <v>51.5</v>
          </cell>
          <cell r="Q160">
            <v>9.8969905069683298E-3</v>
          </cell>
          <cell r="R160">
            <v>0</v>
          </cell>
          <cell r="S160">
            <v>9.8969905069683298E-3</v>
          </cell>
          <cell r="T160">
            <v>9.8969905069683298E-3</v>
          </cell>
          <cell r="V160">
            <v>0</v>
          </cell>
          <cell r="X160">
            <v>0</v>
          </cell>
          <cell r="Y160">
            <v>50</v>
          </cell>
          <cell r="AA160">
            <v>0</v>
          </cell>
          <cell r="AO160" t="str">
            <v>30.06.2020</v>
          </cell>
          <cell r="AP160" t="str">
            <v>Sinochem Health Company Ltd.</v>
          </cell>
          <cell r="AQ160" t="str">
            <v>Vegetable</v>
          </cell>
          <cell r="AR160" t="str">
            <v>Import</v>
          </cell>
          <cell r="AS160" t="str">
            <v>Peal</v>
          </cell>
          <cell r="AT160" t="str">
            <v>131</v>
          </cell>
        </row>
        <row r="161">
          <cell r="A161" t="str">
            <v>14M300000013</v>
          </cell>
          <cell r="B161" t="str">
            <v>FROZEN GREEN PEAS - CHINA</v>
          </cell>
          <cell r="C161">
            <v>0</v>
          </cell>
          <cell r="D161">
            <v>0</v>
          </cell>
          <cell r="E161">
            <v>44.33</v>
          </cell>
          <cell r="G161">
            <v>56.05</v>
          </cell>
          <cell r="I161">
            <v>57</v>
          </cell>
          <cell r="J161">
            <v>56.05</v>
          </cell>
          <cell r="M161">
            <v>57</v>
          </cell>
          <cell r="N161">
            <v>57</v>
          </cell>
          <cell r="O161">
            <v>57.854999999999997</v>
          </cell>
          <cell r="P161">
            <v>58.71</v>
          </cell>
          <cell r="Q161">
            <v>1.6949152542372933E-2</v>
          </cell>
          <cell r="R161">
            <v>0</v>
          </cell>
          <cell r="S161">
            <v>1.6949152542372933E-2</v>
          </cell>
          <cell r="T161">
            <v>1.6949152542372933E-2</v>
          </cell>
          <cell r="V161">
            <v>0</v>
          </cell>
          <cell r="X161">
            <v>0</v>
          </cell>
          <cell r="Y161">
            <v>57</v>
          </cell>
          <cell r="AA161">
            <v>0</v>
          </cell>
          <cell r="AO161" t="str">
            <v>16.07.2019</v>
          </cell>
          <cell r="AP161" t="str">
            <v>Sinochem Health Company Ltd.</v>
          </cell>
          <cell r="AQ161" t="str">
            <v>Vegetable</v>
          </cell>
          <cell r="AR161" t="str">
            <v>Import</v>
          </cell>
          <cell r="AS161" t="str">
            <v>Peal</v>
          </cell>
          <cell r="AT161" t="str">
            <v>132</v>
          </cell>
        </row>
        <row r="162">
          <cell r="A162" t="str">
            <v>14M300000015</v>
          </cell>
          <cell r="B162" t="str">
            <v>FROZEN ONION DICES (10x10MM) - CHINA</v>
          </cell>
          <cell r="C162">
            <v>0</v>
          </cell>
          <cell r="D162">
            <v>0</v>
          </cell>
          <cell r="E162">
            <v>20.399999999999999</v>
          </cell>
          <cell r="G162">
            <v>22</v>
          </cell>
          <cell r="I162">
            <v>22</v>
          </cell>
          <cell r="J162">
            <v>22.312393851508119</v>
          </cell>
          <cell r="M162">
            <v>22.312393851508119</v>
          </cell>
          <cell r="N162">
            <v>22.312393851508119</v>
          </cell>
          <cell r="O162">
            <v>22.647079759280739</v>
          </cell>
          <cell r="P162">
            <v>22.981765667053363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V162">
            <v>0</v>
          </cell>
          <cell r="X162">
            <v>0</v>
          </cell>
          <cell r="Y162">
            <v>22</v>
          </cell>
          <cell r="AA162">
            <v>0</v>
          </cell>
          <cell r="AO162" t="str">
            <v>30.06.2020</v>
          </cell>
          <cell r="AP162" t="str">
            <v>Sinochem Health Company Ltd.</v>
          </cell>
          <cell r="AQ162" t="str">
            <v>Vegetable</v>
          </cell>
          <cell r="AR162" t="str">
            <v>Import</v>
          </cell>
          <cell r="AS162" t="str">
            <v>Peal</v>
          </cell>
          <cell r="AT162" t="str">
            <v>133</v>
          </cell>
        </row>
        <row r="163">
          <cell r="A163" t="str">
            <v>14M300000018</v>
          </cell>
          <cell r="B163" t="str">
            <v>FRESH KING OYSTER MUSHROOM</v>
          </cell>
          <cell r="C163">
            <v>0</v>
          </cell>
          <cell r="D163">
            <v>0</v>
          </cell>
          <cell r="E163">
            <v>74.790000000000006</v>
          </cell>
          <cell r="F163">
            <v>72.662729168435675</v>
          </cell>
          <cell r="G163">
            <v>79.150000000000006</v>
          </cell>
          <cell r="I163">
            <v>80</v>
          </cell>
          <cell r="J163">
            <v>80</v>
          </cell>
          <cell r="M163">
            <v>80</v>
          </cell>
          <cell r="N163">
            <v>80</v>
          </cell>
          <cell r="O163">
            <v>81.199999999999989</v>
          </cell>
          <cell r="P163">
            <v>82.4</v>
          </cell>
          <cell r="Q163">
            <v>0</v>
          </cell>
          <cell r="R163">
            <v>0</v>
          </cell>
          <cell r="S163">
            <v>0</v>
          </cell>
          <cell r="T163">
            <v>1.0739102969046042E-2</v>
          </cell>
          <cell r="V163">
            <v>0</v>
          </cell>
          <cell r="X163">
            <v>0</v>
          </cell>
          <cell r="Y163">
            <v>80</v>
          </cell>
          <cell r="AA163">
            <v>0</v>
          </cell>
          <cell r="AB163">
            <v>69.804113819163291</v>
          </cell>
          <cell r="AD163">
            <v>69.333628774193556</v>
          </cell>
          <cell r="AE163">
            <v>73.563148999999996</v>
          </cell>
          <cell r="AF163">
            <v>77.950025080385871</v>
          </cell>
          <cell r="AN163">
            <v>72.662729168435675</v>
          </cell>
          <cell r="AO163" t="str">
            <v>08.01.2022</v>
          </cell>
          <cell r="AP163" t="str">
            <v>SHANGHAI DETAN MUSHR</v>
          </cell>
          <cell r="AQ163" t="str">
            <v>Vegetable</v>
          </cell>
          <cell r="AR163" t="str">
            <v>Import</v>
          </cell>
          <cell r="AS163" t="str">
            <v>Peal</v>
          </cell>
          <cell r="AT163" t="str">
            <v>134</v>
          </cell>
        </row>
        <row r="164">
          <cell r="A164" t="str">
            <v>14M300000022</v>
          </cell>
          <cell r="B164" t="str">
            <v>FROZEN GREEN BEAN (ถั่วแขกฟรีส)</v>
          </cell>
          <cell r="C164">
            <v>19700</v>
          </cell>
          <cell r="D164">
            <v>1001771.62</v>
          </cell>
          <cell r="E164">
            <v>50.85</v>
          </cell>
          <cell r="F164">
            <v>54.774487952380966</v>
          </cell>
          <cell r="G164">
            <v>58.42</v>
          </cell>
          <cell r="I164">
            <v>58</v>
          </cell>
          <cell r="J164">
            <v>50</v>
          </cell>
          <cell r="M164">
            <v>58</v>
          </cell>
          <cell r="N164">
            <v>58</v>
          </cell>
          <cell r="O164">
            <v>58.87</v>
          </cell>
          <cell r="P164">
            <v>59.74</v>
          </cell>
          <cell r="Q164">
            <v>0.16</v>
          </cell>
          <cell r="R164">
            <v>0</v>
          </cell>
          <cell r="S164">
            <v>0.16</v>
          </cell>
          <cell r="T164">
            <v>-7.1893187264635691E-3</v>
          </cell>
          <cell r="V164">
            <v>0</v>
          </cell>
          <cell r="X164">
            <v>0</v>
          </cell>
          <cell r="Y164">
            <v>58</v>
          </cell>
          <cell r="AA164">
            <v>0</v>
          </cell>
          <cell r="AC164">
            <v>54.022650000000006</v>
          </cell>
          <cell r="AK164">
            <v>55.526325904761926</v>
          </cell>
          <cell r="AN164">
            <v>54.774487952380966</v>
          </cell>
          <cell r="AO164" t="str">
            <v>07.06.2022</v>
          </cell>
          <cell r="AP164" t="str">
            <v>Qingdao Pegas Tradin</v>
          </cell>
          <cell r="AQ164" t="str">
            <v>Vegetable</v>
          </cell>
          <cell r="AR164" t="str">
            <v>Import</v>
          </cell>
          <cell r="AS164" t="str">
            <v>Peal</v>
          </cell>
          <cell r="AT164" t="str">
            <v>135</v>
          </cell>
        </row>
        <row r="165">
          <cell r="A165" t="str">
            <v>14M300000023</v>
          </cell>
          <cell r="B165" t="str">
            <v>Green Pea (Non China)</v>
          </cell>
          <cell r="C165">
            <v>17830</v>
          </cell>
          <cell r="D165">
            <v>862082.27</v>
          </cell>
          <cell r="E165">
            <v>48.35</v>
          </cell>
          <cell r="F165">
            <v>50.681860965507887</v>
          </cell>
          <cell r="G165">
            <v>55.09</v>
          </cell>
          <cell r="I165">
            <v>57</v>
          </cell>
          <cell r="J165">
            <v>52</v>
          </cell>
          <cell r="M165">
            <v>57</v>
          </cell>
          <cell r="N165">
            <v>57</v>
          </cell>
          <cell r="O165">
            <v>57.854999999999997</v>
          </cell>
          <cell r="P165">
            <v>58.71</v>
          </cell>
          <cell r="Q165">
            <v>9.6153846153846159E-2</v>
          </cell>
          <cell r="R165">
            <v>0</v>
          </cell>
          <cell r="S165">
            <v>9.6153846153846159E-2</v>
          </cell>
          <cell r="T165">
            <v>3.467053911780716E-2</v>
          </cell>
          <cell r="V165">
            <v>0</v>
          </cell>
          <cell r="X165">
            <v>0</v>
          </cell>
          <cell r="Y165">
            <v>57</v>
          </cell>
          <cell r="AA165">
            <v>0</v>
          </cell>
          <cell r="AB165">
            <v>45.789135865921793</v>
          </cell>
          <cell r="AD165">
            <v>43.118769269230768</v>
          </cell>
          <cell r="AE165">
            <v>55.039095157894742</v>
          </cell>
          <cell r="AF165">
            <v>54.7827555</v>
          </cell>
          <cell r="AH165">
            <v>51.840250000000005</v>
          </cell>
          <cell r="AK165">
            <v>53.521160000000009</v>
          </cell>
          <cell r="AN165">
            <v>50.681860965507887</v>
          </cell>
          <cell r="AO165" t="str">
            <v>10.06.2022</v>
          </cell>
          <cell r="AP165" t="str">
            <v>FAYMAN INTERNATIONAL</v>
          </cell>
          <cell r="AQ165" t="str">
            <v>Vegetable</v>
          </cell>
          <cell r="AR165" t="str">
            <v>Import</v>
          </cell>
          <cell r="AS165" t="str">
            <v>Peal</v>
          </cell>
          <cell r="AT165" t="str">
            <v>136</v>
          </cell>
        </row>
        <row r="166">
          <cell r="A166" t="str">
            <v>14M300000024</v>
          </cell>
          <cell r="B166" t="str">
            <v>CANNED SHIITAKE MUSHROOM STRIPS IN BRINE</v>
          </cell>
          <cell r="C166">
            <v>12275.9</v>
          </cell>
          <cell r="D166">
            <v>910007.53</v>
          </cell>
          <cell r="E166">
            <v>74.13</v>
          </cell>
          <cell r="F166">
            <v>85.84252846459097</v>
          </cell>
          <cell r="G166">
            <v>85.77</v>
          </cell>
          <cell r="I166">
            <v>86</v>
          </cell>
          <cell r="J166">
            <v>85.77</v>
          </cell>
          <cell r="M166">
            <v>86</v>
          </cell>
          <cell r="N166">
            <v>86</v>
          </cell>
          <cell r="O166">
            <v>87.289999999999992</v>
          </cell>
          <cell r="P166">
            <v>88.58</v>
          </cell>
          <cell r="Q166">
            <v>2.6815902996386149E-3</v>
          </cell>
          <cell r="R166">
            <v>0</v>
          </cell>
          <cell r="S166">
            <v>2.6815902996386149E-3</v>
          </cell>
          <cell r="T166">
            <v>2.6815902996386149E-3</v>
          </cell>
          <cell r="V166">
            <v>0</v>
          </cell>
          <cell r="X166">
            <v>0</v>
          </cell>
          <cell r="Y166">
            <v>86</v>
          </cell>
          <cell r="AA166">
            <v>0</v>
          </cell>
          <cell r="AB166">
            <v>85.511903083028102</v>
          </cell>
          <cell r="AE166">
            <v>86.173153846153838</v>
          </cell>
          <cell r="AN166">
            <v>85.84252846459097</v>
          </cell>
          <cell r="AO166" t="str">
            <v>03.12.2021</v>
          </cell>
          <cell r="AP166" t="str">
            <v>FUJIAN HAISHAN FOODS CO.,LTD.</v>
          </cell>
          <cell r="AQ166" t="str">
            <v>Vegetable</v>
          </cell>
          <cell r="AR166" t="str">
            <v>Import</v>
          </cell>
          <cell r="AS166" t="str">
            <v>Peal</v>
          </cell>
          <cell r="AT166" t="str">
            <v>137</v>
          </cell>
        </row>
        <row r="167">
          <cell r="A167" t="str">
            <v>14M300000025</v>
          </cell>
          <cell r="B167" t="str">
            <v>DRIED BRACKEN MOQ:    2,000 kg Lead Time:    season product, once a year ordering (harvest March - May) ETA of the 1st shipment:    July Price 2021 harvesting</v>
          </cell>
          <cell r="C167">
            <v>1321.7</v>
          </cell>
          <cell r="D167">
            <v>731083.11</v>
          </cell>
          <cell r="E167">
            <v>553.14</v>
          </cell>
          <cell r="F167">
            <v>614.46186999999998</v>
          </cell>
          <cell r="G167">
            <v>561.9</v>
          </cell>
          <cell r="I167">
            <v>562</v>
          </cell>
          <cell r="J167">
            <v>548</v>
          </cell>
          <cell r="M167">
            <v>614.46186999999998</v>
          </cell>
          <cell r="N167">
            <v>614.46186999999998</v>
          </cell>
          <cell r="O167">
            <v>623.67879804999995</v>
          </cell>
          <cell r="P167">
            <v>632.89572610000005</v>
          </cell>
          <cell r="Q167">
            <v>0.1212807846715328</v>
          </cell>
          <cell r="R167">
            <v>0</v>
          </cell>
          <cell r="S167">
            <v>0.1212807846715328</v>
          </cell>
          <cell r="T167">
            <v>1.7796760989503959E-4</v>
          </cell>
          <cell r="V167">
            <v>0</v>
          </cell>
          <cell r="X167">
            <v>0</v>
          </cell>
          <cell r="Y167">
            <v>562</v>
          </cell>
          <cell r="AA167">
            <v>0</v>
          </cell>
          <cell r="AC167">
            <v>614.46186999999998</v>
          </cell>
          <cell r="AN167">
            <v>614.46186999999998</v>
          </cell>
          <cell r="AO167" t="str">
            <v>27.10.2021</v>
          </cell>
          <cell r="AP167" t="str">
            <v>WON JIN T.L.S CO., LTD.</v>
          </cell>
          <cell r="AQ167" t="str">
            <v>Vegetable</v>
          </cell>
          <cell r="AR167" t="str">
            <v>Import</v>
          </cell>
          <cell r="AS167" t="str">
            <v>Peal</v>
          </cell>
          <cell r="AT167" t="str">
            <v>128</v>
          </cell>
        </row>
        <row r="168">
          <cell r="A168" t="str">
            <v>14L300000043</v>
          </cell>
          <cell r="B168" t="str">
            <v>Chickpea</v>
          </cell>
          <cell r="C168">
            <v>225</v>
          </cell>
          <cell r="D168">
            <v>25259.919999999998</v>
          </cell>
          <cell r="E168">
            <v>112.27</v>
          </cell>
          <cell r="F168">
            <v>112.6125</v>
          </cell>
          <cell r="G168">
            <v>120.75</v>
          </cell>
          <cell r="I168">
            <v>132.83000000000001</v>
          </cell>
          <cell r="J168">
            <v>120.75</v>
          </cell>
          <cell r="M168">
            <v>132.83000000000001</v>
          </cell>
          <cell r="N168">
            <v>132.83000000000001</v>
          </cell>
          <cell r="O168">
            <v>134.82245</v>
          </cell>
          <cell r="P168">
            <v>136.81490000000002</v>
          </cell>
          <cell r="Q168">
            <v>0.10004140786749492</v>
          </cell>
          <cell r="R168">
            <v>0</v>
          </cell>
          <cell r="S168">
            <v>0.10004140786749492</v>
          </cell>
          <cell r="T168">
            <v>0.10004140786749492</v>
          </cell>
          <cell r="V168" t="str">
            <v>ในประเทศ 120</v>
          </cell>
          <cell r="X168">
            <v>0</v>
          </cell>
          <cell r="Y168">
            <v>120</v>
          </cell>
          <cell r="AA168">
            <v>132.82499999999999</v>
          </cell>
          <cell r="AB168">
            <v>115</v>
          </cell>
          <cell r="AJ168">
            <v>111.18</v>
          </cell>
          <cell r="AK168">
            <v>111.6575</v>
          </cell>
          <cell r="AN168">
            <v>112.6125</v>
          </cell>
          <cell r="AO168" t="str">
            <v>02.06.2022</v>
          </cell>
          <cell r="AP168" t="str">
            <v>บจก.วังเคมี</v>
          </cell>
          <cell r="AQ168" t="str">
            <v>Vegetable</v>
          </cell>
          <cell r="AR168" t="str">
            <v>Local</v>
          </cell>
          <cell r="AS168" t="str">
            <v>Peal</v>
          </cell>
          <cell r="AT168" t="str">
            <v>142</v>
          </cell>
        </row>
        <row r="169">
          <cell r="A169" t="str">
            <v>14L300000062</v>
          </cell>
          <cell r="B169" t="str">
            <v>ข้าวกล้องแดงพันธ์สังข์หยด(ตราหงษ์</v>
          </cell>
          <cell r="C169">
            <v>612.13</v>
          </cell>
          <cell r="D169">
            <v>22054.35</v>
          </cell>
          <cell r="E169">
            <v>36.03</v>
          </cell>
          <cell r="F169">
            <v>39.457851239669417</v>
          </cell>
          <cell r="G169">
            <v>73.45</v>
          </cell>
          <cell r="I169">
            <v>73.45</v>
          </cell>
          <cell r="J169">
            <v>73.45</v>
          </cell>
          <cell r="M169">
            <v>73.45</v>
          </cell>
          <cell r="N169">
            <v>73.45</v>
          </cell>
          <cell r="O169">
            <v>74.551749999999998</v>
          </cell>
          <cell r="P169">
            <v>75.653500000000008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W169" t="str">
            <v>PF ใช้</v>
          </cell>
          <cell r="X169">
            <v>0</v>
          </cell>
          <cell r="Y169">
            <v>0</v>
          </cell>
          <cell r="AA169">
            <v>73.45</v>
          </cell>
          <cell r="AB169">
            <v>40</v>
          </cell>
          <cell r="AC169">
            <v>40</v>
          </cell>
          <cell r="AE169">
            <v>40.9</v>
          </cell>
          <cell r="AF169">
            <v>41</v>
          </cell>
          <cell r="AG169">
            <v>41</v>
          </cell>
          <cell r="AH169">
            <v>41</v>
          </cell>
          <cell r="AI169">
            <v>42.5</v>
          </cell>
          <cell r="AJ169">
            <v>39.636363636363633</v>
          </cell>
          <cell r="AK169">
            <v>36</v>
          </cell>
          <cell r="AL169">
            <v>36</v>
          </cell>
          <cell r="AM169">
            <v>36</v>
          </cell>
          <cell r="AN169">
            <v>39.457851239669417</v>
          </cell>
          <cell r="AO169" t="str">
            <v>08.08.2022</v>
          </cell>
          <cell r="AP169" t="str">
            <v>บจก.ชัยทิพย์</v>
          </cell>
          <cell r="AQ169" t="str">
            <v>Vegetable</v>
          </cell>
          <cell r="AR169" t="str">
            <v>Local</v>
          </cell>
          <cell r="AS169" t="str">
            <v>Ying</v>
          </cell>
          <cell r="AT169" t="str">
            <v>144</v>
          </cell>
        </row>
        <row r="170">
          <cell r="A170" t="str">
            <v>14L300000072</v>
          </cell>
          <cell r="B170" t="str">
            <v>ข้าวกล้อง</v>
          </cell>
          <cell r="C170">
            <v>2166.33</v>
          </cell>
          <cell r="D170">
            <v>56324.61</v>
          </cell>
          <cell r="E170">
            <v>26</v>
          </cell>
          <cell r="F170">
            <v>26</v>
          </cell>
          <cell r="G170">
            <v>38</v>
          </cell>
          <cell r="I170">
            <v>38</v>
          </cell>
          <cell r="J170">
            <v>38</v>
          </cell>
          <cell r="M170">
            <v>38</v>
          </cell>
          <cell r="N170">
            <v>38</v>
          </cell>
          <cell r="O170">
            <v>38.569999999999993</v>
          </cell>
          <cell r="P170">
            <v>39.14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W170" t="str">
            <v>PF ใช้</v>
          </cell>
          <cell r="X170">
            <v>0</v>
          </cell>
          <cell r="Y170">
            <v>0</v>
          </cell>
          <cell r="AA170">
            <v>38</v>
          </cell>
          <cell r="AB170">
            <v>26</v>
          </cell>
          <cell r="AC170">
            <v>26</v>
          </cell>
          <cell r="AD170">
            <v>26</v>
          </cell>
          <cell r="AE170">
            <v>26</v>
          </cell>
          <cell r="AF170">
            <v>26</v>
          </cell>
          <cell r="AG170">
            <v>26</v>
          </cell>
          <cell r="AH170">
            <v>26</v>
          </cell>
          <cell r="AI170">
            <v>26</v>
          </cell>
          <cell r="AJ170">
            <v>26</v>
          </cell>
          <cell r="AK170">
            <v>26</v>
          </cell>
          <cell r="AL170">
            <v>26</v>
          </cell>
          <cell r="AM170">
            <v>26</v>
          </cell>
          <cell r="AN170">
            <v>26</v>
          </cell>
          <cell r="AO170" t="str">
            <v>02.08.2022</v>
          </cell>
          <cell r="AP170" t="str">
            <v>บจก.ข้าวแสนดี</v>
          </cell>
          <cell r="AQ170" t="str">
            <v>Vegetable</v>
          </cell>
          <cell r="AR170" t="str">
            <v>Local</v>
          </cell>
          <cell r="AS170" t="str">
            <v>Ying</v>
          </cell>
          <cell r="AT170" t="str">
            <v>146</v>
          </cell>
        </row>
        <row r="171">
          <cell r="A171" t="str">
            <v>14L300000077</v>
          </cell>
          <cell r="B171" t="str">
            <v>เห็ดหอมอบแห้ง(Dried Shiitake)</v>
          </cell>
          <cell r="C171">
            <v>245.4</v>
          </cell>
          <cell r="D171">
            <v>103068</v>
          </cell>
          <cell r="E171">
            <v>420</v>
          </cell>
          <cell r="F171">
            <v>420</v>
          </cell>
          <cell r="G171">
            <v>432.6</v>
          </cell>
          <cell r="I171">
            <v>485</v>
          </cell>
          <cell r="J171">
            <v>485</v>
          </cell>
          <cell r="M171">
            <v>485</v>
          </cell>
          <cell r="N171">
            <v>485</v>
          </cell>
          <cell r="O171">
            <v>492.27499999999998</v>
          </cell>
          <cell r="P171">
            <v>499.55</v>
          </cell>
          <cell r="Q171">
            <v>0</v>
          </cell>
          <cell r="R171">
            <v>0</v>
          </cell>
          <cell r="S171">
            <v>0</v>
          </cell>
          <cell r="T171">
            <v>0.12112806287563563</v>
          </cell>
          <cell r="U171" t="str">
            <v>Human Food</v>
          </cell>
          <cell r="W171" t="str">
            <v>X</v>
          </cell>
          <cell r="X171">
            <v>485</v>
          </cell>
          <cell r="Y171">
            <v>0</v>
          </cell>
          <cell r="AA171">
            <v>485</v>
          </cell>
          <cell r="AB171">
            <v>420</v>
          </cell>
          <cell r="AC171">
            <v>420</v>
          </cell>
          <cell r="AE171">
            <v>420</v>
          </cell>
          <cell r="AN171">
            <v>420</v>
          </cell>
          <cell r="AO171" t="str">
            <v>06.12.2021</v>
          </cell>
          <cell r="AP171" t="str">
            <v>บจก.อุดมกิจไพศาล</v>
          </cell>
          <cell r="AQ171" t="str">
            <v>Vegetable</v>
          </cell>
          <cell r="AR171" t="str">
            <v>Local</v>
          </cell>
          <cell r="AS171" t="str">
            <v>Ying</v>
          </cell>
          <cell r="AT171" t="str">
            <v>148</v>
          </cell>
        </row>
        <row r="172">
          <cell r="A172" t="str">
            <v>14L500000035</v>
          </cell>
          <cell r="B172" t="str">
            <v>ข้าว RICE BURRYมหานครไรซ์</v>
          </cell>
          <cell r="C172">
            <v>190.39</v>
          </cell>
          <cell r="D172">
            <v>8567.5499999999993</v>
          </cell>
          <cell r="E172">
            <v>45</v>
          </cell>
          <cell r="F172">
            <v>45</v>
          </cell>
          <cell r="I172">
            <v>49.5</v>
          </cell>
          <cell r="J172">
            <v>45</v>
          </cell>
          <cell r="M172">
            <v>49.5</v>
          </cell>
          <cell r="N172">
            <v>49.5</v>
          </cell>
          <cell r="O172">
            <v>50.242499999999993</v>
          </cell>
          <cell r="P172">
            <v>50.984999999999999</v>
          </cell>
          <cell r="Q172">
            <v>0.1</v>
          </cell>
          <cell r="R172">
            <v>0</v>
          </cell>
          <cell r="S172">
            <v>0.1</v>
          </cell>
          <cell r="W172" t="str">
            <v>PF ใช้</v>
          </cell>
          <cell r="X172">
            <v>0</v>
          </cell>
          <cell r="Y172">
            <v>0</v>
          </cell>
          <cell r="AA172">
            <v>49.5</v>
          </cell>
          <cell r="AL172">
            <v>45</v>
          </cell>
          <cell r="AN172">
            <v>45</v>
          </cell>
          <cell r="AO172" t="str">
            <v>16.07.2022</v>
          </cell>
          <cell r="AP172" t="str">
            <v>บจก.มหานครไรซ์</v>
          </cell>
          <cell r="AQ172" t="str">
            <v>Vegetable</v>
          </cell>
          <cell r="AR172" t="str">
            <v>Local</v>
          </cell>
          <cell r="AS172" t="str">
            <v>Ying</v>
          </cell>
          <cell r="AT172" t="str">
            <v>293</v>
          </cell>
        </row>
        <row r="173">
          <cell r="A173" t="str">
            <v>14M300000004</v>
          </cell>
          <cell r="B173" t="str">
            <v>QUINOA RED  GRAIN (QUINOA09)</v>
          </cell>
          <cell r="C173">
            <v>128.89500000000001</v>
          </cell>
          <cell r="D173">
            <v>30415.18</v>
          </cell>
          <cell r="E173">
            <v>235.97</v>
          </cell>
          <cell r="F173">
            <v>251.85666666666665</v>
          </cell>
          <cell r="G173">
            <v>288</v>
          </cell>
          <cell r="I173">
            <v>432</v>
          </cell>
          <cell r="J173">
            <v>432</v>
          </cell>
          <cell r="M173">
            <v>432</v>
          </cell>
          <cell r="N173">
            <v>432</v>
          </cell>
          <cell r="O173">
            <v>438.47999999999996</v>
          </cell>
          <cell r="P173">
            <v>444.96000000000004</v>
          </cell>
          <cell r="Q173">
            <v>0</v>
          </cell>
          <cell r="R173">
            <v>0</v>
          </cell>
          <cell r="S173">
            <v>0</v>
          </cell>
          <cell r="T173">
            <v>0.5</v>
          </cell>
          <cell r="U173" t="str">
            <v>อ้างอิงราคา Costing  (ราคาตาม Step price)</v>
          </cell>
          <cell r="W173" t="str">
            <v>PF ใช้</v>
          </cell>
          <cell r="X173">
            <v>0</v>
          </cell>
          <cell r="Y173">
            <v>0</v>
          </cell>
          <cell r="AA173">
            <v>432</v>
          </cell>
          <cell r="AD173">
            <v>274.57</v>
          </cell>
          <cell r="AH173">
            <v>245</v>
          </cell>
          <cell r="AI173">
            <v>236</v>
          </cell>
          <cell r="AN173">
            <v>251.85666666666665</v>
          </cell>
          <cell r="AO173" t="str">
            <v>09.04.2022</v>
          </cell>
          <cell r="AP173" t="str">
            <v>บจก.เอชเจ แลงดอน (ไท</v>
          </cell>
          <cell r="AQ173" t="str">
            <v>Vegetable</v>
          </cell>
          <cell r="AR173" t="str">
            <v>Local</v>
          </cell>
          <cell r="AS173" t="str">
            <v>Ying</v>
          </cell>
          <cell r="AT173" t="str">
            <v>126</v>
          </cell>
        </row>
        <row r="174">
          <cell r="A174">
            <v>4100450</v>
          </cell>
          <cell r="B174" t="str">
            <v>FISH EXTRACT</v>
          </cell>
          <cell r="C174">
            <v>7117.3919999999998</v>
          </cell>
          <cell r="D174">
            <v>251457.96</v>
          </cell>
          <cell r="E174">
            <v>35.33</v>
          </cell>
          <cell r="F174">
            <v>32.354408830517912</v>
          </cell>
          <cell r="G174">
            <v>35</v>
          </cell>
          <cell r="I174">
            <v>82.8</v>
          </cell>
          <cell r="J174">
            <v>82.8</v>
          </cell>
          <cell r="M174">
            <v>82.8</v>
          </cell>
          <cell r="N174">
            <v>82.8</v>
          </cell>
          <cell r="O174">
            <v>84.041999999999987</v>
          </cell>
          <cell r="P174">
            <v>85.284000000000006</v>
          </cell>
          <cell r="Q174">
            <v>0</v>
          </cell>
          <cell r="R174">
            <v>0</v>
          </cell>
          <cell r="S174">
            <v>0</v>
          </cell>
          <cell r="T174">
            <v>1.3657142857142857</v>
          </cell>
          <cell r="U174" t="str">
            <v>ใช้ costing เดิม</v>
          </cell>
          <cell r="V174" t="str">
            <v>ใช้ costing เดิม</v>
          </cell>
          <cell r="X174">
            <v>82.8</v>
          </cell>
          <cell r="Y174">
            <v>0</v>
          </cell>
          <cell r="AA174">
            <v>0</v>
          </cell>
          <cell r="AC174">
            <v>34.794279646957335</v>
          </cell>
          <cell r="AD174">
            <v>31.50063145382958</v>
          </cell>
          <cell r="AE174">
            <v>30</v>
          </cell>
          <cell r="AF174">
            <v>33</v>
          </cell>
          <cell r="AG174">
            <v>31.306805586344492</v>
          </cell>
          <cell r="AH174">
            <v>31.699193238570881</v>
          </cell>
          <cell r="AI174">
            <v>31.67754157019575</v>
          </cell>
          <cell r="AJ174">
            <v>31.50206733608978</v>
          </cell>
          <cell r="AK174">
            <v>31.800818553888131</v>
          </cell>
          <cell r="AL174">
            <v>36.018694276675298</v>
          </cell>
          <cell r="AM174">
            <v>32.598465473145779</v>
          </cell>
          <cell r="AN174">
            <v>32.354408830517912</v>
          </cell>
          <cell r="AO174" t="str">
            <v>05.08.2022</v>
          </cell>
          <cell r="AP174" t="str">
            <v>บมจ. ทรอปิคอลแคนนิ่ง</v>
          </cell>
          <cell r="AQ174" t="str">
            <v>Ingredient</v>
          </cell>
          <cell r="AR174" t="str">
            <v>Local</v>
          </cell>
          <cell r="AS174" t="str">
            <v>Boat</v>
          </cell>
          <cell r="AT174" t="str">
            <v>473</v>
          </cell>
        </row>
        <row r="175">
          <cell r="A175">
            <v>4100005</v>
          </cell>
          <cell r="B175" t="str">
            <v>กัวกัม ( GUAR GUM )</v>
          </cell>
          <cell r="C175">
            <v>46307.125</v>
          </cell>
          <cell r="D175">
            <v>2918035.47</v>
          </cell>
          <cell r="E175">
            <v>63.01</v>
          </cell>
          <cell r="F175">
            <v>72.62751693421049</v>
          </cell>
          <cell r="G175">
            <v>42.38</v>
          </cell>
          <cell r="I175">
            <v>75</v>
          </cell>
          <cell r="J175">
            <v>51.920999999999999</v>
          </cell>
          <cell r="M175">
            <v>75</v>
          </cell>
          <cell r="N175">
            <v>75</v>
          </cell>
          <cell r="O175">
            <v>76.124999999999986</v>
          </cell>
          <cell r="P175">
            <v>77.25</v>
          </cell>
          <cell r="Q175">
            <v>0.4445022245334258</v>
          </cell>
          <cell r="R175">
            <v>0</v>
          </cell>
          <cell r="S175">
            <v>0.4445022245334258</v>
          </cell>
          <cell r="T175">
            <v>0.76970268994808866</v>
          </cell>
          <cell r="U175" t="str">
            <v xml:space="preserve">Shortage locust bean gum,  affect to guar gum pricing as alternative gum  </v>
          </cell>
          <cell r="V175">
            <v>0</v>
          </cell>
          <cell r="X175">
            <v>0</v>
          </cell>
          <cell r="Y175">
            <v>75</v>
          </cell>
          <cell r="AA175">
            <v>0</v>
          </cell>
          <cell r="AJ175">
            <v>69.831414631578923</v>
          </cell>
          <cell r="AM175">
            <v>75.423619236842072</v>
          </cell>
          <cell r="AN175">
            <v>72.62751693421049</v>
          </cell>
          <cell r="AO175" t="str">
            <v>03.08.2022</v>
          </cell>
          <cell r="AP175" t="str">
            <v>LOTUS INTERNATIONAL</v>
          </cell>
          <cell r="AQ175" t="str">
            <v>Ingredient</v>
          </cell>
          <cell r="AR175" t="str">
            <v>Import</v>
          </cell>
          <cell r="AS175" t="str">
            <v>Peal</v>
          </cell>
          <cell r="AT175" t="str">
            <v>299</v>
          </cell>
        </row>
        <row r="176">
          <cell r="A176">
            <v>4100012</v>
          </cell>
          <cell r="B176" t="str">
            <v>Blend of Vegetable Juice Concentr</v>
          </cell>
          <cell r="C176">
            <v>1.335</v>
          </cell>
          <cell r="D176">
            <v>425</v>
          </cell>
          <cell r="E176">
            <v>318.35000000000002</v>
          </cell>
          <cell r="F176">
            <v>346.68502000000001</v>
          </cell>
          <cell r="G176">
            <v>381.5</v>
          </cell>
          <cell r="I176">
            <v>405</v>
          </cell>
          <cell r="J176">
            <v>405</v>
          </cell>
          <cell r="M176">
            <v>405</v>
          </cell>
          <cell r="N176">
            <v>405</v>
          </cell>
          <cell r="O176">
            <v>411.07499999999999</v>
          </cell>
          <cell r="P176">
            <v>417.15000000000003</v>
          </cell>
          <cell r="Q176">
            <v>0</v>
          </cell>
          <cell r="R176">
            <v>0</v>
          </cell>
          <cell r="S176">
            <v>0</v>
          </cell>
          <cell r="T176">
            <v>6.1598951507208385E-2</v>
          </cell>
          <cell r="V176">
            <v>0</v>
          </cell>
          <cell r="X176">
            <v>0</v>
          </cell>
          <cell r="Y176">
            <v>405</v>
          </cell>
          <cell r="AA176">
            <v>0</v>
          </cell>
          <cell r="AC176">
            <v>351.14920499999999</v>
          </cell>
          <cell r="AF176">
            <v>342.22083500000002</v>
          </cell>
          <cell r="AN176">
            <v>346.68502000000001</v>
          </cell>
          <cell r="AO176" t="str">
            <v>15.01.2022</v>
          </cell>
          <cell r="AP176" t="str">
            <v>DIANA FOOD SAS</v>
          </cell>
          <cell r="AQ176" t="str">
            <v>Ingredient</v>
          </cell>
          <cell r="AR176" t="str">
            <v>Import</v>
          </cell>
          <cell r="AS176" t="str">
            <v>Peal</v>
          </cell>
          <cell r="AT176" t="str">
            <v>367</v>
          </cell>
        </row>
        <row r="177">
          <cell r="A177">
            <v>4100030</v>
          </cell>
          <cell r="B177" t="str">
            <v>VEGEPLUS 910 (VG 910)</v>
          </cell>
          <cell r="C177">
            <v>44.13</v>
          </cell>
          <cell r="D177">
            <v>4462.96</v>
          </cell>
          <cell r="E177">
            <v>101.13</v>
          </cell>
          <cell r="G177">
            <v>112.23</v>
          </cell>
          <cell r="I177">
            <v>120</v>
          </cell>
          <cell r="J177">
            <v>115.76</v>
          </cell>
          <cell r="M177">
            <v>120</v>
          </cell>
          <cell r="N177">
            <v>120</v>
          </cell>
          <cell r="O177">
            <v>121.79999999999998</v>
          </cell>
          <cell r="P177">
            <v>123.60000000000001</v>
          </cell>
          <cell r="Q177">
            <v>3.6627505183137482E-2</v>
          </cell>
          <cell r="R177">
            <v>0</v>
          </cell>
          <cell r="S177">
            <v>3.6627505183137482E-2</v>
          </cell>
          <cell r="T177">
            <v>6.9232825447741203E-2</v>
          </cell>
          <cell r="V177">
            <v>0</v>
          </cell>
          <cell r="X177">
            <v>0</v>
          </cell>
          <cell r="Y177">
            <v>120</v>
          </cell>
          <cell r="AA177">
            <v>0</v>
          </cell>
          <cell r="AO177" t="str">
            <v>10.06.2020</v>
          </cell>
          <cell r="AP177" t="str">
            <v>ASI TECHNOLOGIES INC.</v>
          </cell>
          <cell r="AQ177" t="str">
            <v>Ingredient</v>
          </cell>
          <cell r="AR177" t="str">
            <v>Import</v>
          </cell>
          <cell r="AS177" t="str">
            <v>Peal</v>
          </cell>
          <cell r="AT177" t="str">
            <v>303</v>
          </cell>
        </row>
        <row r="178">
          <cell r="A178">
            <v>4100250</v>
          </cell>
          <cell r="B178" t="str">
            <v>AROMA PICCANTE (6623N) BOLTON</v>
          </cell>
          <cell r="C178">
            <v>0</v>
          </cell>
          <cell r="D178">
            <v>0</v>
          </cell>
          <cell r="E178">
            <v>1686.14</v>
          </cell>
          <cell r="G178">
            <v>2271.09</v>
          </cell>
          <cell r="I178">
            <v>2225</v>
          </cell>
          <cell r="J178">
            <v>2225</v>
          </cell>
          <cell r="M178">
            <v>2225</v>
          </cell>
          <cell r="N178">
            <v>2225</v>
          </cell>
          <cell r="O178">
            <v>2258.375</v>
          </cell>
          <cell r="P178">
            <v>2291.75</v>
          </cell>
          <cell r="Q178">
            <v>0</v>
          </cell>
          <cell r="R178">
            <v>0</v>
          </cell>
          <cell r="S178">
            <v>0</v>
          </cell>
          <cell r="T178">
            <v>-2.0294219956056406E-2</v>
          </cell>
          <cell r="V178">
            <v>0</v>
          </cell>
          <cell r="X178">
            <v>0</v>
          </cell>
          <cell r="Y178">
            <v>2225</v>
          </cell>
          <cell r="AA178">
            <v>0</v>
          </cell>
          <cell r="AO178" t="str">
            <v>16.07.2021</v>
          </cell>
          <cell r="AP178" t="str">
            <v>BOLTON FOOD S.P.A.</v>
          </cell>
          <cell r="AQ178" t="str">
            <v>Ingredient</v>
          </cell>
          <cell r="AR178" t="str">
            <v>Import</v>
          </cell>
          <cell r="AS178" t="str">
            <v>Peal</v>
          </cell>
          <cell r="AT178" t="str">
            <v>304</v>
          </cell>
        </row>
        <row r="179">
          <cell r="A179">
            <v>4100340</v>
          </cell>
          <cell r="B179" t="str">
            <v>Petgel SC5</v>
          </cell>
          <cell r="C179">
            <v>4451.0259999999998</v>
          </cell>
          <cell r="D179">
            <v>796138.57</v>
          </cell>
          <cell r="E179">
            <v>178.87</v>
          </cell>
          <cell r="F179">
            <v>177.51049799999998</v>
          </cell>
          <cell r="G179">
            <v>178</v>
          </cell>
          <cell r="I179">
            <v>178</v>
          </cell>
          <cell r="J179">
            <v>178</v>
          </cell>
          <cell r="M179">
            <v>178.87</v>
          </cell>
          <cell r="N179">
            <v>178.87</v>
          </cell>
          <cell r="O179">
            <v>181.55304999999998</v>
          </cell>
          <cell r="P179">
            <v>184.23610000000002</v>
          </cell>
          <cell r="Q179">
            <v>4.8876404494382275E-3</v>
          </cell>
          <cell r="R179">
            <v>0</v>
          </cell>
          <cell r="S179">
            <v>4.8876404494382275E-3</v>
          </cell>
          <cell r="T179">
            <v>0</v>
          </cell>
          <cell r="V179">
            <v>0</v>
          </cell>
          <cell r="X179">
            <v>0</v>
          </cell>
          <cell r="Y179">
            <v>178</v>
          </cell>
          <cell r="AA179">
            <v>0</v>
          </cell>
          <cell r="AC179">
            <v>177.51049799999998</v>
          </cell>
          <cell r="AN179">
            <v>177.51049799999998</v>
          </cell>
          <cell r="AO179" t="str">
            <v>12.10.2021</v>
          </cell>
          <cell r="AP179" t="str">
            <v>GEL SYSTEMS LIMITED</v>
          </cell>
          <cell r="AQ179" t="str">
            <v>Ingredient</v>
          </cell>
          <cell r="AR179" t="str">
            <v>Import</v>
          </cell>
          <cell r="AS179" t="str">
            <v>Peal</v>
          </cell>
          <cell r="AT179" t="str">
            <v>409</v>
          </cell>
        </row>
        <row r="180">
          <cell r="A180">
            <v>4100345</v>
          </cell>
          <cell r="B180" t="str">
            <v>CARRAGEENAN CC 700 TREATED SEAWEED (FA 119)    &gt;&gt;&gt; replace TREATED SEAWEED (FA 119) ** ไม่ผลิตแล้ว **</v>
          </cell>
          <cell r="C180">
            <v>0</v>
          </cell>
          <cell r="D180">
            <v>0</v>
          </cell>
          <cell r="E180">
            <v>382.08</v>
          </cell>
          <cell r="G180">
            <v>448.52</v>
          </cell>
          <cell r="I180">
            <v>449</v>
          </cell>
          <cell r="J180">
            <v>448.52</v>
          </cell>
          <cell r="M180">
            <v>449</v>
          </cell>
          <cell r="N180">
            <v>449</v>
          </cell>
          <cell r="O180">
            <v>455.73499999999996</v>
          </cell>
          <cell r="P180">
            <v>462.47</v>
          </cell>
          <cell r="Q180">
            <v>1.0701863907964376E-3</v>
          </cell>
          <cell r="R180">
            <v>0</v>
          </cell>
          <cell r="S180">
            <v>1.0701863907964376E-3</v>
          </cell>
          <cell r="T180">
            <v>1.0701863907964376E-3</v>
          </cell>
          <cell r="V180">
            <v>0</v>
          </cell>
          <cell r="X180">
            <v>0</v>
          </cell>
          <cell r="Y180">
            <v>449</v>
          </cell>
          <cell r="AA180">
            <v>0</v>
          </cell>
          <cell r="AO180" t="str">
            <v>30.04.2021</v>
          </cell>
          <cell r="AP180" t="str">
            <v>DANISCO MALAYSIA SDN BHD</v>
          </cell>
          <cell r="AQ180" t="str">
            <v>Ingredient</v>
          </cell>
          <cell r="AR180" t="str">
            <v>Import</v>
          </cell>
          <cell r="AS180" t="str">
            <v>Peal</v>
          </cell>
          <cell r="AT180" t="str">
            <v>305</v>
          </cell>
        </row>
        <row r="181">
          <cell r="A181">
            <v>4100353</v>
          </cell>
          <cell r="B181" t="str">
            <v>CALCIUM SULFATE DIHYDRATE (FOOD G</v>
          </cell>
          <cell r="C181">
            <v>14182.544</v>
          </cell>
          <cell r="D181">
            <v>314526.53999999998</v>
          </cell>
          <cell r="E181">
            <v>22.18</v>
          </cell>
          <cell r="F181">
            <v>17.861919196691023</v>
          </cell>
          <cell r="G181">
            <v>15.67</v>
          </cell>
          <cell r="I181">
            <v>25.21</v>
          </cell>
          <cell r="J181">
            <v>25.211398678414099</v>
          </cell>
          <cell r="M181">
            <v>25.211398678414099</v>
          </cell>
          <cell r="N181">
            <v>25.211398678414099</v>
          </cell>
          <cell r="O181">
            <v>25.589569658590307</v>
          </cell>
          <cell r="P181">
            <v>25.967740638766521</v>
          </cell>
          <cell r="Q181">
            <v>0</v>
          </cell>
          <cell r="R181">
            <v>0</v>
          </cell>
          <cell r="S181">
            <v>0</v>
          </cell>
          <cell r="T181">
            <v>0.60880663688576908</v>
          </cell>
          <cell r="U181" t="str">
            <v>ราคาวัตถุดิบปรับขึ้น</v>
          </cell>
          <cell r="V181">
            <v>0</v>
          </cell>
          <cell r="X181">
            <v>0</v>
          </cell>
          <cell r="Y181">
            <v>25.21</v>
          </cell>
          <cell r="AA181">
            <v>0</v>
          </cell>
          <cell r="AB181">
            <v>15.630865247333499</v>
          </cell>
          <cell r="AL181">
            <v>20.092973146048546</v>
          </cell>
          <cell r="AN181">
            <v>17.861919196691023</v>
          </cell>
          <cell r="AO181" t="str">
            <v>15.07.2022</v>
          </cell>
          <cell r="AP181" t="str">
            <v>Arcosa Specialty Mat</v>
          </cell>
          <cell r="AQ181" t="str">
            <v>Ingredient</v>
          </cell>
          <cell r="AR181" t="str">
            <v>Import</v>
          </cell>
          <cell r="AS181" t="str">
            <v>Peal</v>
          </cell>
          <cell r="AT181" t="str">
            <v>306</v>
          </cell>
        </row>
        <row r="182">
          <cell r="A182">
            <v>4100355</v>
          </cell>
          <cell r="B182" t="str">
            <v>EGG POWDER (HUMAN FOOD GRADE)</v>
          </cell>
          <cell r="C182">
            <v>170249.4</v>
          </cell>
          <cell r="D182">
            <v>40826366.340000004</v>
          </cell>
          <cell r="E182">
            <v>239.8</v>
          </cell>
          <cell r="F182">
            <v>265.32262905055637</v>
          </cell>
          <cell r="G182">
            <v>459</v>
          </cell>
          <cell r="I182">
            <v>459</v>
          </cell>
          <cell r="J182">
            <v>459</v>
          </cell>
          <cell r="M182">
            <v>459</v>
          </cell>
          <cell r="N182">
            <v>459</v>
          </cell>
          <cell r="O182">
            <v>465.88499999999993</v>
          </cell>
          <cell r="P182">
            <v>472.77000000000004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V182">
            <v>0</v>
          </cell>
          <cell r="X182">
            <v>0</v>
          </cell>
          <cell r="Y182">
            <v>459</v>
          </cell>
          <cell r="AA182">
            <v>0</v>
          </cell>
          <cell r="AG182">
            <v>360</v>
          </cell>
          <cell r="AH182">
            <v>208.16631854545437</v>
          </cell>
          <cell r="AI182">
            <v>219.77378462921413</v>
          </cell>
          <cell r="AK182">
            <v>260.04265872664331</v>
          </cell>
          <cell r="AL182">
            <v>276.31292952702654</v>
          </cell>
          <cell r="AM182">
            <v>267.64008287500002</v>
          </cell>
          <cell r="AN182">
            <v>265.32262905055637</v>
          </cell>
          <cell r="AO182" t="str">
            <v>05.08.2022</v>
          </cell>
          <cell r="AP182" t="str">
            <v>EGGWAY INTERNATIONAL ASI</v>
          </cell>
          <cell r="AQ182" t="str">
            <v>Ingredient</v>
          </cell>
          <cell r="AR182" t="str">
            <v>Import</v>
          </cell>
          <cell r="AS182" t="str">
            <v>Peal</v>
          </cell>
          <cell r="AT182" t="str">
            <v>734</v>
          </cell>
        </row>
        <row r="183">
          <cell r="A183">
            <v>4100359</v>
          </cell>
          <cell r="B183" t="str">
            <v>LEMON JUICE POWDER (46519)</v>
          </cell>
          <cell r="C183">
            <v>0</v>
          </cell>
          <cell r="D183">
            <v>0</v>
          </cell>
          <cell r="E183">
            <v>381.68</v>
          </cell>
          <cell r="F183">
            <v>391.59133200000002</v>
          </cell>
          <cell r="G183">
            <v>386.7</v>
          </cell>
          <cell r="I183">
            <v>385</v>
          </cell>
          <cell r="J183">
            <v>385</v>
          </cell>
          <cell r="M183">
            <v>391.59133200000002</v>
          </cell>
          <cell r="N183">
            <v>391.59133200000002</v>
          </cell>
          <cell r="O183">
            <v>397.46520197999996</v>
          </cell>
          <cell r="P183">
            <v>403.33907196000001</v>
          </cell>
          <cell r="Q183">
            <v>1.7120342857142916E-2</v>
          </cell>
          <cell r="R183">
            <v>0</v>
          </cell>
          <cell r="S183">
            <v>1.7120342857142916E-2</v>
          </cell>
          <cell r="T183">
            <v>-4.3961727437289598E-3</v>
          </cell>
          <cell r="V183">
            <v>0</v>
          </cell>
          <cell r="X183">
            <v>0</v>
          </cell>
          <cell r="Y183">
            <v>385</v>
          </cell>
          <cell r="AA183">
            <v>0</v>
          </cell>
          <cell r="AK183">
            <v>391.59133200000002</v>
          </cell>
          <cell r="AN183">
            <v>391.59133200000002</v>
          </cell>
          <cell r="AO183" t="str">
            <v>29.06.2022</v>
          </cell>
          <cell r="AP183" t="str">
            <v xml:space="preserve">HJ LANGDON &amp; CO PTY </v>
          </cell>
          <cell r="AQ183" t="str">
            <v>Ingredient</v>
          </cell>
          <cell r="AR183" t="str">
            <v>Import</v>
          </cell>
          <cell r="AS183" t="str">
            <v>Peal</v>
          </cell>
          <cell r="AT183" t="str">
            <v>307</v>
          </cell>
        </row>
        <row r="184">
          <cell r="A184">
            <v>4100371</v>
          </cell>
          <cell r="B184" t="str">
            <v>POWDERED COOKED TURKEY 7201</v>
          </cell>
          <cell r="C184">
            <v>12087.295</v>
          </cell>
          <cell r="D184">
            <v>5567889.0800000001</v>
          </cell>
          <cell r="E184">
            <v>460.64</v>
          </cell>
          <cell r="F184">
            <v>494.37037812724549</v>
          </cell>
          <cell r="G184">
            <v>595.66</v>
          </cell>
          <cell r="I184">
            <v>550</v>
          </cell>
          <cell r="J184">
            <v>550</v>
          </cell>
          <cell r="M184">
            <v>550</v>
          </cell>
          <cell r="N184">
            <v>550</v>
          </cell>
          <cell r="O184">
            <v>558.25</v>
          </cell>
          <cell r="P184">
            <v>566.5</v>
          </cell>
          <cell r="Q184">
            <v>0</v>
          </cell>
          <cell r="R184">
            <v>0</v>
          </cell>
          <cell r="S184">
            <v>0</v>
          </cell>
          <cell r="T184">
            <v>-7.6654467313568092E-2</v>
          </cell>
          <cell r="V184">
            <v>0</v>
          </cell>
          <cell r="X184">
            <v>0</v>
          </cell>
          <cell r="Y184">
            <v>550</v>
          </cell>
          <cell r="AA184">
            <v>0</v>
          </cell>
          <cell r="AB184">
            <v>468.90776136586322</v>
          </cell>
          <cell r="AH184">
            <v>507.13579022143841</v>
          </cell>
          <cell r="AI184">
            <v>507.06758279443477</v>
          </cell>
          <cell r="AN184">
            <v>494.37037812724549</v>
          </cell>
          <cell r="AO184" t="str">
            <v>01.04.2022</v>
          </cell>
          <cell r="AP184" t="str">
            <v xml:space="preserve">American Dehydrated </v>
          </cell>
          <cell r="AQ184" t="str">
            <v>Ingredient</v>
          </cell>
          <cell r="AR184" t="str">
            <v>Import</v>
          </cell>
          <cell r="AS184" t="str">
            <v>Peal</v>
          </cell>
          <cell r="AT184" t="str">
            <v>308</v>
          </cell>
        </row>
        <row r="185">
          <cell r="A185">
            <v>4100391</v>
          </cell>
          <cell r="B185" t="str">
            <v>POWDERED CHICKEN BROTH</v>
          </cell>
          <cell r="C185">
            <v>19863.756000000001</v>
          </cell>
          <cell r="D185">
            <v>8107196.6600000001</v>
          </cell>
          <cell r="E185">
            <v>408.14</v>
          </cell>
          <cell r="F185">
            <v>445.76497947041418</v>
          </cell>
          <cell r="G185">
            <v>444.94</v>
          </cell>
          <cell r="I185">
            <v>453</v>
          </cell>
          <cell r="J185">
            <v>452.53555707503398</v>
          </cell>
          <cell r="M185">
            <v>453</v>
          </cell>
          <cell r="N185">
            <v>453</v>
          </cell>
          <cell r="O185">
            <v>459.79499999999996</v>
          </cell>
          <cell r="P185">
            <v>466.59000000000003</v>
          </cell>
          <cell r="Q185">
            <v>1.0263125575544856E-3</v>
          </cell>
          <cell r="R185">
            <v>0</v>
          </cell>
          <cell r="S185">
            <v>1.0263125575544856E-3</v>
          </cell>
          <cell r="T185">
            <v>1.8114801995774716E-2</v>
          </cell>
          <cell r="V185">
            <v>0</v>
          </cell>
          <cell r="X185">
            <v>0</v>
          </cell>
          <cell r="Y185">
            <v>453</v>
          </cell>
          <cell r="AA185">
            <v>0</v>
          </cell>
          <cell r="AB185">
            <v>452.06392971293241</v>
          </cell>
          <cell r="AC185">
            <v>444.72844797178129</v>
          </cell>
          <cell r="AE185">
            <v>444.65103813932984</v>
          </cell>
          <cell r="AI185">
            <v>441.61650205761322</v>
          </cell>
          <cell r="AN185">
            <v>445.76497947041418</v>
          </cell>
          <cell r="AO185" t="str">
            <v>08.04.2022</v>
          </cell>
          <cell r="AP185" t="str">
            <v xml:space="preserve">American Dehydrated </v>
          </cell>
          <cell r="AQ185" t="str">
            <v>Ingredient</v>
          </cell>
          <cell r="AR185" t="str">
            <v>Import</v>
          </cell>
          <cell r="AS185" t="str">
            <v>Peal</v>
          </cell>
          <cell r="AT185" t="str">
            <v>309</v>
          </cell>
        </row>
        <row r="186">
          <cell r="A186">
            <v>4100394</v>
          </cell>
          <cell r="B186" t="str">
            <v>PARSLEY LEAVES 2MM ST #47595</v>
          </cell>
          <cell r="C186">
            <v>769.63699999999994</v>
          </cell>
          <cell r="D186">
            <v>358548.71</v>
          </cell>
          <cell r="E186">
            <v>465.87</v>
          </cell>
          <cell r="F186">
            <v>511.17878119658127</v>
          </cell>
          <cell r="G186">
            <v>558.96</v>
          </cell>
          <cell r="I186">
            <v>573</v>
          </cell>
          <cell r="J186">
            <v>572.31209438733094</v>
          </cell>
          <cell r="M186">
            <v>573</v>
          </cell>
          <cell r="N186">
            <v>573</v>
          </cell>
          <cell r="O186">
            <v>581.59499999999991</v>
          </cell>
          <cell r="P186">
            <v>590.19000000000005</v>
          </cell>
          <cell r="Q186">
            <v>1.201976368165816E-3</v>
          </cell>
          <cell r="R186">
            <v>0</v>
          </cell>
          <cell r="S186">
            <v>1.201976368165816E-3</v>
          </cell>
          <cell r="T186">
            <v>2.5118076427651286E-2</v>
          </cell>
          <cell r="V186">
            <v>0</v>
          </cell>
          <cell r="X186">
            <v>0</v>
          </cell>
          <cell r="Y186">
            <v>573</v>
          </cell>
          <cell r="AA186">
            <v>0</v>
          </cell>
          <cell r="AB186">
            <v>491.29147692307697</v>
          </cell>
          <cell r="AD186">
            <v>531.06608547008557</v>
          </cell>
          <cell r="AN186">
            <v>511.17878119658127</v>
          </cell>
          <cell r="AO186" t="str">
            <v>05.11.2021</v>
          </cell>
          <cell r="AP186" t="str">
            <v xml:space="preserve">HJ LANGDON &amp; CO PTY </v>
          </cell>
          <cell r="AQ186" t="str">
            <v>Ingredient</v>
          </cell>
          <cell r="AR186" t="str">
            <v>Import</v>
          </cell>
          <cell r="AS186" t="str">
            <v>Peal</v>
          </cell>
          <cell r="AT186" t="str">
            <v>310</v>
          </cell>
        </row>
        <row r="187">
          <cell r="A187">
            <v>4100403</v>
          </cell>
          <cell r="B187" t="str">
            <v>SPINACH FLAKES # 40255</v>
          </cell>
          <cell r="C187">
            <v>1109.432</v>
          </cell>
          <cell r="D187">
            <v>397919.62</v>
          </cell>
          <cell r="E187">
            <v>358.67</v>
          </cell>
          <cell r="F187">
            <v>363.87446828333339</v>
          </cell>
          <cell r="G187">
            <v>476.46</v>
          </cell>
          <cell r="I187">
            <v>476</v>
          </cell>
          <cell r="J187">
            <v>476.46</v>
          </cell>
          <cell r="M187">
            <v>476.46</v>
          </cell>
          <cell r="N187">
            <v>476.46</v>
          </cell>
          <cell r="O187">
            <v>483.60689999999994</v>
          </cell>
          <cell r="P187">
            <v>490.75380000000001</v>
          </cell>
          <cell r="Q187">
            <v>0</v>
          </cell>
          <cell r="R187">
            <v>0</v>
          </cell>
          <cell r="S187">
            <v>0</v>
          </cell>
          <cell r="T187">
            <v>-9.6545355328879565E-4</v>
          </cell>
          <cell r="V187">
            <v>0</v>
          </cell>
          <cell r="X187">
            <v>0</v>
          </cell>
          <cell r="Y187">
            <v>476</v>
          </cell>
          <cell r="AA187">
            <v>0</v>
          </cell>
          <cell r="AB187">
            <v>356.64119333333343</v>
          </cell>
          <cell r="AH187">
            <v>357.49213500000002</v>
          </cell>
          <cell r="AI187">
            <v>370.78470000000004</v>
          </cell>
          <cell r="AK187">
            <v>370.57984480000005</v>
          </cell>
          <cell r="AN187">
            <v>363.87446828333339</v>
          </cell>
          <cell r="AO187" t="str">
            <v>06.06.2022</v>
          </cell>
          <cell r="AP187" t="str">
            <v xml:space="preserve">HJ LANGDON &amp; CO PTY </v>
          </cell>
          <cell r="AQ187" t="str">
            <v>Ingredient</v>
          </cell>
          <cell r="AR187" t="str">
            <v>Import</v>
          </cell>
          <cell r="AS187" t="str">
            <v>Peal</v>
          </cell>
          <cell r="AT187" t="str">
            <v>311</v>
          </cell>
        </row>
        <row r="188">
          <cell r="A188">
            <v>4100406</v>
          </cell>
          <cell r="B188" t="str">
            <v>PARSLEY FLAKES#47610 S/F (A/F 3,154)</v>
          </cell>
          <cell r="C188">
            <v>117.7</v>
          </cell>
          <cell r="D188">
            <v>58940.91</v>
          </cell>
          <cell r="E188">
            <v>500.77</v>
          </cell>
          <cell r="F188">
            <v>496.35937411458337</v>
          </cell>
          <cell r="G188">
            <v>502.2</v>
          </cell>
          <cell r="I188">
            <v>545</v>
          </cell>
          <cell r="J188">
            <v>473</v>
          </cell>
          <cell r="M188">
            <v>545</v>
          </cell>
          <cell r="N188">
            <v>505</v>
          </cell>
          <cell r="O188">
            <v>512.57499999999993</v>
          </cell>
          <cell r="P188">
            <v>520.15</v>
          </cell>
          <cell r="Q188">
            <v>6.765327695560254E-2</v>
          </cell>
          <cell r="R188">
            <v>-40</v>
          </cell>
          <cell r="S188">
            <v>0.15221987315010571</v>
          </cell>
          <cell r="T188">
            <v>8.5225009956192782E-2</v>
          </cell>
          <cell r="V188">
            <v>0</v>
          </cell>
          <cell r="X188">
            <v>0</v>
          </cell>
          <cell r="Y188">
            <v>545</v>
          </cell>
          <cell r="AA188">
            <v>0</v>
          </cell>
          <cell r="AE188">
            <v>452.70208500000001</v>
          </cell>
          <cell r="AI188">
            <v>450.86285000000009</v>
          </cell>
          <cell r="AL188">
            <v>586.53866562500002</v>
          </cell>
          <cell r="AM188">
            <v>495.33389583333337</v>
          </cell>
          <cell r="AN188">
            <v>496.35937411458337</v>
          </cell>
          <cell r="AO188" t="str">
            <v>05.08.2022</v>
          </cell>
          <cell r="AP188" t="str">
            <v xml:space="preserve">HJ LANGDON &amp; CO PTY </v>
          </cell>
          <cell r="AQ188" t="str">
            <v>Ingredient</v>
          </cell>
          <cell r="AR188" t="str">
            <v>Import</v>
          </cell>
          <cell r="AS188" t="str">
            <v>Peal</v>
          </cell>
          <cell r="AT188" t="str">
            <v>312</v>
          </cell>
        </row>
        <row r="189">
          <cell r="A189">
            <v>4100409</v>
          </cell>
          <cell r="B189" t="str">
            <v>POTATO FLAKES#40180</v>
          </cell>
          <cell r="C189">
            <v>30</v>
          </cell>
          <cell r="D189">
            <v>7955.49</v>
          </cell>
          <cell r="E189">
            <v>265.18</v>
          </cell>
          <cell r="F189">
            <v>264.69868923992675</v>
          </cell>
          <cell r="G189">
            <v>325.64999999999998</v>
          </cell>
          <cell r="I189">
            <v>501</v>
          </cell>
          <cell r="J189">
            <v>305</v>
          </cell>
          <cell r="M189">
            <v>501</v>
          </cell>
          <cell r="N189">
            <v>325</v>
          </cell>
          <cell r="O189">
            <v>329.87499999999994</v>
          </cell>
          <cell r="P189">
            <v>334.75</v>
          </cell>
          <cell r="Q189">
            <v>6.5573770491803282E-2</v>
          </cell>
          <cell r="R189">
            <v>-176</v>
          </cell>
          <cell r="S189">
            <v>0.64262295081967213</v>
          </cell>
          <cell r="T189">
            <v>0.53846153846153855</v>
          </cell>
          <cell r="U189" t="str">
            <v>ราคาวัตถุดิบปรับขึ้น</v>
          </cell>
          <cell r="V189">
            <v>0</v>
          </cell>
          <cell r="X189">
            <v>0</v>
          </cell>
          <cell r="Y189">
            <v>501</v>
          </cell>
          <cell r="AA189">
            <v>0</v>
          </cell>
          <cell r="AF189">
            <v>268.53768333333335</v>
          </cell>
          <cell r="AI189">
            <v>359.85414285714285</v>
          </cell>
          <cell r="AJ189">
            <v>105</v>
          </cell>
          <cell r="AL189">
            <v>325.40293076923081</v>
          </cell>
          <cell r="AN189">
            <v>264.69868923992675</v>
          </cell>
          <cell r="AO189" t="str">
            <v>30.07.2022</v>
          </cell>
          <cell r="AP189" t="str">
            <v xml:space="preserve">HJ LANGDON &amp; CO PTY </v>
          </cell>
          <cell r="AQ189" t="str">
            <v>Ingredient</v>
          </cell>
          <cell r="AR189" t="str">
            <v>Import</v>
          </cell>
          <cell r="AS189" t="str">
            <v>Peal</v>
          </cell>
          <cell r="AT189" t="str">
            <v>313</v>
          </cell>
        </row>
        <row r="190">
          <cell r="A190">
            <v>4100414</v>
          </cell>
          <cell r="B190" t="str">
            <v>PASTA PETIT MACARONI #44784</v>
          </cell>
          <cell r="C190">
            <v>443.87</v>
          </cell>
          <cell r="D190">
            <v>81997.27</v>
          </cell>
          <cell r="E190">
            <v>184.73</v>
          </cell>
          <cell r="F190">
            <v>189.91665</v>
          </cell>
          <cell r="G190">
            <v>289.47000000000003</v>
          </cell>
          <cell r="I190">
            <v>290</v>
          </cell>
          <cell r="J190">
            <v>289.47000000000003</v>
          </cell>
          <cell r="M190">
            <v>290</v>
          </cell>
          <cell r="N190">
            <v>290</v>
          </cell>
          <cell r="O190">
            <v>294.34999999999997</v>
          </cell>
          <cell r="P190">
            <v>298.7</v>
          </cell>
          <cell r="Q190">
            <v>1.830932393684916E-3</v>
          </cell>
          <cell r="R190">
            <v>0</v>
          </cell>
          <cell r="S190">
            <v>1.830932393684916E-3</v>
          </cell>
          <cell r="T190">
            <v>1.830932393684916E-3</v>
          </cell>
          <cell r="V190">
            <v>0</v>
          </cell>
          <cell r="X190">
            <v>0</v>
          </cell>
          <cell r="Y190">
            <v>290</v>
          </cell>
          <cell r="AA190">
            <v>0</v>
          </cell>
          <cell r="AG190">
            <v>189.91665</v>
          </cell>
          <cell r="AN190">
            <v>189.91665</v>
          </cell>
          <cell r="AO190" t="str">
            <v>11.02.2022</v>
          </cell>
          <cell r="AP190" t="str">
            <v xml:space="preserve">HJ LANGDON &amp; CO PTY </v>
          </cell>
          <cell r="AQ190" t="str">
            <v>Ingredient</v>
          </cell>
          <cell r="AR190" t="str">
            <v>Import</v>
          </cell>
          <cell r="AS190" t="str">
            <v>Peal</v>
          </cell>
          <cell r="AT190" t="str">
            <v>314</v>
          </cell>
        </row>
        <row r="191">
          <cell r="A191">
            <v>4100426</v>
          </cell>
          <cell r="B191" t="str">
            <v>Taurine (ทอรีน) - Non China</v>
          </cell>
          <cell r="C191">
            <v>1182.384</v>
          </cell>
          <cell r="D191">
            <v>479446.86</v>
          </cell>
          <cell r="E191">
            <v>405.49</v>
          </cell>
          <cell r="F191">
            <v>431.86910555555562</v>
          </cell>
          <cell r="G191">
            <v>419.32</v>
          </cell>
          <cell r="I191">
            <v>443</v>
          </cell>
          <cell r="J191">
            <v>409.05</v>
          </cell>
          <cell r="M191">
            <v>443</v>
          </cell>
          <cell r="N191">
            <v>443</v>
          </cell>
          <cell r="O191">
            <v>449.64499999999998</v>
          </cell>
          <cell r="P191">
            <v>456.29</v>
          </cell>
          <cell r="Q191">
            <v>8.2997188607749628E-2</v>
          </cell>
          <cell r="R191">
            <v>0</v>
          </cell>
          <cell r="S191">
            <v>8.2997188607749628E-2</v>
          </cell>
          <cell r="T191">
            <v>5.6472383859582198E-2</v>
          </cell>
          <cell r="V191">
            <v>0</v>
          </cell>
          <cell r="X191">
            <v>0</v>
          </cell>
          <cell r="Y191">
            <v>443</v>
          </cell>
          <cell r="AA191">
            <v>0</v>
          </cell>
          <cell r="AB191">
            <v>426.13422500000001</v>
          </cell>
          <cell r="AE191">
            <v>424.80597500000005</v>
          </cell>
          <cell r="AH191">
            <v>425.74461111111117</v>
          </cell>
          <cell r="AM191">
            <v>450.79161111111114</v>
          </cell>
          <cell r="AN191">
            <v>431.86910555555562</v>
          </cell>
          <cell r="AO191" t="str">
            <v>10.08.2022</v>
          </cell>
          <cell r="AP191" t="str">
            <v>CHORI CO.,LTD.</v>
          </cell>
          <cell r="AQ191" t="str">
            <v>Ingredient</v>
          </cell>
          <cell r="AR191" t="str">
            <v>Import</v>
          </cell>
          <cell r="AS191" t="str">
            <v>Peal</v>
          </cell>
          <cell r="AT191" t="str">
            <v>315</v>
          </cell>
        </row>
        <row r="192">
          <cell r="A192">
            <v>4100434</v>
          </cell>
          <cell r="B192" t="str">
            <v>Veg Stable 504</v>
          </cell>
          <cell r="C192">
            <v>3113.136</v>
          </cell>
          <cell r="D192">
            <v>4921351.12</v>
          </cell>
          <cell r="E192">
            <v>1580.83</v>
          </cell>
          <cell r="F192">
            <v>1694.9632098666668</v>
          </cell>
          <cell r="G192">
            <v>1535.27</v>
          </cell>
          <cell r="I192">
            <v>1750</v>
          </cell>
          <cell r="J192">
            <v>1510</v>
          </cell>
          <cell r="M192">
            <v>1750</v>
          </cell>
          <cell r="N192">
            <v>1750</v>
          </cell>
          <cell r="O192">
            <v>1776.2499999999998</v>
          </cell>
          <cell r="P192">
            <v>1802.5</v>
          </cell>
          <cell r="Q192">
            <v>0.15894039735099338</v>
          </cell>
          <cell r="R192">
            <v>0</v>
          </cell>
          <cell r="S192">
            <v>0.15894039735099338</v>
          </cell>
          <cell r="T192">
            <v>0.13986464921479611</v>
          </cell>
          <cell r="U192" t="str">
            <v>ราคาวัตถุดิบปรับขึ้น</v>
          </cell>
          <cell r="V192">
            <v>0</v>
          </cell>
          <cell r="X192">
            <v>0</v>
          </cell>
          <cell r="Y192">
            <v>1750</v>
          </cell>
          <cell r="AA192">
            <v>0</v>
          </cell>
          <cell r="AC192">
            <v>1640.1381480000005</v>
          </cell>
          <cell r="AF192">
            <v>1643.9951330000001</v>
          </cell>
          <cell r="AG192">
            <v>1559.0319433333339</v>
          </cell>
          <cell r="AJ192">
            <v>1792.9198815000004</v>
          </cell>
          <cell r="AM192">
            <v>1838.7309435</v>
          </cell>
          <cell r="AN192">
            <v>1694.9632098666668</v>
          </cell>
          <cell r="AO192" t="str">
            <v>10.08.2022</v>
          </cell>
          <cell r="AP192" t="str">
            <v>FLORIDA FOOD PRODUCT</v>
          </cell>
          <cell r="AQ192" t="str">
            <v>Ingredient</v>
          </cell>
          <cell r="AR192" t="str">
            <v>Import</v>
          </cell>
          <cell r="AS192" t="str">
            <v>Peal</v>
          </cell>
          <cell r="AT192" t="str">
            <v>316</v>
          </cell>
        </row>
        <row r="193">
          <cell r="A193">
            <v>4100437</v>
          </cell>
          <cell r="B193" t="str">
            <v>PEA PROTEIN (NON-CHINA)</v>
          </cell>
          <cell r="C193">
            <v>17641.11</v>
          </cell>
          <cell r="D193">
            <v>3899231.43</v>
          </cell>
          <cell r="E193">
            <v>221.03</v>
          </cell>
          <cell r="F193">
            <v>234.61619195337889</v>
          </cell>
          <cell r="G193">
            <v>212</v>
          </cell>
          <cell r="I193">
            <v>250</v>
          </cell>
          <cell r="J193">
            <v>212</v>
          </cell>
          <cell r="M193">
            <v>250</v>
          </cell>
          <cell r="N193">
            <v>250</v>
          </cell>
          <cell r="O193">
            <v>253.74999999999997</v>
          </cell>
          <cell r="P193">
            <v>257.5</v>
          </cell>
          <cell r="Q193">
            <v>0.17924528301886791</v>
          </cell>
          <cell r="R193">
            <v>0</v>
          </cell>
          <cell r="S193">
            <v>0.17924528301886791</v>
          </cell>
          <cell r="T193">
            <v>0.17924528301886791</v>
          </cell>
          <cell r="U193" t="str">
            <v>ราคาวัตถุดิบปรับขึ้น</v>
          </cell>
          <cell r="V193">
            <v>0</v>
          </cell>
          <cell r="X193">
            <v>0</v>
          </cell>
          <cell r="Y193">
            <v>250</v>
          </cell>
          <cell r="AA193">
            <v>0</v>
          </cell>
          <cell r="AC193">
            <v>227.4457024342106</v>
          </cell>
          <cell r="AH193">
            <v>220.76517120370374</v>
          </cell>
          <cell r="AM193">
            <v>255.63770222222232</v>
          </cell>
          <cell r="AN193">
            <v>234.61619195337889</v>
          </cell>
          <cell r="AO193" t="str">
            <v>04.08.2022</v>
          </cell>
          <cell r="AP193" t="str">
            <v>ASI TECHNOLOGIES INC.</v>
          </cell>
          <cell r="AQ193" t="str">
            <v>Ingredient</v>
          </cell>
          <cell r="AR193" t="str">
            <v>Import</v>
          </cell>
          <cell r="AS193" t="str">
            <v>Peal</v>
          </cell>
          <cell r="AT193" t="str">
            <v>317</v>
          </cell>
        </row>
        <row r="194">
          <cell r="A194">
            <v>4100451</v>
          </cell>
          <cell r="B194" t="str">
            <v>Vital Wheat Gluten</v>
          </cell>
          <cell r="C194">
            <v>26299.254000000001</v>
          </cell>
          <cell r="D194">
            <v>2147547.7799999998</v>
          </cell>
          <cell r="E194">
            <v>81.66</v>
          </cell>
          <cell r="F194">
            <v>80.468753228448293</v>
          </cell>
          <cell r="G194">
            <v>66</v>
          </cell>
          <cell r="I194">
            <v>88</v>
          </cell>
          <cell r="J194">
            <v>66</v>
          </cell>
          <cell r="M194">
            <v>88</v>
          </cell>
          <cell r="N194">
            <v>85</v>
          </cell>
          <cell r="O194">
            <v>86.274999999999991</v>
          </cell>
          <cell r="P194">
            <v>87.55</v>
          </cell>
          <cell r="Q194">
            <v>0.2878787878787879</v>
          </cell>
          <cell r="R194">
            <v>-3</v>
          </cell>
          <cell r="S194">
            <v>0.33333333333333331</v>
          </cell>
          <cell r="T194">
            <v>0.33333333333333331</v>
          </cell>
          <cell r="U194" t="str">
            <v>Shortage supply in Europe, high demand from China source</v>
          </cell>
          <cell r="V194">
            <v>0</v>
          </cell>
          <cell r="X194">
            <v>0</v>
          </cell>
          <cell r="Y194">
            <v>88</v>
          </cell>
          <cell r="AA194">
            <v>0</v>
          </cell>
          <cell r="AD194">
            <v>71.895147500000036</v>
          </cell>
          <cell r="AK194">
            <v>80.746853000000002</v>
          </cell>
          <cell r="AL194">
            <v>88</v>
          </cell>
          <cell r="AM194">
            <v>81.233012413793105</v>
          </cell>
          <cell r="AN194">
            <v>80.468753228448293</v>
          </cell>
          <cell r="AO194" t="str">
            <v>05.08.2022</v>
          </cell>
          <cell r="AP194" t="str">
            <v>บจก.โดมิเนียน เคมเมท</v>
          </cell>
          <cell r="AQ194" t="str">
            <v>Ingredient</v>
          </cell>
          <cell r="AR194" t="str">
            <v>Import</v>
          </cell>
          <cell r="AS194" t="str">
            <v>Peal</v>
          </cell>
          <cell r="AT194" t="str">
            <v>318</v>
          </cell>
        </row>
        <row r="195">
          <cell r="A195">
            <v>4100455</v>
          </cell>
          <cell r="B195" t="str">
            <v>BASIL LEAVES #47366</v>
          </cell>
          <cell r="C195">
            <v>7.73</v>
          </cell>
          <cell r="D195">
            <v>3137.2</v>
          </cell>
          <cell r="E195">
            <v>405.85</v>
          </cell>
          <cell r="F195">
            <v>447.31527083333333</v>
          </cell>
          <cell r="G195">
            <v>522</v>
          </cell>
          <cell r="I195">
            <v>455</v>
          </cell>
          <cell r="J195">
            <v>460</v>
          </cell>
          <cell r="M195">
            <v>460</v>
          </cell>
          <cell r="N195">
            <v>460</v>
          </cell>
          <cell r="O195">
            <v>466.9</v>
          </cell>
          <cell r="P195">
            <v>473.8</v>
          </cell>
          <cell r="Q195">
            <v>0</v>
          </cell>
          <cell r="R195">
            <v>0</v>
          </cell>
          <cell r="S195">
            <v>0</v>
          </cell>
          <cell r="T195">
            <v>-0.12835249042145594</v>
          </cell>
          <cell r="V195">
            <v>0</v>
          </cell>
          <cell r="X195">
            <v>0</v>
          </cell>
          <cell r="Y195">
            <v>455</v>
          </cell>
          <cell r="AA195">
            <v>0</v>
          </cell>
          <cell r="AB195">
            <v>539.99612500000001</v>
          </cell>
          <cell r="AF195">
            <v>400.9672333333333</v>
          </cell>
          <cell r="AI195">
            <v>404.936125</v>
          </cell>
          <cell r="AL195">
            <v>443.36160000000001</v>
          </cell>
          <cell r="AN195">
            <v>447.31527083333333</v>
          </cell>
          <cell r="AO195" t="str">
            <v>30.07.2022</v>
          </cell>
          <cell r="AP195" t="str">
            <v xml:space="preserve">HJ LANGDON &amp; CO PTY </v>
          </cell>
          <cell r="AQ195" t="str">
            <v>Ingredient</v>
          </cell>
          <cell r="AR195" t="str">
            <v>Import</v>
          </cell>
          <cell r="AS195" t="str">
            <v>Peal</v>
          </cell>
          <cell r="AT195" t="str">
            <v>319</v>
          </cell>
        </row>
        <row r="196">
          <cell r="A196">
            <v>4100456</v>
          </cell>
          <cell r="B196" t="str">
            <v>BELL RED 4 MM MIX#40785</v>
          </cell>
          <cell r="C196">
            <v>0</v>
          </cell>
          <cell r="D196">
            <v>0</v>
          </cell>
          <cell r="E196">
            <v>470.12</v>
          </cell>
          <cell r="F196">
            <v>510.84116242735053</v>
          </cell>
          <cell r="G196">
            <v>518.70000000000005</v>
          </cell>
          <cell r="I196">
            <v>520</v>
          </cell>
          <cell r="J196">
            <v>502.9</v>
          </cell>
          <cell r="M196">
            <v>520</v>
          </cell>
          <cell r="N196">
            <v>520</v>
          </cell>
          <cell r="O196">
            <v>527.79999999999995</v>
          </cell>
          <cell r="P196">
            <v>535.6</v>
          </cell>
          <cell r="Q196">
            <v>3.4002783853648882E-2</v>
          </cell>
          <cell r="R196">
            <v>0</v>
          </cell>
          <cell r="S196">
            <v>3.4002783853648882E-2</v>
          </cell>
          <cell r="T196">
            <v>2.5062656641603133E-3</v>
          </cell>
          <cell r="V196">
            <v>0</v>
          </cell>
          <cell r="X196">
            <v>0</v>
          </cell>
          <cell r="Y196">
            <v>520</v>
          </cell>
          <cell r="AA196">
            <v>0</v>
          </cell>
          <cell r="AF196">
            <v>502.12861600000008</v>
          </cell>
          <cell r="AI196">
            <v>507.09860666666668</v>
          </cell>
          <cell r="AM196">
            <v>523.29626461538464</v>
          </cell>
          <cell r="AN196">
            <v>510.84116242735053</v>
          </cell>
          <cell r="AO196" t="str">
            <v>05.08.2022</v>
          </cell>
          <cell r="AP196" t="str">
            <v xml:space="preserve">HJ LANGDON &amp; CO PTY </v>
          </cell>
          <cell r="AQ196" t="str">
            <v>Ingredient</v>
          </cell>
          <cell r="AR196" t="str">
            <v>Import</v>
          </cell>
          <cell r="AS196" t="str">
            <v>Peal</v>
          </cell>
          <cell r="AT196" t="str">
            <v>320</v>
          </cell>
        </row>
        <row r="197">
          <cell r="A197">
            <v>4100458</v>
          </cell>
          <cell r="B197" t="str">
            <v>ONION MINCED#40660</v>
          </cell>
          <cell r="C197">
            <v>0</v>
          </cell>
          <cell r="D197">
            <v>0</v>
          </cell>
          <cell r="E197">
            <v>354.8</v>
          </cell>
          <cell r="F197">
            <v>383.06252666666677</v>
          </cell>
          <cell r="G197">
            <v>442.8</v>
          </cell>
          <cell r="I197">
            <v>403</v>
          </cell>
          <cell r="J197">
            <v>347.95</v>
          </cell>
          <cell r="M197">
            <v>403</v>
          </cell>
          <cell r="N197">
            <v>390</v>
          </cell>
          <cell r="O197">
            <v>395.84999999999997</v>
          </cell>
          <cell r="P197">
            <v>401.7</v>
          </cell>
          <cell r="Q197">
            <v>0.12085069693921544</v>
          </cell>
          <cell r="R197">
            <v>-13</v>
          </cell>
          <cell r="S197">
            <v>0.1582123868371893</v>
          </cell>
          <cell r="T197">
            <v>-8.9882565492321612E-2</v>
          </cell>
          <cell r="V197">
            <v>0</v>
          </cell>
          <cell r="X197">
            <v>0</v>
          </cell>
          <cell r="Y197">
            <v>403</v>
          </cell>
          <cell r="AA197">
            <v>0</v>
          </cell>
          <cell r="AF197">
            <v>334.75244000000004</v>
          </cell>
          <cell r="AI197">
            <v>424.96870000000001</v>
          </cell>
          <cell r="AL197">
            <v>389.46644000000003</v>
          </cell>
          <cell r="AN197">
            <v>383.06252666666677</v>
          </cell>
          <cell r="AO197" t="str">
            <v>30.07.2022</v>
          </cell>
          <cell r="AP197" t="str">
            <v xml:space="preserve">HJ LANGDON &amp; CO PTY </v>
          </cell>
          <cell r="AQ197" t="str">
            <v>Ingredient</v>
          </cell>
          <cell r="AR197" t="str">
            <v>Import</v>
          </cell>
          <cell r="AS197" t="str">
            <v>Peal</v>
          </cell>
          <cell r="AT197" t="str">
            <v>321</v>
          </cell>
        </row>
        <row r="198">
          <cell r="A198">
            <v>4100463</v>
          </cell>
          <cell r="B198" t="str">
            <v>PEA PROTEIN (OP80)</v>
          </cell>
          <cell r="C198">
            <v>44369.750999999997</v>
          </cell>
          <cell r="D198">
            <v>4873680.95</v>
          </cell>
          <cell r="E198">
            <v>109.84</v>
          </cell>
          <cell r="F198">
            <v>109.38183300000003</v>
          </cell>
          <cell r="G198">
            <v>108.26</v>
          </cell>
          <cell r="I198">
            <v>118</v>
          </cell>
          <cell r="J198">
            <v>152.75</v>
          </cell>
          <cell r="M198">
            <v>152.75</v>
          </cell>
          <cell r="N198">
            <v>152.75</v>
          </cell>
          <cell r="O198">
            <v>155.04124999999999</v>
          </cell>
          <cell r="P198">
            <v>157.33250000000001</v>
          </cell>
          <cell r="Q198">
            <v>0</v>
          </cell>
          <cell r="R198">
            <v>0</v>
          </cell>
          <cell r="S198">
            <v>0</v>
          </cell>
          <cell r="T198">
            <v>8.9968594125253973E-2</v>
          </cell>
          <cell r="V198">
            <v>0</v>
          </cell>
          <cell r="X198">
            <v>0</v>
          </cell>
          <cell r="Y198">
            <v>118</v>
          </cell>
          <cell r="AA198">
            <v>0</v>
          </cell>
          <cell r="AC198">
            <v>95.502396000000047</v>
          </cell>
          <cell r="AD198">
            <v>96.642458000000019</v>
          </cell>
          <cell r="AF198">
            <v>98.872774000000035</v>
          </cell>
          <cell r="AI198">
            <v>116.85642833333338</v>
          </cell>
          <cell r="AK198">
            <v>120.42261000000006</v>
          </cell>
          <cell r="AL198">
            <v>127.99433166666665</v>
          </cell>
          <cell r="AN198">
            <v>109.38183300000003</v>
          </cell>
          <cell r="AO198" t="str">
            <v>22.07.2022</v>
          </cell>
          <cell r="AP198" t="str">
            <v>ZHAOYUAN JUNBANG TRADING</v>
          </cell>
          <cell r="AQ198" t="str">
            <v>Ingredient</v>
          </cell>
          <cell r="AR198" t="str">
            <v>Import</v>
          </cell>
          <cell r="AS198" t="str">
            <v>Peal</v>
          </cell>
          <cell r="AT198" t="str">
            <v>300</v>
          </cell>
        </row>
        <row r="199">
          <cell r="A199">
            <v>4100724</v>
          </cell>
          <cell r="B199" t="str">
            <v>LECICO FBOOIPM A/F</v>
          </cell>
          <cell r="C199">
            <v>1917.798</v>
          </cell>
          <cell r="D199">
            <v>196663.87</v>
          </cell>
          <cell r="E199">
            <v>102.55</v>
          </cell>
          <cell r="G199">
            <v>1829.6</v>
          </cell>
          <cell r="I199">
            <v>1829.6</v>
          </cell>
          <cell r="J199">
            <v>1829.6</v>
          </cell>
          <cell r="M199">
            <v>1829.6</v>
          </cell>
          <cell r="N199">
            <v>1829.6</v>
          </cell>
          <cell r="O199">
            <v>1857.0439999999996</v>
          </cell>
          <cell r="P199">
            <v>1884.4880000000001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V199">
            <v>0</v>
          </cell>
          <cell r="X199">
            <v>0</v>
          </cell>
          <cell r="Y199">
            <v>1829.6</v>
          </cell>
          <cell r="AA199">
            <v>0</v>
          </cell>
          <cell r="AO199" t="str">
            <v>31.08.2021</v>
          </cell>
          <cell r="AP199" t="str">
            <v>LECICO GMBH</v>
          </cell>
          <cell r="AQ199" t="str">
            <v>Ingredient</v>
          </cell>
          <cell r="AR199" t="str">
            <v>Import</v>
          </cell>
          <cell r="AS199" t="str">
            <v>Peal</v>
          </cell>
          <cell r="AT199" t="str">
            <v>322</v>
          </cell>
        </row>
        <row r="200">
          <cell r="A200">
            <v>4100736</v>
          </cell>
          <cell r="B200" t="str">
            <v>INSEED MEAL #44903</v>
          </cell>
          <cell r="C200">
            <v>1618.7329999999999</v>
          </cell>
          <cell r="D200">
            <v>374227.55</v>
          </cell>
          <cell r="E200">
            <v>231.19</v>
          </cell>
          <cell r="F200">
            <v>187.60849800000005</v>
          </cell>
          <cell r="G200">
            <v>404.77</v>
          </cell>
          <cell r="I200">
            <v>404.77</v>
          </cell>
          <cell r="J200">
            <v>404.77</v>
          </cell>
          <cell r="M200">
            <v>404.77</v>
          </cell>
          <cell r="N200">
            <v>404.77</v>
          </cell>
          <cell r="O200">
            <v>410.84154999999993</v>
          </cell>
          <cell r="P200">
            <v>416.91309999999999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V200">
            <v>0</v>
          </cell>
          <cell r="X200">
            <v>0</v>
          </cell>
          <cell r="Y200">
            <v>404.77</v>
          </cell>
          <cell r="AA200">
            <v>0</v>
          </cell>
          <cell r="AF200">
            <v>187.60849800000005</v>
          </cell>
          <cell r="AN200">
            <v>187.60849800000005</v>
          </cell>
          <cell r="AO200" t="str">
            <v>31.01.2022</v>
          </cell>
          <cell r="AP200" t="str">
            <v xml:space="preserve">HJ LANGDON &amp; CO PTY </v>
          </cell>
          <cell r="AQ200" t="str">
            <v>Ingredient</v>
          </cell>
          <cell r="AR200" t="str">
            <v>Import</v>
          </cell>
          <cell r="AS200" t="str">
            <v>Peal</v>
          </cell>
          <cell r="AT200" t="str">
            <v>323</v>
          </cell>
        </row>
        <row r="201">
          <cell r="A201">
            <v>4100884</v>
          </cell>
          <cell r="B201" t="str">
            <v>PURE MAPLE SYRUP 100%  (MHL026 / 612) A/F</v>
          </cell>
          <cell r="C201">
            <v>0</v>
          </cell>
          <cell r="D201">
            <v>0</v>
          </cell>
          <cell r="E201">
            <v>936.84</v>
          </cell>
          <cell r="F201">
            <v>332.32027307949238</v>
          </cell>
          <cell r="G201">
            <v>1850</v>
          </cell>
          <cell r="I201">
            <v>1850</v>
          </cell>
          <cell r="J201">
            <v>1850</v>
          </cell>
          <cell r="M201">
            <v>1850</v>
          </cell>
          <cell r="N201">
            <v>1850</v>
          </cell>
          <cell r="O201">
            <v>1877.7499999999998</v>
          </cell>
          <cell r="P201">
            <v>1905.5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V201">
            <v>0</v>
          </cell>
          <cell r="X201">
            <v>0</v>
          </cell>
          <cell r="Y201">
            <v>1850</v>
          </cell>
          <cell r="AA201">
            <v>0</v>
          </cell>
          <cell r="AB201">
            <v>308.7397461589847</v>
          </cell>
          <cell r="AD201">
            <v>355.9008</v>
          </cell>
          <cell r="AN201">
            <v>332.32027307949238</v>
          </cell>
          <cell r="AO201" t="str">
            <v>27.11.2021</v>
          </cell>
          <cell r="AP201" t="str">
            <v xml:space="preserve">BASCOM MAPLE FARMS, </v>
          </cell>
          <cell r="AQ201" t="str">
            <v>Ingredient</v>
          </cell>
          <cell r="AR201" t="str">
            <v>Import</v>
          </cell>
          <cell r="AS201" t="str">
            <v>Peal</v>
          </cell>
          <cell r="AT201" t="str">
            <v>324</v>
          </cell>
        </row>
        <row r="202">
          <cell r="A202">
            <v>4100969</v>
          </cell>
          <cell r="B202" t="str">
            <v>DANDELION LEAF POWDER</v>
          </cell>
          <cell r="C202">
            <v>743.79700000000003</v>
          </cell>
          <cell r="D202">
            <v>695437.68</v>
          </cell>
          <cell r="E202">
            <v>934.98</v>
          </cell>
          <cell r="F202">
            <v>855.53307896825402</v>
          </cell>
          <cell r="G202">
            <v>1270.8499999999999</v>
          </cell>
          <cell r="I202">
            <v>1107</v>
          </cell>
          <cell r="J202">
            <v>1107</v>
          </cell>
          <cell r="M202">
            <v>1107</v>
          </cell>
          <cell r="N202">
            <v>1107</v>
          </cell>
          <cell r="O202">
            <v>1123.6049999999998</v>
          </cell>
          <cell r="P202">
            <v>1140.21</v>
          </cell>
          <cell r="Q202">
            <v>0</v>
          </cell>
          <cell r="R202">
            <v>0</v>
          </cell>
          <cell r="S202">
            <v>0</v>
          </cell>
          <cell r="T202">
            <v>-0.12892945666286337</v>
          </cell>
          <cell r="V202">
            <v>0</v>
          </cell>
          <cell r="X202">
            <v>0</v>
          </cell>
          <cell r="Y202">
            <v>1107</v>
          </cell>
          <cell r="AA202">
            <v>0</v>
          </cell>
          <cell r="AD202">
            <v>848.48322500000006</v>
          </cell>
          <cell r="AF202">
            <v>1003.5890119047621</v>
          </cell>
          <cell r="AG202">
            <v>714.52700000000004</v>
          </cell>
          <cell r="AN202">
            <v>855.53307896825402</v>
          </cell>
          <cell r="AO202" t="str">
            <v>24.02.2022</v>
          </cell>
          <cell r="AP202" t="str">
            <v xml:space="preserve">HJ LANGDON &amp; CO PTY </v>
          </cell>
          <cell r="AQ202" t="str">
            <v>Ingredient</v>
          </cell>
          <cell r="AR202" t="str">
            <v>Import</v>
          </cell>
          <cell r="AS202" t="str">
            <v>Peal</v>
          </cell>
          <cell r="AT202" t="str">
            <v>326</v>
          </cell>
        </row>
        <row r="203">
          <cell r="A203">
            <v>4100972</v>
          </cell>
          <cell r="B203" t="str">
            <v>Chicken Bone Broth Powder(ProBase C1331) ,CHICKEN BROTH POWDER FOR CHINA  100 kg AF</v>
          </cell>
          <cell r="C203">
            <v>2311.9749999999999</v>
          </cell>
          <cell r="D203">
            <v>1129766.8500000001</v>
          </cell>
          <cell r="E203">
            <v>488.66</v>
          </cell>
          <cell r="F203">
            <v>488.47354141666665</v>
          </cell>
          <cell r="G203">
            <v>485.6</v>
          </cell>
          <cell r="I203">
            <v>675</v>
          </cell>
          <cell r="J203">
            <v>675.00492610837443</v>
          </cell>
          <cell r="M203">
            <v>675.00492610837443</v>
          </cell>
          <cell r="N203">
            <v>675.00492610837443</v>
          </cell>
          <cell r="O203">
            <v>685.13</v>
          </cell>
          <cell r="P203">
            <v>695.25507389162567</v>
          </cell>
          <cell r="Q203">
            <v>0</v>
          </cell>
          <cell r="R203">
            <v>0</v>
          </cell>
          <cell r="S203">
            <v>0</v>
          </cell>
          <cell r="T203">
            <v>0.39003294892915974</v>
          </cell>
          <cell r="U203" t="str">
            <v>ราคาวัตถุดิบปรับขึ้น</v>
          </cell>
          <cell r="V203">
            <v>0</v>
          </cell>
          <cell r="X203">
            <v>0</v>
          </cell>
          <cell r="Y203">
            <v>675</v>
          </cell>
          <cell r="AA203">
            <v>0</v>
          </cell>
          <cell r="AC203">
            <v>470.89631875000003</v>
          </cell>
          <cell r="AJ203">
            <v>457.56277325000002</v>
          </cell>
          <cell r="AK203">
            <v>536.96153225</v>
          </cell>
          <cell r="AN203">
            <v>488.47354141666665</v>
          </cell>
          <cell r="AO203" t="str">
            <v>23.06.2022</v>
          </cell>
          <cell r="AP203" t="str">
            <v>Essentia Protein Sol</v>
          </cell>
          <cell r="AQ203" t="str">
            <v>Ingredient</v>
          </cell>
          <cell r="AR203" t="str">
            <v>Import</v>
          </cell>
          <cell r="AS203" t="str">
            <v>Peal</v>
          </cell>
          <cell r="AT203" t="str">
            <v>301</v>
          </cell>
        </row>
        <row r="204">
          <cell r="A204">
            <v>4100982</v>
          </cell>
          <cell r="B204" t="str">
            <v>WHOLE CURRY LEAVES #41344</v>
          </cell>
          <cell r="C204">
            <v>0</v>
          </cell>
          <cell r="D204">
            <v>0</v>
          </cell>
          <cell r="E204">
            <v>732.67</v>
          </cell>
          <cell r="G204">
            <v>833.19</v>
          </cell>
          <cell r="I204">
            <v>1537</v>
          </cell>
          <cell r="J204">
            <v>1332.58</v>
          </cell>
          <cell r="M204">
            <v>1537</v>
          </cell>
          <cell r="N204">
            <v>1332</v>
          </cell>
          <cell r="O204">
            <v>1351.9799999999998</v>
          </cell>
          <cell r="P204">
            <v>1371.96</v>
          </cell>
          <cell r="Q204">
            <v>-4.3524591394132232E-4</v>
          </cell>
          <cell r="R204">
            <v>-205</v>
          </cell>
          <cell r="S204">
            <v>0.15340167194464879</v>
          </cell>
          <cell r="T204">
            <v>0.84471729137411622</v>
          </cell>
          <cell r="U204" t="str">
            <v>ราคาวัตถุดิบปรับขึ้น</v>
          </cell>
          <cell r="V204">
            <v>0</v>
          </cell>
          <cell r="X204">
            <v>0</v>
          </cell>
          <cell r="Y204">
            <v>1537</v>
          </cell>
          <cell r="AA204">
            <v>0</v>
          </cell>
          <cell r="AO204" t="str">
            <v>24.04.2021</v>
          </cell>
          <cell r="AP204" t="str">
            <v>HJ LANGDON &amp; CO PTY LTD</v>
          </cell>
          <cell r="AQ204" t="str">
            <v>Ingredient</v>
          </cell>
          <cell r="AR204" t="str">
            <v>Import</v>
          </cell>
          <cell r="AS204" t="str">
            <v>Peal</v>
          </cell>
          <cell r="AT204" t="str">
            <v>327</v>
          </cell>
        </row>
        <row r="205">
          <cell r="A205">
            <v>4101024</v>
          </cell>
          <cell r="B205" t="str">
            <v xml:space="preserve">ONION TOASTED MINCED #40690  A/F </v>
          </cell>
          <cell r="C205">
            <v>0</v>
          </cell>
          <cell r="D205">
            <v>0</v>
          </cell>
          <cell r="E205">
            <v>1610.22</v>
          </cell>
          <cell r="G205">
            <v>2218.34</v>
          </cell>
          <cell r="I205">
            <v>2219</v>
          </cell>
          <cell r="J205">
            <v>1950</v>
          </cell>
          <cell r="M205">
            <v>2219</v>
          </cell>
          <cell r="N205">
            <v>1950</v>
          </cell>
          <cell r="O205">
            <v>1979.2499999999998</v>
          </cell>
          <cell r="P205">
            <v>2008.5</v>
          </cell>
          <cell r="Q205">
            <v>0</v>
          </cell>
          <cell r="R205">
            <v>-269</v>
          </cell>
          <cell r="S205">
            <v>0.13794871794871794</v>
          </cell>
          <cell r="T205">
            <v>2.9751976703294106E-4</v>
          </cell>
          <cell r="V205">
            <v>0</v>
          </cell>
          <cell r="X205">
            <v>0</v>
          </cell>
          <cell r="Y205">
            <v>2219</v>
          </cell>
          <cell r="AA205">
            <v>0</v>
          </cell>
          <cell r="AO205" t="str">
            <v>21.04.2020</v>
          </cell>
          <cell r="AP205" t="str">
            <v>HJ LANGDON &amp; CO PTY LTD</v>
          </cell>
          <cell r="AQ205" t="str">
            <v>Ingredient</v>
          </cell>
          <cell r="AR205" t="str">
            <v>Import</v>
          </cell>
          <cell r="AS205" t="str">
            <v>Peal</v>
          </cell>
          <cell r="AT205" t="str">
            <v>328</v>
          </cell>
        </row>
        <row r="206">
          <cell r="A206">
            <v>4101035</v>
          </cell>
          <cell r="B206" t="str">
            <v>ProBase™ B 100 (Beef Bone broth powder) by air 100 kg</v>
          </cell>
          <cell r="C206">
            <v>122.07599999999999</v>
          </cell>
          <cell r="D206">
            <v>74720.2</v>
          </cell>
          <cell r="E206">
            <v>612.08000000000004</v>
          </cell>
          <cell r="F206">
            <v>642.79753083333344</v>
          </cell>
          <cell r="G206">
            <v>747</v>
          </cell>
          <cell r="I206">
            <v>720</v>
          </cell>
          <cell r="J206">
            <v>720</v>
          </cell>
          <cell r="M206">
            <v>720</v>
          </cell>
          <cell r="N206">
            <v>720</v>
          </cell>
          <cell r="O206">
            <v>730.8</v>
          </cell>
          <cell r="P206">
            <v>741.6</v>
          </cell>
          <cell r="Q206">
            <v>0</v>
          </cell>
          <cell r="R206">
            <v>0</v>
          </cell>
          <cell r="S206">
            <v>0</v>
          </cell>
          <cell r="T206">
            <v>-3.614457831325301E-2</v>
          </cell>
          <cell r="V206">
            <v>0</v>
          </cell>
          <cell r="X206">
            <v>0</v>
          </cell>
          <cell r="Y206">
            <v>720</v>
          </cell>
          <cell r="AA206">
            <v>0</v>
          </cell>
          <cell r="AC206">
            <v>685.80435</v>
          </cell>
          <cell r="AF206">
            <v>774.12126000000012</v>
          </cell>
          <cell r="AH206">
            <v>535.09346000000005</v>
          </cell>
          <cell r="AJ206">
            <v>576.17105333333336</v>
          </cell>
          <cell r="AN206">
            <v>642.79753083333344</v>
          </cell>
          <cell r="AO206" t="str">
            <v>10.05.2022</v>
          </cell>
          <cell r="AP206" t="str">
            <v>Essentia Protein Sol</v>
          </cell>
          <cell r="AQ206" t="str">
            <v>Ingredient</v>
          </cell>
          <cell r="AR206" t="str">
            <v>Import</v>
          </cell>
          <cell r="AS206" t="str">
            <v>Peal</v>
          </cell>
          <cell r="AT206" t="str">
            <v>360</v>
          </cell>
        </row>
        <row r="207">
          <cell r="A207">
            <v>4101086</v>
          </cell>
          <cell r="B207" t="str">
            <v>Carrgeenan CC700 4DM0120 Lead Time :   4 months MOQ :   2,000 kg Country of Origin :   Australia</v>
          </cell>
          <cell r="C207">
            <v>2991.491</v>
          </cell>
          <cell r="D207">
            <v>1554354.53</v>
          </cell>
          <cell r="E207">
            <v>519.59</v>
          </cell>
          <cell r="F207">
            <v>559.48333100000002</v>
          </cell>
          <cell r="G207">
            <v>450</v>
          </cell>
          <cell r="I207">
            <v>657</v>
          </cell>
          <cell r="J207">
            <v>450</v>
          </cell>
          <cell r="M207">
            <v>657</v>
          </cell>
          <cell r="N207">
            <v>570</v>
          </cell>
          <cell r="O207">
            <v>578.54999999999995</v>
          </cell>
          <cell r="P207">
            <v>587.1</v>
          </cell>
          <cell r="Q207">
            <v>0.26666666666666666</v>
          </cell>
          <cell r="R207">
            <v>-87</v>
          </cell>
          <cell r="S207">
            <v>0.46</v>
          </cell>
          <cell r="T207">
            <v>0.46</v>
          </cell>
          <cell r="U207" t="str">
            <v xml:space="preserve">Shortage locust bean gum,  affect to carrageenan pricing as alternative gum  </v>
          </cell>
          <cell r="V207">
            <v>0</v>
          </cell>
          <cell r="X207">
            <v>0</v>
          </cell>
          <cell r="Y207">
            <v>657</v>
          </cell>
          <cell r="AA207">
            <v>0</v>
          </cell>
          <cell r="AC207">
            <v>471.98412800000006</v>
          </cell>
          <cell r="AM207">
            <v>646.98253399999999</v>
          </cell>
          <cell r="AN207">
            <v>559.48333100000002</v>
          </cell>
          <cell r="AO207" t="str">
            <v>27.08.2022</v>
          </cell>
          <cell r="AP207" t="str">
            <v>DANISCO MALAYSIA SDN</v>
          </cell>
          <cell r="AQ207" t="str">
            <v>Ingredient</v>
          </cell>
          <cell r="AR207" t="str">
            <v>Import</v>
          </cell>
          <cell r="AS207" t="str">
            <v>Peal</v>
          </cell>
          <cell r="AT207" t="str">
            <v>722</v>
          </cell>
        </row>
        <row r="208">
          <cell r="A208">
            <v>4101095</v>
          </cell>
          <cell r="B208" t="str">
            <v xml:space="preserve">POWDERED CHICKEN BONE BROTH 3516 MARS by Air </v>
          </cell>
          <cell r="C208">
            <v>0</v>
          </cell>
          <cell r="D208">
            <v>0</v>
          </cell>
          <cell r="E208">
            <v>421.22</v>
          </cell>
          <cell r="F208">
            <v>733.07588183421524</v>
          </cell>
          <cell r="G208">
            <v>718</v>
          </cell>
          <cell r="I208">
            <v>800</v>
          </cell>
          <cell r="J208">
            <v>718</v>
          </cell>
          <cell r="M208">
            <v>800</v>
          </cell>
          <cell r="N208">
            <v>750</v>
          </cell>
          <cell r="O208">
            <v>761.24999999999989</v>
          </cell>
          <cell r="P208">
            <v>772.5</v>
          </cell>
          <cell r="Q208">
            <v>4.456824512534819E-2</v>
          </cell>
          <cell r="R208">
            <v>-50</v>
          </cell>
          <cell r="S208">
            <v>0.11420612813370473</v>
          </cell>
          <cell r="T208">
            <v>0.11420612813370473</v>
          </cell>
          <cell r="U208" t="str">
            <v>Change from sea to air freight</v>
          </cell>
          <cell r="V208">
            <v>0</v>
          </cell>
          <cell r="X208">
            <v>0</v>
          </cell>
          <cell r="Y208">
            <v>800</v>
          </cell>
          <cell r="AA208">
            <v>0</v>
          </cell>
          <cell r="AE208">
            <v>733.07588183421524</v>
          </cell>
          <cell r="AN208">
            <v>733.07588183421524</v>
          </cell>
          <cell r="AO208" t="str">
            <v>23.12.2021</v>
          </cell>
          <cell r="AP208" t="str">
            <v xml:space="preserve">American Dehydrated </v>
          </cell>
          <cell r="AQ208" t="str">
            <v>Ingredient</v>
          </cell>
          <cell r="AR208" t="str">
            <v>Import</v>
          </cell>
          <cell r="AS208" t="str">
            <v>Peal</v>
          </cell>
          <cell r="AT208" t="str">
            <v>687</v>
          </cell>
        </row>
        <row r="209">
          <cell r="A209">
            <v>4101116</v>
          </cell>
          <cell r="B209" t="str">
            <v>CATNIP CUT 4DM0093 Country of Origin:  Germany MOQ:  25 kg by air</v>
          </cell>
          <cell r="C209">
            <v>1.8520000000000001</v>
          </cell>
          <cell r="D209">
            <v>4915.57</v>
          </cell>
          <cell r="E209">
            <v>2654.2</v>
          </cell>
          <cell r="G209">
            <v>2802</v>
          </cell>
          <cell r="I209">
            <v>2802</v>
          </cell>
          <cell r="J209">
            <v>2802</v>
          </cell>
          <cell r="M209">
            <v>2802</v>
          </cell>
          <cell r="N209">
            <v>2802</v>
          </cell>
          <cell r="O209">
            <v>2844.0299999999997</v>
          </cell>
          <cell r="P209">
            <v>2886.06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V209">
            <v>0</v>
          </cell>
          <cell r="X209">
            <v>0</v>
          </cell>
          <cell r="Y209">
            <v>2802</v>
          </cell>
          <cell r="AA209">
            <v>0</v>
          </cell>
          <cell r="AO209" t="str">
            <v>18.08.2021</v>
          </cell>
          <cell r="AP209" t="str">
            <v xml:space="preserve">HJ LANGDON &amp; CO PTY </v>
          </cell>
          <cell r="AQ209" t="str">
            <v>Ingredient</v>
          </cell>
          <cell r="AR209" t="str">
            <v>Import</v>
          </cell>
          <cell r="AS209" t="str">
            <v>Peal</v>
          </cell>
          <cell r="AT209" t="str">
            <v>724</v>
          </cell>
        </row>
        <row r="210">
          <cell r="A210">
            <v>4200001</v>
          </cell>
          <cell r="B210" t="str">
            <v>น้ำมันทานตะวัน รีไฟน์ Sun Flower Oil</v>
          </cell>
          <cell r="C210">
            <v>96870.399999999994</v>
          </cell>
          <cell r="D210">
            <v>6977999.7599999998</v>
          </cell>
          <cell r="E210">
            <v>72.03</v>
          </cell>
          <cell r="F210">
            <v>67.11140779012446</v>
          </cell>
          <cell r="G210">
            <v>70</v>
          </cell>
          <cell r="I210">
            <v>70</v>
          </cell>
          <cell r="J210">
            <v>70</v>
          </cell>
          <cell r="M210">
            <v>72.03</v>
          </cell>
          <cell r="N210">
            <v>70</v>
          </cell>
          <cell r="O210">
            <v>71.05</v>
          </cell>
          <cell r="P210">
            <v>72.100000000000009</v>
          </cell>
          <cell r="Q210">
            <v>0</v>
          </cell>
          <cell r="R210">
            <v>-2.0300000000000011</v>
          </cell>
          <cell r="S210">
            <v>2.9000000000000015E-2</v>
          </cell>
          <cell r="T210">
            <v>0</v>
          </cell>
          <cell r="V210">
            <v>0</v>
          </cell>
          <cell r="X210">
            <v>0</v>
          </cell>
          <cell r="Y210">
            <v>70</v>
          </cell>
          <cell r="AA210">
            <v>0</v>
          </cell>
          <cell r="AB210">
            <v>42.756499068133216</v>
          </cell>
          <cell r="AC210">
            <v>60</v>
          </cell>
          <cell r="AD210">
            <v>60</v>
          </cell>
          <cell r="AF210">
            <v>65.75</v>
          </cell>
          <cell r="AG210">
            <v>61.991492049725352</v>
          </cell>
          <cell r="AH210">
            <v>61.874777596741346</v>
          </cell>
          <cell r="AI210">
            <v>64.562684043040306</v>
          </cell>
          <cell r="AK210">
            <v>90.015808424908442</v>
          </cell>
          <cell r="AL210">
            <v>97.051408928571448</v>
          </cell>
          <cell r="AN210">
            <v>67.11140779012446</v>
          </cell>
          <cell r="AO210" t="str">
            <v>29.07.2022</v>
          </cell>
          <cell r="AP210" t="str">
            <v>AVES ENERJI YAG VE G</v>
          </cell>
          <cell r="AQ210" t="str">
            <v>Ingredient</v>
          </cell>
          <cell r="AR210" t="str">
            <v>Import</v>
          </cell>
          <cell r="AS210" t="str">
            <v>Peal</v>
          </cell>
          <cell r="AT210" t="str">
            <v>330</v>
          </cell>
        </row>
        <row r="211">
          <cell r="A211">
            <v>4200010</v>
          </cell>
          <cell r="B211" t="str">
            <v>PURE OLIVE OIL (BALLESTER)</v>
          </cell>
          <cell r="C211">
            <v>169.34</v>
          </cell>
          <cell r="D211">
            <v>22254.3</v>
          </cell>
          <cell r="E211">
            <v>131.41999999999999</v>
          </cell>
          <cell r="F211">
            <v>145.33644125000001</v>
          </cell>
          <cell r="G211">
            <v>148.59</v>
          </cell>
          <cell r="I211">
            <v>158</v>
          </cell>
          <cell r="J211">
            <v>158.6305418719212</v>
          </cell>
          <cell r="M211">
            <v>158.6305418719212</v>
          </cell>
          <cell r="N211">
            <v>158.6305418719212</v>
          </cell>
          <cell r="O211">
            <v>161.01</v>
          </cell>
          <cell r="P211">
            <v>163.38945812807884</v>
          </cell>
          <cell r="Q211">
            <v>0</v>
          </cell>
          <cell r="R211">
            <v>0</v>
          </cell>
          <cell r="S211">
            <v>0</v>
          </cell>
          <cell r="T211">
            <v>6.3328622383740471E-2</v>
          </cell>
          <cell r="V211">
            <v>0</v>
          </cell>
          <cell r="X211">
            <v>0</v>
          </cell>
          <cell r="Y211">
            <v>158</v>
          </cell>
          <cell r="AA211">
            <v>0</v>
          </cell>
          <cell r="AB211">
            <v>150.39678499999999</v>
          </cell>
          <cell r="AG211">
            <v>140.27609750000002</v>
          </cell>
          <cell r="AN211">
            <v>145.33644125000001</v>
          </cell>
          <cell r="AO211" t="str">
            <v>23.02.2022</v>
          </cell>
          <cell r="AP211" t="str">
            <v>JUAN BALLESTER ROSES</v>
          </cell>
          <cell r="AQ211" t="str">
            <v>Ingredient</v>
          </cell>
          <cell r="AR211" t="str">
            <v>Import</v>
          </cell>
          <cell r="AS211" t="str">
            <v>Peal</v>
          </cell>
          <cell r="AT211" t="str">
            <v>332</v>
          </cell>
        </row>
        <row r="212">
          <cell r="A212">
            <v>4200029</v>
          </cell>
          <cell r="B212" t="str">
            <v>EXTRA VIRGIN OLIVE OIL (SANTAGATA</v>
          </cell>
          <cell r="C212">
            <v>0</v>
          </cell>
          <cell r="D212">
            <v>0</v>
          </cell>
          <cell r="E212">
            <v>170</v>
          </cell>
          <cell r="F212">
            <v>170</v>
          </cell>
          <cell r="G212">
            <v>110.71</v>
          </cell>
          <cell r="I212">
            <v>170</v>
          </cell>
          <cell r="J212">
            <v>165.64500000000001</v>
          </cell>
          <cell r="M212">
            <v>170</v>
          </cell>
          <cell r="N212">
            <v>170</v>
          </cell>
          <cell r="O212">
            <v>172.54999999999998</v>
          </cell>
          <cell r="P212">
            <v>175.1</v>
          </cell>
          <cell r="Q212">
            <v>2.6291164840472031E-2</v>
          </cell>
          <cell r="R212">
            <v>0</v>
          </cell>
          <cell r="S212">
            <v>2.6291164840472031E-2</v>
          </cell>
          <cell r="T212">
            <v>0.53554331135398803</v>
          </cell>
          <cell r="U212" t="str">
            <v>Human Food</v>
          </cell>
          <cell r="V212">
            <v>0</v>
          </cell>
          <cell r="X212">
            <v>0</v>
          </cell>
          <cell r="Y212">
            <v>170</v>
          </cell>
          <cell r="AA212">
            <v>0</v>
          </cell>
          <cell r="AI212">
            <v>170</v>
          </cell>
          <cell r="AL212">
            <v>170</v>
          </cell>
          <cell r="AN212">
            <v>170</v>
          </cell>
          <cell r="AO212" t="str">
            <v>08.07.2022</v>
          </cell>
          <cell r="AP212" t="str">
            <v>บจก.ไทยรวมสินพัฒนาอุ</v>
          </cell>
          <cell r="AQ212" t="str">
            <v>Ingredient</v>
          </cell>
          <cell r="AR212" t="str">
            <v>Import</v>
          </cell>
          <cell r="AS212" t="str">
            <v>Peal</v>
          </cell>
          <cell r="AT212" t="str">
            <v>302</v>
          </cell>
        </row>
        <row r="213">
          <cell r="A213">
            <v>4200030</v>
          </cell>
          <cell r="B213" t="str">
            <v>AVOCADO OIL</v>
          </cell>
          <cell r="C213">
            <v>68.61</v>
          </cell>
          <cell r="D213">
            <v>27161.87</v>
          </cell>
          <cell r="E213">
            <v>395.89</v>
          </cell>
          <cell r="G213">
            <v>415.62</v>
          </cell>
          <cell r="I213">
            <v>399</v>
          </cell>
          <cell r="J213">
            <v>398.78</v>
          </cell>
          <cell r="M213">
            <v>399</v>
          </cell>
          <cell r="N213">
            <v>399</v>
          </cell>
          <cell r="O213">
            <v>404.98499999999996</v>
          </cell>
          <cell r="P213">
            <v>410.97</v>
          </cell>
          <cell r="Q213">
            <v>5.516826320277529E-4</v>
          </cell>
          <cell r="R213">
            <v>0</v>
          </cell>
          <cell r="S213">
            <v>5.516826320277529E-4</v>
          </cell>
          <cell r="T213">
            <v>-3.9988450988884088E-2</v>
          </cell>
          <cell r="V213">
            <v>0</v>
          </cell>
          <cell r="X213">
            <v>0</v>
          </cell>
          <cell r="Y213">
            <v>399</v>
          </cell>
          <cell r="AA213">
            <v>0</v>
          </cell>
          <cell r="AO213" t="str">
            <v>16.06.2021</v>
          </cell>
          <cell r="AP213" t="str">
            <v>BREEDER’S CHOICE PET</v>
          </cell>
          <cell r="AQ213" t="str">
            <v>Ingredient</v>
          </cell>
          <cell r="AR213" t="str">
            <v>Import</v>
          </cell>
          <cell r="AS213" t="str">
            <v>Peal</v>
          </cell>
          <cell r="AT213" t="str">
            <v>333</v>
          </cell>
        </row>
        <row r="214">
          <cell r="A214">
            <v>4200066</v>
          </cell>
          <cell r="B214" t="str">
            <v>RBD SUNFLOWER SEED OIL (FOR KAWASHO)</v>
          </cell>
          <cell r="C214">
            <v>0</v>
          </cell>
          <cell r="D214">
            <v>0</v>
          </cell>
          <cell r="E214">
            <v>42.4</v>
          </cell>
          <cell r="G214">
            <v>46.74</v>
          </cell>
          <cell r="I214">
            <v>46.74</v>
          </cell>
          <cell r="J214">
            <v>46.74</v>
          </cell>
          <cell r="M214">
            <v>46.74</v>
          </cell>
          <cell r="N214">
            <v>46.74</v>
          </cell>
          <cell r="O214">
            <v>47.441099999999999</v>
          </cell>
          <cell r="P214">
            <v>48.142200000000003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V214">
            <v>0</v>
          </cell>
          <cell r="X214">
            <v>0</v>
          </cell>
          <cell r="Y214">
            <v>46.74</v>
          </cell>
          <cell r="AA214">
            <v>0</v>
          </cell>
          <cell r="AO214" t="str">
            <v>06.06.2020</v>
          </cell>
          <cell r="AP214" t="str">
            <v>KAWASHO FOODS CORPORATION</v>
          </cell>
          <cell r="AQ214" t="str">
            <v>Ingredient</v>
          </cell>
          <cell r="AR214" t="str">
            <v>Import</v>
          </cell>
          <cell r="AS214" t="str">
            <v>Peal</v>
          </cell>
          <cell r="AT214" t="str">
            <v>334</v>
          </cell>
        </row>
        <row r="215">
          <cell r="A215">
            <v>4400003</v>
          </cell>
          <cell r="B215" t="str">
            <v>แป้งมันฝรั่ง (POTATO STARCH)</v>
          </cell>
          <cell r="C215">
            <v>27003.244999999999</v>
          </cell>
          <cell r="D215">
            <v>878228.77</v>
          </cell>
          <cell r="E215">
            <v>32.520000000000003</v>
          </cell>
          <cell r="F215">
            <v>32.645670016666671</v>
          </cell>
          <cell r="G215">
            <v>26.25</v>
          </cell>
          <cell r="I215">
            <v>38</v>
          </cell>
          <cell r="J215">
            <v>35</v>
          </cell>
          <cell r="M215">
            <v>38</v>
          </cell>
          <cell r="N215">
            <v>38</v>
          </cell>
          <cell r="O215">
            <v>38.569999999999993</v>
          </cell>
          <cell r="P215">
            <v>39.14</v>
          </cell>
          <cell r="Q215">
            <v>8.5714285714285715E-2</v>
          </cell>
          <cell r="R215">
            <v>0</v>
          </cell>
          <cell r="S215">
            <v>8.5714285714285715E-2</v>
          </cell>
          <cell r="T215">
            <v>0.44761904761904764</v>
          </cell>
          <cell r="U215" t="str">
            <v>Rising demand in convenience and processed food</v>
          </cell>
          <cell r="V215">
            <v>0</v>
          </cell>
          <cell r="X215">
            <v>0</v>
          </cell>
          <cell r="Y215">
            <v>38</v>
          </cell>
          <cell r="AA215">
            <v>0</v>
          </cell>
          <cell r="AE215">
            <v>25.912354049999994</v>
          </cell>
          <cell r="AK215">
            <v>33.906085714285716</v>
          </cell>
          <cell r="AM215">
            <v>38.118570285714299</v>
          </cell>
          <cell r="AN215">
            <v>32.645670016666671</v>
          </cell>
          <cell r="AO215" t="str">
            <v>19.08.2022</v>
          </cell>
          <cell r="AP215" t="str">
            <v>EMSLAND STARKE GMBH.,</v>
          </cell>
          <cell r="AQ215" t="str">
            <v>Ingredient</v>
          </cell>
          <cell r="AR215" t="str">
            <v>Import</v>
          </cell>
          <cell r="AS215" t="str">
            <v>Peal</v>
          </cell>
          <cell r="AT215" t="str">
            <v>335</v>
          </cell>
        </row>
        <row r="216">
          <cell r="A216">
            <v>4500055</v>
          </cell>
          <cell r="B216" t="str">
            <v>WATERS PREMIUM HOT CURRY ST #4139 Mild indian curry ( Simplot)</v>
          </cell>
          <cell r="C216">
            <v>0</v>
          </cell>
          <cell r="D216">
            <v>0</v>
          </cell>
          <cell r="E216">
            <v>387.67</v>
          </cell>
          <cell r="F216">
            <v>432.54231428571438</v>
          </cell>
          <cell r="G216">
            <v>461.94</v>
          </cell>
          <cell r="I216">
            <v>450</v>
          </cell>
          <cell r="J216">
            <v>449.2</v>
          </cell>
          <cell r="M216">
            <v>450</v>
          </cell>
          <cell r="N216">
            <v>450</v>
          </cell>
          <cell r="O216">
            <v>456.74999999999994</v>
          </cell>
          <cell r="P216">
            <v>463.5</v>
          </cell>
          <cell r="Q216">
            <v>1.7809439002671669E-3</v>
          </cell>
          <cell r="R216">
            <v>0</v>
          </cell>
          <cell r="S216">
            <v>1.7809439002671669E-3</v>
          </cell>
          <cell r="T216">
            <v>-2.584751266398233E-2</v>
          </cell>
          <cell r="V216">
            <v>0</v>
          </cell>
          <cell r="X216">
            <v>0</v>
          </cell>
          <cell r="Y216">
            <v>450</v>
          </cell>
          <cell r="AA216">
            <v>0</v>
          </cell>
          <cell r="AC216">
            <v>432.54231428571438</v>
          </cell>
          <cell r="AN216">
            <v>432.54231428571438</v>
          </cell>
          <cell r="AO216" t="str">
            <v>04.10.2021</v>
          </cell>
          <cell r="AP216" t="str">
            <v xml:space="preserve">HJ LANGDON &amp; CO PTY </v>
          </cell>
          <cell r="AQ216" t="str">
            <v>Ingredient</v>
          </cell>
          <cell r="AR216" t="str">
            <v>Import</v>
          </cell>
          <cell r="AS216" t="str">
            <v>Peal</v>
          </cell>
          <cell r="AT216" t="str">
            <v>336</v>
          </cell>
        </row>
        <row r="217">
          <cell r="A217">
            <v>4500151</v>
          </cell>
          <cell r="B217" t="str">
            <v>BAY LEAVE POWDER</v>
          </cell>
          <cell r="C217">
            <v>0</v>
          </cell>
          <cell r="D217">
            <v>0</v>
          </cell>
          <cell r="E217">
            <v>352.52</v>
          </cell>
          <cell r="G217">
            <v>459.3</v>
          </cell>
          <cell r="I217">
            <v>451</v>
          </cell>
          <cell r="J217">
            <v>451.4</v>
          </cell>
          <cell r="M217">
            <v>451.4</v>
          </cell>
          <cell r="N217">
            <v>451.4</v>
          </cell>
          <cell r="O217">
            <v>458.17099999999994</v>
          </cell>
          <cell r="P217">
            <v>464.94200000000001</v>
          </cell>
          <cell r="Q217">
            <v>0</v>
          </cell>
          <cell r="R217">
            <v>0</v>
          </cell>
          <cell r="S217">
            <v>0</v>
          </cell>
          <cell r="T217">
            <v>-1.8070977574570022E-2</v>
          </cell>
          <cell r="V217">
            <v>0</v>
          </cell>
          <cell r="X217">
            <v>0</v>
          </cell>
          <cell r="Y217">
            <v>451</v>
          </cell>
          <cell r="AA217">
            <v>0</v>
          </cell>
          <cell r="AO217" t="str">
            <v>17.07.2021</v>
          </cell>
          <cell r="AP217" t="str">
            <v xml:space="preserve">HJ LANGDON &amp; CO PTY </v>
          </cell>
          <cell r="AQ217" t="str">
            <v>Ingredient</v>
          </cell>
          <cell r="AR217" t="str">
            <v>Import</v>
          </cell>
          <cell r="AS217" t="str">
            <v>Peal</v>
          </cell>
          <cell r="AT217" t="str">
            <v>337</v>
          </cell>
        </row>
        <row r="218">
          <cell r="A218">
            <v>4500195</v>
          </cell>
          <cell r="B218" t="str">
            <v>GARLIC POWDER#40565</v>
          </cell>
          <cell r="C218">
            <v>0</v>
          </cell>
          <cell r="D218">
            <v>0</v>
          </cell>
          <cell r="E218">
            <v>180</v>
          </cell>
          <cell r="G218">
            <v>366.74</v>
          </cell>
          <cell r="I218">
            <v>367</v>
          </cell>
          <cell r="J218">
            <v>366.74</v>
          </cell>
          <cell r="M218">
            <v>367</v>
          </cell>
          <cell r="N218">
            <v>367</v>
          </cell>
          <cell r="O218">
            <v>372.50499999999994</v>
          </cell>
          <cell r="P218">
            <v>378.01</v>
          </cell>
          <cell r="Q218">
            <v>7.0894911926703088E-4</v>
          </cell>
          <cell r="R218">
            <v>0</v>
          </cell>
          <cell r="S218">
            <v>7.0894911926703088E-4</v>
          </cell>
          <cell r="T218">
            <v>7.0894911926703088E-4</v>
          </cell>
          <cell r="V218">
            <v>0</v>
          </cell>
          <cell r="X218">
            <v>0</v>
          </cell>
          <cell r="Y218">
            <v>367</v>
          </cell>
          <cell r="AA218">
            <v>0</v>
          </cell>
          <cell r="AO218" t="str">
            <v>10.06.2021</v>
          </cell>
          <cell r="AP218" t="str">
            <v xml:space="preserve">HJ LANGDON &amp; CO PTY </v>
          </cell>
          <cell r="AQ218" t="str">
            <v>Ingredient</v>
          </cell>
          <cell r="AR218" t="str">
            <v>Import</v>
          </cell>
          <cell r="AS218" t="str">
            <v>Peal</v>
          </cell>
          <cell r="AT218" t="str">
            <v>338</v>
          </cell>
        </row>
        <row r="219">
          <cell r="A219">
            <v>4500198</v>
          </cell>
          <cell r="B219" t="str">
            <v>OLEO PAPRIKA 40000 W/S#45040</v>
          </cell>
          <cell r="C219">
            <v>0</v>
          </cell>
          <cell r="D219">
            <v>0</v>
          </cell>
          <cell r="E219">
            <v>1008.83</v>
          </cell>
          <cell r="F219">
            <v>1069.2705588888891</v>
          </cell>
          <cell r="G219">
            <v>1074.5899999999999</v>
          </cell>
          <cell r="I219">
            <v>1080</v>
          </cell>
          <cell r="J219">
            <v>994.9</v>
          </cell>
          <cell r="M219">
            <v>1080</v>
          </cell>
          <cell r="N219">
            <v>1080</v>
          </cell>
          <cell r="O219">
            <v>1096.1999999999998</v>
          </cell>
          <cell r="P219">
            <v>1112.4000000000001</v>
          </cell>
          <cell r="Q219">
            <v>8.5536234797467109E-2</v>
          </cell>
          <cell r="R219">
            <v>0</v>
          </cell>
          <cell r="S219">
            <v>8.5536234797467109E-2</v>
          </cell>
          <cell r="T219">
            <v>5.0344782661294841E-3</v>
          </cell>
          <cell r="V219">
            <v>0</v>
          </cell>
          <cell r="X219">
            <v>0</v>
          </cell>
          <cell r="Y219">
            <v>1080</v>
          </cell>
          <cell r="AA219">
            <v>0</v>
          </cell>
          <cell r="AI219">
            <v>1033.3915777777779</v>
          </cell>
          <cell r="AL219">
            <v>1105.1495400000003</v>
          </cell>
          <cell r="AN219">
            <v>1069.2705588888891</v>
          </cell>
          <cell r="AO219" t="str">
            <v>30.07.2022</v>
          </cell>
          <cell r="AP219" t="str">
            <v xml:space="preserve">HJ LANGDON &amp; CO PTY </v>
          </cell>
          <cell r="AQ219" t="str">
            <v>Ingredient</v>
          </cell>
          <cell r="AR219" t="str">
            <v>Import</v>
          </cell>
          <cell r="AS219" t="str">
            <v>Peal</v>
          </cell>
          <cell r="AT219" t="str">
            <v>339</v>
          </cell>
        </row>
        <row r="220">
          <cell r="A220">
            <v>4500199</v>
          </cell>
          <cell r="B220" t="str">
            <v>CLOVE POWDER #48734</v>
          </cell>
          <cell r="C220">
            <v>0</v>
          </cell>
          <cell r="D220">
            <v>0</v>
          </cell>
          <cell r="E220">
            <v>594.41999999999996</v>
          </cell>
          <cell r="G220">
            <v>718.85</v>
          </cell>
          <cell r="I220">
            <v>666</v>
          </cell>
          <cell r="J220">
            <v>665.61</v>
          </cell>
          <cell r="M220">
            <v>666</v>
          </cell>
          <cell r="N220">
            <v>666</v>
          </cell>
          <cell r="O220">
            <v>675.9899999999999</v>
          </cell>
          <cell r="P220">
            <v>685.98</v>
          </cell>
          <cell r="Q220">
            <v>5.8592869698470031E-4</v>
          </cell>
          <cell r="R220">
            <v>0</v>
          </cell>
          <cell r="S220">
            <v>5.8592869698470031E-4</v>
          </cell>
          <cell r="T220">
            <v>-7.3520205884398726E-2</v>
          </cell>
          <cell r="V220">
            <v>0</v>
          </cell>
          <cell r="X220">
            <v>0</v>
          </cell>
          <cell r="Y220">
            <v>666</v>
          </cell>
          <cell r="AA220">
            <v>0</v>
          </cell>
          <cell r="AO220" t="str">
            <v>25.08.2021</v>
          </cell>
          <cell r="AP220" t="str">
            <v xml:space="preserve">HJ LANGDON &amp; CO PTY </v>
          </cell>
          <cell r="AQ220" t="str">
            <v>Ingredient</v>
          </cell>
          <cell r="AR220" t="str">
            <v>Import</v>
          </cell>
          <cell r="AS220" t="str">
            <v>Peal</v>
          </cell>
          <cell r="AT220" t="str">
            <v>340</v>
          </cell>
        </row>
        <row r="221">
          <cell r="A221">
            <v>4500200</v>
          </cell>
          <cell r="B221" t="str">
            <v>FENNEL GROUND #49231</v>
          </cell>
          <cell r="C221">
            <v>0</v>
          </cell>
          <cell r="D221">
            <v>0</v>
          </cell>
          <cell r="E221">
            <v>262.74</v>
          </cell>
          <cell r="G221">
            <v>355.85</v>
          </cell>
          <cell r="I221">
            <v>332</v>
          </cell>
          <cell r="J221">
            <v>318.3</v>
          </cell>
          <cell r="M221">
            <v>332</v>
          </cell>
          <cell r="N221">
            <v>332</v>
          </cell>
          <cell r="O221">
            <v>336.97999999999996</v>
          </cell>
          <cell r="P221">
            <v>341.96000000000004</v>
          </cell>
          <cell r="Q221">
            <v>4.3041156142004364E-2</v>
          </cell>
          <cell r="R221">
            <v>0</v>
          </cell>
          <cell r="S221">
            <v>4.3041156142004364E-2</v>
          </cell>
          <cell r="T221">
            <v>-6.7022621891246373E-2</v>
          </cell>
          <cell r="V221">
            <v>0</v>
          </cell>
          <cell r="X221">
            <v>0</v>
          </cell>
          <cell r="Y221">
            <v>332</v>
          </cell>
          <cell r="AA221">
            <v>0</v>
          </cell>
          <cell r="AO221" t="str">
            <v>17.07.2021</v>
          </cell>
          <cell r="AP221" t="str">
            <v xml:space="preserve">HJ LANGDON &amp; CO PTY </v>
          </cell>
          <cell r="AQ221" t="str">
            <v>Ingredient</v>
          </cell>
          <cell r="AR221" t="str">
            <v>Import</v>
          </cell>
          <cell r="AS221" t="str">
            <v>Peal</v>
          </cell>
          <cell r="AT221" t="str">
            <v>341</v>
          </cell>
        </row>
        <row r="222">
          <cell r="A222">
            <v>4500201</v>
          </cell>
          <cell r="B222" t="str">
            <v>FENUGREEK POWDER #49281</v>
          </cell>
          <cell r="C222">
            <v>0</v>
          </cell>
          <cell r="D222">
            <v>0</v>
          </cell>
          <cell r="E222">
            <v>214.86</v>
          </cell>
          <cell r="G222">
            <v>310.8</v>
          </cell>
          <cell r="I222">
            <v>293</v>
          </cell>
          <cell r="J222">
            <v>284.57</v>
          </cell>
          <cell r="M222">
            <v>293</v>
          </cell>
          <cell r="N222">
            <v>293</v>
          </cell>
          <cell r="O222">
            <v>297.39499999999998</v>
          </cell>
          <cell r="P222">
            <v>301.79000000000002</v>
          </cell>
          <cell r="Q222">
            <v>2.9623642688969345E-2</v>
          </cell>
          <cell r="R222">
            <v>0</v>
          </cell>
          <cell r="S222">
            <v>2.9623642688969345E-2</v>
          </cell>
          <cell r="T222">
            <v>-5.7271557271557305E-2</v>
          </cell>
          <cell r="V222">
            <v>0</v>
          </cell>
          <cell r="X222">
            <v>0</v>
          </cell>
          <cell r="Y222">
            <v>293</v>
          </cell>
          <cell r="AA222">
            <v>0</v>
          </cell>
          <cell r="AO222" t="str">
            <v>17.07.2021</v>
          </cell>
          <cell r="AP222" t="str">
            <v xml:space="preserve">HJ LANGDON &amp; CO PTY </v>
          </cell>
          <cell r="AQ222" t="str">
            <v>Ingredient</v>
          </cell>
          <cell r="AR222" t="str">
            <v>Import</v>
          </cell>
          <cell r="AS222" t="str">
            <v>Peal</v>
          </cell>
          <cell r="AT222" t="str">
            <v>342</v>
          </cell>
        </row>
        <row r="223">
          <cell r="A223">
            <v>4500202</v>
          </cell>
          <cell r="B223" t="str">
            <v>CARDAMON SEED POWDER#48653</v>
          </cell>
          <cell r="C223">
            <v>0</v>
          </cell>
          <cell r="D223">
            <v>0</v>
          </cell>
          <cell r="E223">
            <v>1347.6</v>
          </cell>
          <cell r="G223">
            <v>1545</v>
          </cell>
          <cell r="I223">
            <v>1450</v>
          </cell>
          <cell r="J223">
            <v>1450</v>
          </cell>
          <cell r="M223">
            <v>1450</v>
          </cell>
          <cell r="N223">
            <v>1450</v>
          </cell>
          <cell r="O223">
            <v>1471.7499999999998</v>
          </cell>
          <cell r="P223">
            <v>1493.5</v>
          </cell>
          <cell r="Q223">
            <v>0</v>
          </cell>
          <cell r="R223">
            <v>0</v>
          </cell>
          <cell r="S223">
            <v>0</v>
          </cell>
          <cell r="T223">
            <v>-6.1488673139158574E-2</v>
          </cell>
          <cell r="V223">
            <v>0</v>
          </cell>
          <cell r="X223">
            <v>0</v>
          </cell>
          <cell r="Y223">
            <v>1450</v>
          </cell>
          <cell r="AA223">
            <v>0</v>
          </cell>
          <cell r="AO223" t="str">
            <v>25.08.2021</v>
          </cell>
          <cell r="AP223" t="str">
            <v xml:space="preserve">HJ LANGDON &amp; CO PTY </v>
          </cell>
          <cell r="AQ223" t="str">
            <v>Ingredient</v>
          </cell>
          <cell r="AR223" t="str">
            <v>Import</v>
          </cell>
          <cell r="AS223" t="str">
            <v>Peal</v>
          </cell>
          <cell r="AT223" t="str">
            <v>343</v>
          </cell>
        </row>
        <row r="224">
          <cell r="A224">
            <v>4500203</v>
          </cell>
          <cell r="B224" t="str">
            <v>CUMIN POWDER#42902</v>
          </cell>
          <cell r="C224">
            <v>0</v>
          </cell>
          <cell r="D224">
            <v>0</v>
          </cell>
          <cell r="E224">
            <v>326.58</v>
          </cell>
          <cell r="G224">
            <v>411.45</v>
          </cell>
          <cell r="I224">
            <v>412</v>
          </cell>
          <cell r="J224">
            <v>411.45</v>
          </cell>
          <cell r="M224">
            <v>412</v>
          </cell>
          <cell r="N224">
            <v>412</v>
          </cell>
          <cell r="O224">
            <v>418.17999999999995</v>
          </cell>
          <cell r="P224">
            <v>424.36</v>
          </cell>
          <cell r="Q224">
            <v>1.3367359338923596E-3</v>
          </cell>
          <cell r="R224">
            <v>0</v>
          </cell>
          <cell r="S224">
            <v>1.3367359338923596E-3</v>
          </cell>
          <cell r="T224">
            <v>1.3367359338923596E-3</v>
          </cell>
          <cell r="V224">
            <v>0</v>
          </cell>
          <cell r="X224">
            <v>0</v>
          </cell>
          <cell r="Y224">
            <v>412</v>
          </cell>
          <cell r="AA224">
            <v>0</v>
          </cell>
          <cell r="AO224" t="str">
            <v>08.06.2020</v>
          </cell>
          <cell r="AP224" t="str">
            <v>HJ LANGDON &amp; CO PTY LTD</v>
          </cell>
          <cell r="AQ224" t="str">
            <v>Ingredient</v>
          </cell>
          <cell r="AR224" t="str">
            <v>Import</v>
          </cell>
          <cell r="AS224" t="str">
            <v>Peal</v>
          </cell>
          <cell r="AT224" t="str">
            <v>344</v>
          </cell>
        </row>
        <row r="225">
          <cell r="A225">
            <v>4500205</v>
          </cell>
          <cell r="B225" t="str">
            <v>CHILLI POWDER#47072</v>
          </cell>
          <cell r="C225">
            <v>0</v>
          </cell>
          <cell r="D225">
            <v>0</v>
          </cell>
          <cell r="E225">
            <v>349.38</v>
          </cell>
          <cell r="F225">
            <v>371.70463000000007</v>
          </cell>
          <cell r="G225">
            <v>373.5</v>
          </cell>
          <cell r="I225">
            <v>375</v>
          </cell>
          <cell r="J225">
            <v>373.5</v>
          </cell>
          <cell r="M225">
            <v>375</v>
          </cell>
          <cell r="N225">
            <v>375</v>
          </cell>
          <cell r="O225">
            <v>380.62499999999994</v>
          </cell>
          <cell r="P225">
            <v>386.25</v>
          </cell>
          <cell r="Q225">
            <v>4.0160642570281121E-3</v>
          </cell>
          <cell r="R225">
            <v>0</v>
          </cell>
          <cell r="S225">
            <v>4.0160642570281121E-3</v>
          </cell>
          <cell r="T225">
            <v>4.0160642570281121E-3</v>
          </cell>
          <cell r="V225">
            <v>0</v>
          </cell>
          <cell r="X225">
            <v>0</v>
          </cell>
          <cell r="Y225">
            <v>375</v>
          </cell>
          <cell r="AA225">
            <v>0</v>
          </cell>
          <cell r="AI225">
            <v>352.92576000000003</v>
          </cell>
          <cell r="AL225">
            <v>390.48350000000005</v>
          </cell>
          <cell r="AN225">
            <v>371.70463000000007</v>
          </cell>
          <cell r="AO225" t="str">
            <v>30.07.2022</v>
          </cell>
          <cell r="AP225" t="str">
            <v xml:space="preserve">HJ LANGDON &amp; CO PTY </v>
          </cell>
          <cell r="AQ225" t="str">
            <v>Ingredient</v>
          </cell>
          <cell r="AR225" t="str">
            <v>Import</v>
          </cell>
          <cell r="AS225" t="str">
            <v>Peal</v>
          </cell>
          <cell r="AT225" t="str">
            <v>345</v>
          </cell>
        </row>
        <row r="226">
          <cell r="A226">
            <v>4500217</v>
          </cell>
          <cell r="B226" t="str">
            <v>PEPPER BLACK CRACKED 16/24SS</v>
          </cell>
          <cell r="C226">
            <v>0</v>
          </cell>
          <cell r="D226">
            <v>0</v>
          </cell>
          <cell r="E226">
            <v>455.85</v>
          </cell>
          <cell r="F226">
            <v>477.29996518518521</v>
          </cell>
          <cell r="G226">
            <v>578.16</v>
          </cell>
          <cell r="I226">
            <v>578</v>
          </cell>
          <cell r="J226">
            <v>578.16</v>
          </cell>
          <cell r="M226">
            <v>578.16</v>
          </cell>
          <cell r="N226">
            <v>578.16</v>
          </cell>
          <cell r="O226">
            <v>586.83239999999989</v>
          </cell>
          <cell r="P226">
            <v>595.50479999999993</v>
          </cell>
          <cell r="Q226">
            <v>0</v>
          </cell>
          <cell r="R226">
            <v>0</v>
          </cell>
          <cell r="S226">
            <v>0</v>
          </cell>
          <cell r="T226">
            <v>-2.7674000276734498E-4</v>
          </cell>
          <cell r="V226">
            <v>0</v>
          </cell>
          <cell r="X226">
            <v>0</v>
          </cell>
          <cell r="Y226">
            <v>578</v>
          </cell>
          <cell r="AA226">
            <v>0</v>
          </cell>
          <cell r="AI226">
            <v>456.32677037037041</v>
          </cell>
          <cell r="AL226">
            <v>498.27316000000008</v>
          </cell>
          <cell r="AN226">
            <v>477.29996518518521</v>
          </cell>
          <cell r="AO226" t="str">
            <v>30.07.2022</v>
          </cell>
          <cell r="AP226" t="str">
            <v xml:space="preserve">HJ LANGDON &amp; CO PTY </v>
          </cell>
          <cell r="AQ226" t="str">
            <v>Ingredient</v>
          </cell>
          <cell r="AR226" t="str">
            <v>Import</v>
          </cell>
          <cell r="AS226" t="str">
            <v>Peal</v>
          </cell>
          <cell r="AT226" t="str">
            <v>346</v>
          </cell>
        </row>
        <row r="227">
          <cell r="A227">
            <v>4500230</v>
          </cell>
          <cell r="B227" t="str">
            <v>PAPRIKA POWDER #2075,TDEC A/F</v>
          </cell>
          <cell r="C227">
            <v>65.89</v>
          </cell>
          <cell r="D227">
            <v>52204.05</v>
          </cell>
          <cell r="E227">
            <v>792.29</v>
          </cell>
          <cell r="F227">
            <v>910.79222666666669</v>
          </cell>
          <cell r="G227">
            <v>1440.3</v>
          </cell>
          <cell r="I227">
            <v>1338</v>
          </cell>
          <cell r="J227">
            <v>1338</v>
          </cell>
          <cell r="M227">
            <v>1338</v>
          </cell>
          <cell r="N227">
            <v>1338</v>
          </cell>
          <cell r="O227">
            <v>1358.07</v>
          </cell>
          <cell r="P227">
            <v>1378.14</v>
          </cell>
          <cell r="Q227">
            <v>0</v>
          </cell>
          <cell r="R227">
            <v>0</v>
          </cell>
          <cell r="S227">
            <v>0</v>
          </cell>
          <cell r="T227">
            <v>-7.1026869402207843E-2</v>
          </cell>
          <cell r="V227">
            <v>0</v>
          </cell>
          <cell r="X227">
            <v>0</v>
          </cell>
          <cell r="Y227">
            <v>1338</v>
          </cell>
          <cell r="AA227">
            <v>0</v>
          </cell>
          <cell r="AD227">
            <v>910.79222666666669</v>
          </cell>
          <cell r="AN227">
            <v>910.79222666666669</v>
          </cell>
          <cell r="AO227" t="str">
            <v>20.11.2021</v>
          </cell>
          <cell r="AP227" t="str">
            <v xml:space="preserve">HJ LANGDON &amp; CO PTY </v>
          </cell>
          <cell r="AQ227" t="str">
            <v>Ingredient</v>
          </cell>
          <cell r="AR227" t="str">
            <v>Import</v>
          </cell>
          <cell r="AS227" t="str">
            <v>Peal</v>
          </cell>
          <cell r="AT227" t="str">
            <v>347</v>
          </cell>
        </row>
        <row r="228">
          <cell r="A228">
            <v>4500241</v>
          </cell>
          <cell r="B228" t="str">
            <v>LEMON&amp;PEPPER SEASONING #41825</v>
          </cell>
          <cell r="C228">
            <v>0</v>
          </cell>
          <cell r="D228">
            <v>0</v>
          </cell>
          <cell r="E228">
            <v>566.02</v>
          </cell>
          <cell r="G228">
            <v>517.04999999999995</v>
          </cell>
          <cell r="I228">
            <v>693</v>
          </cell>
          <cell r="J228">
            <v>517.04999999999995</v>
          </cell>
          <cell r="M228">
            <v>693</v>
          </cell>
          <cell r="N228">
            <v>525</v>
          </cell>
          <cell r="O228">
            <v>532.875</v>
          </cell>
          <cell r="P228">
            <v>540.75</v>
          </cell>
          <cell r="Q228">
            <v>1.5375689004931914E-2</v>
          </cell>
          <cell r="R228">
            <v>-168</v>
          </cell>
          <cell r="S228">
            <v>0.34029590948651012</v>
          </cell>
          <cell r="T228">
            <v>0.34029590948651012</v>
          </cell>
          <cell r="U228" t="str">
            <v>Human Food</v>
          </cell>
          <cell r="V228">
            <v>0</v>
          </cell>
          <cell r="X228">
            <v>0</v>
          </cell>
          <cell r="Y228">
            <v>693</v>
          </cell>
          <cell r="AA228">
            <v>0</v>
          </cell>
          <cell r="AO228" t="str">
            <v>25.08.2021</v>
          </cell>
          <cell r="AP228" t="str">
            <v xml:space="preserve">HJ LANGDON &amp; CO PTY </v>
          </cell>
          <cell r="AQ228" t="str">
            <v>Ingredient</v>
          </cell>
          <cell r="AR228" t="str">
            <v>Import</v>
          </cell>
          <cell r="AS228" t="str">
            <v>Peal</v>
          </cell>
          <cell r="AT228" t="str">
            <v>361</v>
          </cell>
        </row>
        <row r="229">
          <cell r="A229">
            <v>4500242</v>
          </cell>
          <cell r="B229" t="str">
            <v>MUSTARD FLOUR DH 615#41912</v>
          </cell>
          <cell r="C229">
            <v>0</v>
          </cell>
          <cell r="D229">
            <v>0</v>
          </cell>
          <cell r="E229">
            <v>186.04</v>
          </cell>
          <cell r="G229">
            <v>288.98</v>
          </cell>
          <cell r="I229">
            <v>289</v>
          </cell>
          <cell r="J229">
            <v>288.98</v>
          </cell>
          <cell r="M229">
            <v>289</v>
          </cell>
          <cell r="N229">
            <v>289</v>
          </cell>
          <cell r="O229">
            <v>293.33499999999998</v>
          </cell>
          <cell r="P229">
            <v>297.67</v>
          </cell>
          <cell r="Q229">
            <v>6.9208941795217E-5</v>
          </cell>
          <cell r="R229">
            <v>0</v>
          </cell>
          <cell r="S229">
            <v>6.9208941795217E-5</v>
          </cell>
          <cell r="T229">
            <v>6.9208941795217E-5</v>
          </cell>
          <cell r="V229">
            <v>0</v>
          </cell>
          <cell r="X229">
            <v>0</v>
          </cell>
          <cell r="Y229">
            <v>289</v>
          </cell>
          <cell r="AA229">
            <v>0</v>
          </cell>
          <cell r="AO229" t="str">
            <v>10.06.2021</v>
          </cell>
          <cell r="AP229" t="str">
            <v xml:space="preserve">HJ LANGDON &amp; CO PTY </v>
          </cell>
          <cell r="AQ229" t="str">
            <v>Ingredient</v>
          </cell>
          <cell r="AR229" t="str">
            <v>Import</v>
          </cell>
          <cell r="AS229" t="str">
            <v>Peal</v>
          </cell>
          <cell r="AT229" t="str">
            <v>348</v>
          </cell>
        </row>
        <row r="230">
          <cell r="A230">
            <v>4500243</v>
          </cell>
          <cell r="B230" t="str">
            <v>GROUND WHITE PEPPER#48591</v>
          </cell>
          <cell r="C230">
            <v>0</v>
          </cell>
          <cell r="D230">
            <v>0</v>
          </cell>
          <cell r="E230">
            <v>925.8</v>
          </cell>
          <cell r="F230">
            <v>1031.1202000000001</v>
          </cell>
          <cell r="G230">
            <v>909.9</v>
          </cell>
          <cell r="I230">
            <v>969</v>
          </cell>
          <cell r="J230">
            <v>909.9</v>
          </cell>
          <cell r="M230">
            <v>1031.1202000000001</v>
          </cell>
          <cell r="N230">
            <v>1031.1202000000001</v>
          </cell>
          <cell r="O230">
            <v>1046.5870029999999</v>
          </cell>
          <cell r="P230">
            <v>1062.0538060000001</v>
          </cell>
          <cell r="Q230">
            <v>0.13322365095065403</v>
          </cell>
          <cell r="R230">
            <v>0</v>
          </cell>
          <cell r="S230">
            <v>0.13322365095065403</v>
          </cell>
          <cell r="T230">
            <v>6.4952192548631743E-2</v>
          </cell>
          <cell r="V230">
            <v>0</v>
          </cell>
          <cell r="X230">
            <v>0</v>
          </cell>
          <cell r="Y230">
            <v>969</v>
          </cell>
          <cell r="AA230">
            <v>0</v>
          </cell>
          <cell r="AL230">
            <v>1031.1202000000001</v>
          </cell>
          <cell r="AN230">
            <v>1031.1202000000001</v>
          </cell>
          <cell r="AO230" t="str">
            <v>30.07.2022</v>
          </cell>
          <cell r="AP230" t="str">
            <v xml:space="preserve">HJ LANGDON &amp; CO PTY </v>
          </cell>
          <cell r="AQ230" t="str">
            <v>Ingredient</v>
          </cell>
          <cell r="AR230" t="str">
            <v>Import</v>
          </cell>
          <cell r="AS230" t="str">
            <v>Peal</v>
          </cell>
          <cell r="AT230" t="str">
            <v>349</v>
          </cell>
        </row>
        <row r="231">
          <cell r="A231">
            <v>4500244</v>
          </cell>
          <cell r="B231" t="str">
            <v>CINNAMON GROUND #47265</v>
          </cell>
          <cell r="C231">
            <v>0</v>
          </cell>
          <cell r="D231">
            <v>0</v>
          </cell>
          <cell r="E231">
            <v>311.76</v>
          </cell>
          <cell r="G231">
            <v>386.3</v>
          </cell>
          <cell r="I231">
            <v>386</v>
          </cell>
          <cell r="J231">
            <v>386.3</v>
          </cell>
          <cell r="M231">
            <v>386.3</v>
          </cell>
          <cell r="N231">
            <v>386.3</v>
          </cell>
          <cell r="O231">
            <v>392.09449999999998</v>
          </cell>
          <cell r="P231">
            <v>397.88900000000001</v>
          </cell>
          <cell r="Q231">
            <v>0</v>
          </cell>
          <cell r="R231">
            <v>0</v>
          </cell>
          <cell r="S231">
            <v>0</v>
          </cell>
          <cell r="T231">
            <v>-7.7659849857626554E-4</v>
          </cell>
          <cell r="V231">
            <v>0</v>
          </cell>
          <cell r="X231">
            <v>0</v>
          </cell>
          <cell r="Y231">
            <v>386</v>
          </cell>
          <cell r="AA231">
            <v>0</v>
          </cell>
          <cell r="AO231" t="str">
            <v>17.07.2021</v>
          </cell>
          <cell r="AP231" t="str">
            <v xml:space="preserve">HJ LANGDON &amp; CO PTY </v>
          </cell>
          <cell r="AQ231" t="str">
            <v>Ingredient</v>
          </cell>
          <cell r="AR231" t="str">
            <v>Import</v>
          </cell>
          <cell r="AS231" t="str">
            <v>Peal</v>
          </cell>
          <cell r="AT231" t="str">
            <v>350</v>
          </cell>
        </row>
        <row r="232">
          <cell r="A232">
            <v>4500245</v>
          </cell>
          <cell r="B232" t="str">
            <v>MANGO FLAVOUR #MTE 2128</v>
          </cell>
          <cell r="C232">
            <v>0</v>
          </cell>
          <cell r="D232">
            <v>0</v>
          </cell>
          <cell r="E232">
            <v>1592.32</v>
          </cell>
          <cell r="F232">
            <v>1480.2333700000001</v>
          </cell>
          <cell r="G232">
            <v>1828.72</v>
          </cell>
          <cell r="I232">
            <v>1903</v>
          </cell>
          <cell r="J232">
            <v>1828.72</v>
          </cell>
          <cell r="M232">
            <v>1903</v>
          </cell>
          <cell r="N232">
            <v>1903</v>
          </cell>
          <cell r="O232">
            <v>1931.5449999999998</v>
          </cell>
          <cell r="P232">
            <v>1960.0900000000001</v>
          </cell>
          <cell r="Q232">
            <v>4.0618574740802292E-2</v>
          </cell>
          <cell r="R232">
            <v>0</v>
          </cell>
          <cell r="S232">
            <v>4.0618574740802292E-2</v>
          </cell>
          <cell r="T232">
            <v>4.0618574740802292E-2</v>
          </cell>
          <cell r="V232">
            <v>0</v>
          </cell>
          <cell r="X232">
            <v>0</v>
          </cell>
          <cell r="Y232">
            <v>1903</v>
          </cell>
          <cell r="AA232">
            <v>0</v>
          </cell>
          <cell r="AE232">
            <v>1460.76172</v>
          </cell>
          <cell r="AI232">
            <v>1499.7050200000003</v>
          </cell>
          <cell r="AN232">
            <v>1480.2333700000001</v>
          </cell>
          <cell r="AO232" t="str">
            <v>27.04.2022</v>
          </cell>
          <cell r="AP232" t="str">
            <v xml:space="preserve">MICHAELONA FLAVOURS </v>
          </cell>
          <cell r="AQ232" t="str">
            <v>Ingredient</v>
          </cell>
          <cell r="AR232" t="str">
            <v>Import</v>
          </cell>
          <cell r="AS232" t="str">
            <v>Peal</v>
          </cell>
          <cell r="AT232" t="str">
            <v>351</v>
          </cell>
        </row>
        <row r="233">
          <cell r="A233">
            <v>4500247</v>
          </cell>
          <cell r="B233" t="str">
            <v>SEASONALL #227074</v>
          </cell>
          <cell r="C233">
            <v>0</v>
          </cell>
          <cell r="D233">
            <v>0</v>
          </cell>
          <cell r="E233">
            <v>192.99</v>
          </cell>
          <cell r="F233">
            <v>128.09278</v>
          </cell>
          <cell r="G233">
            <v>223.75</v>
          </cell>
          <cell r="I233">
            <v>220</v>
          </cell>
          <cell r="J233">
            <v>220</v>
          </cell>
          <cell r="M233">
            <v>220</v>
          </cell>
          <cell r="N233">
            <v>220</v>
          </cell>
          <cell r="O233">
            <v>223.29999999999998</v>
          </cell>
          <cell r="P233">
            <v>226.6</v>
          </cell>
          <cell r="Q233">
            <v>0</v>
          </cell>
          <cell r="R233">
            <v>0</v>
          </cell>
          <cell r="S233">
            <v>0</v>
          </cell>
          <cell r="T233">
            <v>-1.6759776536312849E-2</v>
          </cell>
          <cell r="V233">
            <v>0</v>
          </cell>
          <cell r="X233">
            <v>0</v>
          </cell>
          <cell r="Y233">
            <v>220</v>
          </cell>
          <cell r="AA233">
            <v>0</v>
          </cell>
          <cell r="AE233">
            <v>142.11545000000001</v>
          </cell>
          <cell r="AJ233">
            <v>114.07011000000001</v>
          </cell>
          <cell r="AN233">
            <v>128.09278</v>
          </cell>
          <cell r="AO233" t="str">
            <v>19.05.2022</v>
          </cell>
          <cell r="AP233" t="str">
            <v>MC CORMICK FOODS AUSTRALIA PTY.,</v>
          </cell>
          <cell r="AQ233" t="str">
            <v>Ingredient</v>
          </cell>
          <cell r="AR233" t="str">
            <v>Import</v>
          </cell>
          <cell r="AS233" t="str">
            <v>Peal</v>
          </cell>
          <cell r="AT233" t="str">
            <v>352</v>
          </cell>
        </row>
        <row r="234">
          <cell r="A234">
            <v>4500250</v>
          </cell>
          <cell r="B234" t="str">
            <v>TOMATO POWDER (SCALZO)</v>
          </cell>
          <cell r="C234">
            <v>0</v>
          </cell>
          <cell r="D234">
            <v>0</v>
          </cell>
          <cell r="E234">
            <v>422.06</v>
          </cell>
          <cell r="F234">
            <v>445.94</v>
          </cell>
          <cell r="G234">
            <v>482</v>
          </cell>
          <cell r="I234">
            <v>566</v>
          </cell>
          <cell r="J234">
            <v>470</v>
          </cell>
          <cell r="M234">
            <v>566</v>
          </cell>
          <cell r="N234">
            <v>490</v>
          </cell>
          <cell r="O234">
            <v>497.34999999999997</v>
          </cell>
          <cell r="P234">
            <v>504.7</v>
          </cell>
          <cell r="Q234">
            <v>4.2553191489361701E-2</v>
          </cell>
          <cell r="R234">
            <v>-76</v>
          </cell>
          <cell r="S234">
            <v>0.20425531914893616</v>
          </cell>
          <cell r="T234">
            <v>0.17427385892116182</v>
          </cell>
          <cell r="U234" t="str">
            <v>Human Food</v>
          </cell>
          <cell r="V234">
            <v>0</v>
          </cell>
          <cell r="X234">
            <v>0</v>
          </cell>
          <cell r="Y234">
            <v>566</v>
          </cell>
          <cell r="AA234">
            <v>0</v>
          </cell>
          <cell r="AB234">
            <v>438.39680499999997</v>
          </cell>
          <cell r="AF234">
            <v>453.48319500000002</v>
          </cell>
          <cell r="AN234">
            <v>445.94</v>
          </cell>
          <cell r="AO234" t="str">
            <v>11.01.2022</v>
          </cell>
          <cell r="AP234" t="str">
            <v>SCALZO FOOD INDUSTRI</v>
          </cell>
          <cell r="AQ234" t="str">
            <v>Ingredient</v>
          </cell>
          <cell r="AR234" t="str">
            <v>Import</v>
          </cell>
          <cell r="AS234" t="str">
            <v>Peal</v>
          </cell>
          <cell r="AT234" t="str">
            <v>353</v>
          </cell>
        </row>
        <row r="235">
          <cell r="A235">
            <v>4500257</v>
          </cell>
          <cell r="B235" t="str">
            <v>WATERS GROUND SAGE ST 47791 A/F</v>
          </cell>
          <cell r="C235">
            <v>35.786999999999999</v>
          </cell>
          <cell r="D235">
            <v>29312.560000000001</v>
          </cell>
          <cell r="E235">
            <v>819.08</v>
          </cell>
          <cell r="F235">
            <v>836.99655000000007</v>
          </cell>
          <cell r="G235">
            <v>2554</v>
          </cell>
          <cell r="I235">
            <v>2554</v>
          </cell>
          <cell r="J235">
            <v>2554</v>
          </cell>
          <cell r="M235">
            <v>2554</v>
          </cell>
          <cell r="N235">
            <v>1900</v>
          </cell>
          <cell r="O235">
            <v>1928.4999999999998</v>
          </cell>
          <cell r="P235">
            <v>1957</v>
          </cell>
          <cell r="Q235">
            <v>-0.25606891151135475</v>
          </cell>
          <cell r="R235">
            <v>-654</v>
          </cell>
          <cell r="S235">
            <v>0</v>
          </cell>
          <cell r="T235">
            <v>0</v>
          </cell>
          <cell r="V235" t="str">
            <v>เปลี่ยนมาซื้อในไทย</v>
          </cell>
          <cell r="X235">
            <v>0</v>
          </cell>
          <cell r="Y235">
            <v>2554</v>
          </cell>
          <cell r="AA235">
            <v>0</v>
          </cell>
          <cell r="AH235">
            <v>1186.1549333333335</v>
          </cell>
          <cell r="AI235">
            <v>601.83126666666681</v>
          </cell>
          <cell r="AK235">
            <v>780</v>
          </cell>
          <cell r="AL235">
            <v>780</v>
          </cell>
          <cell r="AN235">
            <v>836.99655000000007</v>
          </cell>
          <cell r="AO235" t="str">
            <v>13.07.2022</v>
          </cell>
          <cell r="AP235" t="str">
            <v>บจก.ยูไนเต็ด โพรเกรส (ไท</v>
          </cell>
          <cell r="AQ235" t="str">
            <v>Ingredient</v>
          </cell>
          <cell r="AR235" t="str">
            <v>Import</v>
          </cell>
          <cell r="AS235" t="str">
            <v>Peal</v>
          </cell>
          <cell r="AT235" t="str">
            <v>354</v>
          </cell>
        </row>
        <row r="236">
          <cell r="A236">
            <v>4500259</v>
          </cell>
          <cell r="B236" t="str">
            <v>WATERS ROSEMARY POWDER ST 47863 AF</v>
          </cell>
          <cell r="C236">
            <v>62.201999999999998</v>
          </cell>
          <cell r="D236">
            <v>69068.039999999994</v>
          </cell>
          <cell r="E236">
            <v>1110.3800000000001</v>
          </cell>
          <cell r="F236">
            <v>1059.5943155555556</v>
          </cell>
          <cell r="G236">
            <v>2320</v>
          </cell>
          <cell r="I236">
            <v>2527</v>
          </cell>
          <cell r="J236">
            <v>2320</v>
          </cell>
          <cell r="M236">
            <v>2527</v>
          </cell>
          <cell r="N236">
            <v>2320</v>
          </cell>
          <cell r="O236">
            <v>2354.7999999999997</v>
          </cell>
          <cell r="P236">
            <v>2389.6</v>
          </cell>
          <cell r="Q236">
            <v>0</v>
          </cell>
          <cell r="R236">
            <v>-207</v>
          </cell>
          <cell r="S236">
            <v>8.9224137931034481E-2</v>
          </cell>
          <cell r="T236">
            <v>8.9224137931034481E-2</v>
          </cell>
          <cell r="V236">
            <v>0</v>
          </cell>
          <cell r="X236">
            <v>0</v>
          </cell>
          <cell r="Y236">
            <v>2527</v>
          </cell>
          <cell r="AA236">
            <v>0</v>
          </cell>
          <cell r="AD236">
            <v>907.89600000000007</v>
          </cell>
          <cell r="AH236">
            <v>907.05951111111131</v>
          </cell>
          <cell r="AI236">
            <v>373.33</v>
          </cell>
          <cell r="AK236">
            <v>972.26213333333351</v>
          </cell>
          <cell r="AM236">
            <v>2137.4239333333335</v>
          </cell>
          <cell r="AN236">
            <v>1059.5943155555556</v>
          </cell>
          <cell r="AO236" t="str">
            <v>27.08.2022</v>
          </cell>
          <cell r="AP236" t="str">
            <v xml:space="preserve">HJ LANGDON &amp; CO PTY </v>
          </cell>
          <cell r="AQ236" t="str">
            <v>Ingredient</v>
          </cell>
          <cell r="AR236" t="str">
            <v>Import</v>
          </cell>
          <cell r="AS236" t="str">
            <v>Peal</v>
          </cell>
          <cell r="AT236" t="str">
            <v>355</v>
          </cell>
        </row>
        <row r="237">
          <cell r="A237">
            <v>4500338</v>
          </cell>
          <cell r="B237" t="str">
            <v>DRIED CILANTRO (ผักชีแห้ง) #47900 A/F</v>
          </cell>
          <cell r="C237">
            <v>32.5</v>
          </cell>
          <cell r="D237">
            <v>39738.199999999997</v>
          </cell>
          <cell r="E237">
            <v>1222.71</v>
          </cell>
          <cell r="F237">
            <v>1354.4656560088204</v>
          </cell>
          <cell r="G237">
            <v>1937.81</v>
          </cell>
          <cell r="I237">
            <v>1937</v>
          </cell>
          <cell r="J237">
            <v>1937.81</v>
          </cell>
          <cell r="M237">
            <v>1937.81</v>
          </cell>
          <cell r="N237">
            <v>1937.81</v>
          </cell>
          <cell r="O237">
            <v>1966.8771499999998</v>
          </cell>
          <cell r="P237">
            <v>1995.9442999999999</v>
          </cell>
          <cell r="Q237">
            <v>0</v>
          </cell>
          <cell r="R237">
            <v>0</v>
          </cell>
          <cell r="S237">
            <v>0</v>
          </cell>
          <cell r="T237">
            <v>-4.1799763650716298E-4</v>
          </cell>
          <cell r="V237">
            <v>0</v>
          </cell>
          <cell r="X237">
            <v>0</v>
          </cell>
          <cell r="Y237">
            <v>1937</v>
          </cell>
          <cell r="AA237">
            <v>0</v>
          </cell>
          <cell r="AD237">
            <v>1354.4656560088204</v>
          </cell>
          <cell r="AN237">
            <v>1354.4656560088204</v>
          </cell>
          <cell r="AO237" t="str">
            <v>20.11.2021</v>
          </cell>
          <cell r="AP237" t="str">
            <v xml:space="preserve">HJ LANGDON &amp; CO PTY </v>
          </cell>
          <cell r="AQ237" t="str">
            <v>Ingredient</v>
          </cell>
          <cell r="AR237" t="str">
            <v>Import</v>
          </cell>
          <cell r="AS237" t="str">
            <v>Peal</v>
          </cell>
          <cell r="AT237" t="str">
            <v>356</v>
          </cell>
        </row>
        <row r="238">
          <cell r="A238">
            <v>4500506</v>
          </cell>
          <cell r="B238" t="str">
            <v>PURPLE CARROT POWDER #P16232 A/F</v>
          </cell>
          <cell r="C238">
            <v>0</v>
          </cell>
          <cell r="D238">
            <v>0</v>
          </cell>
          <cell r="E238">
            <v>2880.69</v>
          </cell>
          <cell r="G238">
            <v>3250</v>
          </cell>
          <cell r="I238">
            <v>3324</v>
          </cell>
          <cell r="J238">
            <v>3324.6</v>
          </cell>
          <cell r="M238">
            <v>3324.6</v>
          </cell>
          <cell r="N238">
            <v>3324.6</v>
          </cell>
          <cell r="O238">
            <v>3374.4689999999996</v>
          </cell>
          <cell r="P238">
            <v>3424.3380000000002</v>
          </cell>
          <cell r="Q238">
            <v>0</v>
          </cell>
          <cell r="R238">
            <v>0</v>
          </cell>
          <cell r="S238">
            <v>0</v>
          </cell>
          <cell r="T238">
            <v>2.2769230769230771E-2</v>
          </cell>
          <cell r="V238">
            <v>0</v>
          </cell>
          <cell r="X238">
            <v>0</v>
          </cell>
          <cell r="Y238">
            <v>3324</v>
          </cell>
          <cell r="AA238">
            <v>0</v>
          </cell>
          <cell r="AO238" t="str">
            <v>28.10.2019</v>
          </cell>
          <cell r="AP238" t="str">
            <v>HJ LANGDON &amp; CO PTY LTD</v>
          </cell>
          <cell r="AQ238" t="str">
            <v>Ingredient</v>
          </cell>
          <cell r="AR238" t="str">
            <v>Import</v>
          </cell>
          <cell r="AS238" t="str">
            <v>Peal</v>
          </cell>
          <cell r="AT238" t="str">
            <v>357</v>
          </cell>
        </row>
        <row r="239">
          <cell r="A239">
            <v>4500516</v>
          </cell>
          <cell r="B239" t="str">
            <v>RED BEETROOT POWDER (P02281) A/F</v>
          </cell>
          <cell r="C239">
            <v>0</v>
          </cell>
          <cell r="D239">
            <v>0</v>
          </cell>
          <cell r="E239">
            <v>3154.54</v>
          </cell>
          <cell r="G239">
            <v>3533.37</v>
          </cell>
          <cell r="I239">
            <v>2533</v>
          </cell>
          <cell r="J239">
            <v>3533.37</v>
          </cell>
          <cell r="M239">
            <v>3533.37</v>
          </cell>
          <cell r="N239">
            <v>3533.37</v>
          </cell>
          <cell r="O239">
            <v>3586.3705499999996</v>
          </cell>
          <cell r="P239">
            <v>3639.3710999999998</v>
          </cell>
          <cell r="Q239">
            <v>0</v>
          </cell>
          <cell r="R239">
            <v>0</v>
          </cell>
          <cell r="S239">
            <v>0</v>
          </cell>
          <cell r="T239">
            <v>-0.2831206468612118</v>
          </cell>
          <cell r="V239">
            <v>0</v>
          </cell>
          <cell r="X239">
            <v>0</v>
          </cell>
          <cell r="Y239">
            <v>2533</v>
          </cell>
          <cell r="AA239">
            <v>0</v>
          </cell>
          <cell r="AO239" t="str">
            <v>07.02.2020</v>
          </cell>
          <cell r="AP239" t="str">
            <v>CAMBRIDGE COMMODITIES LTD</v>
          </cell>
          <cell r="AQ239" t="str">
            <v>Ingredient</v>
          </cell>
          <cell r="AR239" t="str">
            <v>Import</v>
          </cell>
          <cell r="AS239" t="str">
            <v>Peal</v>
          </cell>
          <cell r="AT239" t="str">
            <v>358</v>
          </cell>
        </row>
        <row r="240">
          <cell r="A240">
            <v>4500522</v>
          </cell>
          <cell r="B240" t="str">
            <v>LEMON MYRTLE 2MM #41821</v>
          </cell>
          <cell r="C240">
            <v>0</v>
          </cell>
          <cell r="D240">
            <v>0</v>
          </cell>
          <cell r="E240">
            <v>1869.61</v>
          </cell>
          <cell r="F240">
            <v>1977.1433000000002</v>
          </cell>
          <cell r="G240">
            <v>2121</v>
          </cell>
          <cell r="I240">
            <v>2121</v>
          </cell>
          <cell r="J240">
            <v>2121</v>
          </cell>
          <cell r="M240">
            <v>2121</v>
          </cell>
          <cell r="N240">
            <v>2121</v>
          </cell>
          <cell r="O240">
            <v>2152.8149999999996</v>
          </cell>
          <cell r="P240">
            <v>2184.63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X240">
            <v>0</v>
          </cell>
          <cell r="Y240">
            <v>2121</v>
          </cell>
          <cell r="AA240">
            <v>0</v>
          </cell>
          <cell r="AC240">
            <v>1828.9827600000003</v>
          </cell>
          <cell r="AL240">
            <v>2125.30384</v>
          </cell>
          <cell r="AN240">
            <v>1977.1433000000002</v>
          </cell>
          <cell r="AO240" t="str">
            <v>30.07.2022</v>
          </cell>
          <cell r="AP240" t="str">
            <v xml:space="preserve">HJ LANGDON &amp; CO PTY </v>
          </cell>
          <cell r="AQ240" t="str">
            <v>Ingredient</v>
          </cell>
          <cell r="AR240" t="str">
            <v>Import</v>
          </cell>
          <cell r="AS240" t="str">
            <v>Peal</v>
          </cell>
          <cell r="AT240" t="str">
            <v>730</v>
          </cell>
        </row>
        <row r="241">
          <cell r="A241">
            <v>4600246</v>
          </cell>
          <cell r="B241" t="str">
            <v>GOAT MILK (POWDER)</v>
          </cell>
          <cell r="C241">
            <v>156.739</v>
          </cell>
          <cell r="D241">
            <v>162002.39000000001</v>
          </cell>
          <cell r="E241">
            <v>1033.58</v>
          </cell>
          <cell r="F241">
            <v>809.61955937499999</v>
          </cell>
          <cell r="G241">
            <v>928.8</v>
          </cell>
          <cell r="I241">
            <v>1397</v>
          </cell>
          <cell r="J241">
            <v>990</v>
          </cell>
          <cell r="M241">
            <v>1397</v>
          </cell>
          <cell r="N241">
            <v>990</v>
          </cell>
          <cell r="O241">
            <v>1004.8499999999999</v>
          </cell>
          <cell r="P241">
            <v>1019.7</v>
          </cell>
          <cell r="Q241">
            <v>0</v>
          </cell>
          <cell r="R241">
            <v>-407</v>
          </cell>
          <cell r="S241">
            <v>0.41111111111111109</v>
          </cell>
          <cell r="T241">
            <v>0.50409130060292862</v>
          </cell>
          <cell r="U241" t="str">
            <v>สินค้าราคาสูง</v>
          </cell>
          <cell r="V241">
            <v>0</v>
          </cell>
          <cell r="X241">
            <v>0</v>
          </cell>
          <cell r="Y241">
            <v>1397</v>
          </cell>
          <cell r="AA241">
            <v>0</v>
          </cell>
          <cell r="AL241">
            <v>809.61955937499999</v>
          </cell>
          <cell r="AN241">
            <v>809.61955937499999</v>
          </cell>
          <cell r="AO241" t="str">
            <v>08.07.2022</v>
          </cell>
          <cell r="AP241" t="str">
            <v>Bubs New Zealand PTY</v>
          </cell>
          <cell r="AQ241" t="str">
            <v>Ingredient</v>
          </cell>
          <cell r="AR241" t="str">
            <v>Import</v>
          </cell>
          <cell r="AS241" t="str">
            <v>Peal</v>
          </cell>
          <cell r="AT241" t="str">
            <v>359</v>
          </cell>
        </row>
        <row r="242">
          <cell r="A242">
            <v>4100001</v>
          </cell>
          <cell r="B242" t="str">
            <v>กรดมะนาว ( CITRIC ACID )</v>
          </cell>
          <cell r="C242">
            <v>1169.4480000000001</v>
          </cell>
          <cell r="D242">
            <v>93784.639999999999</v>
          </cell>
          <cell r="E242">
            <v>80.2</v>
          </cell>
          <cell r="F242">
            <v>69.25</v>
          </cell>
          <cell r="G242">
            <v>88</v>
          </cell>
          <cell r="I242">
            <v>96.8</v>
          </cell>
          <cell r="J242">
            <v>88</v>
          </cell>
          <cell r="M242">
            <v>96.8</v>
          </cell>
          <cell r="N242">
            <v>88</v>
          </cell>
          <cell r="O242">
            <v>89.32</v>
          </cell>
          <cell r="P242">
            <v>90.64</v>
          </cell>
          <cell r="Q242">
            <v>0</v>
          </cell>
          <cell r="R242">
            <v>-8.7999999999999972</v>
          </cell>
          <cell r="S242">
            <v>9.9999999999999964E-2</v>
          </cell>
          <cell r="T242">
            <v>9.9999999999999964E-2</v>
          </cell>
          <cell r="V242">
            <v>0</v>
          </cell>
          <cell r="X242">
            <v>0</v>
          </cell>
          <cell r="Y242">
            <v>0</v>
          </cell>
          <cell r="AA242">
            <v>96.8</v>
          </cell>
          <cell r="AB242">
            <v>32</v>
          </cell>
          <cell r="AD242">
            <v>32</v>
          </cell>
          <cell r="AE242">
            <v>45</v>
          </cell>
          <cell r="AI242">
            <v>89</v>
          </cell>
          <cell r="AJ242">
            <v>89</v>
          </cell>
          <cell r="AK242">
            <v>89</v>
          </cell>
          <cell r="AL242">
            <v>89</v>
          </cell>
          <cell r="AM242">
            <v>89</v>
          </cell>
          <cell r="AN242">
            <v>69.25</v>
          </cell>
          <cell r="AO242" t="str">
            <v>04.08.2022</v>
          </cell>
          <cell r="AP242" t="str">
            <v>บจก.ไทยซิตริก แอซิด</v>
          </cell>
          <cell r="AQ242" t="str">
            <v>Ingredient</v>
          </cell>
          <cell r="AR242" t="str">
            <v>Local</v>
          </cell>
          <cell r="AS242" t="str">
            <v>Ying</v>
          </cell>
          <cell r="AT242" t="str">
            <v>362</v>
          </cell>
        </row>
        <row r="243">
          <cell r="A243">
            <v>4100003</v>
          </cell>
          <cell r="B243" t="str">
            <v>GLYCERINE (LIQUID)</v>
          </cell>
          <cell r="C243">
            <v>0</v>
          </cell>
          <cell r="D243">
            <v>0</v>
          </cell>
          <cell r="E243">
            <v>80</v>
          </cell>
          <cell r="F243">
            <v>80</v>
          </cell>
          <cell r="G243">
            <v>80</v>
          </cell>
          <cell r="I243">
            <v>88</v>
          </cell>
          <cell r="J243">
            <v>80</v>
          </cell>
          <cell r="M243">
            <v>88</v>
          </cell>
          <cell r="N243">
            <v>80</v>
          </cell>
          <cell r="O243">
            <v>81.199999999999989</v>
          </cell>
          <cell r="P243">
            <v>82.4</v>
          </cell>
          <cell r="Q243">
            <v>0</v>
          </cell>
          <cell r="R243">
            <v>-8</v>
          </cell>
          <cell r="S243">
            <v>0.1</v>
          </cell>
          <cell r="T243">
            <v>0.1</v>
          </cell>
          <cell r="V243">
            <v>0</v>
          </cell>
          <cell r="X243">
            <v>0</v>
          </cell>
          <cell r="Y243">
            <v>0</v>
          </cell>
          <cell r="AA243">
            <v>88</v>
          </cell>
          <cell r="AK243">
            <v>80</v>
          </cell>
          <cell r="AN243">
            <v>80</v>
          </cell>
          <cell r="AO243" t="str">
            <v>10.06.2022</v>
          </cell>
          <cell r="AP243" t="str">
            <v>บจก.ทินกรเคมีคอล แอน</v>
          </cell>
          <cell r="AQ243" t="str">
            <v>Ingredient</v>
          </cell>
          <cell r="AR243" t="str">
            <v>Local</v>
          </cell>
          <cell r="AS243" t="str">
            <v>Ying</v>
          </cell>
          <cell r="AT243" t="str">
            <v>364</v>
          </cell>
        </row>
        <row r="244">
          <cell r="A244">
            <v>4100008</v>
          </cell>
          <cell r="B244" t="str">
            <v>โซเดียมไตรโพลีฟอสเฟต(STPP)(25KG/B</v>
          </cell>
          <cell r="C244">
            <v>2554.1909999999998</v>
          </cell>
          <cell r="D244">
            <v>195576.51</v>
          </cell>
          <cell r="E244">
            <v>76.569999999999993</v>
          </cell>
          <cell r="F244">
            <v>61.8</v>
          </cell>
          <cell r="G244">
            <v>92</v>
          </cell>
          <cell r="I244">
            <v>92</v>
          </cell>
          <cell r="J244">
            <v>43.5</v>
          </cell>
          <cell r="M244">
            <v>92</v>
          </cell>
          <cell r="N244">
            <v>80</v>
          </cell>
          <cell r="O244">
            <v>81.199999999999989</v>
          </cell>
          <cell r="P244">
            <v>82.4</v>
          </cell>
          <cell r="Q244">
            <v>0.83908045977011492</v>
          </cell>
          <cell r="R244">
            <v>-12</v>
          </cell>
          <cell r="S244">
            <v>1.1149425287356323</v>
          </cell>
          <cell r="T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92</v>
          </cell>
          <cell r="AB244">
            <v>37</v>
          </cell>
          <cell r="AC244">
            <v>37</v>
          </cell>
          <cell r="AD244">
            <v>37</v>
          </cell>
          <cell r="AE244">
            <v>37</v>
          </cell>
          <cell r="AH244">
            <v>77</v>
          </cell>
          <cell r="AI244">
            <v>77</v>
          </cell>
          <cell r="AJ244">
            <v>77</v>
          </cell>
          <cell r="AK244">
            <v>78</v>
          </cell>
          <cell r="AL244">
            <v>79</v>
          </cell>
          <cell r="AM244">
            <v>82</v>
          </cell>
          <cell r="AN244">
            <v>61.8</v>
          </cell>
          <cell r="AO244" t="str">
            <v>09.08.2022</v>
          </cell>
          <cell r="AP244" t="str">
            <v>บจก.ไดมอนด์อินเตอร์เ</v>
          </cell>
          <cell r="AQ244" t="str">
            <v>Ingredient</v>
          </cell>
          <cell r="AR244" t="str">
            <v>Local</v>
          </cell>
          <cell r="AS244" t="str">
            <v>Ying</v>
          </cell>
          <cell r="AT244" t="str">
            <v>366</v>
          </cell>
        </row>
        <row r="245">
          <cell r="A245">
            <v>4100009</v>
          </cell>
          <cell r="B245" t="str">
            <v>ซอร์บิทอลน้ำ ( SORBITOL LIQUID )</v>
          </cell>
          <cell r="C245">
            <v>0</v>
          </cell>
          <cell r="D245">
            <v>0</v>
          </cell>
          <cell r="E245">
            <v>40</v>
          </cell>
          <cell r="G245">
            <v>21.5</v>
          </cell>
          <cell r="I245">
            <v>40</v>
          </cell>
          <cell r="J245">
            <v>40</v>
          </cell>
          <cell r="M245">
            <v>40</v>
          </cell>
          <cell r="N245">
            <v>40</v>
          </cell>
          <cell r="O245">
            <v>40.599999999999994</v>
          </cell>
          <cell r="P245">
            <v>41.2</v>
          </cell>
          <cell r="Q245">
            <v>0</v>
          </cell>
          <cell r="R245">
            <v>0</v>
          </cell>
          <cell r="S245">
            <v>0</v>
          </cell>
          <cell r="T245">
            <v>0.86046511627906974</v>
          </cell>
          <cell r="U245" t="str">
            <v xml:space="preserve">ไม่มีประวัติการซื้อปี 2022 </v>
          </cell>
          <cell r="V245">
            <v>0</v>
          </cell>
          <cell r="X245">
            <v>0</v>
          </cell>
          <cell r="Y245">
            <v>0</v>
          </cell>
          <cell r="AA245">
            <v>40</v>
          </cell>
          <cell r="AQ245" t="str">
            <v>Ingredient</v>
          </cell>
          <cell r="AR245" t="str">
            <v>Local</v>
          </cell>
          <cell r="AS245" t="str">
            <v>Ying</v>
          </cell>
          <cell r="AT245" t="str">
            <v>683</v>
          </cell>
        </row>
        <row r="246">
          <cell r="A246">
            <v>4100013</v>
          </cell>
          <cell r="B246" t="str">
            <v>XANTHAN  GUM</v>
          </cell>
          <cell r="C246">
            <v>672.4</v>
          </cell>
          <cell r="D246">
            <v>121148.88</v>
          </cell>
          <cell r="E246">
            <v>180.17</v>
          </cell>
          <cell r="F246">
            <v>159.375</v>
          </cell>
          <cell r="G246">
            <v>200</v>
          </cell>
          <cell r="I246">
            <v>220</v>
          </cell>
          <cell r="J246">
            <v>200</v>
          </cell>
          <cell r="M246">
            <v>220</v>
          </cell>
          <cell r="N246">
            <v>200</v>
          </cell>
          <cell r="O246">
            <v>202.99999999999997</v>
          </cell>
          <cell r="P246">
            <v>206</v>
          </cell>
          <cell r="Q246">
            <v>0</v>
          </cell>
          <cell r="R246">
            <v>-20</v>
          </cell>
          <cell r="S246">
            <v>0.1</v>
          </cell>
          <cell r="T246">
            <v>0.1</v>
          </cell>
          <cell r="V246">
            <v>0</v>
          </cell>
          <cell r="X246">
            <v>0</v>
          </cell>
          <cell r="Y246">
            <v>0</v>
          </cell>
          <cell r="AA246">
            <v>220</v>
          </cell>
          <cell r="AB246">
            <v>110</v>
          </cell>
          <cell r="AD246">
            <v>120</v>
          </cell>
          <cell r="AE246">
            <v>120</v>
          </cell>
          <cell r="AH246">
            <v>175</v>
          </cell>
          <cell r="AI246">
            <v>175</v>
          </cell>
          <cell r="AJ246">
            <v>175</v>
          </cell>
          <cell r="AK246">
            <v>200</v>
          </cell>
          <cell r="AM246">
            <v>200</v>
          </cell>
          <cell r="AN246">
            <v>159.375</v>
          </cell>
          <cell r="AO246" t="str">
            <v>10.08.2022</v>
          </cell>
          <cell r="AP246" t="str">
            <v>บจก.อัลติเมท โปรดักส์</v>
          </cell>
          <cell r="AQ246" t="str">
            <v>Ingredient</v>
          </cell>
          <cell r="AR246" t="str">
            <v>Local</v>
          </cell>
          <cell r="AS246" t="str">
            <v>Ying</v>
          </cell>
          <cell r="AT246" t="str">
            <v>368</v>
          </cell>
        </row>
        <row r="247">
          <cell r="A247">
            <v>4100014</v>
          </cell>
          <cell r="B247" t="str">
            <v>งาขาว</v>
          </cell>
          <cell r="C247">
            <v>88</v>
          </cell>
          <cell r="D247">
            <v>9240.19</v>
          </cell>
          <cell r="E247">
            <v>105</v>
          </cell>
          <cell r="F247">
            <v>105</v>
          </cell>
          <cell r="G247">
            <v>120</v>
          </cell>
          <cell r="I247">
            <v>126</v>
          </cell>
          <cell r="J247">
            <v>126</v>
          </cell>
          <cell r="M247">
            <v>126</v>
          </cell>
          <cell r="N247">
            <v>126</v>
          </cell>
          <cell r="O247">
            <v>127.88999999999999</v>
          </cell>
          <cell r="P247">
            <v>129.78</v>
          </cell>
          <cell r="Q247">
            <v>0</v>
          </cell>
          <cell r="R247">
            <v>0</v>
          </cell>
          <cell r="S247">
            <v>0</v>
          </cell>
          <cell r="T247">
            <v>0.05</v>
          </cell>
          <cell r="V247">
            <v>0</v>
          </cell>
          <cell r="X247">
            <v>0</v>
          </cell>
          <cell r="Y247">
            <v>0</v>
          </cell>
          <cell r="AA247">
            <v>126</v>
          </cell>
          <cell r="AB247">
            <v>105</v>
          </cell>
          <cell r="AC247">
            <v>105</v>
          </cell>
          <cell r="AD247">
            <v>105</v>
          </cell>
          <cell r="AE247">
            <v>105</v>
          </cell>
          <cell r="AN247">
            <v>105</v>
          </cell>
          <cell r="AO247" t="str">
            <v>02.12.2021</v>
          </cell>
          <cell r="AP247" t="str">
            <v>บจก.ไร่ธัญญะ</v>
          </cell>
          <cell r="AQ247" t="str">
            <v>Ingredient</v>
          </cell>
          <cell r="AR247" t="str">
            <v>Local</v>
          </cell>
          <cell r="AS247" t="str">
            <v>Ying</v>
          </cell>
          <cell r="AT247" t="str">
            <v>370</v>
          </cell>
        </row>
        <row r="248">
          <cell r="A248">
            <v>4100019</v>
          </cell>
          <cell r="B248" t="str">
            <v>SODIUM BICARBONATE ผงฟู</v>
          </cell>
          <cell r="C248">
            <v>49.566000000000003</v>
          </cell>
          <cell r="D248">
            <v>1586.09</v>
          </cell>
          <cell r="E248">
            <v>32</v>
          </cell>
          <cell r="F248">
            <v>32</v>
          </cell>
          <cell r="G248">
            <v>35.200000000000003</v>
          </cell>
          <cell r="I248">
            <v>38.720000000000006</v>
          </cell>
          <cell r="J248">
            <v>35.200000000000003</v>
          </cell>
          <cell r="M248">
            <v>38.720000000000006</v>
          </cell>
          <cell r="N248">
            <v>35.200000000000003</v>
          </cell>
          <cell r="O248">
            <v>35.728000000000002</v>
          </cell>
          <cell r="P248">
            <v>36.256000000000007</v>
          </cell>
          <cell r="Q248">
            <v>0</v>
          </cell>
          <cell r="R248">
            <v>-3.5200000000000031</v>
          </cell>
          <cell r="S248">
            <v>0.10000000000000007</v>
          </cell>
          <cell r="T248">
            <v>0.10000000000000007</v>
          </cell>
          <cell r="V248">
            <v>0</v>
          </cell>
          <cell r="X248">
            <v>0</v>
          </cell>
          <cell r="Y248">
            <v>0</v>
          </cell>
          <cell r="AA248">
            <v>38.720000000000006</v>
          </cell>
          <cell r="AB248">
            <v>32</v>
          </cell>
          <cell r="AC248">
            <v>32</v>
          </cell>
          <cell r="AE248">
            <v>32</v>
          </cell>
          <cell r="AN248">
            <v>32</v>
          </cell>
          <cell r="AO248" t="str">
            <v>02.12.2021</v>
          </cell>
          <cell r="AP248" t="str">
            <v>บจก.เอฟ.เอ. ฟู้ดส์</v>
          </cell>
          <cell r="AQ248" t="str">
            <v>Ingredient</v>
          </cell>
          <cell r="AR248" t="str">
            <v>Local</v>
          </cell>
          <cell r="AS248" t="str">
            <v>Ying</v>
          </cell>
          <cell r="AT248" t="str">
            <v>371</v>
          </cell>
        </row>
        <row r="249">
          <cell r="A249">
            <v>4100027</v>
          </cell>
          <cell r="B249" t="str">
            <v>เกลือบริสุทธิ์แบบชื้นผสมไอโอดีน 9</v>
          </cell>
          <cell r="C249">
            <v>3313.39</v>
          </cell>
          <cell r="D249">
            <v>13154.16</v>
          </cell>
          <cell r="E249">
            <v>3.97</v>
          </cell>
          <cell r="F249">
            <v>3.97</v>
          </cell>
          <cell r="G249">
            <v>14.07</v>
          </cell>
          <cell r="I249">
            <v>4.4770000000000003</v>
          </cell>
          <cell r="J249">
            <v>14.07</v>
          </cell>
          <cell r="M249">
            <v>14.07</v>
          </cell>
          <cell r="N249">
            <v>14.07</v>
          </cell>
          <cell r="O249">
            <v>14.281049999999999</v>
          </cell>
          <cell r="P249">
            <v>14.492100000000001</v>
          </cell>
          <cell r="Q249">
            <v>0</v>
          </cell>
          <cell r="R249">
            <v>0</v>
          </cell>
          <cell r="S249">
            <v>0</v>
          </cell>
          <cell r="T249">
            <v>-0.68180525941719972</v>
          </cell>
          <cell r="V249">
            <v>0</v>
          </cell>
          <cell r="X249">
            <v>0</v>
          </cell>
          <cell r="Y249">
            <v>0</v>
          </cell>
          <cell r="AA249">
            <v>4.4770000000000003</v>
          </cell>
          <cell r="AJ249">
            <v>3.97</v>
          </cell>
          <cell r="AK249">
            <v>3.97</v>
          </cell>
          <cell r="AM249">
            <v>3.97</v>
          </cell>
          <cell r="AN249">
            <v>3.97</v>
          </cell>
          <cell r="AO249" t="str">
            <v>10.08.2022</v>
          </cell>
          <cell r="AP249" t="str">
            <v>บจก.เกลือเจริญ อินเต</v>
          </cell>
          <cell r="AQ249" t="str">
            <v>Ingredient</v>
          </cell>
          <cell r="AR249" t="str">
            <v>Local</v>
          </cell>
          <cell r="AS249" t="str">
            <v>Ying</v>
          </cell>
          <cell r="AT249" t="str">
            <v>372</v>
          </cell>
        </row>
        <row r="250">
          <cell r="A250">
            <v>4100058</v>
          </cell>
          <cell r="B250" t="str">
            <v>YEAST EXTRACT CWI</v>
          </cell>
          <cell r="C250">
            <v>0</v>
          </cell>
          <cell r="D250">
            <v>0</v>
          </cell>
          <cell r="E250">
            <v>325.02999999999997</v>
          </cell>
          <cell r="F250">
            <v>300.04480000000001</v>
          </cell>
          <cell r="G250">
            <v>330</v>
          </cell>
          <cell r="I250">
            <v>363</v>
          </cell>
          <cell r="J250">
            <v>330</v>
          </cell>
          <cell r="M250">
            <v>363</v>
          </cell>
          <cell r="N250">
            <v>330</v>
          </cell>
          <cell r="O250">
            <v>334.95</v>
          </cell>
          <cell r="P250">
            <v>339.90000000000003</v>
          </cell>
          <cell r="Q250">
            <v>0</v>
          </cell>
          <cell r="R250">
            <v>-33</v>
          </cell>
          <cell r="S250">
            <v>0.1</v>
          </cell>
          <cell r="T250">
            <v>0.1</v>
          </cell>
          <cell r="V250">
            <v>0</v>
          </cell>
          <cell r="X250">
            <v>0</v>
          </cell>
          <cell r="Y250">
            <v>0</v>
          </cell>
          <cell r="AA250">
            <v>363</v>
          </cell>
          <cell r="AB250">
            <v>280</v>
          </cell>
          <cell r="AC250">
            <v>280</v>
          </cell>
          <cell r="AJ250">
            <v>280.22399999999999</v>
          </cell>
          <cell r="AL250">
            <v>330</v>
          </cell>
          <cell r="AM250">
            <v>330</v>
          </cell>
          <cell r="AN250">
            <v>300.04480000000001</v>
          </cell>
          <cell r="AO250" t="str">
            <v>16.08.2022</v>
          </cell>
          <cell r="AP250" t="str">
            <v>บจก.ไทยฟูด แอนด์ เคม</v>
          </cell>
          <cell r="AQ250" t="str">
            <v>Ingredient</v>
          </cell>
          <cell r="AR250" t="str">
            <v>Local</v>
          </cell>
          <cell r="AS250" t="str">
            <v>Ying</v>
          </cell>
          <cell r="AT250" t="str">
            <v>375</v>
          </cell>
        </row>
        <row r="251">
          <cell r="A251">
            <v>4100079</v>
          </cell>
          <cell r="B251" t="str">
            <v>เกลือ ANTICAKING NACL 97.5%</v>
          </cell>
          <cell r="C251">
            <v>0</v>
          </cell>
          <cell r="D251">
            <v>0</v>
          </cell>
          <cell r="E251">
            <v>5</v>
          </cell>
          <cell r="G251">
            <v>2.8050000000000002</v>
          </cell>
          <cell r="I251">
            <v>5</v>
          </cell>
          <cell r="J251">
            <v>5</v>
          </cell>
          <cell r="M251">
            <v>5</v>
          </cell>
          <cell r="N251">
            <v>5</v>
          </cell>
          <cell r="O251">
            <v>5.0749999999999993</v>
          </cell>
          <cell r="P251">
            <v>5.15</v>
          </cell>
          <cell r="Q251">
            <v>0</v>
          </cell>
          <cell r="R251">
            <v>0</v>
          </cell>
          <cell r="S251">
            <v>0</v>
          </cell>
          <cell r="T251">
            <v>0.78253119429590012</v>
          </cell>
          <cell r="U251" t="str">
            <v>ไม่มีประวัติการซื้อปี 2022  อ้างอิงราคา Costing เดิม (TUF ซื้อ 2.9 บาท/กก เมื่อ05.09.2022)</v>
          </cell>
          <cell r="V251">
            <v>0</v>
          </cell>
          <cell r="X251">
            <v>0</v>
          </cell>
          <cell r="Y251">
            <v>0</v>
          </cell>
          <cell r="AA251">
            <v>5</v>
          </cell>
          <cell r="AQ251" t="str">
            <v>Ingredient</v>
          </cell>
          <cell r="AR251" t="str">
            <v>Local</v>
          </cell>
          <cell r="AS251" t="str">
            <v>Ying</v>
          </cell>
          <cell r="AT251" t="str">
            <v>663</v>
          </cell>
        </row>
        <row r="252">
          <cell r="A252">
            <v>4100093</v>
          </cell>
          <cell r="B252" t="str">
            <v>GLYCINE (FOOD ADDITIVES)</v>
          </cell>
          <cell r="C252">
            <v>4022.1489999999999</v>
          </cell>
          <cell r="D252">
            <v>682860.65</v>
          </cell>
          <cell r="E252">
            <v>169.78</v>
          </cell>
          <cell r="F252">
            <v>161</v>
          </cell>
          <cell r="G252">
            <v>220</v>
          </cell>
          <cell r="I252">
            <v>174</v>
          </cell>
          <cell r="J252">
            <v>220</v>
          </cell>
          <cell r="M252">
            <v>220</v>
          </cell>
          <cell r="N252">
            <v>220</v>
          </cell>
          <cell r="O252">
            <v>223.29999999999998</v>
          </cell>
          <cell r="P252">
            <v>226.6</v>
          </cell>
          <cell r="Q252">
            <v>0</v>
          </cell>
          <cell r="R252">
            <v>0</v>
          </cell>
          <cell r="S252">
            <v>0</v>
          </cell>
          <cell r="T252">
            <v>-0.20909090909090908</v>
          </cell>
          <cell r="X252">
            <v>0</v>
          </cell>
          <cell r="Y252">
            <v>174</v>
          </cell>
          <cell r="AA252">
            <v>0</v>
          </cell>
          <cell r="AB252">
            <v>92</v>
          </cell>
          <cell r="AC252">
            <v>92</v>
          </cell>
          <cell r="AI252">
            <v>207</v>
          </cell>
          <cell r="AJ252">
            <v>207</v>
          </cell>
          <cell r="AK252">
            <v>207</v>
          </cell>
          <cell r="AN252">
            <v>161</v>
          </cell>
          <cell r="AO252" t="str">
            <v>07.06.2022</v>
          </cell>
          <cell r="AP252" t="str">
            <v>บจก.ยูนิฟาย เคมิคอล</v>
          </cell>
          <cell r="AQ252" t="str">
            <v>Ingredient</v>
          </cell>
          <cell r="AR252" t="str">
            <v>Local</v>
          </cell>
          <cell r="AS252" t="str">
            <v>Peal</v>
          </cell>
          <cell r="AT252" t="str">
            <v>377</v>
          </cell>
        </row>
        <row r="253">
          <cell r="A253">
            <v>4100097</v>
          </cell>
          <cell r="B253" t="str">
            <v>DISODIUM  PHOSPHATE (ไดโซเดี่ยมฟอสเฟส DSPP</v>
          </cell>
          <cell r="C253">
            <v>650.32500000000005</v>
          </cell>
          <cell r="D253">
            <v>57775.9</v>
          </cell>
          <cell r="E253">
            <v>88.84</v>
          </cell>
          <cell r="F253">
            <v>91</v>
          </cell>
          <cell r="G253">
            <v>106</v>
          </cell>
          <cell r="I253">
            <v>106</v>
          </cell>
          <cell r="J253">
            <v>60</v>
          </cell>
          <cell r="M253">
            <v>106</v>
          </cell>
          <cell r="N253">
            <v>95</v>
          </cell>
          <cell r="O253">
            <v>96.424999999999997</v>
          </cell>
          <cell r="P253">
            <v>97.850000000000009</v>
          </cell>
          <cell r="Q253">
            <v>0.58333333333333337</v>
          </cell>
          <cell r="R253">
            <v>-11</v>
          </cell>
          <cell r="S253">
            <v>0.76666666666666672</v>
          </cell>
          <cell r="T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106</v>
          </cell>
          <cell r="AB253">
            <v>102</v>
          </cell>
          <cell r="AD253">
            <v>88</v>
          </cell>
          <cell r="AE253">
            <v>88</v>
          </cell>
          <cell r="AF253">
            <v>88</v>
          </cell>
          <cell r="AH253">
            <v>89</v>
          </cell>
          <cell r="AN253">
            <v>91</v>
          </cell>
          <cell r="AO253" t="str">
            <v>26.03.2022</v>
          </cell>
          <cell r="AP253" t="str">
            <v>หจก.แกรนด์ เคมีเคิล</v>
          </cell>
          <cell r="AQ253" t="str">
            <v>Ingredient</v>
          </cell>
          <cell r="AR253" t="str">
            <v>Local</v>
          </cell>
          <cell r="AS253" t="str">
            <v>Ying</v>
          </cell>
          <cell r="AT253" t="str">
            <v>379</v>
          </cell>
        </row>
        <row r="254">
          <cell r="A254">
            <v>4100099</v>
          </cell>
          <cell r="B254" t="str">
            <v>CALCIUM CHLORIDE (แคลเซียมคลอไรด์</v>
          </cell>
          <cell r="C254">
            <v>2709.68</v>
          </cell>
          <cell r="D254">
            <v>48679.05</v>
          </cell>
          <cell r="E254">
            <v>17.96</v>
          </cell>
          <cell r="F254">
            <v>15.625</v>
          </cell>
          <cell r="G254">
            <v>20</v>
          </cell>
          <cell r="I254">
            <v>22</v>
          </cell>
          <cell r="J254">
            <v>20</v>
          </cell>
          <cell r="M254">
            <v>22</v>
          </cell>
          <cell r="N254">
            <v>20</v>
          </cell>
          <cell r="O254">
            <v>20.299999999999997</v>
          </cell>
          <cell r="P254">
            <v>20.6</v>
          </cell>
          <cell r="Q254">
            <v>0</v>
          </cell>
          <cell r="R254">
            <v>-2</v>
          </cell>
          <cell r="S254">
            <v>0.1</v>
          </cell>
          <cell r="T254">
            <v>0.1</v>
          </cell>
          <cell r="V254">
            <v>0</v>
          </cell>
          <cell r="X254">
            <v>0</v>
          </cell>
          <cell r="Y254">
            <v>0</v>
          </cell>
          <cell r="AA254">
            <v>22</v>
          </cell>
          <cell r="AB254">
            <v>12</v>
          </cell>
          <cell r="AC254">
            <v>12</v>
          </cell>
          <cell r="AD254">
            <v>12</v>
          </cell>
          <cell r="AE254">
            <v>12</v>
          </cell>
          <cell r="AF254">
            <v>13.5</v>
          </cell>
          <cell r="AG254">
            <v>18</v>
          </cell>
          <cell r="AH254">
            <v>18</v>
          </cell>
          <cell r="AI254">
            <v>18</v>
          </cell>
          <cell r="AJ254">
            <v>18</v>
          </cell>
          <cell r="AK254">
            <v>18</v>
          </cell>
          <cell r="AL254">
            <v>18</v>
          </cell>
          <cell r="AM254">
            <v>18</v>
          </cell>
          <cell r="AN254">
            <v>15.625</v>
          </cell>
          <cell r="AO254" t="str">
            <v>09.08.2022</v>
          </cell>
          <cell r="AP254" t="str">
            <v>บจก.พี เอส เบสท์ ออก</v>
          </cell>
          <cell r="AQ254" t="str">
            <v>Ingredient</v>
          </cell>
          <cell r="AR254" t="str">
            <v>Local</v>
          </cell>
          <cell r="AS254" t="str">
            <v>Ying</v>
          </cell>
          <cell r="AT254" t="str">
            <v>380</v>
          </cell>
        </row>
        <row r="255">
          <cell r="A255">
            <v>4100102</v>
          </cell>
          <cell r="B255" t="str">
            <v>SODIUM ACID PYROPHOSPHATE SAPP</v>
          </cell>
          <cell r="C255">
            <v>2249.1390000000001</v>
          </cell>
          <cell r="D255">
            <v>208347.06</v>
          </cell>
          <cell r="E255">
            <v>92.63</v>
          </cell>
          <cell r="F255">
            <v>93.642857142857139</v>
          </cell>
          <cell r="G255">
            <v>104</v>
          </cell>
          <cell r="I255">
            <v>104</v>
          </cell>
          <cell r="J255">
            <v>60</v>
          </cell>
          <cell r="M255">
            <v>104</v>
          </cell>
          <cell r="N255">
            <v>95</v>
          </cell>
          <cell r="O255">
            <v>96.424999999999997</v>
          </cell>
          <cell r="P255">
            <v>97.850000000000009</v>
          </cell>
          <cell r="Q255">
            <v>0.58333333333333337</v>
          </cell>
          <cell r="R255">
            <v>-9</v>
          </cell>
          <cell r="S255">
            <v>0.73333333333333328</v>
          </cell>
          <cell r="T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104</v>
          </cell>
          <cell r="AD255">
            <v>94.5</v>
          </cell>
          <cell r="AF255">
            <v>94.5</v>
          </cell>
          <cell r="AG255">
            <v>94.5</v>
          </cell>
          <cell r="AH255">
            <v>93</v>
          </cell>
          <cell r="AI255">
            <v>93</v>
          </cell>
          <cell r="AJ255">
            <v>93</v>
          </cell>
          <cell r="AM255">
            <v>93</v>
          </cell>
          <cell r="AN255">
            <v>93.642857142857139</v>
          </cell>
          <cell r="AO255" t="str">
            <v>09.08.2022</v>
          </cell>
          <cell r="AP255" t="str">
            <v>บจก.ไดมอนด์อินเตอร์เ</v>
          </cell>
          <cell r="AQ255" t="str">
            <v>Ingredient</v>
          </cell>
          <cell r="AR255" t="str">
            <v>Local</v>
          </cell>
          <cell r="AS255" t="str">
            <v>Ying</v>
          </cell>
          <cell r="AT255" t="str">
            <v>382</v>
          </cell>
        </row>
        <row r="256">
          <cell r="A256">
            <v>4100105</v>
          </cell>
          <cell r="B256" t="str">
            <v>Sodium Metabisulphites (SMS)</v>
          </cell>
          <cell r="C256">
            <v>68.096000000000004</v>
          </cell>
          <cell r="D256">
            <v>2020.12</v>
          </cell>
          <cell r="E256">
            <v>29.67</v>
          </cell>
          <cell r="F256">
            <v>28.333333333333332</v>
          </cell>
          <cell r="G256">
            <v>32</v>
          </cell>
          <cell r="I256">
            <v>34.56</v>
          </cell>
          <cell r="J256">
            <v>32</v>
          </cell>
          <cell r="M256">
            <v>34.56</v>
          </cell>
          <cell r="N256">
            <v>34.56</v>
          </cell>
          <cell r="O256">
            <v>35.078400000000002</v>
          </cell>
          <cell r="P256">
            <v>35.596800000000002</v>
          </cell>
          <cell r="Q256">
            <v>8.0000000000000071E-2</v>
          </cell>
          <cell r="R256">
            <v>0</v>
          </cell>
          <cell r="S256">
            <v>8.0000000000000071E-2</v>
          </cell>
          <cell r="T256">
            <v>8.0000000000000071E-2</v>
          </cell>
          <cell r="V256">
            <v>0</v>
          </cell>
          <cell r="X256">
            <v>0</v>
          </cell>
          <cell r="Y256">
            <v>0</v>
          </cell>
          <cell r="AA256">
            <v>34.56</v>
          </cell>
          <cell r="AE256">
            <v>23</v>
          </cell>
          <cell r="AG256">
            <v>28</v>
          </cell>
          <cell r="AH256">
            <v>29</v>
          </cell>
          <cell r="AJ256">
            <v>30</v>
          </cell>
          <cell r="AK256">
            <v>30</v>
          </cell>
          <cell r="AL256">
            <v>30</v>
          </cell>
          <cell r="AN256">
            <v>28.333333333333332</v>
          </cell>
          <cell r="AO256" t="str">
            <v>08.07.2022</v>
          </cell>
          <cell r="AP256" t="str">
            <v>บจก.พี เอส เบสท์ ออก</v>
          </cell>
          <cell r="AQ256" t="str">
            <v>Ingredient</v>
          </cell>
          <cell r="AR256" t="str">
            <v>Local</v>
          </cell>
          <cell r="AS256" t="str">
            <v>Ying</v>
          </cell>
          <cell r="AT256" t="str">
            <v>383</v>
          </cell>
        </row>
        <row r="257">
          <cell r="A257">
            <v>4100114</v>
          </cell>
          <cell r="B257" t="str">
            <v>VITACEL L-600</v>
          </cell>
          <cell r="C257">
            <v>212.42</v>
          </cell>
          <cell r="D257">
            <v>22111.64</v>
          </cell>
          <cell r="E257">
            <v>104.09</v>
          </cell>
          <cell r="F257">
            <v>105</v>
          </cell>
          <cell r="G257">
            <v>105</v>
          </cell>
          <cell r="I257">
            <v>115.5</v>
          </cell>
          <cell r="J257">
            <v>105</v>
          </cell>
          <cell r="M257">
            <v>115.5</v>
          </cell>
          <cell r="N257">
            <v>110</v>
          </cell>
          <cell r="O257">
            <v>111.64999999999999</v>
          </cell>
          <cell r="P257">
            <v>113.3</v>
          </cell>
          <cell r="Q257">
            <v>4.7619047619047616E-2</v>
          </cell>
          <cell r="R257">
            <v>-5.5</v>
          </cell>
          <cell r="S257">
            <v>0.1</v>
          </cell>
          <cell r="T257">
            <v>0.1</v>
          </cell>
          <cell r="V257">
            <v>0</v>
          </cell>
          <cell r="X257">
            <v>0</v>
          </cell>
          <cell r="Y257">
            <v>0</v>
          </cell>
          <cell r="AA257">
            <v>115.5</v>
          </cell>
          <cell r="AH257">
            <v>105</v>
          </cell>
          <cell r="AL257">
            <v>105</v>
          </cell>
          <cell r="AN257">
            <v>105</v>
          </cell>
          <cell r="AO257" t="str">
            <v>29.07.2022</v>
          </cell>
          <cell r="AP257" t="str">
            <v>บจก.รามาโปรดั๊กชั่น</v>
          </cell>
          <cell r="AQ257" t="str">
            <v>Ingredient</v>
          </cell>
          <cell r="AR257" t="str">
            <v>Local</v>
          </cell>
          <cell r="AS257" t="str">
            <v>Ying</v>
          </cell>
          <cell r="AT257" t="str">
            <v>385</v>
          </cell>
        </row>
        <row r="258">
          <cell r="A258">
            <v>4100168</v>
          </cell>
          <cell r="B258" t="str">
            <v>โซเดียมไฮดรอกไซด์ (NAOH) (25 KG/BAG)</v>
          </cell>
          <cell r="C258">
            <v>13.028</v>
          </cell>
          <cell r="D258">
            <v>214.96</v>
          </cell>
          <cell r="E258">
            <v>16.5</v>
          </cell>
          <cell r="G258">
            <v>20.149999999999999</v>
          </cell>
          <cell r="I258">
            <v>22.164999999999999</v>
          </cell>
          <cell r="J258">
            <v>20.149999999999999</v>
          </cell>
          <cell r="M258">
            <v>22.164999999999999</v>
          </cell>
          <cell r="N258">
            <v>20.149999999999999</v>
          </cell>
          <cell r="O258">
            <v>20.452249999999996</v>
          </cell>
          <cell r="P258">
            <v>20.7545</v>
          </cell>
          <cell r="Q258">
            <v>0</v>
          </cell>
          <cell r="R258">
            <v>-2.0150000000000006</v>
          </cell>
          <cell r="S258">
            <v>0.10000000000000003</v>
          </cell>
          <cell r="T258">
            <v>0.10000000000000003</v>
          </cell>
          <cell r="V258">
            <v>0</v>
          </cell>
          <cell r="X258">
            <v>0</v>
          </cell>
          <cell r="Y258">
            <v>0</v>
          </cell>
          <cell r="AA258">
            <v>22.164999999999999</v>
          </cell>
          <cell r="AO258" t="str">
            <v>07.06.2021</v>
          </cell>
          <cell r="AP258" t="str">
            <v>บจก.เอส.ที.เคมีธุรกิจ</v>
          </cell>
          <cell r="AQ258" t="str">
            <v>Ingredient</v>
          </cell>
          <cell r="AR258" t="str">
            <v>Local</v>
          </cell>
          <cell r="AS258" t="str">
            <v>Ying</v>
          </cell>
          <cell r="AT258" t="str">
            <v>388</v>
          </cell>
        </row>
        <row r="259">
          <cell r="A259">
            <v>4100265</v>
          </cell>
          <cell r="B259" t="str">
            <v>น้ำตาลทราย (SUGAR)</v>
          </cell>
          <cell r="C259">
            <v>13723.448</v>
          </cell>
          <cell r="D259">
            <v>256614.25</v>
          </cell>
          <cell r="E259">
            <v>18.7</v>
          </cell>
          <cell r="F259">
            <v>18.689999999999998</v>
          </cell>
          <cell r="G259">
            <v>20</v>
          </cell>
          <cell r="I259">
            <v>20</v>
          </cell>
          <cell r="J259">
            <v>20</v>
          </cell>
          <cell r="M259">
            <v>20</v>
          </cell>
          <cell r="N259">
            <v>20</v>
          </cell>
          <cell r="O259">
            <v>20.299999999999997</v>
          </cell>
          <cell r="P259">
            <v>20.6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20</v>
          </cell>
          <cell r="AC259">
            <v>18.66</v>
          </cell>
          <cell r="AF259">
            <v>18.66</v>
          </cell>
          <cell r="AH259">
            <v>18.72</v>
          </cell>
          <cell r="AJ259">
            <v>18.72</v>
          </cell>
          <cell r="AN259">
            <v>18.689999999999998</v>
          </cell>
          <cell r="AO259" t="str">
            <v>11.05.2022</v>
          </cell>
          <cell r="AP259" t="str">
            <v>บจก.ไทยรุ่งเรืองอุตสาหกรรม</v>
          </cell>
          <cell r="AQ259" t="str">
            <v>Ingredient</v>
          </cell>
          <cell r="AR259" t="str">
            <v>Local</v>
          </cell>
          <cell r="AS259" t="str">
            <v>Ying</v>
          </cell>
          <cell r="AT259" t="str">
            <v>389</v>
          </cell>
        </row>
        <row r="260">
          <cell r="A260">
            <v>4100267</v>
          </cell>
          <cell r="B260" t="str">
            <v>กะทิ(COCONUT MILK)</v>
          </cell>
          <cell r="C260">
            <v>77</v>
          </cell>
          <cell r="D260">
            <v>4081</v>
          </cell>
          <cell r="E260">
            <v>53</v>
          </cell>
          <cell r="F260">
            <v>52</v>
          </cell>
          <cell r="G260">
            <v>55</v>
          </cell>
          <cell r="I260">
            <v>60.5</v>
          </cell>
          <cell r="J260">
            <v>55</v>
          </cell>
          <cell r="M260">
            <v>60.5</v>
          </cell>
          <cell r="N260">
            <v>58</v>
          </cell>
          <cell r="O260">
            <v>58.87</v>
          </cell>
          <cell r="P260">
            <v>59.74</v>
          </cell>
          <cell r="Q260">
            <v>5.4545454545454543E-2</v>
          </cell>
          <cell r="R260">
            <v>-2.5</v>
          </cell>
          <cell r="S260">
            <v>0.1</v>
          </cell>
          <cell r="T260">
            <v>0.1</v>
          </cell>
          <cell r="V260">
            <v>0</v>
          </cell>
          <cell r="X260">
            <v>0</v>
          </cell>
          <cell r="Y260">
            <v>0</v>
          </cell>
          <cell r="AA260">
            <v>60.5</v>
          </cell>
          <cell r="AB260">
            <v>47</v>
          </cell>
          <cell r="AC260">
            <v>47</v>
          </cell>
          <cell r="AD260">
            <v>47</v>
          </cell>
          <cell r="AE260">
            <v>47</v>
          </cell>
          <cell r="AF260">
            <v>55</v>
          </cell>
          <cell r="AG260">
            <v>55</v>
          </cell>
          <cell r="AH260">
            <v>55</v>
          </cell>
          <cell r="AI260">
            <v>55</v>
          </cell>
          <cell r="AJ260">
            <v>55</v>
          </cell>
          <cell r="AK260">
            <v>55</v>
          </cell>
          <cell r="AL260">
            <v>53</v>
          </cell>
          <cell r="AM260">
            <v>53</v>
          </cell>
          <cell r="AN260">
            <v>52</v>
          </cell>
          <cell r="AO260" t="str">
            <v>11.08.2022</v>
          </cell>
          <cell r="AP260" t="str">
            <v>บจก.เทพผดุงพร มะพร้า</v>
          </cell>
          <cell r="AQ260" t="str">
            <v>Ingredient</v>
          </cell>
          <cell r="AR260" t="str">
            <v>Local</v>
          </cell>
          <cell r="AS260" t="str">
            <v>Ying</v>
          </cell>
          <cell r="AT260" t="str">
            <v>391</v>
          </cell>
        </row>
        <row r="261">
          <cell r="A261">
            <v>4100269</v>
          </cell>
          <cell r="B261" t="str">
            <v>TITANIUM DIOXIDE  (TiO2)</v>
          </cell>
          <cell r="C261">
            <v>2807.98</v>
          </cell>
          <cell r="D261">
            <v>385940.64</v>
          </cell>
          <cell r="E261">
            <v>137.44</v>
          </cell>
          <cell r="F261">
            <v>134.80000000000001</v>
          </cell>
          <cell r="G261">
            <v>145.94999999999999</v>
          </cell>
          <cell r="I261">
            <v>160.54499999999999</v>
          </cell>
          <cell r="J261">
            <v>145.94999999999999</v>
          </cell>
          <cell r="M261">
            <v>160.54499999999999</v>
          </cell>
          <cell r="N261">
            <v>145</v>
          </cell>
          <cell r="O261">
            <v>147.17499999999998</v>
          </cell>
          <cell r="P261">
            <v>149.35</v>
          </cell>
          <cell r="Q261">
            <v>-6.5090784515244174E-3</v>
          </cell>
          <cell r="R261">
            <v>-15.544999999999987</v>
          </cell>
          <cell r="S261">
            <v>0.1</v>
          </cell>
          <cell r="T261">
            <v>0.1</v>
          </cell>
          <cell r="V261">
            <v>0</v>
          </cell>
          <cell r="X261">
            <v>0</v>
          </cell>
          <cell r="Y261">
            <v>0</v>
          </cell>
          <cell r="AA261">
            <v>160.54499999999999</v>
          </cell>
          <cell r="AC261">
            <v>134</v>
          </cell>
          <cell r="AH261">
            <v>132</v>
          </cell>
          <cell r="AI261">
            <v>132</v>
          </cell>
          <cell r="AJ261">
            <v>132</v>
          </cell>
          <cell r="AK261">
            <v>137.86666666666667</v>
          </cell>
          <cell r="AL261">
            <v>137.86666666666667</v>
          </cell>
          <cell r="AM261">
            <v>137.86666666666667</v>
          </cell>
          <cell r="AN261">
            <v>134.80000000000001</v>
          </cell>
          <cell r="AO261" t="str">
            <v>11.08.2022</v>
          </cell>
          <cell r="AP261" t="str">
            <v>บจก.โรฮ่า ไดเค็ม (ปร</v>
          </cell>
          <cell r="AQ261" t="str">
            <v>Ingredient</v>
          </cell>
          <cell r="AR261" t="str">
            <v>Local</v>
          </cell>
          <cell r="AS261" t="str">
            <v>Ying</v>
          </cell>
          <cell r="AT261" t="str">
            <v>393</v>
          </cell>
        </row>
        <row r="262">
          <cell r="A262">
            <v>4100274</v>
          </cell>
          <cell r="B262" t="str">
            <v>EGG  YOLK  POWDER (ไข่แดงผง)</v>
          </cell>
          <cell r="C262">
            <v>1000.7140000000001</v>
          </cell>
          <cell r="D262">
            <v>351727.75</v>
          </cell>
          <cell r="E262">
            <v>351.48</v>
          </cell>
          <cell r="F262">
            <v>320</v>
          </cell>
          <cell r="G262">
            <v>550</v>
          </cell>
          <cell r="I262">
            <v>550</v>
          </cell>
          <cell r="J262">
            <v>550</v>
          </cell>
          <cell r="M262">
            <v>550</v>
          </cell>
          <cell r="N262">
            <v>520</v>
          </cell>
          <cell r="O262">
            <v>527.79999999999995</v>
          </cell>
          <cell r="P262">
            <v>535.6</v>
          </cell>
          <cell r="Q262">
            <v>-5.4545454545454543E-2</v>
          </cell>
          <cell r="R262">
            <v>-30</v>
          </cell>
          <cell r="S262">
            <v>0</v>
          </cell>
          <cell r="T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550</v>
          </cell>
          <cell r="AB262">
            <v>300</v>
          </cell>
          <cell r="AC262">
            <v>300</v>
          </cell>
          <cell r="AK262">
            <v>360</v>
          </cell>
          <cell r="AN262">
            <v>320</v>
          </cell>
          <cell r="AO262" t="str">
            <v>17.06.2022</v>
          </cell>
          <cell r="AP262" t="str">
            <v>บจก.อินฟินิทเคม</v>
          </cell>
          <cell r="AQ262" t="str">
            <v>Ingredient</v>
          </cell>
          <cell r="AR262" t="str">
            <v>Local</v>
          </cell>
          <cell r="AS262" t="str">
            <v>Ying</v>
          </cell>
          <cell r="AT262" t="str">
            <v>394</v>
          </cell>
        </row>
        <row r="263">
          <cell r="A263">
            <v>4100275</v>
          </cell>
          <cell r="B263" t="str">
            <v>Egg White Powder</v>
          </cell>
          <cell r="C263">
            <v>14601.137000000001</v>
          </cell>
          <cell r="D263">
            <v>7892828.8399999999</v>
          </cell>
          <cell r="E263">
            <v>540.55999999999995</v>
          </cell>
          <cell r="F263">
            <v>482.04335287668619</v>
          </cell>
          <cell r="G263">
            <v>650</v>
          </cell>
          <cell r="I263">
            <v>715</v>
          </cell>
          <cell r="J263">
            <v>650</v>
          </cell>
          <cell r="M263">
            <v>715</v>
          </cell>
          <cell r="N263">
            <v>650</v>
          </cell>
          <cell r="O263">
            <v>659.74999999999989</v>
          </cell>
          <cell r="P263">
            <v>669.5</v>
          </cell>
          <cell r="Q263">
            <v>0</v>
          </cell>
          <cell r="R263">
            <v>-65</v>
          </cell>
          <cell r="S263">
            <v>0.1</v>
          </cell>
          <cell r="T263">
            <v>0.1</v>
          </cell>
          <cell r="V263">
            <v>0</v>
          </cell>
          <cell r="X263">
            <v>0</v>
          </cell>
          <cell r="Y263">
            <v>0</v>
          </cell>
          <cell r="AA263">
            <v>715</v>
          </cell>
          <cell r="AC263">
            <v>305</v>
          </cell>
          <cell r="AF263">
            <v>389</v>
          </cell>
          <cell r="AG263">
            <v>438.88888888888891</v>
          </cell>
          <cell r="AH263">
            <v>458.35714285714283</v>
          </cell>
          <cell r="AI263">
            <v>468.81081081081084</v>
          </cell>
          <cell r="AJ263">
            <v>533.33333333333337</v>
          </cell>
          <cell r="AK263">
            <v>540</v>
          </cell>
          <cell r="AL263">
            <v>560</v>
          </cell>
          <cell r="AM263">
            <v>645</v>
          </cell>
          <cell r="AN263">
            <v>482.04335287668619</v>
          </cell>
          <cell r="AO263" t="str">
            <v>26.08.2022</v>
          </cell>
          <cell r="AP263" t="str">
            <v>บจก. จิมกรุ๊ป  (สาขา</v>
          </cell>
          <cell r="AQ263" t="str">
            <v>Ingredient</v>
          </cell>
          <cell r="AR263" t="str">
            <v>Local</v>
          </cell>
          <cell r="AS263" t="str">
            <v>Ying</v>
          </cell>
          <cell r="AT263" t="str">
            <v>396</v>
          </cell>
        </row>
        <row r="264">
          <cell r="A264">
            <v>4100277</v>
          </cell>
          <cell r="B264" t="str">
            <v>เกลือ non-anticaking , Nacl 97.5%</v>
          </cell>
          <cell r="C264">
            <v>21211.119999999999</v>
          </cell>
          <cell r="D264">
            <v>73056.97</v>
          </cell>
          <cell r="E264">
            <v>3.44</v>
          </cell>
          <cell r="F264">
            <v>3.3562499999999997</v>
          </cell>
          <cell r="G264">
            <v>3.5</v>
          </cell>
          <cell r="I264">
            <v>3.85</v>
          </cell>
          <cell r="J264">
            <v>3.5</v>
          </cell>
          <cell r="M264">
            <v>3.85</v>
          </cell>
          <cell r="N264">
            <v>3.5</v>
          </cell>
          <cell r="O264">
            <v>3.5524999999999998</v>
          </cell>
          <cell r="P264">
            <v>3.605</v>
          </cell>
          <cell r="Q264">
            <v>0</v>
          </cell>
          <cell r="R264">
            <v>-0.35000000000000009</v>
          </cell>
          <cell r="S264">
            <v>0.10000000000000002</v>
          </cell>
          <cell r="T264">
            <v>0.10000000000000002</v>
          </cell>
          <cell r="V264">
            <v>0</v>
          </cell>
          <cell r="X264">
            <v>0</v>
          </cell>
          <cell r="Y264">
            <v>0</v>
          </cell>
          <cell r="AA264">
            <v>3.85</v>
          </cell>
          <cell r="AB264">
            <v>3.3</v>
          </cell>
          <cell r="AD264">
            <v>3.3</v>
          </cell>
          <cell r="AE264">
            <v>3.3</v>
          </cell>
          <cell r="AF264">
            <v>3.3</v>
          </cell>
          <cell r="AH264">
            <v>3.35</v>
          </cell>
          <cell r="AI264">
            <v>3.4</v>
          </cell>
          <cell r="AJ264">
            <v>3.4</v>
          </cell>
          <cell r="AM264">
            <v>3.5</v>
          </cell>
          <cell r="AN264">
            <v>3.3562499999999997</v>
          </cell>
          <cell r="AO264" t="str">
            <v>10.08.2022</v>
          </cell>
          <cell r="AP264" t="str">
            <v>บจก.สยามทรัพย์มณี</v>
          </cell>
          <cell r="AQ264" t="str">
            <v>Ingredient</v>
          </cell>
          <cell r="AR264" t="str">
            <v>Local</v>
          </cell>
          <cell r="AS264" t="str">
            <v>Ying</v>
          </cell>
          <cell r="AT264" t="str">
            <v>398</v>
          </cell>
        </row>
        <row r="265">
          <cell r="A265">
            <v>4100293</v>
          </cell>
          <cell r="B265" t="str">
            <v>เกลือทะเลบริสุทธิ์(SEA SALT)</v>
          </cell>
          <cell r="C265">
            <v>18.995000000000001</v>
          </cell>
          <cell r="D265">
            <v>322.47000000000003</v>
          </cell>
          <cell r="E265">
            <v>16.98</v>
          </cell>
          <cell r="G265">
            <v>17</v>
          </cell>
          <cell r="I265">
            <v>17</v>
          </cell>
          <cell r="J265">
            <v>17</v>
          </cell>
          <cell r="M265">
            <v>17</v>
          </cell>
          <cell r="N265">
            <v>17</v>
          </cell>
          <cell r="O265">
            <v>17.254999999999999</v>
          </cell>
          <cell r="P265">
            <v>17.510000000000002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17</v>
          </cell>
          <cell r="AO265" t="str">
            <v>21.04.2020</v>
          </cell>
          <cell r="AP265" t="str">
            <v>หจก.วรวัฒน์ ยูเนี่ยนซอลท์</v>
          </cell>
          <cell r="AQ265" t="str">
            <v>Ingredient</v>
          </cell>
          <cell r="AR265" t="str">
            <v>Local</v>
          </cell>
          <cell r="AS265" t="str">
            <v>Ying</v>
          </cell>
          <cell r="AT265" t="str">
            <v>400</v>
          </cell>
        </row>
        <row r="266">
          <cell r="A266">
            <v>4100330</v>
          </cell>
          <cell r="B266" t="str">
            <v>LIQUIDCAP A-8-WSS</v>
          </cell>
          <cell r="C266">
            <v>89.275000000000006</v>
          </cell>
          <cell r="D266">
            <v>284229.21999999997</v>
          </cell>
          <cell r="E266">
            <v>3183.75</v>
          </cell>
          <cell r="F266">
            <v>3175</v>
          </cell>
          <cell r="G266">
            <v>3250</v>
          </cell>
          <cell r="I266">
            <v>3575</v>
          </cell>
          <cell r="J266">
            <v>3250</v>
          </cell>
          <cell r="M266">
            <v>3575</v>
          </cell>
          <cell r="N266">
            <v>3250</v>
          </cell>
          <cell r="O266">
            <v>3298.7499999999995</v>
          </cell>
          <cell r="P266">
            <v>3347.5</v>
          </cell>
          <cell r="Q266">
            <v>0</v>
          </cell>
          <cell r="R266">
            <v>-325</v>
          </cell>
          <cell r="S266">
            <v>0.1</v>
          </cell>
          <cell r="T266">
            <v>0.1</v>
          </cell>
          <cell r="V266">
            <v>0</v>
          </cell>
          <cell r="X266">
            <v>0</v>
          </cell>
          <cell r="Y266">
            <v>0</v>
          </cell>
          <cell r="AA266">
            <v>3575</v>
          </cell>
          <cell r="AB266">
            <v>3150</v>
          </cell>
          <cell r="AJ266">
            <v>3150</v>
          </cell>
          <cell r="AK266">
            <v>3150</v>
          </cell>
          <cell r="AM266">
            <v>3250</v>
          </cell>
          <cell r="AN266">
            <v>3175</v>
          </cell>
          <cell r="AO266" t="str">
            <v>12.08.2022</v>
          </cell>
          <cell r="AP266" t="str">
            <v>บมจ.เบรนน์แท็ก อินกร</v>
          </cell>
          <cell r="AQ266" t="str">
            <v>Ingredient</v>
          </cell>
          <cell r="AR266" t="str">
            <v>Local</v>
          </cell>
          <cell r="AS266" t="str">
            <v>Ying</v>
          </cell>
          <cell r="AT266" t="str">
            <v>401</v>
          </cell>
        </row>
        <row r="267">
          <cell r="A267">
            <v>4100331</v>
          </cell>
          <cell r="B267" t="str">
            <v>CAROPHYLL  RED  10%</v>
          </cell>
          <cell r="C267">
            <v>154.84399999999999</v>
          </cell>
          <cell r="D267">
            <v>727766.61</v>
          </cell>
          <cell r="E267">
            <v>4700</v>
          </cell>
          <cell r="F267">
            <v>4700</v>
          </cell>
          <cell r="G267">
            <v>4935</v>
          </cell>
          <cell r="I267">
            <v>4935</v>
          </cell>
          <cell r="J267">
            <v>4750</v>
          </cell>
          <cell r="M267">
            <v>4935</v>
          </cell>
          <cell r="N267">
            <v>4935</v>
          </cell>
          <cell r="O267">
            <v>5009.0249999999996</v>
          </cell>
          <cell r="P267">
            <v>5083.05</v>
          </cell>
          <cell r="Q267">
            <v>3.8947368421052633E-2</v>
          </cell>
          <cell r="R267">
            <v>0</v>
          </cell>
          <cell r="S267">
            <v>3.8947368421052633E-2</v>
          </cell>
          <cell r="T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4935</v>
          </cell>
          <cell r="AC267">
            <v>4700</v>
          </cell>
          <cell r="AI267">
            <v>4700</v>
          </cell>
          <cell r="AJ267">
            <v>4700</v>
          </cell>
          <cell r="AL267">
            <v>4700</v>
          </cell>
          <cell r="AM267">
            <v>4700</v>
          </cell>
          <cell r="AN267">
            <v>4700</v>
          </cell>
          <cell r="AO267" t="str">
            <v>02.08.2022</v>
          </cell>
          <cell r="AP267" t="str">
            <v>บจก.ออพโกร</v>
          </cell>
          <cell r="AQ267" t="str">
            <v>Ingredient</v>
          </cell>
          <cell r="AR267" t="str">
            <v>Local</v>
          </cell>
          <cell r="AS267" t="str">
            <v>Ying</v>
          </cell>
          <cell r="AT267" t="str">
            <v>403</v>
          </cell>
        </row>
        <row r="268">
          <cell r="A268">
            <v>4100332</v>
          </cell>
          <cell r="B268" t="str">
            <v>CHOLINE CHLORIDE 75% (WATER)</v>
          </cell>
          <cell r="C268">
            <v>3491.01</v>
          </cell>
          <cell r="D268">
            <v>251352.92</v>
          </cell>
          <cell r="E268">
            <v>72</v>
          </cell>
          <cell r="F268">
            <v>72</v>
          </cell>
          <cell r="G268">
            <v>75.599999999999994</v>
          </cell>
          <cell r="I268">
            <v>79.2</v>
          </cell>
          <cell r="J268">
            <v>75.599999999999994</v>
          </cell>
          <cell r="M268">
            <v>79.2</v>
          </cell>
          <cell r="N268">
            <v>79.2</v>
          </cell>
          <cell r="O268">
            <v>80.387999999999991</v>
          </cell>
          <cell r="P268">
            <v>81.576000000000008</v>
          </cell>
          <cell r="Q268">
            <v>4.7619047619047734E-2</v>
          </cell>
          <cell r="R268">
            <v>0</v>
          </cell>
          <cell r="S268">
            <v>4.7619047619047734E-2</v>
          </cell>
          <cell r="T268">
            <v>4.7619047619047734E-2</v>
          </cell>
          <cell r="V268">
            <v>0</v>
          </cell>
          <cell r="X268">
            <v>0</v>
          </cell>
          <cell r="Y268">
            <v>0</v>
          </cell>
          <cell r="AA268">
            <v>79.2</v>
          </cell>
          <cell r="AB268">
            <v>72</v>
          </cell>
          <cell r="AC268">
            <v>72</v>
          </cell>
          <cell r="AF268">
            <v>72</v>
          </cell>
          <cell r="AG268">
            <v>72</v>
          </cell>
          <cell r="AH268">
            <v>72</v>
          </cell>
          <cell r="AI268">
            <v>72</v>
          </cell>
          <cell r="AJ268">
            <v>72</v>
          </cell>
          <cell r="AK268">
            <v>72</v>
          </cell>
          <cell r="AL268">
            <v>72</v>
          </cell>
          <cell r="AM268">
            <v>72</v>
          </cell>
          <cell r="AN268">
            <v>72</v>
          </cell>
          <cell r="AO268" t="str">
            <v>24.08.2022</v>
          </cell>
          <cell r="AP268" t="str">
            <v>บจก.ไวต้า</v>
          </cell>
          <cell r="AQ268" t="str">
            <v>Ingredient</v>
          </cell>
          <cell r="AR268" t="str">
            <v>Local</v>
          </cell>
          <cell r="AS268" t="str">
            <v>Ying</v>
          </cell>
          <cell r="AT268" t="str">
            <v>404</v>
          </cell>
        </row>
        <row r="269">
          <cell r="A269">
            <v>4100334</v>
          </cell>
          <cell r="B269" t="str">
            <v>DRY CANTHAXANTHIN 10%</v>
          </cell>
          <cell r="C269">
            <v>151.346</v>
          </cell>
          <cell r="D269">
            <v>1165768.1499999999</v>
          </cell>
          <cell r="E269">
            <v>7702.67</v>
          </cell>
          <cell r="F269">
            <v>7700</v>
          </cell>
          <cell r="G269">
            <v>7800</v>
          </cell>
          <cell r="I269">
            <v>8470</v>
          </cell>
          <cell r="J269">
            <v>7800</v>
          </cell>
          <cell r="M269">
            <v>8470</v>
          </cell>
          <cell r="N269">
            <v>7800</v>
          </cell>
          <cell r="O269">
            <v>7916.9999999999991</v>
          </cell>
          <cell r="P269">
            <v>8034</v>
          </cell>
          <cell r="Q269">
            <v>0</v>
          </cell>
          <cell r="R269">
            <v>-670</v>
          </cell>
          <cell r="S269">
            <v>8.5897435897435898E-2</v>
          </cell>
          <cell r="T269">
            <v>8.5897435897435898E-2</v>
          </cell>
          <cell r="V269">
            <v>0</v>
          </cell>
          <cell r="X269">
            <v>0</v>
          </cell>
          <cell r="Y269">
            <v>0</v>
          </cell>
          <cell r="AA269">
            <v>8470</v>
          </cell>
          <cell r="AB269">
            <v>7700</v>
          </cell>
          <cell r="AK269">
            <v>7700</v>
          </cell>
          <cell r="AM269">
            <v>7700</v>
          </cell>
          <cell r="AN269">
            <v>7700</v>
          </cell>
          <cell r="AO269" t="str">
            <v>08.08.2022</v>
          </cell>
          <cell r="AP269" t="str">
            <v>บจก.ออพโกร</v>
          </cell>
          <cell r="AQ269" t="str">
            <v>Ingredient</v>
          </cell>
          <cell r="AR269" t="str">
            <v>Local</v>
          </cell>
          <cell r="AS269" t="str">
            <v>Ying</v>
          </cell>
          <cell r="AT269" t="str">
            <v>405</v>
          </cell>
        </row>
        <row r="270">
          <cell r="A270">
            <v>4100335</v>
          </cell>
          <cell r="B270" t="str">
            <v>FRUCTO OLIGO SACCHARIDE-P POWDER-</v>
          </cell>
          <cell r="C270">
            <v>888.17700000000002</v>
          </cell>
          <cell r="D270">
            <v>193419</v>
          </cell>
          <cell r="E270">
            <v>217.77</v>
          </cell>
          <cell r="F270">
            <v>224.44444444444446</v>
          </cell>
          <cell r="G270">
            <v>242.08333333333334</v>
          </cell>
          <cell r="I270">
            <v>253</v>
          </cell>
          <cell r="J270">
            <v>420</v>
          </cell>
          <cell r="M270">
            <v>420</v>
          </cell>
          <cell r="N270">
            <v>400</v>
          </cell>
          <cell r="O270">
            <v>405.99999999999994</v>
          </cell>
          <cell r="P270">
            <v>412</v>
          </cell>
          <cell r="Q270">
            <v>-4.7619047619047616E-2</v>
          </cell>
          <cell r="R270">
            <v>-20</v>
          </cell>
          <cell r="S270">
            <v>0</v>
          </cell>
          <cell r="T270">
            <v>4.5094664371772765E-2</v>
          </cell>
          <cell r="V270">
            <v>0</v>
          </cell>
          <cell r="X270">
            <v>0</v>
          </cell>
          <cell r="Y270">
            <v>0</v>
          </cell>
          <cell r="AA270">
            <v>253</v>
          </cell>
          <cell r="AB270">
            <v>230</v>
          </cell>
          <cell r="AF270">
            <v>230</v>
          </cell>
          <cell r="AG270">
            <v>230</v>
          </cell>
          <cell r="AH270">
            <v>230</v>
          </cell>
          <cell r="AI270">
            <v>230</v>
          </cell>
          <cell r="AJ270">
            <v>230</v>
          </cell>
          <cell r="AK270">
            <v>230</v>
          </cell>
          <cell r="AL270">
            <v>230</v>
          </cell>
          <cell r="AM270">
            <v>180</v>
          </cell>
          <cell r="AN270">
            <v>224.44444444444446</v>
          </cell>
          <cell r="AO270" t="str">
            <v>05.08.2022</v>
          </cell>
          <cell r="AP270" t="str">
            <v>บจก.วันรัต (หน่ำเซีย</v>
          </cell>
          <cell r="AQ270" t="str">
            <v>Ingredient</v>
          </cell>
          <cell r="AR270" t="str">
            <v>Local</v>
          </cell>
          <cell r="AS270" t="str">
            <v>Ying</v>
          </cell>
          <cell r="AT270" t="str">
            <v>406</v>
          </cell>
        </row>
        <row r="271">
          <cell r="A271">
            <v>4100338</v>
          </cell>
          <cell r="B271" t="str">
            <v>HYDROGEN PEROXIDE</v>
          </cell>
          <cell r="C271">
            <v>86.92</v>
          </cell>
          <cell r="D271">
            <v>2410.6999999999998</v>
          </cell>
          <cell r="E271">
            <v>27.73</v>
          </cell>
          <cell r="F271">
            <v>25.714285714285715</v>
          </cell>
          <cell r="G271">
            <v>30</v>
          </cell>
          <cell r="I271">
            <v>33</v>
          </cell>
          <cell r="J271">
            <v>30</v>
          </cell>
          <cell r="M271">
            <v>33</v>
          </cell>
          <cell r="N271">
            <v>30</v>
          </cell>
          <cell r="O271">
            <v>30.449999999999996</v>
          </cell>
          <cell r="P271">
            <v>30.900000000000002</v>
          </cell>
          <cell r="Q271">
            <v>0</v>
          </cell>
          <cell r="R271">
            <v>-3</v>
          </cell>
          <cell r="S271">
            <v>0.1</v>
          </cell>
          <cell r="T271">
            <v>0.1</v>
          </cell>
          <cell r="V271">
            <v>0</v>
          </cell>
          <cell r="X271">
            <v>0</v>
          </cell>
          <cell r="Y271">
            <v>0</v>
          </cell>
          <cell r="AA271">
            <v>33</v>
          </cell>
          <cell r="AB271">
            <v>25</v>
          </cell>
          <cell r="AF271">
            <v>25</v>
          </cell>
          <cell r="AG271">
            <v>25</v>
          </cell>
          <cell r="AH271">
            <v>25</v>
          </cell>
          <cell r="AJ271">
            <v>25</v>
          </cell>
          <cell r="AL271">
            <v>25</v>
          </cell>
          <cell r="AM271">
            <v>30</v>
          </cell>
          <cell r="AN271">
            <v>25.714285714285715</v>
          </cell>
          <cell r="AO271" t="str">
            <v>10.08.2022</v>
          </cell>
          <cell r="AP271" t="str">
            <v>หจก.แกรนด์ เคมีเคิล</v>
          </cell>
          <cell r="AQ271" t="str">
            <v>Ingredient</v>
          </cell>
          <cell r="AR271" t="str">
            <v>Local</v>
          </cell>
          <cell r="AS271" t="str">
            <v>Ying</v>
          </cell>
          <cell r="AT271" t="str">
            <v>407</v>
          </cell>
        </row>
        <row r="272">
          <cell r="A272">
            <v>4100343</v>
          </cell>
          <cell r="B272" t="str">
            <v>โซเดียมไนไตรท์ (NaNO2)</v>
          </cell>
          <cell r="C272">
            <v>47.341999999999999</v>
          </cell>
          <cell r="D272">
            <v>16582.21</v>
          </cell>
          <cell r="E272">
            <v>350.26</v>
          </cell>
          <cell r="F272">
            <v>350</v>
          </cell>
          <cell r="G272">
            <v>387.14</v>
          </cell>
          <cell r="I272">
            <v>387.14</v>
          </cell>
          <cell r="J272">
            <v>387.14285714285717</v>
          </cell>
          <cell r="M272">
            <v>387.14285714285717</v>
          </cell>
          <cell r="N272">
            <v>387.14285714285717</v>
          </cell>
          <cell r="O272">
            <v>392.95</v>
          </cell>
          <cell r="P272">
            <v>398.75714285714287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387.14</v>
          </cell>
          <cell r="AB272">
            <v>350</v>
          </cell>
          <cell r="AC272">
            <v>350</v>
          </cell>
          <cell r="AJ272">
            <v>350</v>
          </cell>
          <cell r="AK272">
            <v>350</v>
          </cell>
          <cell r="AL272">
            <v>350</v>
          </cell>
          <cell r="AN272">
            <v>350</v>
          </cell>
          <cell r="AO272" t="str">
            <v>08.07.2022</v>
          </cell>
          <cell r="AP272" t="str">
            <v>หจก.แกรนด์ เคมีเคิล</v>
          </cell>
          <cell r="AQ272" t="str">
            <v>Ingredient</v>
          </cell>
          <cell r="AR272" t="str">
            <v>Local</v>
          </cell>
          <cell r="AS272" t="str">
            <v>Ying</v>
          </cell>
          <cell r="AT272" t="str">
            <v>411</v>
          </cell>
        </row>
        <row r="273">
          <cell r="A273">
            <v>4100346</v>
          </cell>
          <cell r="B273" t="str">
            <v>ไตรแคลเซียมฟอสเฟต (Tri-CaPO4)</v>
          </cell>
          <cell r="C273">
            <v>9569.6540000000005</v>
          </cell>
          <cell r="D273">
            <v>621728.5</v>
          </cell>
          <cell r="E273">
            <v>64.97</v>
          </cell>
          <cell r="F273">
            <v>55.035714285714292</v>
          </cell>
          <cell r="G273">
            <v>72</v>
          </cell>
          <cell r="I273">
            <v>79.2</v>
          </cell>
          <cell r="J273">
            <v>72</v>
          </cell>
          <cell r="M273">
            <v>79.2</v>
          </cell>
          <cell r="N273">
            <v>75</v>
          </cell>
          <cell r="O273">
            <v>76.124999999999986</v>
          </cell>
          <cell r="P273">
            <v>77.25</v>
          </cell>
          <cell r="Q273">
            <v>4.1666666666666664E-2</v>
          </cell>
          <cell r="R273">
            <v>-4.2000000000000028</v>
          </cell>
          <cell r="S273">
            <v>0.10000000000000003</v>
          </cell>
          <cell r="T273">
            <v>0.10000000000000003</v>
          </cell>
          <cell r="U273" t="str">
            <v>ราคาวัตถุดิบปรับขึ้น</v>
          </cell>
          <cell r="V273" t="str">
            <v>นำเข้า 61</v>
          </cell>
          <cell r="X273">
            <v>0</v>
          </cell>
          <cell r="Y273">
            <v>61</v>
          </cell>
          <cell r="AA273">
            <v>79.2</v>
          </cell>
          <cell r="AB273">
            <v>33.142857142857146</v>
          </cell>
          <cell r="AC273">
            <v>34</v>
          </cell>
          <cell r="AD273">
            <v>34</v>
          </cell>
          <cell r="AE273">
            <v>40.5</v>
          </cell>
          <cell r="AF273">
            <v>72</v>
          </cell>
          <cell r="AG273">
            <v>72</v>
          </cell>
          <cell r="AH273">
            <v>69.714285714285708</v>
          </cell>
          <cell r="AI273">
            <v>64</v>
          </cell>
          <cell r="AK273">
            <v>64</v>
          </cell>
          <cell r="AL273">
            <v>67</v>
          </cell>
          <cell r="AN273">
            <v>55.035714285714292</v>
          </cell>
          <cell r="AO273" t="str">
            <v>23.07.2022</v>
          </cell>
          <cell r="AP273" t="str">
            <v>บจก.ไดมอนด์อินเตอร์เ</v>
          </cell>
          <cell r="AQ273" t="str">
            <v>Ingredient</v>
          </cell>
          <cell r="AR273" t="str">
            <v>Import,Local</v>
          </cell>
          <cell r="AS273" t="str">
            <v>Peal,Ying</v>
          </cell>
          <cell r="AT273" t="str">
            <v>412</v>
          </cell>
        </row>
        <row r="274">
          <cell r="A274">
            <v>4100348</v>
          </cell>
          <cell r="B274" t="str">
            <v>TAURINE</v>
          </cell>
          <cell r="C274">
            <v>1682.251</v>
          </cell>
          <cell r="D274">
            <v>221231.27</v>
          </cell>
          <cell r="E274">
            <v>131.51</v>
          </cell>
          <cell r="F274">
            <v>118.05555555555556</v>
          </cell>
          <cell r="G274">
            <v>145</v>
          </cell>
          <cell r="I274">
            <v>134</v>
          </cell>
          <cell r="J274">
            <v>150</v>
          </cell>
          <cell r="M274">
            <v>150</v>
          </cell>
          <cell r="N274">
            <v>145</v>
          </cell>
          <cell r="O274">
            <v>147.17499999999998</v>
          </cell>
          <cell r="P274">
            <v>149.35</v>
          </cell>
          <cell r="Q274">
            <v>-3.3333333333333333E-2</v>
          </cell>
          <cell r="R274">
            <v>-5</v>
          </cell>
          <cell r="S274">
            <v>0</v>
          </cell>
          <cell r="T274">
            <v>-7.586206896551724E-2</v>
          </cell>
          <cell r="X274">
            <v>0</v>
          </cell>
          <cell r="Y274">
            <v>134</v>
          </cell>
          <cell r="AA274">
            <v>0</v>
          </cell>
          <cell r="AB274">
            <v>95</v>
          </cell>
          <cell r="AC274">
            <v>95</v>
          </cell>
          <cell r="AD274">
            <v>95</v>
          </cell>
          <cell r="AE274">
            <v>95</v>
          </cell>
          <cell r="AI274">
            <v>135</v>
          </cell>
          <cell r="AJ274">
            <v>135</v>
          </cell>
          <cell r="AK274">
            <v>135</v>
          </cell>
          <cell r="AL274">
            <v>140</v>
          </cell>
          <cell r="AM274">
            <v>137.5</v>
          </cell>
          <cell r="AN274">
            <v>118.05555555555556</v>
          </cell>
          <cell r="AO274" t="str">
            <v>08.08.2022</v>
          </cell>
          <cell r="AP274" t="str">
            <v>บจก.เคมีเอเซีย</v>
          </cell>
          <cell r="AQ274" t="str">
            <v>Ingredient</v>
          </cell>
          <cell r="AR274" t="str">
            <v>Local</v>
          </cell>
          <cell r="AS274" t="str">
            <v>Peal</v>
          </cell>
          <cell r="AT274" t="str">
            <v>414</v>
          </cell>
        </row>
        <row r="275">
          <cell r="A275">
            <v>4100349</v>
          </cell>
          <cell r="B275" t="str">
            <v>DL-METHIONINE</v>
          </cell>
          <cell r="C275">
            <v>368.25</v>
          </cell>
          <cell r="D275">
            <v>95745.03</v>
          </cell>
          <cell r="E275">
            <v>260</v>
          </cell>
          <cell r="F275">
            <v>260</v>
          </cell>
          <cell r="G275">
            <v>273</v>
          </cell>
          <cell r="I275">
            <v>300.3</v>
          </cell>
          <cell r="J275">
            <v>273</v>
          </cell>
          <cell r="M275">
            <v>300.3</v>
          </cell>
          <cell r="N275">
            <v>273</v>
          </cell>
          <cell r="O275">
            <v>277.09499999999997</v>
          </cell>
          <cell r="P275">
            <v>281.19</v>
          </cell>
          <cell r="Q275">
            <v>0</v>
          </cell>
          <cell r="R275">
            <v>-27.300000000000011</v>
          </cell>
          <cell r="S275">
            <v>0.10000000000000005</v>
          </cell>
          <cell r="T275">
            <v>0.10000000000000005</v>
          </cell>
          <cell r="V275">
            <v>0</v>
          </cell>
          <cell r="X275">
            <v>0</v>
          </cell>
          <cell r="Y275">
            <v>0</v>
          </cell>
          <cell r="AA275">
            <v>300.3</v>
          </cell>
          <cell r="AB275">
            <v>260</v>
          </cell>
          <cell r="AJ275">
            <v>260</v>
          </cell>
          <cell r="AK275">
            <v>260</v>
          </cell>
          <cell r="AL275">
            <v>260</v>
          </cell>
          <cell r="AM275">
            <v>260</v>
          </cell>
          <cell r="AN275">
            <v>260</v>
          </cell>
          <cell r="AO275" t="str">
            <v>02.08.2022</v>
          </cell>
          <cell r="AP275" t="str">
            <v>บจก.เอจี-ซายน์</v>
          </cell>
          <cell r="AQ275" t="str">
            <v>Ingredient</v>
          </cell>
          <cell r="AR275" t="str">
            <v>Local</v>
          </cell>
          <cell r="AS275" t="str">
            <v>Ying</v>
          </cell>
          <cell r="AT275" t="str">
            <v>416</v>
          </cell>
        </row>
        <row r="276">
          <cell r="A276">
            <v>4100352</v>
          </cell>
          <cell r="B276" t="str">
            <v>Glucose (กลูโคส) Dextose เก่า</v>
          </cell>
          <cell r="C276">
            <v>9114.8719999999994</v>
          </cell>
          <cell r="D276">
            <v>266447.09000000003</v>
          </cell>
          <cell r="E276">
            <v>29.23</v>
          </cell>
          <cell r="F276">
            <v>26.518518518518519</v>
          </cell>
          <cell r="G276">
            <v>30</v>
          </cell>
          <cell r="I276">
            <v>33.549999999999997</v>
          </cell>
          <cell r="J276">
            <v>30</v>
          </cell>
          <cell r="M276">
            <v>33.549999999999997</v>
          </cell>
          <cell r="N276">
            <v>33.549999999999997</v>
          </cell>
          <cell r="O276">
            <v>34.053249999999991</v>
          </cell>
          <cell r="P276">
            <v>34.5565</v>
          </cell>
          <cell r="Q276">
            <v>0.11833333333333323</v>
          </cell>
          <cell r="R276">
            <v>0</v>
          </cell>
          <cell r="S276">
            <v>0.11833333333333323</v>
          </cell>
          <cell r="T276">
            <v>0.11833333333333323</v>
          </cell>
          <cell r="U276" t="str">
            <v>ราคาวัตถุดิบปรับขึ้น และบวกค่าเงินเฟ้อและค่าขนส่งสินค้าถึง ITC SK</v>
          </cell>
          <cell r="V276">
            <v>0</v>
          </cell>
          <cell r="X276">
            <v>0</v>
          </cell>
          <cell r="Y276">
            <v>0</v>
          </cell>
          <cell r="AA276">
            <v>33.549999999999997</v>
          </cell>
          <cell r="AB276">
            <v>24.25</v>
          </cell>
          <cell r="AC276">
            <v>24.25</v>
          </cell>
          <cell r="AD276">
            <v>24.25</v>
          </cell>
          <cell r="AE276">
            <v>24.25</v>
          </cell>
          <cell r="AF276">
            <v>24.25</v>
          </cell>
          <cell r="AJ276">
            <v>28.25</v>
          </cell>
          <cell r="AK276">
            <v>29</v>
          </cell>
          <cell r="AL276">
            <v>29.666666666666668</v>
          </cell>
          <cell r="AM276">
            <v>30.5</v>
          </cell>
          <cell r="AN276">
            <v>26.518518518518519</v>
          </cell>
          <cell r="AO276" t="str">
            <v>22.08.2022</v>
          </cell>
          <cell r="AP276" t="str">
            <v>บจก.คานาอันเอ็นเตอร์ไพรส</v>
          </cell>
          <cell r="AQ276" t="str">
            <v>Ingredient</v>
          </cell>
          <cell r="AR276" t="str">
            <v>Local</v>
          </cell>
          <cell r="AS276" t="str">
            <v>Ying</v>
          </cell>
          <cell r="AT276" t="str">
            <v>417</v>
          </cell>
        </row>
        <row r="277">
          <cell r="A277">
            <v>4100354</v>
          </cell>
          <cell r="B277" t="str">
            <v>LOCUST BEAN GUM</v>
          </cell>
          <cell r="C277">
            <v>1652.7239999999999</v>
          </cell>
          <cell r="D277">
            <v>4959777.72</v>
          </cell>
          <cell r="E277">
            <v>3000.97</v>
          </cell>
          <cell r="F277">
            <v>1319.1245791245792</v>
          </cell>
          <cell r="G277">
            <v>3300</v>
          </cell>
          <cell r="I277">
            <v>3630</v>
          </cell>
          <cell r="J277">
            <v>3300</v>
          </cell>
          <cell r="M277">
            <v>3630</v>
          </cell>
          <cell r="N277">
            <v>3300</v>
          </cell>
          <cell r="O277">
            <v>3349.4999999999995</v>
          </cell>
          <cell r="P277">
            <v>3399</v>
          </cell>
          <cell r="Q277">
            <v>0</v>
          </cell>
          <cell r="R277">
            <v>-330</v>
          </cell>
          <cell r="S277">
            <v>0.1</v>
          </cell>
          <cell r="T277">
            <v>0.1</v>
          </cell>
          <cell r="U277" t="str">
            <v>สินค้า Short supply ปี 2022 ทยอยปรับราคามาแล้ว</v>
          </cell>
          <cell r="V277">
            <v>0</v>
          </cell>
          <cell r="X277">
            <v>0</v>
          </cell>
          <cell r="Y277">
            <v>0</v>
          </cell>
          <cell r="AA277">
            <v>3630</v>
          </cell>
          <cell r="AB277">
            <v>800</v>
          </cell>
          <cell r="AC277">
            <v>800</v>
          </cell>
          <cell r="AD277">
            <v>800</v>
          </cell>
          <cell r="AE277">
            <v>800</v>
          </cell>
          <cell r="AH277">
            <v>1052.121212121212</v>
          </cell>
          <cell r="AI277">
            <v>1440</v>
          </cell>
          <cell r="AJ277">
            <v>1440</v>
          </cell>
          <cell r="AK277">
            <v>1440</v>
          </cell>
          <cell r="AM277">
            <v>3300</v>
          </cell>
          <cell r="AN277">
            <v>1319.1245791245792</v>
          </cell>
          <cell r="AO277" t="str">
            <v>27.08.2022</v>
          </cell>
          <cell r="AP277" t="str">
            <v>บจก.วังเคมี</v>
          </cell>
          <cell r="AQ277" t="str">
            <v>Ingredient</v>
          </cell>
          <cell r="AR277" t="str">
            <v>Local</v>
          </cell>
          <cell r="AS277" t="str">
            <v>Ying</v>
          </cell>
          <cell r="AT277" t="str">
            <v>419</v>
          </cell>
        </row>
        <row r="278">
          <cell r="A278">
            <v>4100356</v>
          </cell>
          <cell r="B278" t="str">
            <v>POTASSIUM CHLORIDE (โพแทสเซียมคลอ</v>
          </cell>
          <cell r="C278">
            <v>5413.3580000000002</v>
          </cell>
          <cell r="D278">
            <v>217383.63</v>
          </cell>
          <cell r="E278">
            <v>40.159999999999997</v>
          </cell>
          <cell r="F278">
            <v>31.764807692307691</v>
          </cell>
          <cell r="G278">
            <v>36</v>
          </cell>
          <cell r="I278">
            <v>38</v>
          </cell>
          <cell r="J278">
            <v>38</v>
          </cell>
          <cell r="M278">
            <v>40.159999999999997</v>
          </cell>
          <cell r="N278">
            <v>40</v>
          </cell>
          <cell r="O278">
            <v>40.599999999999994</v>
          </cell>
          <cell r="P278">
            <v>41.2</v>
          </cell>
          <cell r="Q278">
            <v>5.2631578947368418E-2</v>
          </cell>
          <cell r="R278">
            <v>-0.15999999999999659</v>
          </cell>
          <cell r="S278">
            <v>5.6842105263157805E-2</v>
          </cell>
          <cell r="T278">
            <v>5.5555555555555552E-2</v>
          </cell>
          <cell r="V278">
            <v>0</v>
          </cell>
          <cell r="X278">
            <v>0</v>
          </cell>
          <cell r="Y278">
            <v>0</v>
          </cell>
          <cell r="AA278">
            <v>38</v>
          </cell>
          <cell r="AB278">
            <v>24.65</v>
          </cell>
          <cell r="AC278">
            <v>24.324999999999999</v>
          </cell>
          <cell r="AD278">
            <v>24</v>
          </cell>
          <cell r="AE278">
            <v>24</v>
          </cell>
          <cell r="AG278">
            <v>28.5</v>
          </cell>
          <cell r="AH278">
            <v>30.423076923076923</v>
          </cell>
          <cell r="AJ278">
            <v>34</v>
          </cell>
          <cell r="AK278">
            <v>34</v>
          </cell>
          <cell r="AL278">
            <v>47</v>
          </cell>
          <cell r="AM278">
            <v>46.75</v>
          </cell>
          <cell r="AN278">
            <v>31.764807692307691</v>
          </cell>
          <cell r="AO278" t="str">
            <v>18.08.2022</v>
          </cell>
          <cell r="AP278" t="str">
            <v>หจก.แกรนด์ เคมีเคิล</v>
          </cell>
          <cell r="AQ278" t="str">
            <v>Ingredient</v>
          </cell>
          <cell r="AR278" t="str">
            <v>Local</v>
          </cell>
          <cell r="AS278" t="str">
            <v>Ying</v>
          </cell>
          <cell r="AT278" t="str">
            <v>421</v>
          </cell>
        </row>
        <row r="279">
          <cell r="A279">
            <v>4100357</v>
          </cell>
          <cell r="B279" t="str">
            <v>VITACEL LC200</v>
          </cell>
          <cell r="C279">
            <v>407.17</v>
          </cell>
          <cell r="D279">
            <v>42594.720000000001</v>
          </cell>
          <cell r="E279">
            <v>104.61</v>
          </cell>
          <cell r="F279">
            <v>105</v>
          </cell>
          <cell r="G279">
            <v>105</v>
          </cell>
          <cell r="I279">
            <v>115.5</v>
          </cell>
          <cell r="J279">
            <v>105</v>
          </cell>
          <cell r="M279">
            <v>115.5</v>
          </cell>
          <cell r="N279">
            <v>110</v>
          </cell>
          <cell r="O279">
            <v>111.64999999999999</v>
          </cell>
          <cell r="P279">
            <v>113.3</v>
          </cell>
          <cell r="Q279">
            <v>4.7619047619047616E-2</v>
          </cell>
          <cell r="R279">
            <v>-5.5</v>
          </cell>
          <cell r="S279">
            <v>0.1</v>
          </cell>
          <cell r="T279">
            <v>0.1</v>
          </cell>
          <cell r="V279">
            <v>0</v>
          </cell>
          <cell r="X279">
            <v>0</v>
          </cell>
          <cell r="Y279">
            <v>0</v>
          </cell>
          <cell r="AA279">
            <v>115.5</v>
          </cell>
          <cell r="AI279">
            <v>105</v>
          </cell>
          <cell r="AK279">
            <v>105</v>
          </cell>
          <cell r="AL279">
            <v>105</v>
          </cell>
          <cell r="AN279">
            <v>105</v>
          </cell>
          <cell r="AO279" t="str">
            <v>15.07.2022</v>
          </cell>
          <cell r="AP279" t="str">
            <v>บจก.รามาโปรดั๊กชั่น</v>
          </cell>
          <cell r="AQ279" t="str">
            <v>Ingredient</v>
          </cell>
          <cell r="AR279" t="str">
            <v>Local</v>
          </cell>
          <cell r="AS279" t="str">
            <v>Ying</v>
          </cell>
          <cell r="AT279" t="str">
            <v>423</v>
          </cell>
        </row>
        <row r="280">
          <cell r="A280">
            <v>4100361</v>
          </cell>
          <cell r="B280" t="str">
            <v>BETA CAROTENE</v>
          </cell>
          <cell r="C280">
            <v>225.37100000000001</v>
          </cell>
          <cell r="D280">
            <v>254788.47</v>
          </cell>
          <cell r="E280">
            <v>1130.53</v>
          </cell>
          <cell r="F280">
            <v>1075</v>
          </cell>
          <cell r="G280">
            <v>1150</v>
          </cell>
          <cell r="I280">
            <v>1265</v>
          </cell>
          <cell r="J280">
            <v>1150</v>
          </cell>
          <cell r="M280">
            <v>1265</v>
          </cell>
          <cell r="N280">
            <v>1150</v>
          </cell>
          <cell r="O280">
            <v>1167.25</v>
          </cell>
          <cell r="P280">
            <v>1184.5</v>
          </cell>
          <cell r="Q280">
            <v>0</v>
          </cell>
          <cell r="R280">
            <v>-115</v>
          </cell>
          <cell r="S280">
            <v>0.1</v>
          </cell>
          <cell r="T280">
            <v>0.1</v>
          </cell>
          <cell r="V280">
            <v>0</v>
          </cell>
          <cell r="X280">
            <v>0</v>
          </cell>
          <cell r="Y280">
            <v>0</v>
          </cell>
          <cell r="AA280">
            <v>1265</v>
          </cell>
          <cell r="AB280">
            <v>1000</v>
          </cell>
          <cell r="AK280">
            <v>1000</v>
          </cell>
          <cell r="AL280">
            <v>1150</v>
          </cell>
          <cell r="AM280">
            <v>1150</v>
          </cell>
          <cell r="AN280">
            <v>1075</v>
          </cell>
          <cell r="AO280" t="str">
            <v>05.08.2022</v>
          </cell>
          <cell r="AP280" t="str">
            <v>บมจ.เบรนน์แท็ก อินกร</v>
          </cell>
          <cell r="AQ280" t="str">
            <v>Ingredient</v>
          </cell>
          <cell r="AR280" t="str">
            <v>Local</v>
          </cell>
          <cell r="AS280" t="str">
            <v>Ying</v>
          </cell>
          <cell r="AT280" t="str">
            <v>425</v>
          </cell>
        </row>
        <row r="281">
          <cell r="A281">
            <v>4100362</v>
          </cell>
          <cell r="B281" t="str">
            <v>COLOUR RED#3 (ERYTHROSINE E127 FD</v>
          </cell>
          <cell r="C281">
            <v>0</v>
          </cell>
          <cell r="D281">
            <v>0</v>
          </cell>
          <cell r="E281">
            <v>4294.4399999999996</v>
          </cell>
          <cell r="G281">
            <v>4200</v>
          </cell>
          <cell r="I281">
            <v>4620</v>
          </cell>
          <cell r="J281">
            <v>4200</v>
          </cell>
          <cell r="M281">
            <v>4620</v>
          </cell>
          <cell r="N281">
            <v>4300</v>
          </cell>
          <cell r="O281">
            <v>4364.5</v>
          </cell>
          <cell r="P281">
            <v>4429</v>
          </cell>
          <cell r="Q281">
            <v>2.3809523809523808E-2</v>
          </cell>
          <cell r="R281">
            <v>-320</v>
          </cell>
          <cell r="S281">
            <v>0.1</v>
          </cell>
          <cell r="T281">
            <v>0.1</v>
          </cell>
          <cell r="V281">
            <v>0</v>
          </cell>
          <cell r="X281">
            <v>0</v>
          </cell>
          <cell r="Y281">
            <v>0</v>
          </cell>
          <cell r="AA281">
            <v>4620</v>
          </cell>
          <cell r="AO281" t="str">
            <v>09.10.2019</v>
          </cell>
          <cell r="AP281" t="str">
            <v>บจก.เซ็นเซียนท์เทคโนโลยีส์</v>
          </cell>
          <cell r="AQ281" t="str">
            <v>Ingredient</v>
          </cell>
          <cell r="AR281" t="str">
            <v>Local</v>
          </cell>
          <cell r="AS281" t="str">
            <v>Ying</v>
          </cell>
          <cell r="AT281" t="str">
            <v>427</v>
          </cell>
        </row>
        <row r="282">
          <cell r="A282">
            <v>4100363</v>
          </cell>
          <cell r="B282" t="str">
            <v>CARAMEL COLOUR LIQ</v>
          </cell>
          <cell r="C282">
            <v>2492.819</v>
          </cell>
          <cell r="D282">
            <v>109080.43</v>
          </cell>
          <cell r="E282">
            <v>43.76</v>
          </cell>
          <cell r="F282">
            <v>43.666666666666664</v>
          </cell>
          <cell r="G282">
            <v>45.15</v>
          </cell>
          <cell r="I282">
            <v>49.5</v>
          </cell>
          <cell r="J282">
            <v>45</v>
          </cell>
          <cell r="M282">
            <v>49.5</v>
          </cell>
          <cell r="N282">
            <v>45</v>
          </cell>
          <cell r="O282">
            <v>45.674999999999997</v>
          </cell>
          <cell r="P282">
            <v>46.35</v>
          </cell>
          <cell r="Q282">
            <v>0</v>
          </cell>
          <cell r="R282">
            <v>-4.5</v>
          </cell>
          <cell r="S282">
            <v>0.1</v>
          </cell>
          <cell r="T282">
            <v>9.6345514950166147E-2</v>
          </cell>
          <cell r="V282">
            <v>0</v>
          </cell>
          <cell r="X282">
            <v>0</v>
          </cell>
          <cell r="Y282">
            <v>0</v>
          </cell>
          <cell r="AA282">
            <v>49.5</v>
          </cell>
          <cell r="AB282">
            <v>43</v>
          </cell>
          <cell r="AL282">
            <v>44</v>
          </cell>
          <cell r="AM282">
            <v>44</v>
          </cell>
          <cell r="AN282">
            <v>43.666666666666664</v>
          </cell>
          <cell r="AO282" t="str">
            <v>16.08.2022</v>
          </cell>
          <cell r="AP282" t="str">
            <v>บจก.นิวทรีชั่น เอสซี</v>
          </cell>
          <cell r="AQ282" t="str">
            <v>Ingredient</v>
          </cell>
          <cell r="AR282" t="str">
            <v>Local</v>
          </cell>
          <cell r="AS282" t="str">
            <v>Ying</v>
          </cell>
          <cell r="AT282" t="str">
            <v>428</v>
          </cell>
        </row>
        <row r="283">
          <cell r="A283">
            <v>4100364</v>
          </cell>
          <cell r="B283" t="str">
            <v>รำข้าว (RICE BRAN)</v>
          </cell>
          <cell r="C283">
            <v>189.28</v>
          </cell>
          <cell r="D283">
            <v>5678.4</v>
          </cell>
          <cell r="E283">
            <v>30</v>
          </cell>
          <cell r="F283">
            <v>30</v>
          </cell>
          <cell r="G283">
            <v>33.340000000000003</v>
          </cell>
          <cell r="I283">
            <v>36.676315789473691</v>
          </cell>
          <cell r="J283">
            <v>33.342105263157897</v>
          </cell>
          <cell r="M283">
            <v>36.676315789473691</v>
          </cell>
          <cell r="N283">
            <v>33.340000000000003</v>
          </cell>
          <cell r="O283">
            <v>33.8401</v>
          </cell>
          <cell r="P283">
            <v>34.340200000000003</v>
          </cell>
          <cell r="Q283">
            <v>-6.3141278610868084E-5</v>
          </cell>
          <cell r="R283">
            <v>-3.3363157894736872</v>
          </cell>
          <cell r="S283">
            <v>0.1000000000000001</v>
          </cell>
          <cell r="T283">
            <v>0.10006945979225215</v>
          </cell>
          <cell r="V283">
            <v>0</v>
          </cell>
          <cell r="X283">
            <v>0</v>
          </cell>
          <cell r="Y283">
            <v>0</v>
          </cell>
          <cell r="AA283">
            <v>36.676315789473691</v>
          </cell>
          <cell r="AE283">
            <v>30</v>
          </cell>
          <cell r="AF283">
            <v>30</v>
          </cell>
          <cell r="AG283">
            <v>30</v>
          </cell>
          <cell r="AH283">
            <v>30</v>
          </cell>
          <cell r="AI283">
            <v>30</v>
          </cell>
          <cell r="AM283">
            <v>30</v>
          </cell>
          <cell r="AN283">
            <v>30</v>
          </cell>
          <cell r="AO283" t="str">
            <v>01.08.2022</v>
          </cell>
          <cell r="AP283" t="str">
            <v>ศักดา สายสะอิด</v>
          </cell>
          <cell r="AQ283" t="str">
            <v>Ingredient</v>
          </cell>
          <cell r="AR283" t="str">
            <v>Local</v>
          </cell>
          <cell r="AS283" t="str">
            <v>Ying</v>
          </cell>
          <cell r="AT283" t="str">
            <v>429</v>
          </cell>
        </row>
        <row r="284">
          <cell r="A284">
            <v>4100368</v>
          </cell>
          <cell r="B284" t="str">
            <v>RED IRON OXIDE (USA)</v>
          </cell>
          <cell r="C284">
            <v>113.46299999999999</v>
          </cell>
          <cell r="D284">
            <v>51058.41</v>
          </cell>
          <cell r="E284">
            <v>450</v>
          </cell>
          <cell r="F284">
            <v>450</v>
          </cell>
          <cell r="G284">
            <v>472.5</v>
          </cell>
          <cell r="I284">
            <v>1300</v>
          </cell>
          <cell r="J284">
            <v>1232.2951495259977</v>
          </cell>
          <cell r="M284">
            <v>1300</v>
          </cell>
          <cell r="N284">
            <v>1235</v>
          </cell>
          <cell r="O284">
            <v>1253.5249999999999</v>
          </cell>
          <cell r="P284">
            <v>1272.05</v>
          </cell>
          <cell r="Q284">
            <v>2.1949696670012556E-3</v>
          </cell>
          <cell r="R284">
            <v>-65</v>
          </cell>
          <cell r="S284">
            <v>5.4942073333685532E-2</v>
          </cell>
          <cell r="T284">
            <v>1.7513227513227514</v>
          </cell>
          <cell r="U284" t="str">
            <v>ราคาวัตถุดิบปรับขึ้น พิจารณาราคา Supplier ที่มีสินค้าพร้อมส่ง เนื่องจากเจ้าเดิมไม่มีสินค้าใน Stock</v>
          </cell>
          <cell r="V284">
            <v>0</v>
          </cell>
          <cell r="X284">
            <v>0</v>
          </cell>
          <cell r="Y284">
            <v>0</v>
          </cell>
          <cell r="AA284">
            <v>1300</v>
          </cell>
          <cell r="AC284">
            <v>450</v>
          </cell>
          <cell r="AG284">
            <v>450</v>
          </cell>
          <cell r="AJ284">
            <v>450</v>
          </cell>
          <cell r="AK284">
            <v>450</v>
          </cell>
          <cell r="AL284">
            <v>450</v>
          </cell>
          <cell r="AM284">
            <v>450</v>
          </cell>
          <cell r="AN284">
            <v>450</v>
          </cell>
          <cell r="AO284" t="str">
            <v>08.08.2022</v>
          </cell>
          <cell r="AP284" t="str">
            <v>บจก.เซ็นเซียนท์เทคโนโลยีส์</v>
          </cell>
          <cell r="AQ284" t="str">
            <v>Ingredient</v>
          </cell>
          <cell r="AR284" t="str">
            <v>Local</v>
          </cell>
          <cell r="AS284" t="str">
            <v>Ying</v>
          </cell>
          <cell r="AT284" t="str">
            <v>431</v>
          </cell>
        </row>
        <row r="285">
          <cell r="A285">
            <v>4100369</v>
          </cell>
          <cell r="B285" t="str">
            <v>L-Cystein HCL</v>
          </cell>
          <cell r="C285">
            <v>33.69</v>
          </cell>
          <cell r="D285">
            <v>53148.59</v>
          </cell>
          <cell r="E285">
            <v>1577.58</v>
          </cell>
          <cell r="F285">
            <v>1560</v>
          </cell>
          <cell r="G285">
            <v>1680</v>
          </cell>
          <cell r="I285">
            <v>1716</v>
          </cell>
          <cell r="J285">
            <v>1680</v>
          </cell>
          <cell r="M285">
            <v>1716</v>
          </cell>
          <cell r="N285">
            <v>1680</v>
          </cell>
          <cell r="O285">
            <v>1705.1999999999998</v>
          </cell>
          <cell r="P285">
            <v>1730.4</v>
          </cell>
          <cell r="Q285">
            <v>0</v>
          </cell>
          <cell r="R285">
            <v>-36</v>
          </cell>
          <cell r="S285">
            <v>2.1428571428571429E-2</v>
          </cell>
          <cell r="T285">
            <v>2.1428571428571429E-2</v>
          </cell>
          <cell r="V285">
            <v>0</v>
          </cell>
          <cell r="X285">
            <v>0</v>
          </cell>
          <cell r="Y285">
            <v>0</v>
          </cell>
          <cell r="AA285">
            <v>1716</v>
          </cell>
          <cell r="AB285">
            <v>1560</v>
          </cell>
          <cell r="AN285">
            <v>1560</v>
          </cell>
          <cell r="AO285" t="str">
            <v>08.09.2021</v>
          </cell>
          <cell r="AP285" t="str">
            <v>บจก.พี.ซี.อินเตอร์เท</v>
          </cell>
          <cell r="AQ285" t="str">
            <v>Ingredient</v>
          </cell>
          <cell r="AR285" t="str">
            <v>Local</v>
          </cell>
          <cell r="AS285" t="str">
            <v>Ying</v>
          </cell>
          <cell r="AT285" t="str">
            <v>432</v>
          </cell>
        </row>
        <row r="286">
          <cell r="A286">
            <v>4100374</v>
          </cell>
          <cell r="B286" t="str">
            <v>CARDAMON POWDER</v>
          </cell>
          <cell r="C286">
            <v>8.2159999999999993</v>
          </cell>
          <cell r="D286">
            <v>9037.56</v>
          </cell>
          <cell r="E286">
            <v>1100</v>
          </cell>
          <cell r="F286">
            <v>1100</v>
          </cell>
          <cell r="G286">
            <v>1122</v>
          </cell>
          <cell r="I286">
            <v>1379</v>
          </cell>
          <cell r="J286">
            <v>1122</v>
          </cell>
          <cell r="M286">
            <v>1379</v>
          </cell>
          <cell r="N286">
            <v>1122</v>
          </cell>
          <cell r="O286">
            <v>1138.83</v>
          </cell>
          <cell r="P286">
            <v>1155.6600000000001</v>
          </cell>
          <cell r="Q286">
            <v>0</v>
          </cell>
          <cell r="R286">
            <v>-257</v>
          </cell>
          <cell r="S286">
            <v>0.22905525846702318</v>
          </cell>
          <cell r="T286">
            <v>0.22905525846702318</v>
          </cell>
          <cell r="U286" t="str">
            <v>วัตถุดิบราคาสูงขึ้น</v>
          </cell>
          <cell r="X286">
            <v>0</v>
          </cell>
          <cell r="Y286">
            <v>1379</v>
          </cell>
          <cell r="AA286">
            <v>0</v>
          </cell>
          <cell r="AC286">
            <v>1100</v>
          </cell>
          <cell r="AD286">
            <v>1100</v>
          </cell>
          <cell r="AN286">
            <v>1100</v>
          </cell>
          <cell r="AO286" t="str">
            <v>15.11.2021</v>
          </cell>
          <cell r="AP286" t="str">
            <v>บจก.ภูสงวน คอร์ปอเรช</v>
          </cell>
          <cell r="AQ286" t="str">
            <v>Ingredient</v>
          </cell>
          <cell r="AR286" t="str">
            <v>Local</v>
          </cell>
          <cell r="AS286" t="str">
            <v>Peal</v>
          </cell>
          <cell r="AT286" t="str">
            <v>433</v>
          </cell>
        </row>
        <row r="287">
          <cell r="A287">
            <v>4100381</v>
          </cell>
          <cell r="B287" t="str">
            <v>MAGNESIUM OXIDE อ้างอิงราคา TUM</v>
          </cell>
          <cell r="C287">
            <v>22.940999999999999</v>
          </cell>
          <cell r="D287">
            <v>6879.02</v>
          </cell>
          <cell r="E287">
            <v>299.86</v>
          </cell>
          <cell r="F287">
            <v>300</v>
          </cell>
          <cell r="G287">
            <v>315</v>
          </cell>
          <cell r="I287">
            <v>336.6</v>
          </cell>
          <cell r="J287">
            <v>306</v>
          </cell>
          <cell r="M287">
            <v>336.6</v>
          </cell>
          <cell r="N287">
            <v>336.6</v>
          </cell>
          <cell r="O287">
            <v>341.649</v>
          </cell>
          <cell r="P287">
            <v>346.69800000000004</v>
          </cell>
          <cell r="Q287">
            <v>0.10000000000000007</v>
          </cell>
          <cell r="R287">
            <v>0</v>
          </cell>
          <cell r="S287">
            <v>0.10000000000000007</v>
          </cell>
          <cell r="T287">
            <v>6.8571428571428644E-2</v>
          </cell>
          <cell r="V287">
            <v>0</v>
          </cell>
          <cell r="X287">
            <v>0</v>
          </cell>
          <cell r="Y287">
            <v>0</v>
          </cell>
          <cell r="AA287">
            <v>336.6</v>
          </cell>
          <cell r="AC287">
            <v>300</v>
          </cell>
          <cell r="AL287">
            <v>300</v>
          </cell>
          <cell r="AN287">
            <v>300</v>
          </cell>
          <cell r="AO287" t="str">
            <v>12.07.2022</v>
          </cell>
          <cell r="AP287" t="str">
            <v>บจก.เอเซียฟู้ดอินกรี</v>
          </cell>
          <cell r="AQ287" t="str">
            <v>Ingredient</v>
          </cell>
          <cell r="AR287" t="str">
            <v>Local</v>
          </cell>
          <cell r="AS287" t="str">
            <v>Ying</v>
          </cell>
          <cell r="AT287" t="str">
            <v>661</v>
          </cell>
        </row>
        <row r="288">
          <cell r="A288">
            <v>4100385</v>
          </cell>
          <cell r="B288" t="str">
            <v>C'SENS 91000 ENHANCER</v>
          </cell>
          <cell r="C288">
            <v>0</v>
          </cell>
          <cell r="D288">
            <v>0</v>
          </cell>
          <cell r="E288">
            <v>281.16000000000003</v>
          </cell>
          <cell r="G288">
            <v>300</v>
          </cell>
          <cell r="I288">
            <v>300</v>
          </cell>
          <cell r="J288">
            <v>300</v>
          </cell>
          <cell r="M288">
            <v>300</v>
          </cell>
          <cell r="N288">
            <v>300</v>
          </cell>
          <cell r="O288">
            <v>304.49999999999994</v>
          </cell>
          <cell r="P288">
            <v>309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300</v>
          </cell>
          <cell r="AO288" t="str">
            <v>05.06.2019</v>
          </cell>
          <cell r="AP288" t="str">
            <v>บจก.นิวโวเทค</v>
          </cell>
          <cell r="AQ288" t="str">
            <v>Ingredient</v>
          </cell>
          <cell r="AR288" t="str">
            <v>Local</v>
          </cell>
          <cell r="AS288" t="str">
            <v>Ying</v>
          </cell>
          <cell r="AT288" t="str">
            <v>435</v>
          </cell>
        </row>
        <row r="289">
          <cell r="A289">
            <v>4100389</v>
          </cell>
          <cell r="B289" t="str">
            <v>SPF C'Sens W9P 9017</v>
          </cell>
          <cell r="C289">
            <v>0</v>
          </cell>
          <cell r="D289">
            <v>0</v>
          </cell>
          <cell r="E289">
            <v>280.49</v>
          </cell>
          <cell r="G289">
            <v>311.10000000000002</v>
          </cell>
          <cell r="I289">
            <v>311.3</v>
          </cell>
          <cell r="J289">
            <v>311.10000000000002</v>
          </cell>
          <cell r="M289">
            <v>311.3</v>
          </cell>
          <cell r="N289">
            <v>311.3</v>
          </cell>
          <cell r="O289">
            <v>315.96949999999998</v>
          </cell>
          <cell r="P289">
            <v>320.63900000000001</v>
          </cell>
          <cell r="Q289">
            <v>6.4288010286077987E-4</v>
          </cell>
          <cell r="R289">
            <v>0</v>
          </cell>
          <cell r="S289">
            <v>6.4288010286077987E-4</v>
          </cell>
          <cell r="T289">
            <v>6.4288010286077987E-4</v>
          </cell>
          <cell r="V289">
            <v>0</v>
          </cell>
          <cell r="X289">
            <v>0</v>
          </cell>
          <cell r="Y289">
            <v>0</v>
          </cell>
          <cell r="AA289">
            <v>311.3</v>
          </cell>
          <cell r="AQ289" t="str">
            <v>Ingredient</v>
          </cell>
          <cell r="AR289" t="str">
            <v>Local</v>
          </cell>
          <cell r="AS289" t="str">
            <v>Ying</v>
          </cell>
          <cell r="AT289" t="str">
            <v>2161</v>
          </cell>
        </row>
        <row r="290">
          <cell r="A290">
            <v>4100393</v>
          </cell>
          <cell r="B290" t="str">
            <v>Tumeric powder (SCC)</v>
          </cell>
          <cell r="C290">
            <v>36.1</v>
          </cell>
          <cell r="D290">
            <v>8664.15</v>
          </cell>
          <cell r="E290">
            <v>240</v>
          </cell>
          <cell r="F290">
            <v>240</v>
          </cell>
          <cell r="G290">
            <v>244.8</v>
          </cell>
          <cell r="I290">
            <v>264</v>
          </cell>
          <cell r="J290">
            <v>366.66666666666669</v>
          </cell>
          <cell r="M290">
            <v>366.66666666666669</v>
          </cell>
          <cell r="N290">
            <v>366.66666666666669</v>
          </cell>
          <cell r="O290">
            <v>372.16666666666663</v>
          </cell>
          <cell r="P290">
            <v>377.66666666666669</v>
          </cell>
          <cell r="Q290">
            <v>0</v>
          </cell>
          <cell r="R290">
            <v>0</v>
          </cell>
          <cell r="S290">
            <v>0</v>
          </cell>
          <cell r="T290">
            <v>7.8431372549019551E-2</v>
          </cell>
          <cell r="V290">
            <v>0</v>
          </cell>
          <cell r="X290">
            <v>0</v>
          </cell>
          <cell r="Y290">
            <v>0</v>
          </cell>
          <cell r="AA290">
            <v>264</v>
          </cell>
          <cell r="AD290">
            <v>240</v>
          </cell>
          <cell r="AE290">
            <v>240</v>
          </cell>
          <cell r="AK290">
            <v>240</v>
          </cell>
          <cell r="AM290">
            <v>240</v>
          </cell>
          <cell r="AN290">
            <v>240</v>
          </cell>
          <cell r="AO290" t="str">
            <v>11.08.2022</v>
          </cell>
          <cell r="AP290" t="str">
            <v>บจก.อาจจิตต์อินเตอร์</v>
          </cell>
          <cell r="AQ290" t="str">
            <v>Ingredient</v>
          </cell>
          <cell r="AR290" t="str">
            <v>Local</v>
          </cell>
          <cell r="AS290" t="str">
            <v>Ying</v>
          </cell>
          <cell r="AT290" t="str">
            <v>436</v>
          </cell>
        </row>
        <row r="291">
          <cell r="A291">
            <v>4100395</v>
          </cell>
          <cell r="B291" t="str">
            <v>YEAST EXTRACT (21-TFP)</v>
          </cell>
          <cell r="C291">
            <v>1076.9079999999999</v>
          </cell>
          <cell r="D291">
            <v>484614.51</v>
          </cell>
          <cell r="E291">
            <v>450.01</v>
          </cell>
          <cell r="F291">
            <v>450</v>
          </cell>
          <cell r="G291">
            <v>500</v>
          </cell>
          <cell r="I291">
            <v>528</v>
          </cell>
          <cell r="J291">
            <v>500</v>
          </cell>
          <cell r="M291">
            <v>528</v>
          </cell>
          <cell r="N291">
            <v>500</v>
          </cell>
          <cell r="O291">
            <v>507.49999999999994</v>
          </cell>
          <cell r="P291">
            <v>515</v>
          </cell>
          <cell r="Q291">
            <v>0</v>
          </cell>
          <cell r="R291">
            <v>-28</v>
          </cell>
          <cell r="S291">
            <v>5.6000000000000001E-2</v>
          </cell>
          <cell r="T291">
            <v>5.6000000000000001E-2</v>
          </cell>
          <cell r="V291">
            <v>0</v>
          </cell>
          <cell r="X291">
            <v>0</v>
          </cell>
          <cell r="Y291">
            <v>0</v>
          </cell>
          <cell r="AA291">
            <v>528</v>
          </cell>
          <cell r="AC291">
            <v>450</v>
          </cell>
          <cell r="AE291">
            <v>450</v>
          </cell>
          <cell r="AG291">
            <v>450</v>
          </cell>
          <cell r="AH291">
            <v>450</v>
          </cell>
          <cell r="AI291">
            <v>450</v>
          </cell>
          <cell r="AK291">
            <v>450</v>
          </cell>
          <cell r="AL291">
            <v>450</v>
          </cell>
          <cell r="AN291">
            <v>450</v>
          </cell>
          <cell r="AO291" t="str">
            <v>14.07.2022</v>
          </cell>
          <cell r="AP291" t="str">
            <v>บจก.ไทยฟูด แอนด์ เคม</v>
          </cell>
          <cell r="AQ291" t="str">
            <v>Ingredient</v>
          </cell>
          <cell r="AR291" t="str">
            <v>Local</v>
          </cell>
          <cell r="AS291" t="str">
            <v>Ying</v>
          </cell>
          <cell r="AT291" t="str">
            <v>437</v>
          </cell>
        </row>
        <row r="292">
          <cell r="A292">
            <v>4100396</v>
          </cell>
          <cell r="B292" t="str">
            <v>CANINE-N-MINERAL 2306</v>
          </cell>
          <cell r="C292">
            <v>177.07</v>
          </cell>
          <cell r="D292">
            <v>66579.73</v>
          </cell>
          <cell r="E292">
            <v>376.01</v>
          </cell>
          <cell r="F292">
            <v>376</v>
          </cell>
          <cell r="G292">
            <v>394.8</v>
          </cell>
          <cell r="I292">
            <v>434.28000000000003</v>
          </cell>
          <cell r="J292">
            <v>394.8</v>
          </cell>
          <cell r="M292">
            <v>434.28000000000003</v>
          </cell>
          <cell r="N292">
            <v>394.8</v>
          </cell>
          <cell r="O292">
            <v>400.72199999999998</v>
          </cell>
          <cell r="P292">
            <v>406.64400000000001</v>
          </cell>
          <cell r="Q292">
            <v>0</v>
          </cell>
          <cell r="R292">
            <v>-39.480000000000018</v>
          </cell>
          <cell r="S292">
            <v>0.10000000000000005</v>
          </cell>
          <cell r="T292">
            <v>0.10000000000000005</v>
          </cell>
          <cell r="V292">
            <v>0</v>
          </cell>
          <cell r="X292">
            <v>0</v>
          </cell>
          <cell r="Y292">
            <v>0</v>
          </cell>
          <cell r="AA292">
            <v>434.28000000000003</v>
          </cell>
          <cell r="AB292">
            <v>376</v>
          </cell>
          <cell r="AC292">
            <v>376</v>
          </cell>
          <cell r="AF292">
            <v>376</v>
          </cell>
          <cell r="AG292">
            <v>376</v>
          </cell>
          <cell r="AI292">
            <v>376</v>
          </cell>
          <cell r="AJ292">
            <v>376</v>
          </cell>
          <cell r="AK292">
            <v>376</v>
          </cell>
          <cell r="AL292">
            <v>376</v>
          </cell>
          <cell r="AM292">
            <v>376</v>
          </cell>
          <cell r="AN292">
            <v>376</v>
          </cell>
          <cell r="AO292" t="str">
            <v>02.08.2022</v>
          </cell>
          <cell r="AP292" t="str">
            <v>บจก.เอจี-ซายน์</v>
          </cell>
          <cell r="AQ292" t="str">
            <v>Ingredient</v>
          </cell>
          <cell r="AR292" t="str">
            <v>Local</v>
          </cell>
          <cell r="AS292" t="str">
            <v>Ying</v>
          </cell>
          <cell r="AT292" t="str">
            <v>439</v>
          </cell>
        </row>
        <row r="293">
          <cell r="A293">
            <v>4100400</v>
          </cell>
          <cell r="B293" t="str">
            <v>SODIUM EDTA (EDTA NA2)</v>
          </cell>
          <cell r="C293">
            <v>18.361000000000001</v>
          </cell>
          <cell r="D293">
            <v>5114.0600000000004</v>
          </cell>
          <cell r="E293">
            <v>278.52999999999997</v>
          </cell>
          <cell r="F293">
            <v>280</v>
          </cell>
          <cell r="G293">
            <v>280</v>
          </cell>
          <cell r="I293">
            <v>308</v>
          </cell>
          <cell r="J293">
            <v>280</v>
          </cell>
          <cell r="M293">
            <v>308</v>
          </cell>
          <cell r="N293">
            <v>280</v>
          </cell>
          <cell r="O293">
            <v>284.2</v>
          </cell>
          <cell r="P293">
            <v>288.40000000000003</v>
          </cell>
          <cell r="Q293">
            <v>0</v>
          </cell>
          <cell r="R293">
            <v>-28</v>
          </cell>
          <cell r="S293">
            <v>0.1</v>
          </cell>
          <cell r="T293">
            <v>0.1</v>
          </cell>
          <cell r="V293">
            <v>0</v>
          </cell>
          <cell r="X293">
            <v>0</v>
          </cell>
          <cell r="Y293">
            <v>0</v>
          </cell>
          <cell r="AA293">
            <v>308</v>
          </cell>
          <cell r="AI293">
            <v>280</v>
          </cell>
          <cell r="AL293">
            <v>280</v>
          </cell>
          <cell r="AN293">
            <v>280</v>
          </cell>
          <cell r="AO293" t="str">
            <v>21.07.2022</v>
          </cell>
          <cell r="AP293" t="str">
            <v>บจก.เอฟ.เอ. ฟู้ดส์</v>
          </cell>
          <cell r="AQ293" t="str">
            <v>Ingredient</v>
          </cell>
          <cell r="AR293" t="str">
            <v>Local</v>
          </cell>
          <cell r="AS293" t="str">
            <v>Ying</v>
          </cell>
          <cell r="AT293" t="str">
            <v>665</v>
          </cell>
        </row>
        <row r="294">
          <cell r="A294">
            <v>4100401</v>
          </cell>
          <cell r="B294" t="str">
            <v>CARRAMEL COLOUR E#150A</v>
          </cell>
          <cell r="C294">
            <v>233.36</v>
          </cell>
          <cell r="D294">
            <v>25670.560000000001</v>
          </cell>
          <cell r="E294">
            <v>110</v>
          </cell>
          <cell r="F294">
            <v>110</v>
          </cell>
          <cell r="G294">
            <v>125</v>
          </cell>
          <cell r="I294">
            <v>125</v>
          </cell>
          <cell r="J294">
            <v>125</v>
          </cell>
          <cell r="M294">
            <v>125</v>
          </cell>
          <cell r="N294">
            <v>125</v>
          </cell>
          <cell r="O294">
            <v>126.87499999999999</v>
          </cell>
          <cell r="P294">
            <v>128.75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V294" t="str">
            <v>อ้างอิงพิจารณาราคาเดิม ราคาซื้อล่าสุด 120 บาท/กก.</v>
          </cell>
          <cell r="X294">
            <v>0</v>
          </cell>
          <cell r="Y294">
            <v>0</v>
          </cell>
          <cell r="AA294">
            <v>125</v>
          </cell>
          <cell r="AB294">
            <v>110</v>
          </cell>
          <cell r="AE294">
            <v>110</v>
          </cell>
          <cell r="AN294">
            <v>110</v>
          </cell>
          <cell r="AO294" t="str">
            <v>13.12.2021</v>
          </cell>
          <cell r="AP294" t="str">
            <v>บจก.นิวทรีชั่น เอสซี</v>
          </cell>
          <cell r="AQ294" t="str">
            <v>Ingredient</v>
          </cell>
          <cell r="AR294" t="str">
            <v>Local</v>
          </cell>
          <cell r="AS294" t="str">
            <v>Ying</v>
          </cell>
          <cell r="AT294" t="str">
            <v>440</v>
          </cell>
        </row>
        <row r="295">
          <cell r="A295">
            <v>4100408</v>
          </cell>
          <cell r="B295" t="str">
            <v>DRIED MANGO</v>
          </cell>
          <cell r="C295">
            <v>1608.865</v>
          </cell>
          <cell r="D295">
            <v>434393.52</v>
          </cell>
          <cell r="E295">
            <v>270</v>
          </cell>
          <cell r="F295">
            <v>270</v>
          </cell>
          <cell r="G295">
            <v>275.39999999999998</v>
          </cell>
          <cell r="I295">
            <v>302.94</v>
          </cell>
          <cell r="J295">
            <v>275.39999999999998</v>
          </cell>
          <cell r="M295">
            <v>302.94</v>
          </cell>
          <cell r="N295">
            <v>275.39999999999998</v>
          </cell>
          <cell r="O295">
            <v>279.53099999999995</v>
          </cell>
          <cell r="P295">
            <v>283.66199999999998</v>
          </cell>
          <cell r="Q295">
            <v>0</v>
          </cell>
          <cell r="R295">
            <v>-27.54000000000002</v>
          </cell>
          <cell r="S295">
            <v>0.10000000000000009</v>
          </cell>
          <cell r="T295">
            <v>0.10000000000000009</v>
          </cell>
          <cell r="V295">
            <v>0</v>
          </cell>
          <cell r="X295">
            <v>0</v>
          </cell>
          <cell r="Y295">
            <v>0</v>
          </cell>
          <cell r="AA295">
            <v>302.94</v>
          </cell>
          <cell r="AE295">
            <v>270</v>
          </cell>
          <cell r="AJ295">
            <v>270</v>
          </cell>
          <cell r="AN295">
            <v>270</v>
          </cell>
          <cell r="AO295" t="str">
            <v>12.05.2022</v>
          </cell>
          <cell r="AP295" t="str">
            <v>บจก.รวมอาหาร</v>
          </cell>
          <cell r="AQ295" t="str">
            <v>Ingredient</v>
          </cell>
          <cell r="AR295" t="str">
            <v>Local</v>
          </cell>
          <cell r="AS295" t="str">
            <v>Ying</v>
          </cell>
          <cell r="AT295" t="str">
            <v>443</v>
          </cell>
        </row>
        <row r="296">
          <cell r="A296">
            <v>4100410</v>
          </cell>
          <cell r="B296" t="str">
            <v>BETA CAROTENE (BC-1000 RF-WSP)</v>
          </cell>
          <cell r="C296">
            <v>37.235999999999997</v>
          </cell>
          <cell r="D296">
            <v>114197.23</v>
          </cell>
          <cell r="E296">
            <v>3066.85</v>
          </cell>
          <cell r="F296">
            <v>3000</v>
          </cell>
          <cell r="G296">
            <v>5700</v>
          </cell>
          <cell r="I296">
            <v>5700</v>
          </cell>
          <cell r="J296">
            <v>5300</v>
          </cell>
          <cell r="M296">
            <v>5700</v>
          </cell>
          <cell r="N296">
            <v>5100</v>
          </cell>
          <cell r="O296">
            <v>5176.4999999999991</v>
          </cell>
          <cell r="P296">
            <v>5253</v>
          </cell>
          <cell r="Q296">
            <v>-3.7735849056603772E-2</v>
          </cell>
          <cell r="R296">
            <v>-600</v>
          </cell>
          <cell r="S296">
            <v>7.5471698113207544E-2</v>
          </cell>
          <cell r="T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5700</v>
          </cell>
          <cell r="AD296">
            <v>3000</v>
          </cell>
          <cell r="AH296">
            <v>3000</v>
          </cell>
          <cell r="AJ296">
            <v>3000</v>
          </cell>
          <cell r="AM296">
            <v>3000</v>
          </cell>
          <cell r="AN296">
            <v>3000</v>
          </cell>
          <cell r="AO296" t="str">
            <v>11.08.2022</v>
          </cell>
          <cell r="AP296" t="str">
            <v>บจก.โรฮ่า ไดเค็ม (ปร</v>
          </cell>
          <cell r="AQ296" t="str">
            <v>Ingredient</v>
          </cell>
          <cell r="AR296" t="str">
            <v>Local</v>
          </cell>
          <cell r="AS296" t="str">
            <v>Ying</v>
          </cell>
          <cell r="AT296" t="str">
            <v>444</v>
          </cell>
        </row>
        <row r="297">
          <cell r="A297">
            <v>4100413</v>
          </cell>
          <cell r="B297" t="str">
            <v>AFB ASIAN CAT ENHANCER</v>
          </cell>
          <cell r="C297">
            <v>0</v>
          </cell>
          <cell r="D297">
            <v>0</v>
          </cell>
          <cell r="E297">
            <v>257</v>
          </cell>
          <cell r="G297">
            <v>257</v>
          </cell>
          <cell r="I297">
            <v>262.14</v>
          </cell>
          <cell r="J297">
            <v>257</v>
          </cell>
          <cell r="M297">
            <v>262.14</v>
          </cell>
          <cell r="N297">
            <v>262.14</v>
          </cell>
          <cell r="O297">
            <v>266.07209999999998</v>
          </cell>
          <cell r="P297">
            <v>270.00419999999997</v>
          </cell>
          <cell r="Q297">
            <v>1.9999999999999948E-2</v>
          </cell>
          <cell r="R297">
            <v>0</v>
          </cell>
          <cell r="S297">
            <v>1.9999999999999948E-2</v>
          </cell>
          <cell r="T297">
            <v>1.9999999999999948E-2</v>
          </cell>
          <cell r="V297">
            <v>0</v>
          </cell>
          <cell r="X297">
            <v>0</v>
          </cell>
          <cell r="Y297">
            <v>0</v>
          </cell>
          <cell r="AA297">
            <v>262.14</v>
          </cell>
          <cell r="AO297" t="str">
            <v>11.10.2019</v>
          </cell>
          <cell r="AP297" t="str">
            <v>บจก.เวท อะกริเทค</v>
          </cell>
          <cell r="AQ297" t="str">
            <v>Ingredient</v>
          </cell>
          <cell r="AR297" t="str">
            <v>Local</v>
          </cell>
          <cell r="AS297" t="str">
            <v>Ying</v>
          </cell>
          <cell r="AT297" t="str">
            <v>445</v>
          </cell>
        </row>
        <row r="298">
          <cell r="A298">
            <v>4100415</v>
          </cell>
          <cell r="B298" t="str">
            <v>BARLEY</v>
          </cell>
          <cell r="C298">
            <v>1771.9</v>
          </cell>
          <cell r="D298">
            <v>81251.56</v>
          </cell>
          <cell r="E298">
            <v>45.86</v>
          </cell>
          <cell r="F298">
            <v>41.373931623931625</v>
          </cell>
          <cell r="G298">
            <v>43</v>
          </cell>
          <cell r="I298">
            <v>63.24</v>
          </cell>
          <cell r="J298">
            <v>43</v>
          </cell>
          <cell r="M298">
            <v>63.24</v>
          </cell>
          <cell r="N298">
            <v>50</v>
          </cell>
          <cell r="O298">
            <v>50.749999999999993</v>
          </cell>
          <cell r="P298">
            <v>51.5</v>
          </cell>
          <cell r="Q298">
            <v>0.16279069767441862</v>
          </cell>
          <cell r="R298">
            <v>-13.240000000000002</v>
          </cell>
          <cell r="S298">
            <v>0.47069767441860472</v>
          </cell>
          <cell r="T298">
            <v>0.47069767441860472</v>
          </cell>
          <cell r="U298" t="str">
            <v>เนื่องจากราคาวัตถุดิบปรับขึ้นสำหรับ Q3-Q4-2022 แจ้งปรับราคาเป็น 62 บาท/กก **อ้างอิงราคาใหม่ บวกเพิ่มค่าขนส่ง</v>
          </cell>
          <cell r="V298" t="str">
            <v>ขอคงราคาเดิม เนื่องจากสินค้าปรับราคาสำหรับ Q3-Q4-2022 แจ้งปรับราคาเป็น 62 บาท/กก **อ้างอิงราคาใหม่ บวกเพิ่มค่าขนส่ง</v>
          </cell>
          <cell r="X298">
            <v>0</v>
          </cell>
          <cell r="Y298">
            <v>0</v>
          </cell>
          <cell r="AA298">
            <v>63.24</v>
          </cell>
          <cell r="AB298">
            <v>39</v>
          </cell>
          <cell r="AC298">
            <v>39</v>
          </cell>
          <cell r="AD298">
            <v>39</v>
          </cell>
          <cell r="AE298">
            <v>39</v>
          </cell>
          <cell r="AF298">
            <v>39</v>
          </cell>
          <cell r="AG298">
            <v>39.820512820512818</v>
          </cell>
          <cell r="AH298">
            <v>43</v>
          </cell>
          <cell r="AI298">
            <v>43</v>
          </cell>
          <cell r="AJ298">
            <v>43</v>
          </cell>
          <cell r="AK298">
            <v>43</v>
          </cell>
          <cell r="AL298">
            <v>43</v>
          </cell>
          <cell r="AM298">
            <v>46.666666666666664</v>
          </cell>
          <cell r="AN298">
            <v>41.373931623931625</v>
          </cell>
          <cell r="AO298" t="str">
            <v>04.08.2022</v>
          </cell>
          <cell r="AP298" t="str">
            <v>บจก.อุตสาหกรรมอาหารไ</v>
          </cell>
          <cell r="AQ298" t="str">
            <v>Ingredient</v>
          </cell>
          <cell r="AR298" t="str">
            <v>Local</v>
          </cell>
          <cell r="AS298" t="str">
            <v>Ying</v>
          </cell>
          <cell r="AT298" t="str">
            <v>446</v>
          </cell>
        </row>
        <row r="299">
          <cell r="A299">
            <v>4100417</v>
          </cell>
          <cell r="B299" t="str">
            <v>OPTIMIZOR CC513 ENHANCER</v>
          </cell>
          <cell r="C299">
            <v>19288.041000000001</v>
          </cell>
          <cell r="D299">
            <v>8270990.7199999997</v>
          </cell>
          <cell r="E299">
            <v>428.81</v>
          </cell>
          <cell r="F299">
            <v>412.85714285714283</v>
          </cell>
          <cell r="G299">
            <v>440</v>
          </cell>
          <cell r="I299">
            <v>506</v>
          </cell>
          <cell r="J299">
            <v>460</v>
          </cell>
          <cell r="M299">
            <v>506</v>
          </cell>
          <cell r="N299">
            <v>460</v>
          </cell>
          <cell r="O299">
            <v>466.9</v>
          </cell>
          <cell r="P299">
            <v>473.8</v>
          </cell>
          <cell r="Q299">
            <v>0</v>
          </cell>
          <cell r="R299">
            <v>-46</v>
          </cell>
          <cell r="S299">
            <v>0.1</v>
          </cell>
          <cell r="T299">
            <v>0.15</v>
          </cell>
          <cell r="U299" t="str">
            <v>ราคาวัตถุดิบปรับขึ้น และบวกค่าเงินเฟ้อและค่าขนส่งสินค้าถึง ITC SK</v>
          </cell>
          <cell r="V299">
            <v>0</v>
          </cell>
          <cell r="X299">
            <v>0</v>
          </cell>
          <cell r="Y299">
            <v>0</v>
          </cell>
          <cell r="AA299">
            <v>506</v>
          </cell>
          <cell r="AC299">
            <v>390</v>
          </cell>
          <cell r="AE299">
            <v>390</v>
          </cell>
          <cell r="AH299">
            <v>390</v>
          </cell>
          <cell r="AJ299">
            <v>430</v>
          </cell>
          <cell r="AK299">
            <v>430</v>
          </cell>
          <cell r="AL299">
            <v>430</v>
          </cell>
          <cell r="AM299">
            <v>430</v>
          </cell>
          <cell r="AN299">
            <v>412.85714285714283</v>
          </cell>
          <cell r="AO299" t="str">
            <v>03.08.2022</v>
          </cell>
          <cell r="AP299" t="str">
            <v>บจก.เวท อะกริเทค</v>
          </cell>
          <cell r="AQ299" t="str">
            <v>Ingredient</v>
          </cell>
          <cell r="AR299" t="str">
            <v>Local</v>
          </cell>
          <cell r="AS299" t="str">
            <v>Ying</v>
          </cell>
          <cell r="AT299" t="str">
            <v>448</v>
          </cell>
        </row>
        <row r="300">
          <cell r="A300">
            <v>4100419</v>
          </cell>
          <cell r="B300" t="str">
            <v>VB75 IP (non-GMO)</v>
          </cell>
          <cell r="C300">
            <v>31.88</v>
          </cell>
          <cell r="D300">
            <v>3100.06</v>
          </cell>
          <cell r="E300">
            <v>97.24</v>
          </cell>
          <cell r="G300">
            <v>113.25</v>
          </cell>
          <cell r="I300">
            <v>124.58</v>
          </cell>
          <cell r="J300">
            <v>113.25</v>
          </cell>
          <cell r="M300">
            <v>124.58</v>
          </cell>
          <cell r="N300">
            <v>113.25</v>
          </cell>
          <cell r="O300">
            <v>114.94874999999999</v>
          </cell>
          <cell r="P300">
            <v>116.64750000000001</v>
          </cell>
          <cell r="Q300">
            <v>0</v>
          </cell>
          <cell r="R300">
            <v>-11.329999999999998</v>
          </cell>
          <cell r="S300">
            <v>0.10004415011037526</v>
          </cell>
          <cell r="T300">
            <v>0.10004415011037526</v>
          </cell>
          <cell r="X300">
            <v>0</v>
          </cell>
          <cell r="Y300">
            <v>0</v>
          </cell>
          <cell r="AA300">
            <v>124.575</v>
          </cell>
          <cell r="AO300" t="str">
            <v>11.06.2021</v>
          </cell>
          <cell r="AP300" t="str">
            <v>บมจ.ไทยยูเนี่ยน กรุ๊</v>
          </cell>
          <cell r="AQ300" t="str">
            <v>Ingredient</v>
          </cell>
          <cell r="AR300" t="str">
            <v>Local</v>
          </cell>
          <cell r="AS300" t="str">
            <v>Ying</v>
          </cell>
          <cell r="AT300" t="str">
            <v>450</v>
          </cell>
        </row>
        <row r="301">
          <cell r="A301">
            <v>4100421</v>
          </cell>
          <cell r="B301" t="str">
            <v>PET MINERAL PREMIX CF</v>
          </cell>
          <cell r="C301">
            <v>0</v>
          </cell>
          <cell r="D301">
            <v>0</v>
          </cell>
          <cell r="E301">
            <v>376.72</v>
          </cell>
          <cell r="G301">
            <v>415.8</v>
          </cell>
          <cell r="I301">
            <v>457.38</v>
          </cell>
          <cell r="J301">
            <v>396</v>
          </cell>
          <cell r="M301">
            <v>457.38</v>
          </cell>
          <cell r="N301">
            <v>396</v>
          </cell>
          <cell r="O301">
            <v>401.93999999999994</v>
          </cell>
          <cell r="P301">
            <v>407.88</v>
          </cell>
          <cell r="Q301">
            <v>0</v>
          </cell>
          <cell r="R301">
            <v>-61.379999999999995</v>
          </cell>
          <cell r="S301">
            <v>0.155</v>
          </cell>
          <cell r="T301">
            <v>9.9999999999999964E-2</v>
          </cell>
          <cell r="V301">
            <v>0</v>
          </cell>
          <cell r="X301">
            <v>0</v>
          </cell>
          <cell r="Y301">
            <v>0</v>
          </cell>
          <cell r="AA301">
            <v>457.38</v>
          </cell>
          <cell r="AQ301" t="str">
            <v>Ingredient</v>
          </cell>
          <cell r="AR301" t="str">
            <v>Local</v>
          </cell>
          <cell r="AS301" t="str">
            <v>Ying</v>
          </cell>
          <cell r="AT301" t="str">
            <v>718</v>
          </cell>
        </row>
        <row r="302">
          <cell r="A302">
            <v>4100423</v>
          </cell>
          <cell r="B302" t="str">
            <v>PALASURANCE 1.8.001.D</v>
          </cell>
          <cell r="C302">
            <v>2927.9830000000002</v>
          </cell>
          <cell r="D302">
            <v>863315.65</v>
          </cell>
          <cell r="E302">
            <v>294.85000000000002</v>
          </cell>
          <cell r="F302">
            <v>282.5</v>
          </cell>
          <cell r="G302">
            <v>330</v>
          </cell>
          <cell r="I302">
            <v>363</v>
          </cell>
          <cell r="J302">
            <v>330</v>
          </cell>
          <cell r="M302">
            <v>363</v>
          </cell>
          <cell r="N302">
            <v>330</v>
          </cell>
          <cell r="O302">
            <v>334.95</v>
          </cell>
          <cell r="P302">
            <v>339.90000000000003</v>
          </cell>
          <cell r="Q302">
            <v>0</v>
          </cell>
          <cell r="R302">
            <v>-33</v>
          </cell>
          <cell r="S302">
            <v>0.1</v>
          </cell>
          <cell r="T302">
            <v>0.1</v>
          </cell>
          <cell r="V302">
            <v>0</v>
          </cell>
          <cell r="X302">
            <v>0</v>
          </cell>
          <cell r="Y302">
            <v>0</v>
          </cell>
          <cell r="AA302">
            <v>363</v>
          </cell>
          <cell r="AB302">
            <v>255</v>
          </cell>
          <cell r="AC302">
            <v>255</v>
          </cell>
          <cell r="AI302">
            <v>269</v>
          </cell>
          <cell r="AK302">
            <v>293</v>
          </cell>
          <cell r="AL302">
            <v>330</v>
          </cell>
          <cell r="AM302">
            <v>293</v>
          </cell>
          <cell r="AN302">
            <v>282.5</v>
          </cell>
          <cell r="AO302" t="str">
            <v>20.08.2022</v>
          </cell>
          <cell r="AP302" t="str">
            <v>บจก.เคมิน อินดัสตรีส</v>
          </cell>
          <cell r="AQ302" t="str">
            <v>Ingredient</v>
          </cell>
          <cell r="AR302" t="str">
            <v>Local</v>
          </cell>
          <cell r="AS302" t="str">
            <v>Ying</v>
          </cell>
          <cell r="AT302" t="str">
            <v>451</v>
          </cell>
        </row>
        <row r="303">
          <cell r="A303">
            <v>4100424</v>
          </cell>
          <cell r="B303" t="str">
            <v>Cellulose fiber C40</v>
          </cell>
          <cell r="C303">
            <v>64.31</v>
          </cell>
          <cell r="D303">
            <v>5143.83</v>
          </cell>
          <cell r="E303">
            <v>79.98</v>
          </cell>
          <cell r="G303">
            <v>84</v>
          </cell>
          <cell r="I303">
            <v>92.4</v>
          </cell>
          <cell r="J303">
            <v>84</v>
          </cell>
          <cell r="M303">
            <v>92.4</v>
          </cell>
          <cell r="N303">
            <v>84</v>
          </cell>
          <cell r="O303">
            <v>85.259999999999991</v>
          </cell>
          <cell r="P303">
            <v>86.52</v>
          </cell>
          <cell r="Q303">
            <v>0</v>
          </cell>
          <cell r="R303">
            <v>-8.4000000000000057</v>
          </cell>
          <cell r="S303">
            <v>0.10000000000000006</v>
          </cell>
          <cell r="T303">
            <v>0.10000000000000006</v>
          </cell>
          <cell r="V303">
            <v>0</v>
          </cell>
          <cell r="X303">
            <v>0</v>
          </cell>
          <cell r="Y303">
            <v>0</v>
          </cell>
          <cell r="AA303">
            <v>92.4</v>
          </cell>
          <cell r="AO303" t="str">
            <v>26.02.2021</v>
          </cell>
          <cell r="AP303" t="str">
            <v>บจก.เดอะ โกลบอล เคมีคัลส์</v>
          </cell>
          <cell r="AQ303" t="str">
            <v>Ingredient</v>
          </cell>
          <cell r="AR303" t="str">
            <v>Local</v>
          </cell>
          <cell r="AS303" t="str">
            <v>Ying</v>
          </cell>
          <cell r="AT303" t="str">
            <v>453</v>
          </cell>
        </row>
        <row r="304">
          <cell r="A304">
            <v>4100425</v>
          </cell>
          <cell r="B304" t="str">
            <v>Zinc Oxide (ID ZPP001/299)</v>
          </cell>
          <cell r="C304">
            <v>16.8</v>
          </cell>
          <cell r="D304">
            <v>4365.6499999999996</v>
          </cell>
          <cell r="E304">
            <v>259.86</v>
          </cell>
          <cell r="F304">
            <v>260</v>
          </cell>
          <cell r="G304">
            <v>260</v>
          </cell>
          <cell r="I304">
            <v>286</v>
          </cell>
          <cell r="J304">
            <v>260</v>
          </cell>
          <cell r="M304">
            <v>286</v>
          </cell>
          <cell r="N304">
            <v>265</v>
          </cell>
          <cell r="O304">
            <v>268.97499999999997</v>
          </cell>
          <cell r="P304">
            <v>272.95</v>
          </cell>
          <cell r="Q304">
            <v>1.9230769230769232E-2</v>
          </cell>
          <cell r="R304">
            <v>-21</v>
          </cell>
          <cell r="S304">
            <v>0.1</v>
          </cell>
          <cell r="T304">
            <v>0.1</v>
          </cell>
          <cell r="V304">
            <v>0</v>
          </cell>
          <cell r="X304">
            <v>0</v>
          </cell>
          <cell r="Y304">
            <v>0</v>
          </cell>
          <cell r="AA304">
            <v>286</v>
          </cell>
          <cell r="AF304">
            <v>260</v>
          </cell>
          <cell r="AN304">
            <v>260</v>
          </cell>
          <cell r="AO304" t="str">
            <v>20.01.2022</v>
          </cell>
          <cell r="AP304" t="str">
            <v>หจก.แกรนด์ เคมีเคิล</v>
          </cell>
          <cell r="AQ304" t="str">
            <v>Ingredient</v>
          </cell>
          <cell r="AR304" t="str">
            <v>Local</v>
          </cell>
          <cell r="AS304" t="str">
            <v>Ying</v>
          </cell>
          <cell r="AT304" t="str">
            <v>454</v>
          </cell>
        </row>
        <row r="305">
          <cell r="A305">
            <v>4100427</v>
          </cell>
          <cell r="B305" t="str">
            <v>ENTICER BASE 665 AQ</v>
          </cell>
          <cell r="C305">
            <v>0</v>
          </cell>
          <cell r="D305">
            <v>0</v>
          </cell>
          <cell r="E305">
            <v>601.63</v>
          </cell>
          <cell r="G305">
            <v>600</v>
          </cell>
          <cell r="I305">
            <v>612</v>
          </cell>
          <cell r="J305">
            <v>600</v>
          </cell>
          <cell r="M305">
            <v>612</v>
          </cell>
          <cell r="N305">
            <v>612</v>
          </cell>
          <cell r="O305">
            <v>621.17999999999995</v>
          </cell>
          <cell r="P305">
            <v>630.36</v>
          </cell>
          <cell r="Q305">
            <v>0.02</v>
          </cell>
          <cell r="R305">
            <v>0</v>
          </cell>
          <cell r="S305">
            <v>0.02</v>
          </cell>
          <cell r="T305">
            <v>0.02</v>
          </cell>
          <cell r="V305">
            <v>0</v>
          </cell>
          <cell r="X305">
            <v>0</v>
          </cell>
          <cell r="Y305">
            <v>0</v>
          </cell>
          <cell r="AA305">
            <v>612</v>
          </cell>
          <cell r="AO305" t="str">
            <v>05.04.2019</v>
          </cell>
          <cell r="AP305" t="str">
            <v>บจก.เวท อะกริเทค</v>
          </cell>
          <cell r="AQ305" t="str">
            <v>Ingredient</v>
          </cell>
          <cell r="AR305" t="str">
            <v>Local</v>
          </cell>
          <cell r="AS305" t="str">
            <v>Ying</v>
          </cell>
          <cell r="AT305" t="str">
            <v>456</v>
          </cell>
        </row>
        <row r="306">
          <cell r="A306">
            <v>4100430</v>
          </cell>
          <cell r="B306" t="str">
            <v>Aixia peptide 1112510 (liquid)</v>
          </cell>
          <cell r="C306">
            <v>0</v>
          </cell>
          <cell r="D306">
            <v>0</v>
          </cell>
          <cell r="E306">
            <v>131.49</v>
          </cell>
          <cell r="G306">
            <v>131.5</v>
          </cell>
          <cell r="I306">
            <v>134.13</v>
          </cell>
          <cell r="J306">
            <v>131.5</v>
          </cell>
          <cell r="M306">
            <v>134.13</v>
          </cell>
          <cell r="N306">
            <v>134.13</v>
          </cell>
          <cell r="O306">
            <v>136.14194999999998</v>
          </cell>
          <cell r="P306">
            <v>138.15389999999999</v>
          </cell>
          <cell r="Q306">
            <v>1.9999999999999966E-2</v>
          </cell>
          <cell r="R306">
            <v>0</v>
          </cell>
          <cell r="S306">
            <v>1.9999999999999966E-2</v>
          </cell>
          <cell r="T306">
            <v>1.9999999999999966E-2</v>
          </cell>
          <cell r="V306">
            <v>0</v>
          </cell>
          <cell r="X306">
            <v>0</v>
          </cell>
          <cell r="Y306">
            <v>0</v>
          </cell>
          <cell r="AA306">
            <v>134.13</v>
          </cell>
          <cell r="AO306" t="str">
            <v>19.11.2019</v>
          </cell>
          <cell r="AP306" t="str">
            <v>บจก.ไทยรวมสินพัฒนาอุตสาหกรรม</v>
          </cell>
          <cell r="AQ306" t="str">
            <v>Ingredient</v>
          </cell>
          <cell r="AR306" t="str">
            <v>Local</v>
          </cell>
          <cell r="AS306" t="str">
            <v>Ying</v>
          </cell>
          <cell r="AT306" t="str">
            <v>457</v>
          </cell>
        </row>
        <row r="307">
          <cell r="A307">
            <v>4100431</v>
          </cell>
          <cell r="B307" t="str">
            <v>DRY SEAWEED (STRIPS)</v>
          </cell>
          <cell r="C307">
            <v>105</v>
          </cell>
          <cell r="D307">
            <v>93450</v>
          </cell>
          <cell r="E307">
            <v>890</v>
          </cell>
          <cell r="F307">
            <v>890</v>
          </cell>
          <cell r="G307">
            <v>934.5</v>
          </cell>
          <cell r="I307">
            <v>979</v>
          </cell>
          <cell r="J307">
            <v>934.5</v>
          </cell>
          <cell r="M307">
            <v>979</v>
          </cell>
          <cell r="N307">
            <v>979</v>
          </cell>
          <cell r="O307">
            <v>993.68499999999995</v>
          </cell>
          <cell r="P307">
            <v>1008.37</v>
          </cell>
          <cell r="Q307">
            <v>4.7619047619047616E-2</v>
          </cell>
          <cell r="R307">
            <v>0</v>
          </cell>
          <cell r="S307">
            <v>4.7619047619047616E-2</v>
          </cell>
          <cell r="T307">
            <v>4.7619047619047616E-2</v>
          </cell>
          <cell r="V307">
            <v>0</v>
          </cell>
          <cell r="X307">
            <v>0</v>
          </cell>
          <cell r="Y307">
            <v>0</v>
          </cell>
          <cell r="AA307">
            <v>979</v>
          </cell>
          <cell r="AD307">
            <v>890</v>
          </cell>
          <cell r="AF307">
            <v>890</v>
          </cell>
          <cell r="AH307">
            <v>890</v>
          </cell>
          <cell r="AI307">
            <v>890</v>
          </cell>
          <cell r="AK307">
            <v>890</v>
          </cell>
          <cell r="AM307">
            <v>890</v>
          </cell>
          <cell r="AN307">
            <v>890</v>
          </cell>
          <cell r="AO307" t="str">
            <v>02.08.2022</v>
          </cell>
          <cell r="AP307" t="str">
            <v xml:space="preserve">บจก.เครฟเวอร์ แอนด์ </v>
          </cell>
          <cell r="AQ307" t="str">
            <v>Ingredient</v>
          </cell>
          <cell r="AR307" t="str">
            <v>Local</v>
          </cell>
          <cell r="AS307" t="str">
            <v>Ying</v>
          </cell>
          <cell r="AT307" t="str">
            <v>458</v>
          </cell>
        </row>
        <row r="308">
          <cell r="A308">
            <v>4100435</v>
          </cell>
          <cell r="B308" t="str">
            <v>GLYCERYL MONOSTEARATE 40%</v>
          </cell>
          <cell r="C308">
            <v>75</v>
          </cell>
          <cell r="D308">
            <v>18000</v>
          </cell>
          <cell r="E308">
            <v>240</v>
          </cell>
          <cell r="F308">
            <v>240</v>
          </cell>
          <cell r="G308">
            <v>170</v>
          </cell>
          <cell r="J308">
            <v>170.00000000000003</v>
          </cell>
          <cell r="M308">
            <v>240</v>
          </cell>
          <cell r="N308">
            <v>240</v>
          </cell>
          <cell r="O308">
            <v>243.59999999999997</v>
          </cell>
          <cell r="P308">
            <v>247.20000000000002</v>
          </cell>
          <cell r="Q308">
            <v>0.4117647058823527</v>
          </cell>
          <cell r="R308">
            <v>0</v>
          </cell>
          <cell r="S308">
            <v>0.4117647058823527</v>
          </cell>
          <cell r="V308" t="str">
            <v xml:space="preserve"> (เป็นเคมีห้อง Lab  Group 323) ใช้ในสูตร Egg pallet</v>
          </cell>
          <cell r="W308" t="str">
            <v>X</v>
          </cell>
          <cell r="X308">
            <v>0</v>
          </cell>
          <cell r="Y308">
            <v>0</v>
          </cell>
          <cell r="AA308">
            <v>0</v>
          </cell>
          <cell r="AI308">
            <v>240</v>
          </cell>
          <cell r="AN308">
            <v>240</v>
          </cell>
          <cell r="AO308" t="str">
            <v>23.04.2022</v>
          </cell>
          <cell r="AP308" t="str">
            <v>บจก.นิค อินเตอร์เคม</v>
          </cell>
          <cell r="AQ308" t="str">
            <v>Ingredient</v>
          </cell>
          <cell r="AR308" t="str">
            <v>Local</v>
          </cell>
          <cell r="AS308" t="str">
            <v>Ying</v>
          </cell>
          <cell r="AT308" t="str">
            <v>459</v>
          </cell>
        </row>
        <row r="309">
          <cell r="A309">
            <v>4100436</v>
          </cell>
          <cell r="B309" t="str">
            <v>TRICALCIUM PHOSPHATE (NON-CHINA)</v>
          </cell>
          <cell r="C309">
            <v>21847.348999999998</v>
          </cell>
          <cell r="D309">
            <v>2377174.75</v>
          </cell>
          <cell r="E309">
            <v>108.81</v>
          </cell>
          <cell r="F309">
            <v>82.1</v>
          </cell>
          <cell r="G309">
            <v>130</v>
          </cell>
          <cell r="I309">
            <v>132</v>
          </cell>
          <cell r="J309">
            <v>130</v>
          </cell>
          <cell r="M309">
            <v>132</v>
          </cell>
          <cell r="N309">
            <v>132</v>
          </cell>
          <cell r="O309">
            <v>133.97999999999999</v>
          </cell>
          <cell r="P309">
            <v>135.96</v>
          </cell>
          <cell r="Q309">
            <v>1.5384615384615385E-2</v>
          </cell>
          <cell r="R309">
            <v>0</v>
          </cell>
          <cell r="S309">
            <v>1.5384615384615385E-2</v>
          </cell>
          <cell r="T309">
            <v>1.5384615384615385E-2</v>
          </cell>
          <cell r="V309">
            <v>0</v>
          </cell>
          <cell r="X309">
            <v>0</v>
          </cell>
          <cell r="Y309">
            <v>0</v>
          </cell>
          <cell r="AA309">
            <v>132</v>
          </cell>
          <cell r="AB309">
            <v>59.5</v>
          </cell>
          <cell r="AC309">
            <v>59.5</v>
          </cell>
          <cell r="AD309">
            <v>59.5</v>
          </cell>
          <cell r="AE309">
            <v>59.5</v>
          </cell>
          <cell r="AF309">
            <v>59.5</v>
          </cell>
          <cell r="AG309">
            <v>59.5</v>
          </cell>
          <cell r="AJ309">
            <v>120</v>
          </cell>
          <cell r="AK309">
            <v>120</v>
          </cell>
          <cell r="AL309">
            <v>112</v>
          </cell>
          <cell r="AM309">
            <v>112</v>
          </cell>
          <cell r="AN309">
            <v>82.1</v>
          </cell>
          <cell r="AO309" t="str">
            <v>18.08.2022</v>
          </cell>
          <cell r="AP309" t="str">
            <v>หจก.แกรนด์ เคมีเคิล</v>
          </cell>
          <cell r="AQ309" t="str">
            <v>Ingredient</v>
          </cell>
          <cell r="AR309" t="str">
            <v>Local</v>
          </cell>
          <cell r="AS309" t="str">
            <v>Ying</v>
          </cell>
          <cell r="AT309" t="str">
            <v>460</v>
          </cell>
        </row>
        <row r="310">
          <cell r="A310">
            <v>4100438</v>
          </cell>
          <cell r="B310" t="str">
            <v>Xanthan gum(Non-China)</v>
          </cell>
          <cell r="C310">
            <v>567.80799999999999</v>
          </cell>
          <cell r="D310">
            <v>277492.05</v>
          </cell>
          <cell r="E310">
            <v>488.71</v>
          </cell>
          <cell r="F310">
            <v>365.875</v>
          </cell>
          <cell r="G310">
            <v>615</v>
          </cell>
          <cell r="I310">
            <v>676.5</v>
          </cell>
          <cell r="J310">
            <v>615</v>
          </cell>
          <cell r="M310">
            <v>676.5</v>
          </cell>
          <cell r="N310">
            <v>615</v>
          </cell>
          <cell r="O310">
            <v>624.22499999999991</v>
          </cell>
          <cell r="P310">
            <v>633.45000000000005</v>
          </cell>
          <cell r="Q310">
            <v>0</v>
          </cell>
          <cell r="R310">
            <v>-61.5</v>
          </cell>
          <cell r="S310">
            <v>0.1</v>
          </cell>
          <cell r="T310">
            <v>0.1</v>
          </cell>
          <cell r="V310">
            <v>0</v>
          </cell>
          <cell r="X310">
            <v>0</v>
          </cell>
          <cell r="Y310">
            <v>0</v>
          </cell>
          <cell r="AA310">
            <v>676.5</v>
          </cell>
          <cell r="AB310">
            <v>257</v>
          </cell>
          <cell r="AC310">
            <v>299</v>
          </cell>
          <cell r="AE310">
            <v>299</v>
          </cell>
          <cell r="AG310">
            <v>299</v>
          </cell>
          <cell r="AH310">
            <v>299</v>
          </cell>
          <cell r="AI310">
            <v>299</v>
          </cell>
          <cell r="AK310">
            <v>615</v>
          </cell>
          <cell r="AM310">
            <v>560</v>
          </cell>
          <cell r="AN310">
            <v>365.875</v>
          </cell>
          <cell r="AO310" t="str">
            <v>09.08.2022</v>
          </cell>
          <cell r="AP310" t="str">
            <v>หจก.แกรนด์ เคมีเคิล</v>
          </cell>
          <cell r="AQ310" t="str">
            <v>Ingredient</v>
          </cell>
          <cell r="AR310" t="str">
            <v>Local</v>
          </cell>
          <cell r="AS310" t="str">
            <v>Ying</v>
          </cell>
          <cell r="AT310" t="str">
            <v>462</v>
          </cell>
        </row>
        <row r="311">
          <cell r="A311">
            <v>4100439</v>
          </cell>
          <cell r="B311" t="str">
            <v>ENZYME PROTEASE P6</v>
          </cell>
          <cell r="C311">
            <v>0</v>
          </cell>
          <cell r="D311">
            <v>0</v>
          </cell>
          <cell r="E311">
            <v>680.36</v>
          </cell>
          <cell r="G311">
            <v>690</v>
          </cell>
          <cell r="I311">
            <v>700</v>
          </cell>
          <cell r="J311">
            <v>700</v>
          </cell>
          <cell r="M311">
            <v>700</v>
          </cell>
          <cell r="N311">
            <v>700</v>
          </cell>
          <cell r="O311">
            <v>710.49999999999989</v>
          </cell>
          <cell r="P311">
            <v>721</v>
          </cell>
          <cell r="Q311">
            <v>0</v>
          </cell>
          <cell r="R311">
            <v>0</v>
          </cell>
          <cell r="S311">
            <v>0</v>
          </cell>
          <cell r="T311">
            <v>1.4492753623188406E-2</v>
          </cell>
          <cell r="V311">
            <v>0</v>
          </cell>
          <cell r="X311">
            <v>0</v>
          </cell>
          <cell r="Y311">
            <v>0</v>
          </cell>
          <cell r="AA311">
            <v>700</v>
          </cell>
          <cell r="AO311" t="str">
            <v>27.04.2021</v>
          </cell>
          <cell r="AP311" t="str">
            <v>บจก.สยามวิคตอรี่เคมิคอล</v>
          </cell>
          <cell r="AQ311" t="str">
            <v>Ingredient</v>
          </cell>
          <cell r="AR311" t="str">
            <v>Local</v>
          </cell>
          <cell r="AS311" t="str">
            <v>Ying</v>
          </cell>
          <cell r="AT311" t="str">
            <v>464</v>
          </cell>
        </row>
        <row r="312">
          <cell r="A312">
            <v>4100440</v>
          </cell>
          <cell r="B312" t="str">
            <v>POTASSIUM SORBATE (Non China)</v>
          </cell>
          <cell r="C312">
            <v>28.905999999999999</v>
          </cell>
          <cell r="D312">
            <v>13874.78</v>
          </cell>
          <cell r="E312">
            <v>480</v>
          </cell>
          <cell r="G312">
            <v>504</v>
          </cell>
          <cell r="I312">
            <v>504</v>
          </cell>
          <cell r="J312">
            <v>504</v>
          </cell>
          <cell r="M312">
            <v>504</v>
          </cell>
          <cell r="N312">
            <v>504</v>
          </cell>
          <cell r="O312">
            <v>511.55999999999995</v>
          </cell>
          <cell r="P312">
            <v>519.12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504</v>
          </cell>
          <cell r="AO312" t="str">
            <v>12.03.2020</v>
          </cell>
          <cell r="AP312" t="str">
            <v>หจก.แกรนด์ เคมีเคิล</v>
          </cell>
          <cell r="AQ312" t="str">
            <v>Ingredient</v>
          </cell>
          <cell r="AR312" t="str">
            <v>Local</v>
          </cell>
          <cell r="AS312" t="str">
            <v>Ying</v>
          </cell>
          <cell r="AT312" t="str">
            <v>465</v>
          </cell>
        </row>
        <row r="313">
          <cell r="A313">
            <v>4100441</v>
          </cell>
          <cell r="B313" t="str">
            <v>NATUROX PREMIUM LIQUID</v>
          </cell>
          <cell r="C313">
            <v>26.344999999999999</v>
          </cell>
          <cell r="D313">
            <v>55190.37</v>
          </cell>
          <cell r="E313">
            <v>2094.91</v>
          </cell>
          <cell r="F313">
            <v>1989.5</v>
          </cell>
          <cell r="G313">
            <v>2129</v>
          </cell>
          <cell r="I313">
            <v>2341.9</v>
          </cell>
          <cell r="J313">
            <v>2129</v>
          </cell>
          <cell r="M313">
            <v>2341.9</v>
          </cell>
          <cell r="N313">
            <v>2129</v>
          </cell>
          <cell r="O313">
            <v>2160.9349999999999</v>
          </cell>
          <cell r="P313">
            <v>2192.87</v>
          </cell>
          <cell r="Q313">
            <v>0</v>
          </cell>
          <cell r="R313">
            <v>-212.90000000000009</v>
          </cell>
          <cell r="S313">
            <v>0.10000000000000005</v>
          </cell>
          <cell r="T313">
            <v>0.10000000000000005</v>
          </cell>
          <cell r="V313">
            <v>0</v>
          </cell>
          <cell r="X313">
            <v>0</v>
          </cell>
          <cell r="Y313">
            <v>0</v>
          </cell>
          <cell r="AA313">
            <v>2341.9</v>
          </cell>
          <cell r="AC313">
            <v>1850</v>
          </cell>
          <cell r="AI313">
            <v>2129</v>
          </cell>
          <cell r="AN313">
            <v>1989.5</v>
          </cell>
          <cell r="AO313" t="str">
            <v>23.04.2022</v>
          </cell>
          <cell r="AP313" t="str">
            <v>บจก.เคมิน อินดัสตรีส</v>
          </cell>
          <cell r="AQ313" t="str">
            <v>Ingredient</v>
          </cell>
          <cell r="AR313" t="str">
            <v>Local</v>
          </cell>
          <cell r="AS313" t="str">
            <v>Ying</v>
          </cell>
          <cell r="AT313" t="str">
            <v>466</v>
          </cell>
        </row>
        <row r="314">
          <cell r="A314">
            <v>4100446</v>
          </cell>
          <cell r="B314" t="str">
            <v>ไข่รวมผง (DRIED WHOLE EGG) UKRAIN</v>
          </cell>
          <cell r="C314">
            <v>71087.856</v>
          </cell>
          <cell r="D314">
            <v>13277233.119999999</v>
          </cell>
          <cell r="E314">
            <v>186.77</v>
          </cell>
          <cell r="F314">
            <v>159.70801373980069</v>
          </cell>
          <cell r="G314">
            <v>380</v>
          </cell>
          <cell r="I314">
            <v>228</v>
          </cell>
          <cell r="J314">
            <v>380</v>
          </cell>
          <cell r="M314">
            <v>228</v>
          </cell>
          <cell r="N314">
            <v>228</v>
          </cell>
          <cell r="O314">
            <v>231.42</v>
          </cell>
          <cell r="P314">
            <v>234.84</v>
          </cell>
          <cell r="Q314">
            <v>-0.4</v>
          </cell>
          <cell r="R314">
            <v>0</v>
          </cell>
          <cell r="S314">
            <v>-0.4</v>
          </cell>
          <cell r="T314">
            <v>-0.4</v>
          </cell>
          <cell r="V314" t="str">
            <v>นำเข้า 266</v>
          </cell>
          <cell r="X314">
            <v>0</v>
          </cell>
          <cell r="Y314">
            <v>266</v>
          </cell>
          <cell r="AA314">
            <v>380</v>
          </cell>
          <cell r="AB314">
            <v>130.89092422980849</v>
          </cell>
          <cell r="AC314">
            <v>135</v>
          </cell>
          <cell r="AD314">
            <v>137</v>
          </cell>
          <cell r="AE314">
            <v>141.65517241379311</v>
          </cell>
          <cell r="AF314">
            <v>152</v>
          </cell>
          <cell r="AG314">
            <v>196.63689320388349</v>
          </cell>
          <cell r="AH314">
            <v>152</v>
          </cell>
          <cell r="AI314">
            <v>152</v>
          </cell>
          <cell r="AJ314">
            <v>179.60516129032257</v>
          </cell>
          <cell r="AK314">
            <v>190</v>
          </cell>
          <cell r="AM314">
            <v>190</v>
          </cell>
          <cell r="AN314">
            <v>159.70801373980069</v>
          </cell>
          <cell r="AO314" t="str">
            <v>02.08.2022</v>
          </cell>
          <cell r="AP314" t="str">
            <v>บจก.อินฟินิทเคม</v>
          </cell>
          <cell r="AQ314" t="str">
            <v>Ingredient</v>
          </cell>
          <cell r="AR314" t="str">
            <v>Import,Local</v>
          </cell>
          <cell r="AS314" t="str">
            <v>Peal,Ying</v>
          </cell>
          <cell r="AT314" t="str">
            <v>468</v>
          </cell>
        </row>
        <row r="315">
          <cell r="A315">
            <v>4100447</v>
          </cell>
          <cell r="B315" t="str">
            <v>TUNA CRUDE OIL</v>
          </cell>
          <cell r="C315">
            <v>957.68899999999996</v>
          </cell>
          <cell r="D315">
            <v>52672.89</v>
          </cell>
          <cell r="E315">
            <v>55</v>
          </cell>
          <cell r="F315">
            <v>55</v>
          </cell>
          <cell r="G315">
            <v>56.1</v>
          </cell>
          <cell r="I315">
            <v>61.71</v>
          </cell>
          <cell r="J315">
            <v>56.1</v>
          </cell>
          <cell r="M315">
            <v>61.71</v>
          </cell>
          <cell r="N315">
            <v>56.1</v>
          </cell>
          <cell r="O315">
            <v>56.941499999999998</v>
          </cell>
          <cell r="P315">
            <v>57.783000000000001</v>
          </cell>
          <cell r="Q315">
            <v>0</v>
          </cell>
          <cell r="R315">
            <v>-5.6099999999999994</v>
          </cell>
          <cell r="S315">
            <v>9.9999999999999992E-2</v>
          </cell>
          <cell r="T315">
            <v>9.9999999999999992E-2</v>
          </cell>
          <cell r="V315">
            <v>0</v>
          </cell>
          <cell r="X315">
            <v>0</v>
          </cell>
          <cell r="Y315">
            <v>0</v>
          </cell>
          <cell r="AA315">
            <v>61.71</v>
          </cell>
          <cell r="AB315">
            <v>55</v>
          </cell>
          <cell r="AC315">
            <v>55</v>
          </cell>
          <cell r="AD315">
            <v>55</v>
          </cell>
          <cell r="AE315">
            <v>55</v>
          </cell>
          <cell r="AF315">
            <v>55</v>
          </cell>
          <cell r="AG315">
            <v>55</v>
          </cell>
          <cell r="AH315">
            <v>55</v>
          </cell>
          <cell r="AI315">
            <v>55</v>
          </cell>
          <cell r="AJ315">
            <v>55</v>
          </cell>
          <cell r="AM315">
            <v>55</v>
          </cell>
          <cell r="AN315">
            <v>55</v>
          </cell>
          <cell r="AO315" t="str">
            <v>12.08.2022</v>
          </cell>
          <cell r="AP315" t="str">
            <v>บจก.ที.ซี.ยูเนียน อโ</v>
          </cell>
          <cell r="AQ315" t="str">
            <v>Ingredient</v>
          </cell>
          <cell r="AR315" t="str">
            <v>Local</v>
          </cell>
          <cell r="AS315" t="str">
            <v>Ying</v>
          </cell>
          <cell r="AT315" t="str">
            <v>470</v>
          </cell>
        </row>
        <row r="316">
          <cell r="A316">
            <v>4100448</v>
          </cell>
          <cell r="B316" t="str">
            <v>TUNA SEMI-REFINEO OIL</v>
          </cell>
          <cell r="C316">
            <v>1309.4380000000001</v>
          </cell>
          <cell r="D316">
            <v>176774.13</v>
          </cell>
          <cell r="E316">
            <v>135</v>
          </cell>
          <cell r="F316">
            <v>135</v>
          </cell>
          <cell r="G316">
            <v>137.69999999999999</v>
          </cell>
          <cell r="I316">
            <v>151.47</v>
          </cell>
          <cell r="J316">
            <v>137.69999999999999</v>
          </cell>
          <cell r="M316">
            <v>151.47</v>
          </cell>
          <cell r="N316">
            <v>131.6</v>
          </cell>
          <cell r="O316">
            <v>133.57399999999998</v>
          </cell>
          <cell r="P316">
            <v>135.548</v>
          </cell>
          <cell r="Q316">
            <v>-4.4299201161946224E-2</v>
          </cell>
          <cell r="R316">
            <v>-19.870000000000005</v>
          </cell>
          <cell r="S316">
            <v>0.10000000000000009</v>
          </cell>
          <cell r="T316">
            <v>0.10000000000000009</v>
          </cell>
          <cell r="V316">
            <v>0</v>
          </cell>
          <cell r="X316">
            <v>0</v>
          </cell>
          <cell r="Y316">
            <v>0</v>
          </cell>
          <cell r="AA316">
            <v>151.47</v>
          </cell>
          <cell r="AB316">
            <v>135</v>
          </cell>
          <cell r="AC316">
            <v>135</v>
          </cell>
          <cell r="AD316">
            <v>135</v>
          </cell>
          <cell r="AE316">
            <v>135</v>
          </cell>
          <cell r="AF316">
            <v>135</v>
          </cell>
          <cell r="AG316">
            <v>135</v>
          </cell>
          <cell r="AI316">
            <v>135</v>
          </cell>
          <cell r="AJ316">
            <v>135</v>
          </cell>
          <cell r="AK316">
            <v>135</v>
          </cell>
          <cell r="AM316">
            <v>135</v>
          </cell>
          <cell r="AN316">
            <v>135</v>
          </cell>
          <cell r="AO316" t="str">
            <v>03.08.2022</v>
          </cell>
          <cell r="AP316" t="str">
            <v>บจก.นิวทรีเท็ค</v>
          </cell>
          <cell r="AQ316" t="str">
            <v>Ingredient</v>
          </cell>
          <cell r="AR316" t="str">
            <v>Local</v>
          </cell>
          <cell r="AS316" t="str">
            <v>Ying</v>
          </cell>
          <cell r="AT316" t="str">
            <v>471</v>
          </cell>
        </row>
        <row r="317">
          <cell r="A317">
            <v>4100449</v>
          </cell>
          <cell r="B317" t="str">
            <v>Salmon oil</v>
          </cell>
          <cell r="C317">
            <v>1057.4649999999999</v>
          </cell>
          <cell r="D317">
            <v>468057.84</v>
          </cell>
          <cell r="E317">
            <v>442.62</v>
          </cell>
          <cell r="F317">
            <v>460.41791044776119</v>
          </cell>
          <cell r="G317">
            <v>620</v>
          </cell>
          <cell r="I317">
            <v>682</v>
          </cell>
          <cell r="J317">
            <v>620</v>
          </cell>
          <cell r="M317">
            <v>682</v>
          </cell>
          <cell r="N317">
            <v>620</v>
          </cell>
          <cell r="O317">
            <v>629.29999999999995</v>
          </cell>
          <cell r="P317">
            <v>638.6</v>
          </cell>
          <cell r="Q317">
            <v>0</v>
          </cell>
          <cell r="R317">
            <v>-62</v>
          </cell>
          <cell r="S317">
            <v>0.1</v>
          </cell>
          <cell r="T317">
            <v>0.1</v>
          </cell>
          <cell r="V317">
            <v>0</v>
          </cell>
          <cell r="X317">
            <v>0</v>
          </cell>
          <cell r="Y317">
            <v>0</v>
          </cell>
          <cell r="AA317">
            <v>682</v>
          </cell>
          <cell r="AC317">
            <v>500</v>
          </cell>
          <cell r="AG317">
            <v>500</v>
          </cell>
          <cell r="AL317">
            <v>381.25373134328356</v>
          </cell>
          <cell r="AN317">
            <v>460.41791044776119</v>
          </cell>
          <cell r="AO317" t="str">
            <v>22.07.2022</v>
          </cell>
          <cell r="AP317" t="str">
            <v>บจก.วันรัต (หน่ำเซีย</v>
          </cell>
          <cell r="AQ317" t="str">
            <v>Ingredient</v>
          </cell>
          <cell r="AR317" t="str">
            <v>Local</v>
          </cell>
          <cell r="AS317" t="str">
            <v>Ying</v>
          </cell>
          <cell r="AT317" t="str">
            <v>472</v>
          </cell>
        </row>
        <row r="318">
          <cell r="A318">
            <v>4100460</v>
          </cell>
          <cell r="B318" t="str">
            <v>CHICKEN MEAL 64%</v>
          </cell>
          <cell r="C318">
            <v>0</v>
          </cell>
          <cell r="D318">
            <v>0</v>
          </cell>
          <cell r="E318">
            <v>55</v>
          </cell>
          <cell r="F318">
            <v>55</v>
          </cell>
          <cell r="G318">
            <v>55</v>
          </cell>
          <cell r="I318">
            <v>60.5</v>
          </cell>
          <cell r="J318">
            <v>55</v>
          </cell>
          <cell r="M318">
            <v>60.5</v>
          </cell>
          <cell r="N318">
            <v>60.5</v>
          </cell>
          <cell r="O318">
            <v>61.407499999999992</v>
          </cell>
          <cell r="P318">
            <v>62.315000000000005</v>
          </cell>
          <cell r="Q318">
            <v>0.1</v>
          </cell>
          <cell r="R318">
            <v>0</v>
          </cell>
          <cell r="S318">
            <v>0.1</v>
          </cell>
          <cell r="T318">
            <v>0.1</v>
          </cell>
          <cell r="V318">
            <v>0</v>
          </cell>
          <cell r="X318">
            <v>0</v>
          </cell>
          <cell r="Y318">
            <v>0</v>
          </cell>
          <cell r="AA318">
            <v>60.5</v>
          </cell>
          <cell r="AH318">
            <v>55</v>
          </cell>
          <cell r="AN318">
            <v>55</v>
          </cell>
          <cell r="AO318" t="str">
            <v>09.03.2022</v>
          </cell>
          <cell r="AP318" t="str">
            <v>บจก.สยาม อะกริ ซัพพลาย</v>
          </cell>
          <cell r="AQ318" t="str">
            <v>Ingredient</v>
          </cell>
          <cell r="AR318" t="str">
            <v>Local</v>
          </cell>
          <cell r="AS318" t="str">
            <v>Ying</v>
          </cell>
          <cell r="AT318" t="str">
            <v>696</v>
          </cell>
        </row>
        <row r="319">
          <cell r="A319">
            <v>4100461</v>
          </cell>
          <cell r="B319" t="str">
            <v>Glycine (Non China)</v>
          </cell>
          <cell r="C319">
            <v>68.103999999999999</v>
          </cell>
          <cell r="D319">
            <v>15866.92</v>
          </cell>
          <cell r="E319">
            <v>232.98</v>
          </cell>
          <cell r="F319">
            <v>235.19999999999996</v>
          </cell>
          <cell r="G319">
            <v>245</v>
          </cell>
          <cell r="I319">
            <v>326.39999999999998</v>
          </cell>
          <cell r="J319">
            <v>235</v>
          </cell>
          <cell r="M319">
            <v>326.39999999999998</v>
          </cell>
          <cell r="N319">
            <v>265</v>
          </cell>
          <cell r="O319">
            <v>268.97499999999997</v>
          </cell>
          <cell r="P319">
            <v>272.95</v>
          </cell>
          <cell r="Q319">
            <v>0.1276595744680851</v>
          </cell>
          <cell r="R319">
            <v>-61.399999999999977</v>
          </cell>
          <cell r="S319">
            <v>0.38893617021276589</v>
          </cell>
          <cell r="T319">
            <v>0.3322448979591836</v>
          </cell>
          <cell r="U319" t="str">
            <v>ราคาวัถุดิบปรับขึ้น ทาง Supplier แจ้งอัพเดตราคา Q3-Q4/2022 เป็น 320 บาท/กก
ดังนั้นอ้างอิงราคาดังกล่าวบวกค่าขนส่ง</v>
          </cell>
          <cell r="V319" t="str">
            <v>ทาง Supplier แจ้งอัพเดตราคา Q3-Q4/2022 เป็น 320 บาท/กก
ดังนั้นอ้างอิงราคาดังกล่าวบวกค่าขนส่ง</v>
          </cell>
          <cell r="X319">
            <v>0</v>
          </cell>
          <cell r="Y319">
            <v>0</v>
          </cell>
          <cell r="AA319">
            <v>326.39999999999998</v>
          </cell>
          <cell r="AB319">
            <v>235.2</v>
          </cell>
          <cell r="AF319">
            <v>235.2</v>
          </cell>
          <cell r="AG319">
            <v>235.2</v>
          </cell>
          <cell r="AN319">
            <v>235.19999999999996</v>
          </cell>
          <cell r="AO319" t="str">
            <v>10.02.2022</v>
          </cell>
          <cell r="AP319" t="str">
            <v>บจก.จิรคร</v>
          </cell>
          <cell r="AQ319" t="str">
            <v>Ingredient</v>
          </cell>
          <cell r="AR319" t="str">
            <v>Local</v>
          </cell>
          <cell r="AS319" t="str">
            <v>Ying</v>
          </cell>
          <cell r="AT319" t="str">
            <v>475</v>
          </cell>
        </row>
        <row r="320">
          <cell r="A320">
            <v>4100464</v>
          </cell>
          <cell r="B320" t="str">
            <v>Magnesium Sulfate</v>
          </cell>
          <cell r="C320">
            <v>1969.2149999999999</v>
          </cell>
          <cell r="D320">
            <v>75415.89</v>
          </cell>
          <cell r="E320">
            <v>38.299999999999997</v>
          </cell>
          <cell r="F320">
            <v>38.111111111111114</v>
          </cell>
          <cell r="G320">
            <v>40</v>
          </cell>
          <cell r="I320">
            <v>41.8</v>
          </cell>
          <cell r="J320">
            <v>40</v>
          </cell>
          <cell r="M320">
            <v>41.8</v>
          </cell>
          <cell r="N320">
            <v>41.8</v>
          </cell>
          <cell r="O320">
            <v>42.426999999999992</v>
          </cell>
          <cell r="P320">
            <v>43.053999999999995</v>
          </cell>
          <cell r="Q320">
            <v>4.4999999999999929E-2</v>
          </cell>
          <cell r="R320">
            <v>0</v>
          </cell>
          <cell r="S320">
            <v>4.4999999999999929E-2</v>
          </cell>
          <cell r="T320">
            <v>4.4999999999999929E-2</v>
          </cell>
          <cell r="V320">
            <v>0</v>
          </cell>
          <cell r="X320">
            <v>0</v>
          </cell>
          <cell r="Y320">
            <v>0</v>
          </cell>
          <cell r="AA320">
            <v>41.8</v>
          </cell>
          <cell r="AB320">
            <v>37.999999999999993</v>
          </cell>
          <cell r="AC320">
            <v>37.999999999999993</v>
          </cell>
          <cell r="AD320">
            <v>38.000000000000021</v>
          </cell>
          <cell r="AF320">
            <v>37.999999999999986</v>
          </cell>
          <cell r="AG320">
            <v>38</v>
          </cell>
          <cell r="AH320">
            <v>38</v>
          </cell>
          <cell r="AJ320">
            <v>37.999999999999972</v>
          </cell>
          <cell r="AK320">
            <v>38</v>
          </cell>
          <cell r="AM320">
            <v>39</v>
          </cell>
          <cell r="AN320">
            <v>38.111111111111114</v>
          </cell>
          <cell r="AO320" t="str">
            <v>09.08.2022</v>
          </cell>
          <cell r="AP320" t="str">
            <v>หจก.แกรนด์ เคมีเคิล</v>
          </cell>
          <cell r="AQ320" t="str">
            <v>Ingredient</v>
          </cell>
          <cell r="AR320" t="str">
            <v>Local</v>
          </cell>
          <cell r="AS320" t="str">
            <v>Ying</v>
          </cell>
          <cell r="AT320" t="str">
            <v>477</v>
          </cell>
        </row>
        <row r="321">
          <cell r="A321">
            <v>4100471</v>
          </cell>
          <cell r="B321" t="str">
            <v>SCALLOP EXTRACT</v>
          </cell>
          <cell r="C321">
            <v>0</v>
          </cell>
          <cell r="D321">
            <v>0</v>
          </cell>
          <cell r="E321">
            <v>506.94</v>
          </cell>
          <cell r="G321">
            <v>506.94</v>
          </cell>
          <cell r="I321">
            <v>517.0788</v>
          </cell>
          <cell r="J321">
            <v>506.94</v>
          </cell>
          <cell r="M321">
            <v>517.0788</v>
          </cell>
          <cell r="N321">
            <v>517.0788</v>
          </cell>
          <cell r="O321">
            <v>524.83498199999997</v>
          </cell>
          <cell r="P321">
            <v>532.59116400000005</v>
          </cell>
          <cell r="Q321">
            <v>2.0000000000000007E-2</v>
          </cell>
          <cell r="R321">
            <v>0</v>
          </cell>
          <cell r="S321">
            <v>2.0000000000000007E-2</v>
          </cell>
          <cell r="T321">
            <v>2.0000000000000007E-2</v>
          </cell>
          <cell r="V321">
            <v>0</v>
          </cell>
          <cell r="X321">
            <v>0</v>
          </cell>
          <cell r="Y321">
            <v>0</v>
          </cell>
          <cell r="AA321">
            <v>517.0788</v>
          </cell>
          <cell r="AO321" t="str">
            <v>10.12.2019</v>
          </cell>
          <cell r="AP321" t="str">
            <v>บจก.ไทยรวมสินพัฒนาอุตสาหกรรม</v>
          </cell>
          <cell r="AQ321" t="str">
            <v>Ingredient</v>
          </cell>
          <cell r="AR321" t="str">
            <v>Local</v>
          </cell>
          <cell r="AS321" t="str">
            <v>Ying</v>
          </cell>
          <cell r="AT321" t="str">
            <v>478</v>
          </cell>
        </row>
        <row r="322">
          <cell r="A322">
            <v>4100477</v>
          </cell>
          <cell r="B322" t="str">
            <v>ROSEMARY FLAKE</v>
          </cell>
          <cell r="C322">
            <v>155</v>
          </cell>
          <cell r="D322">
            <v>77500</v>
          </cell>
          <cell r="E322">
            <v>500</v>
          </cell>
          <cell r="F322">
            <v>500</v>
          </cell>
          <cell r="G322">
            <v>510</v>
          </cell>
          <cell r="I322">
            <v>561</v>
          </cell>
          <cell r="J322">
            <v>510</v>
          </cell>
          <cell r="M322">
            <v>561</v>
          </cell>
          <cell r="N322">
            <v>561</v>
          </cell>
          <cell r="O322">
            <v>569.41499999999996</v>
          </cell>
          <cell r="P322">
            <v>577.83000000000004</v>
          </cell>
          <cell r="Q322">
            <v>0.1</v>
          </cell>
          <cell r="R322">
            <v>0</v>
          </cell>
          <cell r="S322">
            <v>0.1</v>
          </cell>
          <cell r="T322">
            <v>0.1</v>
          </cell>
          <cell r="V322">
            <v>0</v>
          </cell>
          <cell r="X322">
            <v>0</v>
          </cell>
          <cell r="Y322">
            <v>0</v>
          </cell>
          <cell r="AA322">
            <v>561</v>
          </cell>
          <cell r="AM322">
            <v>500</v>
          </cell>
          <cell r="AN322">
            <v>500</v>
          </cell>
          <cell r="AO322" t="str">
            <v>04.08.2022</v>
          </cell>
          <cell r="AP322" t="str">
            <v>บจก.อุดมกิจไพศาล</v>
          </cell>
          <cell r="AQ322" t="str">
            <v>Ingredient</v>
          </cell>
          <cell r="AR322" t="str">
            <v>Local</v>
          </cell>
          <cell r="AS322" t="str">
            <v>Ying</v>
          </cell>
          <cell r="AT322" t="str">
            <v>697</v>
          </cell>
        </row>
        <row r="323">
          <cell r="A323">
            <v>4100488</v>
          </cell>
          <cell r="B323" t="str">
            <v>D-GLUCOSAMINE SULFATE (2NACL) MOQ 25 kg Lead time 14 days</v>
          </cell>
          <cell r="C323">
            <v>0.57299999999999995</v>
          </cell>
          <cell r="D323">
            <v>343.8</v>
          </cell>
          <cell r="E323">
            <v>600</v>
          </cell>
          <cell r="F323">
            <v>600</v>
          </cell>
          <cell r="G323">
            <v>612</v>
          </cell>
          <cell r="I323">
            <v>673.2</v>
          </cell>
          <cell r="J323">
            <v>612</v>
          </cell>
          <cell r="M323">
            <v>673.2</v>
          </cell>
          <cell r="N323">
            <v>673.2</v>
          </cell>
          <cell r="O323">
            <v>683.298</v>
          </cell>
          <cell r="P323">
            <v>693.39600000000007</v>
          </cell>
          <cell r="Q323">
            <v>0.10000000000000007</v>
          </cell>
          <cell r="R323">
            <v>0</v>
          </cell>
          <cell r="S323">
            <v>0.10000000000000007</v>
          </cell>
          <cell r="T323">
            <v>0.10000000000000007</v>
          </cell>
          <cell r="V323">
            <v>0</v>
          </cell>
          <cell r="X323">
            <v>0</v>
          </cell>
          <cell r="Y323">
            <v>0</v>
          </cell>
          <cell r="AA323">
            <v>673.2</v>
          </cell>
          <cell r="AB323">
            <v>600</v>
          </cell>
          <cell r="AN323">
            <v>600</v>
          </cell>
          <cell r="AO323" t="str">
            <v>02.09.2021</v>
          </cell>
          <cell r="AP323" t="str">
            <v>บจก.คอสมิค คอนคอร์ด คอร์ปอเรชั่น</v>
          </cell>
          <cell r="AQ323" t="str">
            <v>Ingredient</v>
          </cell>
          <cell r="AR323" t="str">
            <v>Local</v>
          </cell>
          <cell r="AS323" t="str">
            <v>Ying</v>
          </cell>
          <cell r="AT323" t="str">
            <v>667</v>
          </cell>
        </row>
        <row r="324">
          <cell r="A324">
            <v>4100489</v>
          </cell>
          <cell r="B324" t="str">
            <v>CHONDROITIN SULFATE</v>
          </cell>
          <cell r="C324">
            <v>0</v>
          </cell>
          <cell r="D324">
            <v>0</v>
          </cell>
          <cell r="E324">
            <v>13565.24</v>
          </cell>
          <cell r="G324">
            <v>17686.8</v>
          </cell>
          <cell r="I324">
            <v>18039.72</v>
          </cell>
          <cell r="J324">
            <v>17686</v>
          </cell>
          <cell r="M324">
            <v>18039.72</v>
          </cell>
          <cell r="N324">
            <v>18039.72</v>
          </cell>
          <cell r="O324">
            <v>18310.3158</v>
          </cell>
          <cell r="P324">
            <v>18580.911600000003</v>
          </cell>
          <cell r="Q324">
            <v>2.0000000000000066E-2</v>
          </cell>
          <cell r="R324">
            <v>0</v>
          </cell>
          <cell r="S324">
            <v>2.0000000000000066E-2</v>
          </cell>
          <cell r="T324">
            <v>1.9953863898500686E-2</v>
          </cell>
          <cell r="V324">
            <v>0</v>
          </cell>
          <cell r="X324">
            <v>0</v>
          </cell>
          <cell r="Y324">
            <v>0</v>
          </cell>
          <cell r="AA324">
            <v>18039.72</v>
          </cell>
          <cell r="AO324" t="str">
            <v>22.04.2021</v>
          </cell>
          <cell r="AP324" t="str">
            <v>บจก.ไทยรวมสินพัฒนาอุตสาหกรรม</v>
          </cell>
          <cell r="AQ324" t="str">
            <v>Ingredient</v>
          </cell>
          <cell r="AR324" t="str">
            <v>Local</v>
          </cell>
          <cell r="AS324" t="str">
            <v>Ying</v>
          </cell>
          <cell r="AT324" t="str">
            <v>668</v>
          </cell>
        </row>
        <row r="325">
          <cell r="A325">
            <v>4100496</v>
          </cell>
          <cell r="B325" t="str">
            <v>SUPRO 515IP NON-GMO MAT TUM</v>
          </cell>
          <cell r="G325">
            <v>194.82</v>
          </cell>
          <cell r="I325">
            <v>198.71639999999999</v>
          </cell>
          <cell r="J325">
            <v>194.82</v>
          </cell>
          <cell r="M325">
            <v>198.71639999999999</v>
          </cell>
          <cell r="N325">
            <v>198.71639999999999</v>
          </cell>
          <cell r="O325">
            <v>201.69714599999998</v>
          </cell>
          <cell r="P325">
            <v>204.67789199999999</v>
          </cell>
          <cell r="Q325">
            <v>0.02</v>
          </cell>
          <cell r="R325">
            <v>0</v>
          </cell>
          <cell r="S325">
            <v>0.02</v>
          </cell>
          <cell r="T325">
            <v>0.02</v>
          </cell>
          <cell r="V325">
            <v>0</v>
          </cell>
          <cell r="X325">
            <v>0</v>
          </cell>
          <cell r="Y325">
            <v>0</v>
          </cell>
          <cell r="AA325">
            <v>198.71639999999999</v>
          </cell>
          <cell r="AQ325" t="str">
            <v>Ingredient</v>
          </cell>
          <cell r="AR325" t="str">
            <v>Local</v>
          </cell>
          <cell r="AS325" t="str">
            <v>Ying</v>
          </cell>
          <cell r="AT325" t="str">
            <v>695</v>
          </cell>
        </row>
        <row r="326">
          <cell r="A326">
            <v>4100497</v>
          </cell>
          <cell r="B326" t="str">
            <v>YEAST EXTRACT STT</v>
          </cell>
          <cell r="C326">
            <v>0</v>
          </cell>
          <cell r="D326">
            <v>0</v>
          </cell>
          <cell r="E326">
            <v>335.69</v>
          </cell>
          <cell r="F326">
            <v>336.6</v>
          </cell>
          <cell r="G326">
            <v>343.33200000000005</v>
          </cell>
          <cell r="I326">
            <v>374</v>
          </cell>
          <cell r="J326">
            <v>340</v>
          </cell>
          <cell r="M326">
            <v>374</v>
          </cell>
          <cell r="N326">
            <v>374</v>
          </cell>
          <cell r="O326">
            <v>379.60999999999996</v>
          </cell>
          <cell r="P326">
            <v>385.22</v>
          </cell>
          <cell r="Q326">
            <v>0.1</v>
          </cell>
          <cell r="R326">
            <v>0</v>
          </cell>
          <cell r="S326">
            <v>0.1</v>
          </cell>
          <cell r="T326">
            <v>8.9324618736383282E-2</v>
          </cell>
          <cell r="V326">
            <v>0</v>
          </cell>
          <cell r="X326">
            <v>0</v>
          </cell>
          <cell r="Y326">
            <v>0</v>
          </cell>
          <cell r="AA326">
            <v>374</v>
          </cell>
          <cell r="AD326">
            <v>336.6</v>
          </cell>
          <cell r="AN326">
            <v>336.6</v>
          </cell>
          <cell r="AO326" t="str">
            <v>24.11.2021</v>
          </cell>
          <cell r="AP326" t="str">
            <v>บจก.ไทยรวมสินพัฒนาอุ</v>
          </cell>
          <cell r="AQ326" t="str">
            <v>Ingredient</v>
          </cell>
          <cell r="AR326" t="str">
            <v>Local</v>
          </cell>
          <cell r="AS326" t="str">
            <v>Ying</v>
          </cell>
          <cell r="AT326" t="str">
            <v>698</v>
          </cell>
        </row>
        <row r="327">
          <cell r="A327">
            <v>4100511</v>
          </cell>
          <cell r="B327" t="str">
            <v>EURO GEL (MB2729)</v>
          </cell>
          <cell r="C327">
            <v>1814.732</v>
          </cell>
          <cell r="D327">
            <v>1011738.88</v>
          </cell>
          <cell r="E327">
            <v>557.51</v>
          </cell>
          <cell r="G327">
            <v>580</v>
          </cell>
          <cell r="I327">
            <v>580</v>
          </cell>
          <cell r="J327">
            <v>580</v>
          </cell>
          <cell r="M327">
            <v>580</v>
          </cell>
          <cell r="N327">
            <v>580</v>
          </cell>
          <cell r="O327">
            <v>588.69999999999993</v>
          </cell>
          <cell r="P327">
            <v>597.4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 t="str">
            <v xml:space="preserve">Shortage locust bean gum </v>
          </cell>
          <cell r="V327" t="str">
            <v>นำเข้า 1,057 ในประเทศ 580</v>
          </cell>
          <cell r="X327">
            <v>0</v>
          </cell>
          <cell r="Y327">
            <v>1057</v>
          </cell>
          <cell r="AA327">
            <v>580</v>
          </cell>
          <cell r="AO327" t="str">
            <v>17.06.2021</v>
          </cell>
          <cell r="AP327" t="str">
            <v>บจก.ไทยรวมสินพัฒนาอุ</v>
          </cell>
          <cell r="AQ327" t="str">
            <v>Ingredient</v>
          </cell>
          <cell r="AR327" t="str">
            <v>Local</v>
          </cell>
          <cell r="AS327" t="str">
            <v>Peal</v>
          </cell>
          <cell r="AT327" t="str">
            <v>479</v>
          </cell>
        </row>
        <row r="328">
          <cell r="A328">
            <v>4100537</v>
          </cell>
          <cell r="B328" t="str">
            <v>DEHYDRATED SWEET POTATO DICE 3/8"</v>
          </cell>
          <cell r="C328">
            <v>0</v>
          </cell>
          <cell r="D328">
            <v>0</v>
          </cell>
          <cell r="E328">
            <v>368.21</v>
          </cell>
          <cell r="G328">
            <v>377.4</v>
          </cell>
          <cell r="I328">
            <v>377.4</v>
          </cell>
          <cell r="J328">
            <v>377.4</v>
          </cell>
          <cell r="M328">
            <v>377.4</v>
          </cell>
          <cell r="N328">
            <v>377.4</v>
          </cell>
          <cell r="O328">
            <v>383.06099999999992</v>
          </cell>
          <cell r="P328">
            <v>388.72199999999998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377.4</v>
          </cell>
          <cell r="AO328" t="str">
            <v>22.04.2021</v>
          </cell>
          <cell r="AP328" t="str">
            <v>บจก.ไทยรวมสินพัฒนาอุตสาหกรรม</v>
          </cell>
          <cell r="AQ328" t="str">
            <v>Ingredient</v>
          </cell>
          <cell r="AR328" t="str">
            <v>Local</v>
          </cell>
          <cell r="AS328" t="str">
            <v>Ying</v>
          </cell>
          <cell r="AT328" t="str">
            <v>699</v>
          </cell>
        </row>
        <row r="329">
          <cell r="A329">
            <v>4100597</v>
          </cell>
          <cell r="B329" t="str">
            <v>COCONUT DESICCATED (HIGH FAR)</v>
          </cell>
          <cell r="G329">
            <v>190.55</v>
          </cell>
          <cell r="J329">
            <v>190.55</v>
          </cell>
          <cell r="M329">
            <v>190.55</v>
          </cell>
          <cell r="N329">
            <v>190.55</v>
          </cell>
          <cell r="O329">
            <v>193.40824999999998</v>
          </cell>
          <cell r="P329">
            <v>196.26650000000001</v>
          </cell>
        </row>
        <row r="330">
          <cell r="A330">
            <v>4100691</v>
          </cell>
          <cell r="B330" t="str">
            <v>Chia Seeds Black (CHIASE03)</v>
          </cell>
          <cell r="C330">
            <v>0</v>
          </cell>
          <cell r="D330">
            <v>0</v>
          </cell>
          <cell r="E330">
            <v>616.54999999999995</v>
          </cell>
          <cell r="G330">
            <v>872</v>
          </cell>
          <cell r="I330">
            <v>889.44000000000017</v>
          </cell>
          <cell r="J330">
            <v>872.00000000000011</v>
          </cell>
          <cell r="M330">
            <v>889.44000000000017</v>
          </cell>
          <cell r="N330">
            <v>889.44000000000017</v>
          </cell>
          <cell r="O330">
            <v>902.78160000000014</v>
          </cell>
          <cell r="P330">
            <v>916.12320000000022</v>
          </cell>
          <cell r="Q330">
            <v>2.0000000000000059E-2</v>
          </cell>
          <cell r="R330">
            <v>0</v>
          </cell>
          <cell r="S330">
            <v>2.0000000000000059E-2</v>
          </cell>
          <cell r="T330">
            <v>2.0000000000000191E-2</v>
          </cell>
          <cell r="V330">
            <v>0</v>
          </cell>
          <cell r="X330">
            <v>0</v>
          </cell>
          <cell r="Y330">
            <v>0</v>
          </cell>
          <cell r="AA330">
            <v>889.44000000000017</v>
          </cell>
          <cell r="AO330" t="str">
            <v>03.08.2021</v>
          </cell>
          <cell r="AP330" t="str">
            <v>บจก.เอชเจ แลงดอน (ไท</v>
          </cell>
          <cell r="AQ330" t="str">
            <v>Ingredient</v>
          </cell>
          <cell r="AR330" t="str">
            <v>Local</v>
          </cell>
          <cell r="AS330" t="str">
            <v>Ying</v>
          </cell>
          <cell r="AT330" t="str">
            <v>684</v>
          </cell>
        </row>
        <row r="331">
          <cell r="A331">
            <v>4100712</v>
          </cell>
          <cell r="B331" t="str">
            <v>Nutmeg powder</v>
          </cell>
          <cell r="C331">
            <v>6.33</v>
          </cell>
          <cell r="D331">
            <v>6965.28</v>
          </cell>
          <cell r="E331">
            <v>1100.3599999999999</v>
          </cell>
          <cell r="F331">
            <v>1100</v>
          </cell>
          <cell r="G331">
            <v>1224</v>
          </cell>
          <cell r="I331">
            <v>1200</v>
          </cell>
          <cell r="J331">
            <v>1200</v>
          </cell>
          <cell r="M331">
            <v>1200</v>
          </cell>
          <cell r="N331">
            <v>1200</v>
          </cell>
          <cell r="O331">
            <v>1217.9999999999998</v>
          </cell>
          <cell r="P331">
            <v>1236</v>
          </cell>
          <cell r="Q331">
            <v>0</v>
          </cell>
          <cell r="R331">
            <v>0</v>
          </cell>
          <cell r="S331">
            <v>0</v>
          </cell>
          <cell r="T331">
            <v>-1.9607843137254902E-2</v>
          </cell>
          <cell r="V331">
            <v>0</v>
          </cell>
          <cell r="X331">
            <v>0</v>
          </cell>
          <cell r="Y331">
            <v>0</v>
          </cell>
          <cell r="AA331">
            <v>1200</v>
          </cell>
          <cell r="AB331">
            <v>1100</v>
          </cell>
          <cell r="AD331">
            <v>1100</v>
          </cell>
          <cell r="AE331">
            <v>1100</v>
          </cell>
          <cell r="AN331">
            <v>1100</v>
          </cell>
          <cell r="AO331" t="str">
            <v>06.12.2021</v>
          </cell>
          <cell r="AP331" t="str">
            <v>บจก.อุดมกิจไพศาล</v>
          </cell>
          <cell r="AQ331" t="str">
            <v>Ingredient</v>
          </cell>
          <cell r="AR331" t="str">
            <v>Local</v>
          </cell>
          <cell r="AS331" t="str">
            <v>Ying</v>
          </cell>
          <cell r="AT331" t="str">
            <v>486</v>
          </cell>
        </row>
        <row r="332">
          <cell r="A332">
            <v>4100747</v>
          </cell>
          <cell r="B332" t="str">
            <v>CRANBERRY POWDER A/F</v>
          </cell>
          <cell r="C332">
            <v>444.30599999999998</v>
          </cell>
          <cell r="D332">
            <v>732369.85</v>
          </cell>
          <cell r="E332">
            <v>1648.35</v>
          </cell>
          <cell r="F332">
            <v>1841.6666666666667</v>
          </cell>
          <cell r="G332">
            <v>2572.5</v>
          </cell>
          <cell r="I332">
            <v>2830</v>
          </cell>
          <cell r="J332">
            <v>2830</v>
          </cell>
          <cell r="M332">
            <v>2830</v>
          </cell>
          <cell r="N332">
            <v>2830</v>
          </cell>
          <cell r="O332">
            <v>2872.45</v>
          </cell>
          <cell r="P332">
            <v>2914.9</v>
          </cell>
          <cell r="Q332">
            <v>0</v>
          </cell>
          <cell r="R332">
            <v>0</v>
          </cell>
          <cell r="S332">
            <v>0</v>
          </cell>
          <cell r="T332">
            <v>0.1000971817298348</v>
          </cell>
          <cell r="V332">
            <v>0</v>
          </cell>
          <cell r="X332">
            <v>0</v>
          </cell>
          <cell r="Y332">
            <v>0</v>
          </cell>
          <cell r="AA332">
            <v>2830</v>
          </cell>
          <cell r="AB332">
            <v>2450</v>
          </cell>
          <cell r="AI332">
            <v>1800</v>
          </cell>
          <cell r="AJ332">
            <v>1600</v>
          </cell>
          <cell r="AK332">
            <v>1800</v>
          </cell>
          <cell r="AL332">
            <v>1800</v>
          </cell>
          <cell r="AM332">
            <v>1600</v>
          </cell>
          <cell r="AN332">
            <v>1841.6666666666667</v>
          </cell>
          <cell r="AO332" t="str">
            <v>04.08.2022</v>
          </cell>
          <cell r="AP332" t="str">
            <v>บจก.อินฟินิทเคม</v>
          </cell>
          <cell r="AQ332" t="str">
            <v>Ingredient</v>
          </cell>
          <cell r="AR332" t="str">
            <v>Local</v>
          </cell>
          <cell r="AS332" t="str">
            <v>Ying</v>
          </cell>
          <cell r="AT332" t="str">
            <v>487</v>
          </cell>
        </row>
        <row r="333">
          <cell r="A333">
            <v>4100750</v>
          </cell>
          <cell r="B333" t="str">
            <v>CALCIUM CHLORIDE(แคลเซียมคลอไรด์) 94-97%</v>
          </cell>
          <cell r="C333">
            <v>16.164999999999999</v>
          </cell>
          <cell r="D333">
            <v>423.85</v>
          </cell>
          <cell r="E333">
            <v>26.22</v>
          </cell>
          <cell r="F333">
            <v>28</v>
          </cell>
          <cell r="G333">
            <v>28</v>
          </cell>
          <cell r="I333">
            <v>30.8</v>
          </cell>
          <cell r="J333">
            <v>28</v>
          </cell>
          <cell r="M333">
            <v>30.8</v>
          </cell>
          <cell r="N333">
            <v>30.8</v>
          </cell>
          <cell r="O333">
            <v>31.261999999999997</v>
          </cell>
          <cell r="P333">
            <v>31.724</v>
          </cell>
          <cell r="Q333">
            <v>0.10000000000000002</v>
          </cell>
          <cell r="R333">
            <v>0</v>
          </cell>
          <cell r="S333">
            <v>0.10000000000000002</v>
          </cell>
          <cell r="T333">
            <v>0.10000000000000002</v>
          </cell>
          <cell r="V333">
            <v>0</v>
          </cell>
          <cell r="X333">
            <v>0</v>
          </cell>
          <cell r="Y333">
            <v>0</v>
          </cell>
          <cell r="AA333">
            <v>30.8</v>
          </cell>
          <cell r="AH333">
            <v>28</v>
          </cell>
          <cell r="AN333">
            <v>28</v>
          </cell>
          <cell r="AO333" t="str">
            <v>26.03.2022</v>
          </cell>
          <cell r="AP333" t="str">
            <v>หจก.แกรนด์ เคมีเคิล</v>
          </cell>
          <cell r="AQ333" t="str">
            <v>Ingredient</v>
          </cell>
          <cell r="AR333" t="str">
            <v>Local</v>
          </cell>
          <cell r="AS333" t="str">
            <v>Ying</v>
          </cell>
          <cell r="AT333" t="str">
            <v>488</v>
          </cell>
        </row>
        <row r="334">
          <cell r="A334">
            <v>4100754</v>
          </cell>
          <cell r="B334" t="str">
            <v>SODIUM ALGINATE</v>
          </cell>
          <cell r="G334">
            <v>2680</v>
          </cell>
          <cell r="I334">
            <v>2680</v>
          </cell>
          <cell r="J334">
            <v>2680</v>
          </cell>
          <cell r="M334">
            <v>2680</v>
          </cell>
          <cell r="N334">
            <v>2680</v>
          </cell>
          <cell r="O334">
            <v>2720.2</v>
          </cell>
          <cell r="P334">
            <v>2760.4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3323.2</v>
          </cell>
          <cell r="AQ334" t="str">
            <v>Ingredient</v>
          </cell>
          <cell r="AR334" t="str">
            <v>Local</v>
          </cell>
          <cell r="AS334" t="str">
            <v>Ying</v>
          </cell>
          <cell r="AT334" t="str">
            <v>685</v>
          </cell>
        </row>
        <row r="335">
          <cell r="A335">
            <v>4100756</v>
          </cell>
          <cell r="B335" t="str">
            <v>FIBRADAN 20 (PEA FIBER POWDER)</v>
          </cell>
          <cell r="C335">
            <v>0</v>
          </cell>
          <cell r="D335">
            <v>0</v>
          </cell>
          <cell r="E335">
            <v>67</v>
          </cell>
          <cell r="G335">
            <v>70.349999999999994</v>
          </cell>
          <cell r="I335">
            <v>73.3</v>
          </cell>
          <cell r="J335">
            <v>70.349999999999994</v>
          </cell>
          <cell r="M335">
            <v>73.3</v>
          </cell>
          <cell r="N335">
            <v>73.3</v>
          </cell>
          <cell r="O335">
            <v>74.399499999999989</v>
          </cell>
          <cell r="P335">
            <v>75.498999999999995</v>
          </cell>
          <cell r="Q335">
            <v>4.1933191186922576E-2</v>
          </cell>
          <cell r="R335">
            <v>0</v>
          </cell>
          <cell r="S335">
            <v>4.1933191186922576E-2</v>
          </cell>
          <cell r="T335">
            <v>4.1933191186922576E-2</v>
          </cell>
          <cell r="V335">
            <v>0</v>
          </cell>
          <cell r="X335">
            <v>0</v>
          </cell>
          <cell r="Y335">
            <v>0</v>
          </cell>
          <cell r="AA335">
            <v>73.3</v>
          </cell>
          <cell r="AQ335" t="str">
            <v>Ingredient</v>
          </cell>
          <cell r="AR335" t="str">
            <v>Local</v>
          </cell>
          <cell r="AS335" t="str">
            <v>Ying</v>
          </cell>
          <cell r="AT335" t="str">
            <v>670</v>
          </cell>
        </row>
        <row r="336">
          <cell r="A336">
            <v>4100757</v>
          </cell>
          <cell r="B336" t="str">
            <v>SATUVA32/100 (POWDER)</v>
          </cell>
          <cell r="C336">
            <v>2598.58</v>
          </cell>
          <cell r="D336">
            <v>188873.18</v>
          </cell>
          <cell r="E336">
            <v>72.680000000000007</v>
          </cell>
          <cell r="F336">
            <v>75</v>
          </cell>
          <cell r="G336">
            <v>75.599999999999994</v>
          </cell>
          <cell r="I336">
            <v>84.15</v>
          </cell>
          <cell r="J336">
            <v>76.5</v>
          </cell>
          <cell r="M336">
            <v>84.15</v>
          </cell>
          <cell r="N336">
            <v>84.15</v>
          </cell>
          <cell r="O336">
            <v>85.41225</v>
          </cell>
          <cell r="P336">
            <v>86.674500000000009</v>
          </cell>
          <cell r="Q336">
            <v>0.10000000000000007</v>
          </cell>
          <cell r="R336">
            <v>0</v>
          </cell>
          <cell r="S336">
            <v>0.10000000000000007</v>
          </cell>
          <cell r="T336">
            <v>0.11309523809523825</v>
          </cell>
          <cell r="U336" t="str">
            <v>พิจารณาตามอัตราเงินเฟ้อและบวกค่าขนส่งมายัง ITC SK</v>
          </cell>
          <cell r="V336">
            <v>0</v>
          </cell>
          <cell r="X336">
            <v>0</v>
          </cell>
          <cell r="Y336">
            <v>0</v>
          </cell>
          <cell r="AA336">
            <v>84.15</v>
          </cell>
          <cell r="AL336">
            <v>75</v>
          </cell>
          <cell r="AN336">
            <v>75</v>
          </cell>
          <cell r="AO336" t="str">
            <v>02.07.2022</v>
          </cell>
          <cell r="AP336" t="str">
            <v>บจก.เอฟ แอนด์ อี พลัส</v>
          </cell>
          <cell r="AQ336" t="str">
            <v>Ingredient</v>
          </cell>
          <cell r="AR336" t="str">
            <v>Local</v>
          </cell>
          <cell r="AS336" t="str">
            <v>Ying</v>
          </cell>
          <cell r="AT336" t="str">
            <v>490</v>
          </cell>
        </row>
        <row r="337">
          <cell r="A337">
            <v>4100767</v>
          </cell>
          <cell r="B337" t="str">
            <v>Caramel Sugar (4100767 (MAT TUM) MOQ 300 KG &gt;&gt;&gt; Lead time 14  Day</v>
          </cell>
          <cell r="C337">
            <v>0</v>
          </cell>
          <cell r="D337">
            <v>0</v>
          </cell>
          <cell r="E337">
            <v>30</v>
          </cell>
          <cell r="G337">
            <v>31.212</v>
          </cell>
          <cell r="I337">
            <v>31.83624</v>
          </cell>
          <cell r="J337">
            <v>31.212</v>
          </cell>
          <cell r="M337">
            <v>31.83624</v>
          </cell>
          <cell r="N337">
            <v>31.83624</v>
          </cell>
          <cell r="O337">
            <v>32.313783599999994</v>
          </cell>
          <cell r="P337">
            <v>32.791327199999998</v>
          </cell>
          <cell r="Q337">
            <v>2.0000000000000011E-2</v>
          </cell>
          <cell r="R337">
            <v>0</v>
          </cell>
          <cell r="S337">
            <v>2.0000000000000011E-2</v>
          </cell>
          <cell r="T337">
            <v>2.0000000000000011E-2</v>
          </cell>
          <cell r="V337">
            <v>0</v>
          </cell>
          <cell r="X337">
            <v>0</v>
          </cell>
          <cell r="Y337">
            <v>0</v>
          </cell>
          <cell r="AA337">
            <v>31.83624</v>
          </cell>
          <cell r="AQ337" t="str">
            <v>Ingredient</v>
          </cell>
          <cell r="AR337" t="str">
            <v>Local</v>
          </cell>
          <cell r="AS337" t="str">
            <v>Ying</v>
          </cell>
          <cell r="AT337" t="str">
            <v>671</v>
          </cell>
        </row>
        <row r="338">
          <cell r="A338">
            <v>4100784</v>
          </cell>
          <cell r="B338" t="str">
            <v>CALCIUM LACTATE</v>
          </cell>
          <cell r="C338">
            <v>587.69500000000005</v>
          </cell>
          <cell r="D338">
            <v>85217.68</v>
          </cell>
          <cell r="E338">
            <v>145</v>
          </cell>
          <cell r="G338">
            <v>152.25</v>
          </cell>
          <cell r="I338">
            <v>179</v>
          </cell>
          <cell r="J338">
            <v>179</v>
          </cell>
          <cell r="M338">
            <v>179</v>
          </cell>
          <cell r="N338">
            <v>179</v>
          </cell>
          <cell r="O338">
            <v>181.68499999999997</v>
          </cell>
          <cell r="P338">
            <v>184.37</v>
          </cell>
          <cell r="Q338">
            <v>0</v>
          </cell>
          <cell r="R338">
            <v>0</v>
          </cell>
          <cell r="S338">
            <v>0</v>
          </cell>
          <cell r="T338">
            <v>0.17569786535303777</v>
          </cell>
          <cell r="U338" t="str">
            <v>ปี 2022 ไม่มีประวัติการซื้ออ้างอิงราคาตาม Costing</v>
          </cell>
          <cell r="V338">
            <v>0</v>
          </cell>
          <cell r="X338">
            <v>0</v>
          </cell>
          <cell r="Y338">
            <v>0</v>
          </cell>
          <cell r="AA338">
            <v>179</v>
          </cell>
          <cell r="AO338" t="str">
            <v>04.03.2021</v>
          </cell>
          <cell r="AP338" t="str">
            <v>บจก.ฟู้ด อินกรีเดียนท์เทคโนโลยี</v>
          </cell>
          <cell r="AQ338" t="str">
            <v>Ingredient</v>
          </cell>
          <cell r="AR338" t="str">
            <v>Local</v>
          </cell>
          <cell r="AS338" t="str">
            <v>Ying</v>
          </cell>
          <cell r="AT338" t="str">
            <v>492</v>
          </cell>
        </row>
        <row r="339">
          <cell r="A339">
            <v>4100792</v>
          </cell>
          <cell r="B339" t="str">
            <v>LACTIC ACID HS90</v>
          </cell>
          <cell r="C339">
            <v>387.80500000000001</v>
          </cell>
          <cell r="D339">
            <v>40719.68</v>
          </cell>
          <cell r="E339">
            <v>105</v>
          </cell>
          <cell r="G339">
            <v>107.1</v>
          </cell>
          <cell r="I339">
            <v>125</v>
          </cell>
          <cell r="J339">
            <v>125</v>
          </cell>
          <cell r="M339">
            <v>125</v>
          </cell>
          <cell r="N339">
            <v>125</v>
          </cell>
          <cell r="O339">
            <v>126.87499999999999</v>
          </cell>
          <cell r="P339">
            <v>128.75</v>
          </cell>
          <cell r="Q339">
            <v>0</v>
          </cell>
          <cell r="R339">
            <v>0</v>
          </cell>
          <cell r="S339">
            <v>0</v>
          </cell>
          <cell r="T339">
            <v>0.16713352007469662</v>
          </cell>
          <cell r="U339" t="str">
            <v>ปี 2022 ไม่มีประวัติการซื้ออ้างอิงราคาตาม Costing</v>
          </cell>
          <cell r="V339">
            <v>0</v>
          </cell>
          <cell r="X339">
            <v>0</v>
          </cell>
          <cell r="Y339">
            <v>0</v>
          </cell>
          <cell r="AA339">
            <v>125</v>
          </cell>
          <cell r="AO339" t="str">
            <v>24.03.2021</v>
          </cell>
          <cell r="AP339" t="str">
            <v>บจก.ฟู้ด อินกรีเดียนท์เทคโนโลยี</v>
          </cell>
          <cell r="AQ339" t="str">
            <v>Ingredient</v>
          </cell>
          <cell r="AR339" t="str">
            <v>Local</v>
          </cell>
          <cell r="AS339" t="str">
            <v>Ying</v>
          </cell>
          <cell r="AT339" t="str">
            <v>493</v>
          </cell>
        </row>
        <row r="340">
          <cell r="A340">
            <v>4100804</v>
          </cell>
          <cell r="B340" t="str">
            <v>BETA CAROTENE RED 401 WSS-P</v>
          </cell>
          <cell r="C340">
            <v>23.850999999999999</v>
          </cell>
          <cell r="D340">
            <v>360744.2</v>
          </cell>
          <cell r="E340">
            <v>15124.91</v>
          </cell>
          <cell r="F340">
            <v>14920</v>
          </cell>
          <cell r="G340">
            <v>15225</v>
          </cell>
          <cell r="I340">
            <v>16720</v>
          </cell>
          <cell r="J340">
            <v>14800</v>
          </cell>
          <cell r="M340">
            <v>16720</v>
          </cell>
          <cell r="N340">
            <v>15000</v>
          </cell>
          <cell r="O340">
            <v>15224.999999999998</v>
          </cell>
          <cell r="P340">
            <v>15450</v>
          </cell>
          <cell r="Q340">
            <v>1.3513513513513514E-2</v>
          </cell>
          <cell r="R340">
            <v>-1720</v>
          </cell>
          <cell r="S340">
            <v>0.12972972972972974</v>
          </cell>
          <cell r="T340">
            <v>9.8193760262725777E-2</v>
          </cell>
          <cell r="V340">
            <v>0</v>
          </cell>
          <cell r="X340">
            <v>0</v>
          </cell>
          <cell r="Y340">
            <v>0</v>
          </cell>
          <cell r="AA340">
            <v>16720</v>
          </cell>
          <cell r="AB340">
            <v>14500</v>
          </cell>
          <cell r="AE340">
            <v>14500</v>
          </cell>
          <cell r="AG340">
            <v>15200</v>
          </cell>
          <cell r="AI340">
            <v>15200</v>
          </cell>
          <cell r="AL340">
            <v>15200</v>
          </cell>
          <cell r="AN340">
            <v>14920</v>
          </cell>
          <cell r="AO340" t="str">
            <v>23.07.2022</v>
          </cell>
          <cell r="AP340" t="str">
            <v>บมจ.เบรนน์แท็ก อินกร</v>
          </cell>
          <cell r="AQ340" t="str">
            <v>Ingredient</v>
          </cell>
          <cell r="AR340" t="str">
            <v>Local</v>
          </cell>
          <cell r="AS340" t="str">
            <v>Ying</v>
          </cell>
          <cell r="AT340" t="str">
            <v>494</v>
          </cell>
        </row>
        <row r="341">
          <cell r="A341">
            <v>4100811</v>
          </cell>
          <cell r="B341" t="str">
            <v xml:space="preserve">Natural thyme flavour (535398 T) from TUM </v>
          </cell>
          <cell r="G341">
            <v>2746.86</v>
          </cell>
          <cell r="I341">
            <v>2746.86</v>
          </cell>
          <cell r="J341">
            <v>2746.86</v>
          </cell>
          <cell r="M341">
            <v>2746.86</v>
          </cell>
          <cell r="N341">
            <v>2746.86</v>
          </cell>
          <cell r="O341">
            <v>2788.0628999999999</v>
          </cell>
          <cell r="P341">
            <v>2829.2658000000001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V341">
            <v>0</v>
          </cell>
          <cell r="X341">
            <v>0</v>
          </cell>
          <cell r="Y341">
            <v>0</v>
          </cell>
          <cell r="AA341">
            <v>2746.86</v>
          </cell>
          <cell r="AQ341" t="str">
            <v>Ingredient</v>
          </cell>
          <cell r="AR341" t="str">
            <v>Local</v>
          </cell>
          <cell r="AS341" t="str">
            <v>Ying</v>
          </cell>
          <cell r="AT341" t="str">
            <v>691</v>
          </cell>
        </row>
        <row r="342">
          <cell r="A342">
            <v>4100876</v>
          </cell>
          <cell r="B342" t="str">
            <v>Flavor 2018 ราคาจาก Mars 4DM0261</v>
          </cell>
          <cell r="G342">
            <v>139.74</v>
          </cell>
          <cell r="I342">
            <v>153.714</v>
          </cell>
          <cell r="J342">
            <v>139.74</v>
          </cell>
          <cell r="M342">
            <v>153.714</v>
          </cell>
          <cell r="N342">
            <v>139.74</v>
          </cell>
          <cell r="O342">
            <v>141.83609999999999</v>
          </cell>
          <cell r="P342">
            <v>143.93220000000002</v>
          </cell>
          <cell r="Q342">
            <v>0</v>
          </cell>
          <cell r="R342">
            <v>-13.97399999999999</v>
          </cell>
          <cell r="S342">
            <v>9.9999999999999922E-2</v>
          </cell>
          <cell r="T342">
            <v>9.9999999999999922E-2</v>
          </cell>
          <cell r="V342">
            <v>0</v>
          </cell>
          <cell r="X342">
            <v>0</v>
          </cell>
          <cell r="Y342">
            <v>0</v>
          </cell>
          <cell r="AA342">
            <v>153.714</v>
          </cell>
          <cell r="AQ342" t="str">
            <v>Ingredient</v>
          </cell>
          <cell r="AR342" t="str">
            <v>Local</v>
          </cell>
          <cell r="AS342" t="str">
            <v>Ying</v>
          </cell>
          <cell r="AT342" t="str">
            <v>2133</v>
          </cell>
        </row>
        <row r="343">
          <cell r="A343">
            <v>4100888</v>
          </cell>
          <cell r="B343" t="str">
            <v>COPPER SULPHATE PENTAHYDRATE</v>
          </cell>
          <cell r="C343">
            <v>9.4239999999999995</v>
          </cell>
          <cell r="D343">
            <v>895.28</v>
          </cell>
          <cell r="E343">
            <v>95</v>
          </cell>
          <cell r="F343">
            <v>95</v>
          </cell>
          <cell r="G343">
            <v>99.75</v>
          </cell>
          <cell r="I343">
            <v>109.72499999999999</v>
          </cell>
          <cell r="J343">
            <v>99.75</v>
          </cell>
          <cell r="M343">
            <v>109.72499999999999</v>
          </cell>
          <cell r="N343">
            <v>99.75</v>
          </cell>
          <cell r="O343">
            <v>101.24624999999999</v>
          </cell>
          <cell r="P343">
            <v>102.74250000000001</v>
          </cell>
          <cell r="Q343">
            <v>0</v>
          </cell>
          <cell r="R343">
            <v>-9.9749999999999943</v>
          </cell>
          <cell r="S343">
            <v>9.9999999999999936E-2</v>
          </cell>
          <cell r="T343">
            <v>9.9999999999999936E-2</v>
          </cell>
          <cell r="V343">
            <v>0</v>
          </cell>
          <cell r="X343">
            <v>0</v>
          </cell>
          <cell r="Y343">
            <v>0</v>
          </cell>
          <cell r="AA343">
            <v>109.72499999999999</v>
          </cell>
          <cell r="AC343">
            <v>95</v>
          </cell>
          <cell r="AN343">
            <v>95</v>
          </cell>
          <cell r="AO343" t="str">
            <v>11.10.2021</v>
          </cell>
          <cell r="AP343" t="str">
            <v>หจก.แกรนด์ เคมีเคิล</v>
          </cell>
          <cell r="AQ343" t="str">
            <v>Ingredient</v>
          </cell>
          <cell r="AR343" t="str">
            <v>Local</v>
          </cell>
          <cell r="AS343" t="str">
            <v>Ying</v>
          </cell>
          <cell r="AT343" t="str">
            <v>496</v>
          </cell>
        </row>
        <row r="344">
          <cell r="A344">
            <v>4100889</v>
          </cell>
          <cell r="B344" t="str">
            <v>FERROUS SULPHATE MONOHYDRATE</v>
          </cell>
          <cell r="C344">
            <v>37.106999999999999</v>
          </cell>
          <cell r="D344">
            <v>1484.28</v>
          </cell>
          <cell r="E344">
            <v>40</v>
          </cell>
          <cell r="F344">
            <v>40</v>
          </cell>
          <cell r="G344">
            <v>42</v>
          </cell>
          <cell r="I344">
            <v>46.2</v>
          </cell>
          <cell r="J344">
            <v>42</v>
          </cell>
          <cell r="M344">
            <v>46.2</v>
          </cell>
          <cell r="N344">
            <v>42</v>
          </cell>
          <cell r="O344">
            <v>42.629999999999995</v>
          </cell>
          <cell r="P344">
            <v>43.26</v>
          </cell>
          <cell r="Q344">
            <v>0</v>
          </cell>
          <cell r="R344">
            <v>-4.2000000000000028</v>
          </cell>
          <cell r="S344">
            <v>0.10000000000000006</v>
          </cell>
          <cell r="T344">
            <v>0.10000000000000006</v>
          </cell>
          <cell r="V344">
            <v>0</v>
          </cell>
          <cell r="X344">
            <v>0</v>
          </cell>
          <cell r="Y344">
            <v>0</v>
          </cell>
          <cell r="AA344">
            <v>46.2</v>
          </cell>
          <cell r="AG344">
            <v>40</v>
          </cell>
          <cell r="AI344">
            <v>40</v>
          </cell>
          <cell r="AM344">
            <v>40</v>
          </cell>
          <cell r="AN344">
            <v>40</v>
          </cell>
          <cell r="AO344" t="str">
            <v>11.08.2022</v>
          </cell>
          <cell r="AP344" t="str">
            <v>บจก.ออพโกร</v>
          </cell>
          <cell r="AQ344" t="str">
            <v>Ingredient</v>
          </cell>
          <cell r="AR344" t="str">
            <v>Local</v>
          </cell>
          <cell r="AS344" t="str">
            <v>Ying</v>
          </cell>
          <cell r="AT344" t="str">
            <v>497</v>
          </cell>
        </row>
        <row r="345">
          <cell r="A345">
            <v>4100890</v>
          </cell>
          <cell r="B345" t="str">
            <v>PREMIXED M150 FOR MARS 4DM0289</v>
          </cell>
          <cell r="C345">
            <v>0</v>
          </cell>
          <cell r="D345">
            <v>0</v>
          </cell>
          <cell r="E345">
            <v>360</v>
          </cell>
          <cell r="G345">
            <v>367.2</v>
          </cell>
          <cell r="I345">
            <v>403.91999999999996</v>
          </cell>
          <cell r="J345">
            <v>367.2</v>
          </cell>
          <cell r="M345">
            <v>403.91999999999996</v>
          </cell>
          <cell r="N345">
            <v>367.2</v>
          </cell>
          <cell r="O345">
            <v>372.70799999999997</v>
          </cell>
          <cell r="P345">
            <v>378.21600000000001</v>
          </cell>
          <cell r="Q345">
            <v>0</v>
          </cell>
          <cell r="R345">
            <v>-36.71999999999997</v>
          </cell>
          <cell r="S345">
            <v>9.9999999999999922E-2</v>
          </cell>
          <cell r="T345">
            <v>9.9999999999999922E-2</v>
          </cell>
          <cell r="V345">
            <v>0</v>
          </cell>
          <cell r="X345">
            <v>0</v>
          </cell>
          <cell r="Y345">
            <v>0</v>
          </cell>
          <cell r="AA345">
            <v>403.91999999999996</v>
          </cell>
          <cell r="AQ345" t="str">
            <v>Ingredient</v>
          </cell>
          <cell r="AR345" t="str">
            <v>Local</v>
          </cell>
          <cell r="AS345" t="str">
            <v>Ying</v>
          </cell>
          <cell r="AT345" t="str">
            <v>735</v>
          </cell>
        </row>
        <row r="346">
          <cell r="A346">
            <v>4100891</v>
          </cell>
          <cell r="B346" t="str">
            <v>PREMIXED V05 FOR MARS  (มีใช้ที่ TUM) 4DM0267</v>
          </cell>
          <cell r="C346">
            <v>0</v>
          </cell>
          <cell r="D346">
            <v>0</v>
          </cell>
          <cell r="E346">
            <v>900</v>
          </cell>
          <cell r="G346">
            <v>918</v>
          </cell>
          <cell r="I346">
            <v>1009.8</v>
          </cell>
          <cell r="J346">
            <v>918</v>
          </cell>
          <cell r="M346">
            <v>1009.8</v>
          </cell>
          <cell r="N346">
            <v>918</v>
          </cell>
          <cell r="O346">
            <v>931.76999999999987</v>
          </cell>
          <cell r="P346">
            <v>945.54000000000008</v>
          </cell>
          <cell r="Q346">
            <v>0</v>
          </cell>
          <cell r="R346">
            <v>-91.799999999999955</v>
          </cell>
          <cell r="S346">
            <v>9.999999999999995E-2</v>
          </cell>
          <cell r="T346">
            <v>9.999999999999995E-2</v>
          </cell>
          <cell r="V346">
            <v>0</v>
          </cell>
          <cell r="X346">
            <v>0</v>
          </cell>
          <cell r="Y346">
            <v>0</v>
          </cell>
          <cell r="AA346">
            <v>1009.8</v>
          </cell>
          <cell r="AQ346" t="str">
            <v>Ingredient</v>
          </cell>
          <cell r="AR346" t="str">
            <v>Local</v>
          </cell>
          <cell r="AS346" t="str">
            <v>Ying</v>
          </cell>
          <cell r="AT346" t="str">
            <v>2150</v>
          </cell>
        </row>
        <row r="347">
          <cell r="A347">
            <v>4100925</v>
          </cell>
          <cell r="B347" t="str">
            <v>GOJI BERRY</v>
          </cell>
          <cell r="C347">
            <v>39.01</v>
          </cell>
          <cell r="D347">
            <v>11122.46</v>
          </cell>
          <cell r="E347">
            <v>285.12</v>
          </cell>
          <cell r="F347">
            <v>246.66666666666666</v>
          </cell>
          <cell r="G347">
            <v>285</v>
          </cell>
          <cell r="I347">
            <v>370</v>
          </cell>
          <cell r="J347">
            <v>285</v>
          </cell>
          <cell r="M347">
            <v>370</v>
          </cell>
          <cell r="N347">
            <v>370</v>
          </cell>
          <cell r="O347">
            <v>375.54999999999995</v>
          </cell>
          <cell r="P347">
            <v>381.1</v>
          </cell>
          <cell r="Q347">
            <v>0.2982456140350877</v>
          </cell>
          <cell r="R347">
            <v>0</v>
          </cell>
          <cell r="S347">
            <v>0.2982456140350877</v>
          </cell>
          <cell r="T347">
            <v>0.2982456140350877</v>
          </cell>
          <cell r="U347" t="str">
            <v xml:space="preserve">วัตถุดิบราคาปรับสูงขึ้น และมีโอกาส Short supply เนื่องจากกลุ่มสินค้าดังกล่าวในประเทศ มีความต้องการสูง บวกกับกำลังการผลิตของผู้ผลิตมีอยู่อย่างจำกัด พิจารณาราคาจาก Supplier ที่มีราคาสูงสุด เพื่อเป็น Alternative กรณี Short supply </v>
          </cell>
          <cell r="V347">
            <v>0</v>
          </cell>
          <cell r="X347">
            <v>0</v>
          </cell>
          <cell r="Y347">
            <v>0</v>
          </cell>
          <cell r="AA347">
            <v>530.4</v>
          </cell>
          <cell r="AB347">
            <v>225</v>
          </cell>
          <cell r="AC347">
            <v>225</v>
          </cell>
          <cell r="AL347">
            <v>290</v>
          </cell>
          <cell r="AN347">
            <v>246.66666666666666</v>
          </cell>
          <cell r="AO347" t="str">
            <v>12.07.2022</v>
          </cell>
          <cell r="AP347" t="str">
            <v>บริษัท ไบโอ พาแน็ค</v>
          </cell>
          <cell r="AQ347" t="str">
            <v>Ingredient</v>
          </cell>
          <cell r="AR347" t="str">
            <v>Local</v>
          </cell>
          <cell r="AS347" t="str">
            <v>Ying</v>
          </cell>
          <cell r="AT347" t="str">
            <v>498</v>
          </cell>
        </row>
        <row r="348">
          <cell r="A348">
            <v>4100931</v>
          </cell>
          <cell r="B348" t="str">
            <v>OAT MEAL</v>
          </cell>
          <cell r="C348">
            <v>25</v>
          </cell>
          <cell r="D348">
            <v>28000</v>
          </cell>
          <cell r="E348">
            <v>1120</v>
          </cell>
          <cell r="F348">
            <v>1120</v>
          </cell>
          <cell r="G348">
            <v>245</v>
          </cell>
          <cell r="I348">
            <v>269.5</v>
          </cell>
          <cell r="J348">
            <v>245</v>
          </cell>
          <cell r="M348">
            <v>269.5</v>
          </cell>
          <cell r="N348">
            <v>250</v>
          </cell>
          <cell r="O348">
            <v>253.74999999999997</v>
          </cell>
          <cell r="P348">
            <v>257.5</v>
          </cell>
          <cell r="Q348">
            <v>2.0408163265306121E-2</v>
          </cell>
          <cell r="R348">
            <v>-19.5</v>
          </cell>
          <cell r="S348">
            <v>0.1</v>
          </cell>
          <cell r="T348">
            <v>0.1</v>
          </cell>
          <cell r="V348">
            <v>0</v>
          </cell>
          <cell r="X348">
            <v>0</v>
          </cell>
          <cell r="Y348">
            <v>0</v>
          </cell>
          <cell r="AA348">
            <v>269.5</v>
          </cell>
          <cell r="AM348">
            <v>1120</v>
          </cell>
          <cell r="AN348">
            <v>1120</v>
          </cell>
          <cell r="AO348" t="str">
            <v>22.08.2022</v>
          </cell>
          <cell r="AP348" t="str">
            <v>บจก. นิวฟีเทค กรุ๊ป</v>
          </cell>
          <cell r="AQ348" t="str">
            <v>Ingredient</v>
          </cell>
          <cell r="AR348" t="str">
            <v>Local</v>
          </cell>
          <cell r="AS348" t="str">
            <v>Ying</v>
          </cell>
          <cell r="AT348" t="str">
            <v>500</v>
          </cell>
        </row>
        <row r="349">
          <cell r="A349">
            <v>4100944</v>
          </cell>
          <cell r="B349" t="str">
            <v>L-CARNITINE  TARTRATE</v>
          </cell>
          <cell r="C349">
            <v>13.798</v>
          </cell>
          <cell r="D349">
            <v>32418.66</v>
          </cell>
          <cell r="E349">
            <v>2349.52</v>
          </cell>
          <cell r="F349">
            <v>2350</v>
          </cell>
          <cell r="G349">
            <v>2467.5</v>
          </cell>
          <cell r="I349">
            <v>2618</v>
          </cell>
          <cell r="J349">
            <v>2380</v>
          </cell>
          <cell r="M349">
            <v>2618</v>
          </cell>
          <cell r="N349">
            <v>2618</v>
          </cell>
          <cell r="O349">
            <v>2657.2699999999995</v>
          </cell>
          <cell r="P349">
            <v>2696.54</v>
          </cell>
          <cell r="Q349">
            <v>0.1</v>
          </cell>
          <cell r="R349">
            <v>0</v>
          </cell>
          <cell r="S349">
            <v>0.1</v>
          </cell>
          <cell r="T349">
            <v>6.0992907801418438E-2</v>
          </cell>
          <cell r="V349">
            <v>0</v>
          </cell>
          <cell r="X349">
            <v>0</v>
          </cell>
          <cell r="Y349">
            <v>0</v>
          </cell>
          <cell r="AA349">
            <v>2618</v>
          </cell>
          <cell r="AH349">
            <v>2350</v>
          </cell>
          <cell r="AN349">
            <v>2350</v>
          </cell>
          <cell r="AO349" t="str">
            <v>23.03.2022</v>
          </cell>
          <cell r="AP349" t="str">
            <v>บจก.อินฟินิทเคม</v>
          </cell>
          <cell r="AQ349" t="str">
            <v>Ingredient</v>
          </cell>
          <cell r="AR349" t="str">
            <v>Local</v>
          </cell>
          <cell r="AS349" t="str">
            <v>Ying</v>
          </cell>
          <cell r="AT349" t="str">
            <v>503</v>
          </cell>
        </row>
        <row r="350">
          <cell r="A350">
            <v>4100945</v>
          </cell>
          <cell r="B350" t="str">
            <v>PREBIOFEED 95 (INULIN)</v>
          </cell>
          <cell r="C350">
            <v>246.54400000000001</v>
          </cell>
          <cell r="D350">
            <v>37201.629999999997</v>
          </cell>
          <cell r="E350">
            <v>150.88999999999999</v>
          </cell>
          <cell r="F350">
            <v>150.45333333333332</v>
          </cell>
          <cell r="G350">
            <v>178.5</v>
          </cell>
          <cell r="I350">
            <v>178.5</v>
          </cell>
          <cell r="J350">
            <v>178.5</v>
          </cell>
          <cell r="M350">
            <v>178.5</v>
          </cell>
          <cell r="N350">
            <v>178.5</v>
          </cell>
          <cell r="O350">
            <v>181.17749999999998</v>
          </cell>
          <cell r="P350">
            <v>183.85500000000002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V350">
            <v>0</v>
          </cell>
          <cell r="X350">
            <v>0</v>
          </cell>
          <cell r="Y350">
            <v>0</v>
          </cell>
          <cell r="AA350">
            <v>178.5</v>
          </cell>
          <cell r="AB350">
            <v>149.54</v>
          </cell>
          <cell r="AC350">
            <v>149.54</v>
          </cell>
          <cell r="AF350">
            <v>150</v>
          </cell>
          <cell r="AG350">
            <v>150</v>
          </cell>
          <cell r="AH350">
            <v>150</v>
          </cell>
          <cell r="AI350">
            <v>150</v>
          </cell>
          <cell r="AJ350">
            <v>155</v>
          </cell>
          <cell r="AL350">
            <v>150</v>
          </cell>
          <cell r="AM350">
            <v>150</v>
          </cell>
          <cell r="AN350">
            <v>150.45333333333332</v>
          </cell>
          <cell r="AO350" t="str">
            <v>08.08.2022</v>
          </cell>
          <cell r="AP350" t="str">
            <v>บจก.นิวโวเทค</v>
          </cell>
          <cell r="AQ350" t="str">
            <v>Ingredient</v>
          </cell>
          <cell r="AR350" t="str">
            <v>Local</v>
          </cell>
          <cell r="AS350" t="str">
            <v>Ying</v>
          </cell>
          <cell r="AT350" t="str">
            <v>504</v>
          </cell>
        </row>
        <row r="351">
          <cell r="A351">
            <v>4100960</v>
          </cell>
          <cell r="B351" t="str">
            <v>POTASSIUM IODIDE</v>
          </cell>
          <cell r="C351">
            <v>0.81299999999999994</v>
          </cell>
          <cell r="D351">
            <v>2097.54</v>
          </cell>
          <cell r="E351">
            <v>2580</v>
          </cell>
          <cell r="F351">
            <v>2580</v>
          </cell>
          <cell r="G351">
            <v>2709</v>
          </cell>
          <cell r="I351">
            <v>3468</v>
          </cell>
          <cell r="J351">
            <v>2650</v>
          </cell>
          <cell r="M351">
            <v>3468</v>
          </cell>
          <cell r="N351">
            <v>2650</v>
          </cell>
          <cell r="O351">
            <v>2689.7499999999995</v>
          </cell>
          <cell r="P351">
            <v>2729.5</v>
          </cell>
          <cell r="Q351">
            <v>0</v>
          </cell>
          <cell r="R351">
            <v>-818</v>
          </cell>
          <cell r="S351">
            <v>0.30867924528301888</v>
          </cell>
          <cell r="T351">
            <v>0.28017718715393136</v>
          </cell>
          <cell r="U351" t="str">
            <v>วัตถุดิบราคาปรับสูงขึ้น และปริมาณการซื้อที่น้อย (Repack) อ้างอิงราคาของ Supplier ที่ราคาสูง (Sup.เอจีซายด์ที่ ITC SS ซื้ออยู่ 3400 บาท/กก. ** อ้างอิงราคาดังกล่าว บวกค่าขนส่ง  
เนื่องจากปริมาณการซื้อแต่ละครั้งน้อย 1 หรือ 2 kg จึงมี Supplier เพียง 2 เจ้านี้ที่สามารถ Repack สินค้าให้</v>
          </cell>
          <cell r="V351" t="str">
            <v>อ้างอิงราคาของ Supplier ที่ราคาสูง (Sup.เอจีซายด์ที่ ITC SS ซื้ออยู่ 3400 บาท/กก. ** อ้างอิงราคาดังกล่าว บวกค่าขนส่ง  
เนื่องจากปริมาณการซื้อแต่ละครั้งน้อย 1 หรือ 2 kg จึงมี Supplier เพียง 2 เจ้านี้ที่สามารถ Repack สินค้าให้</v>
          </cell>
          <cell r="X351">
            <v>0</v>
          </cell>
          <cell r="Y351">
            <v>0</v>
          </cell>
          <cell r="AA351">
            <v>3468</v>
          </cell>
          <cell r="AM351">
            <v>2580</v>
          </cell>
          <cell r="AN351">
            <v>2580</v>
          </cell>
          <cell r="AO351" t="str">
            <v>15.08.2022</v>
          </cell>
          <cell r="AP351" t="str">
            <v>บจก.ไวต้า</v>
          </cell>
          <cell r="AQ351" t="str">
            <v>Ingredient</v>
          </cell>
          <cell r="AR351" t="str">
            <v>Local</v>
          </cell>
          <cell r="AS351" t="str">
            <v>Ying</v>
          </cell>
          <cell r="AT351" t="str">
            <v>505</v>
          </cell>
        </row>
        <row r="352">
          <cell r="A352">
            <v>4100963</v>
          </cell>
          <cell r="B352" t="str">
            <v>PROLYVE 1000 (ENZYME)</v>
          </cell>
          <cell r="C352">
            <v>19.12</v>
          </cell>
          <cell r="D352">
            <v>14823.38</v>
          </cell>
          <cell r="E352">
            <v>775.28</v>
          </cell>
          <cell r="F352">
            <v>790</v>
          </cell>
          <cell r="G352">
            <v>790</v>
          </cell>
          <cell r="I352">
            <v>869</v>
          </cell>
          <cell r="J352">
            <v>790</v>
          </cell>
          <cell r="M352">
            <v>869</v>
          </cell>
          <cell r="N352">
            <v>790</v>
          </cell>
          <cell r="O352">
            <v>801.84999999999991</v>
          </cell>
          <cell r="P352">
            <v>813.7</v>
          </cell>
          <cell r="Q352">
            <v>0</v>
          </cell>
          <cell r="R352">
            <v>-79</v>
          </cell>
          <cell r="S352">
            <v>0.1</v>
          </cell>
          <cell r="T352">
            <v>0.1</v>
          </cell>
          <cell r="V352">
            <v>0</v>
          </cell>
          <cell r="X352">
            <v>0</v>
          </cell>
          <cell r="Y352">
            <v>0</v>
          </cell>
          <cell r="AA352">
            <v>869</v>
          </cell>
          <cell r="AI352">
            <v>790</v>
          </cell>
          <cell r="AL352">
            <v>790</v>
          </cell>
          <cell r="AN352">
            <v>790</v>
          </cell>
          <cell r="AO352" t="str">
            <v>19.07.2022</v>
          </cell>
          <cell r="AP352" t="str">
            <v>บจก.สยามวิคตอรี่เคมิ</v>
          </cell>
          <cell r="AQ352" t="str">
            <v>Ingredient</v>
          </cell>
          <cell r="AR352" t="str">
            <v>Local</v>
          </cell>
          <cell r="AS352" t="str">
            <v>Ying</v>
          </cell>
          <cell r="AT352" t="str">
            <v>506</v>
          </cell>
        </row>
        <row r="353">
          <cell r="A353">
            <v>4100967</v>
          </cell>
          <cell r="B353" t="str">
            <v>CALCIUM CARBONATE</v>
          </cell>
          <cell r="C353">
            <v>4672.9930000000004</v>
          </cell>
          <cell r="D353">
            <v>89168.91</v>
          </cell>
          <cell r="E353">
            <v>19.079999999999998</v>
          </cell>
          <cell r="F353">
            <v>35.018161999999997</v>
          </cell>
          <cell r="G353">
            <v>57.75</v>
          </cell>
          <cell r="I353">
            <v>25</v>
          </cell>
          <cell r="J353">
            <v>57.75</v>
          </cell>
          <cell r="M353">
            <v>57.75</v>
          </cell>
          <cell r="N353">
            <v>57.75</v>
          </cell>
          <cell r="O353">
            <v>58.616249999999994</v>
          </cell>
          <cell r="P353">
            <v>59.482500000000002</v>
          </cell>
          <cell r="Q353">
            <v>0</v>
          </cell>
          <cell r="R353">
            <v>0</v>
          </cell>
          <cell r="S353">
            <v>0</v>
          </cell>
          <cell r="T353">
            <v>-0.5670995670995671</v>
          </cell>
          <cell r="X353">
            <v>0</v>
          </cell>
          <cell r="Y353">
            <v>25</v>
          </cell>
          <cell r="AA353">
            <v>0</v>
          </cell>
          <cell r="AD353">
            <v>14</v>
          </cell>
          <cell r="AJ353">
            <v>54</v>
          </cell>
          <cell r="AK353">
            <v>54</v>
          </cell>
          <cell r="AM353">
            <v>18.072647999999997</v>
          </cell>
          <cell r="AN353">
            <v>35.018161999999997</v>
          </cell>
          <cell r="AO353" t="str">
            <v>15.08.2022</v>
          </cell>
          <cell r="AP353" t="str">
            <v>NITTO FUNKA TRADING CO.,</v>
          </cell>
          <cell r="AQ353" t="str">
            <v>Ingredient</v>
          </cell>
          <cell r="AR353" t="str">
            <v>Local</v>
          </cell>
          <cell r="AS353" t="str">
            <v>Peal</v>
          </cell>
          <cell r="AT353" t="str">
            <v>508</v>
          </cell>
        </row>
        <row r="354">
          <cell r="A354">
            <v>4100968</v>
          </cell>
          <cell r="B354" t="str">
            <v>SUPER FIBER</v>
          </cell>
          <cell r="C354">
            <v>82.198999999999998</v>
          </cell>
          <cell r="D354">
            <v>24659.7</v>
          </cell>
          <cell r="E354">
            <v>300</v>
          </cell>
          <cell r="F354">
            <v>300</v>
          </cell>
          <cell r="G354">
            <v>315</v>
          </cell>
          <cell r="I354">
            <v>330</v>
          </cell>
          <cell r="J354">
            <v>315</v>
          </cell>
          <cell r="M354">
            <v>330</v>
          </cell>
          <cell r="N354">
            <v>315</v>
          </cell>
          <cell r="O354">
            <v>319.72499999999997</v>
          </cell>
          <cell r="P354">
            <v>324.45</v>
          </cell>
          <cell r="Q354">
            <v>0</v>
          </cell>
          <cell r="R354">
            <v>-15</v>
          </cell>
          <cell r="S354">
            <v>4.7619047619047616E-2</v>
          </cell>
          <cell r="T354">
            <v>4.7619047619047616E-2</v>
          </cell>
          <cell r="V354">
            <v>0</v>
          </cell>
          <cell r="X354">
            <v>0</v>
          </cell>
          <cell r="Y354">
            <v>0</v>
          </cell>
          <cell r="AA354">
            <v>330</v>
          </cell>
          <cell r="AB354">
            <v>300</v>
          </cell>
          <cell r="AC354">
            <v>300</v>
          </cell>
          <cell r="AE354">
            <v>300</v>
          </cell>
          <cell r="AF354">
            <v>300</v>
          </cell>
          <cell r="AG354">
            <v>300</v>
          </cell>
          <cell r="AH354">
            <v>300</v>
          </cell>
          <cell r="AL354">
            <v>300</v>
          </cell>
          <cell r="AN354">
            <v>300</v>
          </cell>
          <cell r="AO354" t="str">
            <v>23.07.2022</v>
          </cell>
          <cell r="AP354" t="str">
            <v>บจก.เบ็นไมเยอร์ เคมี</v>
          </cell>
          <cell r="AQ354" t="str">
            <v>Ingredient</v>
          </cell>
          <cell r="AR354" t="str">
            <v>Local</v>
          </cell>
          <cell r="AS354" t="str">
            <v>Ying</v>
          </cell>
          <cell r="AT354" t="str">
            <v>509</v>
          </cell>
        </row>
        <row r="355">
          <cell r="A355">
            <v>4100988</v>
          </cell>
          <cell r="B355" t="str">
            <v>COLD GEL (PS70)</v>
          </cell>
          <cell r="C355">
            <v>20</v>
          </cell>
          <cell r="D355">
            <v>1900</v>
          </cell>
          <cell r="E355">
            <v>95</v>
          </cell>
          <cell r="F355">
            <v>95</v>
          </cell>
          <cell r="G355">
            <v>176.11</v>
          </cell>
          <cell r="I355">
            <v>104.5</v>
          </cell>
          <cell r="J355">
            <v>297</v>
          </cell>
          <cell r="M355">
            <v>297</v>
          </cell>
          <cell r="N355">
            <v>255</v>
          </cell>
          <cell r="O355">
            <v>258.82499999999999</v>
          </cell>
          <cell r="P355">
            <v>262.65000000000003</v>
          </cell>
          <cell r="Q355">
            <v>-0.14141414141414141</v>
          </cell>
          <cell r="R355">
            <v>-42</v>
          </cell>
          <cell r="S355">
            <v>0</v>
          </cell>
          <cell r="T355">
            <v>-0.40662086196127423</v>
          </cell>
          <cell r="V355">
            <v>0</v>
          </cell>
          <cell r="X355">
            <v>0</v>
          </cell>
          <cell r="Y355">
            <v>0</v>
          </cell>
          <cell r="AA355">
            <v>104.5</v>
          </cell>
          <cell r="AF355">
            <v>95</v>
          </cell>
          <cell r="AK355">
            <v>95</v>
          </cell>
          <cell r="AL355">
            <v>95</v>
          </cell>
          <cell r="AN355">
            <v>95</v>
          </cell>
          <cell r="AO355" t="str">
            <v>30.07.2022</v>
          </cell>
          <cell r="AP355" t="str">
            <v>บจก.เอฟ แอนด์ อี พลัส</v>
          </cell>
          <cell r="AQ355" t="str">
            <v>Ingredient</v>
          </cell>
          <cell r="AR355" t="str">
            <v>Local</v>
          </cell>
          <cell r="AS355" t="str">
            <v>Ying</v>
          </cell>
          <cell r="AT355" t="str">
            <v>510</v>
          </cell>
        </row>
        <row r="356">
          <cell r="A356">
            <v>4100993</v>
          </cell>
          <cell r="B356" t="str">
            <v>เส้นพาสต้าลวก</v>
          </cell>
          <cell r="C356">
            <v>19.245999999999999</v>
          </cell>
          <cell r="D356">
            <v>1598.18</v>
          </cell>
          <cell r="E356">
            <v>83.04</v>
          </cell>
          <cell r="F356">
            <v>80.25</v>
          </cell>
          <cell r="G356">
            <v>98.94</v>
          </cell>
          <cell r="I356">
            <v>108.834</v>
          </cell>
          <cell r="J356">
            <v>98.94</v>
          </cell>
          <cell r="M356">
            <v>108.834</v>
          </cell>
          <cell r="N356">
            <v>100</v>
          </cell>
          <cell r="O356">
            <v>101.49999999999999</v>
          </cell>
          <cell r="P356">
            <v>103</v>
          </cell>
          <cell r="Q356">
            <v>1.0713563776025897E-2</v>
          </cell>
          <cell r="R356">
            <v>-8.8340000000000032</v>
          </cell>
          <cell r="S356">
            <v>0.10000000000000006</v>
          </cell>
          <cell r="T356">
            <v>0.10000000000000006</v>
          </cell>
          <cell r="V356">
            <v>0</v>
          </cell>
          <cell r="X356">
            <v>0</v>
          </cell>
          <cell r="Y356">
            <v>0</v>
          </cell>
          <cell r="AA356">
            <v>108.834</v>
          </cell>
          <cell r="AE356">
            <v>76.5</v>
          </cell>
          <cell r="AK356">
            <v>84</v>
          </cell>
          <cell r="AN356">
            <v>80.25</v>
          </cell>
          <cell r="AO356" t="str">
            <v>17.06.2022</v>
          </cell>
          <cell r="AP356" t="str">
            <v>บจก.ซีโน-แปซิฟิค เทรดดิ้ง</v>
          </cell>
          <cell r="AQ356" t="str">
            <v>Ingredient</v>
          </cell>
          <cell r="AR356" t="str">
            <v>Local</v>
          </cell>
          <cell r="AS356" t="str">
            <v>Ying</v>
          </cell>
          <cell r="AT356" t="str">
            <v>721</v>
          </cell>
        </row>
        <row r="357">
          <cell r="A357">
            <v>4100999</v>
          </cell>
          <cell r="B357" t="str">
            <v>MONOSODIUM PHOSPHATE</v>
          </cell>
          <cell r="C357">
            <v>59.966000000000001</v>
          </cell>
          <cell r="D357">
            <v>5058.8999999999996</v>
          </cell>
          <cell r="E357">
            <v>84.36</v>
          </cell>
          <cell r="F357">
            <v>84.6875</v>
          </cell>
          <cell r="G357">
            <v>93.75</v>
          </cell>
          <cell r="I357">
            <v>93.75</v>
          </cell>
          <cell r="J357">
            <v>85</v>
          </cell>
          <cell r="M357">
            <v>93.75</v>
          </cell>
          <cell r="N357">
            <v>90</v>
          </cell>
          <cell r="O357">
            <v>91.35</v>
          </cell>
          <cell r="P357">
            <v>92.7</v>
          </cell>
          <cell r="Q357">
            <v>5.8823529411764705E-2</v>
          </cell>
          <cell r="R357">
            <v>-3.75</v>
          </cell>
          <cell r="S357">
            <v>0.10294117647058823</v>
          </cell>
          <cell r="T357">
            <v>0</v>
          </cell>
          <cell r="V357">
            <v>0</v>
          </cell>
          <cell r="X357">
            <v>0</v>
          </cell>
          <cell r="Y357">
            <v>0</v>
          </cell>
          <cell r="AA357">
            <v>93.75</v>
          </cell>
          <cell r="AD357">
            <v>84.375</v>
          </cell>
          <cell r="AE357">
            <v>85</v>
          </cell>
          <cell r="AN357">
            <v>84.6875</v>
          </cell>
          <cell r="AO357" t="str">
            <v>17.12.2021</v>
          </cell>
          <cell r="AP357" t="str">
            <v>หจก.แกรนด์ เคมีเคิล</v>
          </cell>
          <cell r="AQ357" t="str">
            <v>Ingredient</v>
          </cell>
          <cell r="AR357" t="str">
            <v>Local</v>
          </cell>
          <cell r="AS357" t="str">
            <v>Ying</v>
          </cell>
          <cell r="AT357" t="str">
            <v>511</v>
          </cell>
        </row>
        <row r="358">
          <cell r="A358">
            <v>4101000</v>
          </cell>
          <cell r="B358" t="str">
            <v>CELLULOSE POWER (ARBOCEL BWW 40)</v>
          </cell>
          <cell r="C358">
            <v>5341.6980000000003</v>
          </cell>
          <cell r="D358">
            <v>400627.35</v>
          </cell>
          <cell r="E358">
            <v>75</v>
          </cell>
          <cell r="F358">
            <v>71.25</v>
          </cell>
          <cell r="G358">
            <v>75</v>
          </cell>
          <cell r="I358">
            <v>82.5</v>
          </cell>
          <cell r="J358">
            <v>75</v>
          </cell>
          <cell r="M358">
            <v>82.5</v>
          </cell>
          <cell r="N358">
            <v>75</v>
          </cell>
          <cell r="O358">
            <v>76.124999999999986</v>
          </cell>
          <cell r="P358">
            <v>77.25</v>
          </cell>
          <cell r="Q358">
            <v>0</v>
          </cell>
          <cell r="R358">
            <v>-7.5</v>
          </cell>
          <cell r="S358">
            <v>0.1</v>
          </cell>
          <cell r="T358">
            <v>0.1</v>
          </cell>
          <cell r="V358">
            <v>0</v>
          </cell>
          <cell r="X358">
            <v>0</v>
          </cell>
          <cell r="Y358">
            <v>0</v>
          </cell>
          <cell r="AA358">
            <v>82.5</v>
          </cell>
          <cell r="AB358">
            <v>67.5</v>
          </cell>
          <cell r="AL358">
            <v>75</v>
          </cell>
          <cell r="AN358">
            <v>71.25</v>
          </cell>
          <cell r="AO358" t="str">
            <v>15.07.2022</v>
          </cell>
          <cell r="AP358" t="str">
            <v>บจก. แลบอินเตอร์</v>
          </cell>
          <cell r="AQ358" t="str">
            <v>Ingredient</v>
          </cell>
          <cell r="AR358" t="str">
            <v>Local</v>
          </cell>
          <cell r="AS358" t="str">
            <v>Ying</v>
          </cell>
          <cell r="AT358" t="str">
            <v>512</v>
          </cell>
        </row>
        <row r="359">
          <cell r="A359">
            <v>4101001</v>
          </cell>
          <cell r="B359" t="str">
            <v>BLUEBERRY POWDER</v>
          </cell>
          <cell r="C359">
            <v>13.952</v>
          </cell>
          <cell r="D359">
            <v>24563.439999999999</v>
          </cell>
          <cell r="E359">
            <v>1760.57</v>
          </cell>
          <cell r="G359">
            <v>1764</v>
          </cell>
          <cell r="I359">
            <v>1940.4</v>
          </cell>
          <cell r="J359">
            <v>1764</v>
          </cell>
          <cell r="M359">
            <v>1940.4</v>
          </cell>
          <cell r="N359">
            <v>1764</v>
          </cell>
          <cell r="O359">
            <v>1790.4599999999998</v>
          </cell>
          <cell r="P359">
            <v>1816.92</v>
          </cell>
          <cell r="Q359">
            <v>0</v>
          </cell>
          <cell r="R359">
            <v>-176.40000000000009</v>
          </cell>
          <cell r="S359">
            <v>0.10000000000000005</v>
          </cell>
          <cell r="T359">
            <v>0.10000000000000005</v>
          </cell>
          <cell r="V359">
            <v>0</v>
          </cell>
          <cell r="X359">
            <v>0</v>
          </cell>
          <cell r="Y359">
            <v>0</v>
          </cell>
          <cell r="AA359">
            <v>1940.4</v>
          </cell>
          <cell r="AO359" t="str">
            <v>30.01.2020</v>
          </cell>
          <cell r="AP359" t="str">
            <v>บจก. นิวฟีเทค กรุ๊ป</v>
          </cell>
          <cell r="AQ359" t="str">
            <v>Ingredient</v>
          </cell>
          <cell r="AR359" t="str">
            <v>Local</v>
          </cell>
          <cell r="AS359" t="str">
            <v>Ying</v>
          </cell>
          <cell r="AT359" t="str">
            <v>513</v>
          </cell>
        </row>
        <row r="360">
          <cell r="A360">
            <v>4101002</v>
          </cell>
          <cell r="B360" t="str">
            <v>COLLAGEN</v>
          </cell>
          <cell r="C360">
            <v>50.47</v>
          </cell>
          <cell r="D360">
            <v>65611</v>
          </cell>
          <cell r="E360">
            <v>1300</v>
          </cell>
          <cell r="F360">
            <v>1300</v>
          </cell>
          <cell r="G360">
            <v>1365</v>
          </cell>
          <cell r="I360">
            <v>1430</v>
          </cell>
          <cell r="J360">
            <v>1365</v>
          </cell>
          <cell r="M360">
            <v>1430</v>
          </cell>
          <cell r="N360">
            <v>1430</v>
          </cell>
          <cell r="O360">
            <v>1451.4499999999998</v>
          </cell>
          <cell r="P360">
            <v>1472.9</v>
          </cell>
          <cell r="Q360">
            <v>4.7619047619047616E-2</v>
          </cell>
          <cell r="R360">
            <v>0</v>
          </cell>
          <cell r="S360">
            <v>4.7619047619047616E-2</v>
          </cell>
          <cell r="T360">
            <v>4.7619047619047616E-2</v>
          </cell>
          <cell r="V360">
            <v>0</v>
          </cell>
          <cell r="X360">
            <v>0</v>
          </cell>
          <cell r="Y360">
            <v>0</v>
          </cell>
          <cell r="AA360">
            <v>1430</v>
          </cell>
          <cell r="AB360">
            <v>1300</v>
          </cell>
          <cell r="AC360">
            <v>1300</v>
          </cell>
          <cell r="AE360">
            <v>1300</v>
          </cell>
          <cell r="AF360">
            <v>1300</v>
          </cell>
          <cell r="AG360">
            <v>1300</v>
          </cell>
          <cell r="AI360">
            <v>1300</v>
          </cell>
          <cell r="AN360">
            <v>1300</v>
          </cell>
          <cell r="AO360" t="str">
            <v>02.04.2022</v>
          </cell>
          <cell r="AP360" t="str">
            <v>บจก. เคมีคอล เทรดดิ้</v>
          </cell>
          <cell r="AQ360" t="str">
            <v>Ingredient</v>
          </cell>
          <cell r="AR360" t="str">
            <v>Local</v>
          </cell>
          <cell r="AS360" t="str">
            <v>Ying</v>
          </cell>
          <cell r="AT360" t="str">
            <v>514</v>
          </cell>
        </row>
        <row r="361">
          <cell r="A361">
            <v>4101012</v>
          </cell>
          <cell r="B361" t="str">
            <v>CARAMEL POWDER</v>
          </cell>
          <cell r="C361">
            <v>24</v>
          </cell>
          <cell r="D361">
            <v>33600</v>
          </cell>
          <cell r="E361">
            <v>1400</v>
          </cell>
          <cell r="F361">
            <v>1400</v>
          </cell>
          <cell r="G361">
            <v>1470</v>
          </cell>
          <cell r="I361">
            <v>1617</v>
          </cell>
          <cell r="J361">
            <v>1470</v>
          </cell>
          <cell r="M361">
            <v>1617</v>
          </cell>
          <cell r="N361">
            <v>1617</v>
          </cell>
          <cell r="O361">
            <v>1641.2549999999999</v>
          </cell>
          <cell r="P361">
            <v>1665.51</v>
          </cell>
          <cell r="Q361">
            <v>0.1</v>
          </cell>
          <cell r="R361">
            <v>0</v>
          </cell>
          <cell r="S361">
            <v>0.1</v>
          </cell>
          <cell r="T361">
            <v>0.1</v>
          </cell>
          <cell r="V361">
            <v>0</v>
          </cell>
          <cell r="X361">
            <v>0</v>
          </cell>
          <cell r="Y361">
            <v>0</v>
          </cell>
          <cell r="AA361">
            <v>1617</v>
          </cell>
          <cell r="AI361">
            <v>1400</v>
          </cell>
          <cell r="AN361">
            <v>1400</v>
          </cell>
          <cell r="AO361" t="str">
            <v>01.04.2022</v>
          </cell>
          <cell r="AP361" t="str">
            <v>บจก.คอนแนลล์บราเดอร์ส (ประเทศไทย)</v>
          </cell>
          <cell r="AQ361" t="str">
            <v>Ingredient</v>
          </cell>
          <cell r="AR361" t="str">
            <v>Local</v>
          </cell>
          <cell r="AS361" t="str">
            <v>Ying</v>
          </cell>
          <cell r="AT361" t="str">
            <v>516</v>
          </cell>
        </row>
        <row r="362">
          <cell r="A362">
            <v>4101015</v>
          </cell>
          <cell r="B362" t="str">
            <v>BEET FIBER (35MESH)</v>
          </cell>
          <cell r="C362">
            <v>5979.0479999999998</v>
          </cell>
          <cell r="D362">
            <v>716362.95</v>
          </cell>
          <cell r="E362">
            <v>119.81</v>
          </cell>
          <cell r="F362">
            <v>120</v>
          </cell>
          <cell r="G362">
            <v>150</v>
          </cell>
          <cell r="I362">
            <v>150</v>
          </cell>
          <cell r="J362">
            <v>150</v>
          </cell>
          <cell r="M362">
            <v>150</v>
          </cell>
          <cell r="N362">
            <v>150</v>
          </cell>
          <cell r="O362">
            <v>152.24999999999997</v>
          </cell>
          <cell r="P362">
            <v>154.5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V362">
            <v>0</v>
          </cell>
          <cell r="X362">
            <v>0</v>
          </cell>
          <cell r="Y362">
            <v>0</v>
          </cell>
          <cell r="AA362">
            <v>150</v>
          </cell>
          <cell r="AL362">
            <v>120</v>
          </cell>
          <cell r="AN362">
            <v>120</v>
          </cell>
          <cell r="AO362" t="str">
            <v>23.07.2022</v>
          </cell>
          <cell r="AP362" t="str">
            <v>บมจ.เบรนน์แท็ก อินกร</v>
          </cell>
          <cell r="AQ362" t="str">
            <v>Ingredient</v>
          </cell>
          <cell r="AR362" t="str">
            <v>Local</v>
          </cell>
          <cell r="AS362" t="str">
            <v>Ying</v>
          </cell>
          <cell r="AT362" t="str">
            <v>653</v>
          </cell>
        </row>
        <row r="363">
          <cell r="A363">
            <v>4101018</v>
          </cell>
          <cell r="B363" t="str">
            <v>MICROGRAN SE 4.5%</v>
          </cell>
          <cell r="C363">
            <v>23.065999999999999</v>
          </cell>
          <cell r="D363">
            <v>7381.12</v>
          </cell>
          <cell r="E363">
            <v>320</v>
          </cell>
          <cell r="F363">
            <v>320</v>
          </cell>
          <cell r="G363">
            <v>336</v>
          </cell>
          <cell r="I363">
            <v>369.6</v>
          </cell>
          <cell r="J363">
            <v>336</v>
          </cell>
          <cell r="M363">
            <v>369.6</v>
          </cell>
          <cell r="N363">
            <v>369.6</v>
          </cell>
          <cell r="O363">
            <v>375.14400000000001</v>
          </cell>
          <cell r="P363">
            <v>380.68800000000005</v>
          </cell>
          <cell r="Q363">
            <v>0.10000000000000006</v>
          </cell>
          <cell r="R363">
            <v>0</v>
          </cell>
          <cell r="S363">
            <v>0.10000000000000006</v>
          </cell>
          <cell r="T363">
            <v>0.10000000000000006</v>
          </cell>
          <cell r="V363">
            <v>0</v>
          </cell>
          <cell r="X363">
            <v>0</v>
          </cell>
          <cell r="Y363">
            <v>0</v>
          </cell>
          <cell r="AA363">
            <v>369.6</v>
          </cell>
          <cell r="AD363">
            <v>320</v>
          </cell>
          <cell r="AN363">
            <v>320</v>
          </cell>
          <cell r="AO363" t="str">
            <v>08.11.2021</v>
          </cell>
          <cell r="AP363" t="str">
            <v>บจก.ออพโกร</v>
          </cell>
          <cell r="AQ363" t="str">
            <v>Ingredient</v>
          </cell>
          <cell r="AR363" t="str">
            <v>Local</v>
          </cell>
          <cell r="AS363" t="str">
            <v>Ying</v>
          </cell>
          <cell r="AT363" t="str">
            <v>517</v>
          </cell>
        </row>
        <row r="364">
          <cell r="A364">
            <v>4101019</v>
          </cell>
          <cell r="B364" t="str">
            <v>Beta Carotene Orange Shade B-carotene 10% P-WS</v>
          </cell>
          <cell r="C364">
            <v>38.838999999999999</v>
          </cell>
          <cell r="D364">
            <v>155356</v>
          </cell>
          <cell r="E364">
            <v>4000</v>
          </cell>
          <cell r="F364">
            <v>4000</v>
          </cell>
          <cell r="G364">
            <v>4200</v>
          </cell>
          <cell r="I364">
            <v>4400</v>
          </cell>
          <cell r="J364">
            <v>4200</v>
          </cell>
          <cell r="M364">
            <v>4400</v>
          </cell>
          <cell r="N364">
            <v>4400</v>
          </cell>
          <cell r="O364">
            <v>4466</v>
          </cell>
          <cell r="P364">
            <v>4532</v>
          </cell>
          <cell r="Q364">
            <v>4.7619047619047616E-2</v>
          </cell>
          <cell r="R364">
            <v>0</v>
          </cell>
          <cell r="S364">
            <v>4.7619047619047616E-2</v>
          </cell>
          <cell r="T364">
            <v>4.7619047619047616E-2</v>
          </cell>
          <cell r="V364">
            <v>0</v>
          </cell>
          <cell r="X364">
            <v>0</v>
          </cell>
          <cell r="Y364">
            <v>0</v>
          </cell>
          <cell r="AA364">
            <v>4960</v>
          </cell>
          <cell r="AD364">
            <v>4000</v>
          </cell>
          <cell r="AN364">
            <v>4000</v>
          </cell>
          <cell r="AO364" t="str">
            <v>26.11.2021</v>
          </cell>
          <cell r="AP364" t="str">
            <v>บจก.เซ็นเซียนท์เทคโนโลยีส์</v>
          </cell>
          <cell r="AQ364" t="str">
            <v>Ingredient</v>
          </cell>
          <cell r="AR364" t="str">
            <v>Local</v>
          </cell>
          <cell r="AS364" t="str">
            <v>Ying</v>
          </cell>
          <cell r="AT364" t="str">
            <v>518</v>
          </cell>
        </row>
        <row r="365">
          <cell r="A365">
            <v>4101044</v>
          </cell>
          <cell r="B365" t="str">
            <v>FERRONY IRON 4DM0226</v>
          </cell>
          <cell r="C365">
            <v>19.88</v>
          </cell>
          <cell r="D365">
            <v>35784</v>
          </cell>
          <cell r="E365">
            <v>1800</v>
          </cell>
          <cell r="F365">
            <v>1800</v>
          </cell>
          <cell r="G365">
            <v>1326</v>
          </cell>
          <cell r="I365">
            <v>1980</v>
          </cell>
          <cell r="J365">
            <v>1800</v>
          </cell>
          <cell r="M365">
            <v>1980</v>
          </cell>
          <cell r="N365">
            <v>1980</v>
          </cell>
          <cell r="O365">
            <v>2009.6999999999998</v>
          </cell>
          <cell r="P365">
            <v>2039.4</v>
          </cell>
          <cell r="Q365">
            <v>0.1</v>
          </cell>
          <cell r="R365">
            <v>0</v>
          </cell>
          <cell r="S365">
            <v>0.1</v>
          </cell>
          <cell r="T365">
            <v>0.49321266968325794</v>
          </cell>
          <cell r="U365" t="str">
            <v>ราคาวัถุดิบปรับขึ้น  อ้างอิงราคาซื้อล่าสุด 18000 บาท/กก (02.02.2022) บวกค่าเงินเฟ้อและค่าขนส่ง</v>
          </cell>
          <cell r="V365">
            <v>0</v>
          </cell>
          <cell r="X365">
            <v>0</v>
          </cell>
          <cell r="Y365">
            <v>0</v>
          </cell>
          <cell r="AA365">
            <v>1980</v>
          </cell>
          <cell r="AG365">
            <v>1800</v>
          </cell>
          <cell r="AN365">
            <v>1800</v>
          </cell>
          <cell r="AO365" t="str">
            <v>16.02.2022</v>
          </cell>
          <cell r="AP365" t="str">
            <v>บจก.แม็กซ์เวย์</v>
          </cell>
          <cell r="AQ365" t="str">
            <v>Ingredient</v>
          </cell>
          <cell r="AR365" t="str">
            <v>Local</v>
          </cell>
          <cell r="AS365" t="str">
            <v>Ying</v>
          </cell>
          <cell r="AT365" t="str">
            <v>739</v>
          </cell>
        </row>
        <row r="366">
          <cell r="A366">
            <v>4101045</v>
          </cell>
          <cell r="B366" t="str">
            <v>L-TRYPTOPHAN MOQ 100 kg Lead time 45 days</v>
          </cell>
          <cell r="C366">
            <v>15.779</v>
          </cell>
          <cell r="D366">
            <v>25786.75</v>
          </cell>
          <cell r="E366">
            <v>1634.24</v>
          </cell>
          <cell r="G366">
            <v>985.31999999999994</v>
          </cell>
          <cell r="I366">
            <v>1083.5</v>
          </cell>
          <cell r="J366">
            <v>985</v>
          </cell>
          <cell r="M366">
            <v>1083.5</v>
          </cell>
          <cell r="N366">
            <v>1083.5</v>
          </cell>
          <cell r="O366">
            <v>1099.7524999999998</v>
          </cell>
          <cell r="P366">
            <v>1116.0050000000001</v>
          </cell>
          <cell r="Q366">
            <v>0.1</v>
          </cell>
          <cell r="R366">
            <v>0</v>
          </cell>
          <cell r="S366">
            <v>0.1</v>
          </cell>
          <cell r="T366">
            <v>9.9642755652985901E-2</v>
          </cell>
          <cell r="V366" t="str">
            <v xml:space="preserve">อ้างอิงอัตราเงินเฟ้อและค่าขนส่ง </v>
          </cell>
          <cell r="X366">
            <v>0</v>
          </cell>
          <cell r="Y366">
            <v>0</v>
          </cell>
          <cell r="AA366">
            <v>1083.5</v>
          </cell>
          <cell r="AO366" t="str">
            <v>25.03.2021</v>
          </cell>
          <cell r="AP366" t="str">
            <v>บจก.เพียวเคมีกัลส์</v>
          </cell>
          <cell r="AQ366" t="str">
            <v>Ingredient</v>
          </cell>
          <cell r="AR366" t="str">
            <v>Local</v>
          </cell>
          <cell r="AS366" t="str">
            <v>Ying</v>
          </cell>
          <cell r="AT366" t="str">
            <v>673</v>
          </cell>
        </row>
        <row r="367">
          <cell r="A367">
            <v>4101048</v>
          </cell>
          <cell r="B367" t="str">
            <v>SPIRULINA POWDER</v>
          </cell>
          <cell r="C367">
            <v>3</v>
          </cell>
          <cell r="D367">
            <v>4500</v>
          </cell>
          <cell r="E367">
            <v>1500</v>
          </cell>
          <cell r="F367">
            <v>1500</v>
          </cell>
          <cell r="G367">
            <v>1575</v>
          </cell>
          <cell r="I367">
            <v>1530</v>
          </cell>
          <cell r="J367">
            <v>1500</v>
          </cell>
          <cell r="M367">
            <v>1530</v>
          </cell>
          <cell r="N367">
            <v>1530</v>
          </cell>
          <cell r="O367">
            <v>1552.9499999999998</v>
          </cell>
          <cell r="P367">
            <v>1575.9</v>
          </cell>
          <cell r="Q367">
            <v>0.02</v>
          </cell>
          <cell r="R367">
            <v>0</v>
          </cell>
          <cell r="S367">
            <v>0.02</v>
          </cell>
          <cell r="T367">
            <v>-2.8571428571428571E-2</v>
          </cell>
          <cell r="V367">
            <v>0</v>
          </cell>
          <cell r="X367">
            <v>0</v>
          </cell>
          <cell r="Y367">
            <v>0</v>
          </cell>
          <cell r="AA367">
            <v>1530</v>
          </cell>
          <cell r="AL367">
            <v>1500</v>
          </cell>
          <cell r="AN367">
            <v>1500</v>
          </cell>
          <cell r="AO367" t="str">
            <v>13.07.2022</v>
          </cell>
          <cell r="AP367" t="str">
            <v>บจก. นิวฟีเทค กรุ๊ป</v>
          </cell>
          <cell r="AQ367" t="str">
            <v>Ingredient</v>
          </cell>
          <cell r="AR367" t="str">
            <v>Local</v>
          </cell>
          <cell r="AS367" t="str">
            <v>Ying</v>
          </cell>
          <cell r="AT367" t="str">
            <v>700</v>
          </cell>
        </row>
        <row r="368">
          <cell r="A368">
            <v>4101049</v>
          </cell>
          <cell r="B368" t="str">
            <v>CANE SYRUP</v>
          </cell>
          <cell r="C368">
            <v>33.695</v>
          </cell>
          <cell r="D368">
            <v>928.93</v>
          </cell>
          <cell r="E368">
            <v>27.57</v>
          </cell>
          <cell r="G368">
            <v>28.948499999999999</v>
          </cell>
          <cell r="I368">
            <v>28.121400000000001</v>
          </cell>
          <cell r="J368">
            <v>27.57</v>
          </cell>
          <cell r="M368">
            <v>28.121400000000001</v>
          </cell>
          <cell r="N368">
            <v>28.121400000000001</v>
          </cell>
          <cell r="O368">
            <v>28.543220999999999</v>
          </cell>
          <cell r="P368">
            <v>28.965042</v>
          </cell>
          <cell r="Q368">
            <v>2.0000000000000035E-2</v>
          </cell>
          <cell r="R368">
            <v>0</v>
          </cell>
          <cell r="S368">
            <v>2.0000000000000035E-2</v>
          </cell>
          <cell r="T368">
            <v>-2.8571428571428501E-2</v>
          </cell>
          <cell r="V368">
            <v>0</v>
          </cell>
          <cell r="X368">
            <v>0</v>
          </cell>
          <cell r="Y368">
            <v>0</v>
          </cell>
          <cell r="AA368">
            <v>28.121400000000001</v>
          </cell>
          <cell r="AO368" t="str">
            <v>21.04.2021</v>
          </cell>
          <cell r="AP368" t="str">
            <v>บจก.พีเอดี ฟู้ดเซอร์วิส</v>
          </cell>
          <cell r="AQ368" t="str">
            <v>Ingredient</v>
          </cell>
          <cell r="AR368" t="str">
            <v>Local</v>
          </cell>
          <cell r="AS368" t="str">
            <v>Ying</v>
          </cell>
          <cell r="AT368" t="str">
            <v>701</v>
          </cell>
        </row>
        <row r="369">
          <cell r="A369">
            <v>4101050</v>
          </cell>
          <cell r="B369" t="str">
            <v>GOLDEN SYRUP</v>
          </cell>
          <cell r="C369">
            <v>42.173999999999999</v>
          </cell>
          <cell r="D369">
            <v>1150.02</v>
          </cell>
          <cell r="E369">
            <v>27.27</v>
          </cell>
          <cell r="G369">
            <v>32.707499999999996</v>
          </cell>
          <cell r="I369">
            <v>31.773</v>
          </cell>
          <cell r="J369">
            <v>31.15</v>
          </cell>
          <cell r="M369">
            <v>31.773</v>
          </cell>
          <cell r="N369">
            <v>31.773</v>
          </cell>
          <cell r="O369">
            <v>32.249594999999999</v>
          </cell>
          <cell r="P369">
            <v>32.726190000000003</v>
          </cell>
          <cell r="Q369">
            <v>2.0000000000000035E-2</v>
          </cell>
          <cell r="R369">
            <v>0</v>
          </cell>
          <cell r="S369">
            <v>2.0000000000000035E-2</v>
          </cell>
          <cell r="T369">
            <v>-2.8571428571428463E-2</v>
          </cell>
          <cell r="V369">
            <v>0</v>
          </cell>
          <cell r="X369">
            <v>0</v>
          </cell>
          <cell r="Y369">
            <v>0</v>
          </cell>
          <cell r="AA369">
            <v>31.773</v>
          </cell>
          <cell r="AO369" t="str">
            <v>26.04.2021</v>
          </cell>
          <cell r="AP369" t="str">
            <v>บจก.พีเอดี ฟู้ดเซอร์วิส</v>
          </cell>
          <cell r="AQ369" t="str">
            <v>Ingredient</v>
          </cell>
          <cell r="AR369" t="str">
            <v>Local</v>
          </cell>
          <cell r="AS369" t="str">
            <v>Ying</v>
          </cell>
          <cell r="AT369" t="str">
            <v>702</v>
          </cell>
        </row>
        <row r="370">
          <cell r="A370">
            <v>4101051</v>
          </cell>
          <cell r="B370" t="str">
            <v>PEA FLAKES by Air Airfreight Price 169,050 THB/210kg</v>
          </cell>
          <cell r="C370">
            <v>1027</v>
          </cell>
          <cell r="D370">
            <v>233407.34</v>
          </cell>
          <cell r="E370">
            <v>227.27</v>
          </cell>
          <cell r="G370">
            <v>99.75</v>
          </cell>
          <cell r="I370">
            <v>104.5</v>
          </cell>
          <cell r="J370">
            <v>900</v>
          </cell>
          <cell r="M370">
            <v>900</v>
          </cell>
          <cell r="N370">
            <v>900</v>
          </cell>
          <cell r="O370">
            <v>913.49999999999989</v>
          </cell>
          <cell r="P370">
            <v>927</v>
          </cell>
          <cell r="Q370">
            <v>0</v>
          </cell>
          <cell r="R370">
            <v>0</v>
          </cell>
          <cell r="S370">
            <v>0</v>
          </cell>
          <cell r="T370">
            <v>4.7619047619047616E-2</v>
          </cell>
          <cell r="V370">
            <v>0</v>
          </cell>
          <cell r="X370">
            <v>0</v>
          </cell>
          <cell r="Y370">
            <v>0</v>
          </cell>
          <cell r="AA370">
            <v>104.5</v>
          </cell>
          <cell r="AO370" t="str">
            <v>19.03.2021</v>
          </cell>
          <cell r="AP370" t="str">
            <v>บจก.เอฟ แอนด์ อี พลัส</v>
          </cell>
          <cell r="AQ370" t="str">
            <v>Ingredient</v>
          </cell>
          <cell r="AR370" t="str">
            <v>Local</v>
          </cell>
          <cell r="AS370" t="str">
            <v>Ying</v>
          </cell>
          <cell r="AT370" t="str">
            <v>703</v>
          </cell>
        </row>
        <row r="371">
          <cell r="A371">
            <v>4101052</v>
          </cell>
          <cell r="B371" t="str">
            <v>BEETROOT POWDER</v>
          </cell>
          <cell r="C371">
            <v>4.9379999999999997</v>
          </cell>
          <cell r="D371">
            <v>4190.68</v>
          </cell>
          <cell r="E371">
            <v>848.66</v>
          </cell>
          <cell r="G371">
            <v>910.35</v>
          </cell>
          <cell r="I371">
            <v>935</v>
          </cell>
          <cell r="J371">
            <v>567</v>
          </cell>
          <cell r="M371">
            <v>935</v>
          </cell>
          <cell r="N371">
            <v>935</v>
          </cell>
          <cell r="O371">
            <v>949.02499999999986</v>
          </cell>
          <cell r="P371">
            <v>963.05000000000007</v>
          </cell>
          <cell r="Q371">
            <v>0.64902998236331566</v>
          </cell>
          <cell r="R371">
            <v>0</v>
          </cell>
          <cell r="S371">
            <v>0.64902998236331566</v>
          </cell>
          <cell r="T371">
            <v>2.7077497665732933E-2</v>
          </cell>
          <cell r="V371" t="str">
            <v xml:space="preserve">ราคาสินค้าที่ซื้อล่าสุด (16.04.2021) 850 บาท/กก. 
**อ้างอิงราคาดังกล่าวบวกอัตราเงินเฟ้อและค่าขนส่ง </v>
          </cell>
          <cell r="X371">
            <v>0</v>
          </cell>
          <cell r="Y371">
            <v>0</v>
          </cell>
          <cell r="AA371">
            <v>935</v>
          </cell>
          <cell r="AO371" t="str">
            <v>06.05.2021</v>
          </cell>
          <cell r="AP371" t="str">
            <v>บจก. นิวฟีเทค กรุ๊ป</v>
          </cell>
          <cell r="AQ371" t="str">
            <v>Ingredient</v>
          </cell>
          <cell r="AR371" t="str">
            <v>Local</v>
          </cell>
          <cell r="AS371" t="str">
            <v>Ying</v>
          </cell>
          <cell r="AT371" t="str">
            <v>704</v>
          </cell>
        </row>
        <row r="372">
          <cell r="A372">
            <v>4101053</v>
          </cell>
          <cell r="B372" t="str">
            <v>BLUEBERRY DRIED</v>
          </cell>
          <cell r="C372">
            <v>0</v>
          </cell>
          <cell r="D372">
            <v>0</v>
          </cell>
          <cell r="E372">
            <v>1364.49</v>
          </cell>
          <cell r="F372">
            <v>1364.492</v>
          </cell>
          <cell r="G372">
            <v>1432.7145</v>
          </cell>
          <cell r="I372">
            <v>1391.7818399999999</v>
          </cell>
          <cell r="J372">
            <v>1365</v>
          </cell>
          <cell r="M372">
            <v>1370</v>
          </cell>
          <cell r="N372">
            <v>1391.7818399999999</v>
          </cell>
          <cell r="O372">
            <v>1412.6585675999997</v>
          </cell>
          <cell r="P372">
            <v>1433.5352951999998</v>
          </cell>
          <cell r="Q372">
            <v>1.9620395604395512E-2</v>
          </cell>
          <cell r="R372">
            <v>21.781839999999875</v>
          </cell>
          <cell r="S372">
            <v>3.663003663003663E-3</v>
          </cell>
          <cell r="T372">
            <v>-2.8570004700866899E-2</v>
          </cell>
          <cell r="V372">
            <v>0</v>
          </cell>
          <cell r="X372">
            <v>0</v>
          </cell>
          <cell r="Y372">
            <v>0</v>
          </cell>
          <cell r="AA372">
            <v>1391.7818399999999</v>
          </cell>
          <cell r="AC372">
            <v>1364.492</v>
          </cell>
          <cell r="AN372">
            <v>1364.492</v>
          </cell>
          <cell r="AO372" t="str">
            <v>08.10.2021</v>
          </cell>
          <cell r="AP372" t="str">
            <v>บจก.เฮอริเทจ มาร์เก็</v>
          </cell>
          <cell r="AQ372" t="str">
            <v>Ingredient</v>
          </cell>
          <cell r="AR372" t="str">
            <v>Local</v>
          </cell>
          <cell r="AS372" t="str">
            <v>Ying</v>
          </cell>
          <cell r="AT372" t="str">
            <v>705</v>
          </cell>
        </row>
        <row r="373">
          <cell r="A373">
            <v>4101054</v>
          </cell>
          <cell r="B373" t="str">
            <v>HONEY</v>
          </cell>
          <cell r="C373">
            <v>21.96</v>
          </cell>
          <cell r="D373">
            <v>4738.42</v>
          </cell>
          <cell r="E373">
            <v>215.78</v>
          </cell>
          <cell r="G373">
            <v>332.61179999999996</v>
          </cell>
          <cell r="I373">
            <v>339.26403599999998</v>
          </cell>
          <cell r="J373">
            <v>332.61179999999996</v>
          </cell>
          <cell r="M373">
            <v>332.61</v>
          </cell>
          <cell r="N373">
            <v>332.61</v>
          </cell>
          <cell r="O373">
            <v>337.59915000000001</v>
          </cell>
          <cell r="P373">
            <v>342.5883</v>
          </cell>
          <cell r="Q373">
            <v>-5.4117141963877027E-6</v>
          </cell>
          <cell r="R373">
            <v>0</v>
          </cell>
          <cell r="S373">
            <v>-5.4117141963877027E-6</v>
          </cell>
          <cell r="T373">
            <v>2.0000000000000052E-2</v>
          </cell>
          <cell r="V373">
            <v>0</v>
          </cell>
          <cell r="X373">
            <v>0</v>
          </cell>
          <cell r="Y373">
            <v>0</v>
          </cell>
          <cell r="AA373">
            <v>339.26403599999998</v>
          </cell>
          <cell r="AO373" t="str">
            <v>14.04.2021</v>
          </cell>
          <cell r="AP373" t="str">
            <v>บจก.ดอยคำผลิตภัณฑ์อาหาร</v>
          </cell>
          <cell r="AQ373" t="str">
            <v>Ingredient</v>
          </cell>
          <cell r="AR373" t="str">
            <v>Local</v>
          </cell>
          <cell r="AS373" t="str">
            <v>Ying</v>
          </cell>
          <cell r="AT373" t="str">
            <v>706</v>
          </cell>
        </row>
        <row r="374">
          <cell r="A374">
            <v>4101055</v>
          </cell>
          <cell r="B374" t="str">
            <v>PREVION By A/F</v>
          </cell>
          <cell r="C374">
            <v>23.994</v>
          </cell>
          <cell r="D374">
            <v>15548.16</v>
          </cell>
          <cell r="E374">
            <v>648</v>
          </cell>
          <cell r="G374">
            <v>694.00800000000004</v>
          </cell>
          <cell r="I374">
            <v>678.3</v>
          </cell>
          <cell r="J374">
            <v>665</v>
          </cell>
          <cell r="M374">
            <v>678.3</v>
          </cell>
          <cell r="N374">
            <v>665</v>
          </cell>
          <cell r="O374">
            <v>674.97499999999991</v>
          </cell>
          <cell r="P374">
            <v>684.95</v>
          </cell>
          <cell r="Q374">
            <v>0</v>
          </cell>
          <cell r="R374">
            <v>-13.299999999999955</v>
          </cell>
          <cell r="S374">
            <v>1.9999999999999931E-2</v>
          </cell>
          <cell r="T374">
            <v>-2.2633744855967197E-2</v>
          </cell>
          <cell r="V374" t="str">
            <v>Ingredient สำหรับ LL Project เนื่องจากไม่มีแผนใช้แล้ว ขออ้างอิงราคาเดิม บวกค่าขนส่ง</v>
          </cell>
          <cell r="X374">
            <v>0</v>
          </cell>
          <cell r="Y374">
            <v>0</v>
          </cell>
          <cell r="AA374">
            <v>678.3</v>
          </cell>
          <cell r="AO374" t="str">
            <v>23.04.2021</v>
          </cell>
          <cell r="AP374" t="str">
            <v>บจก.เคมิน อินดัสตรีส์ (ประเทศไทย)</v>
          </cell>
          <cell r="AQ374" t="str">
            <v>Ingredient</v>
          </cell>
          <cell r="AR374" t="str">
            <v>Local</v>
          </cell>
          <cell r="AS374" t="str">
            <v>Ying</v>
          </cell>
          <cell r="AT374" t="str">
            <v>675</v>
          </cell>
        </row>
        <row r="375">
          <cell r="A375">
            <v>4101058</v>
          </cell>
          <cell r="B375" t="str">
            <v>TRIPHALA POWDER</v>
          </cell>
          <cell r="C375">
            <v>0</v>
          </cell>
          <cell r="D375">
            <v>0</v>
          </cell>
          <cell r="E375">
            <v>2500</v>
          </cell>
          <cell r="G375">
            <v>2550</v>
          </cell>
          <cell r="I375">
            <v>2601.0000000000005</v>
          </cell>
          <cell r="J375">
            <v>2550.0000000000005</v>
          </cell>
          <cell r="M375">
            <v>2601.0000000000005</v>
          </cell>
          <cell r="N375">
            <v>2550</v>
          </cell>
          <cell r="O375">
            <v>2588.2499999999995</v>
          </cell>
          <cell r="P375">
            <v>2626.5</v>
          </cell>
          <cell r="Q375">
            <v>-1.7833229446528001E-16</v>
          </cell>
          <cell r="R375">
            <v>-51.000000000000455</v>
          </cell>
          <cell r="S375">
            <v>1.9999999999999997E-2</v>
          </cell>
          <cell r="T375">
            <v>2.0000000000000177E-2</v>
          </cell>
          <cell r="V375" t="str">
            <v>Ingredient สำหรับ LL Project เนื่องจากไม่มีแผนใช้แล้ว ขออ้างอิงราคาเดิม บวกค่าขนส่ง</v>
          </cell>
          <cell r="X375">
            <v>0</v>
          </cell>
          <cell r="Y375">
            <v>0</v>
          </cell>
          <cell r="AA375">
            <v>2601.0000000000005</v>
          </cell>
          <cell r="AQ375" t="str">
            <v>Ingredient</v>
          </cell>
          <cell r="AR375" t="str">
            <v>Local</v>
          </cell>
          <cell r="AS375" t="str">
            <v>Ying</v>
          </cell>
          <cell r="AT375" t="str">
            <v>707</v>
          </cell>
        </row>
        <row r="376">
          <cell r="A376">
            <v>4101059</v>
          </cell>
          <cell r="B376" t="str">
            <v>HOLY BASIL POWDER</v>
          </cell>
          <cell r="C376">
            <v>0</v>
          </cell>
          <cell r="D376">
            <v>0</v>
          </cell>
          <cell r="E376">
            <v>1100</v>
          </cell>
          <cell r="G376">
            <v>1155</v>
          </cell>
          <cell r="I376">
            <v>1178.0999999999999</v>
          </cell>
          <cell r="J376">
            <v>1155</v>
          </cell>
          <cell r="M376">
            <v>1178.0999999999999</v>
          </cell>
          <cell r="N376">
            <v>1155</v>
          </cell>
          <cell r="O376">
            <v>1172.3249999999998</v>
          </cell>
          <cell r="P376">
            <v>1189.6500000000001</v>
          </cell>
          <cell r="Q376">
            <v>0</v>
          </cell>
          <cell r="R376">
            <v>-23.099999999999909</v>
          </cell>
          <cell r="S376">
            <v>1.9999999999999921E-2</v>
          </cell>
          <cell r="T376">
            <v>1.9999999999999921E-2</v>
          </cell>
          <cell r="V376" t="str">
            <v>Ingredient สำหรับ LL Project เนื่องจากไม่มีแผนใช้แล้ว ขออ้างอิงราคาเดิม บวกค่าขนส่ง</v>
          </cell>
          <cell r="X376">
            <v>0</v>
          </cell>
          <cell r="Y376">
            <v>0</v>
          </cell>
          <cell r="AA376">
            <v>1178.0999999999999</v>
          </cell>
          <cell r="AO376" t="str">
            <v>09.01.2021</v>
          </cell>
          <cell r="AP376" t="str">
            <v>บจก.อุดมกิจไพศาล</v>
          </cell>
          <cell r="AQ376" t="str">
            <v>Ingredient</v>
          </cell>
          <cell r="AR376" t="str">
            <v>Local</v>
          </cell>
          <cell r="AS376" t="str">
            <v>Ying</v>
          </cell>
          <cell r="AT376" t="str">
            <v>708</v>
          </cell>
        </row>
        <row r="377">
          <cell r="A377">
            <v>4101060</v>
          </cell>
          <cell r="B377" t="str">
            <v>INSTANT OATS</v>
          </cell>
          <cell r="C377">
            <v>10</v>
          </cell>
          <cell r="D377">
            <v>843.89</v>
          </cell>
          <cell r="E377">
            <v>84.39</v>
          </cell>
          <cell r="G377">
            <v>105.4935</v>
          </cell>
          <cell r="I377">
            <v>107.60337</v>
          </cell>
          <cell r="J377">
            <v>105.4935</v>
          </cell>
          <cell r="M377">
            <v>107.60337</v>
          </cell>
          <cell r="N377">
            <v>105.49</v>
          </cell>
          <cell r="O377">
            <v>107.07234999999999</v>
          </cell>
          <cell r="P377">
            <v>108.65469999999999</v>
          </cell>
          <cell r="Q377">
            <v>-3.3177399555446554E-5</v>
          </cell>
          <cell r="R377">
            <v>-2.1133700000000033</v>
          </cell>
          <cell r="S377">
            <v>2.0000000000000007E-2</v>
          </cell>
          <cell r="T377">
            <v>2.0000000000000007E-2</v>
          </cell>
          <cell r="V377" t="str">
            <v>Ingredient สำหรับ LL Project เนื่องจากไม่มีแผนใช้แล้ว ขออ้างอิงราคาเดิม บวกค่าขนส่ง</v>
          </cell>
          <cell r="X377">
            <v>0</v>
          </cell>
          <cell r="Y377">
            <v>0</v>
          </cell>
          <cell r="AA377">
            <v>107.60337</v>
          </cell>
          <cell r="AO377" t="str">
            <v>15.04.2021</v>
          </cell>
          <cell r="AP377" t="str">
            <v>บจก.แค๊ปแม๊คซ์ เทรดดิ้ง</v>
          </cell>
          <cell r="AQ377" t="str">
            <v>Ingredient</v>
          </cell>
          <cell r="AR377" t="str">
            <v>Local</v>
          </cell>
          <cell r="AS377" t="str">
            <v>Ying</v>
          </cell>
          <cell r="AT377" t="str">
            <v>709</v>
          </cell>
        </row>
        <row r="378">
          <cell r="A378">
            <v>4101061</v>
          </cell>
          <cell r="B378" t="str">
            <v>PURPLE SWEET POTATO POWDER</v>
          </cell>
          <cell r="C378">
            <v>0</v>
          </cell>
          <cell r="D378">
            <v>0</v>
          </cell>
          <cell r="E378">
            <v>950</v>
          </cell>
          <cell r="G378">
            <v>1079.442</v>
          </cell>
          <cell r="I378">
            <v>1045</v>
          </cell>
          <cell r="J378">
            <v>1028.05</v>
          </cell>
          <cell r="M378">
            <v>1045</v>
          </cell>
          <cell r="N378">
            <v>1028.05</v>
          </cell>
          <cell r="O378">
            <v>1043.47075</v>
          </cell>
          <cell r="P378">
            <v>1058.8915</v>
          </cell>
          <cell r="Q378">
            <v>0</v>
          </cell>
          <cell r="R378">
            <v>-16.950000000000045</v>
          </cell>
          <cell r="S378">
            <v>1.6487524925830499E-2</v>
          </cell>
          <cell r="T378">
            <v>-3.1907226140913555E-2</v>
          </cell>
          <cell r="V378" t="str">
            <v xml:space="preserve">ราคาสินค้าที่ซื้อล่าสุด (19.02.2021) 950 บาท/กก. 
**อ้างอิงราคาดังกล่าวบวกอัตราเงินเฟ้อและค่าขนส่ง </v>
          </cell>
          <cell r="X378">
            <v>0</v>
          </cell>
          <cell r="Y378">
            <v>0</v>
          </cell>
          <cell r="AA378">
            <v>1045</v>
          </cell>
          <cell r="AO378" t="str">
            <v>25.02.2021</v>
          </cell>
          <cell r="AP378" t="str">
            <v>บจก.โอเรียลทัล ที</v>
          </cell>
          <cell r="AQ378" t="str">
            <v>Ingredient</v>
          </cell>
          <cell r="AR378" t="str">
            <v>Local</v>
          </cell>
          <cell r="AS378" t="str">
            <v>Ying</v>
          </cell>
          <cell r="AT378" t="str">
            <v>710</v>
          </cell>
        </row>
        <row r="379">
          <cell r="A379">
            <v>4101062</v>
          </cell>
          <cell r="B379" t="str">
            <v>FLAXSEED</v>
          </cell>
          <cell r="C379">
            <v>10</v>
          </cell>
          <cell r="D379">
            <v>2600</v>
          </cell>
          <cell r="E379">
            <v>260</v>
          </cell>
          <cell r="G379">
            <v>273</v>
          </cell>
          <cell r="I379">
            <v>286</v>
          </cell>
          <cell r="J379">
            <v>273</v>
          </cell>
          <cell r="M379">
            <v>286</v>
          </cell>
          <cell r="N379">
            <v>286</v>
          </cell>
          <cell r="O379">
            <v>290.28999999999996</v>
          </cell>
          <cell r="P379">
            <v>294.58</v>
          </cell>
          <cell r="Q379">
            <v>4.7619047619047616E-2</v>
          </cell>
          <cell r="R379">
            <v>0</v>
          </cell>
          <cell r="S379">
            <v>4.7619047619047616E-2</v>
          </cell>
          <cell r="T379">
            <v>4.7619047619047616E-2</v>
          </cell>
          <cell r="V379" t="str">
            <v xml:space="preserve">ราคาสินค้าที่ซื้อล่าสุด (16.04.2021) 260 บาท/กก. 
**อ้างอิงราคาดังกล่าวบวกอัตราเงินเฟ้อและค่าขนส่ง </v>
          </cell>
          <cell r="X379">
            <v>0</v>
          </cell>
          <cell r="Y379">
            <v>0</v>
          </cell>
          <cell r="AA379">
            <v>286</v>
          </cell>
          <cell r="AO379" t="str">
            <v>08.05.2021</v>
          </cell>
          <cell r="AP379" t="str">
            <v>บจก.เรนโบว์ ฟู้ดส์แอนด์แมททีเรียล</v>
          </cell>
          <cell r="AQ379" t="str">
            <v>Ingredient</v>
          </cell>
          <cell r="AR379" t="str">
            <v>Local</v>
          </cell>
          <cell r="AS379" t="str">
            <v>Ying</v>
          </cell>
          <cell r="AT379" t="str">
            <v>711</v>
          </cell>
        </row>
        <row r="380">
          <cell r="A380">
            <v>4101063</v>
          </cell>
          <cell r="B380" t="str">
            <v>YAMABUSHITAKE MUSHROOM POWDER</v>
          </cell>
          <cell r="C380">
            <v>2</v>
          </cell>
          <cell r="D380">
            <v>3200</v>
          </cell>
          <cell r="E380">
            <v>1600</v>
          </cell>
          <cell r="G380">
            <v>1680</v>
          </cell>
          <cell r="I380">
            <v>1713.6</v>
          </cell>
          <cell r="J380">
            <v>1680</v>
          </cell>
          <cell r="M380">
            <v>1713.6</v>
          </cell>
          <cell r="N380">
            <v>1680</v>
          </cell>
          <cell r="O380">
            <v>1705.1999999999998</v>
          </cell>
          <cell r="P380">
            <v>1730.4</v>
          </cell>
          <cell r="Q380">
            <v>0</v>
          </cell>
          <cell r="R380">
            <v>-33.599999999999909</v>
          </cell>
          <cell r="S380">
            <v>1.9999999999999945E-2</v>
          </cell>
          <cell r="T380">
            <v>1.9999999999999945E-2</v>
          </cell>
          <cell r="V380" t="str">
            <v>Ingredient สำหรับ LL Project เนื่องจากไม่มีแผนใช้แล้ว ขออ้างอิงราคาเดิม บวกค่าขนส่ง</v>
          </cell>
          <cell r="X380">
            <v>0</v>
          </cell>
          <cell r="Y380">
            <v>0</v>
          </cell>
          <cell r="AA380">
            <v>1713.6</v>
          </cell>
          <cell r="AO380" t="str">
            <v>06.05.2021</v>
          </cell>
          <cell r="AP380" t="str">
            <v>บจก. นิวฟีเทค กรุ๊ป</v>
          </cell>
          <cell r="AQ380" t="str">
            <v>Ingredient</v>
          </cell>
          <cell r="AR380" t="str">
            <v>Local</v>
          </cell>
          <cell r="AS380" t="str">
            <v>Ying</v>
          </cell>
          <cell r="AT380" t="str">
            <v>712</v>
          </cell>
        </row>
        <row r="381">
          <cell r="A381">
            <v>4101064</v>
          </cell>
          <cell r="B381" t="str">
            <v>D’TECH EXL 623</v>
          </cell>
          <cell r="C381">
            <v>880.9</v>
          </cell>
          <cell r="D381">
            <v>75757.42</v>
          </cell>
          <cell r="E381">
            <v>86</v>
          </cell>
          <cell r="G381">
            <v>90.3</v>
          </cell>
          <cell r="I381">
            <v>92.105999999999995</v>
          </cell>
          <cell r="J381">
            <v>90.3</v>
          </cell>
          <cell r="M381">
            <v>92.105999999999995</v>
          </cell>
          <cell r="N381">
            <v>92.105999999999995</v>
          </cell>
          <cell r="O381">
            <v>93.487589999999983</v>
          </cell>
          <cell r="P381">
            <v>94.86918</v>
          </cell>
          <cell r="Q381">
            <v>1.9999999999999973E-2</v>
          </cell>
          <cell r="R381">
            <v>0</v>
          </cell>
          <cell r="S381">
            <v>1.9999999999999973E-2</v>
          </cell>
          <cell r="T381">
            <v>1.9999999999999973E-2</v>
          </cell>
          <cell r="V381" t="str">
            <v>Ingredient สำหรับ LL Project เนื่องจากไม่มีแผนใช้แล้ว ขออ้างอิงราคาเดิม บวกค่าขนส่ง</v>
          </cell>
          <cell r="X381">
            <v>0</v>
          </cell>
          <cell r="Y381">
            <v>0</v>
          </cell>
          <cell r="AA381">
            <v>92.105999999999995</v>
          </cell>
          <cell r="AQ381" t="str">
            <v>Ingredient</v>
          </cell>
          <cell r="AR381" t="str">
            <v>Local</v>
          </cell>
          <cell r="AS381" t="str">
            <v>Ying</v>
          </cell>
          <cell r="AT381" t="str">
            <v>713</v>
          </cell>
        </row>
        <row r="382">
          <cell r="A382">
            <v>4101067</v>
          </cell>
          <cell r="B382" t="str">
            <v>GELATIN POWDER 150 BLOOM</v>
          </cell>
          <cell r="C382">
            <v>5.5410000000000004</v>
          </cell>
          <cell r="D382">
            <v>2057.87</v>
          </cell>
          <cell r="E382">
            <v>371.39</v>
          </cell>
          <cell r="G382">
            <v>747.66</v>
          </cell>
          <cell r="I382">
            <v>762.61320000000001</v>
          </cell>
          <cell r="J382">
            <v>747.66</v>
          </cell>
          <cell r="M382">
            <v>762.61320000000001</v>
          </cell>
          <cell r="N382">
            <v>747.66</v>
          </cell>
          <cell r="O382">
            <v>758.87489999999991</v>
          </cell>
          <cell r="P382">
            <v>770.08979999999997</v>
          </cell>
          <cell r="Q382">
            <v>0</v>
          </cell>
          <cell r="R382">
            <v>-14.953200000000038</v>
          </cell>
          <cell r="S382">
            <v>2.0000000000000052E-2</v>
          </cell>
          <cell r="T382">
            <v>2.0000000000000052E-2</v>
          </cell>
          <cell r="V382" t="str">
            <v>Ingredient สำหรับ LL Project เนื่องจากไม่มีแผนใช้แล้ว ขออ้างอิงราคาเดิม บวกค่าขนส่ง</v>
          </cell>
          <cell r="X382">
            <v>0</v>
          </cell>
          <cell r="Y382">
            <v>0</v>
          </cell>
          <cell r="AA382">
            <v>762.61320000000001</v>
          </cell>
          <cell r="AO382" t="str">
            <v>06.05.2021</v>
          </cell>
          <cell r="AP382" t="str">
            <v>บจก.เจอาร์ เอฟ แอนด์ บี</v>
          </cell>
          <cell r="AQ382" t="str">
            <v>Ingredient</v>
          </cell>
          <cell r="AR382" t="str">
            <v>Local</v>
          </cell>
          <cell r="AS382" t="str">
            <v>Ying</v>
          </cell>
          <cell r="AT382" t="str">
            <v>714</v>
          </cell>
        </row>
        <row r="383">
          <cell r="A383">
            <v>4101068</v>
          </cell>
          <cell r="B383" t="str">
            <v>GLYCERINE (NATURAL)</v>
          </cell>
          <cell r="C383">
            <v>0</v>
          </cell>
          <cell r="D383">
            <v>0</v>
          </cell>
          <cell r="E383">
            <v>39.979999999999997</v>
          </cell>
          <cell r="G383">
            <v>42</v>
          </cell>
          <cell r="I383">
            <v>46.2</v>
          </cell>
          <cell r="J383">
            <v>42</v>
          </cell>
          <cell r="M383">
            <v>46.2</v>
          </cell>
          <cell r="N383">
            <v>46.2</v>
          </cell>
          <cell r="O383">
            <v>46.893000000000001</v>
          </cell>
          <cell r="P383">
            <v>47.586000000000006</v>
          </cell>
          <cell r="Q383">
            <v>0.10000000000000006</v>
          </cell>
          <cell r="R383">
            <v>0</v>
          </cell>
          <cell r="S383">
            <v>0.10000000000000006</v>
          </cell>
          <cell r="T383">
            <v>0.10000000000000006</v>
          </cell>
          <cell r="U383" t="str">
            <v xml:space="preserve">อ้างอิงอัตราเงินเฟ้อและค่าขนส่ง </v>
          </cell>
          <cell r="V383" t="str">
            <v xml:space="preserve">อ้างอิงอัตราเงินเฟ้อและค่าขนส่ง </v>
          </cell>
          <cell r="X383">
            <v>0</v>
          </cell>
          <cell r="Y383">
            <v>0</v>
          </cell>
          <cell r="AA383">
            <v>46.2</v>
          </cell>
          <cell r="AO383" t="str">
            <v>21.04.2021</v>
          </cell>
          <cell r="AP383" t="str">
            <v>บจก.ซีเอฟ เคม</v>
          </cell>
          <cell r="AQ383" t="str">
            <v>Ingredient</v>
          </cell>
          <cell r="AR383" t="str">
            <v>Local</v>
          </cell>
          <cell r="AS383" t="str">
            <v>Ying</v>
          </cell>
          <cell r="AT383" t="str">
            <v>715</v>
          </cell>
        </row>
        <row r="384">
          <cell r="A384">
            <v>4101071</v>
          </cell>
          <cell r="B384" t="str">
            <v>Bio Flavor F83032  (Non-GMO)</v>
          </cell>
          <cell r="C384">
            <v>3939.096</v>
          </cell>
          <cell r="D384">
            <v>1693811.28</v>
          </cell>
          <cell r="E384">
            <v>430</v>
          </cell>
          <cell r="F384">
            <v>430</v>
          </cell>
          <cell r="G384">
            <v>489.6</v>
          </cell>
          <cell r="I384">
            <v>489.6</v>
          </cell>
          <cell r="J384">
            <v>489.6</v>
          </cell>
          <cell r="M384">
            <v>489.6</v>
          </cell>
          <cell r="N384">
            <v>489.6</v>
          </cell>
          <cell r="O384">
            <v>496.94399999999996</v>
          </cell>
          <cell r="P384">
            <v>504.28800000000001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V384">
            <v>0</v>
          </cell>
          <cell r="X384">
            <v>0</v>
          </cell>
          <cell r="Y384">
            <v>0</v>
          </cell>
          <cell r="AA384">
            <v>489.6</v>
          </cell>
          <cell r="AK384">
            <v>430</v>
          </cell>
          <cell r="AM384">
            <v>430</v>
          </cell>
          <cell r="AN384">
            <v>430</v>
          </cell>
          <cell r="AO384" t="str">
            <v>04.08.2022</v>
          </cell>
          <cell r="AP384" t="str">
            <v>บจก.เวท อะกริเทค</v>
          </cell>
          <cell r="AQ384" t="str">
            <v>Ingredient</v>
          </cell>
          <cell r="AR384" t="str">
            <v>Local</v>
          </cell>
          <cell r="AS384" t="str">
            <v>Ying</v>
          </cell>
          <cell r="AT384" t="str">
            <v>676</v>
          </cell>
        </row>
        <row r="385">
          <cell r="A385">
            <v>4101084</v>
          </cell>
          <cell r="B385" t="str">
            <v>DICALCIUM PHOSPHATE</v>
          </cell>
          <cell r="C385">
            <v>2384.9029999999998</v>
          </cell>
          <cell r="D385">
            <v>222726.47</v>
          </cell>
          <cell r="E385">
            <v>93.39</v>
          </cell>
          <cell r="F385">
            <v>84.769230769230774</v>
          </cell>
          <cell r="G385">
            <v>94</v>
          </cell>
          <cell r="I385">
            <v>103.4</v>
          </cell>
          <cell r="J385">
            <v>94</v>
          </cell>
          <cell r="M385">
            <v>103.4</v>
          </cell>
          <cell r="N385">
            <v>94</v>
          </cell>
          <cell r="O385">
            <v>95.41</v>
          </cell>
          <cell r="P385">
            <v>96.820000000000007</v>
          </cell>
          <cell r="Q385">
            <v>0</v>
          </cell>
          <cell r="R385">
            <v>-9.4000000000000057</v>
          </cell>
          <cell r="S385">
            <v>0.10000000000000006</v>
          </cell>
          <cell r="T385">
            <v>0.10000000000000006</v>
          </cell>
          <cell r="V385">
            <v>0</v>
          </cell>
          <cell r="X385">
            <v>0</v>
          </cell>
          <cell r="Y385">
            <v>0</v>
          </cell>
          <cell r="AA385">
            <v>103.4</v>
          </cell>
          <cell r="AB385">
            <v>54</v>
          </cell>
          <cell r="AF385">
            <v>78.615384615384613</v>
          </cell>
          <cell r="AG385">
            <v>94</v>
          </cell>
          <cell r="AJ385">
            <v>94</v>
          </cell>
          <cell r="AL385">
            <v>94</v>
          </cell>
          <cell r="AM385">
            <v>94</v>
          </cell>
          <cell r="AN385">
            <v>84.769230769230774</v>
          </cell>
          <cell r="AO385" t="str">
            <v>25.08.2022</v>
          </cell>
          <cell r="AP385" t="str">
            <v>หจก.แกรนด์ เคมีเคิล</v>
          </cell>
          <cell r="AQ385" t="str">
            <v>Ingredient</v>
          </cell>
          <cell r="AR385" t="str">
            <v>Local</v>
          </cell>
          <cell r="AS385" t="str">
            <v>Ying</v>
          </cell>
          <cell r="AT385" t="str">
            <v>716</v>
          </cell>
        </row>
        <row r="386">
          <cell r="A386">
            <v>4101119</v>
          </cell>
          <cell r="B386" t="str">
            <v>DRIED CRANBERRY</v>
          </cell>
          <cell r="C386">
            <v>32.020000000000003</v>
          </cell>
          <cell r="D386">
            <v>7294.18</v>
          </cell>
          <cell r="E386">
            <v>227.8</v>
          </cell>
          <cell r="F386">
            <v>223.55754997060549</v>
          </cell>
          <cell r="G386">
            <v>261</v>
          </cell>
          <cell r="I386">
            <v>315.18</v>
          </cell>
          <cell r="J386">
            <v>261</v>
          </cell>
          <cell r="M386">
            <v>315.18</v>
          </cell>
          <cell r="N386">
            <v>261</v>
          </cell>
          <cell r="O386">
            <v>264.91499999999996</v>
          </cell>
          <cell r="P386">
            <v>268.83</v>
          </cell>
          <cell r="Q386">
            <v>0</v>
          </cell>
          <cell r="R386">
            <v>-54.180000000000007</v>
          </cell>
          <cell r="S386">
            <v>0.20758620689655174</v>
          </cell>
          <cell r="T386">
            <v>0.20758620689655174</v>
          </cell>
          <cell r="U386" t="str">
            <v xml:space="preserve">ราคาวัถุดิบปรับขึ้น ทาง suplier แจ้งปรับราคา Q3-Q4-2022 เป็น 308 .64บาท/กก.
*****อ้างอิงราคาดังกล่าวบวกค่าขนส่ง </v>
          </cell>
          <cell r="V386" t="str">
            <v xml:space="preserve">เนื่องจากทาง suplier แจ้งปรับราคา Q3-Q4-2022 เป็น 308 .64บาท/กก.
*****อ้างอิงราคาดังกล่าวบวกค่าขนส่ง </v>
          </cell>
          <cell r="X386">
            <v>0</v>
          </cell>
          <cell r="Y386">
            <v>0</v>
          </cell>
          <cell r="AA386">
            <v>315.18</v>
          </cell>
          <cell r="AB386">
            <v>241.67</v>
          </cell>
          <cell r="AC386">
            <v>211.63985890652555</v>
          </cell>
          <cell r="AD386">
            <v>211.64021164021165</v>
          </cell>
          <cell r="AL386">
            <v>229.28012933568485</v>
          </cell>
          <cell r="AN386">
            <v>223.55754997060549</v>
          </cell>
          <cell r="AO386" t="str">
            <v>21.07.2022</v>
          </cell>
          <cell r="AP386" t="str">
            <v>บมจ.วินเนอร์กรุ๊ป เอ</v>
          </cell>
          <cell r="AQ386" t="str">
            <v>Ingredient</v>
          </cell>
          <cell r="AR386" t="str">
            <v>Local</v>
          </cell>
          <cell r="AS386" t="str">
            <v>Ying</v>
          </cell>
          <cell r="AT386" t="str">
            <v>728</v>
          </cell>
        </row>
        <row r="387">
          <cell r="A387">
            <v>4101164</v>
          </cell>
          <cell r="B387" t="str">
            <v>Yucca Powder</v>
          </cell>
          <cell r="C387">
            <v>0</v>
          </cell>
          <cell r="D387">
            <v>0</v>
          </cell>
          <cell r="E387">
            <v>1435</v>
          </cell>
          <cell r="I387">
            <v>1578.5</v>
          </cell>
          <cell r="J387">
            <v>581.4</v>
          </cell>
          <cell r="M387">
            <v>1578.5</v>
          </cell>
          <cell r="N387">
            <v>1450</v>
          </cell>
          <cell r="O387">
            <v>1471.7499999999998</v>
          </cell>
          <cell r="P387">
            <v>1493.5</v>
          </cell>
          <cell r="Q387">
            <v>1.4939800481596148</v>
          </cell>
          <cell r="R387">
            <v>-128.5</v>
          </cell>
          <cell r="S387">
            <v>1.71499828001376</v>
          </cell>
          <cell r="U387" t="str">
            <v>เนื่องจากสินค้าใช้น้อยมากๆ นำเสนอราคา By air (1435 บาท/กก)สำหรับ New project อ้างอิงราคาดังกล่าวบวกอัตราเงินเฟ้อและค่าขนส่ง 
***สินค้าเคลม Grain free ไม่มี Stock ในไทย</v>
          </cell>
          <cell r="V387" t="str">
            <v>เนื่องจากสินค้าใช้น้อยมากๆ นำเสนอราคา By air (1435 บาท/กก)สำหรับ New project อ้างอิงราคาดังกล่าวบวกอัตราเงินเฟ้อและค่าขนส่ง 
***สินค้าเคลม Grain free ไม่มี Stock ในไทย</v>
          </cell>
          <cell r="X387">
            <v>0</v>
          </cell>
          <cell r="Y387">
            <v>0</v>
          </cell>
          <cell r="AA387">
            <v>1578.5</v>
          </cell>
          <cell r="AQ387" t="str">
            <v>Ingredient</v>
          </cell>
          <cell r="AR387" t="str">
            <v>Local</v>
          </cell>
          <cell r="AS387" t="str">
            <v>Ying</v>
          </cell>
          <cell r="AT387" t="str">
            <v>2151</v>
          </cell>
        </row>
        <row r="388">
          <cell r="A388">
            <v>4101165</v>
          </cell>
          <cell r="B388" t="str">
            <v>COPPER GLYCINE COMPLEX 4DM0239</v>
          </cell>
          <cell r="C388">
            <v>24.5</v>
          </cell>
          <cell r="D388">
            <v>10535</v>
          </cell>
          <cell r="E388">
            <v>430</v>
          </cell>
          <cell r="F388">
            <v>430</v>
          </cell>
          <cell r="G388">
            <v>438.6</v>
          </cell>
          <cell r="I388">
            <v>473.68800000000005</v>
          </cell>
          <cell r="J388">
            <v>438.6</v>
          </cell>
          <cell r="M388">
            <v>473.68800000000005</v>
          </cell>
          <cell r="N388">
            <v>440</v>
          </cell>
          <cell r="O388">
            <v>446.59999999999997</v>
          </cell>
          <cell r="P388">
            <v>453.2</v>
          </cell>
          <cell r="Q388">
            <v>3.1919744642042343E-3</v>
          </cell>
          <cell r="R388">
            <v>-33.688000000000045</v>
          </cell>
          <cell r="S388">
            <v>8.0000000000000043E-2</v>
          </cell>
          <cell r="T388">
            <v>8.0000000000000043E-2</v>
          </cell>
          <cell r="V388">
            <v>0</v>
          </cell>
          <cell r="X388">
            <v>0</v>
          </cell>
          <cell r="Y388">
            <v>0</v>
          </cell>
          <cell r="AA388">
            <v>473.68800000000005</v>
          </cell>
          <cell r="AG388">
            <v>430</v>
          </cell>
          <cell r="AN388">
            <v>430</v>
          </cell>
          <cell r="AO388" t="str">
            <v>03.02.2022</v>
          </cell>
          <cell r="AP388" t="str">
            <v>บจก.ไบโอซายน์</v>
          </cell>
          <cell r="AQ388" t="str">
            <v>Ingredient</v>
          </cell>
          <cell r="AR388" t="str">
            <v>Local</v>
          </cell>
          <cell r="AS388" t="str">
            <v>Ying</v>
          </cell>
          <cell r="AT388" t="str">
            <v>740</v>
          </cell>
        </row>
        <row r="389">
          <cell r="A389">
            <v>4101166</v>
          </cell>
          <cell r="B389" t="str">
            <v>IRON  GLYCINE COMPLEX 4DM0241</v>
          </cell>
          <cell r="C389">
            <v>23.2</v>
          </cell>
          <cell r="D389">
            <v>8584</v>
          </cell>
          <cell r="E389">
            <v>370</v>
          </cell>
          <cell r="F389">
            <v>370</v>
          </cell>
          <cell r="G389">
            <v>377.40000000000003</v>
          </cell>
          <cell r="I389">
            <v>407.59200000000004</v>
          </cell>
          <cell r="J389">
            <v>377.40000000000003</v>
          </cell>
          <cell r="M389">
            <v>407.59200000000004</v>
          </cell>
          <cell r="N389">
            <v>407.59200000000004</v>
          </cell>
          <cell r="O389">
            <v>413.70587999999998</v>
          </cell>
          <cell r="P389">
            <v>419.81976000000003</v>
          </cell>
          <cell r="Q389">
            <v>8.0000000000000016E-2</v>
          </cell>
          <cell r="R389">
            <v>0</v>
          </cell>
          <cell r="S389">
            <v>8.0000000000000016E-2</v>
          </cell>
          <cell r="T389">
            <v>8.0000000000000016E-2</v>
          </cell>
          <cell r="V389">
            <v>0</v>
          </cell>
          <cell r="X389">
            <v>0</v>
          </cell>
          <cell r="Y389">
            <v>0</v>
          </cell>
          <cell r="AA389">
            <v>407.59200000000004</v>
          </cell>
          <cell r="AG389">
            <v>370</v>
          </cell>
          <cell r="AN389">
            <v>370</v>
          </cell>
          <cell r="AO389" t="str">
            <v>03.02.2022</v>
          </cell>
          <cell r="AP389" t="str">
            <v>บจก.ไบโอซายน์</v>
          </cell>
          <cell r="AQ389" t="str">
            <v>Ingredient</v>
          </cell>
          <cell r="AR389" t="str">
            <v>Local</v>
          </cell>
          <cell r="AS389" t="str">
            <v>Ying</v>
          </cell>
          <cell r="AT389" t="str">
            <v>741</v>
          </cell>
        </row>
        <row r="390">
          <cell r="A390">
            <v>4101167</v>
          </cell>
          <cell r="B390" t="str">
            <v>MANGANESE GLYCINE COMPLEX 4DM0242</v>
          </cell>
          <cell r="C390">
            <v>24.8</v>
          </cell>
          <cell r="D390">
            <v>9424</v>
          </cell>
          <cell r="E390">
            <v>380</v>
          </cell>
          <cell r="F390">
            <v>380</v>
          </cell>
          <cell r="G390">
            <v>387.6</v>
          </cell>
          <cell r="I390">
            <v>418.608</v>
          </cell>
          <cell r="J390">
            <v>387.6</v>
          </cell>
          <cell r="M390">
            <v>418.608</v>
          </cell>
          <cell r="N390">
            <v>390</v>
          </cell>
          <cell r="O390">
            <v>395.84999999999997</v>
          </cell>
          <cell r="P390">
            <v>401.7</v>
          </cell>
          <cell r="Q390">
            <v>6.1919504643962262E-3</v>
          </cell>
          <cell r="R390">
            <v>-28.608000000000004</v>
          </cell>
          <cell r="S390">
            <v>7.9999999999999946E-2</v>
          </cell>
          <cell r="T390">
            <v>7.9999999999999946E-2</v>
          </cell>
          <cell r="V390">
            <v>0</v>
          </cell>
          <cell r="X390">
            <v>0</v>
          </cell>
          <cell r="Y390">
            <v>0</v>
          </cell>
          <cell r="AA390">
            <v>418.608</v>
          </cell>
          <cell r="AG390">
            <v>380</v>
          </cell>
          <cell r="AN390">
            <v>380</v>
          </cell>
          <cell r="AO390" t="str">
            <v>03.02.2022</v>
          </cell>
          <cell r="AP390" t="str">
            <v>บจก.ไบโอซายน์</v>
          </cell>
          <cell r="AQ390" t="str">
            <v>Ingredient</v>
          </cell>
          <cell r="AR390" t="str">
            <v>Local</v>
          </cell>
          <cell r="AS390" t="str">
            <v>Ying</v>
          </cell>
          <cell r="AT390" t="str">
            <v>742</v>
          </cell>
        </row>
        <row r="391">
          <cell r="A391">
            <v>4101168</v>
          </cell>
          <cell r="B391" t="str">
            <v>SELENIUM PREMIX 4DM0227</v>
          </cell>
          <cell r="C391">
            <v>24.4</v>
          </cell>
          <cell r="D391">
            <v>2928</v>
          </cell>
          <cell r="E391">
            <v>120</v>
          </cell>
          <cell r="F391">
            <v>120</v>
          </cell>
          <cell r="G391">
            <v>122.4</v>
          </cell>
          <cell r="I391">
            <v>132.19200000000001</v>
          </cell>
          <cell r="J391">
            <v>122.4</v>
          </cell>
          <cell r="M391">
            <v>132.19200000000001</v>
          </cell>
          <cell r="N391">
            <v>122.4</v>
          </cell>
          <cell r="O391">
            <v>124.23599999999999</v>
          </cell>
          <cell r="P391">
            <v>126.072</v>
          </cell>
          <cell r="Q391">
            <v>0</v>
          </cell>
          <cell r="R391">
            <v>-9.7920000000000016</v>
          </cell>
          <cell r="S391">
            <v>8.0000000000000016E-2</v>
          </cell>
          <cell r="T391">
            <v>8.0000000000000016E-2</v>
          </cell>
          <cell r="V391">
            <v>0</v>
          </cell>
          <cell r="X391">
            <v>0</v>
          </cell>
          <cell r="Y391">
            <v>0</v>
          </cell>
          <cell r="AA391">
            <v>132.19200000000001</v>
          </cell>
          <cell r="AG391">
            <v>120</v>
          </cell>
          <cell r="AN391">
            <v>120</v>
          </cell>
          <cell r="AO391" t="str">
            <v>03.02.2022</v>
          </cell>
          <cell r="AP391" t="str">
            <v>บจก.เวท อะกริเทค</v>
          </cell>
          <cell r="AQ391" t="str">
            <v>Ingredient</v>
          </cell>
          <cell r="AR391" t="str">
            <v>Local</v>
          </cell>
          <cell r="AS391" t="str">
            <v>Ying</v>
          </cell>
          <cell r="AT391" t="str">
            <v>743</v>
          </cell>
        </row>
        <row r="392">
          <cell r="A392">
            <v>4101169</v>
          </cell>
          <cell r="B392" t="str">
            <v>ZINC GLYCINE COMPLEX 4DM0240</v>
          </cell>
          <cell r="C392">
            <v>22.6</v>
          </cell>
          <cell r="D392">
            <v>8362</v>
          </cell>
          <cell r="E392">
            <v>370</v>
          </cell>
          <cell r="F392">
            <v>370</v>
          </cell>
          <cell r="G392">
            <v>377.40000000000003</v>
          </cell>
          <cell r="I392">
            <v>407.59200000000004</v>
          </cell>
          <cell r="J392">
            <v>377.40000000000003</v>
          </cell>
          <cell r="M392">
            <v>407.59200000000004</v>
          </cell>
          <cell r="N392">
            <v>377.4</v>
          </cell>
          <cell r="O392">
            <v>383.06099999999992</v>
          </cell>
          <cell r="P392">
            <v>388.72199999999998</v>
          </cell>
          <cell r="Q392">
            <v>-1.5061849194702706E-16</v>
          </cell>
          <cell r="R392">
            <v>-30.192000000000064</v>
          </cell>
          <cell r="S392">
            <v>8.0000000000000016E-2</v>
          </cell>
          <cell r="T392">
            <v>8.0000000000000016E-2</v>
          </cell>
          <cell r="V392">
            <v>0</v>
          </cell>
          <cell r="X392">
            <v>0</v>
          </cell>
          <cell r="Y392">
            <v>0</v>
          </cell>
          <cell r="AA392">
            <v>407.59200000000004</v>
          </cell>
          <cell r="AG392">
            <v>370</v>
          </cell>
          <cell r="AN392">
            <v>370</v>
          </cell>
          <cell r="AO392" t="str">
            <v>03.02.2022</v>
          </cell>
          <cell r="AP392" t="str">
            <v>บจก.ไบโอซายน์</v>
          </cell>
          <cell r="AQ392" t="str">
            <v>Ingredient</v>
          </cell>
          <cell r="AR392" t="str">
            <v>Local</v>
          </cell>
          <cell r="AS392" t="str">
            <v>Ying</v>
          </cell>
          <cell r="AT392" t="str">
            <v>744</v>
          </cell>
        </row>
        <row r="393">
          <cell r="A393">
            <v>4101182</v>
          </cell>
          <cell r="B393" t="str">
            <v>Dried Carrots ใบทดลอง I20873 4DM0277 10 kg</v>
          </cell>
          <cell r="C393">
            <v>0</v>
          </cell>
          <cell r="D393">
            <v>0</v>
          </cell>
          <cell r="E393">
            <v>145</v>
          </cell>
          <cell r="G393">
            <v>156.06</v>
          </cell>
          <cell r="I393">
            <v>168.54480000000001</v>
          </cell>
          <cell r="J393">
            <v>156.06</v>
          </cell>
          <cell r="M393">
            <v>168.54480000000001</v>
          </cell>
          <cell r="N393">
            <v>156.01</v>
          </cell>
          <cell r="O393">
            <v>158.35014999999999</v>
          </cell>
          <cell r="P393">
            <v>160.69030000000001</v>
          </cell>
          <cell r="Q393">
            <v>-3.2038959374606796E-4</v>
          </cell>
          <cell r="R393">
            <v>-12.534800000000018</v>
          </cell>
          <cell r="S393">
            <v>8.0000000000000043E-2</v>
          </cell>
          <cell r="T393">
            <v>8.0000000000000043E-2</v>
          </cell>
          <cell r="V393">
            <v>0</v>
          </cell>
          <cell r="X393">
            <v>0</v>
          </cell>
          <cell r="Y393">
            <v>0</v>
          </cell>
          <cell r="AA393">
            <v>168.54480000000001</v>
          </cell>
          <cell r="AQ393" t="str">
            <v>Ingredient</v>
          </cell>
          <cell r="AR393" t="str">
            <v>Local</v>
          </cell>
          <cell r="AS393" t="str">
            <v>Ying</v>
          </cell>
          <cell r="AT393" t="str">
            <v>2143</v>
          </cell>
        </row>
        <row r="394">
          <cell r="A394">
            <v>4101183</v>
          </cell>
          <cell r="B394" t="str">
            <v>Dried Pumpkin ใบทดลอง I20872 4DM0278 10 kg</v>
          </cell>
          <cell r="C394">
            <v>0</v>
          </cell>
          <cell r="D394">
            <v>0</v>
          </cell>
          <cell r="E394">
            <v>315</v>
          </cell>
          <cell r="G394">
            <v>337.62</v>
          </cell>
          <cell r="I394">
            <v>364.62959999999998</v>
          </cell>
          <cell r="J394">
            <v>337.62</v>
          </cell>
          <cell r="M394">
            <v>364.62959999999998</v>
          </cell>
          <cell r="N394">
            <v>337.62</v>
          </cell>
          <cell r="O394">
            <v>342.68429999999995</v>
          </cell>
          <cell r="P394">
            <v>347.74860000000001</v>
          </cell>
          <cell r="Q394">
            <v>0</v>
          </cell>
          <cell r="R394">
            <v>-27.009599999999978</v>
          </cell>
          <cell r="S394">
            <v>7.9999999999999932E-2</v>
          </cell>
          <cell r="T394">
            <v>7.9999999999999932E-2</v>
          </cell>
          <cell r="V394">
            <v>0</v>
          </cell>
          <cell r="X394">
            <v>0</v>
          </cell>
          <cell r="Y394">
            <v>0</v>
          </cell>
          <cell r="AA394">
            <v>364.62959999999998</v>
          </cell>
          <cell r="AQ394" t="str">
            <v>Ingredient</v>
          </cell>
          <cell r="AR394" t="str">
            <v>Local</v>
          </cell>
          <cell r="AS394" t="str">
            <v>Ying</v>
          </cell>
          <cell r="AT394" t="str">
            <v>2144</v>
          </cell>
        </row>
        <row r="395">
          <cell r="A395">
            <v>4101190</v>
          </cell>
          <cell r="B395" t="str">
            <v>Brown Iron Oxide ของ Supplier  Sensient Technologies (Thailand) Ltd 4DM0268</v>
          </cell>
          <cell r="C395">
            <v>25</v>
          </cell>
          <cell r="D395">
            <v>17250</v>
          </cell>
          <cell r="E395">
            <v>690</v>
          </cell>
          <cell r="F395">
            <v>690</v>
          </cell>
          <cell r="G395">
            <v>703.80000000000007</v>
          </cell>
          <cell r="I395">
            <v>760.10400000000004</v>
          </cell>
          <cell r="J395">
            <v>703.80000000000007</v>
          </cell>
          <cell r="M395">
            <v>760.10400000000004</v>
          </cell>
          <cell r="N395">
            <v>703.80000000000007</v>
          </cell>
          <cell r="O395">
            <v>714.35699999999997</v>
          </cell>
          <cell r="P395">
            <v>724.9140000000001</v>
          </cell>
          <cell r="Q395">
            <v>0</v>
          </cell>
          <cell r="R395">
            <v>-56.303999999999974</v>
          </cell>
          <cell r="S395">
            <v>7.999999999999996E-2</v>
          </cell>
          <cell r="T395">
            <v>7.999999999999996E-2</v>
          </cell>
          <cell r="V395">
            <v>0</v>
          </cell>
          <cell r="X395">
            <v>0</v>
          </cell>
          <cell r="Y395">
            <v>0</v>
          </cell>
          <cell r="AA395">
            <v>760.10400000000004</v>
          </cell>
          <cell r="AM395">
            <v>690</v>
          </cell>
          <cell r="AN395">
            <v>690</v>
          </cell>
          <cell r="AO395" t="str">
            <v>27.08.2022</v>
          </cell>
          <cell r="AP395" t="str">
            <v>บจก.เซ็นเซียนท์เทคโนโลยีส์</v>
          </cell>
          <cell r="AQ395" t="str">
            <v>Ingredient</v>
          </cell>
          <cell r="AR395" t="str">
            <v>Local</v>
          </cell>
          <cell r="AS395" t="str">
            <v>Ying</v>
          </cell>
          <cell r="AT395" t="str">
            <v>2135</v>
          </cell>
        </row>
        <row r="396">
          <cell r="A396">
            <v>4101191</v>
          </cell>
          <cell r="B396" t="str">
            <v>Semi Refined Carrageenan Kappa  ราคาจาก Mars 4DM0265</v>
          </cell>
          <cell r="C396">
            <v>0</v>
          </cell>
          <cell r="D396">
            <v>0</v>
          </cell>
          <cell r="G396">
            <v>257.42759999999998</v>
          </cell>
          <cell r="I396">
            <v>278.02180799999996</v>
          </cell>
          <cell r="J396">
            <v>257.42759999999998</v>
          </cell>
          <cell r="M396">
            <v>278.02180799999996</v>
          </cell>
          <cell r="N396">
            <v>257.42759999999998</v>
          </cell>
          <cell r="O396">
            <v>261.28901399999995</v>
          </cell>
          <cell r="P396">
            <v>265.15042799999998</v>
          </cell>
          <cell r="Q396">
            <v>0</v>
          </cell>
          <cell r="R396">
            <v>-20.594207999999981</v>
          </cell>
          <cell r="S396">
            <v>7.9999999999999932E-2</v>
          </cell>
          <cell r="T396">
            <v>7.9999999999999932E-2</v>
          </cell>
          <cell r="V396">
            <v>0</v>
          </cell>
          <cell r="X396">
            <v>0</v>
          </cell>
          <cell r="Y396">
            <v>0</v>
          </cell>
          <cell r="AA396">
            <v>278.02180799999996</v>
          </cell>
          <cell r="AQ396" t="str">
            <v>Ingredient</v>
          </cell>
          <cell r="AR396" t="str">
            <v>Local</v>
          </cell>
          <cell r="AS396" t="str">
            <v>Ying</v>
          </cell>
          <cell r="AT396" t="str">
            <v>2134</v>
          </cell>
        </row>
        <row r="397">
          <cell r="A397">
            <v>4101192</v>
          </cell>
          <cell r="B397" t="str">
            <v>Flavor X2021 ราคาจาก Mars 4DM0262</v>
          </cell>
          <cell r="C397">
            <v>0</v>
          </cell>
          <cell r="D397">
            <v>0</v>
          </cell>
          <cell r="G397">
            <v>103.224</v>
          </cell>
          <cell r="I397">
            <v>111.48192</v>
          </cell>
          <cell r="J397">
            <v>103.224</v>
          </cell>
          <cell r="M397">
            <v>111.48192</v>
          </cell>
          <cell r="N397">
            <v>103.224</v>
          </cell>
          <cell r="O397">
            <v>104.77235999999999</v>
          </cell>
          <cell r="P397">
            <v>106.32072000000001</v>
          </cell>
          <cell r="Q397">
            <v>0</v>
          </cell>
          <cell r="R397">
            <v>-8.2579199999999986</v>
          </cell>
          <cell r="S397">
            <v>7.9999999999999988E-2</v>
          </cell>
          <cell r="T397">
            <v>7.9999999999999988E-2</v>
          </cell>
          <cell r="V397">
            <v>0</v>
          </cell>
          <cell r="X397">
            <v>0</v>
          </cell>
          <cell r="Y397">
            <v>0</v>
          </cell>
          <cell r="AA397">
            <v>111.48192</v>
          </cell>
          <cell r="AQ397" t="str">
            <v>Ingredient</v>
          </cell>
          <cell r="AR397" t="str">
            <v>Local</v>
          </cell>
          <cell r="AS397" t="str">
            <v>Ying</v>
          </cell>
          <cell r="AT397" t="str">
            <v>2137</v>
          </cell>
        </row>
        <row r="398">
          <cell r="A398">
            <v>4101193</v>
          </cell>
          <cell r="B398" t="str">
            <v>Flavor D2021 ราคาจาก Mars 4DM0263</v>
          </cell>
          <cell r="C398">
            <v>0</v>
          </cell>
          <cell r="D398">
            <v>0</v>
          </cell>
          <cell r="E398">
            <v>43.34</v>
          </cell>
          <cell r="G398">
            <v>46.92</v>
          </cell>
          <cell r="I398">
            <v>50.6736</v>
          </cell>
          <cell r="J398">
            <v>46.92</v>
          </cell>
          <cell r="M398">
            <v>50.6736</v>
          </cell>
          <cell r="N398">
            <v>46.92</v>
          </cell>
          <cell r="O398">
            <v>47.623799999999996</v>
          </cell>
          <cell r="P398">
            <v>48.327600000000004</v>
          </cell>
          <cell r="Q398">
            <v>0</v>
          </cell>
          <cell r="R398">
            <v>-3.7535999999999987</v>
          </cell>
          <cell r="S398">
            <v>7.9999999999999974E-2</v>
          </cell>
          <cell r="T398">
            <v>7.9999999999999974E-2</v>
          </cell>
          <cell r="V398">
            <v>0</v>
          </cell>
          <cell r="X398">
            <v>0</v>
          </cell>
          <cell r="Y398">
            <v>0</v>
          </cell>
          <cell r="AA398">
            <v>50.6736</v>
          </cell>
          <cell r="AQ398" t="str">
            <v>Ingredient</v>
          </cell>
          <cell r="AR398" t="str">
            <v>Local</v>
          </cell>
          <cell r="AS398" t="str">
            <v>Ying</v>
          </cell>
          <cell r="AT398" t="str">
            <v>2138</v>
          </cell>
        </row>
        <row r="399">
          <cell r="A399">
            <v>4101195</v>
          </cell>
          <cell r="B399" t="str">
            <v>Chia seeds ใบทดลอง I20876 4DM0279</v>
          </cell>
          <cell r="C399">
            <v>0</v>
          </cell>
          <cell r="D399">
            <v>0</v>
          </cell>
          <cell r="E399">
            <v>275</v>
          </cell>
          <cell r="G399">
            <v>280.5</v>
          </cell>
          <cell r="I399">
            <v>302.94</v>
          </cell>
          <cell r="J399">
            <v>280.5</v>
          </cell>
          <cell r="M399">
            <v>302.94</v>
          </cell>
          <cell r="N399">
            <v>280.5</v>
          </cell>
          <cell r="O399">
            <v>284.70749999999998</v>
          </cell>
          <cell r="P399">
            <v>288.91500000000002</v>
          </cell>
          <cell r="Q399">
            <v>0</v>
          </cell>
          <cell r="R399">
            <v>-22.439999999999998</v>
          </cell>
          <cell r="S399">
            <v>7.9999999999999988E-2</v>
          </cell>
          <cell r="T399">
            <v>7.9999999999999988E-2</v>
          </cell>
          <cell r="V399">
            <v>0</v>
          </cell>
          <cell r="X399">
            <v>0</v>
          </cell>
          <cell r="Y399">
            <v>0</v>
          </cell>
          <cell r="AA399">
            <v>302.94</v>
          </cell>
          <cell r="AQ399" t="str">
            <v>Ingredient</v>
          </cell>
          <cell r="AR399" t="str">
            <v>Local</v>
          </cell>
          <cell r="AS399" t="str">
            <v>Ying</v>
          </cell>
          <cell r="AT399" t="str">
            <v>2145</v>
          </cell>
        </row>
        <row r="400">
          <cell r="A400">
            <v>4101196</v>
          </cell>
          <cell r="B400" t="str">
            <v>Grilled Liver Flavor ราคาจาก Mars 4DM0264</v>
          </cell>
          <cell r="C400">
            <v>0</v>
          </cell>
          <cell r="D400">
            <v>0</v>
          </cell>
          <cell r="G400">
            <v>153</v>
          </cell>
          <cell r="I400">
            <v>165.24</v>
          </cell>
          <cell r="J400">
            <v>153</v>
          </cell>
          <cell r="M400">
            <v>165.24</v>
          </cell>
          <cell r="N400">
            <v>153</v>
          </cell>
          <cell r="O400">
            <v>155.29499999999999</v>
          </cell>
          <cell r="P400">
            <v>157.59</v>
          </cell>
          <cell r="Q400">
            <v>0</v>
          </cell>
          <cell r="R400">
            <v>-12.240000000000009</v>
          </cell>
          <cell r="S400">
            <v>8.0000000000000057E-2</v>
          </cell>
          <cell r="T400">
            <v>8.0000000000000057E-2</v>
          </cell>
          <cell r="V400">
            <v>0</v>
          </cell>
          <cell r="X400">
            <v>0</v>
          </cell>
          <cell r="Y400">
            <v>0</v>
          </cell>
          <cell r="AA400">
            <v>165.24</v>
          </cell>
          <cell r="AQ400" t="str">
            <v>Ingredient</v>
          </cell>
          <cell r="AR400" t="str">
            <v>Local</v>
          </cell>
          <cell r="AS400" t="str">
            <v>Ying</v>
          </cell>
          <cell r="AT400" t="str">
            <v>2139</v>
          </cell>
        </row>
        <row r="401">
          <cell r="A401">
            <v>4101199</v>
          </cell>
          <cell r="B401" t="str">
            <v>CELLULOSE POWER (ARBOCEL B600)</v>
          </cell>
          <cell r="C401">
            <v>63.158000000000001</v>
          </cell>
          <cell r="D401">
            <v>4539.6099999999997</v>
          </cell>
          <cell r="E401">
            <v>71.88</v>
          </cell>
          <cell r="F401">
            <v>72.5</v>
          </cell>
          <cell r="G401">
            <v>75</v>
          </cell>
          <cell r="I401">
            <v>82.5</v>
          </cell>
          <cell r="J401">
            <v>75</v>
          </cell>
          <cell r="M401">
            <v>82.5</v>
          </cell>
          <cell r="N401">
            <v>75</v>
          </cell>
          <cell r="O401">
            <v>76.124999999999986</v>
          </cell>
          <cell r="P401">
            <v>77.25</v>
          </cell>
          <cell r="Q401">
            <v>0</v>
          </cell>
          <cell r="R401">
            <v>-7.5</v>
          </cell>
          <cell r="S401">
            <v>0.1</v>
          </cell>
          <cell r="T401">
            <v>0.1</v>
          </cell>
          <cell r="V401">
            <v>0</v>
          </cell>
          <cell r="X401">
            <v>0</v>
          </cell>
          <cell r="Y401">
            <v>0</v>
          </cell>
          <cell r="AA401">
            <v>82.5</v>
          </cell>
          <cell r="AJ401">
            <v>70</v>
          </cell>
          <cell r="AK401">
            <v>75</v>
          </cell>
          <cell r="AN401">
            <v>72.5</v>
          </cell>
          <cell r="AO401" t="str">
            <v>20.06.2022</v>
          </cell>
          <cell r="AP401" t="str">
            <v>บจก. แลบอินเตอร์</v>
          </cell>
          <cell r="AQ401" t="str">
            <v>Ingredient</v>
          </cell>
          <cell r="AR401" t="str">
            <v>Local</v>
          </cell>
          <cell r="AS401" t="str">
            <v>Ying</v>
          </cell>
          <cell r="AT401" t="str">
            <v>747</v>
          </cell>
        </row>
        <row r="402">
          <cell r="A402">
            <v>4200020</v>
          </cell>
          <cell r="B402" t="str">
            <v>RBD SOYA BEAN OIL</v>
          </cell>
          <cell r="C402">
            <v>45700.04</v>
          </cell>
          <cell r="D402">
            <v>2859750.38</v>
          </cell>
          <cell r="E402">
            <v>62.58</v>
          </cell>
          <cell r="F402">
            <v>59.56</v>
          </cell>
          <cell r="G402">
            <v>64.3</v>
          </cell>
          <cell r="I402">
            <v>70.72999999999999</v>
          </cell>
          <cell r="J402">
            <v>64.3</v>
          </cell>
          <cell r="M402">
            <v>70.72999999999999</v>
          </cell>
          <cell r="N402">
            <v>64.3</v>
          </cell>
          <cell r="O402">
            <v>65.264499999999984</v>
          </cell>
          <cell r="P402">
            <v>66.228999999999999</v>
          </cell>
          <cell r="Q402">
            <v>0</v>
          </cell>
          <cell r="R402">
            <v>-6.4299999999999926</v>
          </cell>
          <cell r="S402">
            <v>9.9999999999999895E-2</v>
          </cell>
          <cell r="T402">
            <v>9.9999999999999895E-2</v>
          </cell>
          <cell r="V402">
            <v>0</v>
          </cell>
          <cell r="X402">
            <v>0</v>
          </cell>
          <cell r="Y402">
            <v>0</v>
          </cell>
          <cell r="AA402">
            <v>70.72999999999999</v>
          </cell>
          <cell r="AG402">
            <v>54</v>
          </cell>
          <cell r="AI402">
            <v>58.5</v>
          </cell>
          <cell r="AJ402">
            <v>60.5</v>
          </cell>
          <cell r="AK402">
            <v>60.5</v>
          </cell>
          <cell r="AM402">
            <v>64.3</v>
          </cell>
          <cell r="AN402">
            <v>59.56</v>
          </cell>
          <cell r="AO402" t="str">
            <v>26.08.2022</v>
          </cell>
          <cell r="AP402" t="str">
            <v>บจก.ธนากรผลิตภัณฑ์น้ำมันพืช</v>
          </cell>
          <cell r="AQ402" t="str">
            <v>Ingredient</v>
          </cell>
          <cell r="AR402" t="str">
            <v>Local</v>
          </cell>
          <cell r="AS402" t="str">
            <v>Ying</v>
          </cell>
          <cell r="AT402" t="str">
            <v>522</v>
          </cell>
        </row>
        <row r="403">
          <cell r="A403">
            <v>4200033</v>
          </cell>
          <cell r="B403" t="str">
            <v>RBD CANOLA OIL WITH TOCOPHEROL</v>
          </cell>
          <cell r="C403">
            <v>31024.720000000001</v>
          </cell>
          <cell r="D403">
            <v>2451520.91</v>
          </cell>
          <cell r="E403">
            <v>79.02</v>
          </cell>
          <cell r="F403">
            <v>69.388888888888886</v>
          </cell>
          <cell r="G403">
            <v>85</v>
          </cell>
          <cell r="I403">
            <v>93.5</v>
          </cell>
          <cell r="J403">
            <v>85</v>
          </cell>
          <cell r="M403">
            <v>93.5</v>
          </cell>
          <cell r="N403">
            <v>85</v>
          </cell>
          <cell r="O403">
            <v>86.274999999999991</v>
          </cell>
          <cell r="P403">
            <v>87.55</v>
          </cell>
          <cell r="Q403">
            <v>0</v>
          </cell>
          <cell r="R403">
            <v>-8.5</v>
          </cell>
          <cell r="S403">
            <v>0.1</v>
          </cell>
          <cell r="T403">
            <v>0.1</v>
          </cell>
          <cell r="V403">
            <v>0</v>
          </cell>
          <cell r="X403">
            <v>0</v>
          </cell>
          <cell r="Y403">
            <v>0</v>
          </cell>
          <cell r="AA403">
            <v>93.5</v>
          </cell>
          <cell r="AB403">
            <v>59</v>
          </cell>
          <cell r="AC403">
            <v>59</v>
          </cell>
          <cell r="AD403">
            <v>59</v>
          </cell>
          <cell r="AE403">
            <v>59</v>
          </cell>
          <cell r="AF403">
            <v>59</v>
          </cell>
          <cell r="AJ403">
            <v>79.75</v>
          </cell>
          <cell r="AK403">
            <v>79.75</v>
          </cell>
          <cell r="AL403">
            <v>85</v>
          </cell>
          <cell r="AM403">
            <v>85</v>
          </cell>
          <cell r="AN403">
            <v>69.388888888888886</v>
          </cell>
          <cell r="AO403" t="str">
            <v>11.08.2022</v>
          </cell>
          <cell r="AP403" t="str">
            <v>บมจ.ล่ำสูง (ประเทศไท</v>
          </cell>
          <cell r="AQ403" t="str">
            <v>Ingredient</v>
          </cell>
          <cell r="AR403" t="str">
            <v>Local</v>
          </cell>
          <cell r="AS403" t="str">
            <v>Ying</v>
          </cell>
          <cell r="AT403" t="str">
            <v>527</v>
          </cell>
        </row>
        <row r="404">
          <cell r="A404">
            <v>4200052</v>
          </cell>
          <cell r="B404" t="str">
            <v>Coconut Oil</v>
          </cell>
          <cell r="C404">
            <v>2870.107</v>
          </cell>
          <cell r="D404">
            <v>243487.15</v>
          </cell>
          <cell r="E404">
            <v>84.84</v>
          </cell>
          <cell r="F404">
            <v>77.293195754517811</v>
          </cell>
          <cell r="G404">
            <v>96</v>
          </cell>
          <cell r="I404">
            <v>102.949</v>
          </cell>
          <cell r="J404">
            <v>96</v>
          </cell>
          <cell r="M404">
            <v>102.949</v>
          </cell>
          <cell r="N404">
            <v>96</v>
          </cell>
          <cell r="O404">
            <v>97.44</v>
          </cell>
          <cell r="P404">
            <v>98.88</v>
          </cell>
          <cell r="Q404">
            <v>0</v>
          </cell>
          <cell r="R404">
            <v>-6.9489999999999981</v>
          </cell>
          <cell r="S404">
            <v>7.2385416666666647E-2</v>
          </cell>
          <cell r="T404">
            <v>7.2385416666666647E-2</v>
          </cell>
          <cell r="V404">
            <v>0</v>
          </cell>
          <cell r="X404">
            <v>0</v>
          </cell>
          <cell r="Y404">
            <v>0</v>
          </cell>
          <cell r="AA404">
            <v>102.949</v>
          </cell>
          <cell r="AB404">
            <v>66.666666666666671</v>
          </cell>
          <cell r="AD404">
            <v>66.5</v>
          </cell>
          <cell r="AF404">
            <v>66.5</v>
          </cell>
          <cell r="AH404">
            <v>81.714285714285708</v>
          </cell>
          <cell r="AI404">
            <v>87.315566919067749</v>
          </cell>
          <cell r="AJ404">
            <v>90.355850981604561</v>
          </cell>
          <cell r="AK404">
            <v>82</v>
          </cell>
          <cell r="AN404">
            <v>77.293195754517811</v>
          </cell>
          <cell r="AO404" t="str">
            <v>10.06.2022</v>
          </cell>
          <cell r="AP404" t="str">
            <v>บมจ.ล่ำสูง (ประเทศไท</v>
          </cell>
          <cell r="AQ404" t="str">
            <v>Ingredient</v>
          </cell>
          <cell r="AR404" t="str">
            <v>Local</v>
          </cell>
          <cell r="AS404" t="str">
            <v>Ying</v>
          </cell>
          <cell r="AT404" t="str">
            <v>531</v>
          </cell>
        </row>
        <row r="405">
          <cell r="A405">
            <v>4200065</v>
          </cell>
          <cell r="B405" t="str">
            <v>FLAXSEED OIL</v>
          </cell>
          <cell r="C405">
            <v>557.45000000000005</v>
          </cell>
          <cell r="D405">
            <v>178430.32</v>
          </cell>
          <cell r="E405">
            <v>320.08</v>
          </cell>
          <cell r="F405">
            <v>320</v>
          </cell>
          <cell r="G405">
            <v>336</v>
          </cell>
          <cell r="I405">
            <v>352</v>
          </cell>
          <cell r="J405">
            <v>343.88888888888891</v>
          </cell>
          <cell r="M405">
            <v>352</v>
          </cell>
          <cell r="N405">
            <v>343.88888888888891</v>
          </cell>
          <cell r="O405">
            <v>349.04722222222222</v>
          </cell>
          <cell r="P405">
            <v>354.20555555555558</v>
          </cell>
          <cell r="Q405">
            <v>0</v>
          </cell>
          <cell r="R405">
            <v>-8.1111111111110858</v>
          </cell>
          <cell r="S405">
            <v>2.3586429725363414E-2</v>
          </cell>
          <cell r="T405">
            <v>4.7619047619047616E-2</v>
          </cell>
          <cell r="V405">
            <v>0</v>
          </cell>
          <cell r="X405">
            <v>0</v>
          </cell>
          <cell r="Y405">
            <v>0</v>
          </cell>
          <cell r="AA405">
            <v>352</v>
          </cell>
          <cell r="AC405">
            <v>320</v>
          </cell>
          <cell r="AE405">
            <v>320</v>
          </cell>
          <cell r="AF405">
            <v>320</v>
          </cell>
          <cell r="AI405">
            <v>320</v>
          </cell>
          <cell r="AJ405">
            <v>320</v>
          </cell>
          <cell r="AK405">
            <v>320</v>
          </cell>
          <cell r="AL405">
            <v>320</v>
          </cell>
          <cell r="AN405">
            <v>320</v>
          </cell>
          <cell r="AO405" t="str">
            <v>02.07.2022</v>
          </cell>
          <cell r="AP405" t="str">
            <v>บจก. นิวฟีเทค กรุ๊ป</v>
          </cell>
          <cell r="AQ405" t="str">
            <v>Ingredient</v>
          </cell>
          <cell r="AR405" t="str">
            <v>Local</v>
          </cell>
          <cell r="AS405" t="str">
            <v>Ying</v>
          </cell>
          <cell r="AT405" t="str">
            <v>533</v>
          </cell>
        </row>
        <row r="406">
          <cell r="A406">
            <v>4200067</v>
          </cell>
          <cell r="B406" t="str">
            <v xml:space="preserve">Chicken Oil MOQ=120 Kg.Lead time 21 days </v>
          </cell>
          <cell r="C406">
            <v>0</v>
          </cell>
          <cell r="D406">
            <v>0</v>
          </cell>
          <cell r="E406">
            <v>112</v>
          </cell>
          <cell r="F406">
            <v>112</v>
          </cell>
          <cell r="G406">
            <v>117.6</v>
          </cell>
          <cell r="I406">
            <v>123.2</v>
          </cell>
          <cell r="J406">
            <v>112</v>
          </cell>
          <cell r="M406">
            <v>123.2</v>
          </cell>
          <cell r="N406">
            <v>112</v>
          </cell>
          <cell r="O406">
            <v>113.67999999999999</v>
          </cell>
          <cell r="P406">
            <v>115.36</v>
          </cell>
          <cell r="Q406">
            <v>0</v>
          </cell>
          <cell r="R406">
            <v>-11.200000000000003</v>
          </cell>
          <cell r="S406">
            <v>0.10000000000000002</v>
          </cell>
          <cell r="T406">
            <v>4.7619047619047693E-2</v>
          </cell>
          <cell r="V406">
            <v>0</v>
          </cell>
          <cell r="X406">
            <v>0</v>
          </cell>
          <cell r="Y406">
            <v>0</v>
          </cell>
          <cell r="AA406">
            <v>123.2</v>
          </cell>
          <cell r="AB406">
            <v>112</v>
          </cell>
          <cell r="AE406">
            <v>112</v>
          </cell>
          <cell r="AG406">
            <v>112</v>
          </cell>
          <cell r="AN406">
            <v>112</v>
          </cell>
          <cell r="AO406" t="str">
            <v>25.02.2022</v>
          </cell>
          <cell r="AP406" t="str">
            <v>บจก.ออลไรส์ กรุ๊ป</v>
          </cell>
          <cell r="AQ406" t="str">
            <v>Ingredient</v>
          </cell>
          <cell r="AR406" t="str">
            <v>Local</v>
          </cell>
          <cell r="AS406" t="str">
            <v>Ying</v>
          </cell>
          <cell r="AT406" t="str">
            <v>534</v>
          </cell>
        </row>
        <row r="407">
          <cell r="A407">
            <v>4300001</v>
          </cell>
          <cell r="B407" t="str">
            <v>ซ๊อสมะเขือเทศเข้มข้น (TOMATO PAST</v>
          </cell>
          <cell r="C407">
            <v>15118.513999999999</v>
          </cell>
          <cell r="D407">
            <v>665095.98</v>
          </cell>
          <cell r="E407">
            <v>43.99</v>
          </cell>
          <cell r="F407">
            <v>44</v>
          </cell>
          <cell r="G407">
            <v>46.2</v>
          </cell>
          <cell r="I407">
            <v>50.82</v>
          </cell>
          <cell r="J407">
            <v>46.2</v>
          </cell>
          <cell r="M407">
            <v>50.82</v>
          </cell>
          <cell r="N407">
            <v>46.2</v>
          </cell>
          <cell r="O407">
            <v>46.893000000000001</v>
          </cell>
          <cell r="P407">
            <v>47.586000000000006</v>
          </cell>
          <cell r="Q407">
            <v>0</v>
          </cell>
          <cell r="R407">
            <v>-4.6199999999999974</v>
          </cell>
          <cell r="S407">
            <v>9.9999999999999936E-2</v>
          </cell>
          <cell r="T407">
            <v>9.9999999999999936E-2</v>
          </cell>
          <cell r="V407">
            <v>0</v>
          </cell>
          <cell r="X407">
            <v>0</v>
          </cell>
          <cell r="Y407">
            <v>0</v>
          </cell>
          <cell r="AA407">
            <v>50.82</v>
          </cell>
          <cell r="AC407">
            <v>44</v>
          </cell>
          <cell r="AD407">
            <v>44</v>
          </cell>
          <cell r="AE407">
            <v>44</v>
          </cell>
          <cell r="AG407">
            <v>44</v>
          </cell>
          <cell r="AH407">
            <v>44</v>
          </cell>
          <cell r="AI407">
            <v>44</v>
          </cell>
          <cell r="AJ407">
            <v>44</v>
          </cell>
          <cell r="AN407">
            <v>44</v>
          </cell>
          <cell r="AO407" t="str">
            <v>25.05.2022</v>
          </cell>
          <cell r="AP407" t="str">
            <v>บจก.ดอยคำผลิตภัณฑ์อาหาร</v>
          </cell>
          <cell r="AQ407" t="str">
            <v>Ingredient</v>
          </cell>
          <cell r="AR407" t="str">
            <v>Local</v>
          </cell>
          <cell r="AS407" t="str">
            <v>Ying</v>
          </cell>
          <cell r="AT407" t="str">
            <v>535</v>
          </cell>
        </row>
        <row r="408">
          <cell r="A408">
            <v>4300144</v>
          </cell>
          <cell r="B408" t="str">
            <v>BONITO EXTRACT T-67</v>
          </cell>
          <cell r="C408">
            <v>0</v>
          </cell>
          <cell r="D408">
            <v>0</v>
          </cell>
          <cell r="E408">
            <v>224.5</v>
          </cell>
          <cell r="G408">
            <v>310</v>
          </cell>
          <cell r="I408">
            <v>310</v>
          </cell>
          <cell r="J408">
            <v>310</v>
          </cell>
          <cell r="M408">
            <v>310</v>
          </cell>
          <cell r="N408">
            <v>310</v>
          </cell>
          <cell r="O408">
            <v>314.64999999999998</v>
          </cell>
          <cell r="P408">
            <v>319.3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W408" t="str">
            <v>ยังมีในสูตรของ PF | order ล่าสุดปี 2019</v>
          </cell>
          <cell r="X408">
            <v>0</v>
          </cell>
          <cell r="Y408">
            <v>0</v>
          </cell>
          <cell r="AA408">
            <v>310</v>
          </cell>
          <cell r="AO408" t="str">
            <v>10.12.2019</v>
          </cell>
          <cell r="AP408" t="str">
            <v>บจก.ไทยรวมสินพัฒนาอุตสาหกรรม</v>
          </cell>
          <cell r="AQ408" t="str">
            <v>Ingredient</v>
          </cell>
          <cell r="AR408" t="str">
            <v>Local</v>
          </cell>
          <cell r="AS408" t="str">
            <v>Ying</v>
          </cell>
          <cell r="AT408" t="str">
            <v>543</v>
          </cell>
        </row>
        <row r="409">
          <cell r="A409">
            <v>4400004</v>
          </cell>
          <cell r="B409" t="str">
            <v>แป้งแทปฟิล 8 ( TAPFIL-8 )</v>
          </cell>
          <cell r="C409">
            <v>39674.514999999999</v>
          </cell>
          <cell r="D409">
            <v>1149438.46</v>
          </cell>
          <cell r="E409">
            <v>28.97</v>
          </cell>
          <cell r="F409">
            <v>26.685000000000002</v>
          </cell>
          <cell r="G409">
            <v>27.090000000000003</v>
          </cell>
          <cell r="I409">
            <v>30.6</v>
          </cell>
          <cell r="J409">
            <v>27.090000000000003</v>
          </cell>
          <cell r="M409">
            <v>30.6</v>
          </cell>
          <cell r="N409">
            <v>30.6</v>
          </cell>
          <cell r="O409">
            <v>31.058999999999997</v>
          </cell>
          <cell r="P409">
            <v>31.518000000000001</v>
          </cell>
          <cell r="Q409">
            <v>0.12956810631229226</v>
          </cell>
          <cell r="R409">
            <v>0</v>
          </cell>
          <cell r="S409">
            <v>0.12956810631229226</v>
          </cell>
          <cell r="T409">
            <v>0.12956810631229226</v>
          </cell>
          <cell r="U409" t="str">
            <v>ราคาวัถุดิบปรับขึ้น  ทาง ITC SS ต่อรองราคาสินค้า Q4-2022 ราคาปรับเพิ่มเป็น 30 บาท/กก
**อ้างอิงราคาดังกล่าวบวกค่าขนส่ง</v>
          </cell>
          <cell r="V409" t="str">
            <v>ทาง ITC SS ต่อรองราคาสินค้า Q4-2022 ราคาปรับเพิ่มเป็น 30 บาท/กก
**อ้างอิงราคาดังกล่าวบวกค่าขนส่ง</v>
          </cell>
          <cell r="X409">
            <v>0</v>
          </cell>
          <cell r="Y409">
            <v>0</v>
          </cell>
          <cell r="AA409">
            <v>30.6</v>
          </cell>
          <cell r="AB409">
            <v>25.55</v>
          </cell>
          <cell r="AC409">
            <v>25.55</v>
          </cell>
          <cell r="AE409">
            <v>25.55</v>
          </cell>
          <cell r="AG409">
            <v>26.55</v>
          </cell>
          <cell r="AH409">
            <v>26.55</v>
          </cell>
          <cell r="AI409">
            <v>26.55</v>
          </cell>
          <cell r="AJ409">
            <v>26.55</v>
          </cell>
          <cell r="AK409">
            <v>26.55</v>
          </cell>
          <cell r="AL409">
            <v>28.3</v>
          </cell>
          <cell r="AM409">
            <v>29.15</v>
          </cell>
          <cell r="AN409">
            <v>26.685000000000002</v>
          </cell>
          <cell r="AO409" t="str">
            <v>10.08.2022</v>
          </cell>
          <cell r="AP409" t="str">
            <v>บจก.ศรีรักษ์ไท เอ็นเ</v>
          </cell>
          <cell r="AQ409" t="str">
            <v>Ingredient</v>
          </cell>
          <cell r="AR409" t="str">
            <v>Local</v>
          </cell>
          <cell r="AS409" t="str">
            <v>Ying</v>
          </cell>
          <cell r="AT409" t="str">
            <v>547</v>
          </cell>
        </row>
        <row r="410">
          <cell r="A410">
            <v>4400005</v>
          </cell>
          <cell r="B410" t="str">
            <v>แป้งอัลตร้าเท็กซ์ 4 (ULTRA TEX 4)</v>
          </cell>
          <cell r="C410">
            <v>661.76599999999996</v>
          </cell>
          <cell r="D410">
            <v>109624.63</v>
          </cell>
          <cell r="E410">
            <v>165.65</v>
          </cell>
          <cell r="F410">
            <v>164.66666666666666</v>
          </cell>
          <cell r="G410">
            <v>169.23783333333336</v>
          </cell>
          <cell r="I410">
            <v>172.62480000000002</v>
          </cell>
          <cell r="J410">
            <v>169.23783333333336</v>
          </cell>
          <cell r="M410">
            <v>172.62480000000002</v>
          </cell>
          <cell r="N410">
            <v>172.62480000000002</v>
          </cell>
          <cell r="O410">
            <v>175.21417200000002</v>
          </cell>
          <cell r="P410">
            <v>177.80354400000002</v>
          </cell>
          <cell r="Q410">
            <v>2.0013058545813724E-2</v>
          </cell>
          <cell r="R410">
            <v>0</v>
          </cell>
          <cell r="S410">
            <v>2.0013058545813724E-2</v>
          </cell>
          <cell r="T410">
            <v>2.0013058545813724E-2</v>
          </cell>
          <cell r="V410">
            <v>0</v>
          </cell>
          <cell r="X410">
            <v>0</v>
          </cell>
          <cell r="Y410">
            <v>0</v>
          </cell>
          <cell r="AA410">
            <v>172.62480000000002</v>
          </cell>
          <cell r="AI410">
            <v>164</v>
          </cell>
          <cell r="AJ410">
            <v>164</v>
          </cell>
          <cell r="AM410">
            <v>166</v>
          </cell>
          <cell r="AN410">
            <v>164.66666666666666</v>
          </cell>
          <cell r="AO410" t="str">
            <v>03.08.2022</v>
          </cell>
          <cell r="AP410" t="str">
            <v>บริษัท อินกริดิออน</v>
          </cell>
          <cell r="AQ410" t="str">
            <v>Ingredient</v>
          </cell>
          <cell r="AR410" t="str">
            <v>Local</v>
          </cell>
          <cell r="AS410" t="str">
            <v>Ying</v>
          </cell>
          <cell r="AT410" t="str">
            <v>548</v>
          </cell>
        </row>
        <row r="411">
          <cell r="A411">
            <v>4400006</v>
          </cell>
          <cell r="B411" t="str">
            <v>แป้งสาลี  (WHEAT  FLOUR)</v>
          </cell>
          <cell r="C411">
            <v>0</v>
          </cell>
          <cell r="D411">
            <v>0</v>
          </cell>
          <cell r="E411">
            <v>20.77</v>
          </cell>
          <cell r="F411">
            <v>20.768444444444444</v>
          </cell>
          <cell r="G411">
            <v>14.719599999999998</v>
          </cell>
          <cell r="I411">
            <v>21.185400000000001</v>
          </cell>
          <cell r="J411">
            <v>14.719599999999998</v>
          </cell>
          <cell r="M411">
            <v>21.185400000000001</v>
          </cell>
          <cell r="N411">
            <v>21.185400000000001</v>
          </cell>
          <cell r="O411">
            <v>21.503180999999998</v>
          </cell>
          <cell r="P411">
            <v>21.820962000000002</v>
          </cell>
          <cell r="Q411">
            <v>0.4392646539308136</v>
          </cell>
          <cell r="R411">
            <v>0</v>
          </cell>
          <cell r="S411">
            <v>0.4392646539308136</v>
          </cell>
          <cell r="T411">
            <v>0.4392646539308136</v>
          </cell>
          <cell r="U411" t="str">
            <v>ราคาวัถุดิบปรับขึ้น  อ้างอิงราคาสินค้าล่าสุดอยู่ที่ 20.77 บาท/กก บวกค่าขนส่ง</v>
          </cell>
          <cell r="V411" t="str">
            <v>อ้างอิงราคาสินค้าล่าสุด 20.77 บาท/กก บวกค่าขนส่ง</v>
          </cell>
          <cell r="X411">
            <v>0</v>
          </cell>
          <cell r="Y411">
            <v>0</v>
          </cell>
          <cell r="AA411">
            <v>21.185400000000001</v>
          </cell>
          <cell r="AL411">
            <v>20.768444444444444</v>
          </cell>
          <cell r="AN411">
            <v>20.768444444444444</v>
          </cell>
          <cell r="AO411" t="str">
            <v>12.07.2022</v>
          </cell>
          <cell r="AP411" t="str">
            <v>บจก.แป้งข้าวสาลีไทยมาร์เก็ตติ้ง</v>
          </cell>
          <cell r="AQ411" t="str">
            <v>Ingredient</v>
          </cell>
          <cell r="AR411" t="str">
            <v>Local</v>
          </cell>
          <cell r="AS411" t="str">
            <v>Ying</v>
          </cell>
          <cell r="AT411" t="str">
            <v>549</v>
          </cell>
        </row>
        <row r="412">
          <cell r="A412">
            <v>4400013</v>
          </cell>
          <cell r="B412" t="str">
            <v>แป้ง THICK-FLO</v>
          </cell>
          <cell r="C412">
            <v>4056.6309999999999</v>
          </cell>
          <cell r="D412">
            <v>180757.98</v>
          </cell>
          <cell r="E412">
            <v>44.56</v>
          </cell>
          <cell r="F412">
            <v>44.071428571428569</v>
          </cell>
          <cell r="G412">
            <v>46.252499999999998</v>
          </cell>
          <cell r="I412">
            <v>47.177549999999997</v>
          </cell>
          <cell r="J412">
            <v>46.252499999999998</v>
          </cell>
          <cell r="M412">
            <v>47.177549999999997</v>
          </cell>
          <cell r="N412">
            <v>47.177549999999997</v>
          </cell>
          <cell r="O412">
            <v>47.885213249999993</v>
          </cell>
          <cell r="P412">
            <v>48.592876499999996</v>
          </cell>
          <cell r="Q412">
            <v>1.9999999999999976E-2</v>
          </cell>
          <cell r="R412">
            <v>0</v>
          </cell>
          <cell r="S412">
            <v>1.9999999999999976E-2</v>
          </cell>
          <cell r="T412">
            <v>1.9999999999999976E-2</v>
          </cell>
          <cell r="V412" t="str">
            <v>อ้างอิงราคาเดิม เนื่องจากเป็นราคาสำหรับ Q3-Q4/2022 บวกค่าขนส่ง</v>
          </cell>
          <cell r="X412">
            <v>0</v>
          </cell>
          <cell r="Y412">
            <v>0</v>
          </cell>
          <cell r="AA412">
            <v>47.177549999999997</v>
          </cell>
          <cell r="AE412">
            <v>43</v>
          </cell>
          <cell r="AG412">
            <v>44</v>
          </cell>
          <cell r="AI412">
            <v>44</v>
          </cell>
          <cell r="AJ412">
            <v>44</v>
          </cell>
          <cell r="AK412">
            <v>44</v>
          </cell>
          <cell r="AL412">
            <v>44</v>
          </cell>
          <cell r="AM412">
            <v>45.5</v>
          </cell>
          <cell r="AN412">
            <v>44.071428571428569</v>
          </cell>
          <cell r="AO412" t="str">
            <v>16.08.2022</v>
          </cell>
          <cell r="AP412" t="str">
            <v>บริษัท อินกริดิออน</v>
          </cell>
          <cell r="AQ412" t="str">
            <v>Ingredient</v>
          </cell>
          <cell r="AR412" t="str">
            <v>Local</v>
          </cell>
          <cell r="AS412" t="str">
            <v>Ying</v>
          </cell>
          <cell r="AT412" t="str">
            <v>550</v>
          </cell>
        </row>
        <row r="413">
          <cell r="A413">
            <v>4400088</v>
          </cell>
          <cell r="B413" t="str">
            <v>PURITY 4</v>
          </cell>
          <cell r="C413">
            <v>4139.7120000000004</v>
          </cell>
          <cell r="D413">
            <v>172337.53</v>
          </cell>
          <cell r="E413">
            <v>41.63</v>
          </cell>
          <cell r="F413">
            <v>40.85</v>
          </cell>
          <cell r="G413">
            <v>43.05</v>
          </cell>
          <cell r="I413">
            <v>43.910999999999994</v>
          </cell>
          <cell r="J413">
            <v>43.05</v>
          </cell>
          <cell r="M413">
            <v>43.910999999999994</v>
          </cell>
          <cell r="N413">
            <v>43.910999999999994</v>
          </cell>
          <cell r="O413">
            <v>44.569664999999993</v>
          </cell>
          <cell r="P413">
            <v>45.228329999999993</v>
          </cell>
          <cell r="Q413">
            <v>1.9999999999999934E-2</v>
          </cell>
          <cell r="R413">
            <v>0</v>
          </cell>
          <cell r="S413">
            <v>1.9999999999999934E-2</v>
          </cell>
          <cell r="T413">
            <v>1.9999999999999934E-2</v>
          </cell>
          <cell r="V413">
            <v>0</v>
          </cell>
          <cell r="X413">
            <v>0</v>
          </cell>
          <cell r="Y413">
            <v>0</v>
          </cell>
          <cell r="AA413">
            <v>43.910999999999994</v>
          </cell>
          <cell r="AB413">
            <v>40</v>
          </cell>
          <cell r="AC413">
            <v>40</v>
          </cell>
          <cell r="AD413">
            <v>40</v>
          </cell>
          <cell r="AF413">
            <v>41</v>
          </cell>
          <cell r="AH413">
            <v>41</v>
          </cell>
          <cell r="AI413">
            <v>41</v>
          </cell>
          <cell r="AJ413">
            <v>41</v>
          </cell>
          <cell r="AK413">
            <v>41</v>
          </cell>
          <cell r="AL413">
            <v>41</v>
          </cell>
          <cell r="AM413">
            <v>42.5</v>
          </cell>
          <cell r="AN413">
            <v>40.85</v>
          </cell>
          <cell r="AO413" t="str">
            <v>03.08.2022</v>
          </cell>
          <cell r="AP413" t="str">
            <v>บริษัท อินกริดิออน</v>
          </cell>
          <cell r="AQ413" t="str">
            <v>Ingredient</v>
          </cell>
          <cell r="AR413" t="str">
            <v>Local</v>
          </cell>
          <cell r="AS413" t="str">
            <v>Ying</v>
          </cell>
          <cell r="AT413" t="str">
            <v>551</v>
          </cell>
        </row>
        <row r="414">
          <cell r="A414">
            <v>4400090</v>
          </cell>
          <cell r="B414" t="str">
            <v>แป้งข้าวจ้าว (RICE FLOUR)</v>
          </cell>
          <cell r="C414">
            <v>1010.312</v>
          </cell>
          <cell r="D414">
            <v>27278.43</v>
          </cell>
          <cell r="E414">
            <v>27</v>
          </cell>
          <cell r="F414">
            <v>27</v>
          </cell>
          <cell r="G414">
            <v>29</v>
          </cell>
          <cell r="I414">
            <v>29</v>
          </cell>
          <cell r="J414">
            <v>29</v>
          </cell>
          <cell r="M414">
            <v>29</v>
          </cell>
          <cell r="N414">
            <v>29</v>
          </cell>
          <cell r="O414">
            <v>29.434999999999999</v>
          </cell>
          <cell r="P414">
            <v>29.87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V414">
            <v>0</v>
          </cell>
          <cell r="X414">
            <v>0</v>
          </cell>
          <cell r="Y414">
            <v>0</v>
          </cell>
          <cell r="AA414">
            <v>29</v>
          </cell>
          <cell r="AB414">
            <v>27</v>
          </cell>
          <cell r="AC414">
            <v>27</v>
          </cell>
          <cell r="AE414">
            <v>27</v>
          </cell>
          <cell r="AF414">
            <v>27</v>
          </cell>
          <cell r="AG414">
            <v>27</v>
          </cell>
          <cell r="AI414">
            <v>27</v>
          </cell>
          <cell r="AJ414">
            <v>27</v>
          </cell>
          <cell r="AM414">
            <v>27</v>
          </cell>
          <cell r="AN414">
            <v>27</v>
          </cell>
          <cell r="AO414" t="str">
            <v>26.08.2022</v>
          </cell>
          <cell r="AP414" t="str">
            <v>บจก.เฟิร์สสตาร์ชอินเ</v>
          </cell>
          <cell r="AQ414" t="str">
            <v>Ingredient</v>
          </cell>
          <cell r="AR414" t="str">
            <v>Local</v>
          </cell>
          <cell r="AS414" t="str">
            <v>Ying</v>
          </cell>
          <cell r="AT414" t="str">
            <v>552</v>
          </cell>
        </row>
        <row r="415">
          <cell r="A415">
            <v>4400091</v>
          </cell>
          <cell r="B415" t="str">
            <v>CASSAVA STARCH (NATIVE)</v>
          </cell>
          <cell r="C415">
            <v>33220.671000000002</v>
          </cell>
          <cell r="D415">
            <v>572659.87</v>
          </cell>
          <cell r="E415">
            <v>17.239999999999998</v>
          </cell>
          <cell r="F415">
            <v>15.846969696969696</v>
          </cell>
          <cell r="G415">
            <v>18.7</v>
          </cell>
          <cell r="I415">
            <v>20.57</v>
          </cell>
          <cell r="J415">
            <v>18.7</v>
          </cell>
          <cell r="M415">
            <v>20.57</v>
          </cell>
          <cell r="N415">
            <v>18.7</v>
          </cell>
          <cell r="O415">
            <v>18.980499999999996</v>
          </cell>
          <cell r="P415">
            <v>19.260999999999999</v>
          </cell>
          <cell r="Q415">
            <v>0</v>
          </cell>
          <cell r="R415">
            <v>-1.870000000000001</v>
          </cell>
          <cell r="S415">
            <v>0.10000000000000006</v>
          </cell>
          <cell r="T415">
            <v>0.10000000000000006</v>
          </cell>
          <cell r="V415">
            <v>0</v>
          </cell>
          <cell r="X415">
            <v>0</v>
          </cell>
          <cell r="Y415">
            <v>0</v>
          </cell>
          <cell r="AA415">
            <v>20.57</v>
          </cell>
          <cell r="AB415">
            <v>14.35</v>
          </cell>
          <cell r="AC415">
            <v>14.35</v>
          </cell>
          <cell r="AD415">
            <v>14.35</v>
          </cell>
          <cell r="AE415">
            <v>14.35</v>
          </cell>
          <cell r="AF415">
            <v>15.316666666666666</v>
          </cell>
          <cell r="AG415">
            <v>15.8</v>
          </cell>
          <cell r="AH415">
            <v>15.8</v>
          </cell>
          <cell r="AI415">
            <v>16.2</v>
          </cell>
          <cell r="AJ415">
            <v>16.8</v>
          </cell>
          <cell r="AK415">
            <v>18.7</v>
          </cell>
          <cell r="AM415">
            <v>18.3</v>
          </cell>
          <cell r="AN415">
            <v>15.846969696969696</v>
          </cell>
          <cell r="AO415" t="str">
            <v>26.08.2022</v>
          </cell>
          <cell r="AP415" t="str">
            <v>บจก.เฟิร์สสตาร์ชอินเ</v>
          </cell>
          <cell r="AQ415" t="str">
            <v>Ingredient</v>
          </cell>
          <cell r="AR415" t="str">
            <v>Local</v>
          </cell>
          <cell r="AS415" t="str">
            <v>Ying</v>
          </cell>
          <cell r="AT415" t="str">
            <v>553</v>
          </cell>
        </row>
        <row r="416">
          <cell r="A416">
            <v>4400092</v>
          </cell>
          <cell r="B416" t="str">
            <v>National #7</v>
          </cell>
          <cell r="C416">
            <v>0</v>
          </cell>
          <cell r="D416">
            <v>0</v>
          </cell>
          <cell r="E416">
            <v>44.5</v>
          </cell>
          <cell r="G416">
            <v>46.725000000000001</v>
          </cell>
          <cell r="I416">
            <v>47.659500000000001</v>
          </cell>
          <cell r="J416">
            <v>44.5</v>
          </cell>
          <cell r="M416">
            <v>47.659500000000001</v>
          </cell>
          <cell r="N416">
            <v>46</v>
          </cell>
          <cell r="O416">
            <v>46.69</v>
          </cell>
          <cell r="P416">
            <v>47.38</v>
          </cell>
          <cell r="Q416">
            <v>3.3707865168539325E-2</v>
          </cell>
          <cell r="R416">
            <v>-1.6595000000000013</v>
          </cell>
          <cell r="S416">
            <v>7.1000000000000035E-2</v>
          </cell>
          <cell r="T416">
            <v>1.9999999999999997E-2</v>
          </cell>
          <cell r="V416" t="str">
            <v>อ้างอิงราคา 46.73 บาท/กก เนื่องจากเป็นราคาสำหรับ Q3-Q4/2022 บวกค่าขนส่ง</v>
          </cell>
          <cell r="X416">
            <v>0</v>
          </cell>
          <cell r="Y416">
            <v>0</v>
          </cell>
          <cell r="AA416">
            <v>47.659500000000001</v>
          </cell>
          <cell r="AO416" t="str">
            <v>11.03.2020</v>
          </cell>
          <cell r="AP416" t="str">
            <v>บริษัท อินกริดิออน</v>
          </cell>
          <cell r="AQ416" t="str">
            <v>Ingredient</v>
          </cell>
          <cell r="AR416" t="str">
            <v>Local</v>
          </cell>
          <cell r="AS416" t="str">
            <v>Ying</v>
          </cell>
          <cell r="AT416" t="str">
            <v>555</v>
          </cell>
        </row>
        <row r="417">
          <cell r="A417">
            <v>4400095</v>
          </cell>
          <cell r="B417" t="str">
            <v>PURITY 77</v>
          </cell>
          <cell r="C417">
            <v>11251.232</v>
          </cell>
          <cell r="D417">
            <v>421379.27</v>
          </cell>
          <cell r="E417">
            <v>37.450000000000003</v>
          </cell>
          <cell r="F417">
            <v>37.5</v>
          </cell>
          <cell r="G417">
            <v>38.325000000000003</v>
          </cell>
          <cell r="I417">
            <v>39.091500000000003</v>
          </cell>
          <cell r="J417">
            <v>38.325000000000003</v>
          </cell>
          <cell r="M417">
            <v>39.091500000000003</v>
          </cell>
          <cell r="N417">
            <v>38.33</v>
          </cell>
          <cell r="O417">
            <v>38.904949999999992</v>
          </cell>
          <cell r="P417">
            <v>39.479900000000001</v>
          </cell>
          <cell r="Q417">
            <v>1.3046314416165564E-4</v>
          </cell>
          <cell r="R417">
            <v>-0.76150000000000517</v>
          </cell>
          <cell r="S417">
            <v>2.0000000000000014E-2</v>
          </cell>
          <cell r="T417">
            <v>2.0000000000000014E-2</v>
          </cell>
          <cell r="V417">
            <v>0</v>
          </cell>
          <cell r="X417">
            <v>0</v>
          </cell>
          <cell r="Y417">
            <v>0</v>
          </cell>
          <cell r="AA417">
            <v>39.091500000000003</v>
          </cell>
          <cell r="AI417">
            <v>37.5</v>
          </cell>
          <cell r="AJ417">
            <v>37.5</v>
          </cell>
          <cell r="AK417">
            <v>37.5</v>
          </cell>
          <cell r="AL417">
            <v>37.5</v>
          </cell>
          <cell r="AM417">
            <v>37.5</v>
          </cell>
          <cell r="AN417">
            <v>37.5</v>
          </cell>
          <cell r="AO417" t="str">
            <v>22.08.2022</v>
          </cell>
          <cell r="AP417" t="str">
            <v>บริษัท อินกริดิออน</v>
          </cell>
          <cell r="AQ417" t="str">
            <v>Ingredient</v>
          </cell>
          <cell r="AR417" t="str">
            <v>Local</v>
          </cell>
          <cell r="AS417" t="str">
            <v>Ying</v>
          </cell>
          <cell r="AT417" t="str">
            <v>556</v>
          </cell>
        </row>
        <row r="418">
          <cell r="A418">
            <v>4400859</v>
          </cell>
          <cell r="B418" t="str">
            <v>NATIVE TAPIOCA STARCH  (NATURAL)</v>
          </cell>
          <cell r="C418">
            <v>6759.92</v>
          </cell>
          <cell r="D418">
            <v>119370.53</v>
          </cell>
          <cell r="E418">
            <v>17.66</v>
          </cell>
          <cell r="F418">
            <v>16.894318181818182</v>
          </cell>
          <cell r="G418">
            <v>19</v>
          </cell>
          <cell r="I418">
            <v>21.45</v>
          </cell>
          <cell r="J418">
            <v>17.5</v>
          </cell>
          <cell r="M418">
            <v>21.45</v>
          </cell>
          <cell r="N418">
            <v>19</v>
          </cell>
          <cell r="O418">
            <v>19.284999999999997</v>
          </cell>
          <cell r="P418">
            <v>19.57</v>
          </cell>
          <cell r="Q418">
            <v>8.5714285714285715E-2</v>
          </cell>
          <cell r="R418">
            <v>-2.4499999999999993</v>
          </cell>
          <cell r="S418">
            <v>0.22571428571428567</v>
          </cell>
          <cell r="T418">
            <v>0.12894736842105259</v>
          </cell>
          <cell r="U418" t="str">
            <v xml:space="preserve">ราคาวัถุดิบปรับขึ้น อ้างอิงราคาการซื้อล่าสุด  อ้างอิงราคาดังกล่าวบวกอัตราเงินเฟ้อและค่าขนส่ง </v>
          </cell>
          <cell r="V418" t="str">
            <v xml:space="preserve">อ้างอิงราคาการซื้อล่าสุด  อ้างอิงราคาดังกล่าวบวกอัตราเงินเฟ้อและค่าขนส่ง </v>
          </cell>
          <cell r="X418">
            <v>0</v>
          </cell>
          <cell r="Y418">
            <v>0</v>
          </cell>
          <cell r="AA418">
            <v>21.45</v>
          </cell>
          <cell r="AB418">
            <v>14.4</v>
          </cell>
          <cell r="AC418">
            <v>16.028571428571428</v>
          </cell>
          <cell r="AD418">
            <v>16.171428571428571</v>
          </cell>
          <cell r="AE418">
            <v>16.654545454545456</v>
          </cell>
          <cell r="AF418">
            <v>17.899999999999999</v>
          </cell>
          <cell r="AG418">
            <v>17.899999999999999</v>
          </cell>
          <cell r="AH418">
            <v>17.899999999999999</v>
          </cell>
          <cell r="AI418">
            <v>18.2</v>
          </cell>
          <cell r="AN418">
            <v>16.894318181818182</v>
          </cell>
          <cell r="AO418" t="str">
            <v>25.04.2022</v>
          </cell>
          <cell r="AP418" t="str">
            <v>บจก.เฟิร์สสตาร์ชอินเ</v>
          </cell>
          <cell r="AQ418" t="str">
            <v>Ingredient</v>
          </cell>
          <cell r="AR418" t="str">
            <v>Local</v>
          </cell>
          <cell r="AS418" t="str">
            <v>Ying</v>
          </cell>
          <cell r="AT418" t="str">
            <v>557</v>
          </cell>
        </row>
        <row r="419">
          <cell r="A419">
            <v>4400918</v>
          </cell>
          <cell r="B419" t="str">
            <v>Brown rice flour (Dry milling)  ใบทดลอง I20875 4DM0276</v>
          </cell>
          <cell r="C419">
            <v>0</v>
          </cell>
          <cell r="D419">
            <v>0</v>
          </cell>
          <cell r="G419">
            <v>71.400000000000006</v>
          </cell>
          <cell r="I419">
            <v>77.112000000000009</v>
          </cell>
          <cell r="J419">
            <v>71.400000000000006</v>
          </cell>
          <cell r="M419">
            <v>77.112000000000009</v>
          </cell>
          <cell r="N419">
            <v>71.400000000000006</v>
          </cell>
          <cell r="O419">
            <v>72.471000000000004</v>
          </cell>
          <cell r="P419">
            <v>73.542000000000002</v>
          </cell>
          <cell r="Q419">
            <v>0</v>
          </cell>
          <cell r="R419">
            <v>-5.7120000000000033</v>
          </cell>
          <cell r="S419">
            <v>8.0000000000000043E-2</v>
          </cell>
          <cell r="T419">
            <v>8.0000000000000043E-2</v>
          </cell>
          <cell r="V419">
            <v>0</v>
          </cell>
          <cell r="X419">
            <v>0</v>
          </cell>
          <cell r="Y419">
            <v>0</v>
          </cell>
          <cell r="AA419">
            <v>77.112000000000009</v>
          </cell>
          <cell r="AL419">
            <v>92</v>
          </cell>
          <cell r="AN419">
            <v>92</v>
          </cell>
          <cell r="AO419" t="str">
            <v>08.07.2022</v>
          </cell>
          <cell r="AP419" t="str">
            <v>หจก.เจริญวรกิจ</v>
          </cell>
          <cell r="AQ419" t="str">
            <v>Ingredient</v>
          </cell>
          <cell r="AR419" t="str">
            <v>Local</v>
          </cell>
          <cell r="AS419" t="str">
            <v>Ying</v>
          </cell>
          <cell r="AT419" t="str">
            <v>2142</v>
          </cell>
        </row>
        <row r="420">
          <cell r="A420">
            <v>4400919</v>
          </cell>
          <cell r="B420" t="str">
            <v>Rice berry rice flour ใบทดลอง I20874 4DM0275</v>
          </cell>
          <cell r="C420">
            <v>0</v>
          </cell>
          <cell r="D420">
            <v>0</v>
          </cell>
          <cell r="G420">
            <v>72.42</v>
          </cell>
          <cell r="I420">
            <v>78.2136</v>
          </cell>
          <cell r="J420">
            <v>72.42</v>
          </cell>
          <cell r="M420">
            <v>78.2136</v>
          </cell>
          <cell r="N420">
            <v>72.42</v>
          </cell>
          <cell r="O420">
            <v>73.506299999999996</v>
          </cell>
          <cell r="P420">
            <v>74.592600000000004</v>
          </cell>
          <cell r="Q420">
            <v>0</v>
          </cell>
          <cell r="R420">
            <v>-5.7935999999999979</v>
          </cell>
          <cell r="S420">
            <v>7.9999999999999974E-2</v>
          </cell>
          <cell r="T420">
            <v>7.9999999999999974E-2</v>
          </cell>
          <cell r="V420">
            <v>0</v>
          </cell>
          <cell r="X420">
            <v>0</v>
          </cell>
          <cell r="Y420">
            <v>0</v>
          </cell>
          <cell r="AA420">
            <v>78.2136</v>
          </cell>
          <cell r="AL420">
            <v>93</v>
          </cell>
          <cell r="AN420">
            <v>93</v>
          </cell>
          <cell r="AO420" t="str">
            <v>08.07.2022</v>
          </cell>
          <cell r="AP420" t="str">
            <v>หจก.เจริญวรกิจ</v>
          </cell>
          <cell r="AQ420" t="str">
            <v>Ingredient</v>
          </cell>
          <cell r="AR420" t="str">
            <v>Local</v>
          </cell>
          <cell r="AS420" t="str">
            <v>Ying</v>
          </cell>
          <cell r="AT420" t="str">
            <v>2141</v>
          </cell>
        </row>
        <row r="421">
          <cell r="A421">
            <v>4500004</v>
          </cell>
          <cell r="B421" t="str">
            <v>Ribotide (Disodium 5'ribonucleotid</v>
          </cell>
          <cell r="C421">
            <v>0</v>
          </cell>
          <cell r="D421">
            <v>0</v>
          </cell>
          <cell r="E421">
            <v>440</v>
          </cell>
          <cell r="G421">
            <v>479.40000000000003</v>
          </cell>
          <cell r="I421">
            <v>488.98800000000006</v>
          </cell>
          <cell r="J421">
            <v>479.40000000000003</v>
          </cell>
          <cell r="M421">
            <v>488.98800000000006</v>
          </cell>
          <cell r="N421">
            <v>479.4</v>
          </cell>
          <cell r="O421">
            <v>486.59099999999995</v>
          </cell>
          <cell r="P421">
            <v>493.78199999999998</v>
          </cell>
          <cell r="Q421">
            <v>-1.1857200429872342E-16</v>
          </cell>
          <cell r="R421">
            <v>-9.5880000000000791</v>
          </cell>
          <cell r="S421">
            <v>2.0000000000000046E-2</v>
          </cell>
          <cell r="T421">
            <v>2.0000000000000046E-2</v>
          </cell>
          <cell r="V421">
            <v>0</v>
          </cell>
          <cell r="X421">
            <v>0</v>
          </cell>
          <cell r="Y421">
            <v>0</v>
          </cell>
          <cell r="AA421">
            <v>488.98800000000006</v>
          </cell>
          <cell r="AQ421" t="str">
            <v>Ingredient</v>
          </cell>
          <cell r="AR421" t="str">
            <v>Local</v>
          </cell>
          <cell r="AS421" t="str">
            <v>Ying</v>
          </cell>
          <cell r="AT421" t="str">
            <v>719</v>
          </cell>
        </row>
        <row r="422">
          <cell r="A422">
            <v>4500005</v>
          </cell>
          <cell r="B422" t="str">
            <v>Cayenne powder MAT TUM</v>
          </cell>
          <cell r="C422">
            <v>0</v>
          </cell>
          <cell r="D422">
            <v>0</v>
          </cell>
          <cell r="E422">
            <v>126</v>
          </cell>
          <cell r="G422">
            <v>131.09040000000002</v>
          </cell>
          <cell r="I422">
            <v>132.6</v>
          </cell>
          <cell r="J422">
            <v>130</v>
          </cell>
          <cell r="M422">
            <v>132.6</v>
          </cell>
          <cell r="N422">
            <v>132.6</v>
          </cell>
          <cell r="O422">
            <v>134.58899999999997</v>
          </cell>
          <cell r="P422">
            <v>136.578</v>
          </cell>
          <cell r="Q422">
            <v>1.9999999999999955E-2</v>
          </cell>
          <cell r="R422">
            <v>0</v>
          </cell>
          <cell r="S422">
            <v>1.9999999999999955E-2</v>
          </cell>
          <cell r="T422">
            <v>1.1515717398070167E-2</v>
          </cell>
          <cell r="V422">
            <v>0</v>
          </cell>
          <cell r="X422">
            <v>0</v>
          </cell>
          <cell r="Y422">
            <v>0</v>
          </cell>
          <cell r="AA422">
            <v>132.6</v>
          </cell>
          <cell r="AQ422" t="str">
            <v>Ingredient</v>
          </cell>
          <cell r="AR422" t="str">
            <v>Local</v>
          </cell>
          <cell r="AS422" t="str">
            <v>Ying</v>
          </cell>
          <cell r="AT422" t="str">
            <v>678</v>
          </cell>
        </row>
        <row r="423">
          <cell r="A423">
            <v>4500064</v>
          </cell>
          <cell r="B423" t="str">
            <v>SMOKE FLAVOUR ST-25</v>
          </cell>
          <cell r="C423">
            <v>15.558</v>
          </cell>
          <cell r="D423">
            <v>10185.51</v>
          </cell>
          <cell r="E423">
            <v>654.67999999999995</v>
          </cell>
          <cell r="F423">
            <v>650</v>
          </cell>
          <cell r="G423">
            <v>798</v>
          </cell>
          <cell r="I423">
            <v>798</v>
          </cell>
          <cell r="J423">
            <v>798</v>
          </cell>
          <cell r="M423">
            <v>798</v>
          </cell>
          <cell r="N423">
            <v>798</v>
          </cell>
          <cell r="O423">
            <v>809.96999999999991</v>
          </cell>
          <cell r="P423">
            <v>821.94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V423">
            <v>0</v>
          </cell>
          <cell r="X423">
            <v>0</v>
          </cell>
          <cell r="Y423">
            <v>0</v>
          </cell>
          <cell r="AA423">
            <v>798</v>
          </cell>
          <cell r="AL423">
            <v>650</v>
          </cell>
          <cell r="AN423">
            <v>650</v>
          </cell>
          <cell r="AO423" t="str">
            <v>12.07.2022</v>
          </cell>
          <cell r="AP423" t="str">
            <v>บจก.เมอร์เดียนท์</v>
          </cell>
          <cell r="AQ423" t="str">
            <v>Ingredient</v>
          </cell>
          <cell r="AR423" t="str">
            <v>Local</v>
          </cell>
          <cell r="AS423" t="str">
            <v>Ying</v>
          </cell>
          <cell r="AT423" t="str">
            <v>565</v>
          </cell>
        </row>
        <row r="424">
          <cell r="A424">
            <v>4500176</v>
          </cell>
          <cell r="B424" t="str">
            <v>MUSTARD SEED BROWN</v>
          </cell>
          <cell r="C424">
            <v>0</v>
          </cell>
          <cell r="D424">
            <v>0</v>
          </cell>
          <cell r="E424">
            <v>306</v>
          </cell>
          <cell r="F424">
            <v>306</v>
          </cell>
          <cell r="G424">
            <v>321.3</v>
          </cell>
          <cell r="I424">
            <v>315</v>
          </cell>
          <cell r="J424">
            <v>315</v>
          </cell>
          <cell r="M424">
            <v>315</v>
          </cell>
          <cell r="N424">
            <v>315</v>
          </cell>
          <cell r="O424">
            <v>319.72499999999997</v>
          </cell>
          <cell r="P424">
            <v>324.45</v>
          </cell>
          <cell r="Q424">
            <v>0</v>
          </cell>
          <cell r="R424">
            <v>0</v>
          </cell>
          <cell r="S424">
            <v>0</v>
          </cell>
          <cell r="T424">
            <v>-1.9607843137254936E-2</v>
          </cell>
          <cell r="V424">
            <v>0</v>
          </cell>
          <cell r="X424">
            <v>0</v>
          </cell>
          <cell r="Y424">
            <v>0</v>
          </cell>
          <cell r="AA424">
            <v>315</v>
          </cell>
          <cell r="AD424">
            <v>306</v>
          </cell>
          <cell r="AE424">
            <v>306</v>
          </cell>
          <cell r="AN424">
            <v>306</v>
          </cell>
          <cell r="AO424" t="str">
            <v>06.12.2021</v>
          </cell>
          <cell r="AP424" t="str">
            <v>บจก.ไทยรวมสินพัฒนาอุ</v>
          </cell>
          <cell r="AQ424" t="str">
            <v>Ingredient</v>
          </cell>
          <cell r="AR424" t="str">
            <v>Local</v>
          </cell>
          <cell r="AS424" t="str">
            <v>Ying</v>
          </cell>
          <cell r="AT424" t="str">
            <v>570</v>
          </cell>
        </row>
        <row r="425">
          <cell r="A425">
            <v>4500229</v>
          </cell>
          <cell r="B425" t="str">
            <v>HICKORY SMOKE</v>
          </cell>
          <cell r="C425">
            <v>0</v>
          </cell>
          <cell r="D425">
            <v>0</v>
          </cell>
          <cell r="E425">
            <v>800</v>
          </cell>
          <cell r="G425">
            <v>420</v>
          </cell>
          <cell r="I425">
            <v>800</v>
          </cell>
          <cell r="J425">
            <v>800</v>
          </cell>
          <cell r="M425">
            <v>800</v>
          </cell>
          <cell r="N425">
            <v>800</v>
          </cell>
          <cell r="O425">
            <v>811.99999999999989</v>
          </cell>
          <cell r="P425">
            <v>824</v>
          </cell>
          <cell r="Q425">
            <v>0</v>
          </cell>
          <cell r="R425">
            <v>0</v>
          </cell>
          <cell r="S425">
            <v>0</v>
          </cell>
          <cell r="T425">
            <v>0.90476190476190477</v>
          </cell>
          <cell r="U425" t="str">
            <v xml:space="preserve">ไม่มีประวัติการซื้อปี 2022 </v>
          </cell>
          <cell r="V425">
            <v>0</v>
          </cell>
          <cell r="X425">
            <v>0</v>
          </cell>
          <cell r="Y425">
            <v>0</v>
          </cell>
          <cell r="AA425">
            <v>800</v>
          </cell>
          <cell r="AQ425" t="str">
            <v>Ingredient</v>
          </cell>
          <cell r="AR425" t="str">
            <v>Local</v>
          </cell>
          <cell r="AS425" t="str">
            <v>Ying</v>
          </cell>
          <cell r="AT425" t="str">
            <v>686</v>
          </cell>
        </row>
        <row r="426">
          <cell r="A426">
            <v>4500246</v>
          </cell>
          <cell r="B426" t="str">
            <v>TUNA SEASONING</v>
          </cell>
          <cell r="C426">
            <v>0</v>
          </cell>
          <cell r="D426">
            <v>0</v>
          </cell>
          <cell r="E426">
            <v>144</v>
          </cell>
          <cell r="F426">
            <v>142.85714285714286</v>
          </cell>
          <cell r="G426">
            <v>144</v>
          </cell>
          <cell r="I426">
            <v>158.4</v>
          </cell>
          <cell r="J426">
            <v>144</v>
          </cell>
          <cell r="M426">
            <v>158.4</v>
          </cell>
          <cell r="N426">
            <v>150</v>
          </cell>
          <cell r="O426">
            <v>152.24999999999997</v>
          </cell>
          <cell r="P426">
            <v>154.5</v>
          </cell>
          <cell r="Q426">
            <v>4.1666666666666664E-2</v>
          </cell>
          <cell r="R426">
            <v>-8.4000000000000057</v>
          </cell>
          <cell r="S426">
            <v>0.10000000000000003</v>
          </cell>
          <cell r="T426">
            <v>0.10000000000000003</v>
          </cell>
          <cell r="V426">
            <v>0</v>
          </cell>
          <cell r="X426">
            <v>0</v>
          </cell>
          <cell r="Y426">
            <v>0</v>
          </cell>
          <cell r="AA426">
            <v>158.4</v>
          </cell>
          <cell r="AC426">
            <v>140</v>
          </cell>
          <cell r="AD426">
            <v>140</v>
          </cell>
          <cell r="AH426">
            <v>144</v>
          </cell>
          <cell r="AI426">
            <v>144</v>
          </cell>
          <cell r="AJ426">
            <v>144</v>
          </cell>
          <cell r="AK426">
            <v>144</v>
          </cell>
          <cell r="AL426">
            <v>144</v>
          </cell>
          <cell r="AN426">
            <v>142.85714285714286</v>
          </cell>
          <cell r="AO426" t="str">
            <v>02.07.2022</v>
          </cell>
          <cell r="AP426" t="str">
            <v>บจก.นิวลี่ เว็ดส์ ฟู</v>
          </cell>
          <cell r="AQ426" t="str">
            <v>Ingredient</v>
          </cell>
          <cell r="AR426" t="str">
            <v>Local</v>
          </cell>
          <cell r="AS426" t="str">
            <v>Ying</v>
          </cell>
          <cell r="AT426" t="str">
            <v>588</v>
          </cell>
        </row>
        <row r="427">
          <cell r="A427">
            <v>4500261</v>
          </cell>
          <cell r="B427" t="str">
            <v>Thyme Flake</v>
          </cell>
          <cell r="C427">
            <v>96.475999999999999</v>
          </cell>
          <cell r="D427">
            <v>36480.94</v>
          </cell>
          <cell r="E427">
            <v>378.13</v>
          </cell>
          <cell r="F427">
            <v>493.85714285714283</v>
          </cell>
          <cell r="G427">
            <v>686.67</v>
          </cell>
          <cell r="I427">
            <v>700.40339999999992</v>
          </cell>
          <cell r="J427">
            <v>1150</v>
          </cell>
          <cell r="M427">
            <v>1150</v>
          </cell>
          <cell r="N427">
            <v>1150</v>
          </cell>
          <cell r="O427">
            <v>1167.25</v>
          </cell>
          <cell r="P427">
            <v>1184.5</v>
          </cell>
          <cell r="Q427">
            <v>0</v>
          </cell>
          <cell r="R427">
            <v>0</v>
          </cell>
          <cell r="S427">
            <v>0</v>
          </cell>
          <cell r="T427">
            <v>1.9999999999999945E-2</v>
          </cell>
          <cell r="V427">
            <v>0</v>
          </cell>
          <cell r="X427">
            <v>0</v>
          </cell>
          <cell r="Y427">
            <v>0</v>
          </cell>
          <cell r="AA427">
            <v>700.40339999999992</v>
          </cell>
          <cell r="AB427">
            <v>659</v>
          </cell>
          <cell r="AG427">
            <v>659</v>
          </cell>
          <cell r="AH427">
            <v>659</v>
          </cell>
          <cell r="AI427">
            <v>370</v>
          </cell>
          <cell r="AK427">
            <v>370</v>
          </cell>
          <cell r="AL427">
            <v>370</v>
          </cell>
          <cell r="AM427">
            <v>370</v>
          </cell>
          <cell r="AN427">
            <v>493.85714285714283</v>
          </cell>
          <cell r="AO427" t="str">
            <v>08.08.2022</v>
          </cell>
          <cell r="AP427" t="str">
            <v>บจก.ยูไนเต็ด โพรเกรส (ไท</v>
          </cell>
          <cell r="AQ427" t="str">
            <v>Ingredient</v>
          </cell>
          <cell r="AR427" t="str">
            <v>Local</v>
          </cell>
          <cell r="AS427" t="str">
            <v>Ying</v>
          </cell>
          <cell r="AT427" t="str">
            <v>595</v>
          </cell>
        </row>
        <row r="428">
          <cell r="A428">
            <v>4500270</v>
          </cell>
          <cell r="B428" t="str">
            <v>BIOFLAVOUR F83032</v>
          </cell>
          <cell r="C428">
            <v>0</v>
          </cell>
          <cell r="D428">
            <v>0</v>
          </cell>
          <cell r="E428">
            <v>397.8</v>
          </cell>
          <cell r="G428">
            <v>400</v>
          </cell>
          <cell r="I428">
            <v>478.5</v>
          </cell>
          <cell r="J428">
            <v>400</v>
          </cell>
          <cell r="M428">
            <v>478.5</v>
          </cell>
          <cell r="N428">
            <v>420</v>
          </cell>
          <cell r="O428">
            <v>426.29999999999995</v>
          </cell>
          <cell r="P428">
            <v>432.6</v>
          </cell>
          <cell r="Q428">
            <v>0.05</v>
          </cell>
          <cell r="R428">
            <v>-58.5</v>
          </cell>
          <cell r="S428">
            <v>0.19625000000000001</v>
          </cell>
          <cell r="T428">
            <v>0.19625000000000001</v>
          </cell>
          <cell r="U428" t="str">
            <v>อ้างอิงอัตราเงินเฟ้อและบวกค่าขส่ง</v>
          </cell>
          <cell r="W428" t="str">
            <v>ยังมีในสูตรของ PF | order ล่าสุดปี 2019</v>
          </cell>
          <cell r="X428">
            <v>0</v>
          </cell>
          <cell r="Y428">
            <v>0</v>
          </cell>
          <cell r="AA428">
            <v>478.5</v>
          </cell>
          <cell r="AO428" t="str">
            <v>01.06.2020</v>
          </cell>
          <cell r="AP428" t="str">
            <v>บจก.ไทยรวมสินพัฒนาอุตสาหกรรม</v>
          </cell>
          <cell r="AQ428" t="str">
            <v>Ingredient</v>
          </cell>
          <cell r="AR428" t="str">
            <v>Local</v>
          </cell>
          <cell r="AS428" t="str">
            <v>Ying</v>
          </cell>
          <cell r="AT428" t="str">
            <v>597</v>
          </cell>
        </row>
        <row r="429">
          <cell r="A429">
            <v>4600243</v>
          </cell>
          <cell r="B429" t="str">
            <v>DICED RED PROCESSED CHEESE(HEAT R</v>
          </cell>
          <cell r="C429">
            <v>278</v>
          </cell>
          <cell r="D429">
            <v>91698.240000000005</v>
          </cell>
          <cell r="E429">
            <v>329.85</v>
          </cell>
          <cell r="F429">
            <v>329.33333333333331</v>
          </cell>
          <cell r="G429">
            <v>346.5</v>
          </cell>
          <cell r="I429">
            <v>353.43</v>
          </cell>
          <cell r="J429">
            <v>346.5</v>
          </cell>
          <cell r="M429">
            <v>353.43</v>
          </cell>
          <cell r="N429">
            <v>353.43</v>
          </cell>
          <cell r="O429">
            <v>358.73145</v>
          </cell>
          <cell r="P429">
            <v>364.03290000000004</v>
          </cell>
          <cell r="Q429">
            <v>2.0000000000000021E-2</v>
          </cell>
          <cell r="R429">
            <v>0</v>
          </cell>
          <cell r="S429">
            <v>2.0000000000000021E-2</v>
          </cell>
          <cell r="T429">
            <v>2.0000000000000021E-2</v>
          </cell>
          <cell r="V429">
            <v>0</v>
          </cell>
          <cell r="X429">
            <v>0</v>
          </cell>
          <cell r="Y429">
            <v>0</v>
          </cell>
          <cell r="AA429">
            <v>353.43</v>
          </cell>
          <cell r="AC429">
            <v>330</v>
          </cell>
          <cell r="AE429">
            <v>326</v>
          </cell>
          <cell r="AK429">
            <v>332</v>
          </cell>
          <cell r="AN429">
            <v>329.33333333333331</v>
          </cell>
          <cell r="AO429" t="str">
            <v>09.06.2022</v>
          </cell>
          <cell r="AP429" t="str">
            <v>บริษัท สยามฮาร์เวสท์</v>
          </cell>
          <cell r="AQ429" t="str">
            <v>Ingredient</v>
          </cell>
          <cell r="AR429" t="str">
            <v>Local</v>
          </cell>
          <cell r="AS429" t="str">
            <v>Ying</v>
          </cell>
          <cell r="AT429" t="str">
            <v>605</v>
          </cell>
        </row>
        <row r="430">
          <cell r="A430">
            <v>4600245</v>
          </cell>
          <cell r="B430" t="str">
            <v>CHEDDAR CHEESE POWDER</v>
          </cell>
          <cell r="C430">
            <v>0</v>
          </cell>
          <cell r="D430">
            <v>0</v>
          </cell>
          <cell r="E430">
            <v>700</v>
          </cell>
          <cell r="G430">
            <v>735</v>
          </cell>
          <cell r="I430">
            <v>749.7</v>
          </cell>
          <cell r="J430">
            <v>735</v>
          </cell>
          <cell r="M430">
            <v>749.7</v>
          </cell>
          <cell r="N430">
            <v>749.7</v>
          </cell>
          <cell r="O430">
            <v>760.94549999999992</v>
          </cell>
          <cell r="P430">
            <v>772.19100000000003</v>
          </cell>
          <cell r="Q430">
            <v>2.0000000000000063E-2</v>
          </cell>
          <cell r="R430">
            <v>0</v>
          </cell>
          <cell r="S430">
            <v>2.0000000000000063E-2</v>
          </cell>
          <cell r="T430">
            <v>2.0000000000000063E-2</v>
          </cell>
          <cell r="V430">
            <v>0</v>
          </cell>
          <cell r="X430">
            <v>0</v>
          </cell>
          <cell r="Y430">
            <v>0</v>
          </cell>
          <cell r="AA430">
            <v>749.7</v>
          </cell>
          <cell r="AO430" t="str">
            <v>16.06.2020</v>
          </cell>
          <cell r="AP430" t="str">
            <v>บจก. นิวฟีเทค กรุ๊ป</v>
          </cell>
          <cell r="AQ430" t="str">
            <v>Ingredient</v>
          </cell>
          <cell r="AR430" t="str">
            <v>Local</v>
          </cell>
          <cell r="AS430" t="str">
            <v>Ying</v>
          </cell>
          <cell r="AT430" t="str">
            <v>606</v>
          </cell>
        </row>
        <row r="431">
          <cell r="A431">
            <v>4600257</v>
          </cell>
          <cell r="B431" t="str">
            <v>VITAMIN C (STAY-C)</v>
          </cell>
          <cell r="C431">
            <v>47.957000000000001</v>
          </cell>
          <cell r="D431">
            <v>33569.9</v>
          </cell>
          <cell r="E431">
            <v>700</v>
          </cell>
          <cell r="F431">
            <v>700</v>
          </cell>
          <cell r="G431">
            <v>735</v>
          </cell>
          <cell r="I431">
            <v>770</v>
          </cell>
          <cell r="J431">
            <v>735</v>
          </cell>
          <cell r="M431">
            <v>770</v>
          </cell>
          <cell r="N431">
            <v>770</v>
          </cell>
          <cell r="O431">
            <v>781.55</v>
          </cell>
          <cell r="P431">
            <v>793.1</v>
          </cell>
          <cell r="Q431">
            <v>4.7619047619047616E-2</v>
          </cell>
          <cell r="R431">
            <v>0</v>
          </cell>
          <cell r="S431">
            <v>4.7619047619047616E-2</v>
          </cell>
          <cell r="T431">
            <v>4.7619047619047616E-2</v>
          </cell>
          <cell r="V431">
            <v>0</v>
          </cell>
          <cell r="X431">
            <v>0</v>
          </cell>
          <cell r="Y431">
            <v>0</v>
          </cell>
          <cell r="AA431">
            <v>770</v>
          </cell>
          <cell r="AF431">
            <v>700</v>
          </cell>
          <cell r="AG431">
            <v>700</v>
          </cell>
          <cell r="AI431">
            <v>700</v>
          </cell>
          <cell r="AL431">
            <v>700</v>
          </cell>
          <cell r="AN431">
            <v>700</v>
          </cell>
          <cell r="AO431" t="str">
            <v>12.07.2022</v>
          </cell>
          <cell r="AP431" t="str">
            <v>บจก.ออพโกร</v>
          </cell>
          <cell r="AQ431" t="str">
            <v>Ingredient</v>
          </cell>
          <cell r="AR431" t="str">
            <v>Local</v>
          </cell>
          <cell r="AS431" t="str">
            <v>Ying</v>
          </cell>
          <cell r="AT431" t="str">
            <v>607</v>
          </cell>
        </row>
        <row r="432">
          <cell r="A432">
            <v>4600303</v>
          </cell>
          <cell r="B432" t="str">
            <v>Diced white Cheese</v>
          </cell>
          <cell r="C432">
            <v>1307</v>
          </cell>
          <cell r="D432">
            <v>423081.23</v>
          </cell>
          <cell r="E432">
            <v>323.7</v>
          </cell>
          <cell r="F432">
            <v>322</v>
          </cell>
          <cell r="G432">
            <v>345.45</v>
          </cell>
          <cell r="I432">
            <v>352.35899999999998</v>
          </cell>
          <cell r="J432">
            <v>345.45</v>
          </cell>
          <cell r="M432">
            <v>352.35899999999998</v>
          </cell>
          <cell r="N432">
            <v>352.35899999999998</v>
          </cell>
          <cell r="O432">
            <v>357.64438499999994</v>
          </cell>
          <cell r="P432">
            <v>362.92976999999996</v>
          </cell>
          <cell r="Q432">
            <v>1.9999999999999976E-2</v>
          </cell>
          <cell r="R432">
            <v>0</v>
          </cell>
          <cell r="S432">
            <v>1.9999999999999976E-2</v>
          </cell>
          <cell r="T432">
            <v>1.9999999999999976E-2</v>
          </cell>
          <cell r="V432">
            <v>0</v>
          </cell>
          <cell r="X432">
            <v>0</v>
          </cell>
          <cell r="Y432">
            <v>0</v>
          </cell>
          <cell r="AA432">
            <v>352.35899999999998</v>
          </cell>
          <cell r="AE432">
            <v>320</v>
          </cell>
          <cell r="AG432">
            <v>320</v>
          </cell>
          <cell r="AK432">
            <v>326</v>
          </cell>
          <cell r="AN432">
            <v>322</v>
          </cell>
          <cell r="AO432" t="str">
            <v>09.06.2022</v>
          </cell>
          <cell r="AP432" t="str">
            <v>บริษัท สยามฮาร์เวสท์</v>
          </cell>
          <cell r="AQ432" t="str">
            <v>Ingredient</v>
          </cell>
          <cell r="AR432" t="str">
            <v>Local</v>
          </cell>
          <cell r="AS432" t="str">
            <v>Ying</v>
          </cell>
          <cell r="AT432" t="str">
            <v>608</v>
          </cell>
        </row>
        <row r="433">
          <cell r="A433">
            <v>4600323</v>
          </cell>
          <cell r="B433" t="str">
            <v>CHEDDAR CHEESE (NATURAL) MOQ 500 kg Lead time 1 Months</v>
          </cell>
          <cell r="C433">
            <v>643</v>
          </cell>
          <cell r="D433">
            <v>171578.08</v>
          </cell>
          <cell r="E433">
            <v>266.83999999999997</v>
          </cell>
          <cell r="F433">
            <v>262</v>
          </cell>
          <cell r="G433">
            <v>278.45999999999998</v>
          </cell>
          <cell r="I433">
            <v>275.39999999999998</v>
          </cell>
          <cell r="J433">
            <v>270</v>
          </cell>
          <cell r="M433">
            <v>275.39999999999998</v>
          </cell>
          <cell r="N433">
            <v>275.39999999999998</v>
          </cell>
          <cell r="O433">
            <v>279.53099999999995</v>
          </cell>
          <cell r="P433">
            <v>283.66199999999998</v>
          </cell>
          <cell r="Q433">
            <v>1.9999999999999917E-2</v>
          </cell>
          <cell r="R433">
            <v>0</v>
          </cell>
          <cell r="S433">
            <v>1.9999999999999917E-2</v>
          </cell>
          <cell r="T433">
            <v>-1.0989010989010999E-2</v>
          </cell>
          <cell r="V433">
            <v>0</v>
          </cell>
          <cell r="X433">
            <v>0</v>
          </cell>
          <cell r="Y433">
            <v>0</v>
          </cell>
          <cell r="AA433">
            <v>275.39999999999998</v>
          </cell>
          <cell r="AB433">
            <v>260</v>
          </cell>
          <cell r="AE433">
            <v>260</v>
          </cell>
          <cell r="AF433">
            <v>260</v>
          </cell>
          <cell r="AG433">
            <v>260</v>
          </cell>
          <cell r="AM433">
            <v>270</v>
          </cell>
          <cell r="AN433">
            <v>262</v>
          </cell>
          <cell r="AO433" t="str">
            <v>06.08.2022</v>
          </cell>
          <cell r="AP433" t="str">
            <v>บริษัท สยามฮาร์เวสท์</v>
          </cell>
          <cell r="AQ433" t="str">
            <v>Ingredient</v>
          </cell>
          <cell r="AR433" t="str">
            <v>Local</v>
          </cell>
          <cell r="AS433" t="str">
            <v>Ying</v>
          </cell>
          <cell r="AT433" t="str">
            <v>681</v>
          </cell>
        </row>
        <row r="434">
          <cell r="A434">
            <v>4700001</v>
          </cell>
          <cell r="B434" t="str">
            <v>วิตามิน C (ASCORBIC ACID)</v>
          </cell>
          <cell r="C434">
            <v>1272.1959999999999</v>
          </cell>
          <cell r="D434">
            <v>238584.93</v>
          </cell>
          <cell r="E434">
            <v>187.54</v>
          </cell>
          <cell r="F434">
            <v>205</v>
          </cell>
          <cell r="G434">
            <v>290</v>
          </cell>
          <cell r="I434">
            <v>290</v>
          </cell>
          <cell r="J434">
            <v>290</v>
          </cell>
          <cell r="M434">
            <v>290</v>
          </cell>
          <cell r="N434">
            <v>290</v>
          </cell>
          <cell r="O434">
            <v>294.34999999999997</v>
          </cell>
          <cell r="P434">
            <v>298.7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V434">
            <v>0</v>
          </cell>
          <cell r="X434">
            <v>0</v>
          </cell>
          <cell r="Y434">
            <v>0</v>
          </cell>
          <cell r="AA434">
            <v>290</v>
          </cell>
          <cell r="AB434">
            <v>235</v>
          </cell>
          <cell r="AC434">
            <v>235</v>
          </cell>
          <cell r="AK434">
            <v>195</v>
          </cell>
          <cell r="AL434">
            <v>180</v>
          </cell>
          <cell r="AM434">
            <v>180</v>
          </cell>
          <cell r="AN434">
            <v>205</v>
          </cell>
          <cell r="AO434" t="str">
            <v>08.08.2022</v>
          </cell>
          <cell r="AP434" t="str">
            <v>บจก.เคมีเอเซีย</v>
          </cell>
          <cell r="AQ434" t="str">
            <v>Ingredient</v>
          </cell>
          <cell r="AR434" t="str">
            <v>Local</v>
          </cell>
          <cell r="AS434" t="str">
            <v>Ying</v>
          </cell>
          <cell r="AT434" t="str">
            <v>609</v>
          </cell>
        </row>
        <row r="435">
          <cell r="A435">
            <v>4700003</v>
          </cell>
          <cell r="B435" t="str">
            <v>PET MINERAL PREMIX 01</v>
          </cell>
          <cell r="C435">
            <v>3089.567</v>
          </cell>
          <cell r="D435">
            <v>868565.86</v>
          </cell>
          <cell r="E435">
            <v>281.13</v>
          </cell>
          <cell r="F435">
            <v>267.27272727272725</v>
          </cell>
          <cell r="G435">
            <v>287</v>
          </cell>
          <cell r="I435">
            <v>292.74</v>
          </cell>
          <cell r="J435">
            <v>287</v>
          </cell>
          <cell r="M435">
            <v>292.74</v>
          </cell>
          <cell r="N435">
            <v>292.74</v>
          </cell>
          <cell r="O435">
            <v>297.1311</v>
          </cell>
          <cell r="P435">
            <v>301.5222</v>
          </cell>
          <cell r="Q435">
            <v>2.0000000000000032E-2</v>
          </cell>
          <cell r="R435">
            <v>0</v>
          </cell>
          <cell r="S435">
            <v>2.0000000000000032E-2</v>
          </cell>
          <cell r="T435">
            <v>2.0000000000000032E-2</v>
          </cell>
          <cell r="V435">
            <v>0</v>
          </cell>
          <cell r="X435">
            <v>0</v>
          </cell>
          <cell r="Y435">
            <v>0</v>
          </cell>
          <cell r="AA435">
            <v>292.74</v>
          </cell>
          <cell r="AB435">
            <v>256</v>
          </cell>
          <cell r="AC435">
            <v>256</v>
          </cell>
          <cell r="AD435">
            <v>256</v>
          </cell>
          <cell r="AE435">
            <v>256</v>
          </cell>
          <cell r="AF435">
            <v>256</v>
          </cell>
          <cell r="AG435">
            <v>256</v>
          </cell>
          <cell r="AH435">
            <v>256</v>
          </cell>
          <cell r="AI435">
            <v>287</v>
          </cell>
          <cell r="AJ435">
            <v>287</v>
          </cell>
          <cell r="AL435">
            <v>287</v>
          </cell>
          <cell r="AM435">
            <v>287</v>
          </cell>
          <cell r="AN435">
            <v>267.27272727272725</v>
          </cell>
          <cell r="AO435" t="str">
            <v>02.08.2022</v>
          </cell>
          <cell r="AP435" t="str">
            <v>บจก.เอจี-ซายน์</v>
          </cell>
          <cell r="AQ435" t="str">
            <v>Ingredient</v>
          </cell>
          <cell r="AR435" t="str">
            <v>Local</v>
          </cell>
          <cell r="AS435" t="str">
            <v>Ying</v>
          </cell>
          <cell r="AT435" t="str">
            <v>610</v>
          </cell>
        </row>
        <row r="436">
          <cell r="A436">
            <v>4700004</v>
          </cell>
          <cell r="B436" t="str">
            <v>CANINE-N-MINERAL 2306 D</v>
          </cell>
          <cell r="C436">
            <v>39.457999999999998</v>
          </cell>
          <cell r="D436">
            <v>4591.29</v>
          </cell>
          <cell r="E436">
            <v>116.36</v>
          </cell>
          <cell r="F436">
            <v>114.33333333333333</v>
          </cell>
          <cell r="G436">
            <v>117</v>
          </cell>
          <cell r="I436">
            <v>119.34</v>
          </cell>
          <cell r="J436">
            <v>117</v>
          </cell>
          <cell r="M436">
            <v>119.34</v>
          </cell>
          <cell r="N436">
            <v>119.34</v>
          </cell>
          <cell r="O436">
            <v>121.1301</v>
          </cell>
          <cell r="P436">
            <v>122.92020000000001</v>
          </cell>
          <cell r="Q436">
            <v>2.0000000000000028E-2</v>
          </cell>
          <cell r="R436">
            <v>0</v>
          </cell>
          <cell r="S436">
            <v>2.0000000000000028E-2</v>
          </cell>
          <cell r="T436">
            <v>2.0000000000000028E-2</v>
          </cell>
          <cell r="V436">
            <v>0</v>
          </cell>
          <cell r="X436">
            <v>0</v>
          </cell>
          <cell r="Y436">
            <v>0</v>
          </cell>
          <cell r="AA436">
            <v>119.34</v>
          </cell>
          <cell r="AE436">
            <v>109</v>
          </cell>
          <cell r="AG436">
            <v>109</v>
          </cell>
          <cell r="AI436">
            <v>117</v>
          </cell>
          <cell r="AJ436">
            <v>117</v>
          </cell>
          <cell r="AK436">
            <v>117</v>
          </cell>
          <cell r="AM436">
            <v>117</v>
          </cell>
          <cell r="AN436">
            <v>114.33333333333333</v>
          </cell>
          <cell r="AO436" t="str">
            <v>02.08.2022</v>
          </cell>
          <cell r="AP436" t="str">
            <v>บจก.เอจี-ซายน์</v>
          </cell>
          <cell r="AQ436" t="str">
            <v>Ingredient</v>
          </cell>
          <cell r="AR436" t="str">
            <v>Local</v>
          </cell>
          <cell r="AS436" t="str">
            <v>Ying</v>
          </cell>
          <cell r="AT436" t="str">
            <v>612</v>
          </cell>
        </row>
        <row r="437">
          <cell r="A437">
            <v>4700005</v>
          </cell>
          <cell r="B437" t="str">
            <v>CANINE-N-MINERAL 2306 (NO SELENIU</v>
          </cell>
          <cell r="C437">
            <v>9.3829999999999991</v>
          </cell>
          <cell r="D437">
            <v>3490.48</v>
          </cell>
          <cell r="E437">
            <v>372</v>
          </cell>
          <cell r="F437">
            <v>372</v>
          </cell>
          <cell r="G437">
            <v>390.6</v>
          </cell>
          <cell r="I437">
            <v>398.41200000000003</v>
          </cell>
          <cell r="J437">
            <v>390.6</v>
          </cell>
          <cell r="M437">
            <v>398.41200000000003</v>
          </cell>
          <cell r="N437">
            <v>398.41200000000003</v>
          </cell>
          <cell r="O437">
            <v>404.38817999999998</v>
          </cell>
          <cell r="P437">
            <v>410.36436000000003</v>
          </cell>
          <cell r="Q437">
            <v>2.0000000000000028E-2</v>
          </cell>
          <cell r="R437">
            <v>0</v>
          </cell>
          <cell r="S437">
            <v>2.0000000000000028E-2</v>
          </cell>
          <cell r="T437">
            <v>2.0000000000000028E-2</v>
          </cell>
          <cell r="V437">
            <v>0</v>
          </cell>
          <cell r="X437">
            <v>0</v>
          </cell>
          <cell r="Y437">
            <v>0</v>
          </cell>
          <cell r="AA437">
            <v>398.41200000000003</v>
          </cell>
          <cell r="AC437">
            <v>372</v>
          </cell>
          <cell r="AE437">
            <v>372</v>
          </cell>
          <cell r="AF437">
            <v>372</v>
          </cell>
          <cell r="AI437">
            <v>372</v>
          </cell>
          <cell r="AJ437">
            <v>372</v>
          </cell>
          <cell r="AK437">
            <v>372</v>
          </cell>
          <cell r="AL437">
            <v>372</v>
          </cell>
          <cell r="AN437">
            <v>372</v>
          </cell>
          <cell r="AO437" t="str">
            <v>20.07.2022</v>
          </cell>
          <cell r="AP437" t="str">
            <v>บจก.เอจี-ซายน์</v>
          </cell>
          <cell r="AQ437" t="str">
            <v>Ingredient</v>
          </cell>
          <cell r="AR437" t="str">
            <v>Local</v>
          </cell>
          <cell r="AS437" t="str">
            <v>Ying</v>
          </cell>
          <cell r="AT437" t="str">
            <v>614</v>
          </cell>
        </row>
        <row r="438">
          <cell r="A438">
            <v>4700006</v>
          </cell>
          <cell r="B438" t="str">
            <v>VITAMIN  A</v>
          </cell>
          <cell r="C438">
            <v>17.643999999999998</v>
          </cell>
          <cell r="D438">
            <v>61754.23</v>
          </cell>
          <cell r="E438">
            <v>3500.01</v>
          </cell>
          <cell r="F438">
            <v>3500</v>
          </cell>
          <cell r="G438">
            <v>3552.5</v>
          </cell>
          <cell r="I438">
            <v>3907.75</v>
          </cell>
          <cell r="J438">
            <v>3552.5</v>
          </cell>
          <cell r="M438">
            <v>3907.75</v>
          </cell>
          <cell r="N438">
            <v>3907.75</v>
          </cell>
          <cell r="O438">
            <v>3966.3662499999996</v>
          </cell>
          <cell r="P438">
            <v>4024.9825000000001</v>
          </cell>
          <cell r="Q438">
            <v>0.1</v>
          </cell>
          <cell r="R438">
            <v>0</v>
          </cell>
          <cell r="S438">
            <v>0.1</v>
          </cell>
          <cell r="T438">
            <v>0.1</v>
          </cell>
          <cell r="V438">
            <v>0</v>
          </cell>
          <cell r="X438">
            <v>0</v>
          </cell>
          <cell r="Y438">
            <v>0</v>
          </cell>
          <cell r="AA438">
            <v>3907.75</v>
          </cell>
          <cell r="AG438">
            <v>3500</v>
          </cell>
          <cell r="AJ438">
            <v>3500</v>
          </cell>
          <cell r="AL438">
            <v>3500</v>
          </cell>
          <cell r="AN438">
            <v>3500</v>
          </cell>
          <cell r="AO438" t="str">
            <v>12.07.2022</v>
          </cell>
          <cell r="AP438" t="str">
            <v>บจก.ออพโกร</v>
          </cell>
          <cell r="AQ438" t="str">
            <v>Ingredient</v>
          </cell>
          <cell r="AR438" t="str">
            <v>Local</v>
          </cell>
          <cell r="AS438" t="str">
            <v>Ying</v>
          </cell>
          <cell r="AT438" t="str">
            <v>615</v>
          </cell>
        </row>
        <row r="439">
          <cell r="A439">
            <v>4700008</v>
          </cell>
          <cell r="B439" t="str">
            <v>VITAMIN E 50 (วิตามิน E50 )</v>
          </cell>
          <cell r="C439">
            <v>235.87</v>
          </cell>
          <cell r="D439">
            <v>138731.82999999999</v>
          </cell>
          <cell r="E439">
            <v>588.16999999999996</v>
          </cell>
          <cell r="F439">
            <v>569.28571428571433</v>
          </cell>
          <cell r="G439">
            <v>600</v>
          </cell>
          <cell r="I439">
            <v>612</v>
          </cell>
          <cell r="J439">
            <v>600</v>
          </cell>
          <cell r="M439">
            <v>612</v>
          </cell>
          <cell r="N439">
            <v>612</v>
          </cell>
          <cell r="O439">
            <v>621.17999999999995</v>
          </cell>
          <cell r="P439">
            <v>630.36</v>
          </cell>
          <cell r="Q439">
            <v>0.02</v>
          </cell>
          <cell r="R439">
            <v>0</v>
          </cell>
          <cell r="S439">
            <v>0.02</v>
          </cell>
          <cell r="T439">
            <v>0.02</v>
          </cell>
          <cell r="V439">
            <v>0</v>
          </cell>
          <cell r="X439">
            <v>0</v>
          </cell>
          <cell r="Y439">
            <v>0</v>
          </cell>
          <cell r="AA439">
            <v>612</v>
          </cell>
          <cell r="AB439">
            <v>460</v>
          </cell>
          <cell r="AF439">
            <v>580</v>
          </cell>
          <cell r="AG439">
            <v>580</v>
          </cell>
          <cell r="AH439">
            <v>580</v>
          </cell>
          <cell r="AJ439">
            <v>595</v>
          </cell>
          <cell r="AL439">
            <v>595</v>
          </cell>
          <cell r="AM439">
            <v>595</v>
          </cell>
          <cell r="AN439">
            <v>569.28571428571433</v>
          </cell>
          <cell r="AO439" t="str">
            <v>02.08.2022</v>
          </cell>
          <cell r="AP439" t="str">
            <v>บจก.เอจี-ซายน์</v>
          </cell>
          <cell r="AQ439" t="str">
            <v>Ingredient</v>
          </cell>
          <cell r="AR439" t="str">
            <v>Local</v>
          </cell>
          <cell r="AS439" t="str">
            <v>Ying</v>
          </cell>
          <cell r="AT439" t="str">
            <v>616</v>
          </cell>
        </row>
        <row r="440">
          <cell r="A440">
            <v>4700010</v>
          </cell>
          <cell r="B440" t="str">
            <v>VITAMIN PREMIX FELINE 2217</v>
          </cell>
          <cell r="C440">
            <v>219.524</v>
          </cell>
          <cell r="D440">
            <v>175631.3</v>
          </cell>
          <cell r="E440">
            <v>800.06</v>
          </cell>
          <cell r="F440">
            <v>800</v>
          </cell>
          <cell r="G440">
            <v>840</v>
          </cell>
          <cell r="I440">
            <v>856.8</v>
          </cell>
          <cell r="J440">
            <v>840</v>
          </cell>
          <cell r="M440">
            <v>856.8</v>
          </cell>
          <cell r="N440">
            <v>856.8</v>
          </cell>
          <cell r="O440">
            <v>869.65199999999982</v>
          </cell>
          <cell r="P440">
            <v>882.50400000000002</v>
          </cell>
          <cell r="Q440">
            <v>1.9999999999999945E-2</v>
          </cell>
          <cell r="R440">
            <v>0</v>
          </cell>
          <cell r="S440">
            <v>1.9999999999999945E-2</v>
          </cell>
          <cell r="T440">
            <v>1.9999999999999945E-2</v>
          </cell>
          <cell r="V440">
            <v>0</v>
          </cell>
          <cell r="X440">
            <v>0</v>
          </cell>
          <cell r="Y440">
            <v>0</v>
          </cell>
          <cell r="AA440">
            <v>856.8</v>
          </cell>
          <cell r="AB440">
            <v>800</v>
          </cell>
          <cell r="AD440">
            <v>800</v>
          </cell>
          <cell r="AH440">
            <v>800</v>
          </cell>
          <cell r="AJ440">
            <v>800</v>
          </cell>
          <cell r="AL440">
            <v>800</v>
          </cell>
          <cell r="AM440">
            <v>800</v>
          </cell>
          <cell r="AN440">
            <v>800</v>
          </cell>
          <cell r="AO440" t="str">
            <v>04.08.2022</v>
          </cell>
          <cell r="AP440" t="str">
            <v>บจก.เบ็ทเทอร์ฟาร์ม่า</v>
          </cell>
          <cell r="AQ440" t="str">
            <v>Ingredient</v>
          </cell>
          <cell r="AR440" t="str">
            <v>Local</v>
          </cell>
          <cell r="AS440" t="str">
            <v>Ying</v>
          </cell>
          <cell r="AT440" t="str">
            <v>618</v>
          </cell>
        </row>
        <row r="441">
          <cell r="A441">
            <v>4700011</v>
          </cell>
          <cell r="B441" t="str">
            <v>FELINE VITAMIN / MINERAL PREMIX 2</v>
          </cell>
          <cell r="C441">
            <v>0</v>
          </cell>
          <cell r="D441">
            <v>0</v>
          </cell>
          <cell r="E441">
            <v>889.97</v>
          </cell>
          <cell r="G441">
            <v>1034.25</v>
          </cell>
          <cell r="I441">
            <v>1054.9349999999999</v>
          </cell>
          <cell r="J441">
            <v>1034.25</v>
          </cell>
          <cell r="M441">
            <v>1054.9349999999999</v>
          </cell>
          <cell r="N441">
            <v>1054.9349999999999</v>
          </cell>
          <cell r="O441">
            <v>1070.7590249999998</v>
          </cell>
          <cell r="P441">
            <v>1086.58305</v>
          </cell>
          <cell r="Q441">
            <v>1.9999999999999948E-2</v>
          </cell>
          <cell r="R441">
            <v>0</v>
          </cell>
          <cell r="S441">
            <v>1.9999999999999948E-2</v>
          </cell>
          <cell r="T441">
            <v>1.9999999999999948E-2</v>
          </cell>
          <cell r="V441">
            <v>0</v>
          </cell>
          <cell r="X441">
            <v>0</v>
          </cell>
          <cell r="Y441">
            <v>0</v>
          </cell>
          <cell r="AA441">
            <v>1054.9349999999999</v>
          </cell>
          <cell r="AO441" t="str">
            <v>04.10.2019</v>
          </cell>
          <cell r="AP441" t="str">
            <v>บจก.เอจี-ซายน์</v>
          </cell>
          <cell r="AQ441" t="str">
            <v>Ingredient</v>
          </cell>
          <cell r="AR441" t="str">
            <v>Local</v>
          </cell>
          <cell r="AS441" t="str">
            <v>Ying</v>
          </cell>
          <cell r="AT441" t="str">
            <v>619</v>
          </cell>
        </row>
        <row r="442">
          <cell r="A442">
            <v>4700012</v>
          </cell>
          <cell r="B442" t="str">
            <v>Thiamine mononitrate (Vitamin B1)</v>
          </cell>
          <cell r="C442">
            <v>102.485</v>
          </cell>
          <cell r="D442">
            <v>198459.05</v>
          </cell>
          <cell r="E442">
            <v>1936.47</v>
          </cell>
          <cell r="F442">
            <v>2000</v>
          </cell>
          <cell r="G442">
            <v>2433.3333333333335</v>
          </cell>
          <cell r="I442">
            <v>2433.33</v>
          </cell>
          <cell r="J442">
            <v>2433.33</v>
          </cell>
          <cell r="M442">
            <v>2433.33</v>
          </cell>
          <cell r="N442">
            <v>2433.33</v>
          </cell>
          <cell r="O442">
            <v>2469.8299499999998</v>
          </cell>
          <cell r="P442">
            <v>2506.3299000000002</v>
          </cell>
          <cell r="Q442">
            <v>0</v>
          </cell>
          <cell r="R442">
            <v>0</v>
          </cell>
          <cell r="S442">
            <v>0</v>
          </cell>
          <cell r="T442">
            <v>-1.3698630137908253E-6</v>
          </cell>
          <cell r="V442">
            <v>0</v>
          </cell>
          <cell r="X442">
            <v>0</v>
          </cell>
          <cell r="Y442">
            <v>0</v>
          </cell>
          <cell r="AA442">
            <v>2433.33</v>
          </cell>
          <cell r="AB442">
            <v>2200</v>
          </cell>
          <cell r="AJ442">
            <v>1900</v>
          </cell>
          <cell r="AL442">
            <v>1900</v>
          </cell>
          <cell r="AN442">
            <v>2000</v>
          </cell>
          <cell r="AO442" t="str">
            <v>02.07.2022</v>
          </cell>
          <cell r="AP442" t="str">
            <v>บจก.เอเซียฟู้ดอินกรี</v>
          </cell>
          <cell r="AQ442" t="str">
            <v>Ingredient</v>
          </cell>
          <cell r="AR442" t="str">
            <v>Local</v>
          </cell>
          <cell r="AS442" t="str">
            <v>Ying</v>
          </cell>
          <cell r="AT442" t="str">
            <v>620</v>
          </cell>
        </row>
        <row r="443">
          <cell r="A443">
            <v>4700013</v>
          </cell>
          <cell r="B443" t="str">
            <v>Feline Vitamin DLM1</v>
          </cell>
          <cell r="C443">
            <v>303.971</v>
          </cell>
          <cell r="D443">
            <v>371611.05</v>
          </cell>
          <cell r="E443">
            <v>1222.52</v>
          </cell>
          <cell r="F443">
            <v>1211.5999999999999</v>
          </cell>
          <cell r="G443">
            <v>1232</v>
          </cell>
          <cell r="I443">
            <v>1256.6400000000001</v>
          </cell>
          <cell r="J443">
            <v>1232</v>
          </cell>
          <cell r="M443">
            <v>1256.6400000000001</v>
          </cell>
          <cell r="N443">
            <v>1256.6400000000001</v>
          </cell>
          <cell r="O443">
            <v>1275.4895999999999</v>
          </cell>
          <cell r="P443">
            <v>1294.3392000000001</v>
          </cell>
          <cell r="Q443">
            <v>2.000000000000008E-2</v>
          </cell>
          <cell r="R443">
            <v>0</v>
          </cell>
          <cell r="S443">
            <v>2.000000000000008E-2</v>
          </cell>
          <cell r="T443">
            <v>2.000000000000008E-2</v>
          </cell>
          <cell r="V443">
            <v>0</v>
          </cell>
          <cell r="X443">
            <v>0</v>
          </cell>
          <cell r="Y443">
            <v>0</v>
          </cell>
          <cell r="AA443">
            <v>1256.6400000000001</v>
          </cell>
          <cell r="AB443">
            <v>1200</v>
          </cell>
          <cell r="AD443">
            <v>1200</v>
          </cell>
          <cell r="AE443">
            <v>1200</v>
          </cell>
          <cell r="AF443">
            <v>1196</v>
          </cell>
          <cell r="AG443">
            <v>1196</v>
          </cell>
          <cell r="AH443">
            <v>1196</v>
          </cell>
          <cell r="AJ443">
            <v>1232</v>
          </cell>
          <cell r="AK443">
            <v>1232</v>
          </cell>
          <cell r="AL443">
            <v>1232</v>
          </cell>
          <cell r="AM443">
            <v>1232</v>
          </cell>
          <cell r="AN443">
            <v>1211.5999999999999</v>
          </cell>
          <cell r="AO443" t="str">
            <v>09.08.2022</v>
          </cell>
          <cell r="AP443" t="str">
            <v>บจก.เอจี-ซายน์</v>
          </cell>
          <cell r="AQ443" t="str">
            <v>Ingredient</v>
          </cell>
          <cell r="AR443" t="str">
            <v>Local</v>
          </cell>
          <cell r="AS443" t="str">
            <v>Ying</v>
          </cell>
          <cell r="AT443" t="str">
            <v>621</v>
          </cell>
        </row>
        <row r="444">
          <cell r="A444">
            <v>4700014</v>
          </cell>
          <cell r="B444" t="str">
            <v>Feline Mineral DLM1</v>
          </cell>
          <cell r="C444">
            <v>2353.3580000000002</v>
          </cell>
          <cell r="D444">
            <v>227883.65</v>
          </cell>
          <cell r="E444">
            <v>96.83</v>
          </cell>
          <cell r="F444">
            <v>95.125</v>
          </cell>
          <cell r="G444">
            <v>97</v>
          </cell>
          <cell r="I444">
            <v>98.94</v>
          </cell>
          <cell r="J444">
            <v>97</v>
          </cell>
          <cell r="M444">
            <v>98.94</v>
          </cell>
          <cell r="N444">
            <v>98.94</v>
          </cell>
          <cell r="O444">
            <v>100.42409999999998</v>
          </cell>
          <cell r="P444">
            <v>101.90819999999999</v>
          </cell>
          <cell r="Q444">
            <v>1.9999999999999976E-2</v>
          </cell>
          <cell r="R444">
            <v>0</v>
          </cell>
          <cell r="S444">
            <v>1.9999999999999976E-2</v>
          </cell>
          <cell r="T444">
            <v>1.9999999999999976E-2</v>
          </cell>
          <cell r="V444">
            <v>0</v>
          </cell>
          <cell r="X444">
            <v>0</v>
          </cell>
          <cell r="Y444">
            <v>0</v>
          </cell>
          <cell r="AA444">
            <v>98.94</v>
          </cell>
          <cell r="AB444">
            <v>92</v>
          </cell>
          <cell r="AC444">
            <v>92</v>
          </cell>
          <cell r="AG444">
            <v>92</v>
          </cell>
          <cell r="AI444">
            <v>97</v>
          </cell>
          <cell r="AJ444">
            <v>97</v>
          </cell>
          <cell r="AK444">
            <v>97</v>
          </cell>
          <cell r="AL444">
            <v>97</v>
          </cell>
          <cell r="AM444">
            <v>97</v>
          </cell>
          <cell r="AN444">
            <v>95.125</v>
          </cell>
          <cell r="AO444" t="str">
            <v>09.08.2022</v>
          </cell>
          <cell r="AP444" t="str">
            <v>บจก.เอจี-ซายน์</v>
          </cell>
          <cell r="AQ444" t="str">
            <v>Ingredient</v>
          </cell>
          <cell r="AR444" t="str">
            <v>Local</v>
          </cell>
          <cell r="AS444" t="str">
            <v>Ying</v>
          </cell>
          <cell r="AT444" t="str">
            <v>623</v>
          </cell>
        </row>
        <row r="445">
          <cell r="A445">
            <v>4700015</v>
          </cell>
          <cell r="B445" t="str">
            <v>CANINE-N-VITAMIN 2218</v>
          </cell>
          <cell r="C445">
            <v>0</v>
          </cell>
          <cell r="D445">
            <v>0</v>
          </cell>
          <cell r="E445">
            <v>448.15</v>
          </cell>
          <cell r="G445">
            <v>545</v>
          </cell>
          <cell r="I445">
            <v>555.9</v>
          </cell>
          <cell r="J445">
            <v>545</v>
          </cell>
          <cell r="M445">
            <v>555.9</v>
          </cell>
          <cell r="N445">
            <v>555.9</v>
          </cell>
          <cell r="O445">
            <v>564.23849999999993</v>
          </cell>
          <cell r="P445">
            <v>572.577</v>
          </cell>
          <cell r="Q445">
            <v>1.9999999999999959E-2</v>
          </cell>
          <cell r="R445">
            <v>0</v>
          </cell>
          <cell r="S445">
            <v>1.9999999999999959E-2</v>
          </cell>
          <cell r="T445">
            <v>1.9999999999999959E-2</v>
          </cell>
          <cell r="V445">
            <v>0</v>
          </cell>
          <cell r="X445">
            <v>0</v>
          </cell>
          <cell r="Y445">
            <v>0</v>
          </cell>
          <cell r="AA445">
            <v>555.9</v>
          </cell>
          <cell r="AO445" t="str">
            <v>18.02.2021</v>
          </cell>
          <cell r="AP445" t="str">
            <v>บจก.เอจี-ซายน์</v>
          </cell>
          <cell r="AQ445" t="str">
            <v>Ingredient</v>
          </cell>
          <cell r="AR445" t="str">
            <v>Local</v>
          </cell>
          <cell r="AS445" t="str">
            <v>Ying</v>
          </cell>
          <cell r="AT445" t="str">
            <v>625</v>
          </cell>
        </row>
        <row r="446">
          <cell r="A446">
            <v>4700017</v>
          </cell>
          <cell r="B446" t="str">
            <v>FP FELINE VITAMIN PREMIX</v>
          </cell>
          <cell r="C446">
            <v>170.45099999999999</v>
          </cell>
          <cell r="D446">
            <v>153423.94</v>
          </cell>
          <cell r="E446">
            <v>900.11</v>
          </cell>
          <cell r="F446">
            <v>893.5</v>
          </cell>
          <cell r="G446">
            <v>921.9</v>
          </cell>
          <cell r="I446">
            <v>940.33799999999997</v>
          </cell>
          <cell r="J446">
            <v>878.5</v>
          </cell>
          <cell r="M446">
            <v>940.33799999999997</v>
          </cell>
          <cell r="N446">
            <v>921</v>
          </cell>
          <cell r="O446">
            <v>934.81499999999994</v>
          </cell>
          <cell r="P446">
            <v>948.63</v>
          </cell>
          <cell r="Q446">
            <v>4.8377916903813316E-2</v>
          </cell>
          <cell r="R446">
            <v>-19.337999999999965</v>
          </cell>
          <cell r="S446">
            <v>7.0390438247011911E-2</v>
          </cell>
          <cell r="T446">
            <v>1.9999999999999987E-2</v>
          </cell>
          <cell r="V446">
            <v>0</v>
          </cell>
          <cell r="X446">
            <v>0</v>
          </cell>
          <cell r="Y446">
            <v>0</v>
          </cell>
          <cell r="AA446">
            <v>940.33799999999997</v>
          </cell>
          <cell r="AC446">
            <v>878</v>
          </cell>
          <cell r="AG446">
            <v>875</v>
          </cell>
          <cell r="AI446">
            <v>902</v>
          </cell>
          <cell r="AJ446">
            <v>902</v>
          </cell>
          <cell r="AL446">
            <v>902</v>
          </cell>
          <cell r="AM446">
            <v>902</v>
          </cell>
          <cell r="AN446">
            <v>893.5</v>
          </cell>
          <cell r="AO446" t="str">
            <v>02.08.2022</v>
          </cell>
          <cell r="AP446" t="str">
            <v>บจก.เอจี-ซายน์</v>
          </cell>
          <cell r="AQ446" t="str">
            <v>Ingredient</v>
          </cell>
          <cell r="AR446" t="str">
            <v>Local</v>
          </cell>
          <cell r="AS446" t="str">
            <v>Ying</v>
          </cell>
          <cell r="AT446" t="str">
            <v>627</v>
          </cell>
        </row>
        <row r="447">
          <cell r="A447">
            <v>4700019</v>
          </cell>
          <cell r="B447" t="str">
            <v>FELINE VITAMIN PREMIX -MDF</v>
          </cell>
          <cell r="C447">
            <v>40.201999999999998</v>
          </cell>
          <cell r="D447">
            <v>63640.54</v>
          </cell>
          <cell r="E447">
            <v>1583.02</v>
          </cell>
          <cell r="F447">
            <v>1562.75</v>
          </cell>
          <cell r="G447">
            <v>1622.25</v>
          </cell>
          <cell r="I447">
            <v>1654.6949999999999</v>
          </cell>
          <cell r="J447">
            <v>1500</v>
          </cell>
          <cell r="M447">
            <v>1654.6949999999999</v>
          </cell>
          <cell r="N447">
            <v>1590</v>
          </cell>
          <cell r="O447">
            <v>1613.85</v>
          </cell>
          <cell r="P447">
            <v>1637.7</v>
          </cell>
          <cell r="Q447">
            <v>0.06</v>
          </cell>
          <cell r="R447">
            <v>-64.694999999999936</v>
          </cell>
          <cell r="S447">
            <v>0.10312999999999996</v>
          </cell>
          <cell r="T447">
            <v>1.9999999999999962E-2</v>
          </cell>
          <cell r="V447">
            <v>0</v>
          </cell>
          <cell r="X447">
            <v>0</v>
          </cell>
          <cell r="Y447">
            <v>0</v>
          </cell>
          <cell r="AA447">
            <v>1654.6949999999999</v>
          </cell>
          <cell r="AC447">
            <v>1545</v>
          </cell>
          <cell r="AE447">
            <v>1545</v>
          </cell>
          <cell r="AF447">
            <v>1538</v>
          </cell>
          <cell r="AH447">
            <v>1538</v>
          </cell>
          <cell r="AI447">
            <v>1584</v>
          </cell>
          <cell r="AK447">
            <v>1584</v>
          </cell>
          <cell r="AL447">
            <v>1584</v>
          </cell>
          <cell r="AM447">
            <v>1584</v>
          </cell>
          <cell r="AN447">
            <v>1562.75</v>
          </cell>
          <cell r="AO447" t="str">
            <v>12.08.2022</v>
          </cell>
          <cell r="AP447" t="str">
            <v>บจก.เอจี-ซายน์</v>
          </cell>
          <cell r="AQ447" t="str">
            <v>Ingredient</v>
          </cell>
          <cell r="AR447" t="str">
            <v>Local</v>
          </cell>
          <cell r="AS447" t="str">
            <v>Ying</v>
          </cell>
          <cell r="AT447" t="str">
            <v>628</v>
          </cell>
        </row>
        <row r="448">
          <cell r="A448">
            <v>4700020</v>
          </cell>
          <cell r="B448" t="str">
            <v>FELINE MINERAL PREMIX -MDF</v>
          </cell>
          <cell r="C448">
            <v>31.154</v>
          </cell>
          <cell r="D448">
            <v>10588.18</v>
          </cell>
          <cell r="E448">
            <v>339.87</v>
          </cell>
          <cell r="F448">
            <v>340</v>
          </cell>
          <cell r="G448">
            <v>357</v>
          </cell>
          <cell r="I448">
            <v>364.14</v>
          </cell>
          <cell r="J448">
            <v>357</v>
          </cell>
          <cell r="M448">
            <v>364.14</v>
          </cell>
          <cell r="N448">
            <v>357</v>
          </cell>
          <cell r="O448">
            <v>362.35499999999996</v>
          </cell>
          <cell r="P448">
            <v>367.71000000000004</v>
          </cell>
          <cell r="Q448">
            <v>0</v>
          </cell>
          <cell r="R448">
            <v>-7.1399999999999864</v>
          </cell>
          <cell r="S448">
            <v>1.9999999999999962E-2</v>
          </cell>
          <cell r="T448">
            <v>1.9999999999999962E-2</v>
          </cell>
          <cell r="V448">
            <v>0</v>
          </cell>
          <cell r="X448">
            <v>0</v>
          </cell>
          <cell r="Y448">
            <v>0</v>
          </cell>
          <cell r="AA448">
            <v>364.14</v>
          </cell>
          <cell r="AB448">
            <v>340</v>
          </cell>
          <cell r="AH448">
            <v>340</v>
          </cell>
          <cell r="AJ448">
            <v>340</v>
          </cell>
          <cell r="AK448">
            <v>340</v>
          </cell>
          <cell r="AN448">
            <v>340</v>
          </cell>
          <cell r="AO448" t="str">
            <v>14.06.2022</v>
          </cell>
          <cell r="AP448" t="str">
            <v>บจก.เอจี-ซายน์</v>
          </cell>
          <cell r="AQ448" t="str">
            <v>Ingredient</v>
          </cell>
          <cell r="AR448" t="str">
            <v>Local</v>
          </cell>
          <cell r="AS448" t="str">
            <v>Ying</v>
          </cell>
          <cell r="AT448" t="str">
            <v>629</v>
          </cell>
        </row>
        <row r="449">
          <cell r="A449">
            <v>4700021</v>
          </cell>
          <cell r="B449" t="str">
            <v>Feline Vitamin Premix MDF NK(FVP-</v>
          </cell>
          <cell r="C449">
            <v>761.06100000000004</v>
          </cell>
          <cell r="D449">
            <v>456792.24</v>
          </cell>
          <cell r="E449">
            <v>600.20000000000005</v>
          </cell>
          <cell r="F449">
            <v>600</v>
          </cell>
          <cell r="G449">
            <v>700</v>
          </cell>
          <cell r="I449">
            <v>790</v>
          </cell>
          <cell r="J449">
            <v>790</v>
          </cell>
          <cell r="M449">
            <v>790</v>
          </cell>
          <cell r="N449">
            <v>790</v>
          </cell>
          <cell r="O449">
            <v>801.84999999999991</v>
          </cell>
          <cell r="P449">
            <v>813.7</v>
          </cell>
          <cell r="Q449">
            <v>0</v>
          </cell>
          <cell r="R449">
            <v>0</v>
          </cell>
          <cell r="S449">
            <v>0</v>
          </cell>
          <cell r="T449">
            <v>0.12857142857142856</v>
          </cell>
          <cell r="U449" t="str">
            <v>อ้างอิงอัตราเงินเฟ้อและบวกค่าขส่ง</v>
          </cell>
          <cell r="V449">
            <v>0</v>
          </cell>
          <cell r="X449">
            <v>0</v>
          </cell>
          <cell r="Y449">
            <v>0</v>
          </cell>
          <cell r="AA449">
            <v>790</v>
          </cell>
          <cell r="AC449">
            <v>600</v>
          </cell>
          <cell r="AE449">
            <v>600</v>
          </cell>
          <cell r="AF449">
            <v>600</v>
          </cell>
          <cell r="AG449">
            <v>600</v>
          </cell>
          <cell r="AH449">
            <v>600</v>
          </cell>
          <cell r="AI449">
            <v>600</v>
          </cell>
          <cell r="AJ449">
            <v>600</v>
          </cell>
          <cell r="AK449">
            <v>600</v>
          </cell>
          <cell r="AM449">
            <v>600</v>
          </cell>
          <cell r="AN449">
            <v>600</v>
          </cell>
          <cell r="AO449" t="str">
            <v>11.08.2022</v>
          </cell>
          <cell r="AP449" t="str">
            <v>บจก.ออพโกร</v>
          </cell>
          <cell r="AQ449" t="str">
            <v>Ingredient</v>
          </cell>
          <cell r="AR449" t="str">
            <v>Local</v>
          </cell>
          <cell r="AS449" t="str">
            <v>Ying</v>
          </cell>
          <cell r="AT449" t="str">
            <v>630</v>
          </cell>
        </row>
        <row r="450">
          <cell r="A450">
            <v>4700022</v>
          </cell>
          <cell r="B450" t="str">
            <v>Vitamin E (Non china)</v>
          </cell>
          <cell r="C450">
            <v>14.242000000000001</v>
          </cell>
          <cell r="D450">
            <v>8567.64</v>
          </cell>
          <cell r="E450">
            <v>601.58000000000004</v>
          </cell>
          <cell r="F450">
            <v>600</v>
          </cell>
          <cell r="G450">
            <v>700</v>
          </cell>
          <cell r="I450">
            <v>700</v>
          </cell>
          <cell r="J450">
            <v>1520</v>
          </cell>
          <cell r="M450">
            <v>1520</v>
          </cell>
          <cell r="N450">
            <v>1520</v>
          </cell>
          <cell r="O450">
            <v>1542.8</v>
          </cell>
          <cell r="P450">
            <v>1565.6000000000001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V450">
            <v>0</v>
          </cell>
          <cell r="X450">
            <v>0</v>
          </cell>
          <cell r="Y450">
            <v>0</v>
          </cell>
          <cell r="AA450">
            <v>700</v>
          </cell>
          <cell r="AE450">
            <v>600</v>
          </cell>
          <cell r="AN450">
            <v>600</v>
          </cell>
          <cell r="AO450" t="str">
            <v>13.12.2021</v>
          </cell>
          <cell r="AP450" t="str">
            <v>บจก.ออพโกร</v>
          </cell>
          <cell r="AQ450" t="str">
            <v>Ingredient</v>
          </cell>
          <cell r="AR450" t="str">
            <v>Local</v>
          </cell>
          <cell r="AS450" t="str">
            <v>Ying</v>
          </cell>
          <cell r="AT450" t="str">
            <v>631</v>
          </cell>
        </row>
        <row r="451">
          <cell r="A451">
            <v>4700024</v>
          </cell>
          <cell r="B451" t="str">
            <v>CANINE-N-VITAMIN 2218 9.0 MIU</v>
          </cell>
          <cell r="C451">
            <v>92.522000000000006</v>
          </cell>
          <cell r="D451">
            <v>62823.49</v>
          </cell>
          <cell r="E451">
            <v>679.01</v>
          </cell>
          <cell r="F451">
            <v>672.875</v>
          </cell>
          <cell r="G451">
            <v>696.15</v>
          </cell>
          <cell r="I451">
            <v>710.07299999999998</v>
          </cell>
          <cell r="J451">
            <v>663</v>
          </cell>
          <cell r="M451">
            <v>710.07299999999998</v>
          </cell>
          <cell r="N451">
            <v>685</v>
          </cell>
          <cell r="O451">
            <v>695.27499999999998</v>
          </cell>
          <cell r="P451">
            <v>705.55000000000007</v>
          </cell>
          <cell r="Q451">
            <v>3.3182503770739065E-2</v>
          </cell>
          <cell r="R451">
            <v>-25.072999999999979</v>
          </cell>
          <cell r="S451">
            <v>7.0999999999999966E-2</v>
          </cell>
          <cell r="T451">
            <v>2.0000000000000004E-2</v>
          </cell>
          <cell r="V451">
            <v>0</v>
          </cell>
          <cell r="X451">
            <v>0</v>
          </cell>
          <cell r="Y451">
            <v>0</v>
          </cell>
          <cell r="AA451">
            <v>710.07299999999998</v>
          </cell>
          <cell r="AE451">
            <v>663</v>
          </cell>
          <cell r="AF451">
            <v>660</v>
          </cell>
          <cell r="AG451">
            <v>660</v>
          </cell>
          <cell r="AI451">
            <v>680</v>
          </cell>
          <cell r="AJ451">
            <v>680</v>
          </cell>
          <cell r="AK451">
            <v>680</v>
          </cell>
          <cell r="AL451">
            <v>680</v>
          </cell>
          <cell r="AM451">
            <v>680</v>
          </cell>
          <cell r="AN451">
            <v>672.875</v>
          </cell>
          <cell r="AO451" t="str">
            <v>02.08.2022</v>
          </cell>
          <cell r="AP451" t="str">
            <v>บจก.เอจี-ซายน์</v>
          </cell>
          <cell r="AQ451" t="str">
            <v>Ingredient</v>
          </cell>
          <cell r="AR451" t="str">
            <v>Local</v>
          </cell>
          <cell r="AS451" t="str">
            <v>Ying</v>
          </cell>
          <cell r="AT451" t="str">
            <v>632</v>
          </cell>
        </row>
        <row r="452">
          <cell r="A452">
            <v>4700025</v>
          </cell>
          <cell r="B452" t="str">
            <v>Feline Mineral Premix MDF-NS</v>
          </cell>
          <cell r="C452">
            <v>0</v>
          </cell>
          <cell r="D452">
            <v>0</v>
          </cell>
          <cell r="E452">
            <v>300</v>
          </cell>
          <cell r="G452">
            <v>352.8</v>
          </cell>
          <cell r="I452">
            <v>359.85599999999999</v>
          </cell>
          <cell r="J452">
            <v>336</v>
          </cell>
          <cell r="M452">
            <v>359.85599999999999</v>
          </cell>
          <cell r="N452">
            <v>336</v>
          </cell>
          <cell r="O452">
            <v>341.03999999999996</v>
          </cell>
          <cell r="P452">
            <v>346.08</v>
          </cell>
          <cell r="Q452">
            <v>0</v>
          </cell>
          <cell r="R452">
            <v>-23.855999999999995</v>
          </cell>
          <cell r="S452">
            <v>7.099999999999998E-2</v>
          </cell>
          <cell r="T452">
            <v>1.9999999999999952E-2</v>
          </cell>
          <cell r="V452">
            <v>0</v>
          </cell>
          <cell r="X452">
            <v>0</v>
          </cell>
          <cell r="Y452">
            <v>0</v>
          </cell>
          <cell r="AA452">
            <v>359.85599999999999</v>
          </cell>
          <cell r="AO452" t="str">
            <v>04.02.2020</v>
          </cell>
          <cell r="AP452" t="str">
            <v>บจก.ไทยรวมสินพัฒนาอุตสาหกรรม</v>
          </cell>
          <cell r="AQ452" t="str">
            <v>Ingredient</v>
          </cell>
          <cell r="AR452" t="str">
            <v>Local</v>
          </cell>
          <cell r="AS452" t="str">
            <v>Ying</v>
          </cell>
          <cell r="AT452" t="str">
            <v>633</v>
          </cell>
        </row>
        <row r="453">
          <cell r="A453">
            <v>4700026</v>
          </cell>
          <cell r="B453" t="str">
            <v>CANINE-N-VITAMIN 2219</v>
          </cell>
          <cell r="C453">
            <v>1446.884</v>
          </cell>
          <cell r="D453">
            <v>882845.97</v>
          </cell>
          <cell r="E453">
            <v>610.16999999999996</v>
          </cell>
          <cell r="F453">
            <v>602.5</v>
          </cell>
          <cell r="G453">
            <v>627.9</v>
          </cell>
          <cell r="I453">
            <v>640.45799999999997</v>
          </cell>
          <cell r="J453">
            <v>620</v>
          </cell>
          <cell r="M453">
            <v>640.45799999999997</v>
          </cell>
          <cell r="N453">
            <v>620</v>
          </cell>
          <cell r="O453">
            <v>629.29999999999995</v>
          </cell>
          <cell r="P453">
            <v>638.6</v>
          </cell>
          <cell r="Q453">
            <v>0</v>
          </cell>
          <cell r="R453">
            <v>-20.45799999999997</v>
          </cell>
          <cell r="S453">
            <v>3.2996774193548337E-2</v>
          </cell>
          <cell r="T453">
            <v>1.999999999999999E-2</v>
          </cell>
          <cell r="V453">
            <v>0</v>
          </cell>
          <cell r="X453">
            <v>0</v>
          </cell>
          <cell r="Y453">
            <v>0</v>
          </cell>
          <cell r="AA453">
            <v>640.45799999999997</v>
          </cell>
          <cell r="AB453">
            <v>598</v>
          </cell>
          <cell r="AE453">
            <v>598</v>
          </cell>
          <cell r="AF453">
            <v>595</v>
          </cell>
          <cell r="AG453">
            <v>595</v>
          </cell>
          <cell r="AH453">
            <v>595</v>
          </cell>
          <cell r="AJ453">
            <v>613</v>
          </cell>
          <cell r="AL453">
            <v>613</v>
          </cell>
          <cell r="AM453">
            <v>613</v>
          </cell>
          <cell r="AN453">
            <v>602.5</v>
          </cell>
          <cell r="AO453" t="str">
            <v>09.08.2022</v>
          </cell>
          <cell r="AP453" t="str">
            <v>บจก.เอจี-ซายน์</v>
          </cell>
          <cell r="AQ453" t="str">
            <v>Ingredient</v>
          </cell>
          <cell r="AR453" t="str">
            <v>Local</v>
          </cell>
          <cell r="AS453" t="str">
            <v>Ying</v>
          </cell>
          <cell r="AT453" t="str">
            <v>634</v>
          </cell>
        </row>
        <row r="454">
          <cell r="A454">
            <v>4700027</v>
          </cell>
          <cell r="B454" t="str">
            <v>PREMIX 2011A</v>
          </cell>
          <cell r="C454">
            <v>0</v>
          </cell>
          <cell r="D454">
            <v>0</v>
          </cell>
          <cell r="E454">
            <v>111.43</v>
          </cell>
          <cell r="F454">
            <v>111.43</v>
          </cell>
          <cell r="G454">
            <v>150</v>
          </cell>
          <cell r="I454">
            <v>153.53040000000001</v>
          </cell>
          <cell r="J454">
            <v>150</v>
          </cell>
          <cell r="M454">
            <v>153.53040000000001</v>
          </cell>
          <cell r="N454">
            <v>150</v>
          </cell>
          <cell r="O454">
            <v>152.24999999999997</v>
          </cell>
          <cell r="P454">
            <v>154.5</v>
          </cell>
          <cell r="Q454">
            <v>0</v>
          </cell>
          <cell r="R454">
            <v>-3.5304000000000144</v>
          </cell>
          <cell r="S454">
            <v>2.3536000000000095E-2</v>
          </cell>
          <cell r="T454">
            <v>2.3536000000000095E-2</v>
          </cell>
          <cell r="V454" t="str">
            <v xml:space="preserve">เนื่องจากทาง suplier แจ้งปรับราคา Q3/2022 เป็น 150.52 บาท/กก.
*****อ้างอิงราคาดังกล่าวบวกค่าขนส่ง </v>
          </cell>
          <cell r="X454">
            <v>0</v>
          </cell>
          <cell r="Y454">
            <v>0</v>
          </cell>
          <cell r="AA454">
            <v>153.53040000000001</v>
          </cell>
          <cell r="AC454">
            <v>111.43</v>
          </cell>
          <cell r="AN454">
            <v>111.43</v>
          </cell>
          <cell r="AO454" t="str">
            <v>02.10.2021</v>
          </cell>
          <cell r="AP454" t="str">
            <v>บจก.วันรัต (หน่ำเซีย</v>
          </cell>
          <cell r="AQ454" t="str">
            <v>Ingredient</v>
          </cell>
          <cell r="AR454" t="str">
            <v>Local</v>
          </cell>
          <cell r="AS454" t="str">
            <v>Ying</v>
          </cell>
          <cell r="AT454" t="str">
            <v>635</v>
          </cell>
        </row>
        <row r="455">
          <cell r="A455">
            <v>4700028</v>
          </cell>
          <cell r="B455" t="str">
            <v xml:space="preserve">K3 MSB  Supplier ออพโกร (New supplier) </v>
          </cell>
          <cell r="C455">
            <v>24.9</v>
          </cell>
          <cell r="D455">
            <v>24402</v>
          </cell>
          <cell r="E455">
            <v>980</v>
          </cell>
          <cell r="F455">
            <v>980</v>
          </cell>
          <cell r="G455">
            <v>979.2</v>
          </cell>
          <cell r="I455">
            <v>1077.1200000000001</v>
          </cell>
          <cell r="J455">
            <v>979.2</v>
          </cell>
          <cell r="M455">
            <v>1077.1200000000001</v>
          </cell>
          <cell r="N455">
            <v>985</v>
          </cell>
          <cell r="O455">
            <v>999.77499999999986</v>
          </cell>
          <cell r="P455">
            <v>1014.5500000000001</v>
          </cell>
          <cell r="Q455">
            <v>5.9232026143790379E-3</v>
          </cell>
          <cell r="R455">
            <v>-92.120000000000118</v>
          </cell>
          <cell r="S455">
            <v>0.10000000000000007</v>
          </cell>
          <cell r="T455">
            <v>0.10000000000000007</v>
          </cell>
          <cell r="V455">
            <v>0</v>
          </cell>
          <cell r="X455">
            <v>0</v>
          </cell>
          <cell r="Y455">
            <v>0</v>
          </cell>
          <cell r="AA455">
            <v>1077.1200000000001</v>
          </cell>
          <cell r="AG455">
            <v>980</v>
          </cell>
          <cell r="AN455">
            <v>980</v>
          </cell>
          <cell r="AO455" t="str">
            <v>03.02.2022</v>
          </cell>
          <cell r="AP455" t="str">
            <v>บจก.ไวต้า</v>
          </cell>
          <cell r="AQ455" t="str">
            <v>Ingredient</v>
          </cell>
          <cell r="AR455" t="str">
            <v>Local</v>
          </cell>
          <cell r="AS455" t="str">
            <v>Ying</v>
          </cell>
          <cell r="AT455" t="str">
            <v>726</v>
          </cell>
        </row>
        <row r="456">
          <cell r="A456">
            <v>4700029</v>
          </cell>
          <cell r="B456" t="str">
            <v>FELINE VITAMIN PREMIX-MDF (85 B6)</v>
          </cell>
          <cell r="C456">
            <v>1246.299</v>
          </cell>
          <cell r="D456">
            <v>1981550.03</v>
          </cell>
          <cell r="E456">
            <v>1589.95</v>
          </cell>
          <cell r="F456">
            <v>1572.6363636363637</v>
          </cell>
          <cell r="G456">
            <v>1638</v>
          </cell>
          <cell r="I456">
            <v>1670.76</v>
          </cell>
          <cell r="J456">
            <v>1560</v>
          </cell>
          <cell r="M456">
            <v>1670.76</v>
          </cell>
          <cell r="N456">
            <v>1640</v>
          </cell>
          <cell r="O456">
            <v>1664.6</v>
          </cell>
          <cell r="P456">
            <v>1689.2</v>
          </cell>
          <cell r="Q456">
            <v>5.128205128205128E-2</v>
          </cell>
          <cell r="R456">
            <v>-30.759999999999991</v>
          </cell>
          <cell r="S456">
            <v>7.0999999999999994E-2</v>
          </cell>
          <cell r="T456">
            <v>1.9999999999999993E-2</v>
          </cell>
          <cell r="V456">
            <v>0</v>
          </cell>
          <cell r="X456">
            <v>0</v>
          </cell>
          <cell r="Y456">
            <v>0</v>
          </cell>
          <cell r="AA456">
            <v>1670.76</v>
          </cell>
          <cell r="AB456">
            <v>1560</v>
          </cell>
          <cell r="AC456">
            <v>1560</v>
          </cell>
          <cell r="AD456">
            <v>1560</v>
          </cell>
          <cell r="AE456">
            <v>1560</v>
          </cell>
          <cell r="AF456">
            <v>1553</v>
          </cell>
          <cell r="AG456">
            <v>1553</v>
          </cell>
          <cell r="AH456">
            <v>1553</v>
          </cell>
          <cell r="AI456">
            <v>1600</v>
          </cell>
          <cell r="AJ456">
            <v>1600</v>
          </cell>
          <cell r="AL456">
            <v>1600</v>
          </cell>
          <cell r="AM456">
            <v>1600</v>
          </cell>
          <cell r="AN456">
            <v>1572.6363636363637</v>
          </cell>
          <cell r="AO456" t="str">
            <v>23.08.2022</v>
          </cell>
          <cell r="AP456" t="str">
            <v>บจก.เอจี-ซายน์</v>
          </cell>
          <cell r="AQ456" t="str">
            <v>Ingredient</v>
          </cell>
          <cell r="AR456" t="str">
            <v>Local</v>
          </cell>
          <cell r="AS456" t="str">
            <v>Ying</v>
          </cell>
          <cell r="AT456" t="str">
            <v>636</v>
          </cell>
        </row>
        <row r="457">
          <cell r="A457">
            <v>4700031</v>
          </cell>
          <cell r="B457" t="str">
            <v>CANINE-N-VITAMIN 2220</v>
          </cell>
          <cell r="C457">
            <v>400.74900000000002</v>
          </cell>
          <cell r="D457">
            <v>202317.14</v>
          </cell>
          <cell r="E457">
            <v>504.85</v>
          </cell>
          <cell r="F457">
            <v>500.14285714285717</v>
          </cell>
          <cell r="G457">
            <v>521.85</v>
          </cell>
          <cell r="I457">
            <v>532.28700000000003</v>
          </cell>
          <cell r="J457">
            <v>521.85</v>
          </cell>
          <cell r="M457">
            <v>532.28700000000003</v>
          </cell>
          <cell r="N457">
            <v>521.85</v>
          </cell>
          <cell r="O457">
            <v>529.67774999999995</v>
          </cell>
          <cell r="P457">
            <v>537.50549999999998</v>
          </cell>
          <cell r="Q457">
            <v>0</v>
          </cell>
          <cell r="R457">
            <v>-10.437000000000012</v>
          </cell>
          <cell r="S457">
            <v>2.0000000000000021E-2</v>
          </cell>
          <cell r="T457">
            <v>2.0000000000000021E-2</v>
          </cell>
          <cell r="V457">
            <v>0</v>
          </cell>
          <cell r="X457">
            <v>0</v>
          </cell>
          <cell r="Y457">
            <v>0</v>
          </cell>
          <cell r="AA457">
            <v>532.28700000000003</v>
          </cell>
          <cell r="AB457">
            <v>497</v>
          </cell>
          <cell r="AC457">
            <v>497</v>
          </cell>
          <cell r="AF457">
            <v>497</v>
          </cell>
          <cell r="AG457">
            <v>495</v>
          </cell>
          <cell r="AH457">
            <v>495</v>
          </cell>
          <cell r="AI457">
            <v>510</v>
          </cell>
          <cell r="AJ457">
            <v>510</v>
          </cell>
          <cell r="AN457">
            <v>500.14285714285717</v>
          </cell>
          <cell r="AO457" t="str">
            <v>25.05.2022</v>
          </cell>
          <cell r="AP457" t="str">
            <v>บจก.เอจี-ซายน์</v>
          </cell>
          <cell r="AQ457" t="str">
            <v>Ingredient</v>
          </cell>
          <cell r="AR457" t="str">
            <v>Local</v>
          </cell>
          <cell r="AS457" t="str">
            <v>Ying</v>
          </cell>
          <cell r="AT457" t="str">
            <v>637</v>
          </cell>
        </row>
        <row r="458">
          <cell r="A458">
            <v>4700034</v>
          </cell>
          <cell r="B458" t="str">
            <v>FELINE VITAMIN PREMIX FOR PET FOO</v>
          </cell>
          <cell r="C458">
            <v>3154.598</v>
          </cell>
          <cell r="D458">
            <v>5184846.87</v>
          </cell>
          <cell r="E458">
            <v>1643.58</v>
          </cell>
          <cell r="F458">
            <v>1650</v>
          </cell>
          <cell r="G458">
            <v>1800</v>
          </cell>
          <cell r="I458">
            <v>1836</v>
          </cell>
          <cell r="J458">
            <v>1777.5</v>
          </cell>
          <cell r="M458">
            <v>1836</v>
          </cell>
          <cell r="N458">
            <v>1777.5</v>
          </cell>
          <cell r="O458">
            <v>1804.1624999999999</v>
          </cell>
          <cell r="P458">
            <v>1830.825</v>
          </cell>
          <cell r="Q458">
            <v>0</v>
          </cell>
          <cell r="R458">
            <v>-58.5</v>
          </cell>
          <cell r="S458">
            <v>3.2911392405063293E-2</v>
          </cell>
          <cell r="T458">
            <v>0.02</v>
          </cell>
          <cell r="V458">
            <v>0</v>
          </cell>
          <cell r="X458">
            <v>0</v>
          </cell>
          <cell r="Y458">
            <v>0</v>
          </cell>
          <cell r="AA458">
            <v>1836</v>
          </cell>
          <cell r="AH458">
            <v>1650</v>
          </cell>
          <cell r="AI458">
            <v>1650</v>
          </cell>
          <cell r="AJ458">
            <v>1650</v>
          </cell>
          <cell r="AK458">
            <v>1650</v>
          </cell>
          <cell r="AL458">
            <v>1650</v>
          </cell>
          <cell r="AM458">
            <v>1650</v>
          </cell>
          <cell r="AN458">
            <v>1650</v>
          </cell>
          <cell r="AO458" t="str">
            <v>02.08.2022</v>
          </cell>
          <cell r="AP458" t="str">
            <v>บจก.เบ็ทเทอร์ฟาร์ม่า</v>
          </cell>
          <cell r="AQ458" t="str">
            <v>Ingredient</v>
          </cell>
          <cell r="AR458" t="str">
            <v>Local</v>
          </cell>
          <cell r="AS458" t="str">
            <v>Ying</v>
          </cell>
          <cell r="AT458" t="str">
            <v>638</v>
          </cell>
        </row>
        <row r="459">
          <cell r="A459">
            <v>4700049</v>
          </cell>
          <cell r="B459" t="str">
            <v>CANINE-N-MINERAL 2306D-NS</v>
          </cell>
          <cell r="C459">
            <v>46.058999999999997</v>
          </cell>
          <cell r="D459">
            <v>4700.84</v>
          </cell>
          <cell r="E459">
            <v>102.06</v>
          </cell>
          <cell r="G459">
            <v>111</v>
          </cell>
          <cell r="I459">
            <v>113.22</v>
          </cell>
          <cell r="J459">
            <v>111</v>
          </cell>
          <cell r="M459">
            <v>113.22</v>
          </cell>
          <cell r="N459">
            <v>111</v>
          </cell>
          <cell r="O459">
            <v>112.66499999999999</v>
          </cell>
          <cell r="P459">
            <v>114.33</v>
          </cell>
          <cell r="Q459">
            <v>0</v>
          </cell>
          <cell r="R459">
            <v>-2.2199999999999989</v>
          </cell>
          <cell r="S459">
            <v>1.999999999999999E-2</v>
          </cell>
          <cell r="T459">
            <v>1.999999999999999E-2</v>
          </cell>
          <cell r="V459">
            <v>0</v>
          </cell>
          <cell r="X459">
            <v>0</v>
          </cell>
          <cell r="Y459">
            <v>0</v>
          </cell>
          <cell r="AA459">
            <v>113.22</v>
          </cell>
          <cell r="AO459" t="str">
            <v>10.08.2021</v>
          </cell>
          <cell r="AP459" t="str">
            <v>บจก.เอจี-ซายน์</v>
          </cell>
          <cell r="AQ459" t="str">
            <v>Ingredient</v>
          </cell>
          <cell r="AR459" t="str">
            <v>Local</v>
          </cell>
          <cell r="AS459" t="str">
            <v>Ying</v>
          </cell>
          <cell r="AT459" t="str">
            <v>639</v>
          </cell>
        </row>
        <row r="460">
          <cell r="A460">
            <v>4700050</v>
          </cell>
          <cell r="B460" t="str">
            <v>Pet Minerals premix 01 NS</v>
          </cell>
          <cell r="C460">
            <v>1058.6179999999999</v>
          </cell>
          <cell r="D460">
            <v>293334.07</v>
          </cell>
          <cell r="E460">
            <v>277.08999999999997</v>
          </cell>
          <cell r="F460">
            <v>264.25</v>
          </cell>
          <cell r="G460">
            <v>283</v>
          </cell>
          <cell r="I460">
            <v>288.66000000000003</v>
          </cell>
          <cell r="J460">
            <v>283</v>
          </cell>
          <cell r="M460">
            <v>288.66000000000003</v>
          </cell>
          <cell r="N460">
            <v>288.66000000000003</v>
          </cell>
          <cell r="O460">
            <v>292.98989999999998</v>
          </cell>
          <cell r="P460">
            <v>297.31980000000004</v>
          </cell>
          <cell r="Q460">
            <v>2.0000000000000087E-2</v>
          </cell>
          <cell r="R460">
            <v>0</v>
          </cell>
          <cell r="S460">
            <v>2.0000000000000087E-2</v>
          </cell>
          <cell r="T460">
            <v>2.0000000000000087E-2</v>
          </cell>
          <cell r="V460">
            <v>0</v>
          </cell>
          <cell r="X460">
            <v>0</v>
          </cell>
          <cell r="Y460">
            <v>0</v>
          </cell>
          <cell r="AA460">
            <v>288.66000000000003</v>
          </cell>
          <cell r="AB460">
            <v>253</v>
          </cell>
          <cell r="AC460">
            <v>253</v>
          </cell>
          <cell r="AD460">
            <v>253</v>
          </cell>
          <cell r="AF460">
            <v>253</v>
          </cell>
          <cell r="AG460">
            <v>253</v>
          </cell>
          <cell r="AI460">
            <v>283</v>
          </cell>
          <cell r="AJ460">
            <v>283</v>
          </cell>
          <cell r="AL460">
            <v>283</v>
          </cell>
          <cell r="AN460">
            <v>264.25</v>
          </cell>
          <cell r="AO460" t="str">
            <v>21.07.2022</v>
          </cell>
          <cell r="AP460" t="str">
            <v>บจก.เอจี-ซายน์</v>
          </cell>
          <cell r="AQ460" t="str">
            <v>Ingredient</v>
          </cell>
          <cell r="AR460" t="str">
            <v>Local</v>
          </cell>
          <cell r="AS460" t="str">
            <v>Ying</v>
          </cell>
          <cell r="AT460" t="str">
            <v>641</v>
          </cell>
        </row>
        <row r="461">
          <cell r="A461">
            <v>4700051</v>
          </cell>
          <cell r="B461" t="str">
            <v>VITAMIN A (NON ETHOXYQUIN)</v>
          </cell>
          <cell r="C461">
            <v>12.954000000000001</v>
          </cell>
          <cell r="D461">
            <v>45339</v>
          </cell>
          <cell r="E461">
            <v>3500</v>
          </cell>
          <cell r="F461">
            <v>3500</v>
          </cell>
          <cell r="G461">
            <v>3500</v>
          </cell>
          <cell r="I461">
            <v>3570</v>
          </cell>
          <cell r="J461">
            <v>3500</v>
          </cell>
          <cell r="M461">
            <v>3570</v>
          </cell>
          <cell r="N461">
            <v>3570</v>
          </cell>
          <cell r="O461">
            <v>3623.5499999999997</v>
          </cell>
          <cell r="P461">
            <v>3677.1</v>
          </cell>
          <cell r="Q461">
            <v>0.02</v>
          </cell>
          <cell r="R461">
            <v>0</v>
          </cell>
          <cell r="S461">
            <v>0.02</v>
          </cell>
          <cell r="T461">
            <v>0.02</v>
          </cell>
          <cell r="V461">
            <v>0</v>
          </cell>
          <cell r="X461">
            <v>0</v>
          </cell>
          <cell r="Y461">
            <v>0</v>
          </cell>
          <cell r="AA461">
            <v>3570</v>
          </cell>
          <cell r="AG461">
            <v>3500</v>
          </cell>
          <cell r="AN461">
            <v>3500</v>
          </cell>
          <cell r="AO461" t="str">
            <v>03.02.2022</v>
          </cell>
          <cell r="AP461" t="str">
            <v>บจก.เอเซียฟู้ดอินกรี</v>
          </cell>
          <cell r="AQ461" t="str">
            <v>Ingredient</v>
          </cell>
          <cell r="AR461" t="str">
            <v>Local</v>
          </cell>
          <cell r="AS461" t="str">
            <v>Ying</v>
          </cell>
          <cell r="AT461" t="str">
            <v>643</v>
          </cell>
        </row>
        <row r="462">
          <cell r="A462">
            <v>4700052</v>
          </cell>
          <cell r="B462" t="str">
            <v>VITAMIN D3 (NON ETHOXYQUIN)</v>
          </cell>
          <cell r="C462">
            <v>3.524</v>
          </cell>
          <cell r="D462">
            <v>11324.38</v>
          </cell>
          <cell r="E462">
            <v>3213.5</v>
          </cell>
          <cell r="F462">
            <v>3400</v>
          </cell>
          <cell r="G462">
            <v>3400</v>
          </cell>
          <cell r="I462">
            <v>3085.5</v>
          </cell>
          <cell r="J462">
            <v>3025</v>
          </cell>
          <cell r="M462">
            <v>3400</v>
          </cell>
          <cell r="N462">
            <v>3250</v>
          </cell>
          <cell r="O462">
            <v>3298.7499999999995</v>
          </cell>
          <cell r="P462">
            <v>3347.5</v>
          </cell>
          <cell r="Q462">
            <v>7.43801652892562E-2</v>
          </cell>
          <cell r="R462">
            <v>-150</v>
          </cell>
          <cell r="S462">
            <v>0.12396694214876033</v>
          </cell>
          <cell r="T462">
            <v>-9.2499999999999999E-2</v>
          </cell>
          <cell r="V462">
            <v>0</v>
          </cell>
          <cell r="X462">
            <v>0</v>
          </cell>
          <cell r="Y462">
            <v>0</v>
          </cell>
          <cell r="AA462">
            <v>3085.5</v>
          </cell>
          <cell r="AI462">
            <v>3400</v>
          </cell>
          <cell r="AN462">
            <v>3400</v>
          </cell>
          <cell r="AO462" t="str">
            <v>23.04.2022</v>
          </cell>
          <cell r="AP462" t="str">
            <v>บจก.เอเซียฟู้ดอินกรี</v>
          </cell>
          <cell r="AQ462" t="str">
            <v>Ingredient</v>
          </cell>
          <cell r="AR462" t="str">
            <v>Local</v>
          </cell>
          <cell r="AS462" t="str">
            <v>Ying</v>
          </cell>
          <cell r="AT462" t="str">
            <v>645</v>
          </cell>
        </row>
        <row r="463">
          <cell r="A463">
            <v>4700054</v>
          </cell>
          <cell r="B463" t="str">
            <v>FELINE MINERAL PREMIX 85178</v>
          </cell>
          <cell r="C463">
            <v>70.212999999999994</v>
          </cell>
          <cell r="D463">
            <v>37337.120000000003</v>
          </cell>
          <cell r="E463">
            <v>531.77</v>
          </cell>
          <cell r="F463">
            <v>517.5</v>
          </cell>
          <cell r="G463">
            <v>562</v>
          </cell>
          <cell r="I463">
            <v>573.24</v>
          </cell>
          <cell r="J463">
            <v>562</v>
          </cell>
          <cell r="M463">
            <v>573.24</v>
          </cell>
          <cell r="N463">
            <v>562</v>
          </cell>
          <cell r="O463">
            <v>570.42999999999995</v>
          </cell>
          <cell r="P463">
            <v>578.86</v>
          </cell>
          <cell r="Q463">
            <v>0</v>
          </cell>
          <cell r="R463">
            <v>-11.240000000000009</v>
          </cell>
          <cell r="S463">
            <v>2.0000000000000018E-2</v>
          </cell>
          <cell r="T463">
            <v>2.0000000000000018E-2</v>
          </cell>
          <cell r="V463">
            <v>0</v>
          </cell>
          <cell r="X463">
            <v>0</v>
          </cell>
          <cell r="Y463">
            <v>0</v>
          </cell>
          <cell r="AA463">
            <v>573.24</v>
          </cell>
          <cell r="AC463">
            <v>473</v>
          </cell>
          <cell r="AG463">
            <v>473</v>
          </cell>
          <cell r="AJ463">
            <v>562</v>
          </cell>
          <cell r="AL463">
            <v>562</v>
          </cell>
          <cell r="AN463">
            <v>517.5</v>
          </cell>
          <cell r="AO463" t="str">
            <v>12.07.2022</v>
          </cell>
          <cell r="AP463" t="str">
            <v>บจก.เอจี-ซายน์</v>
          </cell>
          <cell r="AQ463" t="str">
            <v>Ingredient</v>
          </cell>
          <cell r="AR463" t="str">
            <v>Local</v>
          </cell>
          <cell r="AS463" t="str">
            <v>Ying</v>
          </cell>
          <cell r="AT463" t="str">
            <v>646</v>
          </cell>
        </row>
        <row r="464">
          <cell r="A464">
            <v>4700059</v>
          </cell>
          <cell r="B464" t="str">
            <v>CANNINE-N-VITAMIN 2221</v>
          </cell>
          <cell r="C464">
            <v>0.05</v>
          </cell>
          <cell r="D464">
            <v>29.04</v>
          </cell>
          <cell r="E464">
            <v>580.79999999999995</v>
          </cell>
          <cell r="F464">
            <v>572.16666666666663</v>
          </cell>
          <cell r="G464">
            <v>596.4</v>
          </cell>
          <cell r="I464">
            <v>608.32799999999997</v>
          </cell>
          <cell r="J464">
            <v>568</v>
          </cell>
          <cell r="M464">
            <v>608.32799999999997</v>
          </cell>
          <cell r="N464">
            <v>585</v>
          </cell>
          <cell r="O464">
            <v>593.77499999999998</v>
          </cell>
          <cell r="P464">
            <v>602.55000000000007</v>
          </cell>
          <cell r="Q464">
            <v>2.9929577464788731E-2</v>
          </cell>
          <cell r="R464">
            <v>-23.327999999999975</v>
          </cell>
          <cell r="S464">
            <v>7.0999999999999952E-2</v>
          </cell>
          <cell r="T464">
            <v>1.9999999999999997E-2</v>
          </cell>
          <cell r="V464">
            <v>0</v>
          </cell>
          <cell r="X464">
            <v>0</v>
          </cell>
          <cell r="Y464">
            <v>0</v>
          </cell>
          <cell r="AA464">
            <v>608.32799999999997</v>
          </cell>
          <cell r="AB464">
            <v>568</v>
          </cell>
          <cell r="AC464">
            <v>568</v>
          </cell>
          <cell r="AE464">
            <v>568</v>
          </cell>
          <cell r="AG464">
            <v>565</v>
          </cell>
          <cell r="AI464">
            <v>582</v>
          </cell>
          <cell r="AJ464">
            <v>582</v>
          </cell>
          <cell r="AN464">
            <v>572.16666666666663</v>
          </cell>
          <cell r="AO464" t="str">
            <v>09.05.2022</v>
          </cell>
          <cell r="AP464" t="str">
            <v>บจก.เอจี-ซายน์</v>
          </cell>
          <cell r="AQ464" t="str">
            <v>Ingredient</v>
          </cell>
          <cell r="AR464" t="str">
            <v>Local</v>
          </cell>
          <cell r="AS464" t="str">
            <v>Ying</v>
          </cell>
          <cell r="AT464" t="str">
            <v>648</v>
          </cell>
        </row>
        <row r="465">
          <cell r="A465">
            <v>4700060</v>
          </cell>
          <cell r="B465" t="str">
            <v>FELINE VITAMINS PREMIX FLC</v>
          </cell>
          <cell r="C465">
            <v>5.782</v>
          </cell>
          <cell r="D465">
            <v>9414.59</v>
          </cell>
          <cell r="E465">
            <v>1628.26</v>
          </cell>
          <cell r="F465">
            <v>1599.4</v>
          </cell>
          <cell r="G465">
            <v>1677.9</v>
          </cell>
          <cell r="I465">
            <v>1711.4580000000001</v>
          </cell>
          <cell r="J465">
            <v>1598</v>
          </cell>
          <cell r="M465">
            <v>1711.4580000000001</v>
          </cell>
          <cell r="N465">
            <v>1650</v>
          </cell>
          <cell r="O465">
            <v>1674.7499999999998</v>
          </cell>
          <cell r="P465">
            <v>1699.5</v>
          </cell>
          <cell r="Q465">
            <v>3.2540675844806008E-2</v>
          </cell>
          <cell r="R465">
            <v>-61.458000000000084</v>
          </cell>
          <cell r="S465">
            <v>7.1000000000000049E-2</v>
          </cell>
          <cell r="T465">
            <v>1.9999999999999993E-2</v>
          </cell>
          <cell r="V465">
            <v>0</v>
          </cell>
          <cell r="X465">
            <v>0</v>
          </cell>
          <cell r="Y465">
            <v>0</v>
          </cell>
          <cell r="AA465">
            <v>1711.4580000000001</v>
          </cell>
          <cell r="AD465">
            <v>1598</v>
          </cell>
          <cell r="AF465">
            <v>1588</v>
          </cell>
          <cell r="AG465">
            <v>1588</v>
          </cell>
          <cell r="AH465">
            <v>1588</v>
          </cell>
          <cell r="AJ465">
            <v>1635</v>
          </cell>
          <cell r="AN465">
            <v>1599.4</v>
          </cell>
          <cell r="AO465" t="str">
            <v>25.05.2022</v>
          </cell>
          <cell r="AP465" t="str">
            <v>บจก.เอจี-ซายน์</v>
          </cell>
          <cell r="AQ465" t="str">
            <v>Ingredient</v>
          </cell>
          <cell r="AR465" t="str">
            <v>Local</v>
          </cell>
          <cell r="AS465" t="str">
            <v>Ying</v>
          </cell>
          <cell r="AT465" t="str">
            <v>649</v>
          </cell>
        </row>
        <row r="466">
          <cell r="A466">
            <v>4700061</v>
          </cell>
          <cell r="B466" t="str">
            <v>MUS1</v>
          </cell>
          <cell r="C466">
            <v>1272.441</v>
          </cell>
          <cell r="D466">
            <v>318110.25</v>
          </cell>
          <cell r="E466">
            <v>250</v>
          </cell>
          <cell r="F466">
            <v>250</v>
          </cell>
          <cell r="G466">
            <v>262.5</v>
          </cell>
          <cell r="I466">
            <v>267.75</v>
          </cell>
          <cell r="J466">
            <v>250</v>
          </cell>
          <cell r="M466">
            <v>267.75</v>
          </cell>
          <cell r="N466">
            <v>250</v>
          </cell>
          <cell r="O466">
            <v>253.74999999999997</v>
          </cell>
          <cell r="P466">
            <v>257.5</v>
          </cell>
          <cell r="Q466">
            <v>0</v>
          </cell>
          <cell r="R466">
            <v>-17.75</v>
          </cell>
          <cell r="S466">
            <v>7.0999999999999994E-2</v>
          </cell>
          <cell r="T466">
            <v>0.02</v>
          </cell>
          <cell r="V466">
            <v>0</v>
          </cell>
          <cell r="X466">
            <v>0</v>
          </cell>
          <cell r="Y466">
            <v>0</v>
          </cell>
          <cell r="AA466">
            <v>267.75</v>
          </cell>
          <cell r="AJ466">
            <v>250</v>
          </cell>
          <cell r="AM466">
            <v>250</v>
          </cell>
          <cell r="AN466">
            <v>250</v>
          </cell>
          <cell r="AO466" t="str">
            <v>08.08.2022</v>
          </cell>
          <cell r="AP466" t="str">
            <v>บจก.ออพโกร</v>
          </cell>
          <cell r="AQ466" t="str">
            <v>Ingredient</v>
          </cell>
          <cell r="AR466" t="str">
            <v>Local</v>
          </cell>
          <cell r="AS466" t="str">
            <v>Ying</v>
          </cell>
          <cell r="AT466" t="str">
            <v>650</v>
          </cell>
        </row>
        <row r="467">
          <cell r="A467">
            <v>4700062</v>
          </cell>
          <cell r="B467" t="str">
            <v>VUS1</v>
          </cell>
          <cell r="C467">
            <v>233.512</v>
          </cell>
          <cell r="D467">
            <v>195511.82</v>
          </cell>
          <cell r="E467">
            <v>837.27</v>
          </cell>
          <cell r="F467">
            <v>830</v>
          </cell>
          <cell r="G467">
            <v>871.5</v>
          </cell>
          <cell r="I467">
            <v>888.93</v>
          </cell>
          <cell r="J467">
            <v>830</v>
          </cell>
          <cell r="M467">
            <v>888.93</v>
          </cell>
          <cell r="N467">
            <v>850</v>
          </cell>
          <cell r="O467">
            <v>862.74999999999989</v>
          </cell>
          <cell r="P467">
            <v>875.5</v>
          </cell>
          <cell r="Q467">
            <v>2.4096385542168676E-2</v>
          </cell>
          <cell r="R467">
            <v>-38.92999999999995</v>
          </cell>
          <cell r="S467">
            <v>7.0999999999999938E-2</v>
          </cell>
          <cell r="T467">
            <v>1.9999999999999941E-2</v>
          </cell>
          <cell r="V467">
            <v>0</v>
          </cell>
          <cell r="X467">
            <v>0</v>
          </cell>
          <cell r="Y467">
            <v>0</v>
          </cell>
          <cell r="AA467">
            <v>888.93</v>
          </cell>
          <cell r="AI467">
            <v>830</v>
          </cell>
          <cell r="AN467">
            <v>830</v>
          </cell>
          <cell r="AO467" t="str">
            <v>02.04.2022</v>
          </cell>
          <cell r="AP467" t="str">
            <v>บจก.ออพโกร</v>
          </cell>
          <cell r="AQ467" t="str">
            <v>Ingredient</v>
          </cell>
          <cell r="AR467" t="str">
            <v>Local</v>
          </cell>
          <cell r="AS467" t="str">
            <v>Ying</v>
          </cell>
          <cell r="AT467" t="str">
            <v>651</v>
          </cell>
        </row>
        <row r="468">
          <cell r="A468">
            <v>4700063</v>
          </cell>
          <cell r="B468" t="str">
            <v>BP SCC MINERAL PREMIX NS</v>
          </cell>
          <cell r="C468">
            <v>51.881999999999998</v>
          </cell>
          <cell r="D468">
            <v>15370.26</v>
          </cell>
          <cell r="E468">
            <v>296.25</v>
          </cell>
          <cell r="F468">
            <v>300</v>
          </cell>
          <cell r="G468">
            <v>144.9</v>
          </cell>
          <cell r="I468">
            <v>306</v>
          </cell>
          <cell r="J468">
            <v>144.9</v>
          </cell>
          <cell r="M468">
            <v>306</v>
          </cell>
          <cell r="N468">
            <v>306</v>
          </cell>
          <cell r="O468">
            <v>310.58999999999997</v>
          </cell>
          <cell r="P468">
            <v>315.18</v>
          </cell>
          <cell r="Q468">
            <v>1.1118012422360248</v>
          </cell>
          <cell r="R468">
            <v>0</v>
          </cell>
          <cell r="S468">
            <v>1.1118012422360248</v>
          </cell>
          <cell r="T468">
            <v>1.1118012422360248</v>
          </cell>
          <cell r="U468" t="str">
            <v xml:space="preserve">ราคาวัถุดิบปรับขึ้น เนื่องจากทาง suplier แจ้งปรับราคา Q3-Q4-2022 เป็น  300 บาท/กก.
*****อ้างอิงราคาซื้อล่าสุด บวกค่าขนส่ง </v>
          </cell>
          <cell r="V468" t="str">
            <v xml:space="preserve">เนื่องจากทาง suplier แจ้งปรับราคา Q3-Q4-2022 เป็น  300 บาท/กก.
*****อ้างอิงราคาซื้อล่าสุด บวกค่าขนส่ง </v>
          </cell>
          <cell r="X468">
            <v>0</v>
          </cell>
          <cell r="Y468">
            <v>0</v>
          </cell>
          <cell r="AA468">
            <v>306</v>
          </cell>
          <cell r="AG468">
            <v>300</v>
          </cell>
          <cell r="AN468">
            <v>300</v>
          </cell>
          <cell r="AO468" t="str">
            <v>18.02.2022</v>
          </cell>
          <cell r="AP468" t="str">
            <v>บจก.เบ็ทเทอร์ฟาร์ม่า</v>
          </cell>
          <cell r="AQ468" t="str">
            <v>Ingredient</v>
          </cell>
          <cell r="AR468" t="str">
            <v>Local</v>
          </cell>
          <cell r="AS468" t="str">
            <v>Ying</v>
          </cell>
          <cell r="AT468" t="str">
            <v>655</v>
          </cell>
        </row>
        <row r="469">
          <cell r="A469">
            <v>4700065</v>
          </cell>
          <cell r="B469" t="str">
            <v>Premix G1</v>
          </cell>
          <cell r="C469">
            <v>762.97199999999998</v>
          </cell>
          <cell r="D469">
            <v>65907.199999999997</v>
          </cell>
          <cell r="E469">
            <v>86.38</v>
          </cell>
          <cell r="F469">
            <v>111.785</v>
          </cell>
          <cell r="G469">
            <v>145.22</v>
          </cell>
          <cell r="I469">
            <v>148.12440000000001</v>
          </cell>
          <cell r="J469">
            <v>145.22</v>
          </cell>
          <cell r="M469">
            <v>148.12440000000001</v>
          </cell>
          <cell r="N469">
            <v>145.22</v>
          </cell>
          <cell r="O469">
            <v>147.39829999999998</v>
          </cell>
          <cell r="P469">
            <v>149.57660000000001</v>
          </cell>
          <cell r="Q469">
            <v>0</v>
          </cell>
          <cell r="R469">
            <v>-2.9044000000000096</v>
          </cell>
          <cell r="S469">
            <v>2.0000000000000066E-2</v>
          </cell>
          <cell r="T469">
            <v>2.0000000000000066E-2</v>
          </cell>
          <cell r="V469">
            <v>0</v>
          </cell>
          <cell r="X469">
            <v>0</v>
          </cell>
          <cell r="Y469">
            <v>0</v>
          </cell>
          <cell r="AA469">
            <v>148.12440000000001</v>
          </cell>
          <cell r="AF469">
            <v>78.349999999999994</v>
          </cell>
          <cell r="AM469">
            <v>145.22</v>
          </cell>
          <cell r="AN469">
            <v>111.785</v>
          </cell>
          <cell r="AO469" t="str">
            <v>05.08.2022</v>
          </cell>
          <cell r="AP469" t="str">
            <v>บจก.วันรัต (หน่ำเซีย</v>
          </cell>
          <cell r="AQ469" t="str">
            <v>Ingredient</v>
          </cell>
          <cell r="AR469" t="str">
            <v>Local</v>
          </cell>
          <cell r="AS469" t="str">
            <v>Ying</v>
          </cell>
          <cell r="AT469" t="str">
            <v>656</v>
          </cell>
        </row>
        <row r="470">
          <cell r="A470">
            <v>4700066</v>
          </cell>
          <cell r="B470" t="str">
            <v>Premix Y1 updated May 2020</v>
          </cell>
          <cell r="C470">
            <v>1195.74</v>
          </cell>
          <cell r="D470">
            <v>67512.17</v>
          </cell>
          <cell r="E470">
            <v>56.46</v>
          </cell>
          <cell r="F470">
            <v>51.793333333333329</v>
          </cell>
          <cell r="G470">
            <v>48.058500000000002</v>
          </cell>
          <cell r="I470">
            <v>65.28</v>
          </cell>
          <cell r="J470">
            <v>48.058500000000002</v>
          </cell>
          <cell r="M470">
            <v>65.28</v>
          </cell>
          <cell r="N470">
            <v>60</v>
          </cell>
          <cell r="O470">
            <v>60.899999999999991</v>
          </cell>
          <cell r="P470">
            <v>61.800000000000004</v>
          </cell>
          <cell r="Q470">
            <v>0.24847841692936729</v>
          </cell>
          <cell r="R470">
            <v>-5.2800000000000011</v>
          </cell>
          <cell r="S470">
            <v>0.35834451761915159</v>
          </cell>
          <cell r="T470">
            <v>0.35834451761915159</v>
          </cell>
          <cell r="U470" t="str">
            <v xml:space="preserve">ราคาวัถุดิบปรับขึ้น เนื่องจากทาง suplier แจ้งปรับราคา Q3-Q4-2022 เป็น  63.84บาท/กก.
*****อ้างอิงราคาซื้อล่าสุด บวกค่าขนส่ง </v>
          </cell>
          <cell r="V470">
            <v>0</v>
          </cell>
          <cell r="X470">
            <v>0</v>
          </cell>
          <cell r="Y470">
            <v>0</v>
          </cell>
          <cell r="AA470">
            <v>65.28</v>
          </cell>
          <cell r="AD470">
            <v>45.77</v>
          </cell>
          <cell r="AJ470">
            <v>45.77</v>
          </cell>
          <cell r="AL470">
            <v>63.84</v>
          </cell>
          <cell r="AN470">
            <v>51.793333333333329</v>
          </cell>
          <cell r="AO470" t="str">
            <v>16.07.2022</v>
          </cell>
          <cell r="AP470" t="str">
            <v>บจก.วันรัต (หน่ำเซีย</v>
          </cell>
          <cell r="AQ470" t="str">
            <v>Ingredient</v>
          </cell>
          <cell r="AR470" t="str">
            <v>Local</v>
          </cell>
          <cell r="AS470" t="str">
            <v>Ying</v>
          </cell>
          <cell r="AT470" t="str">
            <v>682</v>
          </cell>
        </row>
        <row r="471">
          <cell r="A471">
            <v>4700070</v>
          </cell>
          <cell r="B471" t="str">
            <v>FELINE VITAMIN PREMIX 4510</v>
          </cell>
          <cell r="C471">
            <v>14.993</v>
          </cell>
          <cell r="D471">
            <v>13939.84</v>
          </cell>
          <cell r="E471">
            <v>929.76</v>
          </cell>
          <cell r="F471">
            <v>920.5</v>
          </cell>
          <cell r="G471">
            <v>945</v>
          </cell>
          <cell r="I471">
            <v>963.9</v>
          </cell>
          <cell r="J471">
            <v>945</v>
          </cell>
          <cell r="M471">
            <v>963.9</v>
          </cell>
          <cell r="N471">
            <v>963.9</v>
          </cell>
          <cell r="O471">
            <v>978.35849999999994</v>
          </cell>
          <cell r="P471">
            <v>992.81700000000001</v>
          </cell>
          <cell r="Q471">
            <v>1.9999999999999976E-2</v>
          </cell>
          <cell r="R471">
            <v>0</v>
          </cell>
          <cell r="S471">
            <v>1.9999999999999976E-2</v>
          </cell>
          <cell r="T471">
            <v>1.9999999999999976E-2</v>
          </cell>
          <cell r="V471">
            <v>0</v>
          </cell>
          <cell r="X471">
            <v>0</v>
          </cell>
          <cell r="Y471">
            <v>0</v>
          </cell>
          <cell r="AA471">
            <v>963.9</v>
          </cell>
          <cell r="AB471">
            <v>900</v>
          </cell>
          <cell r="AF471">
            <v>900</v>
          </cell>
          <cell r="AH471">
            <v>900</v>
          </cell>
          <cell r="AI471">
            <v>941</v>
          </cell>
          <cell r="AJ471">
            <v>941</v>
          </cell>
          <cell r="AL471">
            <v>941</v>
          </cell>
          <cell r="AN471">
            <v>920.5</v>
          </cell>
          <cell r="AO471" t="str">
            <v>16.07.2022</v>
          </cell>
          <cell r="AP471" t="str">
            <v>บจก.เอจี-ซายน์</v>
          </cell>
          <cell r="AQ471" t="str">
            <v>Ingredient</v>
          </cell>
          <cell r="AR471" t="str">
            <v>Local</v>
          </cell>
          <cell r="AS471" t="str">
            <v>Ying</v>
          </cell>
          <cell r="AT471" t="str">
            <v>727</v>
          </cell>
        </row>
        <row r="472">
          <cell r="A472">
            <v>4700074</v>
          </cell>
          <cell r="B472" t="str">
            <v>Beta Carotene 1% CWS/M</v>
          </cell>
          <cell r="C472">
            <v>4.9000000000000004</v>
          </cell>
          <cell r="D472">
            <v>12250</v>
          </cell>
          <cell r="E472">
            <v>2500</v>
          </cell>
          <cell r="F472">
            <v>2500</v>
          </cell>
          <cell r="G472">
            <v>2550</v>
          </cell>
          <cell r="I472">
            <v>2601</v>
          </cell>
          <cell r="J472">
            <v>2550</v>
          </cell>
          <cell r="M472">
            <v>2601</v>
          </cell>
          <cell r="N472">
            <v>2601</v>
          </cell>
          <cell r="O472">
            <v>2640.0149999999999</v>
          </cell>
          <cell r="P472">
            <v>2679.03</v>
          </cell>
          <cell r="Q472">
            <v>0.02</v>
          </cell>
          <cell r="R472">
            <v>0</v>
          </cell>
          <cell r="S472">
            <v>0.02</v>
          </cell>
          <cell r="T472">
            <v>0.02</v>
          </cell>
          <cell r="V472">
            <v>0</v>
          </cell>
          <cell r="X472">
            <v>0</v>
          </cell>
          <cell r="Y472">
            <v>0</v>
          </cell>
          <cell r="AA472">
            <v>2601</v>
          </cell>
          <cell r="AG472">
            <v>2500</v>
          </cell>
          <cell r="AN472">
            <v>2500</v>
          </cell>
          <cell r="AO472" t="str">
            <v>03.02.2022</v>
          </cell>
          <cell r="AP472" t="str">
            <v>บจก.เอเซียฟู้ดอินกรี</v>
          </cell>
          <cell r="AQ472" t="str">
            <v>Ingredient</v>
          </cell>
          <cell r="AR472" t="str">
            <v>Local</v>
          </cell>
          <cell r="AS472" t="str">
            <v>Ying</v>
          </cell>
          <cell r="AT472" t="str">
            <v>2149</v>
          </cell>
        </row>
        <row r="473">
          <cell r="A473">
            <v>4700075</v>
          </cell>
          <cell r="B473" t="str">
            <v>BIOTIN POWDER 4DM0248</v>
          </cell>
          <cell r="C473">
            <v>19.5</v>
          </cell>
          <cell r="D473">
            <v>58500</v>
          </cell>
          <cell r="E473">
            <v>3000</v>
          </cell>
          <cell r="F473">
            <v>3000</v>
          </cell>
          <cell r="G473">
            <v>3060</v>
          </cell>
          <cell r="I473">
            <v>3121.2</v>
          </cell>
          <cell r="J473">
            <v>3060</v>
          </cell>
          <cell r="M473">
            <v>3121.2</v>
          </cell>
          <cell r="N473">
            <v>3121.2</v>
          </cell>
          <cell r="O473">
            <v>3168.0179999999996</v>
          </cell>
          <cell r="P473">
            <v>3214.8359999999998</v>
          </cell>
          <cell r="Q473">
            <v>1.9999999999999941E-2</v>
          </cell>
          <cell r="R473">
            <v>0</v>
          </cell>
          <cell r="S473">
            <v>1.9999999999999941E-2</v>
          </cell>
          <cell r="T473">
            <v>1.9999999999999941E-2</v>
          </cell>
          <cell r="V473">
            <v>0</v>
          </cell>
          <cell r="X473">
            <v>0</v>
          </cell>
          <cell r="Y473">
            <v>0</v>
          </cell>
          <cell r="AA473">
            <v>3121.2</v>
          </cell>
          <cell r="AG473">
            <v>3000</v>
          </cell>
          <cell r="AN473">
            <v>3000</v>
          </cell>
          <cell r="AO473" t="str">
            <v>03.02.2022</v>
          </cell>
          <cell r="AP473" t="str">
            <v>บจก.ออพโกร</v>
          </cell>
          <cell r="AQ473" t="str">
            <v>Ingredient</v>
          </cell>
          <cell r="AR473" t="str">
            <v>Local</v>
          </cell>
          <cell r="AS473" t="str">
            <v>Ying</v>
          </cell>
          <cell r="AT473" t="str">
            <v>736</v>
          </cell>
        </row>
        <row r="474">
          <cell r="A474">
            <v>4700076</v>
          </cell>
          <cell r="B474" t="str">
            <v>Calcium D-Pantothenate 4DM0220</v>
          </cell>
          <cell r="C474">
            <v>24</v>
          </cell>
          <cell r="D474">
            <v>60000</v>
          </cell>
          <cell r="E474">
            <v>2500</v>
          </cell>
          <cell r="F474">
            <v>2500</v>
          </cell>
          <cell r="G474">
            <v>2856</v>
          </cell>
          <cell r="I474">
            <v>2913.12</v>
          </cell>
          <cell r="J474">
            <v>2856</v>
          </cell>
          <cell r="M474">
            <v>2913.12</v>
          </cell>
          <cell r="N474">
            <v>2913.12</v>
          </cell>
          <cell r="O474">
            <v>2956.8167999999996</v>
          </cell>
          <cell r="P474">
            <v>3000.5135999999998</v>
          </cell>
          <cell r="Q474">
            <v>1.9999999999999962E-2</v>
          </cell>
          <cell r="R474">
            <v>0</v>
          </cell>
          <cell r="S474">
            <v>1.9999999999999962E-2</v>
          </cell>
          <cell r="T474">
            <v>1.9999999999999962E-2</v>
          </cell>
          <cell r="V474">
            <v>0</v>
          </cell>
          <cell r="X474">
            <v>0</v>
          </cell>
          <cell r="Y474">
            <v>0</v>
          </cell>
          <cell r="AA474">
            <v>2913.12</v>
          </cell>
          <cell r="AG474">
            <v>2500</v>
          </cell>
          <cell r="AN474">
            <v>2500</v>
          </cell>
          <cell r="AO474" t="str">
            <v>03.02.2022</v>
          </cell>
          <cell r="AP474" t="str">
            <v>บจก.เอเซียฟู้ดอินกรี</v>
          </cell>
          <cell r="AQ474" t="str">
            <v>Ingredient</v>
          </cell>
          <cell r="AR474" t="str">
            <v>Local</v>
          </cell>
          <cell r="AS474" t="str">
            <v>Ying</v>
          </cell>
          <cell r="AT474" t="str">
            <v>737</v>
          </cell>
        </row>
        <row r="475">
          <cell r="A475">
            <v>4700077</v>
          </cell>
          <cell r="B475" t="str">
            <v>PYRIDOXINE HYDROCHOLORIDE 4DM0245</v>
          </cell>
          <cell r="C475">
            <v>19</v>
          </cell>
          <cell r="D475">
            <v>34200</v>
          </cell>
          <cell r="E475">
            <v>1800</v>
          </cell>
          <cell r="F475">
            <v>1800</v>
          </cell>
          <cell r="G475">
            <v>1836</v>
          </cell>
          <cell r="I475">
            <v>1872.72</v>
          </cell>
          <cell r="J475">
            <v>1836</v>
          </cell>
          <cell r="M475">
            <v>1872.72</v>
          </cell>
          <cell r="N475">
            <v>1872.72</v>
          </cell>
          <cell r="O475">
            <v>1900.8107999999997</v>
          </cell>
          <cell r="P475">
            <v>1928.9016000000001</v>
          </cell>
          <cell r="Q475">
            <v>2.0000000000000014E-2</v>
          </cell>
          <cell r="R475">
            <v>0</v>
          </cell>
          <cell r="S475">
            <v>2.0000000000000014E-2</v>
          </cell>
          <cell r="T475">
            <v>2.0000000000000014E-2</v>
          </cell>
          <cell r="V475">
            <v>0</v>
          </cell>
          <cell r="X475">
            <v>0</v>
          </cell>
          <cell r="Y475">
            <v>0</v>
          </cell>
          <cell r="AA475">
            <v>1872.72</v>
          </cell>
          <cell r="AG475">
            <v>1800</v>
          </cell>
          <cell r="AN475">
            <v>1800</v>
          </cell>
          <cell r="AO475" t="str">
            <v>03.02.2022</v>
          </cell>
          <cell r="AP475" t="str">
            <v>บจก.เอเซียฟู้ดอินกรี</v>
          </cell>
          <cell r="AQ475" t="str">
            <v>Ingredient</v>
          </cell>
          <cell r="AR475" t="str">
            <v>Local</v>
          </cell>
          <cell r="AS475" t="str">
            <v>Ying</v>
          </cell>
          <cell r="AT475" t="str">
            <v>738</v>
          </cell>
        </row>
        <row r="476">
          <cell r="A476">
            <v>4700078</v>
          </cell>
          <cell r="B476" t="str">
            <v>MANGANESE SULPHATE 4DM0228</v>
          </cell>
          <cell r="C476">
            <v>24.3</v>
          </cell>
          <cell r="D476">
            <v>1506.6</v>
          </cell>
          <cell r="E476">
            <v>62</v>
          </cell>
          <cell r="F476">
            <v>62</v>
          </cell>
          <cell r="G476">
            <v>63.24</v>
          </cell>
          <cell r="I476">
            <v>64.504800000000003</v>
          </cell>
          <cell r="J476">
            <v>63.24</v>
          </cell>
          <cell r="M476">
            <v>64.504800000000003</v>
          </cell>
          <cell r="N476">
            <v>64.504800000000003</v>
          </cell>
          <cell r="O476">
            <v>65.472371999999993</v>
          </cell>
          <cell r="P476">
            <v>66.439944000000011</v>
          </cell>
          <cell r="Q476">
            <v>2.0000000000000014E-2</v>
          </cell>
          <cell r="R476">
            <v>0</v>
          </cell>
          <cell r="S476">
            <v>2.0000000000000014E-2</v>
          </cell>
          <cell r="T476">
            <v>2.0000000000000014E-2</v>
          </cell>
          <cell r="V476">
            <v>0</v>
          </cell>
          <cell r="X476">
            <v>0</v>
          </cell>
          <cell r="Y476">
            <v>0</v>
          </cell>
          <cell r="AA476">
            <v>64.504800000000003</v>
          </cell>
          <cell r="AG476">
            <v>62</v>
          </cell>
          <cell r="AN476">
            <v>62</v>
          </cell>
          <cell r="AO476" t="str">
            <v>23.02.2022</v>
          </cell>
          <cell r="AP476" t="str">
            <v>หจก.แกรนด์ เคมีเคิล</v>
          </cell>
          <cell r="AQ476" t="str">
            <v>Ingredient</v>
          </cell>
          <cell r="AR476" t="str">
            <v>Local</v>
          </cell>
          <cell r="AS476" t="str">
            <v>Ying</v>
          </cell>
          <cell r="AT476" t="str">
            <v>745</v>
          </cell>
        </row>
        <row r="477">
          <cell r="A477">
            <v>4700079</v>
          </cell>
          <cell r="B477" t="str">
            <v>Folic Acid</v>
          </cell>
          <cell r="C477">
            <v>0.9</v>
          </cell>
          <cell r="D477">
            <v>22500</v>
          </cell>
          <cell r="E477">
            <v>25000</v>
          </cell>
          <cell r="F477">
            <v>25000</v>
          </cell>
          <cell r="G477">
            <v>25500</v>
          </cell>
          <cell r="I477">
            <v>26010</v>
          </cell>
          <cell r="J477">
            <v>25500</v>
          </cell>
          <cell r="M477">
            <v>26010</v>
          </cell>
          <cell r="N477">
            <v>26010</v>
          </cell>
          <cell r="O477">
            <v>26400.149999999998</v>
          </cell>
          <cell r="P477">
            <v>26790.3</v>
          </cell>
          <cell r="Q477">
            <v>0.02</v>
          </cell>
          <cell r="R477">
            <v>0</v>
          </cell>
          <cell r="S477">
            <v>0.02</v>
          </cell>
          <cell r="T477">
            <v>0.02</v>
          </cell>
          <cell r="V477">
            <v>0</v>
          </cell>
          <cell r="X477">
            <v>0</v>
          </cell>
          <cell r="Y477">
            <v>0</v>
          </cell>
          <cell r="AA477">
            <v>26010</v>
          </cell>
          <cell r="AG477">
            <v>25000</v>
          </cell>
          <cell r="AN477">
            <v>25000</v>
          </cell>
          <cell r="AO477" t="str">
            <v>03.02.2022</v>
          </cell>
          <cell r="AP477" t="str">
            <v>บจก.เอเซียฟู้ดอินกรี</v>
          </cell>
          <cell r="AQ477" t="str">
            <v>Ingredient</v>
          </cell>
          <cell r="AR477" t="str">
            <v>Local</v>
          </cell>
          <cell r="AS477" t="str">
            <v>Ying</v>
          </cell>
          <cell r="AT477" t="str">
            <v>2148</v>
          </cell>
        </row>
        <row r="478">
          <cell r="A478">
            <v>4700080</v>
          </cell>
          <cell r="B478" t="str">
            <v>Niacin Supplement</v>
          </cell>
          <cell r="C478">
            <v>22</v>
          </cell>
          <cell r="D478">
            <v>13200</v>
          </cell>
          <cell r="E478">
            <v>600</v>
          </cell>
          <cell r="F478">
            <v>600</v>
          </cell>
          <cell r="G478">
            <v>612</v>
          </cell>
          <cell r="I478">
            <v>624.24</v>
          </cell>
          <cell r="J478">
            <v>612</v>
          </cell>
          <cell r="M478">
            <v>624.24</v>
          </cell>
          <cell r="N478">
            <v>624.24</v>
          </cell>
          <cell r="O478">
            <v>633.60359999999991</v>
          </cell>
          <cell r="P478">
            <v>642.96720000000005</v>
          </cell>
          <cell r="Q478">
            <v>2.0000000000000014E-2</v>
          </cell>
          <cell r="R478">
            <v>0</v>
          </cell>
          <cell r="S478">
            <v>2.0000000000000014E-2</v>
          </cell>
          <cell r="T478">
            <v>2.0000000000000014E-2</v>
          </cell>
          <cell r="V478">
            <v>0</v>
          </cell>
          <cell r="X478">
            <v>0</v>
          </cell>
          <cell r="Y478">
            <v>0</v>
          </cell>
          <cell r="AA478">
            <v>624.24</v>
          </cell>
          <cell r="AG478">
            <v>600</v>
          </cell>
          <cell r="AN478">
            <v>600</v>
          </cell>
          <cell r="AO478" t="str">
            <v>03.02.2022</v>
          </cell>
          <cell r="AP478" t="str">
            <v>บจก.เอเซียฟู้ดอินกรี</v>
          </cell>
          <cell r="AQ478" t="str">
            <v>Ingredient</v>
          </cell>
          <cell r="AR478" t="str">
            <v>Local</v>
          </cell>
          <cell r="AS478" t="str">
            <v>Ying</v>
          </cell>
          <cell r="AT478" t="str">
            <v>2146</v>
          </cell>
        </row>
        <row r="479">
          <cell r="A479">
            <v>4700081</v>
          </cell>
          <cell r="B479" t="str">
            <v>VITAMIN B2 4DM0280</v>
          </cell>
          <cell r="C479">
            <v>9.6999999999999993</v>
          </cell>
          <cell r="D479">
            <v>33950</v>
          </cell>
          <cell r="E479">
            <v>3500</v>
          </cell>
          <cell r="F479">
            <v>3500</v>
          </cell>
          <cell r="G479">
            <v>3570</v>
          </cell>
          <cell r="I479">
            <v>3641.4</v>
          </cell>
          <cell r="J479">
            <v>3570</v>
          </cell>
          <cell r="M479">
            <v>3641.4</v>
          </cell>
          <cell r="N479">
            <v>3641.4</v>
          </cell>
          <cell r="O479">
            <v>3696.0209999999997</v>
          </cell>
          <cell r="P479">
            <v>3750.6420000000003</v>
          </cell>
          <cell r="Q479">
            <v>2.0000000000000025E-2</v>
          </cell>
          <cell r="R479">
            <v>0</v>
          </cell>
          <cell r="S479">
            <v>2.0000000000000025E-2</v>
          </cell>
          <cell r="T479">
            <v>2.0000000000000025E-2</v>
          </cell>
          <cell r="V479">
            <v>0</v>
          </cell>
          <cell r="X479">
            <v>0</v>
          </cell>
          <cell r="Y479">
            <v>0</v>
          </cell>
          <cell r="AA479">
            <v>3641.4</v>
          </cell>
          <cell r="AG479">
            <v>3500</v>
          </cell>
          <cell r="AN479">
            <v>3500</v>
          </cell>
          <cell r="AO479" t="str">
            <v>03.02.2022</v>
          </cell>
          <cell r="AP479" t="str">
            <v>บจก.เอเซียฟู้ดอินกรี</v>
          </cell>
          <cell r="AQ479" t="str">
            <v>Ingredient</v>
          </cell>
          <cell r="AR479" t="str">
            <v>Local</v>
          </cell>
          <cell r="AS479" t="str">
            <v>Ying</v>
          </cell>
          <cell r="AT479" t="str">
            <v>746</v>
          </cell>
        </row>
        <row r="480">
          <cell r="A480">
            <v>4700082</v>
          </cell>
          <cell r="B480" t="str">
            <v>Vitamin B12 Supplement</v>
          </cell>
          <cell r="C480">
            <v>19.899999999999999</v>
          </cell>
          <cell r="D480">
            <v>37810</v>
          </cell>
          <cell r="E480">
            <v>1900</v>
          </cell>
          <cell r="F480">
            <v>1900</v>
          </cell>
          <cell r="G480">
            <v>2040</v>
          </cell>
          <cell r="I480">
            <v>2080.8000000000002</v>
          </cell>
          <cell r="J480">
            <v>2040</v>
          </cell>
          <cell r="M480">
            <v>2080.8000000000002</v>
          </cell>
          <cell r="N480">
            <v>2080.8000000000002</v>
          </cell>
          <cell r="O480">
            <v>2112.0120000000002</v>
          </cell>
          <cell r="P480">
            <v>2143.2240000000002</v>
          </cell>
          <cell r="Q480">
            <v>2.0000000000000091E-2</v>
          </cell>
          <cell r="R480">
            <v>0</v>
          </cell>
          <cell r="S480">
            <v>2.0000000000000091E-2</v>
          </cell>
          <cell r="T480">
            <v>2.0000000000000091E-2</v>
          </cell>
          <cell r="V480">
            <v>0</v>
          </cell>
          <cell r="X480">
            <v>0</v>
          </cell>
          <cell r="Y480">
            <v>0</v>
          </cell>
          <cell r="AA480">
            <v>2080.8000000000002</v>
          </cell>
          <cell r="AG480">
            <v>1900</v>
          </cell>
          <cell r="AN480">
            <v>1900</v>
          </cell>
          <cell r="AO480" t="str">
            <v>03.02.2022</v>
          </cell>
          <cell r="AP480" t="str">
            <v>บจก.ออพโกร</v>
          </cell>
          <cell r="AQ480" t="str">
            <v>Ingredient</v>
          </cell>
          <cell r="AR480" t="str">
            <v>Local</v>
          </cell>
          <cell r="AS480" t="str">
            <v>Ying</v>
          </cell>
          <cell r="AT480" t="str">
            <v>2147</v>
          </cell>
        </row>
        <row r="481">
          <cell r="A481">
            <v>4700084</v>
          </cell>
          <cell r="B481" t="str">
            <v>Premix K ราคาจาก Mars 4DM0260</v>
          </cell>
          <cell r="C481">
            <v>0</v>
          </cell>
          <cell r="D481">
            <v>0</v>
          </cell>
          <cell r="G481">
            <v>1652.4</v>
          </cell>
          <cell r="I481">
            <v>1685.4480000000001</v>
          </cell>
          <cell r="J481">
            <v>1652.4</v>
          </cell>
          <cell r="M481">
            <v>1685.4480000000001</v>
          </cell>
          <cell r="N481">
            <v>1685.4480000000001</v>
          </cell>
          <cell r="O481">
            <v>1710.72972</v>
          </cell>
          <cell r="P481">
            <v>1736.0114400000002</v>
          </cell>
          <cell r="Q481">
            <v>0.02</v>
          </cell>
          <cell r="R481">
            <v>0</v>
          </cell>
          <cell r="S481">
            <v>0.02</v>
          </cell>
          <cell r="T481">
            <v>0.02</v>
          </cell>
          <cell r="V481">
            <v>0</v>
          </cell>
          <cell r="X481">
            <v>0</v>
          </cell>
          <cell r="Y481">
            <v>0</v>
          </cell>
          <cell r="AA481">
            <v>1685.4480000000001</v>
          </cell>
          <cell r="AQ481" t="str">
            <v>Ingredient</v>
          </cell>
          <cell r="AR481" t="str">
            <v>Local</v>
          </cell>
          <cell r="AS481" t="str">
            <v>Ying</v>
          </cell>
          <cell r="AT481" t="str">
            <v>2136</v>
          </cell>
        </row>
        <row r="482">
          <cell r="A482">
            <v>4400869</v>
          </cell>
          <cell r="B482" t="str">
            <v>CORN STARCH #SAPRO1 MOQ 400 Kgs Lead time 45 Days</v>
          </cell>
          <cell r="G482">
            <v>246.33</v>
          </cell>
          <cell r="J482">
            <v>235</v>
          </cell>
          <cell r="M482">
            <v>235</v>
          </cell>
          <cell r="N482">
            <v>235</v>
          </cell>
          <cell r="O482">
            <v>238.52499999999998</v>
          </cell>
          <cell r="P482">
            <v>242.05</v>
          </cell>
        </row>
        <row r="483">
          <cell r="A483">
            <v>580000000969</v>
          </cell>
          <cell r="B483" t="str">
            <v>VISTA BAG SIZE 6" X 90 CM ปิดปลาย 1 ด้าน</v>
          </cell>
          <cell r="C483">
            <v>9740</v>
          </cell>
          <cell r="D483">
            <v>26802.28</v>
          </cell>
          <cell r="E483">
            <v>2.75</v>
          </cell>
          <cell r="F483">
            <v>2.79</v>
          </cell>
          <cell r="H483">
            <v>0.04</v>
          </cell>
          <cell r="I483">
            <v>2.9137</v>
          </cell>
          <cell r="J483">
            <v>2.81</v>
          </cell>
          <cell r="M483">
            <v>2.9137</v>
          </cell>
          <cell r="N483">
            <v>2.9137</v>
          </cell>
          <cell r="O483">
            <v>2.9574054999999997</v>
          </cell>
          <cell r="P483">
            <v>3.0011109999999999</v>
          </cell>
          <cell r="Q483">
            <v>3.6903914590747294E-2</v>
          </cell>
          <cell r="R483">
            <v>0</v>
          </cell>
          <cell r="S483">
            <v>3.6903914590747294E-2</v>
          </cell>
          <cell r="X483">
            <v>0</v>
          </cell>
          <cell r="Y483">
            <v>0</v>
          </cell>
          <cell r="Z483">
            <v>2.9137</v>
          </cell>
          <cell r="AA483">
            <v>0</v>
          </cell>
          <cell r="AL483">
            <v>2.77</v>
          </cell>
          <cell r="AM483">
            <v>2.81</v>
          </cell>
          <cell r="AN483">
            <v>2.79</v>
          </cell>
          <cell r="AO483" t="str">
            <v>15.08.2022</v>
          </cell>
          <cell r="AP483" t="str">
            <v>หจก.เอส แอนด์ พี โปร</v>
          </cell>
          <cell r="AQ483" t="str">
            <v>Pouch</v>
          </cell>
          <cell r="AR483" t="str">
            <v>Local</v>
          </cell>
          <cell r="AS483" t="str">
            <v>Joy</v>
          </cell>
          <cell r="AT483" t="str">
            <v>1656</v>
          </cell>
        </row>
        <row r="484">
          <cell r="A484" t="str">
            <v>5101J000NN01</v>
          </cell>
          <cell r="B484" t="str">
            <v>TANK RECYCLE 200 LITRE FISH EXTRACT(CHICKEN BROTH CONCENTRATE)</v>
          </cell>
          <cell r="C484">
            <v>8</v>
          </cell>
          <cell r="D484">
            <v>5520</v>
          </cell>
          <cell r="E484">
            <v>690</v>
          </cell>
          <cell r="F484">
            <v>690</v>
          </cell>
          <cell r="G484">
            <v>709.5</v>
          </cell>
          <cell r="H484">
            <v>0.05</v>
          </cell>
          <cell r="I484">
            <v>710.75</v>
          </cell>
          <cell r="J484">
            <v>660</v>
          </cell>
          <cell r="M484">
            <v>710.75</v>
          </cell>
          <cell r="N484">
            <v>710.75</v>
          </cell>
          <cell r="O484">
            <v>721.41124999999988</v>
          </cell>
          <cell r="P484">
            <v>732.07249999999999</v>
          </cell>
          <cell r="Q484">
            <v>7.6893939393939389E-2</v>
          </cell>
          <cell r="R484">
            <v>0</v>
          </cell>
          <cell r="S484">
            <v>7.6893939393939389E-2</v>
          </cell>
          <cell r="T484">
            <v>1.7618040873854828E-3</v>
          </cell>
          <cell r="X484">
            <v>0</v>
          </cell>
          <cell r="Y484">
            <v>0</v>
          </cell>
          <cell r="Z484">
            <v>710.75</v>
          </cell>
          <cell r="AA484">
            <v>0</v>
          </cell>
          <cell r="AI484">
            <v>690</v>
          </cell>
          <cell r="AN484">
            <v>690</v>
          </cell>
          <cell r="AO484" t="str">
            <v>01.04.2022</v>
          </cell>
          <cell r="AP484" t="str">
            <v>บจก.พี.เอส.ซี.รีคอนด</v>
          </cell>
          <cell r="AQ484" t="str">
            <v>Tank</v>
          </cell>
          <cell r="AR484" t="str">
            <v>Local</v>
          </cell>
          <cell r="AS484" t="str">
            <v>Joy</v>
          </cell>
          <cell r="AT484" t="str">
            <v>748</v>
          </cell>
        </row>
        <row r="485">
          <cell r="A485" t="str">
            <v>5106F0MWEM01</v>
          </cell>
          <cell r="B485" t="str">
            <v>CUP 55 MIL ORANGE COLOR-PRINT</v>
          </cell>
          <cell r="C485">
            <v>45090609</v>
          </cell>
          <cell r="D485">
            <v>48334553.950000003</v>
          </cell>
          <cell r="E485">
            <v>1.07</v>
          </cell>
          <cell r="F485">
            <v>1.1081453621393502</v>
          </cell>
          <cell r="G485">
            <v>1.0558000000000001</v>
          </cell>
          <cell r="H485">
            <v>0.05</v>
          </cell>
          <cell r="I485">
            <v>1.1933000000000002</v>
          </cell>
          <cell r="J485">
            <v>1.0900472941797441</v>
          </cell>
          <cell r="K485">
            <v>1.07</v>
          </cell>
          <cell r="L485">
            <v>1.1663506047723262</v>
          </cell>
          <cell r="M485">
            <v>1.1933000000000002</v>
          </cell>
          <cell r="N485">
            <v>1.1933000000000002</v>
          </cell>
          <cell r="O485">
            <v>1.2111995000000002</v>
          </cell>
          <cell r="P485">
            <v>1.2290990000000004</v>
          </cell>
          <cell r="Q485">
            <v>9.4723143088899966E-2</v>
          </cell>
          <cell r="R485">
            <v>0</v>
          </cell>
          <cell r="S485">
            <v>9.4723143088899966E-2</v>
          </cell>
          <cell r="T485">
            <v>0.13023299867399143</v>
          </cell>
          <cell r="U485" t="str">
            <v>มีการปรับตัวของ วัตถุดิบ  และราคาปรับตามไตรมาส</v>
          </cell>
          <cell r="X485">
            <v>0</v>
          </cell>
          <cell r="Y485">
            <v>0</v>
          </cell>
          <cell r="Z485">
            <v>1.1933000000000002</v>
          </cell>
          <cell r="AA485">
            <v>0</v>
          </cell>
          <cell r="AB485">
            <v>1.0574699197860986</v>
          </cell>
          <cell r="AC485">
            <v>1.0704898247177659</v>
          </cell>
          <cell r="AD485">
            <v>1.0704898247177659</v>
          </cell>
          <cell r="AE485">
            <v>1.0704898247177659</v>
          </cell>
          <cell r="AF485">
            <v>1.1250698688566421</v>
          </cell>
          <cell r="AG485">
            <v>1.1250698158051171</v>
          </cell>
          <cell r="AI485">
            <v>1.1185799168152104</v>
          </cell>
          <cell r="AJ485">
            <v>1.1185799168152086</v>
          </cell>
          <cell r="AK485">
            <v>1.1185799168152153</v>
          </cell>
          <cell r="AL485">
            <v>1.1573900772430288</v>
          </cell>
          <cell r="AM485">
            <v>1.1573900772430332</v>
          </cell>
          <cell r="AN485">
            <v>1.1081453621393502</v>
          </cell>
          <cell r="AO485" t="str">
            <v>02.08.2022</v>
          </cell>
          <cell r="AP485" t="str">
            <v>บจก.วีซี่ แพ็คเกจิ้ง</v>
          </cell>
          <cell r="AQ485" t="str">
            <v>Cup</v>
          </cell>
          <cell r="AR485" t="str">
            <v>Local</v>
          </cell>
          <cell r="AS485" t="str">
            <v>Joy</v>
          </cell>
          <cell r="AT485" t="str">
            <v>888</v>
          </cell>
        </row>
        <row r="486">
          <cell r="A486" t="str">
            <v>5109F000TS01</v>
          </cell>
          <cell r="B486" t="str">
            <v>CLEAR FRUIT CUP SIZE 84X45.5 MM</v>
          </cell>
          <cell r="C486">
            <v>2202904</v>
          </cell>
          <cell r="D486">
            <v>3324956</v>
          </cell>
          <cell r="E486">
            <v>1.51</v>
          </cell>
          <cell r="F486">
            <v>1.5378632316356651</v>
          </cell>
          <cell r="G486">
            <v>1.48915</v>
          </cell>
          <cell r="H486">
            <v>0.05</v>
          </cell>
          <cell r="I486">
            <v>1.6568000000000001</v>
          </cell>
          <cell r="J486">
            <v>1.48915</v>
          </cell>
          <cell r="K486">
            <v>1.07</v>
          </cell>
          <cell r="L486">
            <v>1.5933905000000002</v>
          </cell>
          <cell r="M486">
            <v>1.6568000000000001</v>
          </cell>
          <cell r="N486">
            <v>1.6568000000000001</v>
          </cell>
          <cell r="O486">
            <v>1.6816519999999999</v>
          </cell>
          <cell r="P486">
            <v>1.706504</v>
          </cell>
          <cell r="Q486">
            <v>0.11258100258536755</v>
          </cell>
          <cell r="R486">
            <v>0</v>
          </cell>
          <cell r="S486">
            <v>0.11258100258536755</v>
          </cell>
          <cell r="T486">
            <v>0.11258100258536755</v>
          </cell>
          <cell r="U486" t="str">
            <v>มีการปรับตัวของ วัตถุดิบ  และราคาปรับตามไตรมาส</v>
          </cell>
          <cell r="X486">
            <v>0</v>
          </cell>
          <cell r="Y486">
            <v>0</v>
          </cell>
          <cell r="Z486">
            <v>1.6568000000000001</v>
          </cell>
          <cell r="AA486">
            <v>0</v>
          </cell>
          <cell r="AE486">
            <v>1.4892099600585069</v>
          </cell>
          <cell r="AF486">
            <v>1.5621898674242443</v>
          </cell>
          <cell r="AH486">
            <v>1.5621898674242438</v>
          </cell>
          <cell r="AN486">
            <v>1.5378632316356651</v>
          </cell>
          <cell r="AO486" t="str">
            <v>03.03.2022</v>
          </cell>
          <cell r="AP486" t="str">
            <v>บจก.วีซี่ แพ็คเกจิ้ง</v>
          </cell>
          <cell r="AQ486" t="str">
            <v>Cup</v>
          </cell>
          <cell r="AR486" t="str">
            <v>Local</v>
          </cell>
          <cell r="AS486" t="str">
            <v>Joy</v>
          </cell>
          <cell r="AT486" t="str">
            <v>889</v>
          </cell>
        </row>
        <row r="487">
          <cell r="A487" t="str">
            <v>5114F000TS01</v>
          </cell>
          <cell r="B487" t="str">
            <v>Sauce Cup 103x37 mm (Transparent)</v>
          </cell>
          <cell r="C487">
            <v>76798</v>
          </cell>
          <cell r="D487">
            <v>266489.06</v>
          </cell>
          <cell r="E487">
            <v>3.47</v>
          </cell>
          <cell r="F487">
            <v>3.52</v>
          </cell>
          <cell r="G487">
            <v>3.7629000000000001</v>
          </cell>
          <cell r="H487">
            <v>0.05</v>
          </cell>
          <cell r="I487">
            <v>3.6240999999999999</v>
          </cell>
          <cell r="J487">
            <v>3.7629000000000001</v>
          </cell>
          <cell r="K487">
            <v>1.07</v>
          </cell>
          <cell r="L487">
            <v>4.0263030000000004</v>
          </cell>
          <cell r="M487">
            <v>4.0263030000000004</v>
          </cell>
          <cell r="N487">
            <v>4.0263030000000004</v>
          </cell>
          <cell r="O487">
            <v>4.0866975449999998</v>
          </cell>
          <cell r="P487">
            <v>4.1470920900000001</v>
          </cell>
          <cell r="Q487">
            <v>7.0000000000000076E-2</v>
          </cell>
          <cell r="R487">
            <v>0</v>
          </cell>
          <cell r="S487">
            <v>7.0000000000000076E-2</v>
          </cell>
          <cell r="T487">
            <v>-3.6886443966090053E-2</v>
          </cell>
          <cell r="X487">
            <v>0</v>
          </cell>
          <cell r="Y487">
            <v>0</v>
          </cell>
          <cell r="Z487">
            <v>3.6240999999999999</v>
          </cell>
          <cell r="AA487">
            <v>0</v>
          </cell>
          <cell r="AK487">
            <v>3.52</v>
          </cell>
          <cell r="AN487">
            <v>3.52</v>
          </cell>
          <cell r="AO487" t="str">
            <v>18.06.2022</v>
          </cell>
          <cell r="AP487" t="str">
            <v>บริษัท เอกา โกลบอล จำกัด</v>
          </cell>
          <cell r="AQ487" t="str">
            <v>Cup</v>
          </cell>
          <cell r="AR487" t="str">
            <v>Local</v>
          </cell>
          <cell r="AS487" t="str">
            <v>Joy</v>
          </cell>
          <cell r="AT487" t="str">
            <v>890</v>
          </cell>
        </row>
        <row r="488">
          <cell r="A488" t="str">
            <v>5123G000NN01</v>
          </cell>
          <cell r="B488" t="str">
            <v>CLEAR PLASTIC TRAY 90.55X130.81X4</v>
          </cell>
          <cell r="C488">
            <v>910800</v>
          </cell>
          <cell r="D488">
            <v>2277428.13</v>
          </cell>
          <cell r="E488">
            <v>2.5</v>
          </cell>
          <cell r="F488">
            <v>2.5499999999999998</v>
          </cell>
          <cell r="G488">
            <v>2.7249999999999996</v>
          </cell>
          <cell r="H488">
            <v>0.05</v>
          </cell>
          <cell r="I488">
            <v>2.625</v>
          </cell>
          <cell r="J488">
            <v>2.7249999999999996</v>
          </cell>
          <cell r="K488">
            <v>1.07</v>
          </cell>
          <cell r="L488">
            <v>2.9157499999999996</v>
          </cell>
          <cell r="M488">
            <v>2.9157499999999996</v>
          </cell>
          <cell r="N488">
            <v>2.9157499999999996</v>
          </cell>
          <cell r="O488">
            <v>2.9594862499999994</v>
          </cell>
          <cell r="P488">
            <v>3.0032224999999997</v>
          </cell>
          <cell r="Q488">
            <v>7.0000000000000007E-2</v>
          </cell>
          <cell r="R488">
            <v>0</v>
          </cell>
          <cell r="S488">
            <v>7.0000000000000007E-2</v>
          </cell>
          <cell r="T488">
            <v>-3.6697247706421895E-2</v>
          </cell>
          <cell r="X488">
            <v>0</v>
          </cell>
          <cell r="Y488">
            <v>0</v>
          </cell>
          <cell r="Z488">
            <v>2.625</v>
          </cell>
          <cell r="AA488">
            <v>0</v>
          </cell>
          <cell r="AD488">
            <v>2.5499999999999998</v>
          </cell>
          <cell r="AH488">
            <v>2.5499999999999998</v>
          </cell>
          <cell r="AN488">
            <v>2.5499999999999998</v>
          </cell>
          <cell r="AO488" t="str">
            <v>24.03.2022</v>
          </cell>
          <cell r="AP488" t="str">
            <v>บริษัท เอกา โกลบอล จำกัด</v>
          </cell>
          <cell r="AQ488" t="str">
            <v>Cup</v>
          </cell>
          <cell r="AR488" t="str">
            <v>Local</v>
          </cell>
          <cell r="AS488" t="str">
            <v>Joy</v>
          </cell>
          <cell r="AT488" t="str">
            <v>891</v>
          </cell>
        </row>
        <row r="489">
          <cell r="A489" t="str">
            <v>5125N000BF01</v>
          </cell>
          <cell r="B489" t="str">
            <v>CAN 202x109 2P TIN FREE CLEAR (BP</v>
          </cell>
          <cell r="C489">
            <v>200324</v>
          </cell>
          <cell r="D489">
            <v>295047.59000000003</v>
          </cell>
          <cell r="E489">
            <v>1.47</v>
          </cell>
          <cell r="G489">
            <v>2.0000426249999999</v>
          </cell>
          <cell r="I489">
            <v>1.5865</v>
          </cell>
          <cell r="J489">
            <v>2.0000426249999999</v>
          </cell>
          <cell r="M489">
            <v>2.0000426249999999</v>
          </cell>
          <cell r="N489">
            <v>2.0000426249999999</v>
          </cell>
          <cell r="O489">
            <v>2.0300432643749997</v>
          </cell>
          <cell r="P489">
            <v>2.06004390375</v>
          </cell>
          <cell r="Q489">
            <v>0</v>
          </cell>
          <cell r="R489">
            <v>0</v>
          </cell>
          <cell r="S489">
            <v>0</v>
          </cell>
          <cell r="T489">
            <v>-0.20676690578032048</v>
          </cell>
          <cell r="V489" t="str">
            <v>โอนย้าย order ไป  APC</v>
          </cell>
          <cell r="W489" t="str">
            <v>ยังมีในสูตรของ PF | order ล่าสุดปี 2021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O489" t="str">
            <v>05.05.2020</v>
          </cell>
          <cell r="AP489" t="str">
            <v>บจก.รอแยลแคนอินดัสทรีส์</v>
          </cell>
          <cell r="AQ489" t="str">
            <v>Can</v>
          </cell>
          <cell r="AR489" t="str">
            <v>Local</v>
          </cell>
          <cell r="AS489" t="str">
            <v>Joy</v>
          </cell>
          <cell r="AT489" t="str">
            <v>749</v>
          </cell>
        </row>
        <row r="490">
          <cell r="A490" t="str">
            <v>5125S000BF01</v>
          </cell>
          <cell r="B490" t="str">
            <v>CAN 202X109 2P TIN FREE GOLD (BPA-NI)</v>
          </cell>
          <cell r="C490">
            <v>0</v>
          </cell>
          <cell r="D490">
            <v>0</v>
          </cell>
          <cell r="G490">
            <v>2.0000426249999999</v>
          </cell>
          <cell r="I490">
            <v>1.5865</v>
          </cell>
          <cell r="J490">
            <v>2.0000426249999999</v>
          </cell>
          <cell r="M490">
            <v>2.0000426249999999</v>
          </cell>
          <cell r="N490">
            <v>2.0000426249999999</v>
          </cell>
          <cell r="O490">
            <v>2.0300432643749997</v>
          </cell>
          <cell r="P490">
            <v>2.06004390375</v>
          </cell>
          <cell r="Q490">
            <v>0</v>
          </cell>
          <cell r="R490">
            <v>0</v>
          </cell>
          <cell r="S490">
            <v>0</v>
          </cell>
          <cell r="T490">
            <v>-0.20676690578032048</v>
          </cell>
          <cell r="V490" t="str">
            <v>โอนย้าย order ไป  APC</v>
          </cell>
          <cell r="W490" t="str">
            <v>ยังมีในสูตรของ PF | order ล่าสุดปี 2020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O490" t="str">
            <v>17.06.2020</v>
          </cell>
          <cell r="AP490" t="str">
            <v>บจก.รอแยลแคนอินดัสทรีส์</v>
          </cell>
          <cell r="AQ490" t="str">
            <v>Can</v>
          </cell>
          <cell r="AR490" t="str">
            <v>Local</v>
          </cell>
          <cell r="AS490" t="str">
            <v>Joy</v>
          </cell>
          <cell r="AT490" t="str">
            <v>750</v>
          </cell>
        </row>
        <row r="491">
          <cell r="A491" t="str">
            <v>5125S000NN01</v>
          </cell>
          <cell r="B491" t="str">
            <v>CAN 202x109 2P Tin Free Gold</v>
          </cell>
          <cell r="C491">
            <v>0</v>
          </cell>
          <cell r="D491">
            <v>0</v>
          </cell>
          <cell r="E491">
            <v>0.38</v>
          </cell>
          <cell r="G491">
            <v>2.0000426249999999</v>
          </cell>
          <cell r="I491">
            <v>1.7859999999999998</v>
          </cell>
          <cell r="J491">
            <v>2.0000426249999999</v>
          </cell>
          <cell r="M491">
            <v>2.0000426249999999</v>
          </cell>
          <cell r="N491">
            <v>2.0000426249999999</v>
          </cell>
          <cell r="O491">
            <v>2.0300432643749997</v>
          </cell>
          <cell r="P491">
            <v>2.06004390375</v>
          </cell>
          <cell r="Q491">
            <v>0</v>
          </cell>
          <cell r="R491">
            <v>0</v>
          </cell>
          <cell r="S491">
            <v>0</v>
          </cell>
          <cell r="T491">
            <v>-0.10701903165688784</v>
          </cell>
          <cell r="W491" t="str">
            <v>ยังมีในสูตรของ PF | แต่ไม่เคยผลิต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O491" t="str">
            <v>09.05.2020</v>
          </cell>
          <cell r="AP491" t="str">
            <v>บจก.ไทยรวมสินพัฒนาอุตสาหกรรม</v>
          </cell>
          <cell r="AQ491" t="str">
            <v>Can</v>
          </cell>
          <cell r="AR491" t="str">
            <v>Local</v>
          </cell>
          <cell r="AS491" t="str">
            <v>Joy</v>
          </cell>
          <cell r="AT491" t="str">
            <v>751</v>
          </cell>
        </row>
        <row r="492">
          <cell r="A492" t="str">
            <v>5127R100BF02</v>
          </cell>
          <cell r="B492" t="str">
            <v>CAN 202X308 3P TFG NECK-IN (BPA-NI)</v>
          </cell>
          <cell r="C492">
            <v>77018</v>
          </cell>
          <cell r="D492">
            <v>157136.35999999999</v>
          </cell>
          <cell r="E492">
            <v>2.04</v>
          </cell>
          <cell r="F492">
            <v>2.1500000000000008</v>
          </cell>
          <cell r="G492">
            <v>2.3567381250000001</v>
          </cell>
          <cell r="I492">
            <v>2.2135000000000002</v>
          </cell>
          <cell r="J492">
            <v>2.3567381250000001</v>
          </cell>
          <cell r="M492">
            <v>2.3567381250000001</v>
          </cell>
          <cell r="N492">
            <v>2.3567381250000001</v>
          </cell>
          <cell r="O492">
            <v>2.3920891968749998</v>
          </cell>
          <cell r="P492">
            <v>2.4274402687500003</v>
          </cell>
          <cell r="Q492">
            <v>0</v>
          </cell>
          <cell r="R492">
            <v>0</v>
          </cell>
          <cell r="S492">
            <v>0</v>
          </cell>
          <cell r="T492">
            <v>-6.0778125274313144E-2</v>
          </cell>
          <cell r="X492">
            <v>0</v>
          </cell>
          <cell r="Y492">
            <v>0</v>
          </cell>
          <cell r="Z492">
            <v>-2.2135000000000002</v>
          </cell>
          <cell r="AA492">
            <v>0</v>
          </cell>
          <cell r="AM492">
            <v>2.1500000000000008</v>
          </cell>
          <cell r="AN492">
            <v>2.1500000000000008</v>
          </cell>
          <cell r="AO492" t="str">
            <v>02.08.2022</v>
          </cell>
          <cell r="AP492" t="str">
            <v>บจก.เอเซียนแปซิฟิคแคน</v>
          </cell>
          <cell r="AQ492" t="str">
            <v>Can</v>
          </cell>
          <cell r="AR492" t="str">
            <v>Local</v>
          </cell>
          <cell r="AS492" t="str">
            <v>Joy</v>
          </cell>
          <cell r="AT492" t="str">
            <v>752</v>
          </cell>
        </row>
        <row r="493">
          <cell r="A493" t="str">
            <v>5127S300NN01</v>
          </cell>
          <cell r="B493" t="str">
            <v>CAN 202x308 3P TIN FREE GOLD NECK</v>
          </cell>
          <cell r="C493">
            <v>0</v>
          </cell>
          <cell r="D493">
            <v>0</v>
          </cell>
          <cell r="E493">
            <v>1.85</v>
          </cell>
          <cell r="J493">
            <v>2.3495336817920398</v>
          </cell>
          <cell r="M493">
            <v>2.3495336817920398</v>
          </cell>
          <cell r="N493">
            <v>2.3495336817920398</v>
          </cell>
          <cell r="O493">
            <v>2.38477668701892</v>
          </cell>
          <cell r="P493">
            <v>2.420019692245801</v>
          </cell>
          <cell r="Q493">
            <v>0</v>
          </cell>
          <cell r="R493">
            <v>0</v>
          </cell>
          <cell r="S493">
            <v>0</v>
          </cell>
          <cell r="V493" t="str">
            <v>โอนย้าย order ไป  APC</v>
          </cell>
          <cell r="W493" t="str">
            <v>X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O493" t="str">
            <v>11.04.2019</v>
          </cell>
          <cell r="AP493" t="str">
            <v>บจก.โลหะกิจรุ่งเจริญทรัพย์</v>
          </cell>
          <cell r="AQ493" t="str">
            <v>Can</v>
          </cell>
          <cell r="AR493" t="str">
            <v>Local</v>
          </cell>
          <cell r="AS493" t="str">
            <v>Joy</v>
          </cell>
          <cell r="AT493" t="str">
            <v>753</v>
          </cell>
        </row>
        <row r="494">
          <cell r="A494" t="str">
            <v>5128A100BF01</v>
          </cell>
          <cell r="B494" t="str">
            <v>CAN 209.5,208X107 ALUMINIUM CLEAR BPA-NI</v>
          </cell>
          <cell r="C494">
            <v>10102</v>
          </cell>
          <cell r="D494">
            <v>16668.3</v>
          </cell>
          <cell r="E494">
            <v>1.65</v>
          </cell>
          <cell r="F494">
            <v>1.6500000000000004</v>
          </cell>
          <cell r="G494">
            <v>2.04</v>
          </cell>
          <cell r="I494">
            <v>1.843</v>
          </cell>
          <cell r="J494">
            <v>2.36985</v>
          </cell>
          <cell r="K494">
            <v>1.07</v>
          </cell>
          <cell r="L494">
            <v>2.5357395</v>
          </cell>
          <cell r="M494">
            <v>2.5357395</v>
          </cell>
          <cell r="N494">
            <v>2.5357395</v>
          </cell>
          <cell r="O494">
            <v>2.5737755924999997</v>
          </cell>
          <cell r="P494">
            <v>2.6118116850000002</v>
          </cell>
          <cell r="Q494">
            <v>7.0000000000000007E-2</v>
          </cell>
          <cell r="R494">
            <v>0</v>
          </cell>
          <cell r="S494">
            <v>7.0000000000000007E-2</v>
          </cell>
          <cell r="T494">
            <v>-9.6568627450980424E-2</v>
          </cell>
          <cell r="X494">
            <v>0</v>
          </cell>
          <cell r="Y494">
            <v>0</v>
          </cell>
          <cell r="Z494">
            <v>-1.843</v>
          </cell>
          <cell r="AA494">
            <v>0</v>
          </cell>
          <cell r="AB494">
            <v>1.65</v>
          </cell>
          <cell r="AC494">
            <v>1.6500000000000006</v>
          </cell>
          <cell r="AE494">
            <v>1.65</v>
          </cell>
          <cell r="AJ494">
            <v>1.6500000000000001</v>
          </cell>
          <cell r="AN494">
            <v>1.6500000000000004</v>
          </cell>
          <cell r="AO494" t="str">
            <v>10.05.2022</v>
          </cell>
          <cell r="AP494" t="str">
            <v>บจก.เอเซียนแปซิฟิคแคน</v>
          </cell>
          <cell r="AQ494" t="str">
            <v>Can alu</v>
          </cell>
          <cell r="AR494" t="str">
            <v>Local</v>
          </cell>
          <cell r="AS494" t="str">
            <v>Joy</v>
          </cell>
          <cell r="AT494" t="str">
            <v>754</v>
          </cell>
        </row>
        <row r="495">
          <cell r="A495" t="str">
            <v>5129A100NN01</v>
          </cell>
          <cell r="B495" t="str">
            <v>CAN 209.5/208x107 ALUMINIUM CLEAR</v>
          </cell>
          <cell r="C495">
            <v>0</v>
          </cell>
          <cell r="D495">
            <v>0</v>
          </cell>
          <cell r="E495">
            <v>1.75</v>
          </cell>
          <cell r="I495">
            <v>1.843</v>
          </cell>
          <cell r="J495">
            <v>2.2673699999999997</v>
          </cell>
          <cell r="K495">
            <v>1.07</v>
          </cell>
          <cell r="L495">
            <v>2.4260858999999999</v>
          </cell>
          <cell r="M495">
            <v>2.4260858999999999</v>
          </cell>
          <cell r="N495">
            <v>2.4260858999999999</v>
          </cell>
          <cell r="O495">
            <v>2.4624771884999999</v>
          </cell>
          <cell r="P495">
            <v>2.4988684769999998</v>
          </cell>
          <cell r="Q495">
            <v>7.0000000000000118E-2</v>
          </cell>
          <cell r="R495">
            <v>0</v>
          </cell>
          <cell r="S495">
            <v>7.0000000000000118E-2</v>
          </cell>
          <cell r="X495">
            <v>0</v>
          </cell>
          <cell r="Y495">
            <v>0</v>
          </cell>
          <cell r="Z495">
            <v>-1.843</v>
          </cell>
          <cell r="AA495">
            <v>0</v>
          </cell>
          <cell r="AP495" t="str">
            <v>บจก.เอเซียนแปซิฟิคแคน</v>
          </cell>
          <cell r="AQ495" t="str">
            <v>Can alu</v>
          </cell>
          <cell r="AR495" t="str">
            <v>Local</v>
          </cell>
          <cell r="AS495" t="str">
            <v>Joy</v>
          </cell>
          <cell r="AT495" t="str">
            <v>755</v>
          </cell>
        </row>
        <row r="496">
          <cell r="A496" t="str">
            <v>5129A200BF01</v>
          </cell>
          <cell r="B496" t="str">
            <v>CAN209.5,208X107 2P ALUMINUM GOLD BPA-NI</v>
          </cell>
          <cell r="C496">
            <v>1307755</v>
          </cell>
          <cell r="D496">
            <v>2428071.42</v>
          </cell>
          <cell r="E496">
            <v>1.86</v>
          </cell>
          <cell r="F496">
            <v>1.6850000000000021</v>
          </cell>
          <cell r="G496">
            <v>2.04</v>
          </cell>
          <cell r="I496">
            <v>1.843</v>
          </cell>
          <cell r="J496">
            <v>2.36985</v>
          </cell>
          <cell r="K496">
            <v>1.07</v>
          </cell>
          <cell r="L496">
            <v>2.5357395</v>
          </cell>
          <cell r="M496">
            <v>2.5357395</v>
          </cell>
          <cell r="N496">
            <v>2.5357395</v>
          </cell>
          <cell r="O496">
            <v>2.5737755924999997</v>
          </cell>
          <cell r="P496">
            <v>2.6118116850000002</v>
          </cell>
          <cell r="Q496">
            <v>7.0000000000000007E-2</v>
          </cell>
          <cell r="R496">
            <v>0</v>
          </cell>
          <cell r="S496">
            <v>7.0000000000000007E-2</v>
          </cell>
          <cell r="T496">
            <v>-9.6568627450980424E-2</v>
          </cell>
          <cell r="X496">
            <v>0</v>
          </cell>
          <cell r="Y496">
            <v>0</v>
          </cell>
          <cell r="Z496">
            <v>-1.843</v>
          </cell>
          <cell r="AA496">
            <v>0</v>
          </cell>
          <cell r="AB496">
            <v>1.6499999999999986</v>
          </cell>
          <cell r="AC496">
            <v>1.6500000000000021</v>
          </cell>
          <cell r="AD496">
            <v>1.6500000000000044</v>
          </cell>
          <cell r="AE496">
            <v>1.6499999999999992</v>
          </cell>
          <cell r="AF496">
            <v>1.6500000000000066</v>
          </cell>
          <cell r="AG496">
            <v>1.6499999999999992</v>
          </cell>
          <cell r="AH496">
            <v>1.6500000000000057</v>
          </cell>
          <cell r="AI496">
            <v>1.6499999999999997</v>
          </cell>
          <cell r="AJ496">
            <v>1.6500000000000066</v>
          </cell>
          <cell r="AK496">
            <v>1.6500000000000039</v>
          </cell>
          <cell r="AL496">
            <v>1.8599999999999977</v>
          </cell>
          <cell r="AM496">
            <v>1.8599999999999952</v>
          </cell>
          <cell r="AN496">
            <v>1.6850000000000021</v>
          </cell>
          <cell r="AO496" t="str">
            <v>02.08.2022</v>
          </cell>
          <cell r="AP496" t="str">
            <v>บจก.เอเซียนแปซิฟิคแคน</v>
          </cell>
          <cell r="AQ496" t="str">
            <v>Can alu</v>
          </cell>
          <cell r="AR496" t="str">
            <v>Local</v>
          </cell>
          <cell r="AS496" t="str">
            <v>Joy</v>
          </cell>
          <cell r="AT496" t="str">
            <v>756</v>
          </cell>
        </row>
        <row r="497">
          <cell r="A497" t="str">
            <v>5129A200NN01</v>
          </cell>
          <cell r="B497" t="str">
            <v>CAN 209.5/208*107 AL 2P  GOLD</v>
          </cell>
          <cell r="C497">
            <v>0</v>
          </cell>
          <cell r="D497">
            <v>0</v>
          </cell>
          <cell r="E497">
            <v>1.5</v>
          </cell>
          <cell r="I497">
            <v>1.843</v>
          </cell>
          <cell r="J497">
            <v>2.0867490000000002</v>
          </cell>
          <cell r="K497">
            <v>1.07</v>
          </cell>
          <cell r="L497">
            <v>2.2328214300000004</v>
          </cell>
          <cell r="M497">
            <v>2.2328214300000004</v>
          </cell>
          <cell r="N497">
            <v>2.2328214300000004</v>
          </cell>
          <cell r="O497">
            <v>2.2663137514500002</v>
          </cell>
          <cell r="P497">
            <v>2.2998060729000005</v>
          </cell>
          <cell r="Q497">
            <v>7.0000000000000118E-2</v>
          </cell>
          <cell r="R497">
            <v>0</v>
          </cell>
          <cell r="S497">
            <v>7.0000000000000118E-2</v>
          </cell>
          <cell r="X497">
            <v>0</v>
          </cell>
          <cell r="Y497">
            <v>0</v>
          </cell>
          <cell r="Z497">
            <v>-1.843</v>
          </cell>
          <cell r="AA497">
            <v>0</v>
          </cell>
          <cell r="AO497" t="str">
            <v>25.02.2019</v>
          </cell>
          <cell r="AP497" t="str">
            <v>บจก.เอเซียนแปซิฟิคแคน</v>
          </cell>
          <cell r="AQ497" t="str">
            <v>Can alu</v>
          </cell>
          <cell r="AR497" t="str">
            <v>Local</v>
          </cell>
          <cell r="AS497" t="str">
            <v>Joy</v>
          </cell>
          <cell r="AT497" t="str">
            <v>758</v>
          </cell>
        </row>
        <row r="498">
          <cell r="A498" t="str">
            <v>5129A500BF01</v>
          </cell>
          <cell r="B498" t="str">
            <v>209.5/208X107ALU SHINNY BROWN PMS NO.462</v>
          </cell>
          <cell r="C498">
            <v>2324</v>
          </cell>
          <cell r="D498">
            <v>4253.6000000000004</v>
          </cell>
          <cell r="E498">
            <v>1.83</v>
          </cell>
          <cell r="I498">
            <v>2.375</v>
          </cell>
          <cell r="J498">
            <v>2.5824959999999999</v>
          </cell>
          <cell r="K498">
            <v>1.07</v>
          </cell>
          <cell r="L498">
            <v>2.76327072</v>
          </cell>
          <cell r="M498">
            <v>2.76327072</v>
          </cell>
          <cell r="N498">
            <v>2.76327072</v>
          </cell>
          <cell r="O498">
            <v>2.8047197807999997</v>
          </cell>
          <cell r="P498">
            <v>2.8461688415999999</v>
          </cell>
          <cell r="Q498">
            <v>7.0000000000000021E-2</v>
          </cell>
          <cell r="R498">
            <v>0</v>
          </cell>
          <cell r="S498">
            <v>7.0000000000000021E-2</v>
          </cell>
          <cell r="X498">
            <v>0</v>
          </cell>
          <cell r="Y498">
            <v>0</v>
          </cell>
          <cell r="Z498">
            <v>-2.375</v>
          </cell>
          <cell r="AA498">
            <v>0</v>
          </cell>
          <cell r="AO498" t="str">
            <v>04.10.2018</v>
          </cell>
          <cell r="AP498" t="str">
            <v>บจก.เอเซียนแปซิฟิคแคน</v>
          </cell>
          <cell r="AQ498" t="str">
            <v>Can alu</v>
          </cell>
          <cell r="AR498" t="str">
            <v>Local</v>
          </cell>
          <cell r="AS498" t="str">
            <v>Joy</v>
          </cell>
          <cell r="AT498" t="str">
            <v>759</v>
          </cell>
        </row>
        <row r="499">
          <cell r="A499" t="str">
            <v>5131S200CF01</v>
          </cell>
          <cell r="B499" t="str">
            <v>CAN 211X103 TFG BEAD CAN-BPA-NI (</v>
          </cell>
          <cell r="C499">
            <v>0</v>
          </cell>
          <cell r="D499">
            <v>0</v>
          </cell>
          <cell r="E499">
            <v>1.33</v>
          </cell>
          <cell r="G499">
            <v>1.6440000000000001</v>
          </cell>
          <cell r="I499">
            <v>1.444</v>
          </cell>
          <cell r="J499">
            <v>1.7452601249999997</v>
          </cell>
          <cell r="M499">
            <v>1.7452601249999997</v>
          </cell>
          <cell r="N499">
            <v>1.7452601249999997</v>
          </cell>
          <cell r="O499">
            <v>1.7714390268749995</v>
          </cell>
          <cell r="P499">
            <v>1.7976179287499998</v>
          </cell>
          <cell r="Q499">
            <v>0</v>
          </cell>
          <cell r="R499">
            <v>0</v>
          </cell>
          <cell r="S499">
            <v>0</v>
          </cell>
          <cell r="T499">
            <v>-0.12165450121654511</v>
          </cell>
          <cell r="W499" t="str">
            <v>X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O499" t="str">
            <v>28.11.2019</v>
          </cell>
          <cell r="AP499" t="str">
            <v>บจก.เอเซียนแปซิฟิคแคน</v>
          </cell>
          <cell r="AQ499" t="str">
            <v>Can</v>
          </cell>
          <cell r="AR499" t="str">
            <v>Local</v>
          </cell>
          <cell r="AS499" t="str">
            <v>Joy</v>
          </cell>
          <cell r="AT499" t="str">
            <v>760</v>
          </cell>
        </row>
        <row r="500">
          <cell r="A500" t="str">
            <v>5133D0EBDF01</v>
          </cell>
          <cell r="B500" t="str">
            <v>CAN 211X106 MA9HHIB EB CATA (BPA-NI)-DC</v>
          </cell>
          <cell r="C500">
            <v>12853</v>
          </cell>
          <cell r="D500">
            <v>23392.44</v>
          </cell>
          <cell r="E500">
            <v>1.82</v>
          </cell>
          <cell r="F500">
            <v>1.82</v>
          </cell>
          <cell r="G500">
            <v>2.2919999999999998</v>
          </cell>
          <cell r="I500">
            <v>1.9570000000000001</v>
          </cell>
          <cell r="J500">
            <v>2.6943249375000002</v>
          </cell>
          <cell r="M500">
            <v>2.6943249375000002</v>
          </cell>
          <cell r="N500">
            <v>2.6943249375000002</v>
          </cell>
          <cell r="O500">
            <v>2.7347398115625001</v>
          </cell>
          <cell r="P500">
            <v>2.7751546856250005</v>
          </cell>
          <cell r="Q500">
            <v>0</v>
          </cell>
          <cell r="R500">
            <v>0</v>
          </cell>
          <cell r="S500">
            <v>0</v>
          </cell>
          <cell r="T500">
            <v>-0.14616055846422329</v>
          </cell>
          <cell r="X500">
            <v>0</v>
          </cell>
          <cell r="Y500">
            <v>0</v>
          </cell>
          <cell r="Z500">
            <v>-1.9570000000000001</v>
          </cell>
          <cell r="AA500">
            <v>0</v>
          </cell>
          <cell r="AD500">
            <v>1.82</v>
          </cell>
          <cell r="AE500">
            <v>1.82</v>
          </cell>
          <cell r="AG500">
            <v>1.82</v>
          </cell>
          <cell r="AH500">
            <v>1.82</v>
          </cell>
          <cell r="AI500">
            <v>1.8199999999999996</v>
          </cell>
          <cell r="AJ500">
            <v>1.82</v>
          </cell>
          <cell r="AN500">
            <v>1.82</v>
          </cell>
          <cell r="AO500" t="str">
            <v>04.05.2022</v>
          </cell>
          <cell r="AP500" t="str">
            <v>บจก.เอเซียนแปซิฟิคแคน</v>
          </cell>
          <cell r="AQ500" t="str">
            <v>Can</v>
          </cell>
          <cell r="AR500" t="str">
            <v>Local</v>
          </cell>
          <cell r="AS500" t="str">
            <v>Joy</v>
          </cell>
          <cell r="AT500" t="str">
            <v>762</v>
          </cell>
        </row>
        <row r="501">
          <cell r="A501" t="str">
            <v>5133D0EBDF02</v>
          </cell>
          <cell r="B501" t="str">
            <v>CAN 211X106 CSACXE1 EB CK (BPA-NI)-DC</v>
          </cell>
          <cell r="C501">
            <v>382226</v>
          </cell>
          <cell r="D501">
            <v>695651.29</v>
          </cell>
          <cell r="E501">
            <v>1.82</v>
          </cell>
          <cell r="F501">
            <v>1.8200000000000003</v>
          </cell>
          <cell r="G501">
            <v>2.2919999999999998</v>
          </cell>
          <cell r="I501">
            <v>1.9570000000000001</v>
          </cell>
          <cell r="J501">
            <v>2.6943249375000002</v>
          </cell>
          <cell r="M501">
            <v>2.6943249375000002</v>
          </cell>
          <cell r="N501">
            <v>2.6943249375000002</v>
          </cell>
          <cell r="O501">
            <v>2.7347398115625001</v>
          </cell>
          <cell r="P501">
            <v>2.7751546856250005</v>
          </cell>
          <cell r="Q501">
            <v>0</v>
          </cell>
          <cell r="R501">
            <v>0</v>
          </cell>
          <cell r="S501">
            <v>0</v>
          </cell>
          <cell r="T501">
            <v>-0.14616055846422329</v>
          </cell>
          <cell r="X501">
            <v>0</v>
          </cell>
          <cell r="Y501">
            <v>0</v>
          </cell>
          <cell r="Z501">
            <v>-1.9570000000000001</v>
          </cell>
          <cell r="AA501">
            <v>0</v>
          </cell>
          <cell r="AB501">
            <v>1.82</v>
          </cell>
          <cell r="AD501">
            <v>1.82</v>
          </cell>
          <cell r="AE501">
            <v>1.8200000000000014</v>
          </cell>
          <cell r="AF501">
            <v>1.8200000000000003</v>
          </cell>
          <cell r="AG501">
            <v>1.8200000000000003</v>
          </cell>
          <cell r="AH501">
            <v>1.8200000000000007</v>
          </cell>
          <cell r="AJ501">
            <v>1.82</v>
          </cell>
          <cell r="AK501">
            <v>1.8200000000000003</v>
          </cell>
          <cell r="AM501">
            <v>1.820000000000001</v>
          </cell>
          <cell r="AN501">
            <v>1.8200000000000003</v>
          </cell>
          <cell r="AO501" t="str">
            <v>08.08.2022</v>
          </cell>
          <cell r="AP501" t="str">
            <v>บจก.เอเซียนแปซิฟิคแคน</v>
          </cell>
          <cell r="AQ501" t="str">
            <v>Can</v>
          </cell>
          <cell r="AR501" t="str">
            <v>Local</v>
          </cell>
          <cell r="AS501" t="str">
            <v>Joy</v>
          </cell>
          <cell r="AT501" t="str">
            <v>763</v>
          </cell>
        </row>
        <row r="502">
          <cell r="A502" t="str">
            <v>5133D0EBDF03</v>
          </cell>
          <cell r="B502" t="str">
            <v>CAN 211X106 SACZVE1 EB HAR (BPA-NI)-DC</v>
          </cell>
          <cell r="C502">
            <v>46631</v>
          </cell>
          <cell r="D502">
            <v>84868.41</v>
          </cell>
          <cell r="E502">
            <v>1.82</v>
          </cell>
          <cell r="F502">
            <v>1.8200000000000003</v>
          </cell>
          <cell r="G502">
            <v>2.2919999999999998</v>
          </cell>
          <cell r="I502">
            <v>1.9570000000000001</v>
          </cell>
          <cell r="J502">
            <v>2.6255336624999996</v>
          </cell>
          <cell r="M502">
            <v>2.6255336624999996</v>
          </cell>
          <cell r="N502">
            <v>2.6255336624999996</v>
          </cell>
          <cell r="O502">
            <v>2.6649166674374993</v>
          </cell>
          <cell r="P502">
            <v>2.7042996723749999</v>
          </cell>
          <cell r="Q502">
            <v>0</v>
          </cell>
          <cell r="R502">
            <v>0</v>
          </cell>
          <cell r="S502">
            <v>0</v>
          </cell>
          <cell r="T502">
            <v>-0.14616055846422329</v>
          </cell>
          <cell r="X502">
            <v>0</v>
          </cell>
          <cell r="Y502">
            <v>0</v>
          </cell>
          <cell r="Z502">
            <v>-1.9570000000000001</v>
          </cell>
          <cell r="AA502">
            <v>0</v>
          </cell>
          <cell r="AB502">
            <v>1.82</v>
          </cell>
          <cell r="AC502">
            <v>1.82</v>
          </cell>
          <cell r="AD502">
            <v>1.82</v>
          </cell>
          <cell r="AE502">
            <v>1.82</v>
          </cell>
          <cell r="AF502">
            <v>1.8200000000000003</v>
          </cell>
          <cell r="AH502">
            <v>1.8200000000000003</v>
          </cell>
          <cell r="AI502">
            <v>1.8199999999999994</v>
          </cell>
          <cell r="AJ502">
            <v>1.82</v>
          </cell>
          <cell r="AK502">
            <v>1.8199999999999998</v>
          </cell>
          <cell r="AN502">
            <v>1.8200000000000003</v>
          </cell>
          <cell r="AO502" t="str">
            <v>06.06.2022</v>
          </cell>
          <cell r="AP502" t="str">
            <v>บจก.เอเซียนแปซิฟิคแคน</v>
          </cell>
          <cell r="AQ502" t="str">
            <v>Can</v>
          </cell>
          <cell r="AR502" t="str">
            <v>Local</v>
          </cell>
          <cell r="AS502" t="str">
            <v>Joy</v>
          </cell>
          <cell r="AT502" t="str">
            <v>764</v>
          </cell>
        </row>
        <row r="503">
          <cell r="A503" t="str">
            <v>5133D0EBDF04</v>
          </cell>
          <cell r="B503" t="str">
            <v>CAN 211X106 AABXZE1 EB MON (BPA-NI)-DC</v>
          </cell>
          <cell r="C503">
            <v>22331</v>
          </cell>
          <cell r="D503">
            <v>40642.410000000003</v>
          </cell>
          <cell r="E503">
            <v>1.82</v>
          </cell>
          <cell r="F503">
            <v>1.8200000000000003</v>
          </cell>
          <cell r="G503">
            <v>2.2919999999999998</v>
          </cell>
          <cell r="I503">
            <v>1.9570000000000001</v>
          </cell>
          <cell r="J503">
            <v>2.7057901499999999</v>
          </cell>
          <cell r="M503">
            <v>2.7057901499999999</v>
          </cell>
          <cell r="N503">
            <v>2.7057901499999999</v>
          </cell>
          <cell r="O503">
            <v>2.7463770022499996</v>
          </cell>
          <cell r="P503">
            <v>2.7869638545000002</v>
          </cell>
          <cell r="Q503">
            <v>0</v>
          </cell>
          <cell r="R503">
            <v>0</v>
          </cell>
          <cell r="S503">
            <v>0</v>
          </cell>
          <cell r="T503">
            <v>-0.14616055846422329</v>
          </cell>
          <cell r="X503">
            <v>0</v>
          </cell>
          <cell r="Y503">
            <v>0</v>
          </cell>
          <cell r="Z503">
            <v>-1.9570000000000001</v>
          </cell>
          <cell r="AA503">
            <v>0</v>
          </cell>
          <cell r="AB503">
            <v>1.8200000000000003</v>
          </cell>
          <cell r="AC503">
            <v>1.8199999999999998</v>
          </cell>
          <cell r="AD503">
            <v>1.8200000000000007</v>
          </cell>
          <cell r="AF503">
            <v>1.8200000000000007</v>
          </cell>
          <cell r="AI503">
            <v>1.8200000000000005</v>
          </cell>
          <cell r="AJ503">
            <v>1.8200000000000005</v>
          </cell>
          <cell r="AK503">
            <v>1.8199999999999998</v>
          </cell>
          <cell r="AN503">
            <v>1.8200000000000003</v>
          </cell>
          <cell r="AO503" t="str">
            <v>06.06.2022</v>
          </cell>
          <cell r="AP503" t="str">
            <v>บจก.เอเซียนแปซิฟิคแคน</v>
          </cell>
          <cell r="AQ503" t="str">
            <v>Can</v>
          </cell>
          <cell r="AR503" t="str">
            <v>Local</v>
          </cell>
          <cell r="AS503" t="str">
            <v>Joy</v>
          </cell>
          <cell r="AT503" t="str">
            <v>765</v>
          </cell>
        </row>
        <row r="504">
          <cell r="A504" t="str">
            <v>5133D0P6BF01</v>
          </cell>
          <cell r="B504" t="str">
            <v>211x106 CHOPPED SKJ IN BROTH LTM 1</v>
          </cell>
          <cell r="C504">
            <v>0</v>
          </cell>
          <cell r="D504">
            <v>0</v>
          </cell>
          <cell r="E504">
            <v>1.82</v>
          </cell>
          <cell r="F504">
            <v>1.8200000000000003</v>
          </cell>
          <cell r="G504">
            <v>2.1840000000000002</v>
          </cell>
          <cell r="I504">
            <v>1.9570000000000001</v>
          </cell>
          <cell r="J504">
            <v>2.3185207499999998</v>
          </cell>
          <cell r="M504">
            <v>2.3185207499999998</v>
          </cell>
          <cell r="N504">
            <v>2.3185207499999998</v>
          </cell>
          <cell r="O504">
            <v>2.3532985612499995</v>
          </cell>
          <cell r="P504">
            <v>2.3880763725</v>
          </cell>
          <cell r="Q504">
            <v>0</v>
          </cell>
          <cell r="R504">
            <v>0</v>
          </cell>
          <cell r="S504">
            <v>0</v>
          </cell>
          <cell r="T504">
            <v>-0.10393772893772897</v>
          </cell>
          <cell r="X504">
            <v>0</v>
          </cell>
          <cell r="Y504">
            <v>0</v>
          </cell>
          <cell r="Z504">
            <v>-1.9570000000000001</v>
          </cell>
          <cell r="AA504">
            <v>0</v>
          </cell>
          <cell r="AC504">
            <v>1.8200000000000003</v>
          </cell>
          <cell r="AD504">
            <v>1.8200000000000003</v>
          </cell>
          <cell r="AG504">
            <v>1.82</v>
          </cell>
          <cell r="AN504">
            <v>1.8200000000000003</v>
          </cell>
          <cell r="AO504" t="str">
            <v>04.02.2022</v>
          </cell>
          <cell r="AP504" t="str">
            <v>บจก.เอเซียนแปซิฟิคแคน</v>
          </cell>
          <cell r="AQ504" t="str">
            <v>Can</v>
          </cell>
          <cell r="AR504" t="str">
            <v>Local</v>
          </cell>
          <cell r="AS504" t="str">
            <v>Joy</v>
          </cell>
          <cell r="AT504" t="str">
            <v>766</v>
          </cell>
        </row>
        <row r="505">
          <cell r="A505" t="str">
            <v>5133D0P6BF02</v>
          </cell>
          <cell r="B505" t="str">
            <v>211x106 STRIPPED CK IN BROTH LTM 2</v>
          </cell>
          <cell r="C505">
            <v>0</v>
          </cell>
          <cell r="D505">
            <v>0</v>
          </cell>
          <cell r="E505">
            <v>1.82</v>
          </cell>
          <cell r="F505">
            <v>1.82</v>
          </cell>
          <cell r="G505">
            <v>2.1840000000000002</v>
          </cell>
          <cell r="I505">
            <v>1.9570000000000001</v>
          </cell>
          <cell r="J505">
            <v>2.3185207499999998</v>
          </cell>
          <cell r="M505">
            <v>2.3185207499999998</v>
          </cell>
          <cell r="N505">
            <v>2.3185207499999998</v>
          </cell>
          <cell r="O505">
            <v>2.3532985612499995</v>
          </cell>
          <cell r="P505">
            <v>2.3880763725</v>
          </cell>
          <cell r="Q505">
            <v>0</v>
          </cell>
          <cell r="R505">
            <v>0</v>
          </cell>
          <cell r="S505">
            <v>0</v>
          </cell>
          <cell r="T505">
            <v>-0.10393772893772897</v>
          </cell>
          <cell r="X505">
            <v>0</v>
          </cell>
          <cell r="Y505">
            <v>0</v>
          </cell>
          <cell r="Z505">
            <v>-1.9570000000000001</v>
          </cell>
          <cell r="AA505">
            <v>0</v>
          </cell>
          <cell r="AC505">
            <v>1.82</v>
          </cell>
          <cell r="AG505">
            <v>1.82</v>
          </cell>
          <cell r="AN505">
            <v>1.82</v>
          </cell>
          <cell r="AO505" t="str">
            <v>04.02.2022</v>
          </cell>
          <cell r="AP505" t="str">
            <v>บจก.เอเซียนแปซิฟิคแคน</v>
          </cell>
          <cell r="AQ505" t="str">
            <v>Can</v>
          </cell>
          <cell r="AR505" t="str">
            <v>Local</v>
          </cell>
          <cell r="AS505" t="str">
            <v>Joy</v>
          </cell>
          <cell r="AT505" t="str">
            <v>767</v>
          </cell>
        </row>
        <row r="506">
          <cell r="A506" t="str">
            <v>5133D0P6BF03</v>
          </cell>
          <cell r="B506" t="str">
            <v>211x106 DICED CK IN BROTH LTM 3</v>
          </cell>
          <cell r="C506">
            <v>0</v>
          </cell>
          <cell r="D506">
            <v>0</v>
          </cell>
          <cell r="E506">
            <v>1.82</v>
          </cell>
          <cell r="F506">
            <v>1.8199999999999998</v>
          </cell>
          <cell r="G506">
            <v>2.1840000000000002</v>
          </cell>
          <cell r="I506">
            <v>1.9570000000000001</v>
          </cell>
          <cell r="J506">
            <v>2.3185207499999998</v>
          </cell>
          <cell r="M506">
            <v>2.3185207499999998</v>
          </cell>
          <cell r="N506">
            <v>2.3185207499999998</v>
          </cell>
          <cell r="O506">
            <v>2.3532985612499995</v>
          </cell>
          <cell r="P506">
            <v>2.3880763725</v>
          </cell>
          <cell r="Q506">
            <v>0</v>
          </cell>
          <cell r="R506">
            <v>0</v>
          </cell>
          <cell r="S506">
            <v>0</v>
          </cell>
          <cell r="T506">
            <v>-0.10393772893772897</v>
          </cell>
          <cell r="X506">
            <v>0</v>
          </cell>
          <cell r="Y506">
            <v>0</v>
          </cell>
          <cell r="Z506">
            <v>-1.9570000000000001</v>
          </cell>
          <cell r="AA506">
            <v>0</v>
          </cell>
          <cell r="AC506">
            <v>1.8199999999999998</v>
          </cell>
          <cell r="AG506">
            <v>1.82</v>
          </cell>
          <cell r="AN506">
            <v>1.8199999999999998</v>
          </cell>
          <cell r="AO506" t="str">
            <v>04.02.2022</v>
          </cell>
          <cell r="AP506" t="str">
            <v>บจก.เอเซียนแปซิฟิคแคน</v>
          </cell>
          <cell r="AQ506" t="str">
            <v>Can</v>
          </cell>
          <cell r="AR506" t="str">
            <v>Local</v>
          </cell>
          <cell r="AS506" t="str">
            <v>Joy</v>
          </cell>
          <cell r="AT506" t="str">
            <v>768</v>
          </cell>
        </row>
        <row r="507">
          <cell r="A507" t="str">
            <v>5133D0P6BF04</v>
          </cell>
          <cell r="B507" t="str">
            <v>211x106 FLAKED TUNA IN BROTH LTM 4</v>
          </cell>
          <cell r="C507">
            <v>0</v>
          </cell>
          <cell r="D507">
            <v>0</v>
          </cell>
          <cell r="E507">
            <v>1.82</v>
          </cell>
          <cell r="F507">
            <v>1.8200000000000003</v>
          </cell>
          <cell r="G507">
            <v>2.1840000000000002</v>
          </cell>
          <cell r="I507">
            <v>1.9570000000000001</v>
          </cell>
          <cell r="J507">
            <v>2.3185207499999998</v>
          </cell>
          <cell r="M507">
            <v>2.3185207499999998</v>
          </cell>
          <cell r="N507">
            <v>2.3185207499999998</v>
          </cell>
          <cell r="O507">
            <v>2.3532985612499995</v>
          </cell>
          <cell r="P507">
            <v>2.3880763725</v>
          </cell>
          <cell r="Q507">
            <v>0</v>
          </cell>
          <cell r="R507">
            <v>0</v>
          </cell>
          <cell r="S507">
            <v>0</v>
          </cell>
          <cell r="T507">
            <v>-0.10393772893772897</v>
          </cell>
          <cell r="X507">
            <v>0</v>
          </cell>
          <cell r="Y507">
            <v>0</v>
          </cell>
          <cell r="Z507">
            <v>-1.9570000000000001</v>
          </cell>
          <cell r="AA507">
            <v>0</v>
          </cell>
          <cell r="AC507">
            <v>1.82</v>
          </cell>
          <cell r="AD507">
            <v>1.8200000000000003</v>
          </cell>
          <cell r="AG507">
            <v>1.82</v>
          </cell>
          <cell r="AN507">
            <v>1.8200000000000003</v>
          </cell>
          <cell r="AO507" t="str">
            <v>04.02.2022</v>
          </cell>
          <cell r="AP507" t="str">
            <v>บจก.เอเซียนแปซิฟิคแคน</v>
          </cell>
          <cell r="AQ507" t="str">
            <v>Can</v>
          </cell>
          <cell r="AR507" t="str">
            <v>Local</v>
          </cell>
          <cell r="AS507" t="str">
            <v>Joy</v>
          </cell>
          <cell r="AT507" t="str">
            <v>769</v>
          </cell>
        </row>
        <row r="508">
          <cell r="A508" t="str">
            <v>5133D0P6BF05</v>
          </cell>
          <cell r="B508" t="str">
            <v>211x106 DICED MACKEREL IN BROTH LTM 5</v>
          </cell>
          <cell r="C508">
            <v>0</v>
          </cell>
          <cell r="D508">
            <v>0</v>
          </cell>
          <cell r="E508">
            <v>1.82</v>
          </cell>
          <cell r="F508">
            <v>1.82</v>
          </cell>
          <cell r="G508">
            <v>2.1840000000000002</v>
          </cell>
          <cell r="I508">
            <v>1.9570000000000001</v>
          </cell>
          <cell r="J508">
            <v>2.3185207499999998</v>
          </cell>
          <cell r="M508">
            <v>2.3185207499999998</v>
          </cell>
          <cell r="N508">
            <v>2.3185207499999998</v>
          </cell>
          <cell r="O508">
            <v>2.3532985612499995</v>
          </cell>
          <cell r="P508">
            <v>2.3880763725</v>
          </cell>
          <cell r="Q508">
            <v>0</v>
          </cell>
          <cell r="R508">
            <v>0</v>
          </cell>
          <cell r="S508">
            <v>0</v>
          </cell>
          <cell r="T508">
            <v>-0.10393772893772897</v>
          </cell>
          <cell r="X508">
            <v>0</v>
          </cell>
          <cell r="Y508">
            <v>0</v>
          </cell>
          <cell r="Z508">
            <v>-1.9570000000000001</v>
          </cell>
          <cell r="AA508">
            <v>0</v>
          </cell>
          <cell r="AC508">
            <v>1.82</v>
          </cell>
          <cell r="AD508">
            <v>1.82</v>
          </cell>
          <cell r="AG508">
            <v>1.82</v>
          </cell>
          <cell r="AN508">
            <v>1.82</v>
          </cell>
          <cell r="AO508" t="str">
            <v>04.02.2022</v>
          </cell>
          <cell r="AP508" t="str">
            <v>บจก.เอเซียนแปซิฟิคแคน</v>
          </cell>
          <cell r="AQ508" t="str">
            <v>Can</v>
          </cell>
          <cell r="AR508" t="str">
            <v>Local</v>
          </cell>
          <cell r="AS508" t="str">
            <v>Joy</v>
          </cell>
          <cell r="AT508" t="str">
            <v>770</v>
          </cell>
        </row>
        <row r="509">
          <cell r="A509" t="str">
            <v>5133D0P6BF07</v>
          </cell>
          <cell r="B509" t="str">
            <v>211x106 CHOPPED SKJ IN BROTH LTM 1/1</v>
          </cell>
          <cell r="C509">
            <v>14611</v>
          </cell>
          <cell r="D509">
            <v>26592.02</v>
          </cell>
          <cell r="E509">
            <v>1.82</v>
          </cell>
          <cell r="F509">
            <v>1.8655000000000004</v>
          </cell>
          <cell r="G509">
            <v>2.25</v>
          </cell>
          <cell r="I509">
            <v>1.9570000000000001</v>
          </cell>
          <cell r="J509">
            <v>2.3625000000000003</v>
          </cell>
          <cell r="M509">
            <v>2.3625000000000003</v>
          </cell>
          <cell r="N509">
            <v>2.3625000000000003</v>
          </cell>
          <cell r="O509">
            <v>2.3979374999999998</v>
          </cell>
          <cell r="P509">
            <v>2.4333750000000003</v>
          </cell>
          <cell r="Q509">
            <v>0</v>
          </cell>
          <cell r="R509">
            <v>0</v>
          </cell>
          <cell r="S509">
            <v>0</v>
          </cell>
          <cell r="T509">
            <v>-0.13022222222222218</v>
          </cell>
          <cell r="X509">
            <v>0</v>
          </cell>
          <cell r="Y509">
            <v>0</v>
          </cell>
          <cell r="Z509">
            <v>-1.9570000000000001</v>
          </cell>
          <cell r="AA509">
            <v>0</v>
          </cell>
          <cell r="AG509">
            <v>1.9110000000000003</v>
          </cell>
          <cell r="AH509">
            <v>1.8200000000000003</v>
          </cell>
          <cell r="AN509">
            <v>1.8655000000000004</v>
          </cell>
          <cell r="AO509" t="str">
            <v>07.03.2022</v>
          </cell>
          <cell r="AP509" t="str">
            <v>บจก.เอเซียนแปซิฟิคแคน</v>
          </cell>
          <cell r="AQ509" t="str">
            <v>Can</v>
          </cell>
          <cell r="AR509" t="str">
            <v>Local</v>
          </cell>
          <cell r="AS509" t="str">
            <v>Joy</v>
          </cell>
          <cell r="AT509" t="str">
            <v>775</v>
          </cell>
        </row>
        <row r="510">
          <cell r="A510" t="str">
            <v>5133D0P6BF08</v>
          </cell>
          <cell r="B510" t="str">
            <v>211x106 DICED CK IN BROTH LTM 3/1</v>
          </cell>
          <cell r="C510">
            <v>22228</v>
          </cell>
          <cell r="D510">
            <v>40454.959999999999</v>
          </cell>
          <cell r="E510">
            <v>1.82</v>
          </cell>
          <cell r="F510">
            <v>1.8655000000000002</v>
          </cell>
          <cell r="G510">
            <v>2.25</v>
          </cell>
          <cell r="I510">
            <v>1.9570000000000001</v>
          </cell>
          <cell r="J510">
            <v>2.3625000000000003</v>
          </cell>
          <cell r="M510">
            <v>2.3625000000000003</v>
          </cell>
          <cell r="N510">
            <v>2.3625000000000003</v>
          </cell>
          <cell r="O510">
            <v>2.3979374999999998</v>
          </cell>
          <cell r="P510">
            <v>2.4333750000000003</v>
          </cell>
          <cell r="Q510">
            <v>0</v>
          </cell>
          <cell r="R510">
            <v>0</v>
          </cell>
          <cell r="S510">
            <v>0</v>
          </cell>
          <cell r="T510">
            <v>-0.13022222222222218</v>
          </cell>
          <cell r="X510">
            <v>0</v>
          </cell>
          <cell r="Y510">
            <v>0</v>
          </cell>
          <cell r="Z510">
            <v>-1.9570000000000001</v>
          </cell>
          <cell r="AA510">
            <v>0</v>
          </cell>
          <cell r="AG510">
            <v>1.9110000000000005</v>
          </cell>
          <cell r="AH510">
            <v>1.8199999999999998</v>
          </cell>
          <cell r="AN510">
            <v>1.8655000000000002</v>
          </cell>
          <cell r="AO510" t="str">
            <v>04.03.2022</v>
          </cell>
          <cell r="AP510" t="str">
            <v>บจก.เอเซียนแปซิฟิคแคน</v>
          </cell>
          <cell r="AQ510" t="str">
            <v>Can</v>
          </cell>
          <cell r="AR510" t="str">
            <v>Local</v>
          </cell>
          <cell r="AS510" t="str">
            <v>Joy</v>
          </cell>
          <cell r="AT510" t="str">
            <v>776</v>
          </cell>
        </row>
        <row r="511">
          <cell r="A511" t="str">
            <v>5133D0P6BF09</v>
          </cell>
          <cell r="B511" t="str">
            <v>211x106 DICED MACKEREL IN BROTH LTM 5/1</v>
          </cell>
          <cell r="C511">
            <v>30719</v>
          </cell>
          <cell r="D511">
            <v>55908.58</v>
          </cell>
          <cell r="E511">
            <v>1.82</v>
          </cell>
          <cell r="F511">
            <v>1.8655000000000004</v>
          </cell>
          <cell r="G511">
            <v>2.25</v>
          </cell>
          <cell r="I511">
            <v>1.9570000000000001</v>
          </cell>
          <cell r="J511">
            <v>2.3625000000000003</v>
          </cell>
          <cell r="M511">
            <v>2.3625000000000003</v>
          </cell>
          <cell r="N511">
            <v>2.3625000000000003</v>
          </cell>
          <cell r="O511">
            <v>2.3979374999999998</v>
          </cell>
          <cell r="P511">
            <v>2.4333750000000003</v>
          </cell>
          <cell r="Q511">
            <v>0</v>
          </cell>
          <cell r="R511">
            <v>0</v>
          </cell>
          <cell r="S511">
            <v>0</v>
          </cell>
          <cell r="T511">
            <v>-0.13022222222222218</v>
          </cell>
          <cell r="X511">
            <v>0</v>
          </cell>
          <cell r="Y511">
            <v>0</v>
          </cell>
          <cell r="Z511">
            <v>-1.9570000000000001</v>
          </cell>
          <cell r="AA511">
            <v>0</v>
          </cell>
          <cell r="AG511">
            <v>1.9110000000000005</v>
          </cell>
          <cell r="AH511">
            <v>1.82</v>
          </cell>
          <cell r="AN511">
            <v>1.8655000000000004</v>
          </cell>
          <cell r="AO511" t="str">
            <v>07.03.2022</v>
          </cell>
          <cell r="AP511" t="str">
            <v>บจก.เอเซียนแปซิฟิคแคน</v>
          </cell>
          <cell r="AQ511" t="str">
            <v>Can</v>
          </cell>
          <cell r="AR511" t="str">
            <v>Local</v>
          </cell>
          <cell r="AS511" t="str">
            <v>Joy</v>
          </cell>
          <cell r="AT511" t="str">
            <v>777</v>
          </cell>
        </row>
        <row r="512">
          <cell r="A512" t="str">
            <v>5133D0P6BF10</v>
          </cell>
          <cell r="B512" t="str">
            <v>211x106 FLAKED TUNA IN BROTH LTM 4/1</v>
          </cell>
          <cell r="C512">
            <v>25251</v>
          </cell>
          <cell r="D512">
            <v>45956.82</v>
          </cell>
          <cell r="E512">
            <v>1.82</v>
          </cell>
          <cell r="F512">
            <v>1.8654999999999999</v>
          </cell>
          <cell r="G512">
            <v>2.25</v>
          </cell>
          <cell r="I512">
            <v>1.9570000000000001</v>
          </cell>
          <cell r="J512">
            <v>2.3625000000000003</v>
          </cell>
          <cell r="M512">
            <v>2.3625000000000003</v>
          </cell>
          <cell r="N512">
            <v>2.3625000000000003</v>
          </cell>
          <cell r="O512">
            <v>2.3979374999999998</v>
          </cell>
          <cell r="P512">
            <v>2.4333750000000003</v>
          </cell>
          <cell r="Q512">
            <v>0</v>
          </cell>
          <cell r="R512">
            <v>0</v>
          </cell>
          <cell r="S512">
            <v>0</v>
          </cell>
          <cell r="T512">
            <v>-0.13022222222222218</v>
          </cell>
          <cell r="X512">
            <v>0</v>
          </cell>
          <cell r="Y512">
            <v>0</v>
          </cell>
          <cell r="Z512">
            <v>-1.9570000000000001</v>
          </cell>
          <cell r="AA512">
            <v>0</v>
          </cell>
          <cell r="AG512">
            <v>1.9110000000000003</v>
          </cell>
          <cell r="AH512">
            <v>1.8199999999999996</v>
          </cell>
          <cell r="AN512">
            <v>1.8654999999999999</v>
          </cell>
          <cell r="AO512" t="str">
            <v>02.03.2022</v>
          </cell>
          <cell r="AP512" t="str">
            <v>บจก.เอเซียนแปซิฟิคแคน</v>
          </cell>
          <cell r="AQ512" t="str">
            <v>Can</v>
          </cell>
          <cell r="AR512" t="str">
            <v>Local</v>
          </cell>
          <cell r="AS512" t="str">
            <v>Joy</v>
          </cell>
          <cell r="AT512" t="str">
            <v>778</v>
          </cell>
        </row>
        <row r="513">
          <cell r="A513" t="str">
            <v>5133D0P6BF11</v>
          </cell>
          <cell r="B513" t="str">
            <v>211x106 STRIPPED CK IN BROTH LTM 2/1</v>
          </cell>
          <cell r="C513">
            <v>19420</v>
          </cell>
          <cell r="D513">
            <v>35344.400000000001</v>
          </cell>
          <cell r="E513">
            <v>1.82</v>
          </cell>
          <cell r="F513">
            <v>1.8655000000000004</v>
          </cell>
          <cell r="G513">
            <v>2.25</v>
          </cell>
          <cell r="I513">
            <v>1.9570000000000001</v>
          </cell>
          <cell r="J513">
            <v>2.3625000000000003</v>
          </cell>
          <cell r="M513">
            <v>2.3625000000000003</v>
          </cell>
          <cell r="N513">
            <v>2.3625000000000003</v>
          </cell>
          <cell r="O513">
            <v>2.3979374999999998</v>
          </cell>
          <cell r="P513">
            <v>2.4333750000000003</v>
          </cell>
          <cell r="Q513">
            <v>0</v>
          </cell>
          <cell r="R513">
            <v>0</v>
          </cell>
          <cell r="S513">
            <v>0</v>
          </cell>
          <cell r="T513">
            <v>-0.13022222222222218</v>
          </cell>
          <cell r="X513">
            <v>0</v>
          </cell>
          <cell r="Y513">
            <v>0</v>
          </cell>
          <cell r="Z513">
            <v>-1.9570000000000001</v>
          </cell>
          <cell r="AA513">
            <v>0</v>
          </cell>
          <cell r="AG513">
            <v>1.9110000000000009</v>
          </cell>
          <cell r="AH513">
            <v>1.8199999999999998</v>
          </cell>
          <cell r="AN513">
            <v>1.8655000000000004</v>
          </cell>
          <cell r="AO513" t="str">
            <v>02.03.2022</v>
          </cell>
          <cell r="AP513" t="str">
            <v>บจก.เอเซียนแปซิฟิคแคน</v>
          </cell>
          <cell r="AQ513" t="str">
            <v>Can</v>
          </cell>
          <cell r="AR513" t="str">
            <v>Local</v>
          </cell>
          <cell r="AS513" t="str">
            <v>Joy</v>
          </cell>
          <cell r="AT513" t="str">
            <v>779</v>
          </cell>
        </row>
        <row r="514">
          <cell r="A514" t="str">
            <v>5133N000BF01</v>
          </cell>
          <cell r="B514" t="str">
            <v>CAN 211x106 TIN FREE CLEAR (BPA-NI)</v>
          </cell>
          <cell r="C514">
            <v>36228</v>
          </cell>
          <cell r="D514">
            <v>46246.89</v>
          </cell>
          <cell r="E514">
            <v>1.28</v>
          </cell>
          <cell r="G514">
            <v>1.6440000000000001</v>
          </cell>
          <cell r="I514">
            <v>1.444</v>
          </cell>
          <cell r="J514">
            <v>1.7452601249999997</v>
          </cell>
          <cell r="M514">
            <v>1.7452601249999997</v>
          </cell>
          <cell r="N514">
            <v>1.7452601249999997</v>
          </cell>
          <cell r="O514">
            <v>1.7714390268749995</v>
          </cell>
          <cell r="P514">
            <v>1.7976179287499998</v>
          </cell>
          <cell r="Q514">
            <v>0</v>
          </cell>
          <cell r="R514">
            <v>0</v>
          </cell>
          <cell r="S514">
            <v>0</v>
          </cell>
          <cell r="T514">
            <v>-0.12165450121654511</v>
          </cell>
          <cell r="X514">
            <v>0</v>
          </cell>
          <cell r="Y514">
            <v>0</v>
          </cell>
          <cell r="Z514">
            <v>-1.444</v>
          </cell>
          <cell r="AA514">
            <v>0</v>
          </cell>
          <cell r="AO514" t="str">
            <v>13.07.2020</v>
          </cell>
          <cell r="AP514" t="str">
            <v>บจก.เอเซียนแปซิฟิคแคน</v>
          </cell>
          <cell r="AQ514" t="str">
            <v>Can</v>
          </cell>
          <cell r="AR514" t="str">
            <v>Local</v>
          </cell>
          <cell r="AS514" t="str">
            <v>Joy</v>
          </cell>
          <cell r="AT514" t="str">
            <v>771</v>
          </cell>
        </row>
        <row r="515">
          <cell r="A515" t="str">
            <v>5133N000DF01</v>
          </cell>
          <cell r="B515" t="str">
            <v>CAN 211x106 TIN FREE CLEAR (BPA-NI) D/C</v>
          </cell>
          <cell r="C515">
            <v>0</v>
          </cell>
          <cell r="D515">
            <v>0</v>
          </cell>
          <cell r="E515">
            <v>1.32</v>
          </cell>
          <cell r="G515">
            <v>1.6440000000000001</v>
          </cell>
          <cell r="I515">
            <v>1.444</v>
          </cell>
          <cell r="J515">
            <v>1.7452601249999997</v>
          </cell>
          <cell r="M515">
            <v>1.7452601249999997</v>
          </cell>
          <cell r="N515">
            <v>1.7452601249999997</v>
          </cell>
          <cell r="O515">
            <v>1.7714390268749995</v>
          </cell>
          <cell r="P515">
            <v>1.7976179287499998</v>
          </cell>
          <cell r="Q515">
            <v>0</v>
          </cell>
          <cell r="R515">
            <v>0</v>
          </cell>
          <cell r="S515">
            <v>0</v>
          </cell>
          <cell r="T515">
            <v>-0.12165450121654511</v>
          </cell>
          <cell r="X515">
            <v>0</v>
          </cell>
          <cell r="Y515">
            <v>0</v>
          </cell>
          <cell r="Z515">
            <v>-1.444</v>
          </cell>
          <cell r="AA515">
            <v>0</v>
          </cell>
          <cell r="AO515" t="str">
            <v>26.10.2019</v>
          </cell>
          <cell r="AP515" t="str">
            <v>บจก.เอเซียนแปซิฟิคแคน</v>
          </cell>
          <cell r="AQ515" t="str">
            <v>Can</v>
          </cell>
          <cell r="AR515" t="str">
            <v>Local</v>
          </cell>
          <cell r="AS515" t="str">
            <v>Joy</v>
          </cell>
          <cell r="AT515" t="str">
            <v>772</v>
          </cell>
        </row>
        <row r="516">
          <cell r="A516" t="str">
            <v>5133S200BF01</v>
          </cell>
          <cell r="B516" t="str">
            <v>CAN 211X106 2P TFG (BEAD CAN) BPA-NI</v>
          </cell>
          <cell r="C516">
            <v>0</v>
          </cell>
          <cell r="D516">
            <v>0</v>
          </cell>
          <cell r="E516">
            <v>1.28</v>
          </cell>
          <cell r="G516">
            <v>1.62</v>
          </cell>
          <cell r="I516">
            <v>1.444</v>
          </cell>
          <cell r="J516">
            <v>1.719781875</v>
          </cell>
          <cell r="M516">
            <v>1.719781875</v>
          </cell>
          <cell r="N516">
            <v>1.719781875</v>
          </cell>
          <cell r="O516">
            <v>1.7455786031249998</v>
          </cell>
          <cell r="P516">
            <v>1.77137533125</v>
          </cell>
          <cell r="Q516">
            <v>0</v>
          </cell>
          <cell r="R516">
            <v>0</v>
          </cell>
          <cell r="S516">
            <v>0</v>
          </cell>
          <cell r="T516">
            <v>-0.10864197530864206</v>
          </cell>
          <cell r="X516">
            <v>0</v>
          </cell>
          <cell r="Y516">
            <v>0</v>
          </cell>
          <cell r="Z516">
            <v>-1.444</v>
          </cell>
          <cell r="AA516">
            <v>0</v>
          </cell>
          <cell r="AO516" t="str">
            <v>15.01.2020</v>
          </cell>
          <cell r="AP516" t="str">
            <v>บจก.เอเซียนแปซิฟิคแคน</v>
          </cell>
          <cell r="AQ516" t="str">
            <v>Can</v>
          </cell>
          <cell r="AR516" t="str">
            <v>Local</v>
          </cell>
          <cell r="AS516" t="str">
            <v>Joy</v>
          </cell>
          <cell r="AT516" t="str">
            <v>773</v>
          </cell>
        </row>
        <row r="517">
          <cell r="A517" t="str">
            <v>5133S200CF01</v>
          </cell>
          <cell r="B517" t="str">
            <v>CAN 211X106 2P TFG BEAD CAN-BPA-N</v>
          </cell>
          <cell r="C517">
            <v>888066</v>
          </cell>
          <cell r="D517">
            <v>1200750.92</v>
          </cell>
          <cell r="E517">
            <v>1.35</v>
          </cell>
          <cell r="F517">
            <v>1.3833333333333335</v>
          </cell>
          <cell r="G517">
            <v>1.5840000000000001</v>
          </cell>
          <cell r="I517">
            <v>1.444</v>
          </cell>
          <cell r="J517">
            <v>1.6815644999999999</v>
          </cell>
          <cell r="M517">
            <v>1.6815644999999999</v>
          </cell>
          <cell r="N517">
            <v>1.6815644999999999</v>
          </cell>
          <cell r="O517">
            <v>1.7067879674999997</v>
          </cell>
          <cell r="P517">
            <v>1.732011435</v>
          </cell>
          <cell r="Q517">
            <v>0</v>
          </cell>
          <cell r="R517">
            <v>0</v>
          </cell>
          <cell r="S517">
            <v>0</v>
          </cell>
          <cell r="T517">
            <v>-8.8383838383838453E-2</v>
          </cell>
          <cell r="X517">
            <v>0</v>
          </cell>
          <cell r="Y517">
            <v>0</v>
          </cell>
          <cell r="Z517">
            <v>-1.444</v>
          </cell>
          <cell r="AA517">
            <v>0</v>
          </cell>
          <cell r="AB517">
            <v>1.3899999999999995</v>
          </cell>
          <cell r="AC517">
            <v>1.3900000000000012</v>
          </cell>
          <cell r="AD517">
            <v>1.3899999999999997</v>
          </cell>
          <cell r="AE517">
            <v>1.3900000000000006</v>
          </cell>
          <cell r="AF517">
            <v>1.3899999999999997</v>
          </cell>
          <cell r="AG517">
            <v>1.3899999999999992</v>
          </cell>
          <cell r="AH517">
            <v>1.390000000000003</v>
          </cell>
          <cell r="AI517">
            <v>1.3899999999999995</v>
          </cell>
          <cell r="AJ517">
            <v>1.3899999999999995</v>
          </cell>
          <cell r="AK517">
            <v>1.39</v>
          </cell>
          <cell r="AL517">
            <v>1.3499999999999996</v>
          </cell>
          <cell r="AM517">
            <v>1.3500000000000012</v>
          </cell>
          <cell r="AN517">
            <v>1.3833333333333335</v>
          </cell>
          <cell r="AO517" t="str">
            <v>02.08.2022</v>
          </cell>
          <cell r="AP517" t="str">
            <v>บจก.เอเซียนแปซิฟิคแคน</v>
          </cell>
          <cell r="AQ517" t="str">
            <v>Can</v>
          </cell>
          <cell r="AR517" t="str">
            <v>Local</v>
          </cell>
          <cell r="AS517" t="str">
            <v>Joy</v>
          </cell>
          <cell r="AT517" t="str">
            <v>774</v>
          </cell>
        </row>
        <row r="518">
          <cell r="A518" t="str">
            <v>5134C002NN01</v>
          </cell>
          <cell r="B518" t="str">
            <v>Can 211x109,2P (BPA-NI) Half Printed  0.15 mm</v>
          </cell>
          <cell r="C518">
            <v>0</v>
          </cell>
          <cell r="D518">
            <v>0</v>
          </cell>
          <cell r="E518">
            <v>2.08</v>
          </cell>
          <cell r="G518">
            <v>2.1840000000000002</v>
          </cell>
          <cell r="I518">
            <v>2.8225469999999993</v>
          </cell>
          <cell r="J518">
            <v>2.5201312499999995</v>
          </cell>
          <cell r="M518">
            <v>2.8225469999999993</v>
          </cell>
          <cell r="N518">
            <v>2.8225469999999993</v>
          </cell>
          <cell r="O518">
            <v>2.8648852049999989</v>
          </cell>
          <cell r="P518">
            <v>2.9072234099999994</v>
          </cell>
          <cell r="Q518">
            <v>0.11999999999999993</v>
          </cell>
          <cell r="R518">
            <v>0</v>
          </cell>
          <cell r="S518">
            <v>0.11999999999999993</v>
          </cell>
          <cell r="T518">
            <v>0.29237499999999955</v>
          </cell>
          <cell r="U518" t="str">
            <v>โอนย้าย order ไปTUM แล้ว</v>
          </cell>
          <cell r="V518" t="str">
            <v>โอนย้าย order ไปTUM แล้ว</v>
          </cell>
          <cell r="X518">
            <v>0</v>
          </cell>
          <cell r="Y518">
            <v>0</v>
          </cell>
          <cell r="Z518">
            <v>2.8225469999999993</v>
          </cell>
          <cell r="AA518">
            <v>0</v>
          </cell>
          <cell r="AP518" t="str">
            <v>บมจ.คราวน์ฟู้ดแพ็คเก็จจิ้ง</v>
          </cell>
          <cell r="AQ518" t="str">
            <v>Can</v>
          </cell>
          <cell r="AR518" t="str">
            <v>Local</v>
          </cell>
          <cell r="AS518" t="str">
            <v>Joy</v>
          </cell>
          <cell r="AT518" t="str">
            <v>780</v>
          </cell>
        </row>
        <row r="519">
          <cell r="A519" t="str">
            <v>5134C0A4DF01</v>
          </cell>
          <cell r="B519" t="str">
            <v>CAN 211x109 ANIPET H/F ANP1 D/C-PPG</v>
          </cell>
          <cell r="C519">
            <v>15781</v>
          </cell>
          <cell r="D519">
            <v>28247.99</v>
          </cell>
          <cell r="E519">
            <v>1.79</v>
          </cell>
          <cell r="F519">
            <v>1.7899999999999998</v>
          </cell>
          <cell r="I519">
            <v>2.16</v>
          </cell>
          <cell r="J519">
            <v>2.6210333333333331</v>
          </cell>
          <cell r="M519">
            <v>2.6210333333333331</v>
          </cell>
          <cell r="N519">
            <v>2.6210333333333331</v>
          </cell>
          <cell r="O519">
            <v>2.6603488333333329</v>
          </cell>
          <cell r="P519">
            <v>2.6996643333333332</v>
          </cell>
          <cell r="Q519">
            <v>0</v>
          </cell>
          <cell r="R519">
            <v>0</v>
          </cell>
          <cell r="S519">
            <v>0</v>
          </cell>
          <cell r="U519" t="str">
            <v>โอนย้าย order ไปTUM แล้ว</v>
          </cell>
          <cell r="V519">
            <v>2.1526999999999998</v>
          </cell>
          <cell r="W519" t="str">
            <v>PF ใช้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1.7899999999999998</v>
          </cell>
          <cell r="AN519">
            <v>1.7899999999999998</v>
          </cell>
          <cell r="AO519" t="str">
            <v>15.09.2021</v>
          </cell>
          <cell r="AP519" t="str">
            <v>บจก.เอเซียนแปซิฟิคแคน</v>
          </cell>
          <cell r="AQ519" t="str">
            <v>Can</v>
          </cell>
          <cell r="AR519" t="str">
            <v>Local</v>
          </cell>
          <cell r="AS519" t="str">
            <v>Joy</v>
          </cell>
          <cell r="AT519" t="str">
            <v>865</v>
          </cell>
        </row>
        <row r="520">
          <cell r="A520" t="str">
            <v>5134C0CHNN02</v>
          </cell>
          <cell r="B520" t="str">
            <v>CAN 211x109 HALF CG-APC-SOLE14</v>
          </cell>
          <cell r="C520">
            <v>2428</v>
          </cell>
          <cell r="D520">
            <v>4345.9399999999996</v>
          </cell>
          <cell r="E520">
            <v>1.79</v>
          </cell>
          <cell r="G520">
            <v>2.2320000000000002</v>
          </cell>
          <cell r="I520">
            <v>1.9950000000000001</v>
          </cell>
          <cell r="J520">
            <v>2.5338119624999997</v>
          </cell>
          <cell r="M520">
            <v>2.5338119624999997</v>
          </cell>
          <cell r="N520">
            <v>2.5338119624999997</v>
          </cell>
          <cell r="O520">
            <v>2.5718191419374996</v>
          </cell>
          <cell r="P520">
            <v>2.6098263213749999</v>
          </cell>
          <cell r="Q520">
            <v>0</v>
          </cell>
          <cell r="R520">
            <v>0</v>
          </cell>
          <cell r="S520">
            <v>0</v>
          </cell>
          <cell r="T520">
            <v>-0.10618279569892476</v>
          </cell>
          <cell r="U520" t="str">
            <v>โอนย้าย order ไปTUM แล้ว</v>
          </cell>
          <cell r="X520">
            <v>0</v>
          </cell>
          <cell r="Y520">
            <v>0</v>
          </cell>
          <cell r="Z520">
            <v>-1.9950000000000001</v>
          </cell>
          <cell r="AA520">
            <v>0</v>
          </cell>
          <cell r="AO520" t="str">
            <v>23.08.2021</v>
          </cell>
          <cell r="AP520" t="str">
            <v>บจก.เอเซียนแปซิฟิคแคน</v>
          </cell>
          <cell r="AQ520" t="str">
            <v>Can</v>
          </cell>
          <cell r="AR520" t="str">
            <v>Local</v>
          </cell>
          <cell r="AS520" t="str">
            <v>Joy</v>
          </cell>
          <cell r="AT520" t="str">
            <v>781</v>
          </cell>
        </row>
        <row r="521">
          <cell r="A521" t="str">
            <v>5134D000BF01</v>
          </cell>
          <cell r="B521" t="str">
            <v>CAN 211X109 2P LITHO YLNN*WHITE (BPA-NI)</v>
          </cell>
          <cell r="C521">
            <v>0</v>
          </cell>
          <cell r="D521">
            <v>0</v>
          </cell>
          <cell r="E521">
            <v>1.68</v>
          </cell>
          <cell r="G521">
            <v>2.1</v>
          </cell>
          <cell r="I521">
            <v>1.8334999999999999</v>
          </cell>
          <cell r="J521">
            <v>2.2293468750000001</v>
          </cell>
          <cell r="M521">
            <v>2.2293468750000001</v>
          </cell>
          <cell r="N521">
            <v>2.2293468750000001</v>
          </cell>
          <cell r="O521">
            <v>2.2627870781249997</v>
          </cell>
          <cell r="P521">
            <v>2.2962272812500002</v>
          </cell>
          <cell r="Q521">
            <v>0</v>
          </cell>
          <cell r="R521">
            <v>0</v>
          </cell>
          <cell r="S521">
            <v>0</v>
          </cell>
          <cell r="T521">
            <v>-0.12690476190476199</v>
          </cell>
          <cell r="X521">
            <v>0</v>
          </cell>
          <cell r="Y521">
            <v>0</v>
          </cell>
          <cell r="Z521">
            <v>-1.8334999999999999</v>
          </cell>
          <cell r="AA521">
            <v>0</v>
          </cell>
          <cell r="AO521" t="str">
            <v>24.04.2020</v>
          </cell>
          <cell r="AP521" t="str">
            <v>บจก.เอเซียนแปซิฟิคแคน</v>
          </cell>
          <cell r="AQ521" t="str">
            <v>Can</v>
          </cell>
          <cell r="AR521" t="str">
            <v>Local</v>
          </cell>
          <cell r="AS521" t="str">
            <v>Joy</v>
          </cell>
          <cell r="AT521" t="str">
            <v>793</v>
          </cell>
        </row>
        <row r="522">
          <cell r="A522" t="str">
            <v>5134D0ETBF02</v>
          </cell>
          <cell r="B522" t="str">
            <v>CAN211x109 2P AOLO3VSAG-ETS OMAAR1/4-NI</v>
          </cell>
          <cell r="C522">
            <v>0</v>
          </cell>
          <cell r="D522">
            <v>0</v>
          </cell>
          <cell r="E522">
            <v>1.82</v>
          </cell>
          <cell r="G522">
            <v>2.2320000000000002</v>
          </cell>
          <cell r="I522">
            <v>2.0234999999999999</v>
          </cell>
          <cell r="J522">
            <v>2.3694772500000001</v>
          </cell>
          <cell r="M522">
            <v>2.3694772500000001</v>
          </cell>
          <cell r="N522">
            <v>2.3694772500000001</v>
          </cell>
          <cell r="O522">
            <v>2.4050194087499999</v>
          </cell>
          <cell r="P522">
            <v>2.4405615675000001</v>
          </cell>
          <cell r="Q522">
            <v>0</v>
          </cell>
          <cell r="R522">
            <v>0</v>
          </cell>
          <cell r="S522">
            <v>0</v>
          </cell>
          <cell r="T522">
            <v>-9.3413978494623809E-2</v>
          </cell>
          <cell r="X522">
            <v>0</v>
          </cell>
          <cell r="Y522">
            <v>0</v>
          </cell>
          <cell r="Z522">
            <v>-2.0234999999999999</v>
          </cell>
          <cell r="AA522">
            <v>0</v>
          </cell>
          <cell r="AO522" t="str">
            <v>03.05.2021</v>
          </cell>
          <cell r="AP522" t="str">
            <v>บจก.เอเซียนแปซิฟิคแคน</v>
          </cell>
          <cell r="AQ522" t="str">
            <v>Can</v>
          </cell>
          <cell r="AR522" t="str">
            <v>Local</v>
          </cell>
          <cell r="AS522" t="str">
            <v>Joy</v>
          </cell>
          <cell r="AT522" t="str">
            <v>794</v>
          </cell>
        </row>
        <row r="523">
          <cell r="A523" t="str">
            <v>5134D0M8BF01</v>
          </cell>
          <cell r="B523" t="str">
            <v>CAN 211x109 LITHO MAS CHOICE(BPA-NI)BDR1</v>
          </cell>
          <cell r="C523">
            <v>18870</v>
          </cell>
          <cell r="D523">
            <v>34343.4</v>
          </cell>
          <cell r="E523">
            <v>1.82</v>
          </cell>
          <cell r="G523">
            <v>2.2200000000000002</v>
          </cell>
          <cell r="I523">
            <v>1.9854999999999998</v>
          </cell>
          <cell r="J523">
            <v>2.3310000000000004</v>
          </cell>
          <cell r="M523">
            <v>2.3310000000000004</v>
          </cell>
          <cell r="N523">
            <v>2.3310000000000004</v>
          </cell>
          <cell r="O523">
            <v>2.3659650000000001</v>
          </cell>
          <cell r="P523">
            <v>2.4009300000000007</v>
          </cell>
          <cell r="Q523">
            <v>0</v>
          </cell>
          <cell r="R523">
            <v>0</v>
          </cell>
          <cell r="S523">
            <v>0</v>
          </cell>
          <cell r="T523">
            <v>-0.10563063063063079</v>
          </cell>
          <cell r="X523">
            <v>0</v>
          </cell>
          <cell r="Y523">
            <v>0</v>
          </cell>
          <cell r="Z523">
            <v>-1.9854999999999998</v>
          </cell>
          <cell r="AA523">
            <v>0</v>
          </cell>
          <cell r="AO523" t="str">
            <v>15.01.2021</v>
          </cell>
          <cell r="AP523" t="str">
            <v>บจก.เอเซียนแปซิฟิคแคน</v>
          </cell>
          <cell r="AQ523" t="str">
            <v>Can</v>
          </cell>
          <cell r="AR523" t="str">
            <v>Local</v>
          </cell>
          <cell r="AS523" t="str">
            <v>Joy</v>
          </cell>
          <cell r="AT523" t="str">
            <v>795</v>
          </cell>
        </row>
        <row r="524">
          <cell r="A524" t="str">
            <v>5134D0OMBF02</v>
          </cell>
          <cell r="B524" t="str">
            <v>CAN211x109 2P AOLO3VSAG-ETS OMAAR1/3-NI</v>
          </cell>
          <cell r="C524">
            <v>0</v>
          </cell>
          <cell r="D524">
            <v>0</v>
          </cell>
          <cell r="E524">
            <v>1.89</v>
          </cell>
          <cell r="I524">
            <v>2.0234999999999999</v>
          </cell>
          <cell r="J524">
            <v>2.4351810807546497</v>
          </cell>
          <cell r="M524">
            <v>2.4351810807546497</v>
          </cell>
          <cell r="N524">
            <v>2.4351810807546497</v>
          </cell>
          <cell r="O524">
            <v>2.4717087969659692</v>
          </cell>
          <cell r="P524">
            <v>2.5082365131772892</v>
          </cell>
          <cell r="Q524">
            <v>0</v>
          </cell>
          <cell r="R524">
            <v>0</v>
          </cell>
          <cell r="S524">
            <v>0</v>
          </cell>
          <cell r="X524">
            <v>0</v>
          </cell>
          <cell r="Y524">
            <v>0</v>
          </cell>
          <cell r="Z524">
            <v>-2.0234999999999999</v>
          </cell>
          <cell r="AA524">
            <v>0</v>
          </cell>
          <cell r="AO524" t="str">
            <v>21.03.2019</v>
          </cell>
          <cell r="AP524" t="str">
            <v>บจก.เอเซียนแปซิฟิคแคน</v>
          </cell>
          <cell r="AQ524" t="str">
            <v>Can</v>
          </cell>
          <cell r="AR524" t="str">
            <v>Local</v>
          </cell>
          <cell r="AS524" t="str">
            <v>Joy</v>
          </cell>
          <cell r="AT524" t="str">
            <v>796</v>
          </cell>
        </row>
        <row r="525">
          <cell r="A525" t="str">
            <v>5134N000BF01</v>
          </cell>
          <cell r="B525" t="str">
            <v>CAN 211x109 2P TIN FREE CLEAR (BP</v>
          </cell>
          <cell r="C525">
            <v>591</v>
          </cell>
          <cell r="D525">
            <v>827.4</v>
          </cell>
          <cell r="E525">
            <v>1.4</v>
          </cell>
          <cell r="F525">
            <v>1.4000000000000015</v>
          </cell>
          <cell r="G525">
            <v>1.752</v>
          </cell>
          <cell r="I525">
            <v>1.4725000000000001</v>
          </cell>
          <cell r="J525">
            <v>1.8599122499999998</v>
          </cell>
          <cell r="M525">
            <v>1.8599122499999998</v>
          </cell>
          <cell r="N525">
            <v>1.8599122499999998</v>
          </cell>
          <cell r="O525">
            <v>1.8878109337499995</v>
          </cell>
          <cell r="P525">
            <v>1.9157096174999999</v>
          </cell>
          <cell r="Q525">
            <v>0</v>
          </cell>
          <cell r="R525">
            <v>0</v>
          </cell>
          <cell r="S525">
            <v>0</v>
          </cell>
          <cell r="T525">
            <v>-0.15953196347031956</v>
          </cell>
          <cell r="X525">
            <v>0</v>
          </cell>
          <cell r="Y525">
            <v>0</v>
          </cell>
          <cell r="Z525">
            <v>-1.4725000000000001</v>
          </cell>
          <cell r="AA525">
            <v>0</v>
          </cell>
          <cell r="AB525">
            <v>1.4000000000000039</v>
          </cell>
          <cell r="AC525">
            <v>1.4000000000000035</v>
          </cell>
          <cell r="AD525">
            <v>1.4000000000000057</v>
          </cell>
          <cell r="AE525">
            <v>1.3999999999999988</v>
          </cell>
          <cell r="AF525">
            <v>1.4000000000000024</v>
          </cell>
          <cell r="AG525">
            <v>1.4000000000000032</v>
          </cell>
          <cell r="AH525">
            <v>1.3999999999999981</v>
          </cell>
          <cell r="AI525">
            <v>1.3999999999999986</v>
          </cell>
          <cell r="AJ525">
            <v>1.3999999999999986</v>
          </cell>
          <cell r="AK525">
            <v>1.4000000000000001</v>
          </cell>
          <cell r="AN525">
            <v>1.4000000000000015</v>
          </cell>
          <cell r="AO525" t="str">
            <v>21.06.2022</v>
          </cell>
          <cell r="AP525" t="str">
            <v>บจก.เอเซียนแปซิฟิคแคน</v>
          </cell>
          <cell r="AQ525" t="str">
            <v>Can</v>
          </cell>
          <cell r="AR525" t="str">
            <v>Local</v>
          </cell>
          <cell r="AS525" t="str">
            <v>Joy</v>
          </cell>
          <cell r="AT525" t="str">
            <v>797</v>
          </cell>
        </row>
        <row r="526">
          <cell r="A526" t="str">
            <v>5134N000DF01</v>
          </cell>
          <cell r="B526" t="str">
            <v>CAN 211X109 TIN FREE CLR BPA-NI D/C- PPG</v>
          </cell>
          <cell r="C526">
            <v>244716</v>
          </cell>
          <cell r="D526">
            <v>332813.76</v>
          </cell>
          <cell r="E526">
            <v>1.36</v>
          </cell>
          <cell r="F526">
            <v>1.3933333333333369</v>
          </cell>
          <cell r="G526">
            <v>1.752</v>
          </cell>
          <cell r="I526">
            <v>1.4725000000000001</v>
          </cell>
          <cell r="J526">
            <v>1.8599122499999998</v>
          </cell>
          <cell r="M526">
            <v>1.8599122499999998</v>
          </cell>
          <cell r="N526">
            <v>1.8599122499999998</v>
          </cell>
          <cell r="O526">
            <v>1.8878109337499995</v>
          </cell>
          <cell r="P526">
            <v>1.9157096174999999</v>
          </cell>
          <cell r="Q526">
            <v>0</v>
          </cell>
          <cell r="R526">
            <v>0</v>
          </cell>
          <cell r="S526">
            <v>0</v>
          </cell>
          <cell r="T526">
            <v>-0.15953196347031956</v>
          </cell>
          <cell r="X526">
            <v>0</v>
          </cell>
          <cell r="Y526">
            <v>0</v>
          </cell>
          <cell r="Z526">
            <v>-1.4725000000000001</v>
          </cell>
          <cell r="AA526">
            <v>0</v>
          </cell>
          <cell r="AB526">
            <v>1.4000000000000055</v>
          </cell>
          <cell r="AC526">
            <v>1.4000000000000032</v>
          </cell>
          <cell r="AD526">
            <v>1.4000000000000037</v>
          </cell>
          <cell r="AE526">
            <v>1.4000000000000039</v>
          </cell>
          <cell r="AF526">
            <v>1.4000000000000057</v>
          </cell>
          <cell r="AG526">
            <v>1.4000000000000055</v>
          </cell>
          <cell r="AH526">
            <v>1.4000000000000088</v>
          </cell>
          <cell r="AI526">
            <v>1.400000000000007</v>
          </cell>
          <cell r="AJ526">
            <v>1.3999999999999984</v>
          </cell>
          <cell r="AK526">
            <v>1.4</v>
          </cell>
          <cell r="AL526">
            <v>1.3599999999999999</v>
          </cell>
          <cell r="AM526">
            <v>1.3599999999999992</v>
          </cell>
          <cell r="AN526">
            <v>1.3933333333333369</v>
          </cell>
          <cell r="AO526" t="str">
            <v>18.08.2022</v>
          </cell>
          <cell r="AP526" t="str">
            <v>บจก.เอเซียนแปซิฟิคแคน</v>
          </cell>
          <cell r="AQ526" t="str">
            <v>Can</v>
          </cell>
          <cell r="AR526" t="str">
            <v>Local</v>
          </cell>
          <cell r="AS526" t="str">
            <v>Joy</v>
          </cell>
          <cell r="AT526" t="str">
            <v>798</v>
          </cell>
        </row>
        <row r="527">
          <cell r="A527" t="str">
            <v>5134S000BF01</v>
          </cell>
          <cell r="B527" t="str">
            <v>CAN 211x109 2P TIN FREE GOLD (BPA</v>
          </cell>
          <cell r="C527">
            <v>88874</v>
          </cell>
          <cell r="D527">
            <v>121087.33</v>
          </cell>
          <cell r="E527">
            <v>1.36</v>
          </cell>
          <cell r="F527">
            <v>1.3927272727272724</v>
          </cell>
          <cell r="G527">
            <v>1.752</v>
          </cell>
          <cell r="I527">
            <v>1.4725000000000001</v>
          </cell>
          <cell r="J527">
            <v>1.8599122499999998</v>
          </cell>
          <cell r="M527">
            <v>1.8599122499999998</v>
          </cell>
          <cell r="N527">
            <v>1.8599122499999998</v>
          </cell>
          <cell r="O527">
            <v>1.8878109337499995</v>
          </cell>
          <cell r="P527">
            <v>1.9157096174999999</v>
          </cell>
          <cell r="Q527">
            <v>0</v>
          </cell>
          <cell r="R527">
            <v>0</v>
          </cell>
          <cell r="S527">
            <v>0</v>
          </cell>
          <cell r="T527">
            <v>-0.15953196347031956</v>
          </cell>
          <cell r="X527">
            <v>0</v>
          </cell>
          <cell r="Y527">
            <v>0</v>
          </cell>
          <cell r="Z527">
            <v>-1.4725000000000001</v>
          </cell>
          <cell r="AA527">
            <v>0</v>
          </cell>
          <cell r="AC527">
            <v>1.4000000000000006</v>
          </cell>
          <cell r="AD527">
            <v>1.4000000000000001</v>
          </cell>
          <cell r="AE527">
            <v>1.4</v>
          </cell>
          <cell r="AF527">
            <v>1.399999999999999</v>
          </cell>
          <cell r="AG527">
            <v>1.3999999999999981</v>
          </cell>
          <cell r="AH527">
            <v>1.3999999999999995</v>
          </cell>
          <cell r="AI527">
            <v>1.4000000000000004</v>
          </cell>
          <cell r="AJ527">
            <v>1.4000000000000006</v>
          </cell>
          <cell r="AK527">
            <v>1.399999999999999</v>
          </cell>
          <cell r="AL527">
            <v>1.3599999999999985</v>
          </cell>
          <cell r="AM527">
            <v>1.3599999999999999</v>
          </cell>
          <cell r="AN527">
            <v>1.3927272727272724</v>
          </cell>
          <cell r="AO527" t="str">
            <v>04.08.2022</v>
          </cell>
          <cell r="AP527" t="str">
            <v>บจก.เอเซียนแปซิฟิคแคน</v>
          </cell>
          <cell r="AQ527" t="str">
            <v>Can</v>
          </cell>
          <cell r="AR527" t="str">
            <v>Local</v>
          </cell>
          <cell r="AS527" t="str">
            <v>Joy</v>
          </cell>
          <cell r="AT527" t="str">
            <v>799</v>
          </cell>
        </row>
        <row r="528">
          <cell r="A528" t="str">
            <v>5134T0ARBF01</v>
          </cell>
          <cell r="B528" t="str">
            <v>CAN 211x109 2P A-BLUE TLNN* ALEZA</v>
          </cell>
          <cell r="C528">
            <v>2990</v>
          </cell>
          <cell r="D528">
            <v>5292.3</v>
          </cell>
          <cell r="E528">
            <v>1.77</v>
          </cell>
          <cell r="G528">
            <v>2.1480000000000001</v>
          </cell>
          <cell r="I528">
            <v>2.7760214999999993</v>
          </cell>
          <cell r="J528">
            <v>2.4785906249999994</v>
          </cell>
          <cell r="M528">
            <v>2.7760214999999993</v>
          </cell>
          <cell r="N528">
            <v>2.7760214999999993</v>
          </cell>
          <cell r="O528">
            <v>2.817661822499999</v>
          </cell>
          <cell r="P528">
            <v>2.8593021449999991</v>
          </cell>
          <cell r="Q528">
            <v>0.11999999999999998</v>
          </cell>
          <cell r="R528">
            <v>0</v>
          </cell>
          <cell r="S528">
            <v>0.11999999999999998</v>
          </cell>
          <cell r="T528">
            <v>0.29237499999999955</v>
          </cell>
          <cell r="U528" t="str">
            <v>โอนย้าย order ไปTUM แล้ว</v>
          </cell>
          <cell r="V528" t="str">
            <v>โอนย้าย order ไปTUM แล้ว</v>
          </cell>
          <cell r="X528">
            <v>0</v>
          </cell>
          <cell r="Y528">
            <v>0</v>
          </cell>
          <cell r="Z528">
            <v>2.7760214999999993</v>
          </cell>
          <cell r="AA528">
            <v>0</v>
          </cell>
          <cell r="AO528" t="str">
            <v>13.07.2020</v>
          </cell>
          <cell r="AP528" t="str">
            <v>บมจ.คราวน์ฟู้ดแพ็คเก็จจิ้ง</v>
          </cell>
          <cell r="AQ528" t="str">
            <v>Can</v>
          </cell>
          <cell r="AR528" t="str">
            <v>Local</v>
          </cell>
          <cell r="AS528" t="str">
            <v>Joy</v>
          </cell>
          <cell r="AT528" t="str">
            <v>801</v>
          </cell>
        </row>
        <row r="529">
          <cell r="A529" t="str">
            <v>5139N000BF02</v>
          </cell>
          <cell r="B529" t="str">
            <v>CAN 300x103(2P) TFC (BPA-NI)</v>
          </cell>
          <cell r="C529">
            <v>3837</v>
          </cell>
          <cell r="D529">
            <v>5984.37</v>
          </cell>
          <cell r="E529">
            <v>1.56</v>
          </cell>
          <cell r="J529">
            <v>1.9873034999999994</v>
          </cell>
          <cell r="M529">
            <v>1.9873034999999994</v>
          </cell>
          <cell r="N529">
            <v>1.9873034999999994</v>
          </cell>
          <cell r="O529">
            <v>2.0171130524999992</v>
          </cell>
          <cell r="P529">
            <v>2.0469226049999993</v>
          </cell>
          <cell r="Q529">
            <v>0</v>
          </cell>
          <cell r="R529">
            <v>0</v>
          </cell>
          <cell r="S529">
            <v>0</v>
          </cell>
          <cell r="U529" t="str">
            <v>โอนย้าย order ไปTUM แล้ว</v>
          </cell>
          <cell r="W529" t="str">
            <v>X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O529" t="str">
            <v>16.10.2018</v>
          </cell>
          <cell r="AP529" t="str">
            <v>บจก.เอเซียนแปซิฟิคแคน</v>
          </cell>
          <cell r="AQ529" t="str">
            <v>Can</v>
          </cell>
          <cell r="AR529" t="str">
            <v>Local</v>
          </cell>
          <cell r="AS529" t="str">
            <v>Joy</v>
          </cell>
          <cell r="AT529" t="str">
            <v>802</v>
          </cell>
        </row>
        <row r="530">
          <cell r="A530" t="str">
            <v>5143D0P6DF01</v>
          </cell>
          <cell r="B530" t="str">
            <v>CAN 300x200 CHOPPED SKJ IN BROTH LTM 19</v>
          </cell>
          <cell r="C530">
            <v>0</v>
          </cell>
          <cell r="D530">
            <v>0</v>
          </cell>
          <cell r="E530">
            <v>2.92</v>
          </cell>
          <cell r="F530">
            <v>2.92</v>
          </cell>
          <cell r="G530">
            <v>3.552</v>
          </cell>
          <cell r="I530">
            <v>3.1635</v>
          </cell>
          <cell r="J530">
            <v>3.7296</v>
          </cell>
          <cell r="M530">
            <v>3.7296</v>
          </cell>
          <cell r="N530">
            <v>3.7296</v>
          </cell>
          <cell r="O530">
            <v>3.7855439999999998</v>
          </cell>
          <cell r="P530">
            <v>3.841488</v>
          </cell>
          <cell r="Q530">
            <v>0</v>
          </cell>
          <cell r="R530">
            <v>0</v>
          </cell>
          <cell r="S530">
            <v>0</v>
          </cell>
          <cell r="T530">
            <v>-0.10937500000000001</v>
          </cell>
          <cell r="U530" t="str">
            <v>โอนย้าย order ไปTUM แล้ว</v>
          </cell>
          <cell r="X530">
            <v>0</v>
          </cell>
          <cell r="Y530">
            <v>0</v>
          </cell>
          <cell r="Z530">
            <v>-3.1635</v>
          </cell>
          <cell r="AA530">
            <v>0</v>
          </cell>
          <cell r="AC530">
            <v>2.92</v>
          </cell>
          <cell r="AN530">
            <v>2.92</v>
          </cell>
          <cell r="AO530" t="str">
            <v>20.10.2021</v>
          </cell>
          <cell r="AP530" t="str">
            <v>บจก.เอเซียนแปซิฟิคแคน</v>
          </cell>
          <cell r="AQ530" t="str">
            <v>Can</v>
          </cell>
          <cell r="AR530" t="str">
            <v>Local</v>
          </cell>
          <cell r="AS530" t="str">
            <v>Joy</v>
          </cell>
          <cell r="AT530" t="str">
            <v>804</v>
          </cell>
        </row>
        <row r="531">
          <cell r="A531" t="str">
            <v>5143D0P6DF02</v>
          </cell>
          <cell r="B531" t="str">
            <v>CAN 300x200 STRIPPED CK IN BROTH LTM 20</v>
          </cell>
          <cell r="C531">
            <v>0</v>
          </cell>
          <cell r="D531">
            <v>0</v>
          </cell>
          <cell r="E531">
            <v>2.92</v>
          </cell>
          <cell r="F531">
            <v>2.92</v>
          </cell>
          <cell r="G531">
            <v>3.552</v>
          </cell>
          <cell r="I531">
            <v>3.1635</v>
          </cell>
          <cell r="J531">
            <v>3.7296</v>
          </cell>
          <cell r="M531">
            <v>3.7296</v>
          </cell>
          <cell r="N531">
            <v>3.7296</v>
          </cell>
          <cell r="O531">
            <v>3.7855439999999998</v>
          </cell>
          <cell r="P531">
            <v>3.841488</v>
          </cell>
          <cell r="Q531">
            <v>0</v>
          </cell>
          <cell r="R531">
            <v>0</v>
          </cell>
          <cell r="S531">
            <v>0</v>
          </cell>
          <cell r="T531">
            <v>-0.10937500000000001</v>
          </cell>
          <cell r="X531">
            <v>0</v>
          </cell>
          <cell r="Y531">
            <v>0</v>
          </cell>
          <cell r="Z531">
            <v>-3.1635</v>
          </cell>
          <cell r="AA531">
            <v>0</v>
          </cell>
          <cell r="AC531">
            <v>2.92</v>
          </cell>
          <cell r="AN531">
            <v>2.92</v>
          </cell>
          <cell r="AO531" t="str">
            <v>20.10.2021</v>
          </cell>
          <cell r="AP531" t="str">
            <v>บจก.เอเซียนแปซิฟิคแคน</v>
          </cell>
          <cell r="AQ531" t="str">
            <v>Can</v>
          </cell>
          <cell r="AR531" t="str">
            <v>Local</v>
          </cell>
          <cell r="AS531" t="str">
            <v>Joy</v>
          </cell>
          <cell r="AT531" t="str">
            <v>805</v>
          </cell>
        </row>
        <row r="532">
          <cell r="A532" t="str">
            <v>5143D0P6DF03</v>
          </cell>
          <cell r="B532" t="str">
            <v>CAN 300x200 DICED CK IN BROTH LTM 21</v>
          </cell>
          <cell r="C532">
            <v>0</v>
          </cell>
          <cell r="D532">
            <v>0</v>
          </cell>
          <cell r="E532">
            <v>2.92</v>
          </cell>
          <cell r="F532">
            <v>2.92</v>
          </cell>
          <cell r="G532">
            <v>3.552</v>
          </cell>
          <cell r="I532">
            <v>3.1635</v>
          </cell>
          <cell r="J532">
            <v>3.7296</v>
          </cell>
          <cell r="M532">
            <v>3.7296</v>
          </cell>
          <cell r="N532">
            <v>3.7296</v>
          </cell>
          <cell r="O532">
            <v>3.7855439999999998</v>
          </cell>
          <cell r="P532">
            <v>3.841488</v>
          </cell>
          <cell r="Q532">
            <v>0</v>
          </cell>
          <cell r="R532">
            <v>0</v>
          </cell>
          <cell r="S532">
            <v>0</v>
          </cell>
          <cell r="T532">
            <v>-0.10937500000000001</v>
          </cell>
          <cell r="X532">
            <v>0</v>
          </cell>
          <cell r="Y532">
            <v>0</v>
          </cell>
          <cell r="Z532">
            <v>-3.1635</v>
          </cell>
          <cell r="AA532">
            <v>0</v>
          </cell>
          <cell r="AC532">
            <v>2.92</v>
          </cell>
          <cell r="AN532">
            <v>2.92</v>
          </cell>
          <cell r="AO532" t="str">
            <v>20.10.2021</v>
          </cell>
          <cell r="AP532" t="str">
            <v>บจก.เอเซียนแปซิฟิคแคน</v>
          </cell>
          <cell r="AQ532" t="str">
            <v>Can</v>
          </cell>
          <cell r="AR532" t="str">
            <v>Local</v>
          </cell>
          <cell r="AS532" t="str">
            <v>Joy</v>
          </cell>
          <cell r="AT532" t="str">
            <v>806</v>
          </cell>
        </row>
        <row r="533">
          <cell r="A533" t="str">
            <v>5143D0P6DF04</v>
          </cell>
          <cell r="B533" t="str">
            <v>CAN 300x200 FLAKED TUNA IN BROTH LTM 22</v>
          </cell>
          <cell r="C533">
            <v>0</v>
          </cell>
          <cell r="D533">
            <v>0</v>
          </cell>
          <cell r="E533">
            <v>2.92</v>
          </cell>
          <cell r="F533">
            <v>2.9200000000000008</v>
          </cell>
          <cell r="G533">
            <v>3.552</v>
          </cell>
          <cell r="I533">
            <v>3.1635</v>
          </cell>
          <cell r="J533">
            <v>3.7296</v>
          </cell>
          <cell r="M533">
            <v>3.7296</v>
          </cell>
          <cell r="N533">
            <v>3.7296</v>
          </cell>
          <cell r="O533">
            <v>3.7855439999999998</v>
          </cell>
          <cell r="P533">
            <v>3.841488</v>
          </cell>
          <cell r="Q533">
            <v>0</v>
          </cell>
          <cell r="R533">
            <v>0</v>
          </cell>
          <cell r="S533">
            <v>0</v>
          </cell>
          <cell r="T533">
            <v>-0.10937500000000001</v>
          </cell>
          <cell r="X533">
            <v>0</v>
          </cell>
          <cell r="Y533">
            <v>0</v>
          </cell>
          <cell r="Z533">
            <v>-3.1635</v>
          </cell>
          <cell r="AA533">
            <v>0</v>
          </cell>
          <cell r="AC533">
            <v>2.9200000000000008</v>
          </cell>
          <cell r="AN533">
            <v>2.9200000000000008</v>
          </cell>
          <cell r="AO533" t="str">
            <v>20.10.2021</v>
          </cell>
          <cell r="AP533" t="str">
            <v>บจก.เอเซียนแปซิฟิคแคน</v>
          </cell>
          <cell r="AQ533" t="str">
            <v>Can</v>
          </cell>
          <cell r="AR533" t="str">
            <v>Local</v>
          </cell>
          <cell r="AS533" t="str">
            <v>Joy</v>
          </cell>
          <cell r="AT533" t="str">
            <v>807</v>
          </cell>
        </row>
        <row r="534">
          <cell r="A534" t="str">
            <v>5143D0P6DF05</v>
          </cell>
          <cell r="B534" t="str">
            <v>CAN 300x200 DICED MK IN BROTH LTM 23</v>
          </cell>
          <cell r="C534">
            <v>0</v>
          </cell>
          <cell r="D534">
            <v>0</v>
          </cell>
          <cell r="E534">
            <v>2.92</v>
          </cell>
          <cell r="F534">
            <v>2.92</v>
          </cell>
          <cell r="G534">
            <v>3.552</v>
          </cell>
          <cell r="I534">
            <v>3.1635</v>
          </cell>
          <cell r="J534">
            <v>3.7296</v>
          </cell>
          <cell r="M534">
            <v>3.7296</v>
          </cell>
          <cell r="N534">
            <v>3.7296</v>
          </cell>
          <cell r="O534">
            <v>3.7855439999999998</v>
          </cell>
          <cell r="P534">
            <v>3.841488</v>
          </cell>
          <cell r="Q534">
            <v>0</v>
          </cell>
          <cell r="R534">
            <v>0</v>
          </cell>
          <cell r="S534">
            <v>0</v>
          </cell>
          <cell r="T534">
            <v>-0.10937500000000001</v>
          </cell>
          <cell r="X534">
            <v>0</v>
          </cell>
          <cell r="Y534">
            <v>0</v>
          </cell>
          <cell r="Z534">
            <v>-3.1635</v>
          </cell>
          <cell r="AA534">
            <v>0</v>
          </cell>
          <cell r="AC534">
            <v>2.92</v>
          </cell>
          <cell r="AN534">
            <v>2.92</v>
          </cell>
          <cell r="AO534" t="str">
            <v>21.10.2021</v>
          </cell>
          <cell r="AP534" t="str">
            <v>บจก.เอเซียนแปซิฟิคแคน</v>
          </cell>
          <cell r="AQ534" t="str">
            <v>Can</v>
          </cell>
          <cell r="AR534" t="str">
            <v>Local</v>
          </cell>
          <cell r="AS534" t="str">
            <v>Joy</v>
          </cell>
          <cell r="AT534" t="str">
            <v>808</v>
          </cell>
        </row>
        <row r="535">
          <cell r="A535" t="str">
            <v>5143N000DF01</v>
          </cell>
          <cell r="B535" t="str">
            <v>CAN 300x200 TFC BPA-NI D/C</v>
          </cell>
          <cell r="C535">
            <v>49202</v>
          </cell>
          <cell r="D535">
            <v>94959.86</v>
          </cell>
          <cell r="E535">
            <v>1.93</v>
          </cell>
          <cell r="G535">
            <v>2.3759999999999999</v>
          </cell>
          <cell r="I535">
            <v>2.2324999999999999</v>
          </cell>
          <cell r="J535">
            <v>2.4948000000000001</v>
          </cell>
          <cell r="M535">
            <v>2.4948000000000001</v>
          </cell>
          <cell r="N535">
            <v>2.4948000000000001</v>
          </cell>
          <cell r="O535">
            <v>2.532222</v>
          </cell>
          <cell r="P535">
            <v>2.5696440000000003</v>
          </cell>
          <cell r="Q535">
            <v>0</v>
          </cell>
          <cell r="R535">
            <v>0</v>
          </cell>
          <cell r="S535">
            <v>0</v>
          </cell>
          <cell r="T535">
            <v>-6.0395622895622884E-2</v>
          </cell>
          <cell r="X535">
            <v>0</v>
          </cell>
          <cell r="Y535">
            <v>0</v>
          </cell>
          <cell r="Z535">
            <v>-2.2324999999999999</v>
          </cell>
          <cell r="AA535">
            <v>0</v>
          </cell>
          <cell r="AO535" t="str">
            <v>19.06.2021</v>
          </cell>
          <cell r="AP535" t="str">
            <v>บจก.เอเซียนแปซิฟิคแคน</v>
          </cell>
          <cell r="AQ535" t="str">
            <v>Can</v>
          </cell>
          <cell r="AR535" t="str">
            <v>Local</v>
          </cell>
          <cell r="AS535" t="str">
            <v>Joy</v>
          </cell>
          <cell r="AT535" t="str">
            <v>809</v>
          </cell>
        </row>
        <row r="536">
          <cell r="A536" t="str">
            <v>5143S000BF01</v>
          </cell>
          <cell r="B536" t="str">
            <v>CAN 300X200 2P TIN FREE GOLD (BPA-NI)</v>
          </cell>
          <cell r="C536">
            <v>0</v>
          </cell>
          <cell r="D536">
            <v>0</v>
          </cell>
          <cell r="E536">
            <v>1.94</v>
          </cell>
          <cell r="F536">
            <v>1.94</v>
          </cell>
          <cell r="G536">
            <v>2.46</v>
          </cell>
          <cell r="I536">
            <v>2.2324999999999999</v>
          </cell>
          <cell r="J536">
            <v>2.6115206249999994</v>
          </cell>
          <cell r="M536">
            <v>2.6115206249999994</v>
          </cell>
          <cell r="N536">
            <v>2.6115206249999994</v>
          </cell>
          <cell r="O536">
            <v>2.650693434374999</v>
          </cell>
          <cell r="P536">
            <v>2.6898662437499996</v>
          </cell>
          <cell r="Q536">
            <v>0</v>
          </cell>
          <cell r="R536">
            <v>0</v>
          </cell>
          <cell r="S536">
            <v>0</v>
          </cell>
          <cell r="T536">
            <v>-9.2479674796747985E-2</v>
          </cell>
          <cell r="X536">
            <v>0</v>
          </cell>
          <cell r="Y536">
            <v>0</v>
          </cell>
          <cell r="Z536">
            <v>-2.2324999999999999</v>
          </cell>
          <cell r="AA536">
            <v>0</v>
          </cell>
          <cell r="AF536">
            <v>1.94</v>
          </cell>
          <cell r="AN536">
            <v>1.94</v>
          </cell>
          <cell r="AO536" t="str">
            <v>08.01.2022</v>
          </cell>
          <cell r="AP536" t="str">
            <v>บจก.เอเซียนแปซิฟิคแคน</v>
          </cell>
          <cell r="AQ536" t="str">
            <v>Can</v>
          </cell>
          <cell r="AR536" t="str">
            <v>Local</v>
          </cell>
          <cell r="AS536" t="str">
            <v>Joy</v>
          </cell>
          <cell r="AT536" t="str">
            <v>810</v>
          </cell>
        </row>
        <row r="537">
          <cell r="A537" t="str">
            <v>5144S200DF01</v>
          </cell>
          <cell r="B537" t="str">
            <v>CAN 300x203 TFG (BEAD BOTTOM)(BPA</v>
          </cell>
          <cell r="C537">
            <v>44861</v>
          </cell>
          <cell r="D537">
            <v>96002.21</v>
          </cell>
          <cell r="E537">
            <v>2.14</v>
          </cell>
          <cell r="F537">
            <v>2.1400000000000006</v>
          </cell>
          <cell r="G537">
            <v>2.484</v>
          </cell>
          <cell r="I537">
            <v>2.2515000000000001</v>
          </cell>
          <cell r="J537">
            <v>2.6369988749999997</v>
          </cell>
          <cell r="M537">
            <v>2.6369988749999997</v>
          </cell>
          <cell r="N537">
            <v>2.6369988749999997</v>
          </cell>
          <cell r="O537">
            <v>2.6765538581249997</v>
          </cell>
          <cell r="P537">
            <v>2.7161088412499996</v>
          </cell>
          <cell r="Q537">
            <v>0</v>
          </cell>
          <cell r="R537">
            <v>0</v>
          </cell>
          <cell r="S537">
            <v>0</v>
          </cell>
          <cell r="T537">
            <v>-9.3599033816425092E-2</v>
          </cell>
          <cell r="X537">
            <v>0</v>
          </cell>
          <cell r="Y537">
            <v>0</v>
          </cell>
          <cell r="Z537">
            <v>-2.2515000000000001</v>
          </cell>
          <cell r="AA537">
            <v>0</v>
          </cell>
          <cell r="AB537">
            <v>2.140000000000001</v>
          </cell>
          <cell r="AC537">
            <v>2.140000000000001</v>
          </cell>
          <cell r="AD537">
            <v>2.1400000000000015</v>
          </cell>
          <cell r="AE537">
            <v>2.1399999999999992</v>
          </cell>
          <cell r="AF537">
            <v>2.14</v>
          </cell>
          <cell r="AG537">
            <v>2.1400000000000006</v>
          </cell>
          <cell r="AH537">
            <v>2.14</v>
          </cell>
          <cell r="AI537">
            <v>2.140000000000001</v>
          </cell>
          <cell r="AJ537">
            <v>2.14</v>
          </cell>
          <cell r="AN537">
            <v>2.1400000000000006</v>
          </cell>
          <cell r="AO537" t="str">
            <v>10.05.2022</v>
          </cell>
          <cell r="AP537" t="str">
            <v>บจก.เอเซียนแปซิฟิคแคน</v>
          </cell>
          <cell r="AQ537" t="str">
            <v>Can</v>
          </cell>
          <cell r="AR537" t="str">
            <v>Local</v>
          </cell>
          <cell r="AS537" t="str">
            <v>Joy</v>
          </cell>
          <cell r="AT537" t="str">
            <v>811</v>
          </cell>
        </row>
        <row r="538">
          <cell r="A538" t="str">
            <v>5145N300NN01</v>
          </cell>
          <cell r="B538" t="str">
            <v>CAN 300x303 3P TP TFC NECK IN</v>
          </cell>
          <cell r="C538">
            <v>0</v>
          </cell>
          <cell r="D538">
            <v>0</v>
          </cell>
          <cell r="E538">
            <v>3.5</v>
          </cell>
          <cell r="G538">
            <v>3.6119999999999997</v>
          </cell>
          <cell r="I538">
            <v>3.87</v>
          </cell>
          <cell r="J538">
            <v>4.4586937500000001</v>
          </cell>
          <cell r="M538">
            <v>4.4586937500000001</v>
          </cell>
          <cell r="N538">
            <v>4.4586937500000001</v>
          </cell>
          <cell r="O538">
            <v>4.5255741562499994</v>
          </cell>
          <cell r="P538">
            <v>4.5924545625000004</v>
          </cell>
          <cell r="Q538">
            <v>0</v>
          </cell>
          <cell r="R538">
            <v>0</v>
          </cell>
          <cell r="S538">
            <v>0</v>
          </cell>
          <cell r="T538">
            <v>7.1428571428571563E-2</v>
          </cell>
          <cell r="W538" t="str">
            <v>ยังมีในสูตรของ PF | แต่ไม่เคยผลิต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O538" t="str">
            <v>06.04.2019</v>
          </cell>
          <cell r="AP538" t="str">
            <v>บจก.เมทเทิลวัน</v>
          </cell>
          <cell r="AQ538" t="str">
            <v>Can</v>
          </cell>
          <cell r="AR538" t="str">
            <v>Local</v>
          </cell>
          <cell r="AS538" t="str">
            <v>Joy</v>
          </cell>
          <cell r="AT538" t="str">
            <v>812</v>
          </cell>
        </row>
        <row r="539">
          <cell r="A539" t="str">
            <v>5145N3BJBF01</v>
          </cell>
          <cell r="B539" t="str">
            <v>300X303 3P TP.TFC NECK IN (BPA NI</v>
          </cell>
          <cell r="C539">
            <v>317743</v>
          </cell>
          <cell r="D539">
            <v>1187435.6599999999</v>
          </cell>
          <cell r="E539">
            <v>3.74</v>
          </cell>
          <cell r="F539">
            <v>3.314143103448278</v>
          </cell>
          <cell r="G539">
            <v>4.32</v>
          </cell>
          <cell r="I539">
            <v>3.8474999999999997</v>
          </cell>
          <cell r="J539">
            <v>4.5860849999999997</v>
          </cell>
          <cell r="M539">
            <v>4.5860849999999997</v>
          </cell>
          <cell r="N539">
            <v>4.5860849999999997</v>
          </cell>
          <cell r="O539">
            <v>4.6548762749999995</v>
          </cell>
          <cell r="P539">
            <v>4.72366755</v>
          </cell>
          <cell r="Q539">
            <v>0</v>
          </cell>
          <cell r="R539">
            <v>0</v>
          </cell>
          <cell r="S539">
            <v>0</v>
          </cell>
          <cell r="T539">
            <v>-0.10937500000000012</v>
          </cell>
          <cell r="X539">
            <v>0</v>
          </cell>
          <cell r="Y539">
            <v>0</v>
          </cell>
          <cell r="Z539">
            <v>-3.8474999999999997</v>
          </cell>
          <cell r="AA539">
            <v>0</v>
          </cell>
          <cell r="AB539">
            <v>2.9800000000000004</v>
          </cell>
          <cell r="AC539">
            <v>2.9800000000000044</v>
          </cell>
          <cell r="AD539">
            <v>2.9800000000000093</v>
          </cell>
          <cell r="AE539">
            <v>2.9800000000000102</v>
          </cell>
          <cell r="AF539">
            <v>3.2979310344827546</v>
          </cell>
          <cell r="AG539">
            <v>3.3035000000000103</v>
          </cell>
          <cell r="AI539">
            <v>3.5599999999999938</v>
          </cell>
          <cell r="AJ539">
            <v>3.5599999999999938</v>
          </cell>
          <cell r="AL539">
            <v>3.75</v>
          </cell>
          <cell r="AM539">
            <v>3.75</v>
          </cell>
          <cell r="AN539">
            <v>3.314143103448278</v>
          </cell>
          <cell r="AO539" t="str">
            <v>02.08.2022</v>
          </cell>
          <cell r="AP539" t="str">
            <v>บจก.เอเซียนแปซิฟิคแคน</v>
          </cell>
          <cell r="AQ539" t="str">
            <v>Can</v>
          </cell>
          <cell r="AR539" t="str">
            <v>Local</v>
          </cell>
          <cell r="AS539" t="str">
            <v>Joy</v>
          </cell>
          <cell r="AT539" t="str">
            <v>813</v>
          </cell>
        </row>
        <row r="540">
          <cell r="A540" t="str">
            <v>5145N3BJBF01-1</v>
          </cell>
          <cell r="B540" t="str">
            <v xml:space="preserve">300X303 3P TP.TFC NECK IN (BPA NI) Stella&amp;Chewy </v>
          </cell>
          <cell r="G540">
            <v>3.38</v>
          </cell>
          <cell r="I540">
            <v>3.4864999999999999</v>
          </cell>
          <cell r="J540">
            <v>3.5489999999999999</v>
          </cell>
          <cell r="M540">
            <v>3.5489999999999999</v>
          </cell>
          <cell r="N540">
            <v>3.5489999999999999</v>
          </cell>
          <cell r="O540">
            <v>3.6022349999999994</v>
          </cell>
          <cell r="P540">
            <v>3.6554700000000002</v>
          </cell>
          <cell r="Q540">
            <v>0</v>
          </cell>
          <cell r="R540">
            <v>0</v>
          </cell>
          <cell r="S540">
            <v>0</v>
          </cell>
          <cell r="T540">
            <v>3.1508875739644983E-2</v>
          </cell>
          <cell r="X540">
            <v>0</v>
          </cell>
          <cell r="Y540">
            <v>0</v>
          </cell>
          <cell r="Z540">
            <v>-3.4864999999999999</v>
          </cell>
          <cell r="AA540">
            <v>0</v>
          </cell>
          <cell r="AP540" t="str">
            <v>บจก.เอเซียนแปซิฟิคแคน</v>
          </cell>
          <cell r="AQ540" t="str">
            <v>Can</v>
          </cell>
          <cell r="AR540" t="str">
            <v>Local</v>
          </cell>
          <cell r="AS540" t="str">
            <v>Joy</v>
          </cell>
          <cell r="AT540" t="str">
            <v>814</v>
          </cell>
        </row>
        <row r="541">
          <cell r="A541" t="str">
            <v>5146N200DF01</v>
          </cell>
          <cell r="B541" t="str">
            <v>CAN 300/214x402 3PTFC NI D/C BEADED 0.17</v>
          </cell>
          <cell r="C541">
            <v>225715</v>
          </cell>
          <cell r="D541">
            <v>836809.27</v>
          </cell>
          <cell r="E541">
            <v>3.71</v>
          </cell>
          <cell r="F541">
            <v>3.4019999999999966</v>
          </cell>
          <cell r="G541">
            <v>3.54</v>
          </cell>
          <cell r="I541">
            <v>3.8474999999999997</v>
          </cell>
          <cell r="J541">
            <v>3.74530275</v>
          </cell>
          <cell r="M541">
            <v>3.8474999999999997</v>
          </cell>
          <cell r="N541">
            <v>3.8474999999999997</v>
          </cell>
          <cell r="O541">
            <v>3.9052124999999993</v>
          </cell>
          <cell r="P541">
            <v>3.9629249999999998</v>
          </cell>
          <cell r="Q541">
            <v>2.7286779419901284E-2</v>
          </cell>
          <cell r="R541">
            <v>0</v>
          </cell>
          <cell r="S541">
            <v>2.7286779419901284E-2</v>
          </cell>
          <cell r="T541">
            <v>8.6864406779660924E-2</v>
          </cell>
          <cell r="X541">
            <v>0</v>
          </cell>
          <cell r="Y541">
            <v>0</v>
          </cell>
          <cell r="Z541">
            <v>-4.0945</v>
          </cell>
          <cell r="AA541">
            <v>0</v>
          </cell>
          <cell r="AB541">
            <v>2.9400000000000057</v>
          </cell>
          <cell r="AC541">
            <v>2.9400000000000177</v>
          </cell>
          <cell r="AD541">
            <v>2.94</v>
          </cell>
          <cell r="AE541">
            <v>2.9399999999999955</v>
          </cell>
          <cell r="AF541">
            <v>3.7099999999999818</v>
          </cell>
          <cell r="AG541">
            <v>3.7099999999999835</v>
          </cell>
          <cell r="AH541">
            <v>3.7099999999999858</v>
          </cell>
          <cell r="AI541">
            <v>3.7099999999999946</v>
          </cell>
          <cell r="AJ541">
            <v>3.7100000000000026</v>
          </cell>
          <cell r="AK541">
            <v>3.7100000000000017</v>
          </cell>
          <cell r="AN541">
            <v>3.4019999999999966</v>
          </cell>
          <cell r="AO541" t="str">
            <v>01.06.2022</v>
          </cell>
          <cell r="AP541" t="str">
            <v>บจก.เอเซียนแปซิฟิคแคน</v>
          </cell>
          <cell r="AQ541" t="str">
            <v>Can</v>
          </cell>
          <cell r="AR541" t="str">
            <v>Local</v>
          </cell>
          <cell r="AS541" t="str">
            <v>Joy</v>
          </cell>
          <cell r="AT541" t="str">
            <v>815</v>
          </cell>
        </row>
        <row r="542">
          <cell r="A542" t="str">
            <v>5146N200NN01</v>
          </cell>
          <cell r="B542" t="str">
            <v>CAN 300/214X402 3P TFC NI D/C BEADED</v>
          </cell>
          <cell r="C542">
            <v>0</v>
          </cell>
          <cell r="D542">
            <v>0</v>
          </cell>
          <cell r="E542">
            <v>2.94</v>
          </cell>
          <cell r="G542">
            <v>3.54</v>
          </cell>
          <cell r="I542">
            <v>3.8474999999999997</v>
          </cell>
          <cell r="J542">
            <v>3.74530275</v>
          </cell>
          <cell r="M542">
            <v>3.8474999999999997</v>
          </cell>
          <cell r="N542">
            <v>3.8474999999999997</v>
          </cell>
          <cell r="O542">
            <v>3.9052124999999993</v>
          </cell>
          <cell r="P542">
            <v>3.9629249999999998</v>
          </cell>
          <cell r="Q542">
            <v>2.7286779419901284E-2</v>
          </cell>
          <cell r="R542">
            <v>0</v>
          </cell>
          <cell r="S542">
            <v>2.7286779419901284E-2</v>
          </cell>
          <cell r="T542">
            <v>8.6864406779660924E-2</v>
          </cell>
          <cell r="X542">
            <v>0</v>
          </cell>
          <cell r="Y542">
            <v>0</v>
          </cell>
          <cell r="Z542">
            <v>-4.0945</v>
          </cell>
          <cell r="AA542">
            <v>0</v>
          </cell>
          <cell r="AO542" t="str">
            <v>03.02.2021</v>
          </cell>
          <cell r="AP542" t="str">
            <v>บจก.เอเซียนแปซิฟิคแคน</v>
          </cell>
          <cell r="AQ542" t="str">
            <v>Can</v>
          </cell>
          <cell r="AR542" t="str">
            <v>Local</v>
          </cell>
          <cell r="AS542" t="str">
            <v>Joy</v>
          </cell>
          <cell r="AT542" t="str">
            <v>816</v>
          </cell>
        </row>
        <row r="543">
          <cell r="A543" t="str">
            <v>5148N000CF01</v>
          </cell>
          <cell r="B543" t="str">
            <v>CAN 300X407 3P TFC (BEAD&amp;NECK IN)-NI-CK</v>
          </cell>
          <cell r="C543">
            <v>162689</v>
          </cell>
          <cell r="D543">
            <v>642440.91</v>
          </cell>
          <cell r="E543">
            <v>3.95</v>
          </cell>
          <cell r="F543">
            <v>3.5922222222222211</v>
          </cell>
          <cell r="G543">
            <v>3.8400000000000003</v>
          </cell>
          <cell r="I543">
            <v>4.0945</v>
          </cell>
          <cell r="J543">
            <v>4.0765199999999995</v>
          </cell>
          <cell r="M543">
            <v>4.0945</v>
          </cell>
          <cell r="N543">
            <v>4.0945</v>
          </cell>
          <cell r="O543">
            <v>4.1559174999999993</v>
          </cell>
          <cell r="P543">
            <v>4.2173350000000003</v>
          </cell>
          <cell r="Q543">
            <v>4.4106247485601819E-3</v>
          </cell>
          <cell r="R543">
            <v>0</v>
          </cell>
          <cell r="S543">
            <v>4.4106247485601819E-3</v>
          </cell>
          <cell r="T543">
            <v>6.6276041666666591E-2</v>
          </cell>
          <cell r="X543">
            <v>0</v>
          </cell>
          <cell r="Y543">
            <v>0</v>
          </cell>
          <cell r="Z543">
            <v>-4.0945</v>
          </cell>
          <cell r="AA543">
            <v>0</v>
          </cell>
          <cell r="AB543">
            <v>2.9399999999999964</v>
          </cell>
          <cell r="AE543">
            <v>2.9399999999999991</v>
          </cell>
          <cell r="AF543">
            <v>3.7100000000000017</v>
          </cell>
          <cell r="AG543">
            <v>3.7099999999999924</v>
          </cell>
          <cell r="AH543">
            <v>3.7100000000000004</v>
          </cell>
          <cell r="AI543">
            <v>3.7100000000000013</v>
          </cell>
          <cell r="AJ543">
            <v>3.7099999999999955</v>
          </cell>
          <cell r="AL543">
            <v>3.9500000000000037</v>
          </cell>
          <cell r="AM543">
            <v>3.95</v>
          </cell>
          <cell r="AN543">
            <v>3.5922222222222211</v>
          </cell>
          <cell r="AO543" t="str">
            <v>10.08.2022</v>
          </cell>
          <cell r="AP543" t="str">
            <v>บจก.เอเซียนแปซิฟิคแคน</v>
          </cell>
          <cell r="AQ543" t="str">
            <v>Can</v>
          </cell>
          <cell r="AR543" t="str">
            <v>Local</v>
          </cell>
          <cell r="AS543" t="str">
            <v>Joy</v>
          </cell>
          <cell r="AT543" t="str">
            <v>817</v>
          </cell>
        </row>
        <row r="544">
          <cell r="A544" t="str">
            <v>5148N000DB01</v>
          </cell>
          <cell r="B544" t="str">
            <v>CAN 300X407 3P TP,D/C TIN FREE CL</v>
          </cell>
          <cell r="C544">
            <v>0</v>
          </cell>
          <cell r="D544">
            <v>0</v>
          </cell>
          <cell r="E544">
            <v>4.0599999999999996</v>
          </cell>
          <cell r="I544">
            <v>4.0945</v>
          </cell>
          <cell r="J544">
            <v>5.09565</v>
          </cell>
          <cell r="M544">
            <v>5.09565</v>
          </cell>
          <cell r="N544">
            <v>5.09565</v>
          </cell>
          <cell r="O544">
            <v>5.1720847499999998</v>
          </cell>
          <cell r="P544">
            <v>5.2485195000000004</v>
          </cell>
          <cell r="Q544">
            <v>0</v>
          </cell>
          <cell r="R544">
            <v>0</v>
          </cell>
          <cell r="S544">
            <v>0</v>
          </cell>
          <cell r="X544">
            <v>0</v>
          </cell>
          <cell r="Y544">
            <v>0</v>
          </cell>
          <cell r="Z544">
            <v>-4.0945</v>
          </cell>
          <cell r="AA544">
            <v>0</v>
          </cell>
          <cell r="AP544" t="str">
            <v>บจก.เอเซียนแปซิฟิคแคน</v>
          </cell>
          <cell r="AQ544" t="str">
            <v>Can</v>
          </cell>
          <cell r="AR544" t="str">
            <v>Local</v>
          </cell>
          <cell r="AS544" t="str">
            <v>Joy</v>
          </cell>
          <cell r="AT544" t="str">
            <v>819</v>
          </cell>
        </row>
        <row r="545">
          <cell r="A545" t="str">
            <v>5148N100DB01</v>
          </cell>
          <cell r="B545" t="str">
            <v>CAN 300x407 3P D/C TFC (BEAD &amp; NE</v>
          </cell>
          <cell r="C545">
            <v>0</v>
          </cell>
          <cell r="D545">
            <v>0</v>
          </cell>
          <cell r="E545">
            <v>3.24</v>
          </cell>
          <cell r="I545">
            <v>4.0945</v>
          </cell>
          <cell r="J545">
            <v>4.1656938749999997</v>
          </cell>
          <cell r="M545">
            <v>4.1656938749999997</v>
          </cell>
          <cell r="N545">
            <v>4.1656938749999997</v>
          </cell>
          <cell r="O545">
            <v>4.2281792831249989</v>
          </cell>
          <cell r="P545">
            <v>4.2906646912499999</v>
          </cell>
          <cell r="Q545">
            <v>0</v>
          </cell>
          <cell r="R545">
            <v>0</v>
          </cell>
          <cell r="S545">
            <v>0</v>
          </cell>
          <cell r="X545">
            <v>0</v>
          </cell>
          <cell r="Y545">
            <v>0</v>
          </cell>
          <cell r="Z545">
            <v>-4.0945</v>
          </cell>
          <cell r="AA545">
            <v>0</v>
          </cell>
          <cell r="AP545" t="str">
            <v>บจก.เอเซียนแปซิฟิคแคน</v>
          </cell>
          <cell r="AQ545" t="str">
            <v>Can</v>
          </cell>
          <cell r="AR545" t="str">
            <v>Local</v>
          </cell>
          <cell r="AS545" t="str">
            <v>Joy</v>
          </cell>
          <cell r="AT545" t="str">
            <v>818</v>
          </cell>
        </row>
        <row r="546">
          <cell r="A546" t="str">
            <v>5150N000BF01</v>
          </cell>
          <cell r="B546" t="str">
            <v>CAN 307x105.5 2P TIN FREE CLEAR (</v>
          </cell>
          <cell r="C546">
            <v>0</v>
          </cell>
          <cell r="D546">
            <v>0</v>
          </cell>
          <cell r="E546">
            <v>1.62</v>
          </cell>
          <cell r="F546">
            <v>1.6800000000000002</v>
          </cell>
          <cell r="G546">
            <v>1.9200000000000002</v>
          </cell>
          <cell r="I546">
            <v>1.9474999999999998</v>
          </cell>
          <cell r="J546">
            <v>2.0382599999999997</v>
          </cell>
          <cell r="M546">
            <v>2.0382599999999997</v>
          </cell>
          <cell r="N546">
            <v>2.0382599999999997</v>
          </cell>
          <cell r="O546">
            <v>2.0688338999999996</v>
          </cell>
          <cell r="P546">
            <v>2.0994077999999998</v>
          </cell>
          <cell r="Q546">
            <v>0</v>
          </cell>
          <cell r="R546">
            <v>0</v>
          </cell>
          <cell r="S546">
            <v>0</v>
          </cell>
          <cell r="T546">
            <v>1.4322916666666475E-2</v>
          </cell>
          <cell r="X546">
            <v>0</v>
          </cell>
          <cell r="Y546">
            <v>0</v>
          </cell>
          <cell r="Z546">
            <v>-1.9474999999999998</v>
          </cell>
          <cell r="AA546">
            <v>0</v>
          </cell>
          <cell r="AC546">
            <v>1.6800000000000002</v>
          </cell>
          <cell r="AN546">
            <v>1.6800000000000002</v>
          </cell>
          <cell r="AO546" t="str">
            <v>13.10.2021</v>
          </cell>
          <cell r="AP546" t="str">
            <v>บจก.เอเซียนแปซิฟิคแคน</v>
          </cell>
          <cell r="AQ546" t="str">
            <v>Can</v>
          </cell>
          <cell r="AR546" t="str">
            <v>Local</v>
          </cell>
          <cell r="AS546" t="str">
            <v>Joy</v>
          </cell>
          <cell r="AT546" t="str">
            <v>821</v>
          </cell>
        </row>
        <row r="547">
          <cell r="A547" t="str">
            <v>5151D0EBDF01</v>
          </cell>
          <cell r="B547" t="str">
            <v>CAN 307X108 ZRBFVBA EB RANCH (BPA-NI)-DC</v>
          </cell>
          <cell r="C547">
            <v>88216</v>
          </cell>
          <cell r="D547">
            <v>239065.25</v>
          </cell>
          <cell r="E547">
            <v>2.71</v>
          </cell>
          <cell r="F547">
            <v>2.7100000000000009</v>
          </cell>
          <cell r="G547">
            <v>3.42</v>
          </cell>
          <cell r="I547">
            <v>2.9544999999999999</v>
          </cell>
          <cell r="J547">
            <v>3.6306506249999999</v>
          </cell>
          <cell r="M547">
            <v>3.6306506249999999</v>
          </cell>
          <cell r="N547">
            <v>3.6306506249999999</v>
          </cell>
          <cell r="O547">
            <v>3.6851103843749997</v>
          </cell>
          <cell r="P547">
            <v>3.73957014375</v>
          </cell>
          <cell r="Q547">
            <v>0</v>
          </cell>
          <cell r="R547">
            <v>0</v>
          </cell>
          <cell r="S547">
            <v>0</v>
          </cell>
          <cell r="T547">
            <v>-0.13611111111111113</v>
          </cell>
          <cell r="X547">
            <v>0</v>
          </cell>
          <cell r="Y547">
            <v>0</v>
          </cell>
          <cell r="Z547">
            <v>-2.9544999999999999</v>
          </cell>
          <cell r="AA547">
            <v>0</v>
          </cell>
          <cell r="AE547">
            <v>2.71</v>
          </cell>
          <cell r="AF547">
            <v>2.7100000000000004</v>
          </cell>
          <cell r="AI547">
            <v>2.7100000000000017</v>
          </cell>
          <cell r="AJ547">
            <v>2.71</v>
          </cell>
          <cell r="AN547">
            <v>2.7100000000000009</v>
          </cell>
          <cell r="AO547" t="str">
            <v>25.05.2022</v>
          </cell>
          <cell r="AP547" t="str">
            <v>บจก.เอเซียนแปซิฟิคแคน</v>
          </cell>
          <cell r="AQ547" t="str">
            <v>Can</v>
          </cell>
          <cell r="AR547" t="str">
            <v>Local</v>
          </cell>
          <cell r="AS547" t="str">
            <v>Joy</v>
          </cell>
          <cell r="AT547" t="str">
            <v>822</v>
          </cell>
        </row>
        <row r="548">
          <cell r="A548" t="str">
            <v>5151D0EBDF02</v>
          </cell>
          <cell r="B548" t="str">
            <v>CAN 307X108 CSB5VBA EB FRI (BPA-NI)-DC</v>
          </cell>
          <cell r="C548">
            <v>67839</v>
          </cell>
          <cell r="D548">
            <v>183843.68</v>
          </cell>
          <cell r="E548">
            <v>2.71</v>
          </cell>
          <cell r="F548">
            <v>2.7100000000000004</v>
          </cell>
          <cell r="G548">
            <v>3.3719999999999999</v>
          </cell>
          <cell r="I548">
            <v>2.9544999999999999</v>
          </cell>
          <cell r="J548">
            <v>3.5796941249999996</v>
          </cell>
          <cell r="M548">
            <v>3.5796941249999996</v>
          </cell>
          <cell r="N548">
            <v>3.5796941249999996</v>
          </cell>
          <cell r="O548">
            <v>3.6333895368749993</v>
          </cell>
          <cell r="P548">
            <v>3.6870849487499995</v>
          </cell>
          <cell r="Q548">
            <v>0</v>
          </cell>
          <cell r="R548">
            <v>0</v>
          </cell>
          <cell r="S548">
            <v>0</v>
          </cell>
          <cell r="T548">
            <v>-0.12381376037959668</v>
          </cell>
          <cell r="X548">
            <v>0</v>
          </cell>
          <cell r="Y548">
            <v>0</v>
          </cell>
          <cell r="Z548">
            <v>-2.9544999999999999</v>
          </cell>
          <cell r="AA548">
            <v>0</v>
          </cell>
          <cell r="AE548">
            <v>2.71</v>
          </cell>
          <cell r="AF548">
            <v>2.71</v>
          </cell>
          <cell r="AG548">
            <v>2.7100000000000009</v>
          </cell>
          <cell r="AH548">
            <v>2.71</v>
          </cell>
          <cell r="AI548">
            <v>2.7100000000000004</v>
          </cell>
          <cell r="AJ548">
            <v>2.7100000000000004</v>
          </cell>
          <cell r="AK548">
            <v>2.71</v>
          </cell>
          <cell r="AN548">
            <v>2.7100000000000004</v>
          </cell>
          <cell r="AO548" t="str">
            <v>13.06.2022</v>
          </cell>
          <cell r="AP548" t="str">
            <v>บจก.เอเซียนแปซิฟิคแคน</v>
          </cell>
          <cell r="AQ548" t="str">
            <v>Can</v>
          </cell>
          <cell r="AR548" t="str">
            <v>Local</v>
          </cell>
          <cell r="AS548" t="str">
            <v>Joy</v>
          </cell>
          <cell r="AT548" t="str">
            <v>823</v>
          </cell>
        </row>
        <row r="549">
          <cell r="A549" t="str">
            <v>5151D0EBDF03</v>
          </cell>
          <cell r="B549" t="str">
            <v>CAN 307X108 CSACKBA EB CK JB (BPA-NI)-DC</v>
          </cell>
          <cell r="C549">
            <v>49070</v>
          </cell>
          <cell r="D549">
            <v>132979.69</v>
          </cell>
          <cell r="E549">
            <v>2.71</v>
          </cell>
          <cell r="F549">
            <v>2.7100000000000009</v>
          </cell>
          <cell r="G549">
            <v>3.42</v>
          </cell>
          <cell r="I549">
            <v>2.9544999999999999</v>
          </cell>
          <cell r="J549">
            <v>3.6306506249999999</v>
          </cell>
          <cell r="M549">
            <v>3.6306506249999999</v>
          </cell>
          <cell r="N549">
            <v>3.6306506249999999</v>
          </cell>
          <cell r="O549">
            <v>3.6851103843749997</v>
          </cell>
          <cell r="P549">
            <v>3.73957014375</v>
          </cell>
          <cell r="Q549">
            <v>0</v>
          </cell>
          <cell r="R549">
            <v>0</v>
          </cell>
          <cell r="S549">
            <v>0</v>
          </cell>
          <cell r="T549">
            <v>-0.13611111111111113</v>
          </cell>
          <cell r="X549">
            <v>0</v>
          </cell>
          <cell r="Y549">
            <v>0</v>
          </cell>
          <cell r="Z549">
            <v>-2.9544999999999999</v>
          </cell>
          <cell r="AA549">
            <v>0</v>
          </cell>
          <cell r="AB549">
            <v>2.71</v>
          </cell>
          <cell r="AD549">
            <v>2.7100000000000004</v>
          </cell>
          <cell r="AE549">
            <v>2.7100000000000004</v>
          </cell>
          <cell r="AF549">
            <v>2.7100000000000009</v>
          </cell>
          <cell r="AI549">
            <v>2.7100000000000013</v>
          </cell>
          <cell r="AJ549">
            <v>2.7100000000000009</v>
          </cell>
          <cell r="AK549">
            <v>2.7100000000000004</v>
          </cell>
          <cell r="AN549">
            <v>2.7100000000000009</v>
          </cell>
          <cell r="AO549" t="str">
            <v>08.06.2022</v>
          </cell>
          <cell r="AP549" t="str">
            <v>บจก.เอเซียนแปซิฟิคแคน</v>
          </cell>
          <cell r="AQ549" t="str">
            <v>Can</v>
          </cell>
          <cell r="AR549" t="str">
            <v>Local</v>
          </cell>
          <cell r="AS549" t="str">
            <v>Joy</v>
          </cell>
          <cell r="AT549" t="str">
            <v>824</v>
          </cell>
        </row>
        <row r="550">
          <cell r="A550" t="str">
            <v>5151D0EBDF04</v>
          </cell>
          <cell r="B550" t="str">
            <v>CAN 307X108 CSACXBA EB CK (BPA-NI)-DC</v>
          </cell>
          <cell r="C550">
            <v>192747</v>
          </cell>
          <cell r="D550">
            <v>522344.33</v>
          </cell>
          <cell r="E550">
            <v>2.71</v>
          </cell>
          <cell r="F550">
            <v>2.71</v>
          </cell>
          <cell r="G550">
            <v>3.42</v>
          </cell>
          <cell r="I550">
            <v>2.9544999999999999</v>
          </cell>
          <cell r="J550">
            <v>3.6306506249999999</v>
          </cell>
          <cell r="M550">
            <v>3.6306506249999999</v>
          </cell>
          <cell r="N550">
            <v>3.6306506249999999</v>
          </cell>
          <cell r="O550">
            <v>3.6851103843749997</v>
          </cell>
          <cell r="P550">
            <v>3.73957014375</v>
          </cell>
          <cell r="Q550">
            <v>0</v>
          </cell>
          <cell r="R550">
            <v>0</v>
          </cell>
          <cell r="S550">
            <v>0</v>
          </cell>
          <cell r="T550">
            <v>-0.13611111111111113</v>
          </cell>
          <cell r="X550">
            <v>0</v>
          </cell>
          <cell r="Y550">
            <v>0</v>
          </cell>
          <cell r="Z550">
            <v>-2.9544999999999999</v>
          </cell>
          <cell r="AA550">
            <v>0</v>
          </cell>
          <cell r="AB550">
            <v>2.7100000000000004</v>
          </cell>
          <cell r="AC550">
            <v>2.71</v>
          </cell>
          <cell r="AE550">
            <v>2.7099999999999995</v>
          </cell>
          <cell r="AG550">
            <v>2.7099999999999991</v>
          </cell>
          <cell r="AH550">
            <v>2.71</v>
          </cell>
          <cell r="AI550">
            <v>2.7100000000000009</v>
          </cell>
          <cell r="AJ550">
            <v>2.7099999999999995</v>
          </cell>
          <cell r="AK550">
            <v>2.71</v>
          </cell>
          <cell r="AN550">
            <v>2.71</v>
          </cell>
          <cell r="AO550" t="str">
            <v>07.06.2022</v>
          </cell>
          <cell r="AP550" t="str">
            <v>บจก.เอเซียนแปซิฟิคแคน</v>
          </cell>
          <cell r="AQ550" t="str">
            <v>Can</v>
          </cell>
          <cell r="AR550" t="str">
            <v>Local</v>
          </cell>
          <cell r="AS550" t="str">
            <v>Joy</v>
          </cell>
          <cell r="AT550" t="str">
            <v>825</v>
          </cell>
        </row>
        <row r="551">
          <cell r="A551" t="str">
            <v>5151D0EBDF05</v>
          </cell>
          <cell r="B551" t="str">
            <v>CAN 307X108 MA9HHBM EB CATA (BPA-NI)-DC</v>
          </cell>
          <cell r="C551">
            <v>106880</v>
          </cell>
          <cell r="D551">
            <v>289644.77</v>
          </cell>
          <cell r="E551">
            <v>2.71</v>
          </cell>
          <cell r="F551">
            <v>2.71</v>
          </cell>
          <cell r="G551">
            <v>3.42</v>
          </cell>
          <cell r="I551">
            <v>2.9544999999999999</v>
          </cell>
          <cell r="J551">
            <v>3.6306506249999999</v>
          </cell>
          <cell r="M551">
            <v>3.6306506249999999</v>
          </cell>
          <cell r="N551">
            <v>3.6306506249999999</v>
          </cell>
          <cell r="O551">
            <v>3.6851103843749997</v>
          </cell>
          <cell r="P551">
            <v>3.73957014375</v>
          </cell>
          <cell r="Q551">
            <v>0</v>
          </cell>
          <cell r="R551">
            <v>0</v>
          </cell>
          <cell r="S551">
            <v>0</v>
          </cell>
          <cell r="T551">
            <v>-0.13611111111111113</v>
          </cell>
          <cell r="X551">
            <v>0</v>
          </cell>
          <cell r="Y551">
            <v>0</v>
          </cell>
          <cell r="Z551">
            <v>-2.9544999999999999</v>
          </cell>
          <cell r="AA551">
            <v>0</v>
          </cell>
          <cell r="AB551">
            <v>2.7100000000000004</v>
          </cell>
          <cell r="AC551">
            <v>2.71</v>
          </cell>
          <cell r="AD551">
            <v>2.7100000000000004</v>
          </cell>
          <cell r="AE551">
            <v>2.71</v>
          </cell>
          <cell r="AF551">
            <v>2.7100000000000004</v>
          </cell>
          <cell r="AG551">
            <v>2.71</v>
          </cell>
          <cell r="AH551">
            <v>2.7099999999999991</v>
          </cell>
          <cell r="AI551">
            <v>2.71</v>
          </cell>
          <cell r="AJ551">
            <v>2.7100000000000009</v>
          </cell>
          <cell r="AK551">
            <v>2.71</v>
          </cell>
          <cell r="AN551">
            <v>2.71</v>
          </cell>
          <cell r="AO551" t="str">
            <v>10.06.2022</v>
          </cell>
          <cell r="AP551" t="str">
            <v>บจก.เอเซียนแปซิฟิคแคน</v>
          </cell>
          <cell r="AQ551" t="str">
            <v>Can</v>
          </cell>
          <cell r="AR551" t="str">
            <v>Local</v>
          </cell>
          <cell r="AS551" t="str">
            <v>Joy</v>
          </cell>
          <cell r="AT551" t="str">
            <v>826</v>
          </cell>
        </row>
        <row r="552">
          <cell r="A552" t="str">
            <v>5151D0EBDF06</v>
          </cell>
          <cell r="B552" t="str">
            <v>CAN 307X108 SACZVBA EB HAR (BPA-NI)-DC</v>
          </cell>
          <cell r="C552">
            <v>200737</v>
          </cell>
          <cell r="D552">
            <v>543997.23</v>
          </cell>
          <cell r="E552">
            <v>2.71</v>
          </cell>
          <cell r="F552">
            <v>2.7100000000000004</v>
          </cell>
          <cell r="G552">
            <v>3.42</v>
          </cell>
          <cell r="I552">
            <v>2.9544999999999999</v>
          </cell>
          <cell r="J552">
            <v>3.6306506249999999</v>
          </cell>
          <cell r="M552">
            <v>3.6306506249999999</v>
          </cell>
          <cell r="N552">
            <v>3.6306506249999999</v>
          </cell>
          <cell r="O552">
            <v>3.6851103843749997</v>
          </cell>
          <cell r="P552">
            <v>3.73957014375</v>
          </cell>
          <cell r="Q552">
            <v>0</v>
          </cell>
          <cell r="R552">
            <v>0</v>
          </cell>
          <cell r="S552">
            <v>0</v>
          </cell>
          <cell r="T552">
            <v>-0.13611111111111113</v>
          </cell>
          <cell r="X552">
            <v>0</v>
          </cell>
          <cell r="Y552">
            <v>0</v>
          </cell>
          <cell r="Z552">
            <v>-2.9544999999999999</v>
          </cell>
          <cell r="AA552">
            <v>0</v>
          </cell>
          <cell r="AB552">
            <v>2.71</v>
          </cell>
          <cell r="AC552">
            <v>2.7100000000000009</v>
          </cell>
          <cell r="AD552">
            <v>2.71</v>
          </cell>
          <cell r="AE552">
            <v>2.7100000000000009</v>
          </cell>
          <cell r="AF552">
            <v>2.7099999999999995</v>
          </cell>
          <cell r="AH552">
            <v>2.7100000000000013</v>
          </cell>
          <cell r="AI552">
            <v>2.7100000000000009</v>
          </cell>
          <cell r="AJ552">
            <v>2.71</v>
          </cell>
          <cell r="AK552">
            <v>2.71</v>
          </cell>
          <cell r="AN552">
            <v>2.7100000000000004</v>
          </cell>
          <cell r="AO552" t="str">
            <v>07.06.2022</v>
          </cell>
          <cell r="AP552" t="str">
            <v>บจก.เอเซียนแปซิฟิคแคน</v>
          </cell>
          <cell r="AQ552" t="str">
            <v>Can</v>
          </cell>
          <cell r="AR552" t="str">
            <v>Local</v>
          </cell>
          <cell r="AS552" t="str">
            <v>Joy</v>
          </cell>
          <cell r="AT552" t="str">
            <v>827</v>
          </cell>
        </row>
        <row r="553">
          <cell r="A553" t="str">
            <v>5151D0EBDF07</v>
          </cell>
          <cell r="B553" t="str">
            <v>CAN 307X108 AABXZBA EB MON (BPA-NI)-DC</v>
          </cell>
          <cell r="C553">
            <v>290862</v>
          </cell>
          <cell r="D553">
            <v>788236</v>
          </cell>
          <cell r="E553">
            <v>2.71</v>
          </cell>
          <cell r="F553">
            <v>2.7100000000000004</v>
          </cell>
          <cell r="G553">
            <v>3.42</v>
          </cell>
          <cell r="I553">
            <v>2.9544999999999999</v>
          </cell>
          <cell r="J553">
            <v>3.6306506249999999</v>
          </cell>
          <cell r="M553">
            <v>3.6306506249999999</v>
          </cell>
          <cell r="N553">
            <v>3.6306506249999999</v>
          </cell>
          <cell r="O553">
            <v>3.6851103843749997</v>
          </cell>
          <cell r="P553">
            <v>3.73957014375</v>
          </cell>
          <cell r="Q553">
            <v>0</v>
          </cell>
          <cell r="R553">
            <v>0</v>
          </cell>
          <cell r="S553">
            <v>0</v>
          </cell>
          <cell r="T553">
            <v>-0.13611111111111113</v>
          </cell>
          <cell r="X553">
            <v>0</v>
          </cell>
          <cell r="Y553">
            <v>0</v>
          </cell>
          <cell r="Z553">
            <v>-2.9544999999999999</v>
          </cell>
          <cell r="AA553">
            <v>0</v>
          </cell>
          <cell r="AB553">
            <v>2.71</v>
          </cell>
          <cell r="AC553">
            <v>2.7099999999999991</v>
          </cell>
          <cell r="AD553">
            <v>2.7100000000000004</v>
          </cell>
          <cell r="AE553">
            <v>2.7100000000000004</v>
          </cell>
          <cell r="AF553">
            <v>2.71</v>
          </cell>
          <cell r="AH553">
            <v>2.7100000000000013</v>
          </cell>
          <cell r="AI553">
            <v>2.7100000000000013</v>
          </cell>
          <cell r="AJ553">
            <v>2.7100000000000004</v>
          </cell>
          <cell r="AK553">
            <v>2.7099999999999995</v>
          </cell>
          <cell r="AN553">
            <v>2.7100000000000004</v>
          </cell>
          <cell r="AO553" t="str">
            <v>08.06.2022</v>
          </cell>
          <cell r="AP553" t="str">
            <v>บจก.เอเซียนแปซิฟิคแคน</v>
          </cell>
          <cell r="AQ553" t="str">
            <v>Can</v>
          </cell>
          <cell r="AR553" t="str">
            <v>Local</v>
          </cell>
          <cell r="AS553" t="str">
            <v>Joy</v>
          </cell>
          <cell r="AT553" t="str">
            <v>828</v>
          </cell>
        </row>
        <row r="554">
          <cell r="A554" t="str">
            <v>5151N000BF01</v>
          </cell>
          <cell r="B554" t="str">
            <v>CAN 307x108 2P TIN FREE CLEAR (BPA-NI)</v>
          </cell>
          <cell r="C554">
            <v>0</v>
          </cell>
          <cell r="D554">
            <v>0</v>
          </cell>
          <cell r="E554">
            <v>1.69</v>
          </cell>
          <cell r="F554">
            <v>1.7099999999999993</v>
          </cell>
          <cell r="G554">
            <v>2.016</v>
          </cell>
          <cell r="I554">
            <v>1.976</v>
          </cell>
          <cell r="J554">
            <v>2.1401729999999999</v>
          </cell>
          <cell r="M554">
            <v>2.1401729999999999</v>
          </cell>
          <cell r="N554">
            <v>2.1401729999999999</v>
          </cell>
          <cell r="O554">
            <v>2.1722755949999994</v>
          </cell>
          <cell r="P554">
            <v>2.2043781899999999</v>
          </cell>
          <cell r="Q554">
            <v>0</v>
          </cell>
          <cell r="R554">
            <v>0</v>
          </cell>
          <cell r="S554">
            <v>0</v>
          </cell>
          <cell r="T554">
            <v>-1.9841269841269858E-2</v>
          </cell>
          <cell r="X554">
            <v>0</v>
          </cell>
          <cell r="Y554">
            <v>0</v>
          </cell>
          <cell r="Z554">
            <v>-1.976</v>
          </cell>
          <cell r="AA554">
            <v>0</v>
          </cell>
          <cell r="AC554">
            <v>1.7099999999999993</v>
          </cell>
          <cell r="AN554">
            <v>1.7099999999999993</v>
          </cell>
          <cell r="AO554" t="str">
            <v>12.10.2021</v>
          </cell>
          <cell r="AP554" t="str">
            <v>บจก.เอเซียนแปซิฟิคแคน</v>
          </cell>
          <cell r="AQ554" t="str">
            <v>Can</v>
          </cell>
          <cell r="AR554" t="str">
            <v>Local</v>
          </cell>
          <cell r="AS554" t="str">
            <v>Joy</v>
          </cell>
          <cell r="AT554" t="str">
            <v>830</v>
          </cell>
        </row>
        <row r="555">
          <cell r="A555" t="str">
            <v>5151N000DF01</v>
          </cell>
          <cell r="B555" t="str">
            <v>CAN 307X108 2P TFC (BPA-NI) D/C-PPG</v>
          </cell>
          <cell r="C555">
            <v>822685</v>
          </cell>
          <cell r="D555">
            <v>1463567.34</v>
          </cell>
          <cell r="E555">
            <v>1.78</v>
          </cell>
          <cell r="F555">
            <v>1.7325000000000004</v>
          </cell>
          <cell r="G555">
            <v>1.8480000000000001</v>
          </cell>
          <cell r="I555">
            <v>1.976</v>
          </cell>
          <cell r="J555">
            <v>1.9618252500000006</v>
          </cell>
          <cell r="M555">
            <v>1.976</v>
          </cell>
          <cell r="N555">
            <v>1.976</v>
          </cell>
          <cell r="O555">
            <v>2.0056399999999996</v>
          </cell>
          <cell r="P555">
            <v>2.0352800000000002</v>
          </cell>
          <cell r="Q555">
            <v>7.2252867578288856E-3</v>
          </cell>
          <cell r="R555">
            <v>0</v>
          </cell>
          <cell r="S555">
            <v>7.2252867578288856E-3</v>
          </cell>
          <cell r="T555">
            <v>6.9264069264069208E-2</v>
          </cell>
          <cell r="X555">
            <v>0</v>
          </cell>
          <cell r="Y555">
            <v>0</v>
          </cell>
          <cell r="Z555">
            <v>-1.976</v>
          </cell>
          <cell r="AA555">
            <v>0</v>
          </cell>
          <cell r="AC555">
            <v>1.7099999999999995</v>
          </cell>
          <cell r="AE555">
            <v>1.7099999999999997</v>
          </cell>
          <cell r="AF555">
            <v>1.71</v>
          </cell>
          <cell r="AG555">
            <v>1.7099999999999995</v>
          </cell>
          <cell r="AJ555">
            <v>1.7100000000000029</v>
          </cell>
          <cell r="AK555">
            <v>1.7100000000000017</v>
          </cell>
          <cell r="AL555">
            <v>1.8000000000000014</v>
          </cell>
          <cell r="AM555">
            <v>1.8</v>
          </cell>
          <cell r="AN555">
            <v>1.7325000000000004</v>
          </cell>
          <cell r="AO555" t="str">
            <v>05.08.2022</v>
          </cell>
          <cell r="AP555" t="str">
            <v>บจก.เอเซียนแปซิฟิคแคน</v>
          </cell>
          <cell r="AQ555" t="str">
            <v>Can</v>
          </cell>
          <cell r="AR555" t="str">
            <v>Local</v>
          </cell>
          <cell r="AS555" t="str">
            <v>Joy</v>
          </cell>
          <cell r="AT555" t="str">
            <v>831</v>
          </cell>
        </row>
        <row r="556">
          <cell r="A556" t="str">
            <v>5151N000HF01</v>
          </cell>
          <cell r="B556" t="str">
            <v>CAN 307X108 2P TFC BPA-NI (DC-CK)</v>
          </cell>
          <cell r="C556">
            <v>0</v>
          </cell>
          <cell r="D556">
            <v>0</v>
          </cell>
          <cell r="E556">
            <v>1.68</v>
          </cell>
          <cell r="I556">
            <v>1.976</v>
          </cell>
          <cell r="J556">
            <v>2.2311667499999985</v>
          </cell>
          <cell r="M556">
            <v>2.2311667499999985</v>
          </cell>
          <cell r="N556">
            <v>2.2311667499999985</v>
          </cell>
          <cell r="O556">
            <v>2.2646342512499982</v>
          </cell>
          <cell r="P556">
            <v>2.2981017524999987</v>
          </cell>
          <cell r="Q556">
            <v>0</v>
          </cell>
          <cell r="R556">
            <v>0</v>
          </cell>
          <cell r="S556">
            <v>0</v>
          </cell>
          <cell r="X556">
            <v>0</v>
          </cell>
          <cell r="Y556">
            <v>0</v>
          </cell>
          <cell r="Z556">
            <v>-1.976</v>
          </cell>
          <cell r="AA556">
            <v>0</v>
          </cell>
          <cell r="AO556" t="str">
            <v>29.04.2019</v>
          </cell>
          <cell r="AP556" t="str">
            <v>บจก.เอเซียนแปซิฟิคแคน</v>
          </cell>
          <cell r="AQ556" t="str">
            <v>Can</v>
          </cell>
          <cell r="AR556" t="str">
            <v>Local</v>
          </cell>
          <cell r="AS556" t="str">
            <v>Joy</v>
          </cell>
          <cell r="AT556" t="str">
            <v>832</v>
          </cell>
        </row>
        <row r="557">
          <cell r="A557" t="str">
            <v>5151S000BF01</v>
          </cell>
          <cell r="B557" t="str">
            <v>CAN 307x108 2P TIN FREE GOLD BPA-NI</v>
          </cell>
          <cell r="C557">
            <v>66245</v>
          </cell>
          <cell r="D557">
            <v>118451.17</v>
          </cell>
          <cell r="E557">
            <v>1.79</v>
          </cell>
          <cell r="F557">
            <v>1.7249999999999996</v>
          </cell>
          <cell r="G557">
            <v>2.1240000000000001</v>
          </cell>
          <cell r="I557">
            <v>1.976</v>
          </cell>
          <cell r="J557">
            <v>2.2548251249999995</v>
          </cell>
          <cell r="M557">
            <v>2.2548251249999995</v>
          </cell>
          <cell r="N557">
            <v>2.2548251249999995</v>
          </cell>
          <cell r="O557">
            <v>2.2886475018749994</v>
          </cell>
          <cell r="P557">
            <v>2.3224698787499998</v>
          </cell>
          <cell r="Q557">
            <v>0</v>
          </cell>
          <cell r="R557">
            <v>0</v>
          </cell>
          <cell r="S557">
            <v>0</v>
          </cell>
          <cell r="T557">
            <v>-6.9679849340866351E-2</v>
          </cell>
          <cell r="X557">
            <v>0</v>
          </cell>
          <cell r="Y557">
            <v>0</v>
          </cell>
          <cell r="Z557">
            <v>-1.976</v>
          </cell>
          <cell r="AA557">
            <v>0</v>
          </cell>
          <cell r="AD557">
            <v>1.7099999999999993</v>
          </cell>
          <cell r="AF557">
            <v>1.7099999999999997</v>
          </cell>
          <cell r="AG557">
            <v>1.71</v>
          </cell>
          <cell r="AI557">
            <v>1.7099999999999997</v>
          </cell>
          <cell r="AK557">
            <v>1.7099999999999997</v>
          </cell>
          <cell r="AL557">
            <v>1.7999999999999996</v>
          </cell>
          <cell r="AN557">
            <v>1.7249999999999996</v>
          </cell>
          <cell r="AO557" t="str">
            <v>08.07.2022</v>
          </cell>
          <cell r="AP557" t="str">
            <v>บจก.เอเซียนแปซิฟิคแคน</v>
          </cell>
          <cell r="AQ557" t="str">
            <v>Can</v>
          </cell>
          <cell r="AR557" t="str">
            <v>Local</v>
          </cell>
          <cell r="AS557" t="str">
            <v>Joy</v>
          </cell>
          <cell r="AT557" t="str">
            <v>833</v>
          </cell>
        </row>
        <row r="558">
          <cell r="A558" t="str">
            <v>5152N000BF01</v>
          </cell>
          <cell r="B558" t="str">
            <v>CAN 307x109 2P TIN FREE CLEAR (BP</v>
          </cell>
          <cell r="C558">
            <v>0</v>
          </cell>
          <cell r="D558">
            <v>0</v>
          </cell>
          <cell r="E558">
            <v>1.54</v>
          </cell>
          <cell r="G558">
            <v>2.016</v>
          </cell>
          <cell r="I558">
            <v>1.976</v>
          </cell>
          <cell r="J558">
            <v>2.1401729999999999</v>
          </cell>
          <cell r="M558">
            <v>2.1401729999999999</v>
          </cell>
          <cell r="N558">
            <v>2.1401729999999999</v>
          </cell>
          <cell r="O558">
            <v>2.1722755949999994</v>
          </cell>
          <cell r="P558">
            <v>2.2043781899999999</v>
          </cell>
          <cell r="Q558">
            <v>0</v>
          </cell>
          <cell r="R558">
            <v>0</v>
          </cell>
          <cell r="S558">
            <v>0</v>
          </cell>
          <cell r="T558">
            <v>-1.9841269841269858E-2</v>
          </cell>
          <cell r="X558">
            <v>0</v>
          </cell>
          <cell r="Y558">
            <v>0</v>
          </cell>
          <cell r="Z558">
            <v>-1.976</v>
          </cell>
          <cell r="AA558">
            <v>0</v>
          </cell>
          <cell r="AO558" t="str">
            <v>15.06.2020</v>
          </cell>
          <cell r="AP558" t="str">
            <v>บจก.เอเซียนแปซิฟิคแคน</v>
          </cell>
          <cell r="AQ558" t="str">
            <v>Can</v>
          </cell>
          <cell r="AR558" t="str">
            <v>Local</v>
          </cell>
          <cell r="AS558" t="str">
            <v>Joy</v>
          </cell>
          <cell r="AT558" t="str">
            <v>834</v>
          </cell>
        </row>
        <row r="559">
          <cell r="A559" t="str">
            <v>5153N000BF01</v>
          </cell>
          <cell r="B559" t="str">
            <v>CAN 307x111 2P TIN FREE CLEAR (BP</v>
          </cell>
          <cell r="C559">
            <v>0</v>
          </cell>
          <cell r="D559">
            <v>0</v>
          </cell>
          <cell r="E559">
            <v>1.8</v>
          </cell>
          <cell r="F559">
            <v>1.7790000000000012</v>
          </cell>
          <cell r="G559">
            <v>2.1240000000000001</v>
          </cell>
          <cell r="I559">
            <v>2.0425</v>
          </cell>
          <cell r="J559">
            <v>2.2548251249999995</v>
          </cell>
          <cell r="M559">
            <v>2.2548251249999995</v>
          </cell>
          <cell r="N559">
            <v>2.2548251249999995</v>
          </cell>
          <cell r="O559">
            <v>2.2886475018749994</v>
          </cell>
          <cell r="P559">
            <v>2.3224698787499998</v>
          </cell>
          <cell r="Q559">
            <v>0</v>
          </cell>
          <cell r="R559">
            <v>0</v>
          </cell>
          <cell r="S559">
            <v>0</v>
          </cell>
          <cell r="T559">
            <v>-3.8370998116760889E-2</v>
          </cell>
          <cell r="X559">
            <v>0</v>
          </cell>
          <cell r="Y559">
            <v>0</v>
          </cell>
          <cell r="Z559">
            <v>-2.0425</v>
          </cell>
          <cell r="AA559">
            <v>0</v>
          </cell>
          <cell r="AB559">
            <v>1.769999999999998</v>
          </cell>
          <cell r="AD559">
            <v>1.7700000000000007</v>
          </cell>
          <cell r="AE559">
            <v>1.769999999999998</v>
          </cell>
          <cell r="AF559">
            <v>1.7700000000000107</v>
          </cell>
          <cell r="AG559">
            <v>1.7699999999999987</v>
          </cell>
          <cell r="AH559">
            <v>1.7700000000000049</v>
          </cell>
          <cell r="AI559">
            <v>1.770000000000002</v>
          </cell>
          <cell r="AJ559">
            <v>1.7700000000000027</v>
          </cell>
          <cell r="AK559">
            <v>1.7699999999999991</v>
          </cell>
          <cell r="AL559">
            <v>1.8599999999999999</v>
          </cell>
          <cell r="AN559">
            <v>1.7790000000000012</v>
          </cell>
          <cell r="AO559" t="str">
            <v>04.07.2022</v>
          </cell>
          <cell r="AP559" t="str">
            <v>บจก.เอเซียนแปซิฟิคแคน</v>
          </cell>
          <cell r="AQ559" t="str">
            <v>Can</v>
          </cell>
          <cell r="AR559" t="str">
            <v>Local</v>
          </cell>
          <cell r="AS559" t="str">
            <v>Joy</v>
          </cell>
          <cell r="AT559" t="str">
            <v>836</v>
          </cell>
        </row>
        <row r="560">
          <cell r="A560" t="str">
            <v>5153N000DF01</v>
          </cell>
          <cell r="B560" t="str">
            <v>CAN 307X111 2P TFC (BPA-NI) D/C - PPG</v>
          </cell>
          <cell r="C560">
            <v>349679</v>
          </cell>
          <cell r="D560">
            <v>618929.4</v>
          </cell>
          <cell r="E560">
            <v>1.77</v>
          </cell>
          <cell r="F560">
            <v>1.7700000000000002</v>
          </cell>
          <cell r="G560">
            <v>2.1240000000000001</v>
          </cell>
          <cell r="I560">
            <v>2.0425</v>
          </cell>
          <cell r="J560">
            <v>2.2548251249999995</v>
          </cell>
          <cell r="M560">
            <v>2.2548251249999995</v>
          </cell>
          <cell r="N560">
            <v>2.2548251249999995</v>
          </cell>
          <cell r="O560">
            <v>2.2886475018749994</v>
          </cell>
          <cell r="P560">
            <v>2.3224698787499998</v>
          </cell>
          <cell r="Q560">
            <v>0</v>
          </cell>
          <cell r="R560">
            <v>0</v>
          </cell>
          <cell r="S560">
            <v>0</v>
          </cell>
          <cell r="T560">
            <v>-3.8370998116760889E-2</v>
          </cell>
          <cell r="X560">
            <v>0</v>
          </cell>
          <cell r="Y560">
            <v>0</v>
          </cell>
          <cell r="Z560">
            <v>-2.0425</v>
          </cell>
          <cell r="AA560">
            <v>0</v>
          </cell>
          <cell r="AB560">
            <v>1.7699999999999994</v>
          </cell>
          <cell r="AC560">
            <v>1.7699999999999991</v>
          </cell>
          <cell r="AE560">
            <v>1.7700000000000016</v>
          </cell>
          <cell r="AF560">
            <v>1.7700000000000031</v>
          </cell>
          <cell r="AG560">
            <v>1.7700000000000007</v>
          </cell>
          <cell r="AH560">
            <v>1.7699999999999971</v>
          </cell>
          <cell r="AI560">
            <v>1.770000000000002</v>
          </cell>
          <cell r="AN560">
            <v>1.7700000000000002</v>
          </cell>
          <cell r="AO560" t="str">
            <v>04.04.2022</v>
          </cell>
          <cell r="AP560" t="str">
            <v>บจก.เอเซียนแปซิฟิคแคน</v>
          </cell>
          <cell r="AQ560" t="str">
            <v>Can</v>
          </cell>
          <cell r="AR560" t="str">
            <v>Local</v>
          </cell>
          <cell r="AS560" t="str">
            <v>Joy</v>
          </cell>
          <cell r="AT560" t="str">
            <v>838</v>
          </cell>
        </row>
        <row r="561">
          <cell r="A561" t="str">
            <v>5153S000BF01</v>
          </cell>
          <cell r="B561" t="str">
            <v>CAN 307x111 2P TIN FREE GOLD (BPA</v>
          </cell>
          <cell r="C561">
            <v>1883</v>
          </cell>
          <cell r="D561">
            <v>3037.66</v>
          </cell>
          <cell r="E561">
            <v>1.61</v>
          </cell>
          <cell r="I561">
            <v>2.1755</v>
          </cell>
          <cell r="J561">
            <v>2.0718449659090905</v>
          </cell>
          <cell r="M561">
            <v>2.1755</v>
          </cell>
          <cell r="N561">
            <v>2.1755</v>
          </cell>
          <cell r="O561">
            <v>2.2081324999999996</v>
          </cell>
          <cell r="P561">
            <v>2.2407650000000001</v>
          </cell>
          <cell r="Q561">
            <v>5.0030304292303748E-2</v>
          </cell>
          <cell r="R561">
            <v>0</v>
          </cell>
          <cell r="S561">
            <v>5.0030304292303748E-2</v>
          </cell>
          <cell r="W561" t="str">
            <v>X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O561" t="str">
            <v>10.06.2019</v>
          </cell>
          <cell r="AP561" t="str">
            <v>บจก.เอเซียนแปซิฟิคแคน</v>
          </cell>
          <cell r="AQ561" t="str">
            <v>Can</v>
          </cell>
          <cell r="AR561" t="str">
            <v>Local</v>
          </cell>
          <cell r="AS561" t="str">
            <v>Joy</v>
          </cell>
          <cell r="AT561" t="str">
            <v>839</v>
          </cell>
        </row>
        <row r="562">
          <cell r="A562" t="str">
            <v>5154N000BF01</v>
          </cell>
          <cell r="B562" t="str">
            <v>CAN 307X112 2P TIN FREE CLEAR (BPA-NI)</v>
          </cell>
          <cell r="C562">
            <v>0</v>
          </cell>
          <cell r="D562">
            <v>0</v>
          </cell>
          <cell r="E562">
            <v>1.68</v>
          </cell>
          <cell r="F562">
            <v>1.680000000000001</v>
          </cell>
          <cell r="G562">
            <v>2.1480000000000001</v>
          </cell>
          <cell r="I562">
            <v>2.1469999999999998</v>
          </cell>
          <cell r="J562">
            <v>2.2803033749999999</v>
          </cell>
          <cell r="M562">
            <v>2.2803033749999999</v>
          </cell>
          <cell r="N562">
            <v>2.2803033749999999</v>
          </cell>
          <cell r="O562">
            <v>2.3145079256249996</v>
          </cell>
          <cell r="P562">
            <v>2.3487124762499998</v>
          </cell>
          <cell r="Q562">
            <v>0</v>
          </cell>
          <cell r="R562">
            <v>0</v>
          </cell>
          <cell r="S562">
            <v>0</v>
          </cell>
          <cell r="T562">
            <v>-4.6554934823106789E-4</v>
          </cell>
          <cell r="X562">
            <v>0</v>
          </cell>
          <cell r="Y562">
            <v>0</v>
          </cell>
          <cell r="Z562">
            <v>-2.1469999999999998</v>
          </cell>
          <cell r="AA562">
            <v>0</v>
          </cell>
          <cell r="AB562">
            <v>1.680000000000001</v>
          </cell>
          <cell r="AN562">
            <v>1.680000000000001</v>
          </cell>
          <cell r="AO562" t="str">
            <v>24.09.2021</v>
          </cell>
          <cell r="AP562" t="str">
            <v>บจก.เอเซียนแปซิฟิคแคน</v>
          </cell>
          <cell r="AQ562" t="str">
            <v>Can</v>
          </cell>
          <cell r="AR562" t="str">
            <v>Local</v>
          </cell>
          <cell r="AS562" t="str">
            <v>Joy</v>
          </cell>
          <cell r="AT562" t="str">
            <v>840</v>
          </cell>
        </row>
        <row r="563">
          <cell r="A563" t="str">
            <v>5155C0CHNN01</v>
          </cell>
          <cell r="B563" t="str">
            <v>CAN 307x113 2P HALF YF (P&amp;L) APC SOLE 12</v>
          </cell>
          <cell r="C563">
            <v>160</v>
          </cell>
          <cell r="D563">
            <v>431.92</v>
          </cell>
          <cell r="E563">
            <v>2.7</v>
          </cell>
          <cell r="F563">
            <v>2.7</v>
          </cell>
          <cell r="G563">
            <v>3.5880000000000001</v>
          </cell>
          <cell r="I563">
            <v>2.4205000000000001</v>
          </cell>
          <cell r="J563">
            <v>3.8089983749999998</v>
          </cell>
          <cell r="M563">
            <v>3.8089983749999998</v>
          </cell>
          <cell r="N563">
            <v>3.8089983749999998</v>
          </cell>
          <cell r="O563">
            <v>3.8661333506249993</v>
          </cell>
          <cell r="P563">
            <v>3.9232683262500001</v>
          </cell>
          <cell r="Q563">
            <v>0</v>
          </cell>
          <cell r="R563">
            <v>0</v>
          </cell>
          <cell r="S563">
            <v>0</v>
          </cell>
          <cell r="T563">
            <v>-0.32539018952062432</v>
          </cell>
          <cell r="V563" t="str">
            <v>โอนย้าย order ไปTUM แล้ว</v>
          </cell>
          <cell r="X563">
            <v>0</v>
          </cell>
          <cell r="Y563">
            <v>0</v>
          </cell>
          <cell r="Z563">
            <v>2.4205000000000001</v>
          </cell>
          <cell r="AA563">
            <v>0</v>
          </cell>
          <cell r="AC563">
            <v>2.7</v>
          </cell>
          <cell r="AN563">
            <v>2.7</v>
          </cell>
          <cell r="AO563" t="str">
            <v>07.10.2021</v>
          </cell>
          <cell r="AP563" t="str">
            <v>บจก.เอเซียนแปซิฟิคแคน</v>
          </cell>
          <cell r="AQ563" t="str">
            <v>Can</v>
          </cell>
          <cell r="AR563" t="str">
            <v>Local</v>
          </cell>
          <cell r="AS563" t="str">
            <v>Joy</v>
          </cell>
          <cell r="AT563" t="str">
            <v>841</v>
          </cell>
        </row>
        <row r="564">
          <cell r="A564" t="str">
            <v>5155D0OMBF01</v>
          </cell>
          <cell r="B564" t="str">
            <v>CAN 307x113 0.16 LITHO OMAAR 14 (BPA-NI)</v>
          </cell>
          <cell r="C564">
            <v>0</v>
          </cell>
          <cell r="D564">
            <v>0</v>
          </cell>
          <cell r="E564">
            <v>2.77</v>
          </cell>
          <cell r="G564">
            <v>3.36</v>
          </cell>
          <cell r="I564">
            <v>3.04</v>
          </cell>
          <cell r="J564">
            <v>3.5669549999999997</v>
          </cell>
          <cell r="M564">
            <v>3.5669549999999997</v>
          </cell>
          <cell r="N564">
            <v>3.5669549999999997</v>
          </cell>
          <cell r="O564">
            <v>3.6204593249999992</v>
          </cell>
          <cell r="P564">
            <v>3.6739636499999997</v>
          </cell>
          <cell r="Q564">
            <v>0</v>
          </cell>
          <cell r="R564">
            <v>0</v>
          </cell>
          <cell r="S564">
            <v>0</v>
          </cell>
          <cell r="T564">
            <v>-9.5238095238095191E-2</v>
          </cell>
          <cell r="X564">
            <v>0</v>
          </cell>
          <cell r="Y564">
            <v>0</v>
          </cell>
          <cell r="Z564">
            <v>-3.04</v>
          </cell>
          <cell r="AA564">
            <v>0</v>
          </cell>
          <cell r="AO564" t="str">
            <v>04.02.2021</v>
          </cell>
          <cell r="AP564" t="str">
            <v>บจก.เอเซียนแปซิฟิคแคน</v>
          </cell>
          <cell r="AQ564" t="str">
            <v>Can</v>
          </cell>
          <cell r="AR564" t="str">
            <v>Local</v>
          </cell>
          <cell r="AS564" t="str">
            <v>Joy</v>
          </cell>
          <cell r="AT564" t="str">
            <v>848</v>
          </cell>
        </row>
        <row r="565">
          <cell r="A565" t="str">
            <v>5155N000DF01</v>
          </cell>
          <cell r="B565" t="str">
            <v>CAN 307X113 TIN FREE CLEAR (BPA-N</v>
          </cell>
          <cell r="C565">
            <v>88304</v>
          </cell>
          <cell r="D565">
            <v>148350.72</v>
          </cell>
          <cell r="E565">
            <v>1.68</v>
          </cell>
          <cell r="G565">
            <v>2.3879999999999999</v>
          </cell>
          <cell r="I565">
            <v>2.2324999999999999</v>
          </cell>
          <cell r="J565">
            <v>2.535085875</v>
          </cell>
          <cell r="M565">
            <v>2.535085875</v>
          </cell>
          <cell r="N565">
            <v>2.535085875</v>
          </cell>
          <cell r="O565">
            <v>2.5731121631249998</v>
          </cell>
          <cell r="P565">
            <v>2.61113845125</v>
          </cell>
          <cell r="Q565">
            <v>0</v>
          </cell>
          <cell r="R565">
            <v>0</v>
          </cell>
          <cell r="S565">
            <v>0</v>
          </cell>
          <cell r="T565">
            <v>-6.5117252931323269E-2</v>
          </cell>
          <cell r="X565">
            <v>0</v>
          </cell>
          <cell r="Y565">
            <v>0</v>
          </cell>
          <cell r="Z565">
            <v>-2.2324999999999999</v>
          </cell>
          <cell r="AA565">
            <v>0</v>
          </cell>
          <cell r="AO565" t="str">
            <v>04.05.2021</v>
          </cell>
          <cell r="AP565" t="str">
            <v>บจก.เอเซียนแปซิฟิคแคน</v>
          </cell>
          <cell r="AQ565" t="str">
            <v>Can</v>
          </cell>
          <cell r="AR565" t="str">
            <v>Local</v>
          </cell>
          <cell r="AS565" t="str">
            <v>Joy</v>
          </cell>
          <cell r="AT565" t="str">
            <v>849</v>
          </cell>
        </row>
        <row r="566">
          <cell r="A566" t="str">
            <v>5155S000BF01</v>
          </cell>
          <cell r="B566" t="str">
            <v>CAN 307x113 2P TIN FREE GOLD (BPA</v>
          </cell>
          <cell r="C566">
            <v>0</v>
          </cell>
          <cell r="D566">
            <v>0</v>
          </cell>
          <cell r="E566">
            <v>1.68</v>
          </cell>
          <cell r="G566">
            <v>2.2799999999999998</v>
          </cell>
          <cell r="I566">
            <v>2.2324999999999999</v>
          </cell>
          <cell r="J566">
            <v>2.4204337499999995</v>
          </cell>
          <cell r="M566">
            <v>2.4204337499999995</v>
          </cell>
          <cell r="N566">
            <v>2.4204337499999995</v>
          </cell>
          <cell r="O566">
            <v>2.4567402562499994</v>
          </cell>
          <cell r="P566">
            <v>2.4930467624999997</v>
          </cell>
          <cell r="Q566">
            <v>0</v>
          </cell>
          <cell r="R566">
            <v>0</v>
          </cell>
          <cell r="S566">
            <v>0</v>
          </cell>
          <cell r="T566">
            <v>-2.083333333333328E-2</v>
          </cell>
          <cell r="X566">
            <v>0</v>
          </cell>
          <cell r="Y566">
            <v>0</v>
          </cell>
          <cell r="Z566">
            <v>-2.2324999999999999</v>
          </cell>
          <cell r="AA566">
            <v>0</v>
          </cell>
          <cell r="AO566" t="str">
            <v>26.05.2020</v>
          </cell>
          <cell r="AP566" t="str">
            <v>บจก.เอเซียนแปซิฟิคแคน</v>
          </cell>
          <cell r="AQ566" t="str">
            <v>Can</v>
          </cell>
          <cell r="AR566" t="str">
            <v>Local</v>
          </cell>
          <cell r="AS566" t="str">
            <v>Joy</v>
          </cell>
          <cell r="AT566" t="str">
            <v>850</v>
          </cell>
        </row>
        <row r="567">
          <cell r="A567" t="str">
            <v>5155S000DF01</v>
          </cell>
          <cell r="B567" t="str">
            <v>CAN 307X113 TIN FREE GOLD (BPA-NI</v>
          </cell>
          <cell r="C567">
            <v>2763</v>
          </cell>
          <cell r="D567">
            <v>4641.84</v>
          </cell>
          <cell r="E567">
            <v>1.68</v>
          </cell>
          <cell r="G567">
            <v>2.2799999999999998</v>
          </cell>
          <cell r="I567">
            <v>2.2324999999999999</v>
          </cell>
          <cell r="J567">
            <v>2.4204337499999995</v>
          </cell>
          <cell r="M567">
            <v>2.4204337499999995</v>
          </cell>
          <cell r="N567">
            <v>2.4204337499999995</v>
          </cell>
          <cell r="O567">
            <v>2.4567402562499994</v>
          </cell>
          <cell r="P567">
            <v>2.4930467624999997</v>
          </cell>
          <cell r="Q567">
            <v>0</v>
          </cell>
          <cell r="R567">
            <v>0</v>
          </cell>
          <cell r="S567">
            <v>0</v>
          </cell>
          <cell r="T567">
            <v>-2.083333333333328E-2</v>
          </cell>
          <cell r="X567">
            <v>0</v>
          </cell>
          <cell r="Y567">
            <v>0</v>
          </cell>
          <cell r="Z567">
            <v>-2.2324999999999999</v>
          </cell>
          <cell r="AA567">
            <v>0</v>
          </cell>
          <cell r="AO567" t="str">
            <v>08.07.2020</v>
          </cell>
          <cell r="AP567" t="str">
            <v>บจก.เอเซียนแปซิฟิคแคน</v>
          </cell>
          <cell r="AQ567" t="str">
            <v>Can</v>
          </cell>
          <cell r="AR567" t="str">
            <v>Local</v>
          </cell>
          <cell r="AS567" t="str">
            <v>Joy</v>
          </cell>
          <cell r="AT567" t="str">
            <v>851</v>
          </cell>
        </row>
        <row r="568">
          <cell r="A568" t="str">
            <v>5155T0ARBF01</v>
          </cell>
          <cell r="B568" t="str">
            <v>CAN 307x113 2P A-BLUE TLNN* ALEZA</v>
          </cell>
          <cell r="C568">
            <v>1168</v>
          </cell>
          <cell r="D568">
            <v>2768.16</v>
          </cell>
          <cell r="E568">
            <v>2.37</v>
          </cell>
          <cell r="G568">
            <v>2.8920000000000003</v>
          </cell>
          <cell r="I568">
            <v>3.7375485000000004</v>
          </cell>
          <cell r="J568">
            <v>3.3370968750000003</v>
          </cell>
          <cell r="M568">
            <v>3.7375485000000004</v>
          </cell>
          <cell r="N568">
            <v>3.34</v>
          </cell>
          <cell r="O568">
            <v>3.3900999999999994</v>
          </cell>
          <cell r="P568">
            <v>3.4401999999999999</v>
          </cell>
          <cell r="Q568">
            <v>8.6995526613220118E-4</v>
          </cell>
          <cell r="R568">
            <v>-0.39754850000000053</v>
          </cell>
          <cell r="S568">
            <v>0.12000000000000001</v>
          </cell>
          <cell r="T568">
            <v>0.292375</v>
          </cell>
          <cell r="U568" t="str">
            <v>โอนย้าย order ไปTUM แล้ว</v>
          </cell>
          <cell r="V568" t="str">
            <v>โอนย้าย order ไปTUM แล้ว</v>
          </cell>
          <cell r="X568">
            <v>0</v>
          </cell>
          <cell r="Y568">
            <v>0</v>
          </cell>
          <cell r="Z568">
            <v>3.7375485000000004</v>
          </cell>
          <cell r="AA568">
            <v>0</v>
          </cell>
          <cell r="AO568" t="str">
            <v>15.07.2020</v>
          </cell>
          <cell r="AP568" t="str">
            <v>บมจ.คราวน์ฟู้ดแพ็คเก็จจิ้ง</v>
          </cell>
          <cell r="AQ568" t="str">
            <v>Can</v>
          </cell>
          <cell r="AR568" t="str">
            <v>Local</v>
          </cell>
          <cell r="AS568" t="str">
            <v>Joy</v>
          </cell>
          <cell r="AT568" t="str">
            <v>852</v>
          </cell>
        </row>
        <row r="569">
          <cell r="A569" t="str">
            <v>5161N000BF01</v>
          </cell>
          <cell r="B569" t="str">
            <v>CAN 401x203 2P TIN FREE CLEAR (BP</v>
          </cell>
          <cell r="C569">
            <v>0</v>
          </cell>
          <cell r="D569">
            <v>0</v>
          </cell>
          <cell r="E569">
            <v>4.1100000000000003</v>
          </cell>
          <cell r="G569">
            <v>5.1120000000000001</v>
          </cell>
          <cell r="J569">
            <v>5.4268672499999981</v>
          </cell>
          <cell r="M569">
            <v>5.4268672499999981</v>
          </cell>
          <cell r="N569">
            <v>5.4268672499999981</v>
          </cell>
          <cell r="O569">
            <v>5.5082702587499979</v>
          </cell>
          <cell r="P569">
            <v>5.5896732674999985</v>
          </cell>
          <cell r="Q569">
            <v>0</v>
          </cell>
          <cell r="R569">
            <v>0</v>
          </cell>
          <cell r="S569">
            <v>0</v>
          </cell>
          <cell r="U569" t="str">
            <v>โอนย้าย order ไปTUM แล้ว</v>
          </cell>
          <cell r="W569" t="str">
            <v>X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O569" t="str">
            <v>04.02.2021</v>
          </cell>
          <cell r="AP569" t="str">
            <v>บจก.เอเซียนแปซิฟิคแคน</v>
          </cell>
          <cell r="AQ569" t="str">
            <v>Can</v>
          </cell>
          <cell r="AR569" t="str">
            <v>Local</v>
          </cell>
          <cell r="AS569" t="str">
            <v>Joy</v>
          </cell>
          <cell r="AT569" t="str">
            <v>853</v>
          </cell>
        </row>
        <row r="570">
          <cell r="A570" t="str">
            <v>5164N000BF01</v>
          </cell>
          <cell r="B570" t="str">
            <v>CAN 401x212 2P TIN FREE CLEAR (BP</v>
          </cell>
          <cell r="C570">
            <v>193</v>
          </cell>
          <cell r="D570">
            <v>839.56</v>
          </cell>
          <cell r="E570">
            <v>4.3499999999999996</v>
          </cell>
          <cell r="G570">
            <v>5.4480000000000004</v>
          </cell>
          <cell r="J570">
            <v>5.7835627499999989</v>
          </cell>
          <cell r="M570">
            <v>5.7835627499999989</v>
          </cell>
          <cell r="N570">
            <v>5.7835627499999989</v>
          </cell>
          <cell r="O570">
            <v>5.8703161912499979</v>
          </cell>
          <cell r="P570">
            <v>5.9570696324999988</v>
          </cell>
          <cell r="Q570">
            <v>0</v>
          </cell>
          <cell r="R570">
            <v>0</v>
          </cell>
          <cell r="S570">
            <v>0</v>
          </cell>
          <cell r="U570" t="str">
            <v>โอนย้าย order ไปTUM แล้ว</v>
          </cell>
          <cell r="W570" t="str">
            <v>X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O570" t="str">
            <v>18.08.2021</v>
          </cell>
          <cell r="AP570" t="str">
            <v>บจก.เอเซียนแปซิฟิคแคน</v>
          </cell>
          <cell r="AQ570" t="str">
            <v>Can</v>
          </cell>
          <cell r="AR570" t="str">
            <v>Local</v>
          </cell>
          <cell r="AS570" t="str">
            <v>Joy</v>
          </cell>
          <cell r="AT570" t="str">
            <v>854</v>
          </cell>
        </row>
        <row r="571">
          <cell r="A571" t="str">
            <v>5165P200NN01</v>
          </cell>
          <cell r="B571" t="str">
            <v>CAN 401X212  3P TPC(END TPG) NECK</v>
          </cell>
          <cell r="C571">
            <v>0</v>
          </cell>
          <cell r="D571">
            <v>0</v>
          </cell>
          <cell r="E571">
            <v>5.91</v>
          </cell>
          <cell r="F571">
            <v>5.4526139817629149</v>
          </cell>
          <cell r="G571">
            <v>5.5920000000000005</v>
          </cell>
          <cell r="J571">
            <v>5.9364322500000002</v>
          </cell>
          <cell r="M571">
            <v>5.9364322500000002</v>
          </cell>
          <cell r="N571">
            <v>5.9364322500000002</v>
          </cell>
          <cell r="O571">
            <v>6.02547873375</v>
          </cell>
          <cell r="P571">
            <v>6.1145252175000007</v>
          </cell>
          <cell r="Q571">
            <v>0</v>
          </cell>
          <cell r="R571">
            <v>0</v>
          </cell>
          <cell r="S571">
            <v>0</v>
          </cell>
          <cell r="V571" t="str">
            <v>โอนย้าย order ไป  APC</v>
          </cell>
          <cell r="W571" t="str">
            <v>X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4.9199999999999982</v>
          </cell>
          <cell r="AC571">
            <v>4.92</v>
          </cell>
          <cell r="AD571">
            <v>4.920000000000007</v>
          </cell>
          <cell r="AE571">
            <v>5.6782978723404165</v>
          </cell>
          <cell r="AF571">
            <v>5.9099999999999904</v>
          </cell>
          <cell r="AG571">
            <v>5.9099999999999913</v>
          </cell>
          <cell r="AH571">
            <v>5.9100000000000028</v>
          </cell>
          <cell r="AN571">
            <v>5.4526139817629149</v>
          </cell>
          <cell r="AO571" t="str">
            <v>07.03.2022</v>
          </cell>
          <cell r="AP571" t="str">
            <v>บจก.รอแยลแคนอินดัสทร</v>
          </cell>
          <cell r="AQ571" t="str">
            <v>Can</v>
          </cell>
          <cell r="AR571" t="str">
            <v>Local</v>
          </cell>
          <cell r="AS571" t="str">
            <v>Joy</v>
          </cell>
          <cell r="AT571" t="str">
            <v>855</v>
          </cell>
        </row>
        <row r="572">
          <cell r="A572" t="str">
            <v>5169S000BF01</v>
          </cell>
          <cell r="B572" t="str">
            <v>CAN 603X212 3P TIN FREE GOLD (BPA-NI)</v>
          </cell>
          <cell r="C572">
            <v>0</v>
          </cell>
          <cell r="D572">
            <v>0</v>
          </cell>
          <cell r="E572">
            <v>10.59</v>
          </cell>
          <cell r="J572">
            <v>13.490733375</v>
          </cell>
          <cell r="M572">
            <v>13.490733375</v>
          </cell>
          <cell r="N572">
            <v>13.490733375</v>
          </cell>
          <cell r="O572">
            <v>13.693094375624998</v>
          </cell>
          <cell r="P572">
            <v>13.89545537625</v>
          </cell>
          <cell r="Q572">
            <v>0</v>
          </cell>
          <cell r="R572">
            <v>0</v>
          </cell>
          <cell r="S572">
            <v>0</v>
          </cell>
          <cell r="V572" t="str">
            <v xml:space="preserve">ไม่มีการสั่งซื้อแล้ว  </v>
          </cell>
          <cell r="W572" t="str">
            <v>X</v>
          </cell>
          <cell r="X572">
            <v>0</v>
          </cell>
          <cell r="Y572">
            <v>0</v>
          </cell>
          <cell r="Z572" t="str">
            <v>-</v>
          </cell>
          <cell r="AA572">
            <v>0</v>
          </cell>
          <cell r="AO572" t="str">
            <v>17.07.2019</v>
          </cell>
          <cell r="AP572" t="str">
            <v>บจก.เอเซียนแปซิฟิคแคน</v>
          </cell>
          <cell r="AQ572" t="str">
            <v>Can</v>
          </cell>
          <cell r="AR572" t="str">
            <v>Local</v>
          </cell>
          <cell r="AS572" t="str">
            <v>Joy</v>
          </cell>
          <cell r="AT572" t="str">
            <v>856</v>
          </cell>
        </row>
        <row r="573">
          <cell r="A573" t="str">
            <v>5171S400BF01</v>
          </cell>
          <cell r="B573" t="str">
            <v>CAN 603X408  3P TP.TFG (BPA-NI)</v>
          </cell>
          <cell r="C573">
            <v>0</v>
          </cell>
          <cell r="D573">
            <v>0</v>
          </cell>
          <cell r="E573">
            <v>11.01</v>
          </cell>
          <cell r="G573">
            <v>15.264000000000001</v>
          </cell>
          <cell r="J573">
            <v>16.204167000000002</v>
          </cell>
          <cell r="M573">
            <v>16.204167000000002</v>
          </cell>
          <cell r="N573">
            <v>16.204167000000002</v>
          </cell>
          <cell r="O573">
            <v>16.447229504999999</v>
          </cell>
          <cell r="P573">
            <v>16.690292010000004</v>
          </cell>
          <cell r="Q573">
            <v>0</v>
          </cell>
          <cell r="R573">
            <v>0</v>
          </cell>
          <cell r="S573">
            <v>0</v>
          </cell>
          <cell r="V573" t="str">
            <v xml:space="preserve">ไม่มีการสั่งซื้อแล้ว  </v>
          </cell>
          <cell r="W573" t="str">
            <v>X</v>
          </cell>
          <cell r="X573">
            <v>0</v>
          </cell>
          <cell r="Y573">
            <v>0</v>
          </cell>
          <cell r="Z573" t="str">
            <v>-</v>
          </cell>
          <cell r="AA573">
            <v>0</v>
          </cell>
          <cell r="AO573" t="str">
            <v>03.07.2020</v>
          </cell>
          <cell r="AP573" t="str">
            <v>บจก.เอเซียนแปซิฟิคแคน</v>
          </cell>
          <cell r="AQ573" t="str">
            <v>Can</v>
          </cell>
          <cell r="AR573" t="str">
            <v>Local</v>
          </cell>
          <cell r="AS573" t="str">
            <v>Joy</v>
          </cell>
          <cell r="AT573" t="str">
            <v>857</v>
          </cell>
        </row>
        <row r="574">
          <cell r="A574" t="str">
            <v>5172A200BF01</v>
          </cell>
          <cell r="B574" t="str">
            <v>CLUBCAN 104x60x29.4 ALU GOLD BPA-</v>
          </cell>
          <cell r="C574">
            <v>0</v>
          </cell>
          <cell r="D574">
            <v>0</v>
          </cell>
          <cell r="E574">
            <v>2.08</v>
          </cell>
          <cell r="I574">
            <v>2.5364999999999998</v>
          </cell>
          <cell r="J574">
            <v>2.7157200000000006</v>
          </cell>
          <cell r="K574">
            <v>1.07</v>
          </cell>
          <cell r="L574">
            <v>2.905820400000001</v>
          </cell>
          <cell r="M574">
            <v>2.905820400000001</v>
          </cell>
          <cell r="N574">
            <v>2.905820400000001</v>
          </cell>
          <cell r="O574">
            <v>2.9494077060000006</v>
          </cell>
          <cell r="P574">
            <v>2.9929950120000011</v>
          </cell>
          <cell r="Q574">
            <v>7.0000000000000132E-2</v>
          </cell>
          <cell r="R574">
            <v>0</v>
          </cell>
          <cell r="S574">
            <v>7.0000000000000132E-2</v>
          </cell>
          <cell r="V574" t="str">
            <v>โอนย้าย order ไป  APC</v>
          </cell>
          <cell r="X574">
            <v>0</v>
          </cell>
          <cell r="Y574">
            <v>0</v>
          </cell>
          <cell r="Z574">
            <v>-2.5364999999999998</v>
          </cell>
          <cell r="AA574">
            <v>0</v>
          </cell>
          <cell r="AO574" t="str">
            <v>03.09.2018</v>
          </cell>
          <cell r="AP574" t="str">
            <v>บจก.รอแยลแคนอินดัสทรีส์</v>
          </cell>
          <cell r="AQ574" t="str">
            <v>Can alu</v>
          </cell>
          <cell r="AR574" t="str">
            <v>Local</v>
          </cell>
          <cell r="AS574" t="str">
            <v>Joy</v>
          </cell>
          <cell r="AT574" t="str">
            <v>858</v>
          </cell>
        </row>
        <row r="575">
          <cell r="A575" t="str">
            <v>5172D0DNDF01</v>
          </cell>
          <cell r="B575" t="str">
            <v>CAN 104x60x29.4 ALU CS9FFN3 CK-BE</v>
          </cell>
          <cell r="C575">
            <v>0</v>
          </cell>
          <cell r="D575">
            <v>0</v>
          </cell>
          <cell r="E575">
            <v>3.36</v>
          </cell>
          <cell r="I575">
            <v>2.5364999999999998</v>
          </cell>
          <cell r="J575">
            <v>4.3682099999999995</v>
          </cell>
          <cell r="K575">
            <v>1.07</v>
          </cell>
          <cell r="L575">
            <v>4.6739847000000001</v>
          </cell>
          <cell r="M575">
            <v>4.6739847000000001</v>
          </cell>
          <cell r="N575">
            <v>4.6739847000000001</v>
          </cell>
          <cell r="O575">
            <v>4.7440944704999994</v>
          </cell>
          <cell r="P575">
            <v>4.8142042410000006</v>
          </cell>
          <cell r="Q575">
            <v>7.0000000000000145E-2</v>
          </cell>
          <cell r="R575">
            <v>0</v>
          </cell>
          <cell r="S575">
            <v>7.0000000000000145E-2</v>
          </cell>
          <cell r="V575" t="str">
            <v>โอนย้าย order ไป  APC</v>
          </cell>
          <cell r="X575">
            <v>0</v>
          </cell>
          <cell r="Y575">
            <v>0</v>
          </cell>
          <cell r="Z575">
            <v>-2.5364999999999998</v>
          </cell>
          <cell r="AA575">
            <v>0</v>
          </cell>
          <cell r="AO575" t="str">
            <v>03.09.2018</v>
          </cell>
          <cell r="AP575" t="str">
            <v>บจก.รอแยลแคนอินดัสทรีส์</v>
          </cell>
          <cell r="AQ575" t="str">
            <v>Can alu</v>
          </cell>
          <cell r="AR575" t="str">
            <v>Local</v>
          </cell>
          <cell r="AS575" t="str">
            <v>Joy</v>
          </cell>
          <cell r="AT575" t="str">
            <v>859</v>
          </cell>
        </row>
        <row r="576">
          <cell r="A576" t="str">
            <v>5172D0DNDF03</v>
          </cell>
          <cell r="B576" t="str">
            <v>CAN 104x60x29.4 ALU CSATTN3 CK-TN</v>
          </cell>
          <cell r="C576">
            <v>0</v>
          </cell>
          <cell r="D576">
            <v>0</v>
          </cell>
          <cell r="E576">
            <v>3.37</v>
          </cell>
          <cell r="I576">
            <v>2.5364999999999998</v>
          </cell>
          <cell r="J576">
            <v>4.3682099999999995</v>
          </cell>
          <cell r="K576">
            <v>1.07</v>
          </cell>
          <cell r="L576">
            <v>4.6739847000000001</v>
          </cell>
          <cell r="M576">
            <v>4.6739847000000001</v>
          </cell>
          <cell r="N576">
            <v>4.6739847000000001</v>
          </cell>
          <cell r="O576">
            <v>4.7440944704999994</v>
          </cell>
          <cell r="P576">
            <v>4.8142042410000006</v>
          </cell>
          <cell r="Q576">
            <v>7.0000000000000145E-2</v>
          </cell>
          <cell r="R576">
            <v>0</v>
          </cell>
          <cell r="S576">
            <v>7.0000000000000145E-2</v>
          </cell>
          <cell r="V576" t="str">
            <v>โอนย้าย order ไป  APC</v>
          </cell>
          <cell r="X576">
            <v>0</v>
          </cell>
          <cell r="Y576">
            <v>0</v>
          </cell>
          <cell r="Z576">
            <v>-2.5364999999999998</v>
          </cell>
          <cell r="AA576">
            <v>0</v>
          </cell>
          <cell r="AO576" t="str">
            <v>03.09.2018</v>
          </cell>
          <cell r="AP576" t="str">
            <v>บจก.รอแยลแคนอินดัสทรีส์</v>
          </cell>
          <cell r="AQ576" t="str">
            <v>Can alu</v>
          </cell>
          <cell r="AR576" t="str">
            <v>Local</v>
          </cell>
          <cell r="AS576" t="str">
            <v>Joy</v>
          </cell>
          <cell r="AT576" t="str">
            <v>860</v>
          </cell>
        </row>
        <row r="577">
          <cell r="A577" t="str">
            <v>5172D0DNDF04</v>
          </cell>
          <cell r="B577" t="str">
            <v>CAN 104x60x29.4 ALU EF9LLN3 TN-LA</v>
          </cell>
          <cell r="C577">
            <v>0</v>
          </cell>
          <cell r="D577">
            <v>0</v>
          </cell>
          <cell r="E577">
            <v>3.35</v>
          </cell>
          <cell r="I577">
            <v>2.5364999999999998</v>
          </cell>
          <cell r="J577">
            <v>4.2913499999999996</v>
          </cell>
          <cell r="K577">
            <v>1.07</v>
          </cell>
          <cell r="L577">
            <v>4.5917444999999999</v>
          </cell>
          <cell r="M577">
            <v>4.5917444999999999</v>
          </cell>
          <cell r="N577">
            <v>4.5917444999999999</v>
          </cell>
          <cell r="O577">
            <v>4.660620667499999</v>
          </cell>
          <cell r="P577">
            <v>4.729496835</v>
          </cell>
          <cell r="Q577">
            <v>7.000000000000009E-2</v>
          </cell>
          <cell r="R577">
            <v>0</v>
          </cell>
          <cell r="S577">
            <v>7.000000000000009E-2</v>
          </cell>
          <cell r="V577" t="str">
            <v>โอนย้าย order ไป  APC</v>
          </cell>
          <cell r="X577">
            <v>0</v>
          </cell>
          <cell r="Y577">
            <v>0</v>
          </cell>
          <cell r="Z577">
            <v>-2.5364999999999998</v>
          </cell>
          <cell r="AA577">
            <v>0</v>
          </cell>
          <cell r="AO577" t="str">
            <v>07.02.2019</v>
          </cell>
          <cell r="AP577" t="str">
            <v>บจก.รอแยลแคนอินดัสทรีส์</v>
          </cell>
          <cell r="AQ577" t="str">
            <v>Can alu</v>
          </cell>
          <cell r="AR577" t="str">
            <v>Local</v>
          </cell>
          <cell r="AS577" t="str">
            <v>Joy</v>
          </cell>
          <cell r="AT577" t="str">
            <v>861</v>
          </cell>
        </row>
        <row r="578">
          <cell r="A578" t="str">
            <v>5174A200BF01</v>
          </cell>
          <cell r="B578" t="str">
            <v>CLUB CAN 60X104X30 MM ALUMINIUM GOLD NI</v>
          </cell>
          <cell r="C578">
            <v>0</v>
          </cell>
          <cell r="D578">
            <v>0</v>
          </cell>
          <cell r="E578">
            <v>2.13</v>
          </cell>
          <cell r="F578">
            <v>2.09</v>
          </cell>
          <cell r="G578">
            <v>2.95</v>
          </cell>
          <cell r="I578">
            <v>2.5364999999999998</v>
          </cell>
          <cell r="J578">
            <v>3.4330800000000004</v>
          </cell>
          <cell r="K578">
            <v>1.07</v>
          </cell>
          <cell r="L578">
            <v>3.6733956000000005</v>
          </cell>
          <cell r="M578">
            <v>3.6733956000000005</v>
          </cell>
          <cell r="N578">
            <v>3.6733956000000005</v>
          </cell>
          <cell r="O578">
            <v>3.728496534</v>
          </cell>
          <cell r="P578">
            <v>3.7835974680000009</v>
          </cell>
          <cell r="Q578">
            <v>7.0000000000000048E-2</v>
          </cell>
          <cell r="R578">
            <v>0</v>
          </cell>
          <cell r="S578">
            <v>7.0000000000000048E-2</v>
          </cell>
          <cell r="T578">
            <v>-0.14016949152542385</v>
          </cell>
          <cell r="V578" t="str">
            <v>โอนย้าย order ไป  APC</v>
          </cell>
          <cell r="X578">
            <v>0</v>
          </cell>
          <cell r="Y578">
            <v>0</v>
          </cell>
          <cell r="Z578">
            <v>-2.5364999999999998</v>
          </cell>
          <cell r="AA578">
            <v>0</v>
          </cell>
          <cell r="AB578">
            <v>2.09</v>
          </cell>
          <cell r="AN578">
            <v>2.09</v>
          </cell>
          <cell r="AO578" t="str">
            <v>09.09.2021</v>
          </cell>
          <cell r="AP578" t="str">
            <v>บจก.รอแยลแคนอินดัสทร</v>
          </cell>
          <cell r="AQ578" t="str">
            <v>Can alu</v>
          </cell>
          <cell r="AR578" t="str">
            <v>Local</v>
          </cell>
          <cell r="AS578" t="str">
            <v>Joy</v>
          </cell>
          <cell r="AT578" t="str">
            <v>862</v>
          </cell>
        </row>
        <row r="579">
          <cell r="A579" t="str">
            <v>5176F100NN01</v>
          </cell>
          <cell r="B579" t="str">
            <v>CLEAR INABA CUP OVAL 71.4X91.4X29.5 mm.</v>
          </cell>
          <cell r="C579">
            <v>755925</v>
          </cell>
          <cell r="D579">
            <v>2025879</v>
          </cell>
          <cell r="E579">
            <v>2.68</v>
          </cell>
          <cell r="F579">
            <v>2.7300000000000004</v>
          </cell>
          <cell r="G579">
            <v>2.9176000000000002</v>
          </cell>
          <cell r="H579">
            <v>0.05</v>
          </cell>
          <cell r="I579">
            <v>2.8104</v>
          </cell>
          <cell r="J579">
            <v>2.9176000000000002</v>
          </cell>
          <cell r="K579">
            <v>1.07</v>
          </cell>
          <cell r="L579">
            <v>3.1218320000000004</v>
          </cell>
          <cell r="M579">
            <v>3.1218320000000004</v>
          </cell>
          <cell r="N579">
            <v>3.1218320000000004</v>
          </cell>
          <cell r="O579">
            <v>3.1686594800000001</v>
          </cell>
          <cell r="P579">
            <v>3.2154869600000007</v>
          </cell>
          <cell r="Q579">
            <v>7.0000000000000062E-2</v>
          </cell>
          <cell r="R579">
            <v>0</v>
          </cell>
          <cell r="S579">
            <v>7.0000000000000062E-2</v>
          </cell>
          <cell r="T579">
            <v>-3.6742528105292084E-2</v>
          </cell>
          <cell r="X579">
            <v>0</v>
          </cell>
          <cell r="Y579">
            <v>0</v>
          </cell>
          <cell r="Z579">
            <v>2.8104</v>
          </cell>
          <cell r="AA579">
            <v>0</v>
          </cell>
          <cell r="AC579">
            <v>2.73</v>
          </cell>
          <cell r="AD579">
            <v>2.73</v>
          </cell>
          <cell r="AH579">
            <v>2.7300000000000009</v>
          </cell>
          <cell r="AN579">
            <v>2.7300000000000004</v>
          </cell>
          <cell r="AO579" t="str">
            <v>10.03.2022</v>
          </cell>
          <cell r="AP579" t="str">
            <v>บริษัท เอกา โกลบอล จำกัด</v>
          </cell>
          <cell r="AQ579" t="str">
            <v>Cup</v>
          </cell>
          <cell r="AR579" t="str">
            <v>Local</v>
          </cell>
          <cell r="AS579" t="str">
            <v>Joy</v>
          </cell>
          <cell r="AT579" t="str">
            <v>892</v>
          </cell>
        </row>
        <row r="580">
          <cell r="A580" t="str">
            <v>5178F100TS01</v>
          </cell>
          <cell r="B580" t="str">
            <v>CLEAR OVAL CUP SIZE 71.4X91.4X33.70 mm</v>
          </cell>
          <cell r="C580">
            <v>5958369</v>
          </cell>
          <cell r="D580">
            <v>14002166.869999999</v>
          </cell>
          <cell r="E580">
            <v>2.35</v>
          </cell>
          <cell r="F580">
            <v>2.3999999999999995</v>
          </cell>
          <cell r="G580">
            <v>2.5644999999999998</v>
          </cell>
          <cell r="H580">
            <v>0.05</v>
          </cell>
          <cell r="I580">
            <v>2.4704999999999999</v>
          </cell>
          <cell r="J580">
            <v>2.6190000000000002</v>
          </cell>
          <cell r="K580">
            <v>1.07</v>
          </cell>
          <cell r="L580">
            <v>2.8023300000000004</v>
          </cell>
          <cell r="M580">
            <v>2.8023300000000004</v>
          </cell>
          <cell r="N580">
            <v>2.8023300000000004</v>
          </cell>
          <cell r="O580">
            <v>2.8443649500000001</v>
          </cell>
          <cell r="P580">
            <v>2.8863999000000007</v>
          </cell>
          <cell r="Q580">
            <v>7.0000000000000076E-2</v>
          </cell>
          <cell r="R580">
            <v>0</v>
          </cell>
          <cell r="S580">
            <v>7.0000000000000076E-2</v>
          </cell>
          <cell r="T580">
            <v>-3.6654318580619953E-2</v>
          </cell>
          <cell r="X580">
            <v>0</v>
          </cell>
          <cell r="Y580">
            <v>0</v>
          </cell>
          <cell r="Z580">
            <v>2.4704999999999999</v>
          </cell>
          <cell r="AA580">
            <v>0</v>
          </cell>
          <cell r="AD580">
            <v>2.4</v>
          </cell>
          <cell r="AE580">
            <v>2.4</v>
          </cell>
          <cell r="AF580">
            <v>2.4</v>
          </cell>
          <cell r="AG580">
            <v>2.4</v>
          </cell>
          <cell r="AH580">
            <v>2.4</v>
          </cell>
          <cell r="AI580">
            <v>2.4</v>
          </cell>
          <cell r="AJ580">
            <v>2.4</v>
          </cell>
          <cell r="AK580">
            <v>2.4</v>
          </cell>
          <cell r="AL580">
            <v>2.4</v>
          </cell>
          <cell r="AM580">
            <v>2.4</v>
          </cell>
          <cell r="AN580">
            <v>2.3999999999999995</v>
          </cell>
          <cell r="AO580" t="str">
            <v>22.08.2022</v>
          </cell>
          <cell r="AP580" t="str">
            <v>บริษัท เอกา โกลบอล จำกัด</v>
          </cell>
          <cell r="AQ580" t="str">
            <v>Cup</v>
          </cell>
          <cell r="AR580" t="str">
            <v>Local</v>
          </cell>
          <cell r="AS580" t="str">
            <v>Joy</v>
          </cell>
          <cell r="AT580" t="str">
            <v>893</v>
          </cell>
        </row>
        <row r="581">
          <cell r="A581" t="str">
            <v>5179F100TS01</v>
          </cell>
          <cell r="B581" t="str">
            <v>OVAL CLEAR CUP 3.8 OZ,60 MIL C (D</v>
          </cell>
          <cell r="C581">
            <v>9140642</v>
          </cell>
          <cell r="D581">
            <v>14558182.75</v>
          </cell>
          <cell r="E581">
            <v>1.59</v>
          </cell>
          <cell r="F581">
            <v>1.5762939759036179</v>
          </cell>
          <cell r="G581">
            <v>1.5266</v>
          </cell>
          <cell r="H581">
            <v>0.05</v>
          </cell>
          <cell r="I581">
            <v>1.6980000000000002</v>
          </cell>
          <cell r="J581">
            <v>3.2334941855771451</v>
          </cell>
          <cell r="K581">
            <v>1.07</v>
          </cell>
          <cell r="L581">
            <v>3.4598387785675455</v>
          </cell>
          <cell r="M581">
            <v>3.4598387785675455</v>
          </cell>
          <cell r="N581">
            <v>3.4598387785675455</v>
          </cell>
          <cell r="O581">
            <v>3.5117363602460583</v>
          </cell>
          <cell r="P581">
            <v>3.5636339419245719</v>
          </cell>
          <cell r="Q581">
            <v>7.000000000000009E-2</v>
          </cell>
          <cell r="R581">
            <v>0</v>
          </cell>
          <cell r="S581">
            <v>7.000000000000009E-2</v>
          </cell>
          <cell r="T581">
            <v>0.11227564522468245</v>
          </cell>
          <cell r="U581" t="str">
            <v>ปรับราคาตามไตรมาส</v>
          </cell>
          <cell r="X581">
            <v>0</v>
          </cell>
          <cell r="Y581">
            <v>0</v>
          </cell>
          <cell r="Z581">
            <v>1.6980000000000002</v>
          </cell>
          <cell r="AA581">
            <v>0</v>
          </cell>
          <cell r="AB581">
            <v>1.5030598393574341</v>
          </cell>
          <cell r="AC581">
            <v>1.5266598393574322</v>
          </cell>
          <cell r="AD581">
            <v>1.5266598393574322</v>
          </cell>
          <cell r="AE581">
            <v>1.5266598393574322</v>
          </cell>
          <cell r="AF581">
            <v>1.6026200803212851</v>
          </cell>
          <cell r="AI581">
            <v>1.5933999999999995</v>
          </cell>
          <cell r="AJ581">
            <v>1.5934000000000044</v>
          </cell>
          <cell r="AK581">
            <v>1.5934000000000028</v>
          </cell>
          <cell r="AL581">
            <v>1.6485401606425782</v>
          </cell>
          <cell r="AM581">
            <v>1.6485401606425791</v>
          </cell>
          <cell r="AN581">
            <v>1.5762939759036179</v>
          </cell>
          <cell r="AO581" t="str">
            <v>02.08.2022</v>
          </cell>
          <cell r="AP581" t="str">
            <v>บจก.วีซี่ แพ็คเกจิ้ง</v>
          </cell>
          <cell r="AQ581" t="str">
            <v>Cup</v>
          </cell>
          <cell r="AR581" t="str">
            <v>Local</v>
          </cell>
          <cell r="AS581" t="str">
            <v>Joy</v>
          </cell>
          <cell r="AT581" t="str">
            <v>894</v>
          </cell>
        </row>
        <row r="582">
          <cell r="A582" t="str">
            <v>5180F000TS01</v>
          </cell>
          <cell r="B582" t="str">
            <v>CUP SIZE 76.2 X 23 MM TRANSPARENT</v>
          </cell>
          <cell r="C582">
            <v>9750</v>
          </cell>
          <cell r="D582">
            <v>10432.5</v>
          </cell>
          <cell r="E582">
            <v>1.07</v>
          </cell>
          <cell r="F582">
            <v>1.1199999999999999</v>
          </cell>
          <cell r="G582">
            <v>1.2270000000000001</v>
          </cell>
          <cell r="H582">
            <v>0.05</v>
          </cell>
          <cell r="I582">
            <v>1.1521000000000001</v>
          </cell>
          <cell r="J582">
            <v>1.2270000000000001</v>
          </cell>
          <cell r="K582">
            <v>1.07</v>
          </cell>
          <cell r="L582">
            <v>1.3128900000000001</v>
          </cell>
          <cell r="M582">
            <v>1.3128900000000001</v>
          </cell>
          <cell r="N582">
            <v>1.3128900000000001</v>
          </cell>
          <cell r="O582">
            <v>1.3325833499999999</v>
          </cell>
          <cell r="P582">
            <v>1.3522767000000002</v>
          </cell>
          <cell r="Q582">
            <v>7.0000000000000007E-2</v>
          </cell>
          <cell r="R582">
            <v>0</v>
          </cell>
          <cell r="S582">
            <v>7.0000000000000007E-2</v>
          </cell>
          <cell r="T582">
            <v>-6.1043194784026047E-2</v>
          </cell>
          <cell r="X582">
            <v>0</v>
          </cell>
          <cell r="Y582">
            <v>0</v>
          </cell>
          <cell r="Z582">
            <v>1.1521000000000001</v>
          </cell>
          <cell r="AA582">
            <v>0</v>
          </cell>
          <cell r="AB582">
            <v>1.1199999999999999</v>
          </cell>
          <cell r="AC582">
            <v>1.1199999999999999</v>
          </cell>
          <cell r="AJ582">
            <v>1.1199999999999999</v>
          </cell>
          <cell r="AK582">
            <v>1.1200000000000001</v>
          </cell>
          <cell r="AM582">
            <v>1.1200000000000001</v>
          </cell>
          <cell r="AN582">
            <v>1.1199999999999999</v>
          </cell>
          <cell r="AO582" t="str">
            <v>05.08.2022</v>
          </cell>
          <cell r="AP582" t="str">
            <v>บริษัท เอกา โกลบอล จำกัด</v>
          </cell>
          <cell r="AQ582" t="str">
            <v>Cup</v>
          </cell>
          <cell r="AR582" t="str">
            <v>Local</v>
          </cell>
          <cell r="AS582" t="str">
            <v>Joy</v>
          </cell>
          <cell r="AT582" t="str">
            <v>895</v>
          </cell>
        </row>
        <row r="583">
          <cell r="A583" t="str">
            <v>5180F0S1NN01</v>
          </cell>
          <cell r="B583" t="str">
            <v>ROUND CUP (CLEAR) 76.2X23MM. 1MM</v>
          </cell>
          <cell r="C583">
            <v>9918410</v>
          </cell>
          <cell r="D583">
            <v>8143538.96</v>
          </cell>
          <cell r="E583">
            <v>0.82</v>
          </cell>
          <cell r="F583">
            <v>0.85340669856459428</v>
          </cell>
          <cell r="G583">
            <v>0.82040000000000002</v>
          </cell>
          <cell r="H583">
            <v>0.05</v>
          </cell>
          <cell r="I583">
            <v>0.93580000000000008</v>
          </cell>
          <cell r="J583">
            <v>0.82040000000000002</v>
          </cell>
          <cell r="K583">
            <v>1.07</v>
          </cell>
          <cell r="L583">
            <v>0.87782800000000005</v>
          </cell>
          <cell r="M583">
            <v>0.93580000000000008</v>
          </cell>
          <cell r="N583">
            <v>0.93580000000000008</v>
          </cell>
          <cell r="O583">
            <v>0.94983699999999993</v>
          </cell>
          <cell r="P583">
            <v>0.96387400000000012</v>
          </cell>
          <cell r="Q583">
            <v>0.14066309117503664</v>
          </cell>
          <cell r="R583">
            <v>0</v>
          </cell>
          <cell r="S583">
            <v>0.14066309117503664</v>
          </cell>
          <cell r="T583">
            <v>0.14066309117503664</v>
          </cell>
          <cell r="U583" t="str">
            <v>ปรับราคาตามไตรมาส</v>
          </cell>
          <cell r="X583">
            <v>0</v>
          </cell>
          <cell r="Y583">
            <v>0</v>
          </cell>
          <cell r="Z583">
            <v>0.93580000000000008</v>
          </cell>
          <cell r="AA583">
            <v>0</v>
          </cell>
          <cell r="AB583">
            <v>0.82893009037746002</v>
          </cell>
          <cell r="AC583">
            <v>0.83708001063264559</v>
          </cell>
          <cell r="AD583">
            <v>0.83708001063264414</v>
          </cell>
          <cell r="AE583">
            <v>0.83708001063264414</v>
          </cell>
          <cell r="AK583">
            <v>0.8750800106326394</v>
          </cell>
          <cell r="AL583">
            <v>0.90519005847953216</v>
          </cell>
          <cell r="AN583">
            <v>0.85340669856459428</v>
          </cell>
          <cell r="AO583" t="str">
            <v>05.07.2022</v>
          </cell>
          <cell r="AP583" t="str">
            <v>บจก.วีซี่ แพ็คเกจิ้ง</v>
          </cell>
          <cell r="AQ583" t="str">
            <v>Cup</v>
          </cell>
          <cell r="AR583" t="str">
            <v>Local</v>
          </cell>
          <cell r="AS583" t="str">
            <v>Joy</v>
          </cell>
          <cell r="AT583" t="str">
            <v>896</v>
          </cell>
        </row>
        <row r="584">
          <cell r="A584" t="str">
            <v>5182F000TS01</v>
          </cell>
          <cell r="B584" t="str">
            <v>CLEAR ROUND CUP 76.2X37.8MM.(EKA PACK)</v>
          </cell>
          <cell r="C584">
            <v>1383774</v>
          </cell>
          <cell r="D584">
            <v>2283227.1</v>
          </cell>
          <cell r="E584">
            <v>1.65</v>
          </cell>
          <cell r="F584">
            <v>1.7</v>
          </cell>
          <cell r="G584">
            <v>1.8154999999999999</v>
          </cell>
          <cell r="H584">
            <v>0.05</v>
          </cell>
          <cell r="I584">
            <v>1.7495000000000001</v>
          </cell>
          <cell r="J584">
            <v>1.8154999999999999</v>
          </cell>
          <cell r="K584">
            <v>1.07</v>
          </cell>
          <cell r="L584">
            <v>1.942585</v>
          </cell>
          <cell r="M584">
            <v>1.942585</v>
          </cell>
          <cell r="N584">
            <v>1.942585</v>
          </cell>
          <cell r="O584">
            <v>1.9717237749999998</v>
          </cell>
          <cell r="P584">
            <v>2.0008625499999999</v>
          </cell>
          <cell r="Q584">
            <v>7.0000000000000062E-2</v>
          </cell>
          <cell r="R584">
            <v>0</v>
          </cell>
          <cell r="S584">
            <v>7.0000000000000062E-2</v>
          </cell>
          <cell r="T584">
            <v>-3.6353621591847886E-2</v>
          </cell>
          <cell r="X584">
            <v>0</v>
          </cell>
          <cell r="Y584">
            <v>0</v>
          </cell>
          <cell r="Z584">
            <v>1.7495000000000001</v>
          </cell>
          <cell r="AA584">
            <v>0</v>
          </cell>
          <cell r="AB584">
            <v>1.7</v>
          </cell>
          <cell r="AD584">
            <v>1.7</v>
          </cell>
          <cell r="AH584">
            <v>1.7</v>
          </cell>
          <cell r="AJ584">
            <v>1.7</v>
          </cell>
          <cell r="AM584">
            <v>1.7</v>
          </cell>
          <cell r="AN584">
            <v>1.7</v>
          </cell>
          <cell r="AO584" t="str">
            <v>02.08.2022</v>
          </cell>
          <cell r="AP584" t="str">
            <v>บริษัท เอกา โกลบอล จำกัด</v>
          </cell>
          <cell r="AQ584" t="str">
            <v>Cup</v>
          </cell>
          <cell r="AR584" t="str">
            <v>Local</v>
          </cell>
          <cell r="AS584" t="str">
            <v>Joy</v>
          </cell>
          <cell r="AT584" t="str">
            <v>897</v>
          </cell>
        </row>
        <row r="585">
          <cell r="A585" t="str">
            <v>5182F0CSOG01</v>
          </cell>
          <cell r="B585" t="str">
            <v>PLASTIC CUP 76.2x37.8MM OXIGEN WH</v>
          </cell>
          <cell r="C585">
            <v>0</v>
          </cell>
          <cell r="D585">
            <v>0</v>
          </cell>
          <cell r="E585">
            <v>2</v>
          </cell>
          <cell r="G585">
            <v>2.19</v>
          </cell>
          <cell r="H585">
            <v>0.05</v>
          </cell>
          <cell r="I585">
            <v>2.3056999999999999</v>
          </cell>
          <cell r="J585">
            <v>2.19</v>
          </cell>
          <cell r="K585">
            <v>1.07</v>
          </cell>
          <cell r="L585">
            <v>2.3433000000000002</v>
          </cell>
          <cell r="M585">
            <v>2.3433000000000002</v>
          </cell>
          <cell r="N585">
            <v>2.3433000000000002</v>
          </cell>
          <cell r="O585">
            <v>2.3784494999999999</v>
          </cell>
          <cell r="P585">
            <v>2.413599</v>
          </cell>
          <cell r="Q585">
            <v>7.0000000000000104E-2</v>
          </cell>
          <cell r="R585">
            <v>0</v>
          </cell>
          <cell r="S585">
            <v>7.0000000000000104E-2</v>
          </cell>
          <cell r="T585">
            <v>5.2831050228310465E-2</v>
          </cell>
          <cell r="X585">
            <v>0</v>
          </cell>
          <cell r="Y585">
            <v>0</v>
          </cell>
          <cell r="Z585">
            <v>2.3056999999999999</v>
          </cell>
          <cell r="AA585">
            <v>0</v>
          </cell>
          <cell r="AO585" t="str">
            <v>20.08.2021</v>
          </cell>
          <cell r="AP585" t="str">
            <v>บริษัท เอกา โกลบอล จำกัด</v>
          </cell>
          <cell r="AQ585" t="str">
            <v>Cup</v>
          </cell>
          <cell r="AR585" t="str">
            <v>Local</v>
          </cell>
          <cell r="AS585" t="str">
            <v>Joy</v>
          </cell>
          <cell r="AT585" t="str">
            <v>898</v>
          </cell>
        </row>
        <row r="586">
          <cell r="A586" t="str">
            <v>5183F000NN01</v>
          </cell>
          <cell r="B586" t="str">
            <v>PLASTIC CUP 76x38 MM (WHITE PEARL</v>
          </cell>
          <cell r="C586">
            <v>6089794</v>
          </cell>
          <cell r="D586">
            <v>9744392.2400000002</v>
          </cell>
          <cell r="E586">
            <v>1.6</v>
          </cell>
          <cell r="F586">
            <v>1.6500000000000001</v>
          </cell>
          <cell r="G586">
            <v>1.8154999999999999</v>
          </cell>
          <cell r="H586">
            <v>0.05</v>
          </cell>
          <cell r="I586">
            <v>1.7495000000000001</v>
          </cell>
          <cell r="J586">
            <v>1.8154999999999999</v>
          </cell>
          <cell r="K586">
            <v>1.07</v>
          </cell>
          <cell r="L586">
            <v>1.942585</v>
          </cell>
          <cell r="M586">
            <v>1.942585</v>
          </cell>
          <cell r="N586">
            <v>1.942585</v>
          </cell>
          <cell r="O586">
            <v>1.9717237749999998</v>
          </cell>
          <cell r="P586">
            <v>2.0008625499999999</v>
          </cell>
          <cell r="Q586">
            <v>7.0000000000000062E-2</v>
          </cell>
          <cell r="R586">
            <v>0</v>
          </cell>
          <cell r="S586">
            <v>7.0000000000000062E-2</v>
          </cell>
          <cell r="T586">
            <v>-3.6353621591847886E-2</v>
          </cell>
          <cell r="X586">
            <v>0</v>
          </cell>
          <cell r="Y586">
            <v>0</v>
          </cell>
          <cell r="Z586">
            <v>1.7495000000000001</v>
          </cell>
          <cell r="AA586">
            <v>0</v>
          </cell>
          <cell r="AG586">
            <v>1.6500000000000001</v>
          </cell>
          <cell r="AH586">
            <v>1.6500000000000001</v>
          </cell>
          <cell r="AI586">
            <v>1.6500000000000001</v>
          </cell>
          <cell r="AN586">
            <v>1.6500000000000001</v>
          </cell>
          <cell r="AO586" t="str">
            <v>01.04.2022</v>
          </cell>
          <cell r="AP586" t="str">
            <v>บริษัท เอกา โกลบอล จำกัด</v>
          </cell>
          <cell r="AQ586" t="str">
            <v>Cup</v>
          </cell>
          <cell r="AR586" t="str">
            <v>Local</v>
          </cell>
          <cell r="AS586" t="str">
            <v>Joy</v>
          </cell>
          <cell r="AT586" t="str">
            <v>899</v>
          </cell>
        </row>
        <row r="587">
          <cell r="A587" t="str">
            <v>5190N300BF01</v>
          </cell>
          <cell r="B587" t="str">
            <v>CAN 300,214X402 3P TFC (NECK IN) BPA-N</v>
          </cell>
          <cell r="C587">
            <v>0</v>
          </cell>
          <cell r="D587">
            <v>0</v>
          </cell>
          <cell r="E587">
            <v>3.17</v>
          </cell>
          <cell r="G587">
            <v>4.1880000000000006</v>
          </cell>
          <cell r="I587">
            <v>4.0945</v>
          </cell>
          <cell r="J587">
            <v>4.4459546249999997</v>
          </cell>
          <cell r="M587">
            <v>4.4459546249999997</v>
          </cell>
          <cell r="N587">
            <v>4.4459546249999997</v>
          </cell>
          <cell r="O587">
            <v>4.5126439443749993</v>
          </cell>
          <cell r="P587">
            <v>4.5793332637499997</v>
          </cell>
          <cell r="Q587">
            <v>0</v>
          </cell>
          <cell r="R587">
            <v>0</v>
          </cell>
          <cell r="S587">
            <v>0</v>
          </cell>
          <cell r="T587">
            <v>-2.232569245463242E-2</v>
          </cell>
          <cell r="X587">
            <v>0</v>
          </cell>
          <cell r="Y587">
            <v>0</v>
          </cell>
          <cell r="Z587">
            <v>-4.0945</v>
          </cell>
          <cell r="AA587">
            <v>0</v>
          </cell>
          <cell r="AO587" t="str">
            <v>14.08.2021</v>
          </cell>
          <cell r="AP587" t="str">
            <v>บจก.เอเซียนแปซิฟิคแคน</v>
          </cell>
          <cell r="AQ587" t="str">
            <v>Can</v>
          </cell>
          <cell r="AR587" t="str">
            <v>Local</v>
          </cell>
          <cell r="AS587" t="str">
            <v>Joy</v>
          </cell>
          <cell r="AT587" t="str">
            <v>863</v>
          </cell>
        </row>
        <row r="588">
          <cell r="A588" t="str">
            <v>5199F0CSCL01</v>
          </cell>
          <cell r="B588" t="str">
            <v>Plastic clear cup 76.2 x43.7 mm.(Supplier : VISY)</v>
          </cell>
          <cell r="C588">
            <v>0</v>
          </cell>
          <cell r="D588">
            <v>0</v>
          </cell>
          <cell r="E588">
            <v>1.53</v>
          </cell>
          <cell r="G588">
            <v>1.6764000000000001</v>
          </cell>
          <cell r="H588">
            <v>0.05</v>
          </cell>
          <cell r="I588">
            <v>1.7766920000000002</v>
          </cell>
          <cell r="J588">
            <v>1.6764000000000001</v>
          </cell>
          <cell r="K588">
            <v>1.07</v>
          </cell>
          <cell r="L588">
            <v>1.7937480000000001</v>
          </cell>
          <cell r="M588">
            <v>1.7937480000000001</v>
          </cell>
          <cell r="N588">
            <v>1.7937480000000001</v>
          </cell>
          <cell r="O588">
            <v>1.82065422</v>
          </cell>
          <cell r="P588">
            <v>1.8475604400000001</v>
          </cell>
          <cell r="Q588">
            <v>7.0000000000000007E-2</v>
          </cell>
          <cell r="R588">
            <v>0</v>
          </cell>
          <cell r="S588">
            <v>7.0000000000000007E-2</v>
          </cell>
          <cell r="T588">
            <v>5.9825817227392053E-2</v>
          </cell>
          <cell r="X588">
            <v>0</v>
          </cell>
          <cell r="Y588">
            <v>0</v>
          </cell>
          <cell r="Z588">
            <v>1.7766920000000002</v>
          </cell>
          <cell r="AA588">
            <v>0</v>
          </cell>
          <cell r="AO588" t="str">
            <v>22.04.2021</v>
          </cell>
          <cell r="AP588" t="str">
            <v xml:space="preserve">บจก.วีซี่ แพ็คเกจิ้ง </v>
          </cell>
          <cell r="AQ588" t="str">
            <v>Cup</v>
          </cell>
          <cell r="AR588" t="str">
            <v>Local</v>
          </cell>
          <cell r="AS588" t="str">
            <v>Joy</v>
          </cell>
          <cell r="AT588" t="str">
            <v>901</v>
          </cell>
        </row>
        <row r="589">
          <cell r="A589" t="str">
            <v>51A2F0MWEM01</v>
          </cell>
          <cell r="B589" t="str">
            <v>CLEAR ROUNDCUP 76.2X38.5MM 110ML BARRIER</v>
          </cell>
          <cell r="C589">
            <v>7516502</v>
          </cell>
          <cell r="D589">
            <v>7778758.4800000004</v>
          </cell>
          <cell r="E589">
            <v>1.03</v>
          </cell>
          <cell r="F589">
            <v>1.0665613859180032</v>
          </cell>
          <cell r="G589">
            <v>1.0879000000000001</v>
          </cell>
          <cell r="H589">
            <v>0.05</v>
          </cell>
          <cell r="I589">
            <v>1.1418000000000001</v>
          </cell>
          <cell r="J589">
            <v>1.0879000000000001</v>
          </cell>
          <cell r="K589">
            <v>1.07</v>
          </cell>
          <cell r="L589">
            <v>1.1640530000000002</v>
          </cell>
          <cell r="M589">
            <v>1.1640530000000002</v>
          </cell>
          <cell r="N589">
            <v>1.1640530000000002</v>
          </cell>
          <cell r="O589">
            <v>1.1815137950000001</v>
          </cell>
          <cell r="P589">
            <v>1.1989745900000002</v>
          </cell>
          <cell r="Q589">
            <v>7.0000000000000118E-2</v>
          </cell>
          <cell r="R589">
            <v>0</v>
          </cell>
          <cell r="S589">
            <v>7.0000000000000118E-2</v>
          </cell>
          <cell r="T589">
            <v>4.9544994944388319E-2</v>
          </cell>
          <cell r="X589">
            <v>0</v>
          </cell>
          <cell r="Y589">
            <v>0</v>
          </cell>
          <cell r="Z589">
            <v>1.1418000000000001</v>
          </cell>
          <cell r="AA589">
            <v>0</v>
          </cell>
          <cell r="AC589">
            <v>1.0265801396316099</v>
          </cell>
          <cell r="AD589">
            <v>1.0265801396316099</v>
          </cell>
          <cell r="AE589">
            <v>1.0265801396316117</v>
          </cell>
          <cell r="AF589">
            <v>1.079340092097445</v>
          </cell>
          <cell r="AG589">
            <v>1.079340092097443</v>
          </cell>
          <cell r="AK589">
            <v>1.0731101455733805</v>
          </cell>
          <cell r="AL589">
            <v>1.1104801693404638</v>
          </cell>
          <cell r="AM589">
            <v>1.1104801693404622</v>
          </cell>
          <cell r="AN589">
            <v>1.0665613859180032</v>
          </cell>
          <cell r="AO589" t="str">
            <v>03.08.2022</v>
          </cell>
          <cell r="AP589" t="str">
            <v>บจก.วีซี่ แพ็คเกจิ้ง</v>
          </cell>
          <cell r="AQ589" t="str">
            <v>Cup</v>
          </cell>
          <cell r="AR589" t="str">
            <v>Local</v>
          </cell>
          <cell r="AS589" t="str">
            <v>Joy</v>
          </cell>
          <cell r="AT589" t="str">
            <v>902</v>
          </cell>
        </row>
        <row r="590">
          <cell r="A590" t="str">
            <v>51A6G000NN01</v>
          </cell>
          <cell r="B590" t="str">
            <v>R-TRAY 118x179x37.8 MM (WHITE)</v>
          </cell>
          <cell r="C590">
            <v>23501</v>
          </cell>
          <cell r="D590">
            <v>58752.5</v>
          </cell>
          <cell r="E590">
            <v>2.5</v>
          </cell>
          <cell r="G590">
            <v>2.7356999999999996</v>
          </cell>
          <cell r="H590">
            <v>0.05</v>
          </cell>
          <cell r="I590">
            <v>2.625</v>
          </cell>
          <cell r="J590">
            <v>2.7356999999999996</v>
          </cell>
          <cell r="K590">
            <v>1.07</v>
          </cell>
          <cell r="L590">
            <v>2.9271989999999999</v>
          </cell>
          <cell r="M590">
            <v>2.9271989999999999</v>
          </cell>
          <cell r="N590">
            <v>2.9271989999999999</v>
          </cell>
          <cell r="O590">
            <v>2.9711069849999996</v>
          </cell>
          <cell r="P590">
            <v>3.0150149699999997</v>
          </cell>
          <cell r="Q590">
            <v>7.0000000000000118E-2</v>
          </cell>
          <cell r="R590">
            <v>0</v>
          </cell>
          <cell r="S590">
            <v>7.0000000000000118E-2</v>
          </cell>
          <cell r="T590">
            <v>-4.0464963263515591E-2</v>
          </cell>
          <cell r="X590">
            <v>0</v>
          </cell>
          <cell r="Y590">
            <v>0</v>
          </cell>
          <cell r="Z590">
            <v>2.625</v>
          </cell>
          <cell r="AA590">
            <v>0</v>
          </cell>
          <cell r="AO590" t="str">
            <v>08.07.2020</v>
          </cell>
          <cell r="AP590" t="str">
            <v>บริษัท เอกา โกลบอล จำกัด</v>
          </cell>
          <cell r="AQ590" t="str">
            <v>Cup</v>
          </cell>
          <cell r="AR590" t="str">
            <v>Local</v>
          </cell>
          <cell r="AS590" t="str">
            <v>Joy</v>
          </cell>
          <cell r="AT590" t="str">
            <v>903</v>
          </cell>
        </row>
        <row r="591">
          <cell r="A591" t="str">
            <v>51B1F0MATS01</v>
          </cell>
          <cell r="B591" t="str">
            <v>CESAR LOGO ROUND CUP130X27.5 TRANSPARENT</v>
          </cell>
          <cell r="C591">
            <v>3366967</v>
          </cell>
          <cell r="D591">
            <v>7071111.75</v>
          </cell>
          <cell r="E591">
            <v>2.1</v>
          </cell>
          <cell r="F591">
            <v>2.15</v>
          </cell>
          <cell r="G591">
            <v>2.2969999999999997</v>
          </cell>
          <cell r="H591">
            <v>0.05</v>
          </cell>
          <cell r="I591">
            <v>2.2130000000000001</v>
          </cell>
          <cell r="J591">
            <v>2.2969999999999997</v>
          </cell>
          <cell r="K591">
            <v>1.07</v>
          </cell>
          <cell r="L591">
            <v>2.4577899999999997</v>
          </cell>
          <cell r="M591">
            <v>2.4577899999999997</v>
          </cell>
          <cell r="N591">
            <v>2.4577899999999997</v>
          </cell>
          <cell r="O591">
            <v>2.4946568499999993</v>
          </cell>
          <cell r="P591">
            <v>2.5315236999999997</v>
          </cell>
          <cell r="Q591">
            <v>7.0000000000000007E-2</v>
          </cell>
          <cell r="R591">
            <v>0</v>
          </cell>
          <cell r="S591">
            <v>7.0000000000000007E-2</v>
          </cell>
          <cell r="T591">
            <v>-3.6569438397910159E-2</v>
          </cell>
          <cell r="X591">
            <v>0</v>
          </cell>
          <cell r="Y591">
            <v>0</v>
          </cell>
          <cell r="Z591">
            <v>2.2130000000000001</v>
          </cell>
          <cell r="AA591">
            <v>0</v>
          </cell>
          <cell r="AD591">
            <v>2.15</v>
          </cell>
          <cell r="AF591">
            <v>2.15</v>
          </cell>
          <cell r="AI591">
            <v>2.15</v>
          </cell>
          <cell r="AJ591">
            <v>2.15</v>
          </cell>
          <cell r="AL591">
            <v>2.15</v>
          </cell>
          <cell r="AM591">
            <v>2.15</v>
          </cell>
          <cell r="AN591">
            <v>2.15</v>
          </cell>
          <cell r="AO591" t="str">
            <v>12.08.2022</v>
          </cell>
          <cell r="AP591" t="str">
            <v>บริษัท เอกา โกลบอล จำกัด</v>
          </cell>
          <cell r="AQ591" t="str">
            <v>Cup</v>
          </cell>
          <cell r="AR591" t="str">
            <v>Local</v>
          </cell>
          <cell r="AS591" t="str">
            <v>Joy</v>
          </cell>
          <cell r="AT591" t="str">
            <v>904</v>
          </cell>
        </row>
        <row r="592">
          <cell r="A592" t="str">
            <v>51B2N000BF01</v>
          </cell>
          <cell r="B592" t="str">
            <v>CAN 307X109.5 2P TFC NI 0.16MM</v>
          </cell>
          <cell r="C592">
            <v>4532</v>
          </cell>
          <cell r="D592">
            <v>6979.28</v>
          </cell>
          <cell r="E592">
            <v>1.54</v>
          </cell>
          <cell r="G592">
            <v>1.8480000000000001</v>
          </cell>
          <cell r="I592">
            <v>1.976</v>
          </cell>
          <cell r="J592">
            <v>1.9618252500000031</v>
          </cell>
          <cell r="M592">
            <v>1.976</v>
          </cell>
          <cell r="N592">
            <v>1.976</v>
          </cell>
          <cell r="O592">
            <v>2.0056399999999996</v>
          </cell>
          <cell r="P592">
            <v>2.0352800000000002</v>
          </cell>
          <cell r="Q592">
            <v>7.2252867578276314E-3</v>
          </cell>
          <cell r="R592">
            <v>0</v>
          </cell>
          <cell r="S592">
            <v>7.2252867578276314E-3</v>
          </cell>
          <cell r="T592">
            <v>6.9264069264069208E-2</v>
          </cell>
          <cell r="X592">
            <v>0</v>
          </cell>
          <cell r="Y592">
            <v>0</v>
          </cell>
          <cell r="Z592">
            <v>-1.976</v>
          </cell>
          <cell r="AA592">
            <v>0</v>
          </cell>
          <cell r="AO592" t="str">
            <v>14.05.2021</v>
          </cell>
          <cell r="AP592" t="str">
            <v>บจก.เอเซียนแปซิฟิคแคน</v>
          </cell>
          <cell r="AQ592" t="str">
            <v>Can</v>
          </cell>
          <cell r="AR592" t="str">
            <v>Local</v>
          </cell>
          <cell r="AS592" t="str">
            <v>Joy</v>
          </cell>
          <cell r="AT592" t="str">
            <v>864</v>
          </cell>
        </row>
        <row r="593">
          <cell r="A593" t="str">
            <v>51B5G100NN01</v>
          </cell>
          <cell r="B593" t="str">
            <v>PLASTIC CAN PET 211x70 -GKPE-220</v>
          </cell>
          <cell r="C593">
            <v>5651</v>
          </cell>
          <cell r="D593">
            <v>15766.52</v>
          </cell>
          <cell r="E593">
            <v>2.79</v>
          </cell>
          <cell r="G593">
            <v>3.3005</v>
          </cell>
          <cell r="H593">
            <v>0.05</v>
          </cell>
          <cell r="I593">
            <v>3.4489999999999998</v>
          </cell>
          <cell r="J593">
            <v>3.3005</v>
          </cell>
          <cell r="K593">
            <v>1.07</v>
          </cell>
          <cell r="L593">
            <v>3.5315350000000003</v>
          </cell>
          <cell r="M593">
            <v>3.5315350000000003</v>
          </cell>
          <cell r="N593">
            <v>3.5315350000000003</v>
          </cell>
          <cell r="O593">
            <v>3.5845080249999999</v>
          </cell>
          <cell r="P593">
            <v>3.6374810500000003</v>
          </cell>
          <cell r="Q593">
            <v>7.0000000000000104E-2</v>
          </cell>
          <cell r="R593">
            <v>0</v>
          </cell>
          <cell r="S593">
            <v>7.0000000000000104E-2</v>
          </cell>
          <cell r="T593">
            <v>4.4993182851083127E-2</v>
          </cell>
          <cell r="X593">
            <v>0</v>
          </cell>
          <cell r="Y593">
            <v>0</v>
          </cell>
          <cell r="Z593">
            <v>3.4489999999999998</v>
          </cell>
          <cell r="AA593">
            <v>0</v>
          </cell>
          <cell r="AO593" t="str">
            <v>28.05.2021</v>
          </cell>
          <cell r="AP593" t="str">
            <v>บริษัท จิกิจ จำกัด</v>
          </cell>
          <cell r="AQ593" t="str">
            <v>Can</v>
          </cell>
          <cell r="AR593" t="str">
            <v>Local</v>
          </cell>
          <cell r="AS593" t="str">
            <v>Joy</v>
          </cell>
          <cell r="AT593" t="str">
            <v>866</v>
          </cell>
        </row>
        <row r="594">
          <cell r="A594" t="str">
            <v>51B6G100NN01</v>
          </cell>
          <cell r="B594" t="str">
            <v>PLASTIC CAN PET 211x105 -GKPE-320</v>
          </cell>
          <cell r="C594">
            <v>5378</v>
          </cell>
          <cell r="D594">
            <v>17384.77</v>
          </cell>
          <cell r="E594">
            <v>3.23</v>
          </cell>
          <cell r="G594">
            <v>3.8179999999999996</v>
          </cell>
          <cell r="H594">
            <v>0.05</v>
          </cell>
          <cell r="I594">
            <v>3.9845999999999995</v>
          </cell>
          <cell r="J594">
            <v>3.8179999999999996</v>
          </cell>
          <cell r="K594">
            <v>1.07</v>
          </cell>
          <cell r="L594">
            <v>4.0852599999999999</v>
          </cell>
          <cell r="M594">
            <v>4.0852599999999999</v>
          </cell>
          <cell r="N594">
            <v>4.0852599999999999</v>
          </cell>
          <cell r="O594">
            <v>4.1465388999999995</v>
          </cell>
          <cell r="P594">
            <v>4.2078177999999999</v>
          </cell>
          <cell r="Q594">
            <v>7.0000000000000076E-2</v>
          </cell>
          <cell r="R594">
            <v>0</v>
          </cell>
          <cell r="S594">
            <v>7.0000000000000076E-2</v>
          </cell>
          <cell r="T594">
            <v>4.3635411210057588E-2</v>
          </cell>
          <cell r="X594">
            <v>0</v>
          </cell>
          <cell r="Y594">
            <v>0</v>
          </cell>
          <cell r="Z594">
            <v>3.9845999999999995</v>
          </cell>
          <cell r="AA594">
            <v>0</v>
          </cell>
          <cell r="AO594" t="str">
            <v>28.05.2021</v>
          </cell>
          <cell r="AP594" t="str">
            <v>บริษัท จิกิจ จำกัด</v>
          </cell>
          <cell r="AQ594" t="str">
            <v>Can</v>
          </cell>
          <cell r="AR594" t="str">
            <v>Local</v>
          </cell>
          <cell r="AS594" t="str">
            <v>Joy</v>
          </cell>
          <cell r="AT594" t="str">
            <v>867</v>
          </cell>
        </row>
        <row r="595">
          <cell r="A595" t="str">
            <v>51C3S0PCDF01</v>
          </cell>
          <cell r="B595" t="str">
            <v>CAN 300X106 TFG (BPA-NI) D/C 51DUMMY00005</v>
          </cell>
          <cell r="C595">
            <v>1548</v>
          </cell>
          <cell r="D595">
            <v>2507.7600000000002</v>
          </cell>
          <cell r="E595">
            <v>1.62</v>
          </cell>
          <cell r="F595">
            <v>1.6199999999999992</v>
          </cell>
          <cell r="G595">
            <v>2.0648249999999999</v>
          </cell>
          <cell r="I595">
            <v>1.8905000000000001</v>
          </cell>
          <cell r="J595">
            <v>2.0648249999999999</v>
          </cell>
          <cell r="M595">
            <v>2.0648249999999999</v>
          </cell>
          <cell r="N595">
            <v>2.0648249999999999</v>
          </cell>
          <cell r="O595">
            <v>2.0957973749999996</v>
          </cell>
          <cell r="P595">
            <v>2.1267697499999998</v>
          </cell>
          <cell r="Q595">
            <v>0</v>
          </cell>
          <cell r="R595">
            <v>0</v>
          </cell>
          <cell r="S595">
            <v>0</v>
          </cell>
          <cell r="T595">
            <v>-8.4426040947780001E-2</v>
          </cell>
          <cell r="X595">
            <v>0</v>
          </cell>
          <cell r="Y595">
            <v>0</v>
          </cell>
          <cell r="Z595">
            <v>-1.8905000000000001</v>
          </cell>
          <cell r="AA595">
            <v>0</v>
          </cell>
          <cell r="AJ595">
            <v>1.62</v>
          </cell>
          <cell r="AK595">
            <v>1.6199999999999986</v>
          </cell>
          <cell r="AN595">
            <v>1.6199999999999992</v>
          </cell>
          <cell r="AO595" t="str">
            <v>13.06.2022</v>
          </cell>
          <cell r="AP595" t="str">
            <v>บจก.เอเซียนแปซิฟิคแคน</v>
          </cell>
          <cell r="AQ595" t="str">
            <v>Can</v>
          </cell>
          <cell r="AR595" t="str">
            <v>Local</v>
          </cell>
          <cell r="AS595" t="str">
            <v>Joy</v>
          </cell>
          <cell r="AT595" t="str">
            <v>803</v>
          </cell>
        </row>
        <row r="596">
          <cell r="A596" t="str">
            <v>5206J200TP01</v>
          </cell>
          <cell r="B596" t="str">
            <v xml:space="preserve">LUG CAP 63MM.TPE(1288) COMPLY FOR SIZE 67.2X96 </v>
          </cell>
          <cell r="C596">
            <v>46000</v>
          </cell>
          <cell r="D596">
            <v>96600</v>
          </cell>
          <cell r="E596">
            <v>2.1</v>
          </cell>
          <cell r="F596">
            <v>2.0999999999999996</v>
          </cell>
          <cell r="G596">
            <v>2.1469999999999998</v>
          </cell>
          <cell r="H596">
            <v>0.05</v>
          </cell>
          <cell r="I596">
            <v>2.2130000000000001</v>
          </cell>
          <cell r="J596">
            <v>2.15</v>
          </cell>
          <cell r="M596">
            <v>2.2130000000000001</v>
          </cell>
          <cell r="N596">
            <v>2.2130000000000001</v>
          </cell>
          <cell r="O596">
            <v>2.2461949999999997</v>
          </cell>
          <cell r="P596">
            <v>2.2793900000000002</v>
          </cell>
          <cell r="Q596">
            <v>2.9302325581395429E-2</v>
          </cell>
          <cell r="R596">
            <v>0</v>
          </cell>
          <cell r="S596">
            <v>2.9302325581395429E-2</v>
          </cell>
          <cell r="T596">
            <v>3.0740568234746291E-2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2.0499999999999998</v>
          </cell>
          <cell r="AF596">
            <v>2.15</v>
          </cell>
          <cell r="AJ596">
            <v>2.1</v>
          </cell>
          <cell r="AN596">
            <v>2.0999999999999996</v>
          </cell>
          <cell r="AO596" t="str">
            <v>26.05.2022</v>
          </cell>
          <cell r="AP596" t="str">
            <v>บจก.บัวทองวัฒนาอุตสา</v>
          </cell>
          <cell r="AQ596" t="str">
            <v>Cap</v>
          </cell>
          <cell r="AR596" t="str">
            <v>Local</v>
          </cell>
          <cell r="AS596" t="str">
            <v>Joy</v>
          </cell>
          <cell r="AT596" t="str">
            <v>881</v>
          </cell>
        </row>
        <row r="597">
          <cell r="A597" t="str">
            <v>5206U000TP01</v>
          </cell>
          <cell r="B597" t="str">
            <v>LUG CAP 63 MM RSB TP GOLD TPE BPA NI</v>
          </cell>
          <cell r="C597">
            <v>0</v>
          </cell>
          <cell r="D597">
            <v>0</v>
          </cell>
          <cell r="E597">
            <v>1.95</v>
          </cell>
          <cell r="F597">
            <v>1.95</v>
          </cell>
          <cell r="G597">
            <v>2.0329999999999999</v>
          </cell>
          <cell r="H597">
            <v>0.05</v>
          </cell>
          <cell r="I597">
            <v>2.2130000000000001</v>
          </cell>
          <cell r="J597">
            <v>2.0329999999999999</v>
          </cell>
          <cell r="M597">
            <v>2.2130000000000001</v>
          </cell>
          <cell r="N597">
            <v>2.2130000000000001</v>
          </cell>
          <cell r="O597">
            <v>2.2461949999999997</v>
          </cell>
          <cell r="P597">
            <v>2.2793900000000002</v>
          </cell>
          <cell r="Q597">
            <v>8.8539104771274066E-2</v>
          </cell>
          <cell r="R597">
            <v>0</v>
          </cell>
          <cell r="S597">
            <v>8.8539104771274066E-2</v>
          </cell>
          <cell r="T597">
            <v>8.8539104771274066E-2</v>
          </cell>
          <cell r="X597">
            <v>0</v>
          </cell>
          <cell r="Y597">
            <v>0</v>
          </cell>
          <cell r="Z597">
            <v>2.2130000000000001</v>
          </cell>
          <cell r="AA597">
            <v>0</v>
          </cell>
          <cell r="AH597">
            <v>1.95</v>
          </cell>
          <cell r="AI597">
            <v>1.95</v>
          </cell>
          <cell r="AN597">
            <v>1.95</v>
          </cell>
          <cell r="AO597" t="str">
            <v>29.04.2022</v>
          </cell>
          <cell r="AP597" t="str">
            <v>บจก.บัวทองวัฒนาอุตสา</v>
          </cell>
          <cell r="AQ597" t="str">
            <v>Cap</v>
          </cell>
          <cell r="AR597" t="str">
            <v>Local</v>
          </cell>
          <cell r="AS597" t="str">
            <v>Joy</v>
          </cell>
          <cell r="AT597" t="str">
            <v>883</v>
          </cell>
        </row>
        <row r="598">
          <cell r="A598" t="str">
            <v>5212B000BF01</v>
          </cell>
          <cell r="B598" t="str">
            <v>LID 60x104 MM. EZO ALUMINIUM GOLD NI</v>
          </cell>
          <cell r="C598">
            <v>0</v>
          </cell>
          <cell r="D598">
            <v>0</v>
          </cell>
          <cell r="E598">
            <v>2</v>
          </cell>
          <cell r="F598">
            <v>1.93</v>
          </cell>
          <cell r="G598">
            <v>2.09</v>
          </cell>
          <cell r="I598">
            <v>1.9284999999999999</v>
          </cell>
          <cell r="J598">
            <v>2.4595199999999999</v>
          </cell>
          <cell r="K598">
            <v>1.07</v>
          </cell>
          <cell r="L598">
            <v>2.6316864</v>
          </cell>
          <cell r="M598">
            <v>2.6316864</v>
          </cell>
          <cell r="N598">
            <v>2.6316864</v>
          </cell>
          <cell r="O598">
            <v>2.6711616959999995</v>
          </cell>
          <cell r="P598">
            <v>2.710636992</v>
          </cell>
          <cell r="Q598">
            <v>7.0000000000000021E-2</v>
          </cell>
          <cell r="R598">
            <v>0</v>
          </cell>
          <cell r="S598">
            <v>7.0000000000000021E-2</v>
          </cell>
          <cell r="T598">
            <v>-7.7272727272727271E-2</v>
          </cell>
          <cell r="V598" t="str">
            <v>โอนย้าย order ไป  APC</v>
          </cell>
          <cell r="X598">
            <v>0</v>
          </cell>
          <cell r="Y598">
            <v>0</v>
          </cell>
          <cell r="Z598">
            <v>-1.9284999999999999</v>
          </cell>
          <cell r="AA598">
            <v>0</v>
          </cell>
          <cell r="AB598">
            <v>1.93</v>
          </cell>
          <cell r="AN598">
            <v>1.93</v>
          </cell>
          <cell r="AO598" t="str">
            <v>09.09.2021</v>
          </cell>
          <cell r="AP598" t="str">
            <v>บจก.รอแยลแคนอินดัสทร</v>
          </cell>
          <cell r="AQ598" t="str">
            <v>Lid alu</v>
          </cell>
          <cell r="AR598" t="str">
            <v>Local</v>
          </cell>
          <cell r="AS598" t="str">
            <v>Joy</v>
          </cell>
          <cell r="AT598" t="str">
            <v>1078</v>
          </cell>
        </row>
        <row r="599">
          <cell r="A599" t="str">
            <v>5212D0DNCF04</v>
          </cell>
          <cell r="B599" t="str">
            <v>LID EZO 104X60 EOF936J23 TN-LM BPA-NI CK</v>
          </cell>
          <cell r="C599">
            <v>0</v>
          </cell>
          <cell r="D599">
            <v>0</v>
          </cell>
          <cell r="E599">
            <v>2.57</v>
          </cell>
          <cell r="I599">
            <v>1.9284999999999999</v>
          </cell>
          <cell r="J599">
            <v>3.2739551249999996</v>
          </cell>
          <cell r="M599">
            <v>3.2739551249999996</v>
          </cell>
          <cell r="N599">
            <v>3.2739551249999996</v>
          </cell>
          <cell r="O599">
            <v>3.3230644518749992</v>
          </cell>
          <cell r="P599">
            <v>3.3721737787499997</v>
          </cell>
          <cell r="Q599">
            <v>0</v>
          </cell>
          <cell r="R599">
            <v>0</v>
          </cell>
          <cell r="S599">
            <v>0</v>
          </cell>
          <cell r="V599" t="str">
            <v>โอนย้าย order ไป  APC</v>
          </cell>
          <cell r="X599">
            <v>0</v>
          </cell>
          <cell r="Y599">
            <v>0</v>
          </cell>
          <cell r="Z599">
            <v>-1.9284999999999999</v>
          </cell>
          <cell r="AA599">
            <v>0</v>
          </cell>
          <cell r="AO599" t="str">
            <v>07.02.2019</v>
          </cell>
          <cell r="AP599" t="str">
            <v>บจก.รอแยลแคนอินดัสทรีส์</v>
          </cell>
          <cell r="AQ599" t="str">
            <v>Lid</v>
          </cell>
          <cell r="AR599" t="str">
            <v>Local</v>
          </cell>
          <cell r="AS599" t="str">
            <v>Joy</v>
          </cell>
          <cell r="AT599" t="str">
            <v>1079</v>
          </cell>
        </row>
        <row r="600">
          <cell r="A600" t="str">
            <v>5214H000BF01</v>
          </cell>
          <cell r="B600" t="str">
            <v>LID 202 EZO TIN FREE GOLD (BPA-NI</v>
          </cell>
          <cell r="C600">
            <v>15926</v>
          </cell>
          <cell r="D600">
            <v>15288.24</v>
          </cell>
          <cell r="E600">
            <v>0.96</v>
          </cell>
          <cell r="F600">
            <v>0.96</v>
          </cell>
          <cell r="G600">
            <v>1.2</v>
          </cell>
          <cell r="I600">
            <v>0.97850000000000004</v>
          </cell>
          <cell r="J600">
            <v>1.2739125</v>
          </cell>
          <cell r="M600">
            <v>1.2739125</v>
          </cell>
          <cell r="N600">
            <v>1.2739125</v>
          </cell>
          <cell r="O600">
            <v>1.2930211874999999</v>
          </cell>
          <cell r="P600">
            <v>1.3121298750000001</v>
          </cell>
          <cell r="Q600">
            <v>0</v>
          </cell>
          <cell r="R600">
            <v>0</v>
          </cell>
          <cell r="S600">
            <v>0</v>
          </cell>
          <cell r="T600">
            <v>-0.18458333333333327</v>
          </cell>
          <cell r="X600">
            <v>0</v>
          </cell>
          <cell r="Y600">
            <v>0</v>
          </cell>
          <cell r="Z600">
            <v>-0.97850000000000004</v>
          </cell>
          <cell r="AA600">
            <v>0</v>
          </cell>
          <cell r="AL600">
            <v>0.96</v>
          </cell>
          <cell r="AM600">
            <v>0.96</v>
          </cell>
          <cell r="AN600">
            <v>0.96</v>
          </cell>
          <cell r="AO600" t="str">
            <v>04.08.2022</v>
          </cell>
          <cell r="AP600" t="str">
            <v>บจก.เอเซียนแปซิฟิคแคน</v>
          </cell>
          <cell r="AQ600" t="str">
            <v>Lid</v>
          </cell>
          <cell r="AR600" t="str">
            <v>Local</v>
          </cell>
          <cell r="AS600" t="str">
            <v>Joy</v>
          </cell>
          <cell r="AT600" t="str">
            <v>1080</v>
          </cell>
        </row>
        <row r="601">
          <cell r="A601" t="str">
            <v>5214H000NN01</v>
          </cell>
          <cell r="B601" t="str">
            <v>LID 202 TIN FREE GOLD EZO</v>
          </cell>
          <cell r="C601">
            <v>0</v>
          </cell>
          <cell r="D601">
            <v>0</v>
          </cell>
          <cell r="E601">
            <v>1</v>
          </cell>
          <cell r="G601">
            <v>1.2</v>
          </cell>
          <cell r="I601">
            <v>0.97850000000000004</v>
          </cell>
          <cell r="J601">
            <v>1.2739125</v>
          </cell>
          <cell r="M601">
            <v>1.2739125</v>
          </cell>
          <cell r="N601">
            <v>1.2739125</v>
          </cell>
          <cell r="O601">
            <v>1.2930211874999999</v>
          </cell>
          <cell r="P601">
            <v>1.3121298750000001</v>
          </cell>
          <cell r="Q601">
            <v>0</v>
          </cell>
          <cell r="R601">
            <v>0</v>
          </cell>
          <cell r="S601">
            <v>0</v>
          </cell>
          <cell r="T601">
            <v>-0.18458333333333327</v>
          </cell>
          <cell r="V601" t="str">
            <v>โอนย้าย order ไป  APC</v>
          </cell>
          <cell r="X601">
            <v>0</v>
          </cell>
          <cell r="Y601">
            <v>0</v>
          </cell>
          <cell r="Z601">
            <v>-0.97850000000000004</v>
          </cell>
          <cell r="AA601">
            <v>0</v>
          </cell>
          <cell r="AO601" t="str">
            <v>04.09.2019</v>
          </cell>
          <cell r="AP601" t="str">
            <v>บจก.โลหะกิจรุ่งเจริญทรัพย์</v>
          </cell>
          <cell r="AQ601" t="str">
            <v>Lid</v>
          </cell>
          <cell r="AR601" t="str">
            <v>Local</v>
          </cell>
          <cell r="AS601" t="str">
            <v>Joy</v>
          </cell>
          <cell r="AT601" t="str">
            <v>1081</v>
          </cell>
        </row>
        <row r="602">
          <cell r="A602" t="str">
            <v>5216A000NN01</v>
          </cell>
          <cell r="B602" t="str">
            <v>LID 209.5 ALUMINIUM CLEAR FLAT NO</v>
          </cell>
          <cell r="C602">
            <v>0</v>
          </cell>
          <cell r="D602">
            <v>0</v>
          </cell>
          <cell r="E602">
            <v>1.1599999999999999</v>
          </cell>
          <cell r="I602">
            <v>1.159</v>
          </cell>
          <cell r="J602">
            <v>1.4859599999999999</v>
          </cell>
          <cell r="K602">
            <v>1.07</v>
          </cell>
          <cell r="L602">
            <v>1.5899772000000001</v>
          </cell>
          <cell r="M602">
            <v>1.5899772000000001</v>
          </cell>
          <cell r="N602">
            <v>1.5899772000000001</v>
          </cell>
          <cell r="O602">
            <v>1.6138268579999999</v>
          </cell>
          <cell r="P602">
            <v>1.6376765160000002</v>
          </cell>
          <cell r="Q602">
            <v>7.0000000000000104E-2</v>
          </cell>
          <cell r="R602">
            <v>0</v>
          </cell>
          <cell r="S602">
            <v>7.0000000000000104E-2</v>
          </cell>
          <cell r="X602">
            <v>0</v>
          </cell>
          <cell r="Y602">
            <v>0</v>
          </cell>
          <cell r="Z602">
            <v>-1.159</v>
          </cell>
          <cell r="AA602">
            <v>0</v>
          </cell>
          <cell r="AP602" t="str">
            <v>บจก.เอเซียนแปซิฟิคแคน</v>
          </cell>
          <cell r="AQ602" t="str">
            <v>Lid alu</v>
          </cell>
          <cell r="AR602" t="str">
            <v>Local</v>
          </cell>
          <cell r="AS602" t="str">
            <v>Joy</v>
          </cell>
          <cell r="AT602" t="str">
            <v>1082</v>
          </cell>
        </row>
        <row r="603">
          <cell r="A603" t="str">
            <v>5216B000BF01</v>
          </cell>
          <cell r="B603" t="str">
            <v>LID 209.5 EZO ALUMINIUM CLEAR BPA-NI</v>
          </cell>
          <cell r="C603">
            <v>27582</v>
          </cell>
          <cell r="D603">
            <v>28961.1</v>
          </cell>
          <cell r="E603">
            <v>1.05</v>
          </cell>
          <cell r="F603">
            <v>1.05</v>
          </cell>
          <cell r="G603">
            <v>1.31</v>
          </cell>
          <cell r="I603">
            <v>1.159</v>
          </cell>
          <cell r="J603">
            <v>1.5243900000000001</v>
          </cell>
          <cell r="K603">
            <v>1.07</v>
          </cell>
          <cell r="L603">
            <v>1.6310973000000002</v>
          </cell>
          <cell r="M603">
            <v>1.6310973000000002</v>
          </cell>
          <cell r="N603">
            <v>1.6310973000000002</v>
          </cell>
          <cell r="O603">
            <v>1.6555637595000001</v>
          </cell>
          <cell r="P603">
            <v>1.6800302190000003</v>
          </cell>
          <cell r="Q603">
            <v>7.0000000000000034E-2</v>
          </cell>
          <cell r="R603">
            <v>0</v>
          </cell>
          <cell r="S603">
            <v>7.0000000000000034E-2</v>
          </cell>
          <cell r="T603">
            <v>-0.1152671755725191</v>
          </cell>
          <cell r="X603">
            <v>0</v>
          </cell>
          <cell r="Y603">
            <v>0</v>
          </cell>
          <cell r="Z603">
            <v>-1.159</v>
          </cell>
          <cell r="AA603">
            <v>0</v>
          </cell>
          <cell r="AB603">
            <v>1.05</v>
          </cell>
          <cell r="AC603">
            <v>1.05</v>
          </cell>
          <cell r="AE603">
            <v>1.05</v>
          </cell>
          <cell r="AJ603">
            <v>1.05</v>
          </cell>
          <cell r="AN603">
            <v>1.05</v>
          </cell>
          <cell r="AO603" t="str">
            <v>06.05.2022</v>
          </cell>
          <cell r="AP603" t="str">
            <v>บจก.เอเซียนแปซิฟิคแคน</v>
          </cell>
          <cell r="AQ603" t="str">
            <v>Lid alu</v>
          </cell>
          <cell r="AR603" t="str">
            <v>Local</v>
          </cell>
          <cell r="AS603" t="str">
            <v>Joy</v>
          </cell>
          <cell r="AT603" t="str">
            <v>1083</v>
          </cell>
        </row>
        <row r="604">
          <cell r="A604" t="str">
            <v>5216BE00BF01</v>
          </cell>
          <cell r="B604" t="str">
            <v xml:space="preserve"> LID209.5 EZO ALU-GOLD(E)FLAT NOSE BPA-NI</v>
          </cell>
          <cell r="C604">
            <v>555952</v>
          </cell>
          <cell r="D604">
            <v>655133.4</v>
          </cell>
          <cell r="E604">
            <v>1.18</v>
          </cell>
          <cell r="F604">
            <v>1.0736363636363635</v>
          </cell>
          <cell r="G604">
            <v>1.31</v>
          </cell>
          <cell r="I604">
            <v>1.159</v>
          </cell>
          <cell r="J604">
            <v>1.5243900000000001</v>
          </cell>
          <cell r="K604">
            <v>1.07</v>
          </cell>
          <cell r="L604">
            <v>1.6310973000000002</v>
          </cell>
          <cell r="M604">
            <v>1.6310973000000002</v>
          </cell>
          <cell r="N604">
            <v>1.6310973000000002</v>
          </cell>
          <cell r="O604">
            <v>1.6555637595000001</v>
          </cell>
          <cell r="P604">
            <v>1.6800302190000003</v>
          </cell>
          <cell r="Q604">
            <v>7.0000000000000034E-2</v>
          </cell>
          <cell r="R604">
            <v>0</v>
          </cell>
          <cell r="S604">
            <v>7.0000000000000034E-2</v>
          </cell>
          <cell r="T604">
            <v>-0.1152671755725191</v>
          </cell>
          <cell r="X604">
            <v>0</v>
          </cell>
          <cell r="Y604">
            <v>0</v>
          </cell>
          <cell r="Z604">
            <v>-1.159</v>
          </cell>
          <cell r="AA604">
            <v>0</v>
          </cell>
          <cell r="AB604">
            <v>1.05</v>
          </cell>
          <cell r="AC604">
            <v>1.0499999999999996</v>
          </cell>
          <cell r="AD604">
            <v>1.05</v>
          </cell>
          <cell r="AF604">
            <v>1.05</v>
          </cell>
          <cell r="AG604">
            <v>1.05</v>
          </cell>
          <cell r="AH604">
            <v>1.05</v>
          </cell>
          <cell r="AI604">
            <v>1.05</v>
          </cell>
          <cell r="AJ604">
            <v>1.0499999999999998</v>
          </cell>
          <cell r="AK604">
            <v>1.05</v>
          </cell>
          <cell r="AL604">
            <v>1.18</v>
          </cell>
          <cell r="AM604">
            <v>1.1799999999999993</v>
          </cell>
          <cell r="AN604">
            <v>1.0736363636363635</v>
          </cell>
          <cell r="AO604" t="str">
            <v>02.08.2022</v>
          </cell>
          <cell r="AP604" t="str">
            <v>บจก.เอเซียนแปซิฟิคแคน</v>
          </cell>
          <cell r="AQ604" t="str">
            <v>Lid alu</v>
          </cell>
          <cell r="AR604" t="str">
            <v>Local</v>
          </cell>
          <cell r="AS604" t="str">
            <v>Joy</v>
          </cell>
          <cell r="AT604" t="str">
            <v>1084</v>
          </cell>
        </row>
        <row r="605">
          <cell r="A605" t="str">
            <v>5216BE00NN01</v>
          </cell>
          <cell r="B605" t="str">
            <v>LID 209.5 EZO AL GOLD (E) FLAT NO</v>
          </cell>
          <cell r="C605">
            <v>0</v>
          </cell>
          <cell r="D605">
            <v>0</v>
          </cell>
          <cell r="E605">
            <v>1.2</v>
          </cell>
          <cell r="I605">
            <v>1.159</v>
          </cell>
          <cell r="J605">
            <v>1.5372000000000001</v>
          </cell>
          <cell r="K605">
            <v>1.07</v>
          </cell>
          <cell r="L605">
            <v>1.6448040000000002</v>
          </cell>
          <cell r="M605">
            <v>1.6448040000000002</v>
          </cell>
          <cell r="N605">
            <v>1.6448040000000002</v>
          </cell>
          <cell r="O605">
            <v>1.66947606</v>
          </cell>
          <cell r="P605">
            <v>1.6941481200000001</v>
          </cell>
          <cell r="Q605">
            <v>7.0000000000000021E-2</v>
          </cell>
          <cell r="R605">
            <v>0</v>
          </cell>
          <cell r="S605">
            <v>7.0000000000000021E-2</v>
          </cell>
          <cell r="X605">
            <v>0</v>
          </cell>
          <cell r="Y605">
            <v>0</v>
          </cell>
          <cell r="Z605">
            <v>-1.159</v>
          </cell>
          <cell r="AA605">
            <v>0</v>
          </cell>
          <cell r="AO605" t="str">
            <v>22.01.2019</v>
          </cell>
          <cell r="AP605" t="str">
            <v>บจก.เอเซียนแปซิฟิคแคน</v>
          </cell>
          <cell r="AQ605" t="str">
            <v>Lid alu</v>
          </cell>
          <cell r="AR605" t="str">
            <v>Local</v>
          </cell>
          <cell r="AS605" t="str">
            <v>Joy</v>
          </cell>
          <cell r="AT605" t="str">
            <v>1086</v>
          </cell>
        </row>
        <row r="606">
          <cell r="A606" t="str">
            <v>5217A100NN01</v>
          </cell>
          <cell r="B606" t="str">
            <v>LID 211 EOE ALU  CLEAR NON RETORT</v>
          </cell>
          <cell r="C606">
            <v>9622</v>
          </cell>
          <cell r="D606">
            <v>18817.36</v>
          </cell>
          <cell r="E606">
            <v>1.96</v>
          </cell>
          <cell r="G606">
            <v>2.2000000000000002</v>
          </cell>
          <cell r="H606">
            <v>0.05</v>
          </cell>
          <cell r="I606">
            <v>2.1202999999999994</v>
          </cell>
          <cell r="J606">
            <v>2.5619999999999998</v>
          </cell>
          <cell r="K606">
            <v>1.07</v>
          </cell>
          <cell r="L606">
            <v>2.7413400000000001</v>
          </cell>
          <cell r="M606">
            <v>2.7413400000000001</v>
          </cell>
          <cell r="N606">
            <v>2.7413400000000001</v>
          </cell>
          <cell r="O606">
            <v>2.7824600999999998</v>
          </cell>
          <cell r="P606">
            <v>2.8235802000000003</v>
          </cell>
          <cell r="Q606">
            <v>7.0000000000000118E-2</v>
          </cell>
          <cell r="R606">
            <v>0</v>
          </cell>
          <cell r="S606">
            <v>7.0000000000000118E-2</v>
          </cell>
          <cell r="T606">
            <v>-3.6227272727273073E-2</v>
          </cell>
          <cell r="X606">
            <v>0</v>
          </cell>
          <cell r="Y606">
            <v>0</v>
          </cell>
          <cell r="Z606">
            <v>2.1202999999999994</v>
          </cell>
          <cell r="AA606">
            <v>0</v>
          </cell>
          <cell r="AO606" t="str">
            <v>28.05.2021</v>
          </cell>
          <cell r="AP606" t="str">
            <v>บริษัท จิกิจ จำกัด</v>
          </cell>
          <cell r="AQ606" t="str">
            <v>Lid alu</v>
          </cell>
          <cell r="AR606" t="str">
            <v>Local</v>
          </cell>
          <cell r="AS606" t="str">
            <v>Joy</v>
          </cell>
          <cell r="AT606" t="str">
            <v>1087</v>
          </cell>
        </row>
        <row r="607">
          <cell r="A607" t="str">
            <v>5217F000BF01</v>
          </cell>
          <cell r="B607" t="str">
            <v>LID 211 EZO TIN FREE CLEAR (BPA-NI)</v>
          </cell>
          <cell r="C607">
            <v>776824</v>
          </cell>
          <cell r="D607">
            <v>862274.64</v>
          </cell>
          <cell r="E607">
            <v>1.1100000000000001</v>
          </cell>
          <cell r="F607">
            <v>1.1099999999999994</v>
          </cell>
          <cell r="G607">
            <v>1.3320000000000001</v>
          </cell>
          <cell r="I607">
            <v>1.2065000000000001</v>
          </cell>
          <cell r="J607">
            <v>1.414042875</v>
          </cell>
          <cell r="M607">
            <v>1.414042875</v>
          </cell>
          <cell r="N607">
            <v>1.414042875</v>
          </cell>
          <cell r="O607">
            <v>1.4352535181249999</v>
          </cell>
          <cell r="P607">
            <v>1.45646416125</v>
          </cell>
          <cell r="Q607">
            <v>0</v>
          </cell>
          <cell r="R607">
            <v>0</v>
          </cell>
          <cell r="S607">
            <v>0</v>
          </cell>
          <cell r="T607">
            <v>-9.4219219219219177E-2</v>
          </cell>
          <cell r="X607">
            <v>0</v>
          </cell>
          <cell r="Y607">
            <v>0</v>
          </cell>
          <cell r="Z607">
            <v>-1.2065000000000001</v>
          </cell>
          <cell r="AA607">
            <v>0</v>
          </cell>
          <cell r="AC607">
            <v>1.1100000000000001</v>
          </cell>
          <cell r="AD607">
            <v>1.1100000000000001</v>
          </cell>
          <cell r="AE607">
            <v>1.1100000000000003</v>
          </cell>
          <cell r="AF607">
            <v>1.1099999999999985</v>
          </cell>
          <cell r="AG607">
            <v>1.1099999999999997</v>
          </cell>
          <cell r="AH607">
            <v>1.1099999999999985</v>
          </cell>
          <cell r="AI607">
            <v>1.1099999999999992</v>
          </cell>
          <cell r="AJ607">
            <v>1.1099999999999992</v>
          </cell>
          <cell r="AK607">
            <v>1.1100000000000001</v>
          </cell>
          <cell r="AN607">
            <v>1.1099999999999994</v>
          </cell>
          <cell r="AO607" t="str">
            <v>01.06.2022</v>
          </cell>
          <cell r="AP607" t="str">
            <v>บจก.เอเซียนแปซิฟิคแคน</v>
          </cell>
          <cell r="AQ607" t="str">
            <v>Lid</v>
          </cell>
          <cell r="AR607" t="str">
            <v>Local</v>
          </cell>
          <cell r="AS607" t="str">
            <v>Joy</v>
          </cell>
          <cell r="AT607" t="str">
            <v>1088</v>
          </cell>
        </row>
        <row r="608">
          <cell r="A608" t="str">
            <v>5217FXA0BF01</v>
          </cell>
          <cell r="B608" t="str">
            <v>Lid 211 EZO TFC (H) BPA-NI AMAZON</v>
          </cell>
          <cell r="C608">
            <v>0</v>
          </cell>
          <cell r="D608">
            <v>0</v>
          </cell>
          <cell r="E608">
            <v>1.1299999999999999</v>
          </cell>
          <cell r="I608">
            <v>1.2255</v>
          </cell>
          <cell r="J608">
            <v>1.1300000000000001</v>
          </cell>
          <cell r="M608">
            <v>1.2255</v>
          </cell>
          <cell r="N608">
            <v>1.2255</v>
          </cell>
          <cell r="O608">
            <v>1.2438825</v>
          </cell>
          <cell r="P608">
            <v>1.262265</v>
          </cell>
          <cell r="Q608">
            <v>8.4513274336283112E-2</v>
          </cell>
          <cell r="R608">
            <v>0</v>
          </cell>
          <cell r="S608">
            <v>8.4513274336283112E-2</v>
          </cell>
          <cell r="X608">
            <v>0</v>
          </cell>
          <cell r="Y608">
            <v>0</v>
          </cell>
          <cell r="Z608">
            <v>-1.2255</v>
          </cell>
          <cell r="AA608">
            <v>0</v>
          </cell>
          <cell r="AP608" t="str">
            <v>บจก.เอเซียนแปซิฟิคแคน</v>
          </cell>
          <cell r="AQ608" t="str">
            <v>Lid</v>
          </cell>
          <cell r="AR608" t="str">
            <v>Local</v>
          </cell>
          <cell r="AS608" t="str">
            <v>Joy</v>
          </cell>
          <cell r="AT608" t="str">
            <v>1680</v>
          </cell>
        </row>
        <row r="609">
          <cell r="A609" t="str">
            <v>5217FXPTCF01</v>
          </cell>
          <cell r="B609" t="str">
            <v>LID 211 EZO TFC PRINTED (H) BPA-NI CK</v>
          </cell>
          <cell r="C609">
            <v>0</v>
          </cell>
          <cell r="D609">
            <v>0</v>
          </cell>
          <cell r="E609">
            <v>1.1299999999999999</v>
          </cell>
          <cell r="F609">
            <v>1.1299999999999999</v>
          </cell>
          <cell r="G609">
            <v>1.464</v>
          </cell>
          <cell r="I609">
            <v>1.2255</v>
          </cell>
          <cell r="J609">
            <v>1.5541732499999998</v>
          </cell>
          <cell r="M609">
            <v>1.5541732499999998</v>
          </cell>
          <cell r="N609">
            <v>1.5541732499999998</v>
          </cell>
          <cell r="O609">
            <v>1.5774858487499996</v>
          </cell>
          <cell r="P609">
            <v>1.6007984474999999</v>
          </cell>
          <cell r="Q609">
            <v>0</v>
          </cell>
          <cell r="R609">
            <v>0</v>
          </cell>
          <cell r="S609">
            <v>0</v>
          </cell>
          <cell r="T609">
            <v>-0.16290983606557372</v>
          </cell>
          <cell r="X609">
            <v>0</v>
          </cell>
          <cell r="Y609">
            <v>0</v>
          </cell>
          <cell r="Z609">
            <v>-1.2255</v>
          </cell>
          <cell r="AA609">
            <v>0</v>
          </cell>
          <cell r="AB609">
            <v>1.1300000000000003</v>
          </cell>
          <cell r="AC609">
            <v>1.1299999999999994</v>
          </cell>
          <cell r="AD609">
            <v>1.1300000000000003</v>
          </cell>
          <cell r="AE609">
            <v>1.1299999999999999</v>
          </cell>
          <cell r="AN609">
            <v>1.1299999999999999</v>
          </cell>
          <cell r="AO609" t="str">
            <v>03.12.2021</v>
          </cell>
          <cell r="AP609" t="str">
            <v>บจก.เอเซียนแปซิฟิคแคน</v>
          </cell>
          <cell r="AQ609" t="str">
            <v>Lid</v>
          </cell>
          <cell r="AR609" t="str">
            <v>Local</v>
          </cell>
          <cell r="AS609" t="str">
            <v>Joy</v>
          </cell>
          <cell r="AT609" t="str">
            <v>1089</v>
          </cell>
        </row>
        <row r="610">
          <cell r="A610" t="str">
            <v>5217H000BF01</v>
          </cell>
          <cell r="B610" t="str">
            <v>LID 211 EZO TIN FREE GOLD (BPA-NI)</v>
          </cell>
          <cell r="C610">
            <v>0</v>
          </cell>
          <cell r="D610">
            <v>0</v>
          </cell>
          <cell r="E610">
            <v>1.1100000000000001</v>
          </cell>
          <cell r="G610">
            <v>1.3320000000000001</v>
          </cell>
          <cell r="I610">
            <v>1.2255</v>
          </cell>
          <cell r="J610">
            <v>1.4395211249999997</v>
          </cell>
          <cell r="M610">
            <v>1.4395211249999997</v>
          </cell>
          <cell r="N610">
            <v>1.4395211249999997</v>
          </cell>
          <cell r="O610">
            <v>1.4611139418749997</v>
          </cell>
          <cell r="P610">
            <v>1.4827067587499998</v>
          </cell>
          <cell r="Q610">
            <v>0</v>
          </cell>
          <cell r="R610">
            <v>0</v>
          </cell>
          <cell r="S610">
            <v>0</v>
          </cell>
          <cell r="T610">
            <v>-7.9954954954954985E-2</v>
          </cell>
          <cell r="X610">
            <v>0</v>
          </cell>
          <cell r="Y610">
            <v>0</v>
          </cell>
          <cell r="Z610">
            <v>-1.2255</v>
          </cell>
          <cell r="AA610">
            <v>0</v>
          </cell>
          <cell r="AO610" t="str">
            <v>03.05.2021</v>
          </cell>
          <cell r="AP610" t="str">
            <v>บจก.เอเซียนแปซิฟิคแคน</v>
          </cell>
          <cell r="AQ610" t="str">
            <v>Lid</v>
          </cell>
          <cell r="AR610" t="str">
            <v>Local</v>
          </cell>
          <cell r="AS610" t="str">
            <v>Joy</v>
          </cell>
          <cell r="AT610" t="str">
            <v>1090</v>
          </cell>
        </row>
        <row r="611">
          <cell r="A611" t="str">
            <v>5217H000BF02</v>
          </cell>
          <cell r="B611" t="str">
            <v>LID 211 EZO TFG (NO PRINTED) BPA-</v>
          </cell>
          <cell r="C611">
            <v>0</v>
          </cell>
          <cell r="D611">
            <v>0</v>
          </cell>
          <cell r="E611">
            <v>1.1499999999999999</v>
          </cell>
          <cell r="G611">
            <v>1.5840000000000001</v>
          </cell>
          <cell r="I611">
            <v>1.2065000000000001</v>
          </cell>
          <cell r="J611">
            <v>1.6815644999999999</v>
          </cell>
          <cell r="M611">
            <v>1.6815644999999999</v>
          </cell>
          <cell r="N611">
            <v>1.6815644999999999</v>
          </cell>
          <cell r="O611">
            <v>1.7067879674999997</v>
          </cell>
          <cell r="P611">
            <v>1.732011435</v>
          </cell>
          <cell r="Q611">
            <v>0</v>
          </cell>
          <cell r="R611">
            <v>0</v>
          </cell>
          <cell r="S611">
            <v>0</v>
          </cell>
          <cell r="T611">
            <v>-0.23832070707070702</v>
          </cell>
          <cell r="X611">
            <v>0</v>
          </cell>
          <cell r="Y611">
            <v>0</v>
          </cell>
          <cell r="Z611">
            <v>-1.2065000000000001</v>
          </cell>
          <cell r="AA611">
            <v>0</v>
          </cell>
          <cell r="AO611" t="str">
            <v>29.10.2019</v>
          </cell>
          <cell r="AP611" t="str">
            <v>บจก.เอเซียนแปซิฟิคแคน</v>
          </cell>
          <cell r="AQ611" t="str">
            <v>Lid</v>
          </cell>
          <cell r="AR611" t="str">
            <v>Local</v>
          </cell>
          <cell r="AS611" t="str">
            <v>Joy</v>
          </cell>
          <cell r="AT611" t="str">
            <v>1091</v>
          </cell>
        </row>
        <row r="612">
          <cell r="A612" t="str">
            <v>5217H000CF01</v>
          </cell>
          <cell r="B612" t="str">
            <v>LID 211 EZO TFG (NO PRINTED) BPA-NI CK</v>
          </cell>
          <cell r="C612">
            <v>529290</v>
          </cell>
          <cell r="D612">
            <v>625546.91</v>
          </cell>
          <cell r="E612">
            <v>1.18</v>
          </cell>
          <cell r="F612">
            <v>1.1190909090909091</v>
          </cell>
          <cell r="G612">
            <v>1.5840000000000001</v>
          </cell>
          <cell r="I612">
            <v>1.2065000000000001</v>
          </cell>
          <cell r="J612">
            <v>1.6815644999999999</v>
          </cell>
          <cell r="M612">
            <v>1.6815644999999999</v>
          </cell>
          <cell r="N612">
            <v>1.6815644999999999</v>
          </cell>
          <cell r="O612">
            <v>1.7067879674999997</v>
          </cell>
          <cell r="P612">
            <v>1.732011435</v>
          </cell>
          <cell r="Q612">
            <v>0</v>
          </cell>
          <cell r="R612">
            <v>0</v>
          </cell>
          <cell r="S612">
            <v>0</v>
          </cell>
          <cell r="T612">
            <v>-0.23832070707070702</v>
          </cell>
          <cell r="X612">
            <v>0</v>
          </cell>
          <cell r="Y612">
            <v>0</v>
          </cell>
          <cell r="Z612">
            <v>-1.2065000000000001</v>
          </cell>
          <cell r="AA612">
            <v>0</v>
          </cell>
          <cell r="AB612">
            <v>1.1100000000000001</v>
          </cell>
          <cell r="AD612">
            <v>1.1100000000000001</v>
          </cell>
          <cell r="AE612">
            <v>1.1100000000000001</v>
          </cell>
          <cell r="AF612">
            <v>1.1099999999999999</v>
          </cell>
          <cell r="AG612">
            <v>1.1100000000000001</v>
          </cell>
          <cell r="AH612">
            <v>1.1100000000000001</v>
          </cell>
          <cell r="AI612">
            <v>1.1100000000000001</v>
          </cell>
          <cell r="AJ612">
            <v>1.1100000000000001</v>
          </cell>
          <cell r="AK612">
            <v>1.1100000000000001</v>
          </cell>
          <cell r="AL612">
            <v>1.1599999999999999</v>
          </cell>
          <cell r="AM612">
            <v>1.1600000000000001</v>
          </cell>
          <cell r="AN612">
            <v>1.1190909090909091</v>
          </cell>
          <cell r="AO612" t="str">
            <v>04.08.2022</v>
          </cell>
          <cell r="AP612" t="str">
            <v>บจก.เอเซียนแปซิฟิคแคน</v>
          </cell>
          <cell r="AQ612" t="str">
            <v>Lid</v>
          </cell>
          <cell r="AR612" t="str">
            <v>Local</v>
          </cell>
          <cell r="AS612" t="str">
            <v>Joy</v>
          </cell>
          <cell r="AT612" t="str">
            <v>1092</v>
          </cell>
        </row>
        <row r="613">
          <cell r="A613" t="str">
            <v>5217H000NN02</v>
          </cell>
          <cell r="B613" t="str">
            <v>LID 211 EZO TIN FREE GOLD</v>
          </cell>
          <cell r="C613">
            <v>0</v>
          </cell>
          <cell r="D613">
            <v>0</v>
          </cell>
          <cell r="E613">
            <v>1.19</v>
          </cell>
          <cell r="G613">
            <v>1.5840000000000001</v>
          </cell>
          <cell r="I613">
            <v>1.2065000000000001</v>
          </cell>
          <cell r="J613">
            <v>1.6815644999999999</v>
          </cell>
          <cell r="M613">
            <v>1.6815644999999999</v>
          </cell>
          <cell r="N613">
            <v>1.6815644999999999</v>
          </cell>
          <cell r="O613">
            <v>1.7067879674999997</v>
          </cell>
          <cell r="P613">
            <v>1.732011435</v>
          </cell>
          <cell r="Q613">
            <v>0</v>
          </cell>
          <cell r="R613">
            <v>0</v>
          </cell>
          <cell r="S613">
            <v>0</v>
          </cell>
          <cell r="T613">
            <v>-0.23832070707070702</v>
          </cell>
          <cell r="V613" t="str">
            <v>โอนย้าย order ไป  APC</v>
          </cell>
          <cell r="X613">
            <v>0</v>
          </cell>
          <cell r="Y613">
            <v>0</v>
          </cell>
          <cell r="Z613">
            <v>-1.2065000000000001</v>
          </cell>
          <cell r="AA613">
            <v>0</v>
          </cell>
          <cell r="AO613" t="str">
            <v>24.01.2020</v>
          </cell>
          <cell r="AP613" t="str">
            <v>บจก.โอเรียนเต็ล แคน (สาขาหาดใหญ่)</v>
          </cell>
          <cell r="AQ613" t="str">
            <v>Lid</v>
          </cell>
          <cell r="AR613" t="str">
            <v>Local</v>
          </cell>
          <cell r="AS613" t="str">
            <v>Joy</v>
          </cell>
          <cell r="AT613" t="str">
            <v>1094</v>
          </cell>
        </row>
        <row r="614">
          <cell r="A614" t="str">
            <v>5217H0SLBF01</v>
          </cell>
          <cell r="B614" t="str">
            <v>LID 211 EZO TFG(NO PRINTED) BPA-NI(SP)</v>
          </cell>
          <cell r="C614">
            <v>53996</v>
          </cell>
          <cell r="D614">
            <v>78236.66</v>
          </cell>
          <cell r="E614">
            <v>1.45</v>
          </cell>
          <cell r="F614">
            <v>1.3175618353720011</v>
          </cell>
          <cell r="G614">
            <v>1.452</v>
          </cell>
          <cell r="J614">
            <v>1.5414341249999999</v>
          </cell>
          <cell r="M614">
            <v>1.5414341249999999</v>
          </cell>
          <cell r="N614">
            <v>1.5414341249999999</v>
          </cell>
          <cell r="O614">
            <v>1.5645556368749998</v>
          </cell>
          <cell r="P614">
            <v>1.5876771487499999</v>
          </cell>
          <cell r="Q614">
            <v>0</v>
          </cell>
          <cell r="R614">
            <v>0</v>
          </cell>
          <cell r="S614">
            <v>0</v>
          </cell>
          <cell r="V614" t="str">
            <v>โอนย้าย order ไป  APC</v>
          </cell>
          <cell r="W614" t="str">
            <v>X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1.1599999999999995</v>
          </cell>
          <cell r="AC614">
            <v>1.2656183537200147</v>
          </cell>
          <cell r="AD614">
            <v>1.28</v>
          </cell>
          <cell r="AE614">
            <v>1.2799999999999998</v>
          </cell>
          <cell r="AF614">
            <v>1.28</v>
          </cell>
          <cell r="AG614">
            <v>1.28</v>
          </cell>
          <cell r="AH614">
            <v>1.28</v>
          </cell>
          <cell r="AI614">
            <v>1.4500000000000002</v>
          </cell>
          <cell r="AJ614">
            <v>1.45</v>
          </cell>
          <cell r="AK614">
            <v>1.45</v>
          </cell>
          <cell r="AN614">
            <v>1.3175618353720011</v>
          </cell>
          <cell r="AO614" t="str">
            <v>01.06.2022</v>
          </cell>
          <cell r="AP614" t="str">
            <v>บจก.เอเซียนแปซิฟิคแคน</v>
          </cell>
          <cell r="AQ614" t="str">
            <v>Lid</v>
          </cell>
          <cell r="AR614" t="str">
            <v>Local</v>
          </cell>
          <cell r="AS614" t="str">
            <v>Joy</v>
          </cell>
          <cell r="AT614" t="str">
            <v>1095</v>
          </cell>
        </row>
        <row r="615">
          <cell r="A615" t="str">
            <v>5217HK00BF01</v>
          </cell>
          <cell r="B615" t="str">
            <v>LID 211 EZO TFG PRINTED(E,H)BLACK</v>
          </cell>
          <cell r="C615">
            <v>0</v>
          </cell>
          <cell r="D615">
            <v>0</v>
          </cell>
          <cell r="E615">
            <v>1.53</v>
          </cell>
          <cell r="G615">
            <v>1.8720000000000001</v>
          </cell>
          <cell r="I615">
            <v>1.2255</v>
          </cell>
          <cell r="J615">
            <v>2.1601125000000003</v>
          </cell>
          <cell r="M615">
            <v>2.1601125000000003</v>
          </cell>
          <cell r="N615">
            <v>2.1601125000000003</v>
          </cell>
          <cell r="O615">
            <v>2.1925141875</v>
          </cell>
          <cell r="P615">
            <v>2.2249158750000002</v>
          </cell>
          <cell r="Q615">
            <v>0</v>
          </cell>
          <cell r="R615">
            <v>0</v>
          </cell>
          <cell r="S615">
            <v>0</v>
          </cell>
          <cell r="T615">
            <v>-0.3453525641025641</v>
          </cell>
          <cell r="V615" t="str">
            <v>โอนย้าย order ไป  APC</v>
          </cell>
          <cell r="X615">
            <v>0</v>
          </cell>
          <cell r="Y615">
            <v>0</v>
          </cell>
          <cell r="Z615">
            <v>-1.2255</v>
          </cell>
          <cell r="AA615">
            <v>0</v>
          </cell>
          <cell r="AO615" t="str">
            <v>13.07.2020</v>
          </cell>
          <cell r="AP615" t="str">
            <v>บมจ.คราวน์ฟู้ดแพ็คเก็จจิ้ง</v>
          </cell>
          <cell r="AQ615" t="str">
            <v>Lid</v>
          </cell>
          <cell r="AR615" t="str">
            <v>Local</v>
          </cell>
          <cell r="AS615" t="str">
            <v>Joy</v>
          </cell>
          <cell r="AT615" t="str">
            <v>1096</v>
          </cell>
        </row>
        <row r="616">
          <cell r="A616" t="str">
            <v>5217HX00BF01</v>
          </cell>
          <cell r="B616" t="str">
            <v>LID 211 EZO TFG PRINTED (H) BPA-N</v>
          </cell>
          <cell r="C616">
            <v>0</v>
          </cell>
          <cell r="D616">
            <v>0</v>
          </cell>
          <cell r="E616">
            <v>1.19</v>
          </cell>
          <cell r="I616">
            <v>1.2255</v>
          </cell>
          <cell r="J616">
            <v>1.6306080000000001</v>
          </cell>
          <cell r="M616">
            <v>1.6306080000000001</v>
          </cell>
          <cell r="N616">
            <v>1.6306080000000001</v>
          </cell>
          <cell r="O616">
            <v>1.65506712</v>
          </cell>
          <cell r="P616">
            <v>1.6795262400000002</v>
          </cell>
          <cell r="Q616">
            <v>0</v>
          </cell>
          <cell r="R616">
            <v>0</v>
          </cell>
          <cell r="S616">
            <v>0</v>
          </cell>
          <cell r="X616">
            <v>0</v>
          </cell>
          <cell r="Y616">
            <v>0</v>
          </cell>
          <cell r="Z616">
            <v>-1.2255</v>
          </cell>
          <cell r="AA616">
            <v>0</v>
          </cell>
          <cell r="AP616" t="str">
            <v>บจก.เอเซียนแปซิฟิคแคน</v>
          </cell>
          <cell r="AQ616" t="str">
            <v>Lid</v>
          </cell>
          <cell r="AR616" t="str">
            <v>Local</v>
          </cell>
          <cell r="AS616" t="str">
            <v>Joy</v>
          </cell>
          <cell r="AT616" t="str">
            <v>1097</v>
          </cell>
        </row>
        <row r="617">
          <cell r="A617" t="str">
            <v>5217HX00BF02</v>
          </cell>
          <cell r="B617" t="str">
            <v>LID 211 EZO TFG PRINTED (H) BLUE</v>
          </cell>
          <cell r="C617">
            <v>0</v>
          </cell>
          <cell r="D617">
            <v>0</v>
          </cell>
          <cell r="E617">
            <v>1.1599999999999999</v>
          </cell>
          <cell r="G617">
            <v>1.8720000000000001</v>
          </cell>
          <cell r="I617">
            <v>1.2255</v>
          </cell>
          <cell r="J617">
            <v>2.1601125000000003</v>
          </cell>
          <cell r="M617">
            <v>2.1601125000000003</v>
          </cell>
          <cell r="N617">
            <v>2.1601125000000003</v>
          </cell>
          <cell r="O617">
            <v>2.1925141875</v>
          </cell>
          <cell r="P617">
            <v>2.2249158750000002</v>
          </cell>
          <cell r="Q617">
            <v>0</v>
          </cell>
          <cell r="R617">
            <v>0</v>
          </cell>
          <cell r="S617">
            <v>0</v>
          </cell>
          <cell r="T617">
            <v>-0.3453525641025641</v>
          </cell>
          <cell r="V617" t="str">
            <v>โอนย้าย order ไป  APC</v>
          </cell>
          <cell r="X617">
            <v>0</v>
          </cell>
          <cell r="Y617">
            <v>0</v>
          </cell>
          <cell r="Z617">
            <v>-1.2255</v>
          </cell>
          <cell r="AA617">
            <v>0</v>
          </cell>
          <cell r="AO617" t="str">
            <v>04.05.2020</v>
          </cell>
          <cell r="AP617" t="str">
            <v>บมจ.คราวน์ฟู้ดแพ็คเก็จจิ้ง</v>
          </cell>
          <cell r="AQ617" t="str">
            <v>Lid</v>
          </cell>
          <cell r="AR617" t="str">
            <v>Local</v>
          </cell>
          <cell r="AS617" t="str">
            <v>Joy</v>
          </cell>
          <cell r="AT617" t="str">
            <v>1098</v>
          </cell>
        </row>
        <row r="618">
          <cell r="A618" t="str">
            <v>5217HX00CF01</v>
          </cell>
          <cell r="B618" t="str">
            <v>LID 211 EZO TFG PRINTED (H) CK-BP</v>
          </cell>
          <cell r="C618">
            <v>0</v>
          </cell>
          <cell r="D618">
            <v>0</v>
          </cell>
          <cell r="E618">
            <v>1.1299999999999999</v>
          </cell>
          <cell r="F618">
            <v>1.1299999999999999</v>
          </cell>
          <cell r="G618">
            <v>1.464</v>
          </cell>
          <cell r="I618">
            <v>1.2255</v>
          </cell>
          <cell r="J618">
            <v>1.5541732499999998</v>
          </cell>
          <cell r="M618">
            <v>1.5541732499999998</v>
          </cell>
          <cell r="N618">
            <v>1.5541732499999998</v>
          </cell>
          <cell r="O618">
            <v>1.5774858487499996</v>
          </cell>
          <cell r="P618">
            <v>1.6007984474999999</v>
          </cell>
          <cell r="Q618">
            <v>0</v>
          </cell>
          <cell r="R618">
            <v>0</v>
          </cell>
          <cell r="S618">
            <v>0</v>
          </cell>
          <cell r="T618">
            <v>-0.16290983606557372</v>
          </cell>
          <cell r="X618">
            <v>0</v>
          </cell>
          <cell r="Y618">
            <v>0</v>
          </cell>
          <cell r="Z618">
            <v>-1.2255</v>
          </cell>
          <cell r="AA618">
            <v>0</v>
          </cell>
          <cell r="AB618">
            <v>1.1299999999999999</v>
          </cell>
          <cell r="AC618">
            <v>1.1300000000000001</v>
          </cell>
          <cell r="AD618">
            <v>1.1299999999999999</v>
          </cell>
          <cell r="AN618">
            <v>1.1299999999999999</v>
          </cell>
          <cell r="AO618" t="str">
            <v>04.11.2021</v>
          </cell>
          <cell r="AP618" t="str">
            <v>บจก.เอเซียนแปซิฟิคแคน</v>
          </cell>
          <cell r="AQ618" t="str">
            <v>Lid</v>
          </cell>
          <cell r="AR618" t="str">
            <v>Local</v>
          </cell>
          <cell r="AS618" t="str">
            <v>Joy</v>
          </cell>
          <cell r="AT618" t="str">
            <v>1099</v>
          </cell>
        </row>
        <row r="619">
          <cell r="A619" t="str">
            <v>5217PC00NN01</v>
          </cell>
          <cell r="B619" t="str">
            <v>PLASTIC CAP  PP 211-CLEAR</v>
          </cell>
          <cell r="C619">
            <v>10122</v>
          </cell>
          <cell r="D619">
            <v>8270.26</v>
          </cell>
          <cell r="E619">
            <v>0.82</v>
          </cell>
          <cell r="G619">
            <v>0.92959999999999998</v>
          </cell>
          <cell r="I619">
            <v>0.87</v>
          </cell>
          <cell r="J619">
            <v>0.92959999999999998</v>
          </cell>
          <cell r="K619">
            <v>1.07</v>
          </cell>
          <cell r="L619">
            <v>0.994672</v>
          </cell>
          <cell r="M619">
            <v>0.994672</v>
          </cell>
          <cell r="N619">
            <v>0.994672</v>
          </cell>
          <cell r="O619">
            <v>1.00959208</v>
          </cell>
          <cell r="P619">
            <v>1.02451216</v>
          </cell>
          <cell r="Q619">
            <v>7.0000000000000021E-2</v>
          </cell>
          <cell r="R619">
            <v>0</v>
          </cell>
          <cell r="S619">
            <v>7.0000000000000021E-2</v>
          </cell>
          <cell r="T619">
            <v>-6.4113597246127349E-2</v>
          </cell>
          <cell r="W619" t="str">
            <v>ยังมีในสูตรของ PF | order ล่าสุดปี 2020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O619" t="str">
            <v>28.05.2021</v>
          </cell>
          <cell r="AP619" t="str">
            <v>บริษัท จิกิจ จำกัด</v>
          </cell>
          <cell r="AQ619" t="str">
            <v>Cover Cap</v>
          </cell>
          <cell r="AR619" t="str">
            <v>Local</v>
          </cell>
          <cell r="AS619" t="str">
            <v>Joy</v>
          </cell>
          <cell r="AT619" t="str">
            <v>880</v>
          </cell>
        </row>
        <row r="620">
          <cell r="A620" t="str">
            <v>5217VJAXCF01</v>
          </cell>
          <cell r="B620" t="str">
            <v>LID 211 EZO TPG PRINTED (J) BPA-NI CK</v>
          </cell>
          <cell r="C620">
            <v>0</v>
          </cell>
          <cell r="D620">
            <v>0</v>
          </cell>
          <cell r="E620">
            <v>1.69</v>
          </cell>
          <cell r="G620">
            <v>2.04</v>
          </cell>
          <cell r="I620">
            <v>1.2255</v>
          </cell>
          <cell r="J620">
            <v>2.1656512499999994</v>
          </cell>
          <cell r="M620">
            <v>2.1656512499999994</v>
          </cell>
          <cell r="N620">
            <v>2.1656512499999994</v>
          </cell>
          <cell r="O620">
            <v>2.1981360187499992</v>
          </cell>
          <cell r="P620">
            <v>2.2306207874999995</v>
          </cell>
          <cell r="Q620">
            <v>0</v>
          </cell>
          <cell r="R620">
            <v>0</v>
          </cell>
          <cell r="S620">
            <v>0</v>
          </cell>
          <cell r="T620">
            <v>-0.39926470588235291</v>
          </cell>
          <cell r="V620" t="str">
            <v>โอนย้าย order ไป  APC</v>
          </cell>
          <cell r="X620">
            <v>0</v>
          </cell>
          <cell r="Y620">
            <v>0</v>
          </cell>
          <cell r="Z620">
            <v>-1.2255</v>
          </cell>
          <cell r="AA620">
            <v>0</v>
          </cell>
          <cell r="AO620" t="str">
            <v>23.11.2019</v>
          </cell>
          <cell r="AP620" t="str">
            <v>บจก.โลหะกิจรุ่งเจริญทรัพย์</v>
          </cell>
          <cell r="AQ620" t="str">
            <v>Lid</v>
          </cell>
          <cell r="AR620" t="str">
            <v>Local</v>
          </cell>
          <cell r="AS620" t="str">
            <v>Joy</v>
          </cell>
          <cell r="AT620" t="str">
            <v>1100</v>
          </cell>
        </row>
        <row r="621">
          <cell r="A621" t="str">
            <v>5218F000BF01</v>
          </cell>
          <cell r="B621" t="str">
            <v>LID 300 EZO TIN FREE CLEAR (BPA-NI)</v>
          </cell>
          <cell r="C621">
            <v>0</v>
          </cell>
          <cell r="D621">
            <v>0</v>
          </cell>
          <cell r="E621">
            <v>1.45</v>
          </cell>
          <cell r="I621">
            <v>1.5485</v>
          </cell>
          <cell r="J621">
            <v>1.8471731249999996</v>
          </cell>
          <cell r="M621">
            <v>1.8471731249999996</v>
          </cell>
          <cell r="N621">
            <v>1.8471731249999996</v>
          </cell>
          <cell r="O621">
            <v>1.8748807218749994</v>
          </cell>
          <cell r="P621">
            <v>1.9025883187499997</v>
          </cell>
          <cell r="Q621">
            <v>0</v>
          </cell>
          <cell r="R621">
            <v>0</v>
          </cell>
          <cell r="S621">
            <v>0</v>
          </cell>
          <cell r="X621">
            <v>0</v>
          </cell>
          <cell r="Y621">
            <v>0</v>
          </cell>
          <cell r="Z621">
            <v>-1.5485</v>
          </cell>
          <cell r="AA621">
            <v>0</v>
          </cell>
          <cell r="AO621" t="str">
            <v>16.10.2018</v>
          </cell>
          <cell r="AP621" t="str">
            <v>บจก.เอเซียนแปซิฟิคแคน</v>
          </cell>
          <cell r="AQ621" t="str">
            <v>Lid</v>
          </cell>
          <cell r="AR621" t="str">
            <v>Local</v>
          </cell>
          <cell r="AS621" t="str">
            <v>Joy</v>
          </cell>
          <cell r="AT621" t="str">
            <v>1101</v>
          </cell>
        </row>
        <row r="622">
          <cell r="A622" t="str">
            <v>5218F000CF01</v>
          </cell>
          <cell r="B622" t="str">
            <v>LID 300 EZO TFC PLAIN (BPA-NI) CK</v>
          </cell>
          <cell r="C622">
            <v>326795</v>
          </cell>
          <cell r="D622">
            <v>452929.55</v>
          </cell>
          <cell r="E622">
            <v>1.39</v>
          </cell>
          <cell r="F622">
            <v>1.3578762853853177</v>
          </cell>
          <cell r="G622">
            <v>1.74</v>
          </cell>
          <cell r="I622">
            <v>1.5485</v>
          </cell>
          <cell r="J622">
            <v>1.8471731249999996</v>
          </cell>
          <cell r="M622">
            <v>1.8471731249999996</v>
          </cell>
          <cell r="N622">
            <v>1.8471731249999996</v>
          </cell>
          <cell r="O622">
            <v>1.8748807218749994</v>
          </cell>
          <cell r="P622">
            <v>1.9025883187499997</v>
          </cell>
          <cell r="Q622">
            <v>0</v>
          </cell>
          <cell r="R622">
            <v>0</v>
          </cell>
          <cell r="S622">
            <v>0</v>
          </cell>
          <cell r="T622">
            <v>-0.11005747126436782</v>
          </cell>
          <cell r="X622">
            <v>0</v>
          </cell>
          <cell r="Y622">
            <v>0</v>
          </cell>
          <cell r="Z622">
            <v>-1.5485</v>
          </cell>
          <cell r="AA622">
            <v>0</v>
          </cell>
          <cell r="AB622">
            <v>1.3399999999999999</v>
          </cell>
          <cell r="AC622">
            <v>1.3399999999999999</v>
          </cell>
          <cell r="AD622">
            <v>1.3399999999999999</v>
          </cell>
          <cell r="AE622">
            <v>1.34</v>
          </cell>
          <cell r="AF622">
            <v>1.4299999999999997</v>
          </cell>
          <cell r="AG622">
            <v>1.3766391392384958</v>
          </cell>
          <cell r="AH622">
            <v>1.1799999999999997</v>
          </cell>
          <cell r="AI622">
            <v>1.18</v>
          </cell>
          <cell r="AJ622">
            <v>1.43</v>
          </cell>
          <cell r="AL622">
            <v>1.49</v>
          </cell>
          <cell r="AM622">
            <v>1.4899999999999998</v>
          </cell>
          <cell r="AN622">
            <v>1.3578762853853177</v>
          </cell>
          <cell r="AO622" t="str">
            <v>08.08.2022</v>
          </cell>
          <cell r="AP622" t="str">
            <v>บจก.เอเซียนแปซิฟิคแคน</v>
          </cell>
          <cell r="AQ622" t="str">
            <v>Lid</v>
          </cell>
          <cell r="AR622" t="str">
            <v>Local</v>
          </cell>
          <cell r="AS622" t="str">
            <v>Joy</v>
          </cell>
          <cell r="AT622" t="str">
            <v>1102</v>
          </cell>
        </row>
        <row r="623">
          <cell r="A623" t="str">
            <v>5218FX00CF01</v>
          </cell>
          <cell r="B623" t="str">
            <v>LID 300 EZO TFC PRINTED (H) (BPA NI) CK</v>
          </cell>
          <cell r="C623">
            <v>15555</v>
          </cell>
          <cell r="D623">
            <v>18153.62</v>
          </cell>
          <cell r="E623">
            <v>1.17</v>
          </cell>
          <cell r="F623">
            <v>1.2450000000000001</v>
          </cell>
          <cell r="G623">
            <v>1.8120000000000001</v>
          </cell>
          <cell r="I623">
            <v>1.5674999999999999</v>
          </cell>
          <cell r="J623">
            <v>1.9236078749999999</v>
          </cell>
          <cell r="M623">
            <v>1.9236078749999999</v>
          </cell>
          <cell r="N623">
            <v>1.9236078749999999</v>
          </cell>
          <cell r="O623">
            <v>1.9524619931249996</v>
          </cell>
          <cell r="P623">
            <v>1.98131611125</v>
          </cell>
          <cell r="Q623">
            <v>0</v>
          </cell>
          <cell r="R623">
            <v>0</v>
          </cell>
          <cell r="S623">
            <v>0</v>
          </cell>
          <cell r="T623">
            <v>-0.13493377483443716</v>
          </cell>
          <cell r="X623">
            <v>0</v>
          </cell>
          <cell r="Y623">
            <v>0</v>
          </cell>
          <cell r="Z623">
            <v>-1.5674999999999999</v>
          </cell>
          <cell r="AA623">
            <v>0</v>
          </cell>
          <cell r="AB623">
            <v>1.4</v>
          </cell>
          <cell r="AD623">
            <v>1.0900000000000001</v>
          </cell>
          <cell r="AN623">
            <v>1.2450000000000001</v>
          </cell>
          <cell r="AO623" t="str">
            <v>10.11.2021</v>
          </cell>
          <cell r="AP623" t="str">
            <v>บจก.เอเซียนแปซิฟิคแคน</v>
          </cell>
          <cell r="AQ623" t="str">
            <v>Lid</v>
          </cell>
          <cell r="AR623" t="str">
            <v>Local</v>
          </cell>
          <cell r="AS623" t="str">
            <v>Joy</v>
          </cell>
          <cell r="AT623" t="str">
            <v>1103</v>
          </cell>
        </row>
        <row r="624">
          <cell r="A624" t="str">
            <v>5218FX00CF01-1</v>
          </cell>
          <cell r="B624" t="str">
            <v>LID 300 EZO TFC PRINTED (H) (BPA NI) CK Stella &amp; Chewy's</v>
          </cell>
          <cell r="G624">
            <v>1.36</v>
          </cell>
          <cell r="I624">
            <v>1.3109999999999999</v>
          </cell>
          <cell r="J624">
            <v>1.4280000000000002</v>
          </cell>
          <cell r="M624">
            <v>1.4280000000000002</v>
          </cell>
          <cell r="N624">
            <v>1.4280000000000002</v>
          </cell>
          <cell r="O624">
            <v>1.4494199999999999</v>
          </cell>
          <cell r="P624">
            <v>1.4708400000000001</v>
          </cell>
          <cell r="Q624">
            <v>0</v>
          </cell>
          <cell r="R624">
            <v>0</v>
          </cell>
          <cell r="S624">
            <v>0</v>
          </cell>
          <cell r="T624">
            <v>-3.602941176470599E-2</v>
          </cell>
          <cell r="X624">
            <v>0</v>
          </cell>
          <cell r="Y624">
            <v>0</v>
          </cell>
          <cell r="Z624">
            <v>-1.3109999999999999</v>
          </cell>
          <cell r="AA624">
            <v>0</v>
          </cell>
          <cell r="AP624" t="str">
            <v>บจก.เอเซียนแปซิฟิคแคน</v>
          </cell>
          <cell r="AQ624" t="str">
            <v>Lid</v>
          </cell>
          <cell r="AR624" t="str">
            <v>Local</v>
          </cell>
          <cell r="AS624" t="str">
            <v>Joy</v>
          </cell>
          <cell r="AT624" t="str">
            <v>1104</v>
          </cell>
        </row>
        <row r="625">
          <cell r="A625" t="str">
            <v>5218FX00NN01</v>
          </cell>
          <cell r="B625" t="str">
            <v>LID 300 EZO TFC (HAND PRINTED)</v>
          </cell>
          <cell r="C625">
            <v>0</v>
          </cell>
          <cell r="D625">
            <v>0</v>
          </cell>
          <cell r="E625">
            <v>1.51</v>
          </cell>
          <cell r="I625">
            <v>1.5674999999999999</v>
          </cell>
          <cell r="J625">
            <v>1.9236078749999999</v>
          </cell>
          <cell r="M625">
            <v>1.9236078749999999</v>
          </cell>
          <cell r="N625">
            <v>1.9236078749999999</v>
          </cell>
          <cell r="O625">
            <v>1.9524619931249996</v>
          </cell>
          <cell r="P625">
            <v>1.98131611125</v>
          </cell>
          <cell r="Q625">
            <v>0</v>
          </cell>
          <cell r="R625">
            <v>0</v>
          </cell>
          <cell r="S625">
            <v>0</v>
          </cell>
          <cell r="X625">
            <v>0</v>
          </cell>
          <cell r="Y625">
            <v>0</v>
          </cell>
          <cell r="Z625">
            <v>-1.5674999999999999</v>
          </cell>
          <cell r="AA625">
            <v>0</v>
          </cell>
          <cell r="AO625" t="str">
            <v>16.10.2018</v>
          </cell>
          <cell r="AP625" t="str">
            <v>บจก.เอเซียนแปซิฟิคแคน</v>
          </cell>
          <cell r="AQ625" t="str">
            <v>Lid</v>
          </cell>
          <cell r="AR625" t="str">
            <v>Local</v>
          </cell>
          <cell r="AS625" t="str">
            <v>Joy</v>
          </cell>
          <cell r="AT625" t="str">
            <v>1105</v>
          </cell>
        </row>
        <row r="626">
          <cell r="A626" t="str">
            <v>5218HE00BF02</v>
          </cell>
          <cell r="B626" t="str">
            <v>LID 300 EZO TFG PRINTED(E) (BPA-N</v>
          </cell>
          <cell r="C626">
            <v>0</v>
          </cell>
          <cell r="D626">
            <v>0</v>
          </cell>
          <cell r="E626">
            <v>1.51</v>
          </cell>
          <cell r="I626">
            <v>1.5674999999999999</v>
          </cell>
          <cell r="J626">
            <v>1.9236078749999999</v>
          </cell>
          <cell r="M626">
            <v>1.9236078749999999</v>
          </cell>
          <cell r="N626">
            <v>1.9236078749999999</v>
          </cell>
          <cell r="O626">
            <v>1.9524619931249996</v>
          </cell>
          <cell r="P626">
            <v>1.98131611125</v>
          </cell>
          <cell r="Q626">
            <v>0</v>
          </cell>
          <cell r="R626">
            <v>0</v>
          </cell>
          <cell r="S626">
            <v>0</v>
          </cell>
          <cell r="X626">
            <v>0</v>
          </cell>
          <cell r="Y626">
            <v>0</v>
          </cell>
          <cell r="Z626">
            <v>-1.5674999999999999</v>
          </cell>
          <cell r="AA626">
            <v>0</v>
          </cell>
          <cell r="AO626" t="str">
            <v>21.02.2019</v>
          </cell>
          <cell r="AP626" t="str">
            <v>บจก.เอเซียนแปซิฟิคแคน</v>
          </cell>
          <cell r="AQ626" t="str">
            <v>Lid</v>
          </cell>
          <cell r="AR626" t="str">
            <v>Local</v>
          </cell>
          <cell r="AS626" t="str">
            <v>Joy</v>
          </cell>
          <cell r="AT626" t="str">
            <v>1106</v>
          </cell>
        </row>
        <row r="627">
          <cell r="A627" t="str">
            <v>5218HE00CF01</v>
          </cell>
          <cell r="B627" t="str">
            <v>LID 300 EZOTFG PRINTED (E) BPA-NI-CK</v>
          </cell>
          <cell r="C627">
            <v>0</v>
          </cell>
          <cell r="D627">
            <v>0</v>
          </cell>
          <cell r="E627">
            <v>1.42</v>
          </cell>
          <cell r="F627">
            <v>1.4179999999999997</v>
          </cell>
          <cell r="G627">
            <v>1.8120000000000001</v>
          </cell>
          <cell r="I627">
            <v>1.5674999999999999</v>
          </cell>
          <cell r="J627">
            <v>1.9236078749999999</v>
          </cell>
          <cell r="M627">
            <v>1.9236078749999999</v>
          </cell>
          <cell r="N627">
            <v>1.9236078749999999</v>
          </cell>
          <cell r="O627">
            <v>1.9524619931249996</v>
          </cell>
          <cell r="P627">
            <v>1.98131611125</v>
          </cell>
          <cell r="Q627">
            <v>0</v>
          </cell>
          <cell r="R627">
            <v>0</v>
          </cell>
          <cell r="S627">
            <v>0</v>
          </cell>
          <cell r="T627">
            <v>-0.13493377483443716</v>
          </cell>
          <cell r="X627">
            <v>0</v>
          </cell>
          <cell r="Y627">
            <v>0</v>
          </cell>
          <cell r="Z627">
            <v>-1.5674999999999999</v>
          </cell>
          <cell r="AA627">
            <v>0</v>
          </cell>
          <cell r="AB627">
            <v>1.3999999999999995</v>
          </cell>
          <cell r="AC627">
            <v>1.4</v>
          </cell>
          <cell r="AD627">
            <v>1.3999999999999997</v>
          </cell>
          <cell r="AE627">
            <v>1.3999999999999997</v>
          </cell>
          <cell r="AF627">
            <v>1.49</v>
          </cell>
          <cell r="AN627">
            <v>1.4179999999999997</v>
          </cell>
          <cell r="AO627" t="str">
            <v>07.01.2022</v>
          </cell>
          <cell r="AP627" t="str">
            <v>บจก.เอเซียนแปซิฟิคแคน</v>
          </cell>
          <cell r="AQ627" t="str">
            <v>Lid</v>
          </cell>
          <cell r="AR627" t="str">
            <v>Local</v>
          </cell>
          <cell r="AS627" t="str">
            <v>Joy</v>
          </cell>
          <cell r="AT627" t="str">
            <v>1107</v>
          </cell>
        </row>
        <row r="628">
          <cell r="A628" t="str">
            <v>5218HE00NN02</v>
          </cell>
          <cell r="B628" t="str">
            <v>LID 300 EZO TIN FREE GOLD PRINTED</v>
          </cell>
          <cell r="C628">
            <v>0</v>
          </cell>
          <cell r="D628">
            <v>0</v>
          </cell>
          <cell r="E628">
            <v>1.5</v>
          </cell>
          <cell r="I628">
            <v>1.5674999999999999</v>
          </cell>
          <cell r="J628">
            <v>1.9363469999999998</v>
          </cell>
          <cell r="M628">
            <v>1.9363469999999998</v>
          </cell>
          <cell r="N628">
            <v>1.9363469999999998</v>
          </cell>
          <cell r="O628">
            <v>1.9653922049999997</v>
          </cell>
          <cell r="P628">
            <v>1.99443741</v>
          </cell>
          <cell r="Q628">
            <v>0</v>
          </cell>
          <cell r="R628">
            <v>0</v>
          </cell>
          <cell r="S628">
            <v>0</v>
          </cell>
          <cell r="X628">
            <v>0</v>
          </cell>
          <cell r="Y628">
            <v>0</v>
          </cell>
          <cell r="Z628">
            <v>-1.5674999999999999</v>
          </cell>
          <cell r="AA628">
            <v>0</v>
          </cell>
          <cell r="AP628" t="str">
            <v>บจก.เอเซียนแปซิฟิคแคน</v>
          </cell>
          <cell r="AQ628" t="str">
            <v>Lid</v>
          </cell>
          <cell r="AR628" t="str">
            <v>Local</v>
          </cell>
          <cell r="AS628" t="str">
            <v>Joy</v>
          </cell>
          <cell r="AT628" t="str">
            <v>1108</v>
          </cell>
        </row>
        <row r="629">
          <cell r="A629" t="str">
            <v>5218HEPWCF01</v>
          </cell>
          <cell r="B629" t="str">
            <v>300 EOE TFG ProDiet BPA-NI PETW 1</v>
          </cell>
          <cell r="C629">
            <v>208923</v>
          </cell>
          <cell r="D629">
            <v>315449.33</v>
          </cell>
          <cell r="E629">
            <v>1.51</v>
          </cell>
          <cell r="F629">
            <v>1.4966666666666668</v>
          </cell>
          <cell r="G629">
            <v>1.68</v>
          </cell>
          <cell r="I629">
            <v>1.5674999999999999</v>
          </cell>
          <cell r="J629">
            <v>1.7834774999999994</v>
          </cell>
          <cell r="M629">
            <v>1.7834774999999994</v>
          </cell>
          <cell r="N629">
            <v>1.7834774999999994</v>
          </cell>
          <cell r="O629">
            <v>1.8102296624999992</v>
          </cell>
          <cell r="P629">
            <v>1.8369818249999994</v>
          </cell>
          <cell r="Q629">
            <v>0</v>
          </cell>
          <cell r="R629">
            <v>0</v>
          </cell>
          <cell r="S629">
            <v>0</v>
          </cell>
          <cell r="T629">
            <v>-6.696428571428574E-2</v>
          </cell>
          <cell r="X629">
            <v>0</v>
          </cell>
          <cell r="Y629">
            <v>0</v>
          </cell>
          <cell r="Z629">
            <v>-1.5674999999999999</v>
          </cell>
          <cell r="AA629">
            <v>0</v>
          </cell>
          <cell r="AG629">
            <v>1.49</v>
          </cell>
          <cell r="AH629">
            <v>1.49</v>
          </cell>
          <cell r="AI629">
            <v>1.4900000000000002</v>
          </cell>
          <cell r="AJ629">
            <v>1.4900000000000002</v>
          </cell>
          <cell r="AL629">
            <v>1.5099999999999996</v>
          </cell>
          <cell r="AM629">
            <v>1.51</v>
          </cell>
          <cell r="AN629">
            <v>1.4966666666666668</v>
          </cell>
          <cell r="AO629" t="str">
            <v>04.08.2022</v>
          </cell>
          <cell r="AP629" t="str">
            <v>บจก.เอเซียนแปซิฟิคแคน</v>
          </cell>
          <cell r="AQ629" t="str">
            <v>Lid</v>
          </cell>
          <cell r="AR629" t="str">
            <v>Local</v>
          </cell>
          <cell r="AS629" t="str">
            <v>Joy</v>
          </cell>
          <cell r="AT629" t="str">
            <v>1109</v>
          </cell>
        </row>
        <row r="630">
          <cell r="A630" t="str">
            <v>5218HJ00BF01</v>
          </cell>
          <cell r="B630" t="str">
            <v>LID 300 EZO TFS GREENGOLD (J) (BPA-NI)</v>
          </cell>
          <cell r="C630">
            <v>0</v>
          </cell>
          <cell r="D630">
            <v>0</v>
          </cell>
          <cell r="E630">
            <v>1.51</v>
          </cell>
          <cell r="I630">
            <v>1.5674999999999999</v>
          </cell>
          <cell r="J630">
            <v>1.9236078749999992</v>
          </cell>
          <cell r="M630">
            <v>1.9236078749999992</v>
          </cell>
          <cell r="N630">
            <v>1.9236078749999992</v>
          </cell>
          <cell r="O630">
            <v>1.9524619931249989</v>
          </cell>
          <cell r="P630">
            <v>1.9813161112499993</v>
          </cell>
          <cell r="Q630">
            <v>0</v>
          </cell>
          <cell r="R630">
            <v>0</v>
          </cell>
          <cell r="S630">
            <v>0</v>
          </cell>
          <cell r="X630">
            <v>0</v>
          </cell>
          <cell r="Y630">
            <v>0</v>
          </cell>
          <cell r="Z630">
            <v>-1.5674999999999999</v>
          </cell>
          <cell r="AA630">
            <v>0</v>
          </cell>
          <cell r="AO630" t="str">
            <v>04.03.2019</v>
          </cell>
          <cell r="AP630" t="str">
            <v>บจก.เอเซียนแปซิฟิคแคน</v>
          </cell>
          <cell r="AQ630" t="str">
            <v>Lid</v>
          </cell>
          <cell r="AR630" t="str">
            <v>Local</v>
          </cell>
          <cell r="AS630" t="str">
            <v>Joy</v>
          </cell>
          <cell r="AT630" t="str">
            <v>1110</v>
          </cell>
        </row>
        <row r="631">
          <cell r="A631" t="str">
            <v>5218HLSCBF01</v>
          </cell>
          <cell r="B631" t="str">
            <v>LID 300 EZO TFG PLAIN (BPA-NI)</v>
          </cell>
          <cell r="C631">
            <v>262504</v>
          </cell>
          <cell r="D631">
            <v>375380.72</v>
          </cell>
          <cell r="E631">
            <v>1.43</v>
          </cell>
          <cell r="F631">
            <v>1.4299999999999997</v>
          </cell>
          <cell r="G631">
            <v>1.6080000000000001</v>
          </cell>
          <cell r="I631">
            <v>1.5485</v>
          </cell>
          <cell r="J631">
            <v>1.6080000000000001</v>
          </cell>
          <cell r="M631">
            <v>1.6080000000000001</v>
          </cell>
          <cell r="N631">
            <v>1.6080000000000001</v>
          </cell>
          <cell r="O631">
            <v>1.63212</v>
          </cell>
          <cell r="P631">
            <v>1.6562400000000002</v>
          </cell>
          <cell r="Q631">
            <v>0</v>
          </cell>
          <cell r="R631">
            <v>0</v>
          </cell>
          <cell r="S631">
            <v>0</v>
          </cell>
          <cell r="T631">
            <v>-3.7002487562189122E-2</v>
          </cell>
          <cell r="X631">
            <v>0</v>
          </cell>
          <cell r="Y631">
            <v>0</v>
          </cell>
          <cell r="Z631">
            <v>-1.5485</v>
          </cell>
          <cell r="AA631">
            <v>0</v>
          </cell>
          <cell r="AF631">
            <v>1.4299999999999997</v>
          </cell>
          <cell r="AG631">
            <v>1.4299999999999997</v>
          </cell>
          <cell r="AH631">
            <v>1.43</v>
          </cell>
          <cell r="AI631">
            <v>1.43</v>
          </cell>
          <cell r="AJ631">
            <v>1.43</v>
          </cell>
          <cell r="AK631">
            <v>1.43</v>
          </cell>
          <cell r="AN631">
            <v>1.4299999999999997</v>
          </cell>
          <cell r="AO631" t="str">
            <v>01.06.2022</v>
          </cell>
          <cell r="AP631" t="str">
            <v>บจก.เอเซียนแปซิฟิคแคน</v>
          </cell>
          <cell r="AQ631" t="str">
            <v>Lid</v>
          </cell>
          <cell r="AR631" t="str">
            <v>Local</v>
          </cell>
          <cell r="AS631" t="str">
            <v>Joy</v>
          </cell>
          <cell r="AT631" t="str">
            <v>1695</v>
          </cell>
        </row>
        <row r="632">
          <cell r="A632" t="str">
            <v>5218T000CF01</v>
          </cell>
          <cell r="B632" t="str">
            <v>LID 300 EZO TPC (NO PRINTED) BPA-NI CK</v>
          </cell>
          <cell r="C632">
            <v>96171</v>
          </cell>
          <cell r="D632">
            <v>151296.87</v>
          </cell>
          <cell r="E632">
            <v>1.57</v>
          </cell>
          <cell r="F632">
            <v>1.4942857142857142</v>
          </cell>
          <cell r="G632">
            <v>1.8360000000000001</v>
          </cell>
          <cell r="I632">
            <v>1.577</v>
          </cell>
          <cell r="J632">
            <v>1.9490861249999998</v>
          </cell>
          <cell r="M632">
            <v>1.9490861249999998</v>
          </cell>
          <cell r="N632">
            <v>1.9490861249999998</v>
          </cell>
          <cell r="O632">
            <v>1.9783224168749995</v>
          </cell>
          <cell r="P632">
            <v>2.00755870875</v>
          </cell>
          <cell r="Q632">
            <v>0</v>
          </cell>
          <cell r="R632">
            <v>0</v>
          </cell>
          <cell r="S632">
            <v>0</v>
          </cell>
          <cell r="T632">
            <v>-0.14106753812636172</v>
          </cell>
          <cell r="X632">
            <v>0</v>
          </cell>
          <cell r="Y632">
            <v>0</v>
          </cell>
          <cell r="Z632">
            <v>-1.577</v>
          </cell>
          <cell r="AA632">
            <v>0</v>
          </cell>
          <cell r="AC632">
            <v>1.42</v>
          </cell>
          <cell r="AD632">
            <v>1.42</v>
          </cell>
          <cell r="AF632">
            <v>1.5100000000000002</v>
          </cell>
          <cell r="AG632">
            <v>1.5100000000000002</v>
          </cell>
          <cell r="AI632">
            <v>1.5100000000000002</v>
          </cell>
          <cell r="AJ632">
            <v>1.51</v>
          </cell>
          <cell r="AM632">
            <v>1.58</v>
          </cell>
          <cell r="AN632">
            <v>1.4942857142857142</v>
          </cell>
          <cell r="AO632" t="str">
            <v>09.08.2022</v>
          </cell>
          <cell r="AP632" t="str">
            <v>บจก.เอเซียนแปซิฟิคแคน</v>
          </cell>
          <cell r="AQ632" t="str">
            <v>Lid</v>
          </cell>
          <cell r="AR632" t="str">
            <v>Local</v>
          </cell>
          <cell r="AS632" t="str">
            <v>Joy</v>
          </cell>
          <cell r="AT632" t="str">
            <v>1111</v>
          </cell>
        </row>
        <row r="633">
          <cell r="A633" t="str">
            <v>5219D0YUBF01</v>
          </cell>
          <cell r="B633" t="str">
            <v>LID 307 EZO LITHO YU-APC-JSC1-NI</v>
          </cell>
          <cell r="C633">
            <v>0</v>
          </cell>
          <cell r="D633">
            <v>0</v>
          </cell>
          <cell r="E633">
            <v>1.54</v>
          </cell>
          <cell r="I633">
            <v>1.6625000000000001</v>
          </cell>
          <cell r="J633">
            <v>1.9626347353548275</v>
          </cell>
          <cell r="M633">
            <v>1.9626347353548275</v>
          </cell>
          <cell r="N633">
            <v>1.9626347353548275</v>
          </cell>
          <cell r="O633">
            <v>1.9920742563851497</v>
          </cell>
          <cell r="P633">
            <v>2.0215137774154726</v>
          </cell>
          <cell r="Q633">
            <v>0</v>
          </cell>
          <cell r="R633">
            <v>0</v>
          </cell>
          <cell r="S633">
            <v>0</v>
          </cell>
          <cell r="X633">
            <v>0</v>
          </cell>
          <cell r="Y633">
            <v>0</v>
          </cell>
          <cell r="Z633">
            <v>-1.6625000000000001</v>
          </cell>
          <cell r="AA633">
            <v>0</v>
          </cell>
          <cell r="AO633" t="str">
            <v>06.02.2019</v>
          </cell>
          <cell r="AP633" t="str">
            <v>บจก.เอเซียนแปซิฟิคแคน</v>
          </cell>
          <cell r="AQ633" t="str">
            <v>Lid</v>
          </cell>
          <cell r="AR633" t="str">
            <v>Local</v>
          </cell>
          <cell r="AS633" t="str">
            <v>Joy</v>
          </cell>
          <cell r="AT633" t="str">
            <v>1112</v>
          </cell>
        </row>
        <row r="634">
          <cell r="A634" t="str">
            <v>5219F000BF01</v>
          </cell>
          <cell r="B634" t="str">
            <v>LID 307 EZO TIN FREE CLEAR (BPA-NI)</v>
          </cell>
          <cell r="C634">
            <v>1345640</v>
          </cell>
          <cell r="D634">
            <v>2019824.01</v>
          </cell>
          <cell r="E634">
            <v>1.5</v>
          </cell>
          <cell r="F634">
            <v>1.4762499999999998</v>
          </cell>
          <cell r="G634">
            <v>1.9080000000000001</v>
          </cell>
          <cell r="I634">
            <v>1.6625000000000001</v>
          </cell>
          <cell r="J634">
            <v>2.0255208750000002</v>
          </cell>
          <cell r="M634">
            <v>2.0255208750000002</v>
          </cell>
          <cell r="N634">
            <v>2.0255208750000002</v>
          </cell>
          <cell r="O634">
            <v>2.0559036881249999</v>
          </cell>
          <cell r="P634">
            <v>2.0862865012500005</v>
          </cell>
          <cell r="Q634">
            <v>0</v>
          </cell>
          <cell r="R634">
            <v>0</v>
          </cell>
          <cell r="S634">
            <v>0</v>
          </cell>
          <cell r="T634">
            <v>-0.12866876310272538</v>
          </cell>
          <cell r="X634">
            <v>0</v>
          </cell>
          <cell r="Y634">
            <v>0</v>
          </cell>
          <cell r="Z634">
            <v>-1.6625000000000001</v>
          </cell>
          <cell r="AA634">
            <v>0</v>
          </cell>
          <cell r="AB634">
            <v>1.4199999999999997</v>
          </cell>
          <cell r="AC634">
            <v>1.4199999999999997</v>
          </cell>
          <cell r="AE634">
            <v>1.4200000000000002</v>
          </cell>
          <cell r="AF634">
            <v>1.51</v>
          </cell>
          <cell r="AG634">
            <v>1.5100000000000002</v>
          </cell>
          <cell r="AH634">
            <v>1.5100000000000002</v>
          </cell>
          <cell r="AI634">
            <v>1.5100000000000005</v>
          </cell>
          <cell r="AJ634">
            <v>1.5099999999999998</v>
          </cell>
          <cell r="AN634">
            <v>1.4762499999999998</v>
          </cell>
          <cell r="AO634" t="str">
            <v>06.05.2022</v>
          </cell>
          <cell r="AP634" t="str">
            <v>บจก.เอเซียนแปซิฟิคแคน</v>
          </cell>
          <cell r="AQ634" t="str">
            <v>Lid</v>
          </cell>
          <cell r="AR634" t="str">
            <v>Local</v>
          </cell>
          <cell r="AS634" t="str">
            <v>Joy</v>
          </cell>
          <cell r="AT634" t="str">
            <v>1113</v>
          </cell>
        </row>
        <row r="635">
          <cell r="A635" t="str">
            <v>5219FX00BF01</v>
          </cell>
          <cell r="B635" t="str">
            <v>LID 307 EZO TFC PRINTED(H) BPA-NI</v>
          </cell>
          <cell r="C635">
            <v>36956</v>
          </cell>
          <cell r="D635">
            <v>52847.08</v>
          </cell>
          <cell r="E635">
            <v>1.43</v>
          </cell>
          <cell r="G635">
            <v>1.8480000000000001</v>
          </cell>
          <cell r="I635">
            <v>1.6719999999999999</v>
          </cell>
          <cell r="J635">
            <v>1.96182525</v>
          </cell>
          <cell r="M635">
            <v>1.96182525</v>
          </cell>
          <cell r="N635">
            <v>1.96182525</v>
          </cell>
          <cell r="O635">
            <v>1.9912526287499999</v>
          </cell>
          <cell r="P635">
            <v>2.0206800075000002</v>
          </cell>
          <cell r="Q635">
            <v>0</v>
          </cell>
          <cell r="R635">
            <v>0</v>
          </cell>
          <cell r="S635">
            <v>0</v>
          </cell>
          <cell r="T635">
            <v>-9.5238095238095316E-2</v>
          </cell>
          <cell r="X635">
            <v>0</v>
          </cell>
          <cell r="Y635">
            <v>0</v>
          </cell>
          <cell r="Z635">
            <v>-1.6719999999999999</v>
          </cell>
          <cell r="AA635">
            <v>0</v>
          </cell>
          <cell r="AO635" t="str">
            <v>20.06.2020</v>
          </cell>
          <cell r="AP635" t="str">
            <v>บจก.เอเซียนแปซิฟิคแคน</v>
          </cell>
          <cell r="AQ635" t="str">
            <v>Lid</v>
          </cell>
          <cell r="AR635" t="str">
            <v>Local</v>
          </cell>
          <cell r="AS635" t="str">
            <v>Joy</v>
          </cell>
          <cell r="AT635" t="str">
            <v>1114</v>
          </cell>
        </row>
        <row r="636">
          <cell r="A636" t="str">
            <v>5219FXA0BF01</v>
          </cell>
          <cell r="B636" t="str">
            <v>Lid 307 EZO TFC (H) BPA-NI AMAZON</v>
          </cell>
          <cell r="C636">
            <v>65167</v>
          </cell>
          <cell r="D636">
            <v>93188.81</v>
          </cell>
          <cell r="E636">
            <v>1.43</v>
          </cell>
          <cell r="I636">
            <v>1.6719999999999999</v>
          </cell>
          <cell r="J636">
            <v>1.43</v>
          </cell>
          <cell r="M636">
            <v>1.6719999999999999</v>
          </cell>
          <cell r="N636">
            <v>1.6719999999999999</v>
          </cell>
          <cell r="O636">
            <v>1.6970799999999997</v>
          </cell>
          <cell r="P636">
            <v>1.7221599999999999</v>
          </cell>
          <cell r="Q636">
            <v>0.16923076923076924</v>
          </cell>
          <cell r="R636">
            <v>0</v>
          </cell>
          <cell r="S636">
            <v>0.16923076923076924</v>
          </cell>
          <cell r="X636">
            <v>0</v>
          </cell>
          <cell r="Y636">
            <v>0</v>
          </cell>
          <cell r="Z636">
            <v>-1.6719999999999999</v>
          </cell>
          <cell r="AA636">
            <v>0</v>
          </cell>
          <cell r="AP636" t="str">
            <v>บจก.เอเซียนแปซิฟิคแคน</v>
          </cell>
          <cell r="AQ636" t="str">
            <v>Lid</v>
          </cell>
          <cell r="AR636" t="str">
            <v>Local</v>
          </cell>
          <cell r="AS636" t="str">
            <v>Joy</v>
          </cell>
          <cell r="AT636" t="str">
            <v>1681</v>
          </cell>
        </row>
        <row r="637">
          <cell r="A637" t="str">
            <v>5219FXPTCF01</v>
          </cell>
          <cell r="B637" t="str">
            <v>LID 307 EZO TFC PRINTED (H) BPA-NI CK</v>
          </cell>
          <cell r="C637">
            <v>0</v>
          </cell>
          <cell r="D637">
            <v>0</v>
          </cell>
          <cell r="E637">
            <v>1.43</v>
          </cell>
          <cell r="F637">
            <v>1.4299999999999995</v>
          </cell>
          <cell r="G637">
            <v>1.8480000000000001</v>
          </cell>
          <cell r="I637">
            <v>1.6719999999999999</v>
          </cell>
          <cell r="J637">
            <v>1.96182525</v>
          </cell>
          <cell r="M637">
            <v>1.96182525</v>
          </cell>
          <cell r="N637">
            <v>1.96182525</v>
          </cell>
          <cell r="O637">
            <v>1.9912526287499999</v>
          </cell>
          <cell r="P637">
            <v>2.0206800075000002</v>
          </cell>
          <cell r="Q637">
            <v>0</v>
          </cell>
          <cell r="R637">
            <v>0</v>
          </cell>
          <cell r="S637">
            <v>0</v>
          </cell>
          <cell r="T637">
            <v>-9.5238095238095316E-2</v>
          </cell>
          <cell r="X637">
            <v>0</v>
          </cell>
          <cell r="Y637">
            <v>0</v>
          </cell>
          <cell r="Z637">
            <v>-1.6719999999999999</v>
          </cell>
          <cell r="AA637">
            <v>0</v>
          </cell>
          <cell r="AB637">
            <v>1.4299999999999993</v>
          </cell>
          <cell r="AC637">
            <v>1.4299999999999997</v>
          </cell>
          <cell r="AD637">
            <v>1.4299999999999993</v>
          </cell>
          <cell r="AE637">
            <v>1.4299999999999995</v>
          </cell>
          <cell r="AF637">
            <v>1.4299999999999997</v>
          </cell>
          <cell r="AN637">
            <v>1.4299999999999995</v>
          </cell>
          <cell r="AO637" t="str">
            <v>19.01.2022</v>
          </cell>
          <cell r="AP637" t="str">
            <v>บจก.เอเซียนแปซิฟิคแคน</v>
          </cell>
          <cell r="AQ637" t="str">
            <v>Lid</v>
          </cell>
          <cell r="AR637" t="str">
            <v>Local</v>
          </cell>
          <cell r="AS637" t="str">
            <v>Joy</v>
          </cell>
          <cell r="AT637" t="str">
            <v>1115</v>
          </cell>
        </row>
        <row r="638">
          <cell r="A638" t="str">
            <v>5219H000BF01</v>
          </cell>
          <cell r="B638" t="str">
            <v>LID 307 EZO TFG (NO PRINTED) BPA-</v>
          </cell>
          <cell r="C638">
            <v>564666</v>
          </cell>
          <cell r="D638">
            <v>892041.04</v>
          </cell>
          <cell r="E638">
            <v>1.58</v>
          </cell>
          <cell r="F638">
            <v>1.5495777576454399</v>
          </cell>
          <cell r="G638">
            <v>1.992</v>
          </cell>
          <cell r="I638">
            <v>1.6625000000000001</v>
          </cell>
          <cell r="J638">
            <v>2.1146947499999995</v>
          </cell>
          <cell r="M638">
            <v>2.1146947499999995</v>
          </cell>
          <cell r="N638">
            <v>2.1146947499999995</v>
          </cell>
          <cell r="O638">
            <v>2.1464151712499993</v>
          </cell>
          <cell r="P638">
            <v>2.1781355924999994</v>
          </cell>
          <cell r="Q638">
            <v>0</v>
          </cell>
          <cell r="R638">
            <v>0</v>
          </cell>
          <cell r="S638">
            <v>0</v>
          </cell>
          <cell r="T638">
            <v>-0.16541164658634533</v>
          </cell>
          <cell r="X638">
            <v>0</v>
          </cell>
          <cell r="Y638">
            <v>0</v>
          </cell>
          <cell r="Z638">
            <v>-1.6625000000000001</v>
          </cell>
          <cell r="AA638">
            <v>0</v>
          </cell>
          <cell r="AB638">
            <v>1.75</v>
          </cell>
          <cell r="AC638">
            <v>1.5121092605652904</v>
          </cell>
          <cell r="AD638">
            <v>1.5205141759458698</v>
          </cell>
          <cell r="AE638">
            <v>1.4769300164024057</v>
          </cell>
          <cell r="AF638">
            <v>1.5655936675461739</v>
          </cell>
          <cell r="AG638">
            <v>1.5547013896255433</v>
          </cell>
          <cell r="AH638">
            <v>1.5099999999999996</v>
          </cell>
          <cell r="AI638">
            <v>1.5250845816599958</v>
          </cell>
          <cell r="AJ638">
            <v>1.5099999999999996</v>
          </cell>
          <cell r="AK638">
            <v>1.5100000000000007</v>
          </cell>
          <cell r="AL638">
            <v>1.5799999999999998</v>
          </cell>
          <cell r="AM638">
            <v>1.5800000000000003</v>
          </cell>
          <cell r="AN638">
            <v>1.5495777576454399</v>
          </cell>
          <cell r="AO638" t="str">
            <v>02.08.2022</v>
          </cell>
          <cell r="AP638" t="str">
            <v>บจก.เอเซียนแปซิฟิคแคน</v>
          </cell>
          <cell r="AQ638" t="str">
            <v>Lid</v>
          </cell>
          <cell r="AR638" t="str">
            <v>Local</v>
          </cell>
          <cell r="AS638" t="str">
            <v>Joy</v>
          </cell>
          <cell r="AT638" t="str">
            <v>1116</v>
          </cell>
        </row>
        <row r="639">
          <cell r="A639" t="str">
            <v>5219HB00BF01</v>
          </cell>
          <cell r="B639" t="str">
            <v>LID 307 EZO TFG PRINTED (B) BPA-N</v>
          </cell>
          <cell r="C639">
            <v>9584</v>
          </cell>
          <cell r="D639">
            <v>13743.68</v>
          </cell>
          <cell r="E639">
            <v>1.43</v>
          </cell>
          <cell r="G639">
            <v>1.8480000000000001</v>
          </cell>
          <cell r="I639">
            <v>1.6719999999999999</v>
          </cell>
          <cell r="J639">
            <v>1.96182525</v>
          </cell>
          <cell r="M639">
            <v>1.96182525</v>
          </cell>
          <cell r="N639">
            <v>1.96182525</v>
          </cell>
          <cell r="O639">
            <v>1.9912526287499999</v>
          </cell>
          <cell r="P639">
            <v>2.0206800075000002</v>
          </cell>
          <cell r="Q639">
            <v>0</v>
          </cell>
          <cell r="R639">
            <v>0</v>
          </cell>
          <cell r="S639">
            <v>0</v>
          </cell>
          <cell r="T639">
            <v>-9.5238095238095316E-2</v>
          </cell>
          <cell r="X639">
            <v>0</v>
          </cell>
          <cell r="Y639">
            <v>0</v>
          </cell>
          <cell r="Z639">
            <v>-1.6719999999999999</v>
          </cell>
          <cell r="AA639">
            <v>0</v>
          </cell>
          <cell r="AO639" t="str">
            <v>17.04.2021</v>
          </cell>
          <cell r="AP639" t="str">
            <v>บจก.เอเซียนแปซิฟิคแคน</v>
          </cell>
          <cell r="AQ639" t="str">
            <v>Lid</v>
          </cell>
          <cell r="AR639" t="str">
            <v>Local</v>
          </cell>
          <cell r="AS639" t="str">
            <v>Joy</v>
          </cell>
          <cell r="AT639" t="str">
            <v>1117</v>
          </cell>
        </row>
        <row r="640">
          <cell r="A640" t="str">
            <v>5219HB00CF01</v>
          </cell>
          <cell r="B640" t="str">
            <v>LID 307 EZO TFG PRINTED (B) BPA-NI CK</v>
          </cell>
          <cell r="C640">
            <v>0</v>
          </cell>
          <cell r="D640">
            <v>0</v>
          </cell>
          <cell r="E640">
            <v>1.43</v>
          </cell>
          <cell r="F640">
            <v>1.43</v>
          </cell>
          <cell r="G640">
            <v>1.8480000000000001</v>
          </cell>
          <cell r="I640">
            <v>1.8128</v>
          </cell>
          <cell r="J640">
            <v>1.96182525</v>
          </cell>
          <cell r="M640">
            <v>1.96182525</v>
          </cell>
          <cell r="N640">
            <v>1.96182525</v>
          </cell>
          <cell r="O640">
            <v>1.9912526287499999</v>
          </cell>
          <cell r="P640">
            <v>2.0206800075000002</v>
          </cell>
          <cell r="Q640">
            <v>0</v>
          </cell>
          <cell r="R640">
            <v>0</v>
          </cell>
          <cell r="S640">
            <v>0</v>
          </cell>
          <cell r="T640">
            <v>-1.9047619047619112E-2</v>
          </cell>
          <cell r="X640">
            <v>0</v>
          </cell>
          <cell r="Y640">
            <v>0</v>
          </cell>
          <cell r="Z640">
            <v>1.8128</v>
          </cell>
          <cell r="AA640">
            <v>0</v>
          </cell>
          <cell r="AB640">
            <v>1.4299999999999997</v>
          </cell>
          <cell r="AD640">
            <v>1.4299999999999997</v>
          </cell>
          <cell r="AE640">
            <v>1.4300000000000006</v>
          </cell>
          <cell r="AN640">
            <v>1.43</v>
          </cell>
          <cell r="AO640" t="str">
            <v>06.12.2021</v>
          </cell>
          <cell r="AP640" t="str">
            <v>บจก.เอเซียนแปซิฟิคแคน</v>
          </cell>
          <cell r="AQ640" t="str">
            <v>Lid</v>
          </cell>
          <cell r="AR640" t="str">
            <v>Local</v>
          </cell>
          <cell r="AS640" t="str">
            <v>Joy</v>
          </cell>
          <cell r="AT640" t="str">
            <v>1118</v>
          </cell>
        </row>
        <row r="641">
          <cell r="A641" t="str">
            <v>5219HK00BF01</v>
          </cell>
          <cell r="B641" t="str">
            <v>LID 307 EZO TFG PRINTED(E,H)BLACK</v>
          </cell>
          <cell r="C641">
            <v>0</v>
          </cell>
          <cell r="D641">
            <v>0</v>
          </cell>
          <cell r="E641">
            <v>1.61</v>
          </cell>
          <cell r="G641">
            <v>2.016</v>
          </cell>
          <cell r="J641">
            <v>2.3262750000000003</v>
          </cell>
          <cell r="M641">
            <v>2.3262750000000003</v>
          </cell>
          <cell r="N641">
            <v>2.3262750000000003</v>
          </cell>
          <cell r="O641">
            <v>2.361169125</v>
          </cell>
          <cell r="P641">
            <v>2.3960632500000005</v>
          </cell>
          <cell r="Q641">
            <v>0</v>
          </cell>
          <cell r="R641">
            <v>0</v>
          </cell>
          <cell r="S641">
            <v>0</v>
          </cell>
          <cell r="V641" t="str">
            <v>โอนย้าย order ไป  APC</v>
          </cell>
          <cell r="W641" t="str">
            <v>X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O641" t="str">
            <v>15.07.2020</v>
          </cell>
          <cell r="AP641" t="str">
            <v>บมจ.คราวน์ฟู้ดแพ็คเก็จจิ้ง</v>
          </cell>
          <cell r="AQ641" t="str">
            <v>Lid</v>
          </cell>
          <cell r="AR641" t="str">
            <v>Local</v>
          </cell>
          <cell r="AS641" t="str">
            <v>Joy</v>
          </cell>
          <cell r="AT641" t="str">
            <v>1120</v>
          </cell>
        </row>
        <row r="642">
          <cell r="A642" t="str">
            <v>5219N000BF01</v>
          </cell>
          <cell r="B642" t="str">
            <v>LID 307 TIN FREE CLEAR (BPA-NI)</v>
          </cell>
          <cell r="C642">
            <v>17503</v>
          </cell>
          <cell r="D642">
            <v>13970.01</v>
          </cell>
          <cell r="E642">
            <v>0.8</v>
          </cell>
          <cell r="G642">
            <v>1.0680000000000001</v>
          </cell>
          <cell r="I642">
            <v>0.98799999999999999</v>
          </cell>
          <cell r="J642">
            <v>1.1337821249999998</v>
          </cell>
          <cell r="M642">
            <v>1.1337821249999998</v>
          </cell>
          <cell r="N642">
            <v>1.1337821249999998</v>
          </cell>
          <cell r="O642">
            <v>1.1507888568749995</v>
          </cell>
          <cell r="P642">
            <v>1.1677955887499998</v>
          </cell>
          <cell r="Q642">
            <v>0</v>
          </cell>
          <cell r="R642">
            <v>0</v>
          </cell>
          <cell r="S642">
            <v>0</v>
          </cell>
          <cell r="T642">
            <v>-7.490636704119856E-2</v>
          </cell>
          <cell r="X642">
            <v>0</v>
          </cell>
          <cell r="Y642">
            <v>0</v>
          </cell>
          <cell r="Z642">
            <v>-1.6625000000000001</v>
          </cell>
          <cell r="AA642">
            <v>0</v>
          </cell>
          <cell r="AO642" t="str">
            <v>07.05.2021</v>
          </cell>
          <cell r="AP642" t="str">
            <v>บจก.เอเซียนแปซิฟิคแคน</v>
          </cell>
          <cell r="AQ642" t="str">
            <v>Lid</v>
          </cell>
          <cell r="AR642" t="str">
            <v>Local</v>
          </cell>
          <cell r="AS642" t="str">
            <v>Joy</v>
          </cell>
          <cell r="AT642" t="str">
            <v>1121</v>
          </cell>
        </row>
        <row r="643">
          <cell r="A643" t="str">
            <v>5219N000DF01</v>
          </cell>
          <cell r="B643" t="str">
            <v>LID 307 TFC DOUBLE COAT (BPA-NI)</v>
          </cell>
          <cell r="C643">
            <v>77051</v>
          </cell>
          <cell r="D643">
            <v>61640.75</v>
          </cell>
          <cell r="E643">
            <v>0.8</v>
          </cell>
          <cell r="F643">
            <v>0.8</v>
          </cell>
          <cell r="G643">
            <v>1.1399999999999999</v>
          </cell>
          <cell r="I643">
            <v>0.95950000000000002</v>
          </cell>
          <cell r="J643">
            <v>1.2102168749999997</v>
          </cell>
          <cell r="M643">
            <v>1.2102168749999997</v>
          </cell>
          <cell r="N643">
            <v>1.2102168749999997</v>
          </cell>
          <cell r="O643">
            <v>1.2283701281249997</v>
          </cell>
          <cell r="P643">
            <v>1.2465233812499998</v>
          </cell>
          <cell r="Q643">
            <v>0</v>
          </cell>
          <cell r="R643">
            <v>0</v>
          </cell>
          <cell r="S643">
            <v>0</v>
          </cell>
          <cell r="T643">
            <v>-0.15833333333333324</v>
          </cell>
          <cell r="X643">
            <v>0</v>
          </cell>
          <cell r="Y643">
            <v>0</v>
          </cell>
          <cell r="Z643">
            <v>-0.95950000000000002</v>
          </cell>
          <cell r="AA643">
            <v>0</v>
          </cell>
          <cell r="AF643">
            <v>0.8</v>
          </cell>
          <cell r="AG643">
            <v>0.8</v>
          </cell>
          <cell r="AN643">
            <v>0.8</v>
          </cell>
          <cell r="AO643" t="str">
            <v>07.02.2022</v>
          </cell>
          <cell r="AP643" t="str">
            <v>บจก.เอเซียนแปซิฟิคแคน</v>
          </cell>
          <cell r="AQ643" t="str">
            <v>Lid</v>
          </cell>
          <cell r="AR643" t="str">
            <v>Local</v>
          </cell>
          <cell r="AS643" t="str">
            <v>Joy</v>
          </cell>
          <cell r="AT643" t="str">
            <v>1122</v>
          </cell>
        </row>
        <row r="644">
          <cell r="A644" t="str">
            <v>5220D0JWNN01</v>
          </cell>
          <cell r="B644" t="str">
            <v>LID 401 LITHO JOHN WEST (OIL)</v>
          </cell>
          <cell r="C644">
            <v>0</v>
          </cell>
          <cell r="D644">
            <v>0</v>
          </cell>
          <cell r="E644">
            <v>2.8</v>
          </cell>
          <cell r="F644">
            <v>2.61</v>
          </cell>
          <cell r="G644">
            <v>2.7480000000000002</v>
          </cell>
          <cell r="I644">
            <v>2.8839999999999999</v>
          </cell>
          <cell r="J644">
            <v>3.0534000000000003</v>
          </cell>
          <cell r="M644">
            <v>3.0534000000000003</v>
          </cell>
          <cell r="N644">
            <v>3.0534000000000003</v>
          </cell>
          <cell r="O644">
            <v>3.0992009999999999</v>
          </cell>
          <cell r="P644">
            <v>3.1450020000000003</v>
          </cell>
          <cell r="Q644">
            <v>0</v>
          </cell>
          <cell r="R644">
            <v>0</v>
          </cell>
          <cell r="S644">
            <v>0</v>
          </cell>
          <cell r="T644">
            <v>4.9490538573507888E-2</v>
          </cell>
          <cell r="V644" t="str">
            <v>โอนย้าย order ไปTUM แล้ว</v>
          </cell>
          <cell r="X644">
            <v>0</v>
          </cell>
          <cell r="Y644">
            <v>0</v>
          </cell>
          <cell r="Z644">
            <v>2.8839999999999999</v>
          </cell>
          <cell r="AA644">
            <v>0</v>
          </cell>
          <cell r="AB644">
            <v>2.42</v>
          </cell>
          <cell r="AC644">
            <v>2.42</v>
          </cell>
          <cell r="AD644">
            <v>2.42</v>
          </cell>
          <cell r="AE644">
            <v>2.61</v>
          </cell>
          <cell r="AF644">
            <v>2.8</v>
          </cell>
          <cell r="AG644">
            <v>2.8</v>
          </cell>
          <cell r="AH644">
            <v>2.8</v>
          </cell>
          <cell r="AN644">
            <v>2.61</v>
          </cell>
          <cell r="AO644" t="str">
            <v>07.03.2022</v>
          </cell>
          <cell r="AP644" t="str">
            <v>บจก.รอแยลแคนอินดัสทร</v>
          </cell>
          <cell r="AQ644" t="str">
            <v>Lid</v>
          </cell>
          <cell r="AR644" t="str">
            <v>Local</v>
          </cell>
          <cell r="AS644" t="str">
            <v>Joy</v>
          </cell>
          <cell r="AT644" t="str">
            <v>1123</v>
          </cell>
        </row>
        <row r="645">
          <cell r="A645" t="str">
            <v>5220N000BF01</v>
          </cell>
          <cell r="B645" t="str">
            <v>LID 401 TIN FREE CLEAR (BPA-NI)</v>
          </cell>
          <cell r="C645">
            <v>0</v>
          </cell>
          <cell r="D645">
            <v>0</v>
          </cell>
          <cell r="E645">
            <v>1.71</v>
          </cell>
          <cell r="G645">
            <v>2.028</v>
          </cell>
          <cell r="I645">
            <v>2.0900000000000003</v>
          </cell>
          <cell r="J645">
            <v>2.1529121249999998</v>
          </cell>
          <cell r="M645">
            <v>2.1529121249999998</v>
          </cell>
          <cell r="N645">
            <v>2.1529121249999998</v>
          </cell>
          <cell r="O645">
            <v>2.1852058068749995</v>
          </cell>
          <cell r="P645">
            <v>2.2174994887499997</v>
          </cell>
          <cell r="Q645">
            <v>0</v>
          </cell>
          <cell r="R645">
            <v>0</v>
          </cell>
          <cell r="S645">
            <v>0</v>
          </cell>
          <cell r="T645">
            <v>3.0571992110453784E-2</v>
          </cell>
          <cell r="X645">
            <v>0</v>
          </cell>
          <cell r="Y645">
            <v>0</v>
          </cell>
          <cell r="Z645">
            <v>-2.0900000000000003</v>
          </cell>
          <cell r="AA645">
            <v>0</v>
          </cell>
          <cell r="AO645" t="str">
            <v>05.04.2021</v>
          </cell>
          <cell r="AP645" t="str">
            <v>บจก.เอเซียนแปซิฟิคแคน</v>
          </cell>
          <cell r="AQ645" t="str">
            <v>Lid</v>
          </cell>
          <cell r="AR645" t="str">
            <v>Local</v>
          </cell>
          <cell r="AS645" t="str">
            <v>Joy</v>
          </cell>
          <cell r="AT645" t="str">
            <v>1125</v>
          </cell>
        </row>
        <row r="646">
          <cell r="A646" t="str">
            <v>5220U000BF01</v>
          </cell>
          <cell r="B646" t="str">
            <v>LID 401 TIN PLATE GOLD BPA-NI</v>
          </cell>
          <cell r="C646">
            <v>0</v>
          </cell>
          <cell r="D646">
            <v>0</v>
          </cell>
          <cell r="E646">
            <v>1.94</v>
          </cell>
          <cell r="J646">
            <v>2.4713902499999998</v>
          </cell>
          <cell r="M646">
            <v>2.4713902499999998</v>
          </cell>
          <cell r="N646">
            <v>2.4713902499999998</v>
          </cell>
          <cell r="O646">
            <v>2.5084611037499998</v>
          </cell>
          <cell r="P646">
            <v>2.5455319574999997</v>
          </cell>
          <cell r="Q646">
            <v>0</v>
          </cell>
          <cell r="R646">
            <v>0</v>
          </cell>
          <cell r="S646">
            <v>0</v>
          </cell>
          <cell r="V646" t="str">
            <v>โอนย้าย order ไป  APC</v>
          </cell>
          <cell r="W646" t="str">
            <v>X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O646" t="str">
            <v>08.11.2018</v>
          </cell>
          <cell r="AP646" t="str">
            <v>บจก.โลหะกิจรุ่งเจริญทรัพย์</v>
          </cell>
          <cell r="AQ646" t="str">
            <v>Lid</v>
          </cell>
          <cell r="AR646" t="str">
            <v>Local</v>
          </cell>
          <cell r="AS646" t="str">
            <v>Joy</v>
          </cell>
          <cell r="AT646" t="str">
            <v>1126</v>
          </cell>
        </row>
        <row r="647">
          <cell r="A647" t="str">
            <v>5220V000BF01</v>
          </cell>
          <cell r="B647" t="str">
            <v>LID 401 EZO TIN PLATE CLEAR (BPA-</v>
          </cell>
          <cell r="C647">
            <v>0</v>
          </cell>
          <cell r="D647">
            <v>0</v>
          </cell>
          <cell r="E647">
            <v>3.56</v>
          </cell>
          <cell r="G647">
            <v>4.2720000000000002</v>
          </cell>
          <cell r="J647">
            <v>4.535128499999999</v>
          </cell>
          <cell r="M647">
            <v>4.535128499999999</v>
          </cell>
          <cell r="N647">
            <v>4.535128499999999</v>
          </cell>
          <cell r="O647">
            <v>4.6031554274999982</v>
          </cell>
          <cell r="P647">
            <v>4.6711823549999991</v>
          </cell>
          <cell r="Q647">
            <v>0</v>
          </cell>
          <cell r="R647">
            <v>0</v>
          </cell>
          <cell r="S647">
            <v>0</v>
          </cell>
          <cell r="V647" t="str">
            <v>โอนย้าย order ไป  APC</v>
          </cell>
          <cell r="W647" t="str">
            <v>X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O647" t="str">
            <v>10.09.2019</v>
          </cell>
          <cell r="AP647" t="str">
            <v>บจก.โลหะกิจรุ่งเจริญทรัพย์</v>
          </cell>
          <cell r="AQ647" t="str">
            <v>Lid</v>
          </cell>
          <cell r="AR647" t="str">
            <v>Local</v>
          </cell>
          <cell r="AS647" t="str">
            <v>Joy</v>
          </cell>
          <cell r="AT647" t="str">
            <v>1127</v>
          </cell>
        </row>
        <row r="648">
          <cell r="A648" t="str">
            <v>5221S000BF01</v>
          </cell>
          <cell r="B648" t="str">
            <v>LID 603 TIN FREE GOLD (BPA-NI)</v>
          </cell>
          <cell r="C648">
            <v>0</v>
          </cell>
          <cell r="D648">
            <v>0</v>
          </cell>
          <cell r="E648">
            <v>3.54</v>
          </cell>
          <cell r="G648">
            <v>3.8640000000000003</v>
          </cell>
          <cell r="J648">
            <v>4.5369483749999988</v>
          </cell>
          <cell r="M648">
            <v>4.5369483749999988</v>
          </cell>
          <cell r="N648">
            <v>4.5369483749999988</v>
          </cell>
          <cell r="O648">
            <v>4.6050026006249984</v>
          </cell>
          <cell r="P648">
            <v>4.673056826249999</v>
          </cell>
          <cell r="Q648">
            <v>0</v>
          </cell>
          <cell r="R648">
            <v>0</v>
          </cell>
          <cell r="S648">
            <v>0</v>
          </cell>
          <cell r="V648" t="str">
            <v xml:space="preserve">ไม่มีการสั่งซื้อแล้ว  </v>
          </cell>
          <cell r="W648" t="str">
            <v>X</v>
          </cell>
          <cell r="X648">
            <v>0</v>
          </cell>
          <cell r="Y648">
            <v>0</v>
          </cell>
          <cell r="Z648" t="str">
            <v>-</v>
          </cell>
          <cell r="AA648">
            <v>0</v>
          </cell>
          <cell r="AO648" t="str">
            <v>31.07.2020</v>
          </cell>
          <cell r="AP648" t="str">
            <v>บจก.เอเซียนแปซิฟิคแคน</v>
          </cell>
          <cell r="AQ648" t="str">
            <v>Lid</v>
          </cell>
          <cell r="AR648" t="str">
            <v>Local</v>
          </cell>
          <cell r="AS648" t="str">
            <v>Joy</v>
          </cell>
          <cell r="AT648" t="str">
            <v>1128</v>
          </cell>
        </row>
        <row r="649">
          <cell r="A649" t="str">
            <v>5227MC00NN01</v>
          </cell>
          <cell r="B649" t="str">
            <v>CHOKE FEE CAP MINT COLOR</v>
          </cell>
          <cell r="C649">
            <v>52568</v>
          </cell>
          <cell r="D649">
            <v>31540.799999999999</v>
          </cell>
          <cell r="E649">
            <v>0.6</v>
          </cell>
          <cell r="G649">
            <v>0.67</v>
          </cell>
          <cell r="H649">
            <v>0.04</v>
          </cell>
          <cell r="I649">
            <v>0.7330000000000001</v>
          </cell>
          <cell r="J649">
            <v>0.67</v>
          </cell>
          <cell r="M649">
            <v>0.7330000000000001</v>
          </cell>
          <cell r="N649">
            <v>0.7330000000000001</v>
          </cell>
          <cell r="O649">
            <v>0.74399500000000007</v>
          </cell>
          <cell r="P649">
            <v>0.75499000000000016</v>
          </cell>
          <cell r="Q649">
            <v>9.4029850746268739E-2</v>
          </cell>
          <cell r="R649">
            <v>0</v>
          </cell>
          <cell r="S649">
            <v>9.4029850746268739E-2</v>
          </cell>
          <cell r="T649">
            <v>9.4029850746268739E-2</v>
          </cell>
          <cell r="X649">
            <v>0</v>
          </cell>
          <cell r="Y649">
            <v>0</v>
          </cell>
          <cell r="Z649">
            <v>0.7330000000000001</v>
          </cell>
          <cell r="AA649">
            <v>0</v>
          </cell>
          <cell r="AO649" t="str">
            <v>22.02.2021</v>
          </cell>
          <cell r="AP649" t="str">
            <v>บจก.ยูนิเวอร์แซล เฟล็กซิเบิ้ล</v>
          </cell>
          <cell r="AQ649" t="str">
            <v>Choke</v>
          </cell>
          <cell r="AR649" t="str">
            <v>Local</v>
          </cell>
          <cell r="AS649" t="str">
            <v>Joy</v>
          </cell>
          <cell r="AT649" t="str">
            <v>884</v>
          </cell>
        </row>
        <row r="650">
          <cell r="A650" t="str">
            <v>5227Z000CC01</v>
          </cell>
          <cell r="B650" t="str">
            <v>SPROUT CHOKE FREE CAP 9MM/PP RED COLOR</v>
          </cell>
          <cell r="C650">
            <v>0</v>
          </cell>
          <cell r="D650">
            <v>0</v>
          </cell>
          <cell r="E650">
            <v>0.6</v>
          </cell>
          <cell r="G650">
            <v>0.67199999999999993</v>
          </cell>
          <cell r="H650">
            <v>0.04</v>
          </cell>
          <cell r="I650">
            <v>0.7330000000000001</v>
          </cell>
          <cell r="J650">
            <v>0.67199999999999993</v>
          </cell>
          <cell r="M650">
            <v>0.7330000000000001</v>
          </cell>
          <cell r="N650">
            <v>0.7330000000000001</v>
          </cell>
          <cell r="O650">
            <v>0.74399500000000007</v>
          </cell>
          <cell r="P650">
            <v>0.75499000000000016</v>
          </cell>
          <cell r="Q650">
            <v>9.0773809523809784E-2</v>
          </cell>
          <cell r="R650">
            <v>0</v>
          </cell>
          <cell r="S650">
            <v>9.0773809523809784E-2</v>
          </cell>
          <cell r="T650">
            <v>9.0773809523809784E-2</v>
          </cell>
          <cell r="X650">
            <v>0</v>
          </cell>
          <cell r="Y650">
            <v>0</v>
          </cell>
          <cell r="Z650">
            <v>0.7330000000000001</v>
          </cell>
          <cell r="AA650">
            <v>0</v>
          </cell>
          <cell r="AO650" t="str">
            <v>20.06.2019</v>
          </cell>
          <cell r="AP650" t="str">
            <v>บจก.ยูนิเวอร์แซล เฟล็กซิเบิ้ล</v>
          </cell>
          <cell r="AQ650" t="str">
            <v>Choke</v>
          </cell>
          <cell r="AR650" t="str">
            <v>Local</v>
          </cell>
          <cell r="AS650" t="str">
            <v>Joy</v>
          </cell>
          <cell r="AT650" t="str">
            <v>885</v>
          </cell>
        </row>
        <row r="651">
          <cell r="A651" t="str">
            <v>5227Z000CC02</v>
          </cell>
          <cell r="B651" t="str">
            <v>SPROUT CHOKE FREE CAP 9MM/PP BLUE COLOR</v>
          </cell>
          <cell r="C651">
            <v>0</v>
          </cell>
          <cell r="D651">
            <v>0</v>
          </cell>
          <cell r="E651">
            <v>0.6</v>
          </cell>
          <cell r="G651">
            <v>0.67199999999999993</v>
          </cell>
          <cell r="H651">
            <v>0.04</v>
          </cell>
          <cell r="I651">
            <v>0.7330000000000001</v>
          </cell>
          <cell r="J651">
            <v>0.67199999999999993</v>
          </cell>
          <cell r="M651">
            <v>0.7330000000000001</v>
          </cell>
          <cell r="N651">
            <v>0.7330000000000001</v>
          </cell>
          <cell r="O651">
            <v>0.74399500000000007</v>
          </cell>
          <cell r="P651">
            <v>0.75499000000000016</v>
          </cell>
          <cell r="Q651">
            <v>9.0773809523809784E-2</v>
          </cell>
          <cell r="R651">
            <v>0</v>
          </cell>
          <cell r="S651">
            <v>9.0773809523809784E-2</v>
          </cell>
          <cell r="T651">
            <v>9.0773809523809784E-2</v>
          </cell>
          <cell r="X651">
            <v>0</v>
          </cell>
          <cell r="Y651">
            <v>0</v>
          </cell>
          <cell r="Z651">
            <v>0.7330000000000001</v>
          </cell>
          <cell r="AA651">
            <v>0</v>
          </cell>
          <cell r="AO651" t="str">
            <v>04.07.2020</v>
          </cell>
          <cell r="AP651" t="str">
            <v>บจก.ยูนิเวอร์แซล เฟล็กซิเบิ้ล</v>
          </cell>
          <cell r="AQ651" t="str">
            <v>Choke</v>
          </cell>
          <cell r="AR651" t="str">
            <v>Local</v>
          </cell>
          <cell r="AS651" t="str">
            <v>Joy</v>
          </cell>
          <cell r="AT651" t="str">
            <v>886</v>
          </cell>
        </row>
        <row r="652">
          <cell r="A652" t="str">
            <v>5227Z000CC03</v>
          </cell>
          <cell r="B652" t="str">
            <v>CHOKE FREE CAP 9MM WHITE COLOR</v>
          </cell>
          <cell r="C652">
            <v>1116125</v>
          </cell>
          <cell r="D652">
            <v>732513.15</v>
          </cell>
          <cell r="E652">
            <v>0.66</v>
          </cell>
          <cell r="F652">
            <v>0.65</v>
          </cell>
          <cell r="G652">
            <v>0.67199999999999993</v>
          </cell>
          <cell r="H652">
            <v>0.04</v>
          </cell>
          <cell r="I652">
            <v>0.7330000000000001</v>
          </cell>
          <cell r="J652">
            <v>0.67199999999999993</v>
          </cell>
          <cell r="M652">
            <v>0.7330000000000001</v>
          </cell>
          <cell r="N652">
            <v>0.7330000000000001</v>
          </cell>
          <cell r="O652">
            <v>0.74399500000000007</v>
          </cell>
          <cell r="P652">
            <v>0.75499000000000016</v>
          </cell>
          <cell r="Q652">
            <v>9.0773809523809784E-2</v>
          </cell>
          <cell r="R652">
            <v>0</v>
          </cell>
          <cell r="S652">
            <v>9.0773809523809784E-2</v>
          </cell>
          <cell r="T652">
            <v>9.0773809523809784E-2</v>
          </cell>
          <cell r="X652">
            <v>0</v>
          </cell>
          <cell r="Y652">
            <v>0</v>
          </cell>
          <cell r="Z652">
            <v>0.7330000000000001</v>
          </cell>
          <cell r="AA652">
            <v>0</v>
          </cell>
          <cell r="AD652">
            <v>0.63</v>
          </cell>
          <cell r="AI652">
            <v>0.63</v>
          </cell>
          <cell r="AJ652">
            <v>0.66</v>
          </cell>
          <cell r="AK652">
            <v>0.66</v>
          </cell>
          <cell r="AL652">
            <v>0.66</v>
          </cell>
          <cell r="AM652">
            <v>0.66</v>
          </cell>
          <cell r="AN652">
            <v>0.65</v>
          </cell>
          <cell r="AO652" t="str">
            <v>19.08.2022</v>
          </cell>
          <cell r="AP652" t="str">
            <v>บจก.ยูนิเวอร์แซล เฟล็กซิเบิ้ล</v>
          </cell>
          <cell r="AQ652" t="str">
            <v>Choke</v>
          </cell>
          <cell r="AR652" t="str">
            <v>Local</v>
          </cell>
          <cell r="AS652" t="str">
            <v>Joy</v>
          </cell>
          <cell r="AT652" t="str">
            <v>887</v>
          </cell>
        </row>
        <row r="653">
          <cell r="A653" t="str">
            <v>5401B000NN01</v>
          </cell>
          <cell r="B653" t="str">
            <v>ขวดแก้ว FOOD JAR ขนาด 8 oz (FJ525</v>
          </cell>
          <cell r="C653">
            <v>0</v>
          </cell>
          <cell r="D653">
            <v>0</v>
          </cell>
          <cell r="E653">
            <v>2.85</v>
          </cell>
          <cell r="F653">
            <v>2.8291749999999993</v>
          </cell>
          <cell r="G653">
            <v>3.0089999999999999</v>
          </cell>
          <cell r="H653">
            <v>0.04</v>
          </cell>
          <cell r="I653">
            <v>3.1750000000000003</v>
          </cell>
          <cell r="J653">
            <v>3.0089999999999999</v>
          </cell>
          <cell r="M653">
            <v>3.1750000000000003</v>
          </cell>
          <cell r="N653">
            <v>3.1750000000000003</v>
          </cell>
          <cell r="O653">
            <v>3.2226249999999999</v>
          </cell>
          <cell r="P653">
            <v>3.2702500000000003</v>
          </cell>
          <cell r="Q653">
            <v>5.5167829843802051E-2</v>
          </cell>
          <cell r="R653">
            <v>0</v>
          </cell>
          <cell r="S653">
            <v>5.5167829843802051E-2</v>
          </cell>
          <cell r="T653">
            <v>5.5167829843802051E-2</v>
          </cell>
          <cell r="X653">
            <v>0</v>
          </cell>
          <cell r="Y653">
            <v>0</v>
          </cell>
          <cell r="Z653">
            <v>3.1750000000000003</v>
          </cell>
          <cell r="AA653">
            <v>0</v>
          </cell>
          <cell r="AB653">
            <v>2.7130999999999998</v>
          </cell>
          <cell r="AF653">
            <v>2.9011999999999993</v>
          </cell>
          <cell r="AH653">
            <v>2.8511999999999995</v>
          </cell>
          <cell r="AJ653">
            <v>2.8511999999999995</v>
          </cell>
          <cell r="AN653">
            <v>2.8291749999999993</v>
          </cell>
          <cell r="AO653" t="str">
            <v>23.05.2022</v>
          </cell>
          <cell r="AP653" t="str">
            <v>บมจ.บีจี คอนเทนเนอร์</v>
          </cell>
          <cell r="AQ653" t="str">
            <v>Glass jar</v>
          </cell>
          <cell r="AR653" t="str">
            <v>Local</v>
          </cell>
          <cell r="AS653" t="str">
            <v>Joy</v>
          </cell>
          <cell r="AT653" t="str">
            <v>1077</v>
          </cell>
        </row>
        <row r="654">
          <cell r="A654" t="str">
            <v>5500A1ANNN01</v>
          </cell>
          <cell r="B654" t="str">
            <v>PRINTED POUCH 50X120MM TUNA W/RIC</v>
          </cell>
          <cell r="C654">
            <v>135567</v>
          </cell>
          <cell r="D654">
            <v>74820.06</v>
          </cell>
          <cell r="E654">
            <v>0.55000000000000004</v>
          </cell>
          <cell r="F654">
            <v>0.57499999999999996</v>
          </cell>
          <cell r="G654">
            <v>1.0592000000000001</v>
          </cell>
          <cell r="H654">
            <v>0.04</v>
          </cell>
          <cell r="I654">
            <v>0.63739999999999997</v>
          </cell>
          <cell r="J654">
            <v>1.0592000000000001</v>
          </cell>
          <cell r="M654">
            <v>1.0592000000000001</v>
          </cell>
          <cell r="N654">
            <v>1.0592000000000001</v>
          </cell>
          <cell r="O654">
            <v>1.075088</v>
          </cell>
          <cell r="P654">
            <v>1.0909760000000002</v>
          </cell>
          <cell r="Q654">
            <v>0</v>
          </cell>
          <cell r="R654">
            <v>0</v>
          </cell>
          <cell r="S654">
            <v>0</v>
          </cell>
          <cell r="T654">
            <v>-0.39822507552870101</v>
          </cell>
          <cell r="X654">
            <v>0</v>
          </cell>
          <cell r="Y654">
            <v>0</v>
          </cell>
          <cell r="Z654">
            <v>0.63739999999999997</v>
          </cell>
          <cell r="AA654">
            <v>0</v>
          </cell>
          <cell r="AC654">
            <v>0.54</v>
          </cell>
          <cell r="AH654">
            <v>0.54</v>
          </cell>
          <cell r="AJ654">
            <v>0.61</v>
          </cell>
          <cell r="AK654">
            <v>0.61</v>
          </cell>
          <cell r="AN654">
            <v>0.57499999999999996</v>
          </cell>
          <cell r="AO654" t="str">
            <v>09.06.2022</v>
          </cell>
          <cell r="AP654" t="str">
            <v>บจก.เซลลอนแพ็ค เอคาร์ท</v>
          </cell>
          <cell r="AQ654" t="str">
            <v>Pouch</v>
          </cell>
          <cell r="AR654" t="str">
            <v>Local</v>
          </cell>
          <cell r="AS654" t="str">
            <v>Joy</v>
          </cell>
          <cell r="AT654" t="str">
            <v>1246</v>
          </cell>
        </row>
        <row r="655">
          <cell r="A655" t="str">
            <v>5500A1ANNN02</v>
          </cell>
          <cell r="B655" t="str">
            <v>PRINTED POUCH 50X120MM SM W/RICE</v>
          </cell>
          <cell r="C655">
            <v>176197</v>
          </cell>
          <cell r="D655">
            <v>160339.26999999999</v>
          </cell>
          <cell r="E655">
            <v>0.91</v>
          </cell>
          <cell r="G655">
            <v>1.0592000000000001</v>
          </cell>
          <cell r="H655">
            <v>0.04</v>
          </cell>
          <cell r="I655">
            <v>0.62709999999999999</v>
          </cell>
          <cell r="J655">
            <v>1.0592000000000001</v>
          </cell>
          <cell r="M655">
            <v>1.0592000000000001</v>
          </cell>
          <cell r="N655">
            <v>1.0592000000000001</v>
          </cell>
          <cell r="O655">
            <v>1.075088</v>
          </cell>
          <cell r="P655">
            <v>1.0909760000000002</v>
          </cell>
          <cell r="Q655">
            <v>0</v>
          </cell>
          <cell r="R655">
            <v>0</v>
          </cell>
          <cell r="S655">
            <v>0</v>
          </cell>
          <cell r="T655">
            <v>-0.40794939577039285</v>
          </cell>
          <cell r="X655">
            <v>0</v>
          </cell>
          <cell r="Y655">
            <v>0</v>
          </cell>
          <cell r="Z655">
            <v>0.62709999999999999</v>
          </cell>
          <cell r="AA655">
            <v>0</v>
          </cell>
          <cell r="AO655" t="str">
            <v>13.03.2019</v>
          </cell>
          <cell r="AP655" t="str">
            <v>บจก.มอนดิ ทีเอสพี</v>
          </cell>
          <cell r="AQ655" t="str">
            <v>Pouch</v>
          </cell>
          <cell r="AR655" t="str">
            <v>Local</v>
          </cell>
          <cell r="AS655" t="str">
            <v>Joy</v>
          </cell>
          <cell r="AT655" t="str">
            <v>1247</v>
          </cell>
        </row>
        <row r="656">
          <cell r="A656" t="str">
            <v>5500A1ANNN03</v>
          </cell>
          <cell r="B656" t="str">
            <v>PRINTED POUCH 50X120MM CKC W/RICE</v>
          </cell>
          <cell r="C656">
            <v>129530</v>
          </cell>
          <cell r="D656">
            <v>64765</v>
          </cell>
          <cell r="E656">
            <v>0.5</v>
          </cell>
          <cell r="F656">
            <v>0.54</v>
          </cell>
          <cell r="G656">
            <v>1.0592000000000001</v>
          </cell>
          <cell r="H656">
            <v>0.04</v>
          </cell>
          <cell r="I656">
            <v>0.62709999999999999</v>
          </cell>
          <cell r="J656">
            <v>1.0592000000000001</v>
          </cell>
          <cell r="M656">
            <v>1.0592000000000001</v>
          </cell>
          <cell r="N656">
            <v>1.0592000000000001</v>
          </cell>
          <cell r="O656">
            <v>1.075088</v>
          </cell>
          <cell r="P656">
            <v>1.0909760000000002</v>
          </cell>
          <cell r="Q656">
            <v>0</v>
          </cell>
          <cell r="R656">
            <v>0</v>
          </cell>
          <cell r="S656">
            <v>0</v>
          </cell>
          <cell r="T656">
            <v>-0.40794939577039285</v>
          </cell>
          <cell r="X656">
            <v>0</v>
          </cell>
          <cell r="Y656">
            <v>0</v>
          </cell>
          <cell r="Z656">
            <v>0.62709999999999999</v>
          </cell>
          <cell r="AA656">
            <v>0</v>
          </cell>
          <cell r="AH656">
            <v>0.54</v>
          </cell>
          <cell r="AN656">
            <v>0.54</v>
          </cell>
          <cell r="AO656" t="str">
            <v>05.03.2022</v>
          </cell>
          <cell r="AP656" t="str">
            <v>บจก.เซลลอนแพ็ค เอคาร์ท</v>
          </cell>
          <cell r="AQ656" t="str">
            <v>Pouch</v>
          </cell>
          <cell r="AR656" t="str">
            <v>Local</v>
          </cell>
          <cell r="AS656" t="str">
            <v>Joy</v>
          </cell>
          <cell r="AT656" t="str">
            <v>1248</v>
          </cell>
        </row>
        <row r="657">
          <cell r="A657" t="str">
            <v>5506A4CBNN01</v>
          </cell>
          <cell r="B657" t="str">
            <v>STD 85X133X21 CHICKEN &amp; PUMPKIN / HEB</v>
          </cell>
          <cell r="C657">
            <v>97628</v>
          </cell>
          <cell r="D657">
            <v>133122.38</v>
          </cell>
          <cell r="E657">
            <v>1.36</v>
          </cell>
          <cell r="F657">
            <v>1.43</v>
          </cell>
          <cell r="G657">
            <v>1.3839999999999999</v>
          </cell>
          <cell r="H657">
            <v>0.04</v>
          </cell>
          <cell r="I657">
            <v>1.4202000000000001</v>
          </cell>
          <cell r="J657">
            <v>1.3839999999999999</v>
          </cell>
          <cell r="M657">
            <v>1.43</v>
          </cell>
          <cell r="N657">
            <v>1.43</v>
          </cell>
          <cell r="O657">
            <v>1.4514499999999999</v>
          </cell>
          <cell r="P657">
            <v>1.4728999999999999</v>
          </cell>
          <cell r="Q657">
            <v>3.3236994219653211E-2</v>
          </cell>
          <cell r="R657">
            <v>0</v>
          </cell>
          <cell r="S657">
            <v>3.3236994219653211E-2</v>
          </cell>
          <cell r="T657">
            <v>2.6156069364162021E-2</v>
          </cell>
          <cell r="X657">
            <v>0</v>
          </cell>
          <cell r="Y657">
            <v>0</v>
          </cell>
          <cell r="Z657">
            <v>1.4202000000000001</v>
          </cell>
          <cell r="AA657">
            <v>0</v>
          </cell>
          <cell r="AH657">
            <v>1.43</v>
          </cell>
          <cell r="AN657">
            <v>1.43</v>
          </cell>
          <cell r="AO657" t="str">
            <v>09.03.2022</v>
          </cell>
          <cell r="AP657" t="str">
            <v>บจก.เอเชี่ยน โกลบอล โฮลดิ้ง</v>
          </cell>
          <cell r="AQ657" t="str">
            <v>Pouch</v>
          </cell>
          <cell r="AR657" t="str">
            <v>Local</v>
          </cell>
          <cell r="AS657" t="str">
            <v>Joy</v>
          </cell>
          <cell r="AT657" t="str">
            <v>1250</v>
          </cell>
        </row>
        <row r="658">
          <cell r="A658" t="str">
            <v>5506A4CBNN02</v>
          </cell>
          <cell r="B658" t="str">
            <v>STD 85X133X21 SALMON &amp; COCONUT / HEB</v>
          </cell>
          <cell r="C658">
            <v>83011</v>
          </cell>
          <cell r="D658">
            <v>99613.2</v>
          </cell>
          <cell r="E658">
            <v>1.2</v>
          </cell>
          <cell r="F658">
            <v>1.24</v>
          </cell>
          <cell r="G658">
            <v>1.3839999999999999</v>
          </cell>
          <cell r="H658">
            <v>0.04</v>
          </cell>
          <cell r="I658">
            <v>1.4202000000000001</v>
          </cell>
          <cell r="J658">
            <v>1.3839999999999999</v>
          </cell>
          <cell r="M658">
            <v>1.4202000000000001</v>
          </cell>
          <cell r="N658">
            <v>1.4202000000000001</v>
          </cell>
          <cell r="O658">
            <v>1.441503</v>
          </cell>
          <cell r="P658">
            <v>1.4628060000000003</v>
          </cell>
          <cell r="Q658">
            <v>2.6156069364162021E-2</v>
          </cell>
          <cell r="R658">
            <v>0</v>
          </cell>
          <cell r="S658">
            <v>2.6156069364162021E-2</v>
          </cell>
          <cell r="T658">
            <v>2.6156069364162021E-2</v>
          </cell>
          <cell r="X658">
            <v>0</v>
          </cell>
          <cell r="Y658">
            <v>0</v>
          </cell>
          <cell r="Z658">
            <v>1.4202000000000001</v>
          </cell>
          <cell r="AA658">
            <v>0</v>
          </cell>
          <cell r="AF658">
            <v>1.24</v>
          </cell>
          <cell r="AN658">
            <v>1.24</v>
          </cell>
          <cell r="AO658" t="str">
            <v>21.01.2022</v>
          </cell>
          <cell r="AP658" t="str">
            <v>บจก.เอเชี่ยน โกลบอล โฮลดิ้ง</v>
          </cell>
          <cell r="AQ658" t="str">
            <v>Pouch</v>
          </cell>
          <cell r="AR658" t="str">
            <v>Local</v>
          </cell>
          <cell r="AS658" t="str">
            <v>Joy</v>
          </cell>
          <cell r="AT658" t="str">
            <v>1251</v>
          </cell>
        </row>
        <row r="659">
          <cell r="A659" t="str">
            <v>5506A4CBNN03</v>
          </cell>
          <cell r="B659" t="str">
            <v>STD 85X133X21 SALMON&amp;SARDINE / HEB</v>
          </cell>
          <cell r="C659">
            <v>17416</v>
          </cell>
          <cell r="D659">
            <v>22694.11</v>
          </cell>
          <cell r="E659">
            <v>1.3</v>
          </cell>
          <cell r="F659">
            <v>1.3474999999999999</v>
          </cell>
          <cell r="G659">
            <v>1.3839999999999999</v>
          </cell>
          <cell r="H659">
            <v>0.04</v>
          </cell>
          <cell r="I659">
            <v>1.4202000000000001</v>
          </cell>
          <cell r="J659">
            <v>1.3839999999999999</v>
          </cell>
          <cell r="M659">
            <v>1.4202000000000001</v>
          </cell>
          <cell r="N659">
            <v>1.4202000000000001</v>
          </cell>
          <cell r="O659">
            <v>1.441503</v>
          </cell>
          <cell r="P659">
            <v>1.4628060000000003</v>
          </cell>
          <cell r="Q659">
            <v>2.6156069364162021E-2</v>
          </cell>
          <cell r="R659">
            <v>0</v>
          </cell>
          <cell r="S659">
            <v>2.6156069364162021E-2</v>
          </cell>
          <cell r="T659">
            <v>2.6156069364162021E-2</v>
          </cell>
          <cell r="X659">
            <v>0</v>
          </cell>
          <cell r="Y659">
            <v>0</v>
          </cell>
          <cell r="Z659">
            <v>1.4202000000000001</v>
          </cell>
          <cell r="AA659">
            <v>0</v>
          </cell>
          <cell r="AH659">
            <v>1.43</v>
          </cell>
          <cell r="AI659">
            <v>1.28</v>
          </cell>
          <cell r="AJ659">
            <v>1.34</v>
          </cell>
          <cell r="AK659">
            <v>1.3399999999999999</v>
          </cell>
          <cell r="AN659">
            <v>1.3474999999999999</v>
          </cell>
          <cell r="AO659" t="str">
            <v>28.06.2022</v>
          </cell>
          <cell r="AP659" t="str">
            <v>บจก.เอเชี่ยน โกลบอล โฮลดิ้ง</v>
          </cell>
          <cell r="AQ659" t="str">
            <v>Pouch</v>
          </cell>
          <cell r="AR659" t="str">
            <v>Local</v>
          </cell>
          <cell r="AS659" t="str">
            <v>Joy</v>
          </cell>
          <cell r="AT659" t="str">
            <v>1252</v>
          </cell>
        </row>
        <row r="660">
          <cell r="A660" t="str">
            <v>5506A4CBNN04</v>
          </cell>
          <cell r="B660" t="str">
            <v>STD 85X133X21 SHRIMP &amp; TUNA / HEB</v>
          </cell>
          <cell r="C660">
            <v>181960</v>
          </cell>
          <cell r="D660">
            <v>223677.96</v>
          </cell>
          <cell r="E660">
            <v>1.23</v>
          </cell>
          <cell r="F660">
            <v>1.28</v>
          </cell>
          <cell r="G660">
            <v>1.3839999999999999</v>
          </cell>
          <cell r="H660">
            <v>0.04</v>
          </cell>
          <cell r="I660">
            <v>1.4202000000000001</v>
          </cell>
          <cell r="J660">
            <v>1.3839999999999999</v>
          </cell>
          <cell r="M660">
            <v>1.4202000000000001</v>
          </cell>
          <cell r="N660">
            <v>1.4202000000000001</v>
          </cell>
          <cell r="O660">
            <v>1.441503</v>
          </cell>
          <cell r="P660">
            <v>1.4628060000000003</v>
          </cell>
          <cell r="Q660">
            <v>2.6156069364162021E-2</v>
          </cell>
          <cell r="R660">
            <v>0</v>
          </cell>
          <cell r="S660">
            <v>2.6156069364162021E-2</v>
          </cell>
          <cell r="T660">
            <v>2.6156069364162021E-2</v>
          </cell>
          <cell r="X660">
            <v>0</v>
          </cell>
          <cell r="Y660">
            <v>0</v>
          </cell>
          <cell r="Z660">
            <v>1.4202000000000001</v>
          </cell>
          <cell r="AA660">
            <v>0</v>
          </cell>
          <cell r="AH660">
            <v>1.28</v>
          </cell>
          <cell r="AI660">
            <v>1.28</v>
          </cell>
          <cell r="AN660">
            <v>1.28</v>
          </cell>
          <cell r="AO660" t="str">
            <v>02.04.2022</v>
          </cell>
          <cell r="AP660" t="str">
            <v>บจก.เอเชี่ยน โกลบอล โฮลดิ้ง</v>
          </cell>
          <cell r="AQ660" t="str">
            <v>Pouch</v>
          </cell>
          <cell r="AR660" t="str">
            <v>Local</v>
          </cell>
          <cell r="AS660" t="str">
            <v>Joy</v>
          </cell>
          <cell r="AT660" t="str">
            <v>1253</v>
          </cell>
        </row>
        <row r="661">
          <cell r="A661" t="str">
            <v>5506A4CBNN05</v>
          </cell>
          <cell r="B661" t="str">
            <v>STD 85X133X21 SHRIMP&amp;COCONUT / HEB</v>
          </cell>
          <cell r="C661">
            <v>0</v>
          </cell>
          <cell r="D661">
            <v>0</v>
          </cell>
          <cell r="E661">
            <v>1.2</v>
          </cell>
          <cell r="G661">
            <v>1.3839999999999999</v>
          </cell>
          <cell r="H661">
            <v>0.04</v>
          </cell>
          <cell r="I661">
            <v>1.4202000000000001</v>
          </cell>
          <cell r="J661">
            <v>1.3839999999999999</v>
          </cell>
          <cell r="M661">
            <v>1.4202000000000001</v>
          </cell>
          <cell r="N661">
            <v>1.4202000000000001</v>
          </cell>
          <cell r="O661">
            <v>1.441503</v>
          </cell>
          <cell r="P661">
            <v>1.4628060000000003</v>
          </cell>
          <cell r="Q661">
            <v>2.6156069364162021E-2</v>
          </cell>
          <cell r="R661">
            <v>0</v>
          </cell>
          <cell r="S661">
            <v>2.6156069364162021E-2</v>
          </cell>
          <cell r="T661">
            <v>2.6156069364162021E-2</v>
          </cell>
          <cell r="X661">
            <v>0</v>
          </cell>
          <cell r="Y661">
            <v>0</v>
          </cell>
          <cell r="Z661">
            <v>1.4202000000000001</v>
          </cell>
          <cell r="AA661">
            <v>0</v>
          </cell>
          <cell r="AO661" t="str">
            <v>10.05.2021</v>
          </cell>
          <cell r="AP661" t="str">
            <v>บจก.เอเชี่ยน โกลบอล โฮลดิ้ง</v>
          </cell>
          <cell r="AQ661" t="str">
            <v>Pouch</v>
          </cell>
          <cell r="AR661" t="str">
            <v>Local</v>
          </cell>
          <cell r="AS661" t="str">
            <v>Joy</v>
          </cell>
          <cell r="AT661" t="str">
            <v>1254</v>
          </cell>
        </row>
        <row r="662">
          <cell r="A662" t="str">
            <v>5506A4CBNN06</v>
          </cell>
          <cell r="B662" t="str">
            <v>STD 85X133X21 CHICKEN &amp; LIVER / HEB</v>
          </cell>
          <cell r="C662">
            <v>59366</v>
          </cell>
          <cell r="D662">
            <v>77338.759999999995</v>
          </cell>
          <cell r="E662">
            <v>1.3</v>
          </cell>
          <cell r="F662">
            <v>1.31</v>
          </cell>
          <cell r="G662">
            <v>1.3839999999999999</v>
          </cell>
          <cell r="H662">
            <v>0.04</v>
          </cell>
          <cell r="I662">
            <v>1.4202000000000001</v>
          </cell>
          <cell r="J662">
            <v>1.3839999999999999</v>
          </cell>
          <cell r="M662">
            <v>1.4202000000000001</v>
          </cell>
          <cell r="N662">
            <v>1.4202000000000001</v>
          </cell>
          <cell r="O662">
            <v>1.441503</v>
          </cell>
          <cell r="P662">
            <v>1.4628060000000003</v>
          </cell>
          <cell r="Q662">
            <v>2.6156069364162021E-2</v>
          </cell>
          <cell r="R662">
            <v>0</v>
          </cell>
          <cell r="S662">
            <v>2.6156069364162021E-2</v>
          </cell>
          <cell r="T662">
            <v>2.6156069364162021E-2</v>
          </cell>
          <cell r="X662">
            <v>0</v>
          </cell>
          <cell r="Y662">
            <v>0</v>
          </cell>
          <cell r="Z662">
            <v>1.4202000000000001</v>
          </cell>
          <cell r="AA662">
            <v>0</v>
          </cell>
          <cell r="AF662">
            <v>1.24</v>
          </cell>
          <cell r="AJ662">
            <v>1.3800000000000001</v>
          </cell>
          <cell r="AN662">
            <v>1.31</v>
          </cell>
          <cell r="AO662" t="str">
            <v>24.05.2022</v>
          </cell>
          <cell r="AP662" t="str">
            <v>บจก.เอเชี่ยน โกลบอล โฮลดิ้ง</v>
          </cell>
          <cell r="AQ662" t="str">
            <v>Pouch</v>
          </cell>
          <cell r="AR662" t="str">
            <v>Local</v>
          </cell>
          <cell r="AS662" t="str">
            <v>Joy</v>
          </cell>
          <cell r="AT662" t="str">
            <v>1255</v>
          </cell>
        </row>
        <row r="663">
          <cell r="A663" t="str">
            <v>5506A4CBNN07</v>
          </cell>
          <cell r="B663" t="str">
            <v>STD 85X133X21 SHRIMP&amp;COCONUT/HEB V.2</v>
          </cell>
          <cell r="C663">
            <v>82232</v>
          </cell>
          <cell r="D663">
            <v>114302.48</v>
          </cell>
          <cell r="E663">
            <v>1.39</v>
          </cell>
          <cell r="F663">
            <v>1.43</v>
          </cell>
          <cell r="G663">
            <v>1.3839999999999999</v>
          </cell>
          <cell r="H663">
            <v>0.04</v>
          </cell>
          <cell r="I663">
            <v>1.4202000000000001</v>
          </cell>
          <cell r="J663">
            <v>1.43</v>
          </cell>
          <cell r="M663">
            <v>1.43</v>
          </cell>
          <cell r="N663">
            <v>1.43</v>
          </cell>
          <cell r="O663">
            <v>1.4514499999999999</v>
          </cell>
          <cell r="P663">
            <v>1.4728999999999999</v>
          </cell>
          <cell r="Q663">
            <v>0</v>
          </cell>
          <cell r="R663">
            <v>0</v>
          </cell>
          <cell r="S663">
            <v>0</v>
          </cell>
          <cell r="T663">
            <v>2.6156069364162021E-2</v>
          </cell>
          <cell r="X663">
            <v>0</v>
          </cell>
          <cell r="Y663">
            <v>0</v>
          </cell>
          <cell r="Z663">
            <v>1.4202000000000001</v>
          </cell>
          <cell r="AA663">
            <v>0</v>
          </cell>
          <cell r="AH663">
            <v>1.43</v>
          </cell>
          <cell r="AN663">
            <v>1.43</v>
          </cell>
          <cell r="AO663" t="str">
            <v>09.03.2022</v>
          </cell>
          <cell r="AP663" t="str">
            <v>บจก.เอเชี่ยน โกลบอล โฮลดิ้ง</v>
          </cell>
          <cell r="AQ663" t="str">
            <v>Pouch</v>
          </cell>
          <cell r="AR663" t="str">
            <v>Local</v>
          </cell>
          <cell r="AS663" t="str">
            <v>Joy</v>
          </cell>
          <cell r="AT663" t="str">
            <v>1249</v>
          </cell>
        </row>
        <row r="664">
          <cell r="A664" t="str">
            <v>5506A4CWNN01</v>
          </cell>
          <cell r="B664" t="str">
            <v>STD 85X133X21 SALMON,TOMATOES/ LANDMARK</v>
          </cell>
          <cell r="C664">
            <v>195020</v>
          </cell>
          <cell r="D664">
            <v>253351.1</v>
          </cell>
          <cell r="E664">
            <v>1.3</v>
          </cell>
          <cell r="G664">
            <v>1.2496</v>
          </cell>
          <cell r="H664">
            <v>0.04</v>
          </cell>
          <cell r="I664">
            <v>1.379</v>
          </cell>
          <cell r="J664">
            <v>1.2496</v>
          </cell>
          <cell r="M664">
            <v>1.379</v>
          </cell>
          <cell r="N664">
            <v>1.379</v>
          </cell>
          <cell r="O664">
            <v>1.3996849999999998</v>
          </cell>
          <cell r="P664">
            <v>1.4203700000000001</v>
          </cell>
          <cell r="Q664">
            <v>0.10355313700384119</v>
          </cell>
          <cell r="R664">
            <v>0</v>
          </cell>
          <cell r="S664">
            <v>0.10355313700384119</v>
          </cell>
          <cell r="T664">
            <v>0.10355313700384119</v>
          </cell>
          <cell r="U664" t="str">
            <v>มีการปรับตัวของ วัตถุดิบ</v>
          </cell>
          <cell r="X664">
            <v>0</v>
          </cell>
          <cell r="Y664">
            <v>0</v>
          </cell>
          <cell r="Z664">
            <v>1.379</v>
          </cell>
          <cell r="AA664">
            <v>0</v>
          </cell>
          <cell r="AO664" t="str">
            <v>05.05.2021</v>
          </cell>
          <cell r="AP664" t="str">
            <v>บจก.เอเชี่ยน โกลบอล โฮลดิ้ง</v>
          </cell>
          <cell r="AQ664" t="str">
            <v>Pouch</v>
          </cell>
          <cell r="AR664" t="str">
            <v>Local</v>
          </cell>
          <cell r="AS664" t="str">
            <v>Joy</v>
          </cell>
          <cell r="AT664" t="str">
            <v>1256</v>
          </cell>
        </row>
        <row r="665">
          <cell r="A665" t="str">
            <v>5506A4CWNN02</v>
          </cell>
          <cell r="B665" t="str">
            <v>STD 85X133X21 CHICKEN,CARROTS/ LANDMARK</v>
          </cell>
          <cell r="C665">
            <v>275252</v>
          </cell>
          <cell r="D665">
            <v>292539.68</v>
          </cell>
          <cell r="E665">
            <v>1.06</v>
          </cell>
          <cell r="G665">
            <v>1.2496</v>
          </cell>
          <cell r="H665">
            <v>0.04</v>
          </cell>
          <cell r="I665">
            <v>1.379</v>
          </cell>
          <cell r="J665">
            <v>1.2496</v>
          </cell>
          <cell r="M665">
            <v>1.379</v>
          </cell>
          <cell r="N665">
            <v>1.379</v>
          </cell>
          <cell r="O665">
            <v>1.3996849999999998</v>
          </cell>
          <cell r="P665">
            <v>1.4203700000000001</v>
          </cell>
          <cell r="Q665">
            <v>0.10355313700384119</v>
          </cell>
          <cell r="R665">
            <v>0</v>
          </cell>
          <cell r="S665">
            <v>0.10355313700384119</v>
          </cell>
          <cell r="T665">
            <v>0.10355313700384119</v>
          </cell>
          <cell r="U665" t="str">
            <v>มีการปรับตัวของ วัตถุดิบ</v>
          </cell>
          <cell r="X665">
            <v>0</v>
          </cell>
          <cell r="Y665">
            <v>0</v>
          </cell>
          <cell r="Z665">
            <v>1.379</v>
          </cell>
          <cell r="AA665">
            <v>0</v>
          </cell>
          <cell r="AO665" t="str">
            <v>19.03.2021</v>
          </cell>
          <cell r="AP665" t="str">
            <v>บจก.เอเชี่ยน โกลบอล โฮลดิ้ง</v>
          </cell>
          <cell r="AQ665" t="str">
            <v>Pouch</v>
          </cell>
          <cell r="AR665" t="str">
            <v>Local</v>
          </cell>
          <cell r="AS665" t="str">
            <v>Joy</v>
          </cell>
          <cell r="AT665" t="str">
            <v>1257</v>
          </cell>
        </row>
        <row r="666">
          <cell r="A666" t="str">
            <v>5506A4CWNN03</v>
          </cell>
          <cell r="B666" t="str">
            <v>STD 85X133X21 TUNA,ANCHOVIES/ LANDMARK</v>
          </cell>
          <cell r="C666">
            <v>158932</v>
          </cell>
          <cell r="D666">
            <v>197005.72</v>
          </cell>
          <cell r="E666">
            <v>1.24</v>
          </cell>
          <cell r="G666">
            <v>1.2496</v>
          </cell>
          <cell r="H666">
            <v>0.04</v>
          </cell>
          <cell r="I666">
            <v>1.379</v>
          </cell>
          <cell r="J666">
            <v>1.2496</v>
          </cell>
          <cell r="M666">
            <v>1.379</v>
          </cell>
          <cell r="N666">
            <v>1.379</v>
          </cell>
          <cell r="O666">
            <v>1.3996849999999998</v>
          </cell>
          <cell r="P666">
            <v>1.4203700000000001</v>
          </cell>
          <cell r="Q666">
            <v>0.10355313700384119</v>
          </cell>
          <cell r="R666">
            <v>0</v>
          </cell>
          <cell r="S666">
            <v>0.10355313700384119</v>
          </cell>
          <cell r="T666">
            <v>0.10355313700384119</v>
          </cell>
          <cell r="U666" t="str">
            <v>มีการปรับตัวของ วัตถุดิบ</v>
          </cell>
          <cell r="X666">
            <v>0</v>
          </cell>
          <cell r="Y666">
            <v>0</v>
          </cell>
          <cell r="Z666">
            <v>1.379</v>
          </cell>
          <cell r="AA666">
            <v>0</v>
          </cell>
          <cell r="AO666" t="str">
            <v>05.05.2021</v>
          </cell>
          <cell r="AP666" t="str">
            <v>บจก.เอเชี่ยน โกลบอล โฮลดิ้ง</v>
          </cell>
          <cell r="AQ666" t="str">
            <v>Pouch</v>
          </cell>
          <cell r="AR666" t="str">
            <v>Local</v>
          </cell>
          <cell r="AS666" t="str">
            <v>Joy</v>
          </cell>
          <cell r="AT666" t="str">
            <v>1258</v>
          </cell>
        </row>
        <row r="667">
          <cell r="A667" t="str">
            <v>5506A4CWNN04</v>
          </cell>
          <cell r="B667" t="str">
            <v>STD 85X133X21 TUNA,SHRIMP/ LANDMARK</v>
          </cell>
          <cell r="C667">
            <v>212894</v>
          </cell>
          <cell r="D667">
            <v>265044.94</v>
          </cell>
          <cell r="E667">
            <v>1.24</v>
          </cell>
          <cell r="G667">
            <v>1.2496</v>
          </cell>
          <cell r="H667">
            <v>0.04</v>
          </cell>
          <cell r="I667">
            <v>1.379</v>
          </cell>
          <cell r="J667">
            <v>1.2496</v>
          </cell>
          <cell r="M667">
            <v>1.379</v>
          </cell>
          <cell r="N667">
            <v>1.379</v>
          </cell>
          <cell r="O667">
            <v>1.3996849999999998</v>
          </cell>
          <cell r="P667">
            <v>1.4203700000000001</v>
          </cell>
          <cell r="Q667">
            <v>0.10355313700384119</v>
          </cell>
          <cell r="R667">
            <v>0</v>
          </cell>
          <cell r="S667">
            <v>0.10355313700384119</v>
          </cell>
          <cell r="T667">
            <v>0.10355313700384119</v>
          </cell>
          <cell r="U667" t="str">
            <v>มีการปรับตัวของ วัตถุดิบ</v>
          </cell>
          <cell r="X667">
            <v>0</v>
          </cell>
          <cell r="Y667">
            <v>0</v>
          </cell>
          <cell r="Z667">
            <v>1.379</v>
          </cell>
          <cell r="AA667">
            <v>0</v>
          </cell>
          <cell r="AO667" t="str">
            <v>05.05.2021</v>
          </cell>
          <cell r="AP667" t="str">
            <v>บจก.เอเชี่ยน โกลบอล โฮลดิ้ง</v>
          </cell>
          <cell r="AQ667" t="str">
            <v>Pouch</v>
          </cell>
          <cell r="AR667" t="str">
            <v>Local</v>
          </cell>
          <cell r="AS667" t="str">
            <v>Joy</v>
          </cell>
          <cell r="AT667" t="str">
            <v>1259</v>
          </cell>
        </row>
        <row r="668">
          <cell r="A668" t="str">
            <v>5506A4CWNN05</v>
          </cell>
          <cell r="B668" t="str">
            <v>STD 85x133x21MM TUNA &amp; CHK / TINY CW</v>
          </cell>
          <cell r="C668">
            <v>169047</v>
          </cell>
          <cell r="D668">
            <v>209513.58</v>
          </cell>
          <cell r="E668">
            <v>1.24</v>
          </cell>
          <cell r="F668">
            <v>1.18</v>
          </cell>
          <cell r="H668">
            <v>0.04</v>
          </cell>
          <cell r="I668">
            <v>1.379</v>
          </cell>
          <cell r="J668">
            <v>1.5408000000000002</v>
          </cell>
          <cell r="M668">
            <v>1.5408000000000002</v>
          </cell>
          <cell r="N668">
            <v>1.5408000000000002</v>
          </cell>
          <cell r="O668">
            <v>1.563912</v>
          </cell>
          <cell r="P668">
            <v>1.5870240000000002</v>
          </cell>
          <cell r="Q668">
            <v>0</v>
          </cell>
          <cell r="R668">
            <v>0</v>
          </cell>
          <cell r="S668">
            <v>0</v>
          </cell>
          <cell r="X668">
            <v>0</v>
          </cell>
          <cell r="Y668">
            <v>0</v>
          </cell>
          <cell r="Z668">
            <v>1.379</v>
          </cell>
          <cell r="AA668">
            <v>0</v>
          </cell>
          <cell r="AC668">
            <v>1.18</v>
          </cell>
          <cell r="AN668">
            <v>1.18</v>
          </cell>
          <cell r="AO668" t="str">
            <v>23.10.2021</v>
          </cell>
          <cell r="AP668" t="str">
            <v>บจก.เอเชี่ยน โกลบอล โฮลดิ้ง</v>
          </cell>
          <cell r="AQ668" t="str">
            <v>Pouch</v>
          </cell>
          <cell r="AR668" t="str">
            <v>Local</v>
          </cell>
          <cell r="AS668" t="str">
            <v>Joy</v>
          </cell>
          <cell r="AT668" t="str">
            <v>1625</v>
          </cell>
        </row>
        <row r="669">
          <cell r="A669" t="str">
            <v>5506A4CWNN06</v>
          </cell>
          <cell r="B669" t="str">
            <v>STD 85x133x21MM TUNA &amp; CHK SEIN/TINY CW</v>
          </cell>
          <cell r="C669">
            <v>123330</v>
          </cell>
          <cell r="D669">
            <v>159076.20000000001</v>
          </cell>
          <cell r="E669">
            <v>1.29</v>
          </cell>
          <cell r="F669">
            <v>1.18</v>
          </cell>
          <cell r="H669">
            <v>0.04</v>
          </cell>
          <cell r="I669">
            <v>1.379</v>
          </cell>
          <cell r="J669">
            <v>1.5408000000000002</v>
          </cell>
          <cell r="M669">
            <v>1.5408000000000002</v>
          </cell>
          <cell r="N669">
            <v>1.5408000000000002</v>
          </cell>
          <cell r="O669">
            <v>1.563912</v>
          </cell>
          <cell r="P669">
            <v>1.5870240000000002</v>
          </cell>
          <cell r="Q669">
            <v>0</v>
          </cell>
          <cell r="R669">
            <v>0</v>
          </cell>
          <cell r="S669">
            <v>0</v>
          </cell>
          <cell r="X669">
            <v>0</v>
          </cell>
          <cell r="Y669">
            <v>0</v>
          </cell>
          <cell r="Z669">
            <v>1.379</v>
          </cell>
          <cell r="AA669">
            <v>0</v>
          </cell>
          <cell r="AC669">
            <v>1.18</v>
          </cell>
          <cell r="AN669">
            <v>1.18</v>
          </cell>
          <cell r="AO669" t="str">
            <v>23.10.2021</v>
          </cell>
          <cell r="AP669" t="str">
            <v>บจก.เอเชี่ยน โกลบอล โฮลดิ้ง</v>
          </cell>
          <cell r="AQ669" t="str">
            <v>Pouch</v>
          </cell>
          <cell r="AR669" t="str">
            <v>Local</v>
          </cell>
          <cell r="AS669" t="str">
            <v>Joy</v>
          </cell>
          <cell r="AT669" t="str">
            <v>1626</v>
          </cell>
        </row>
        <row r="670">
          <cell r="A670" t="str">
            <v>5506A4CWNN07</v>
          </cell>
          <cell r="B670" t="str">
            <v>STD 85x133x21MM TUNA &amp; SHRIM / TINY CW</v>
          </cell>
          <cell r="C670">
            <v>154853</v>
          </cell>
          <cell r="D670">
            <v>195012.42</v>
          </cell>
          <cell r="E670">
            <v>1.26</v>
          </cell>
          <cell r="F670">
            <v>1.18</v>
          </cell>
          <cell r="H670">
            <v>0.04</v>
          </cell>
          <cell r="I670">
            <v>1.379</v>
          </cell>
          <cell r="J670">
            <v>1.5408000000000002</v>
          </cell>
          <cell r="M670">
            <v>1.5408000000000002</v>
          </cell>
          <cell r="N670">
            <v>1.5408000000000002</v>
          </cell>
          <cell r="O670">
            <v>1.563912</v>
          </cell>
          <cell r="P670">
            <v>1.5870240000000002</v>
          </cell>
          <cell r="Q670">
            <v>0</v>
          </cell>
          <cell r="R670">
            <v>0</v>
          </cell>
          <cell r="S670">
            <v>0</v>
          </cell>
          <cell r="X670">
            <v>0</v>
          </cell>
          <cell r="Y670">
            <v>0</v>
          </cell>
          <cell r="Z670">
            <v>1.379</v>
          </cell>
          <cell r="AA670">
            <v>0</v>
          </cell>
          <cell r="AC670">
            <v>1.18</v>
          </cell>
          <cell r="AN670">
            <v>1.18</v>
          </cell>
          <cell r="AO670" t="str">
            <v>23.10.2021</v>
          </cell>
          <cell r="AP670" t="str">
            <v>บจก.เอเชี่ยน โกลบอล โฮลดิ้ง</v>
          </cell>
          <cell r="AQ670" t="str">
            <v>Pouch</v>
          </cell>
          <cell r="AR670" t="str">
            <v>Local</v>
          </cell>
          <cell r="AS670" t="str">
            <v>Joy</v>
          </cell>
          <cell r="AT670" t="str">
            <v>1627</v>
          </cell>
        </row>
        <row r="671">
          <cell r="A671" t="str">
            <v>5506A4CWNN08</v>
          </cell>
          <cell r="B671" t="str">
            <v>STD 85x133x21MM TUNA / TINY CW</v>
          </cell>
          <cell r="C671">
            <v>161099</v>
          </cell>
          <cell r="D671">
            <v>200452.86</v>
          </cell>
          <cell r="E671">
            <v>1.24</v>
          </cell>
          <cell r="F671">
            <v>1.18</v>
          </cell>
          <cell r="H671">
            <v>0.04</v>
          </cell>
          <cell r="I671">
            <v>1.379</v>
          </cell>
          <cell r="J671">
            <v>1.5408000000000002</v>
          </cell>
          <cell r="M671">
            <v>1.5408000000000002</v>
          </cell>
          <cell r="N671">
            <v>1.5408000000000002</v>
          </cell>
          <cell r="O671">
            <v>1.563912</v>
          </cell>
          <cell r="P671">
            <v>1.5870240000000002</v>
          </cell>
          <cell r="Q671">
            <v>0</v>
          </cell>
          <cell r="R671">
            <v>0</v>
          </cell>
          <cell r="S671">
            <v>0</v>
          </cell>
          <cell r="X671">
            <v>0</v>
          </cell>
          <cell r="Y671">
            <v>0</v>
          </cell>
          <cell r="Z671">
            <v>1.379</v>
          </cell>
          <cell r="AA671">
            <v>0</v>
          </cell>
          <cell r="AC671">
            <v>1.18</v>
          </cell>
          <cell r="AN671">
            <v>1.18</v>
          </cell>
          <cell r="AO671" t="str">
            <v>23.10.2021</v>
          </cell>
          <cell r="AP671" t="str">
            <v>บจก.เอเชี่ยน โกลบอล โฮลดิ้ง</v>
          </cell>
          <cell r="AQ671" t="str">
            <v>Pouch</v>
          </cell>
          <cell r="AR671" t="str">
            <v>Local</v>
          </cell>
          <cell r="AS671" t="str">
            <v>Joy</v>
          </cell>
          <cell r="AT671" t="str">
            <v>1628</v>
          </cell>
        </row>
        <row r="672">
          <cell r="A672" t="str">
            <v>5506A4CWNN09</v>
          </cell>
          <cell r="B672" t="str">
            <v>STD 85X133X21 CHK&amp;TN SENIOR TINY /CHEWY9</v>
          </cell>
          <cell r="C672">
            <v>0</v>
          </cell>
          <cell r="D672">
            <v>0</v>
          </cell>
          <cell r="E672">
            <v>1.34</v>
          </cell>
          <cell r="H672">
            <v>0.04</v>
          </cell>
          <cell r="I672">
            <v>1.379</v>
          </cell>
          <cell r="J672">
            <v>1.5408000000000002</v>
          </cell>
          <cell r="M672">
            <v>1.5408000000000002</v>
          </cell>
          <cell r="N672">
            <v>1.5408000000000002</v>
          </cell>
          <cell r="O672">
            <v>1.563912</v>
          </cell>
          <cell r="P672">
            <v>1.5870240000000002</v>
          </cell>
          <cell r="Q672">
            <v>0</v>
          </cell>
          <cell r="R672">
            <v>0</v>
          </cell>
          <cell r="S672">
            <v>0</v>
          </cell>
          <cell r="V672" t="str">
            <v>ลูกค้ายัง Hold order ยังไม่ได้เริ่มสั่ง</v>
          </cell>
          <cell r="X672">
            <v>0</v>
          </cell>
          <cell r="Y672">
            <v>0</v>
          </cell>
          <cell r="Z672">
            <v>1.379</v>
          </cell>
          <cell r="AA672">
            <v>0</v>
          </cell>
          <cell r="AP672" t="str">
            <v>บจก.เอเชี่ยน โกลบอล โฮลดิ้ง</v>
          </cell>
          <cell r="AQ672" t="str">
            <v>Pouch</v>
          </cell>
          <cell r="AR672" t="str">
            <v>Local</v>
          </cell>
          <cell r="AS672" t="str">
            <v>Joy</v>
          </cell>
          <cell r="AT672" t="str">
            <v>1629</v>
          </cell>
        </row>
        <row r="673">
          <cell r="A673" t="str">
            <v>5506A4CWNN10</v>
          </cell>
          <cell r="B673" t="str">
            <v>STD 85X133X21 CHK&amp;TN TINY/ CHEWY9</v>
          </cell>
          <cell r="C673">
            <v>0</v>
          </cell>
          <cell r="D673">
            <v>0</v>
          </cell>
          <cell r="E673">
            <v>1.34</v>
          </cell>
          <cell r="H673">
            <v>0.04</v>
          </cell>
          <cell r="I673">
            <v>1.379</v>
          </cell>
          <cell r="J673">
            <v>1.5408000000000002</v>
          </cell>
          <cell r="M673">
            <v>1.5408000000000002</v>
          </cell>
          <cell r="N673">
            <v>1.5408000000000002</v>
          </cell>
          <cell r="O673">
            <v>1.563912</v>
          </cell>
          <cell r="P673">
            <v>1.5870240000000002</v>
          </cell>
          <cell r="Q673">
            <v>0</v>
          </cell>
          <cell r="R673">
            <v>0</v>
          </cell>
          <cell r="S673">
            <v>0</v>
          </cell>
          <cell r="V673" t="str">
            <v>ลูกค้ายัง Hold order ยังไม่ได้เริ่มสั่ง</v>
          </cell>
          <cell r="X673">
            <v>0</v>
          </cell>
          <cell r="Y673">
            <v>0</v>
          </cell>
          <cell r="Z673">
            <v>1.379</v>
          </cell>
          <cell r="AA673">
            <v>0</v>
          </cell>
          <cell r="AP673" t="str">
            <v>บจก.เอเชี่ยน โกลบอล โฮลดิ้ง</v>
          </cell>
          <cell r="AQ673" t="str">
            <v>Pouch</v>
          </cell>
          <cell r="AR673" t="str">
            <v>Local</v>
          </cell>
          <cell r="AS673" t="str">
            <v>Joy</v>
          </cell>
          <cell r="AT673" t="str">
            <v>1630</v>
          </cell>
        </row>
        <row r="674">
          <cell r="A674" t="str">
            <v>5506A4CWNN11</v>
          </cell>
          <cell r="B674" t="str">
            <v>STD 85X133X21 CHK&amp;VEG TINY/CHEWY9/CHEWY9</v>
          </cell>
          <cell r="C674">
            <v>0</v>
          </cell>
          <cell r="D674">
            <v>0</v>
          </cell>
          <cell r="E674">
            <v>1.34</v>
          </cell>
          <cell r="H674">
            <v>0.04</v>
          </cell>
          <cell r="I674">
            <v>1.379</v>
          </cell>
          <cell r="J674">
            <v>1.5408000000000002</v>
          </cell>
          <cell r="M674">
            <v>1.5408000000000002</v>
          </cell>
          <cell r="N674">
            <v>1.5408000000000002</v>
          </cell>
          <cell r="O674">
            <v>1.563912</v>
          </cell>
          <cell r="P674">
            <v>1.5870240000000002</v>
          </cell>
          <cell r="Q674">
            <v>0</v>
          </cell>
          <cell r="R674">
            <v>0</v>
          </cell>
          <cell r="S674">
            <v>0</v>
          </cell>
          <cell r="V674" t="str">
            <v>ลูกค้ายัง Hold order ยังไม่ได้เริ่มสั่ง</v>
          </cell>
          <cell r="X674">
            <v>0</v>
          </cell>
          <cell r="Y674">
            <v>0</v>
          </cell>
          <cell r="Z674">
            <v>1.379</v>
          </cell>
          <cell r="AA674">
            <v>0</v>
          </cell>
          <cell r="AP674" t="str">
            <v>บจก.เอเชี่ยน โกลบอล โฮลดิ้ง</v>
          </cell>
          <cell r="AQ674" t="str">
            <v>Pouch</v>
          </cell>
          <cell r="AR674" t="str">
            <v>Local</v>
          </cell>
          <cell r="AS674" t="str">
            <v>Joy</v>
          </cell>
          <cell r="AT674" t="str">
            <v>1631</v>
          </cell>
        </row>
        <row r="675">
          <cell r="A675" t="str">
            <v>5506A4CWNN12</v>
          </cell>
          <cell r="B675" t="str">
            <v>STD 85X133X21 TN&amp;WHITEFISH TINY/CHEWY9</v>
          </cell>
          <cell r="C675">
            <v>0</v>
          </cell>
          <cell r="D675">
            <v>0</v>
          </cell>
          <cell r="E675">
            <v>1.34</v>
          </cell>
          <cell r="H675">
            <v>0.04</v>
          </cell>
          <cell r="I675">
            <v>1.379</v>
          </cell>
          <cell r="J675">
            <v>1.5408000000000002</v>
          </cell>
          <cell r="M675">
            <v>1.5408000000000002</v>
          </cell>
          <cell r="N675">
            <v>1.5408000000000002</v>
          </cell>
          <cell r="O675">
            <v>1.563912</v>
          </cell>
          <cell r="P675">
            <v>1.5870240000000002</v>
          </cell>
          <cell r="Q675">
            <v>0</v>
          </cell>
          <cell r="R675">
            <v>0</v>
          </cell>
          <cell r="S675">
            <v>0</v>
          </cell>
          <cell r="V675" t="str">
            <v>ลูกค้ายัง Hold order ยังไม่ได้เริ่มสั่ง</v>
          </cell>
          <cell r="X675">
            <v>0</v>
          </cell>
          <cell r="Y675">
            <v>0</v>
          </cell>
          <cell r="Z675">
            <v>1.379</v>
          </cell>
          <cell r="AA675">
            <v>0</v>
          </cell>
          <cell r="AP675" t="str">
            <v>บจก.เอเชี่ยน โกลบอล โฮลดิ้ง</v>
          </cell>
          <cell r="AQ675" t="str">
            <v>Pouch</v>
          </cell>
          <cell r="AR675" t="str">
            <v>Local</v>
          </cell>
          <cell r="AS675" t="str">
            <v>Joy</v>
          </cell>
          <cell r="AT675" t="str">
            <v>1632</v>
          </cell>
        </row>
        <row r="676">
          <cell r="A676" t="str">
            <v>5506A4CWNN13</v>
          </cell>
          <cell r="B676" t="str">
            <v>STD 85X133X21 TUNA&amp;SHRIM TINY/CHEWY9</v>
          </cell>
          <cell r="C676">
            <v>0</v>
          </cell>
          <cell r="D676">
            <v>0</v>
          </cell>
          <cell r="E676">
            <v>1.34</v>
          </cell>
          <cell r="H676">
            <v>0.04</v>
          </cell>
          <cell r="I676">
            <v>1.379</v>
          </cell>
          <cell r="J676">
            <v>1.5408000000000002</v>
          </cell>
          <cell r="M676">
            <v>1.5408000000000002</v>
          </cell>
          <cell r="N676">
            <v>1.5408000000000002</v>
          </cell>
          <cell r="O676">
            <v>1.563912</v>
          </cell>
          <cell r="P676">
            <v>1.5870240000000002</v>
          </cell>
          <cell r="Q676">
            <v>0</v>
          </cell>
          <cell r="R676">
            <v>0</v>
          </cell>
          <cell r="S676">
            <v>0</v>
          </cell>
          <cell r="V676" t="str">
            <v>ลูกค้ายัง Hold order ยังไม่ได้เริ่มสั่ง</v>
          </cell>
          <cell r="X676">
            <v>0</v>
          </cell>
          <cell r="Y676">
            <v>0</v>
          </cell>
          <cell r="Z676">
            <v>1.379</v>
          </cell>
          <cell r="AA676">
            <v>0</v>
          </cell>
          <cell r="AP676" t="str">
            <v>บจก.เอเชี่ยน โกลบอล โฮลดิ้ง</v>
          </cell>
          <cell r="AQ676" t="str">
            <v>Pouch</v>
          </cell>
          <cell r="AR676" t="str">
            <v>Local</v>
          </cell>
          <cell r="AS676" t="str">
            <v>Joy</v>
          </cell>
          <cell r="AT676" t="str">
            <v>1633</v>
          </cell>
        </row>
        <row r="677">
          <cell r="A677" t="str">
            <v>5506A4P9NN01</v>
          </cell>
          <cell r="B677" t="str">
            <v>STD85X133X21 TUNA LIGHT MEAT/GATTINO เก็บเงินแยกจากลูกค้า</v>
          </cell>
          <cell r="C677">
            <v>87215</v>
          </cell>
          <cell r="D677">
            <v>104658</v>
          </cell>
          <cell r="E677">
            <v>1.2</v>
          </cell>
          <cell r="F677">
            <v>1.24</v>
          </cell>
          <cell r="G677">
            <v>1.3840000000000001</v>
          </cell>
          <cell r="H677">
            <v>0.04</v>
          </cell>
          <cell r="I677">
            <v>1.2450999999999999</v>
          </cell>
          <cell r="J677">
            <v>1.3840000000000001</v>
          </cell>
          <cell r="M677">
            <v>1.3840000000000001</v>
          </cell>
          <cell r="N677">
            <v>1.3840000000000001</v>
          </cell>
          <cell r="O677">
            <v>1.40476</v>
          </cell>
          <cell r="P677">
            <v>1.4255200000000001</v>
          </cell>
          <cell r="Q677">
            <v>0</v>
          </cell>
          <cell r="R677">
            <v>0</v>
          </cell>
          <cell r="S677">
            <v>0</v>
          </cell>
          <cell r="T677">
            <v>-0.10036127167630075</v>
          </cell>
          <cell r="X677">
            <v>0</v>
          </cell>
          <cell r="Y677">
            <v>0</v>
          </cell>
          <cell r="Z677">
            <v>1.2450999999999999</v>
          </cell>
          <cell r="AA677">
            <v>0</v>
          </cell>
          <cell r="AI677">
            <v>1.24</v>
          </cell>
          <cell r="AN677">
            <v>1.24</v>
          </cell>
          <cell r="AO677" t="str">
            <v>02.04.2022</v>
          </cell>
          <cell r="AP677" t="str">
            <v>บจก.เซลลอนแพ็ค เอคาร์ท</v>
          </cell>
          <cell r="AQ677" t="str">
            <v>Pouch</v>
          </cell>
          <cell r="AR677" t="str">
            <v>Local</v>
          </cell>
          <cell r="AS677" t="str">
            <v>Joy</v>
          </cell>
          <cell r="AT677" t="str">
            <v>1655</v>
          </cell>
        </row>
        <row r="678">
          <cell r="A678" t="str">
            <v>5506A4P9NN04</v>
          </cell>
          <cell r="B678" t="str">
            <v>STD85X133X21 SALMON WHOLE /GATTINO เก็บเงินแยกจากลูกค้า</v>
          </cell>
          <cell r="C678">
            <v>88612</v>
          </cell>
          <cell r="D678">
            <v>106334.39999999999</v>
          </cell>
          <cell r="E678">
            <v>1.2</v>
          </cell>
          <cell r="F678">
            <v>1.24</v>
          </cell>
          <cell r="G678">
            <v>1.3840000000000001</v>
          </cell>
          <cell r="H678">
            <v>0.04</v>
          </cell>
          <cell r="I678">
            <v>1.2450999999999999</v>
          </cell>
          <cell r="J678">
            <v>1.3840000000000001</v>
          </cell>
          <cell r="M678">
            <v>1.3840000000000001</v>
          </cell>
          <cell r="N678">
            <v>1.3840000000000001</v>
          </cell>
          <cell r="O678">
            <v>1.40476</v>
          </cell>
          <cell r="P678">
            <v>1.4255200000000001</v>
          </cell>
          <cell r="Q678">
            <v>0</v>
          </cell>
          <cell r="R678">
            <v>0</v>
          </cell>
          <cell r="S678">
            <v>0</v>
          </cell>
          <cell r="T678">
            <v>-0.10036127167630075</v>
          </cell>
          <cell r="X678">
            <v>0</v>
          </cell>
          <cell r="Y678">
            <v>0</v>
          </cell>
          <cell r="Z678">
            <v>1.2450999999999999</v>
          </cell>
          <cell r="AA678">
            <v>0</v>
          </cell>
          <cell r="AI678">
            <v>1.24</v>
          </cell>
          <cell r="AN678">
            <v>1.24</v>
          </cell>
          <cell r="AO678" t="str">
            <v>02.04.2022</v>
          </cell>
          <cell r="AP678" t="str">
            <v>บจก.เซลลอนแพ็ค เอคาร์ท</v>
          </cell>
          <cell r="AQ678" t="str">
            <v>Pouch</v>
          </cell>
          <cell r="AR678" t="str">
            <v>Local</v>
          </cell>
          <cell r="AS678" t="str">
            <v>Joy</v>
          </cell>
          <cell r="AT678" t="str">
            <v>1654</v>
          </cell>
        </row>
        <row r="679">
          <cell r="A679" t="str">
            <v>5506A4PSNN01</v>
          </cell>
          <cell r="B679" t="str">
            <v>POUCH85X133X21MM CHICKEN&amp;VEG/PETSMART8-1</v>
          </cell>
          <cell r="C679">
            <v>95580</v>
          </cell>
          <cell r="D679">
            <v>108005.4</v>
          </cell>
          <cell r="E679">
            <v>1.1299999999999999</v>
          </cell>
          <cell r="F679">
            <v>1.17</v>
          </cell>
          <cell r="G679">
            <v>1.29</v>
          </cell>
          <cell r="H679">
            <v>0.04</v>
          </cell>
          <cell r="I679">
            <v>1.3275000000000001</v>
          </cell>
          <cell r="J679">
            <v>1.29</v>
          </cell>
          <cell r="M679">
            <v>1.3275000000000001</v>
          </cell>
          <cell r="N679">
            <v>1.3275000000000001</v>
          </cell>
          <cell r="O679">
            <v>1.3474124999999999</v>
          </cell>
          <cell r="P679">
            <v>1.3673250000000001</v>
          </cell>
          <cell r="Q679">
            <v>2.9069767441860534E-2</v>
          </cell>
          <cell r="R679">
            <v>0</v>
          </cell>
          <cell r="S679">
            <v>2.9069767441860534E-2</v>
          </cell>
          <cell r="T679">
            <v>2.9069767441860534E-2</v>
          </cell>
          <cell r="X679">
            <v>0</v>
          </cell>
          <cell r="Y679">
            <v>0</v>
          </cell>
          <cell r="Z679">
            <v>1.3275000000000001</v>
          </cell>
          <cell r="AA679">
            <v>0</v>
          </cell>
          <cell r="AC679">
            <v>1.17</v>
          </cell>
          <cell r="AN679">
            <v>1.17</v>
          </cell>
          <cell r="AO679" t="str">
            <v>04.10.2021</v>
          </cell>
          <cell r="AP679" t="str">
            <v>บจก.เซลลอนแพ็ค เอคาร์ท</v>
          </cell>
          <cell r="AQ679" t="str">
            <v>Pouch</v>
          </cell>
          <cell r="AR679" t="str">
            <v>Local</v>
          </cell>
          <cell r="AS679" t="str">
            <v>Joy</v>
          </cell>
          <cell r="AT679" t="str">
            <v>1634</v>
          </cell>
        </row>
        <row r="680">
          <cell r="A680" t="str">
            <v>5506A4RTNN01</v>
          </cell>
          <cell r="B680" t="str">
            <v>POUCH 85X133X21SALMON&amp;SARDINE/COMPANION</v>
          </cell>
          <cell r="C680">
            <v>142357</v>
          </cell>
          <cell r="D680">
            <v>184680.28</v>
          </cell>
          <cell r="E680">
            <v>1.3</v>
          </cell>
          <cell r="F680">
            <v>1.29</v>
          </cell>
          <cell r="H680">
            <v>0.04</v>
          </cell>
          <cell r="I680">
            <v>1.3893</v>
          </cell>
          <cell r="J680">
            <v>1.5396800000000002</v>
          </cell>
          <cell r="M680">
            <v>1.5396800000000002</v>
          </cell>
          <cell r="N680">
            <v>1.5396800000000002</v>
          </cell>
          <cell r="O680">
            <v>1.5627751999999999</v>
          </cell>
          <cell r="P680">
            <v>1.5858704000000001</v>
          </cell>
          <cell r="Q680">
            <v>0</v>
          </cell>
          <cell r="R680">
            <v>0</v>
          </cell>
          <cell r="S680">
            <v>0</v>
          </cell>
          <cell r="X680">
            <v>0</v>
          </cell>
          <cell r="Y680">
            <v>0</v>
          </cell>
          <cell r="Z680">
            <v>1.3893</v>
          </cell>
          <cell r="AA680">
            <v>0</v>
          </cell>
          <cell r="AH680">
            <v>1.23</v>
          </cell>
          <cell r="AL680">
            <v>1.35</v>
          </cell>
          <cell r="AN680">
            <v>1.29</v>
          </cell>
          <cell r="AO680" t="str">
            <v>23.07.2022</v>
          </cell>
          <cell r="AP680" t="str">
            <v>บจก.พรีแพค ประเทศไทย</v>
          </cell>
          <cell r="AQ680" t="str">
            <v>Pouch</v>
          </cell>
          <cell r="AR680" t="str">
            <v>Local</v>
          </cell>
          <cell r="AS680" t="str">
            <v>Joy</v>
          </cell>
          <cell r="AT680" t="str">
            <v>1282</v>
          </cell>
        </row>
        <row r="681">
          <cell r="A681" t="str">
            <v>5506A4RTNN02</v>
          </cell>
          <cell r="B681" t="str">
            <v>POUCH 85X133X21 CHK&amp;CHK LIVER/COMPANION</v>
          </cell>
          <cell r="C681">
            <v>156812</v>
          </cell>
          <cell r="D681">
            <v>204604.68</v>
          </cell>
          <cell r="E681">
            <v>1.3</v>
          </cell>
          <cell r="F681">
            <v>1.29</v>
          </cell>
          <cell r="H681">
            <v>0.04</v>
          </cell>
          <cell r="I681">
            <v>1.3893</v>
          </cell>
          <cell r="J681">
            <v>1.5396800000000002</v>
          </cell>
          <cell r="M681">
            <v>1.5396800000000002</v>
          </cell>
          <cell r="N681">
            <v>1.5396800000000002</v>
          </cell>
          <cell r="O681">
            <v>1.5627751999999999</v>
          </cell>
          <cell r="P681">
            <v>1.5858704000000001</v>
          </cell>
          <cell r="Q681">
            <v>0</v>
          </cell>
          <cell r="R681">
            <v>0</v>
          </cell>
          <cell r="S681">
            <v>0</v>
          </cell>
          <cell r="X681">
            <v>0</v>
          </cell>
          <cell r="Y681">
            <v>0</v>
          </cell>
          <cell r="Z681">
            <v>1.3893</v>
          </cell>
          <cell r="AA681">
            <v>0</v>
          </cell>
          <cell r="AH681">
            <v>1.2299999999999998</v>
          </cell>
          <cell r="AL681">
            <v>1.35</v>
          </cell>
          <cell r="AN681">
            <v>1.29</v>
          </cell>
          <cell r="AO681" t="str">
            <v>16.07.2022</v>
          </cell>
          <cell r="AP681" t="str">
            <v>บจก.พรีแพค ประเทศไทย</v>
          </cell>
          <cell r="AQ681" t="str">
            <v>Pouch</v>
          </cell>
          <cell r="AR681" t="str">
            <v>Local</v>
          </cell>
          <cell r="AS681" t="str">
            <v>Joy</v>
          </cell>
          <cell r="AT681" t="str">
            <v>1281</v>
          </cell>
        </row>
        <row r="682">
          <cell r="A682" t="str">
            <v>5506A4RTNN03</v>
          </cell>
          <cell r="B682" t="str">
            <v>POUCH 85X133X21 SHRIMP&amp;TUNA/COMPANION</v>
          </cell>
          <cell r="C682">
            <v>124020</v>
          </cell>
          <cell r="D682">
            <v>161007.49</v>
          </cell>
          <cell r="E682">
            <v>1.3</v>
          </cell>
          <cell r="F682">
            <v>1.29</v>
          </cell>
          <cell r="H682">
            <v>0.04</v>
          </cell>
          <cell r="I682">
            <v>1.3893</v>
          </cell>
          <cell r="J682">
            <v>1.5396800000000002</v>
          </cell>
          <cell r="M682">
            <v>1.5396800000000002</v>
          </cell>
          <cell r="N682">
            <v>1.5396800000000002</v>
          </cell>
          <cell r="O682">
            <v>1.5627751999999999</v>
          </cell>
          <cell r="P682">
            <v>1.5858704000000001</v>
          </cell>
          <cell r="Q682">
            <v>0</v>
          </cell>
          <cell r="R682">
            <v>0</v>
          </cell>
          <cell r="S682">
            <v>0</v>
          </cell>
          <cell r="X682">
            <v>0</v>
          </cell>
          <cell r="Y682">
            <v>0</v>
          </cell>
          <cell r="Z682">
            <v>1.3893</v>
          </cell>
          <cell r="AA682">
            <v>0</v>
          </cell>
          <cell r="AH682">
            <v>1.23</v>
          </cell>
          <cell r="AL682">
            <v>1.3499999999999999</v>
          </cell>
          <cell r="AN682">
            <v>1.29</v>
          </cell>
          <cell r="AO682" t="str">
            <v>16.07.2022</v>
          </cell>
          <cell r="AP682" t="str">
            <v>บจก.พรีแพค ประเทศไทย</v>
          </cell>
          <cell r="AQ682" t="str">
            <v>Pouch</v>
          </cell>
          <cell r="AR682" t="str">
            <v>Local</v>
          </cell>
          <cell r="AS682" t="str">
            <v>Joy</v>
          </cell>
          <cell r="AT682" t="str">
            <v>1283</v>
          </cell>
        </row>
        <row r="683">
          <cell r="A683" t="str">
            <v>5506A4SGNN01</v>
          </cell>
          <cell r="B683" t="str">
            <v>SPOUT POUCH 85X133X21 CHICKEN / SG</v>
          </cell>
          <cell r="C683">
            <v>61649</v>
          </cell>
          <cell r="D683">
            <v>192931.01</v>
          </cell>
          <cell r="E683">
            <v>3.13</v>
          </cell>
          <cell r="F683">
            <v>3.0637401257390997</v>
          </cell>
          <cell r="G683">
            <v>3.2656000000000001</v>
          </cell>
          <cell r="H683">
            <v>0.04</v>
          </cell>
          <cell r="I683">
            <v>3.3050999999999999</v>
          </cell>
          <cell r="J683">
            <v>3.2656000000000001</v>
          </cell>
          <cell r="M683">
            <v>3.3050999999999999</v>
          </cell>
          <cell r="N683">
            <v>3.3050999999999999</v>
          </cell>
          <cell r="O683">
            <v>3.3546764999999996</v>
          </cell>
          <cell r="P683">
            <v>3.4042530000000002</v>
          </cell>
          <cell r="Q683">
            <v>1.2095786379225829E-2</v>
          </cell>
          <cell r="R683">
            <v>0</v>
          </cell>
          <cell r="S683">
            <v>1.2095786379225829E-2</v>
          </cell>
          <cell r="T683">
            <v>1.2095786379225829E-2</v>
          </cell>
          <cell r="X683">
            <v>0</v>
          </cell>
          <cell r="Y683">
            <v>0</v>
          </cell>
          <cell r="Z683">
            <v>3.3050999999999999</v>
          </cell>
          <cell r="AA683">
            <v>0</v>
          </cell>
          <cell r="AB683">
            <v>2.92</v>
          </cell>
          <cell r="AD683">
            <v>3.0428070175438595</v>
          </cell>
          <cell r="AI683">
            <v>2.98</v>
          </cell>
          <cell r="AJ683">
            <v>3.0333738626298414</v>
          </cell>
          <cell r="AK683">
            <v>3.13</v>
          </cell>
          <cell r="AL683">
            <v>3.13</v>
          </cell>
          <cell r="AM683">
            <v>3.2099999999999991</v>
          </cell>
          <cell r="AN683">
            <v>3.0637401257390997</v>
          </cell>
          <cell r="AO683" t="str">
            <v>19.08.2022</v>
          </cell>
          <cell r="AP683" t="str">
            <v>บจก.ยูนิเวอร์แซล เฟล็กซิเบิ้ล</v>
          </cell>
          <cell r="AQ683" t="str">
            <v>Pouch</v>
          </cell>
          <cell r="AR683" t="str">
            <v>Local</v>
          </cell>
          <cell r="AS683" t="str">
            <v>Joy</v>
          </cell>
          <cell r="AT683" t="str">
            <v>1260</v>
          </cell>
        </row>
        <row r="684">
          <cell r="A684" t="str">
            <v>5506A4SGNN02</v>
          </cell>
          <cell r="B684" t="str">
            <v>SPOUT POUCH 85X133X21 SALMON / SG</v>
          </cell>
          <cell r="C684">
            <v>128087</v>
          </cell>
          <cell r="D684">
            <v>396391.02</v>
          </cell>
          <cell r="E684">
            <v>3.09</v>
          </cell>
          <cell r="F684">
            <v>3.0833333333333326</v>
          </cell>
          <cell r="G684">
            <v>3.2656000000000001</v>
          </cell>
          <cell r="H684">
            <v>0.04</v>
          </cell>
          <cell r="I684">
            <v>3.3050999999999999</v>
          </cell>
          <cell r="J684">
            <v>3.2656000000000001</v>
          </cell>
          <cell r="M684">
            <v>3.3050999999999999</v>
          </cell>
          <cell r="N684">
            <v>3.3050999999999999</v>
          </cell>
          <cell r="O684">
            <v>3.3546764999999996</v>
          </cell>
          <cell r="P684">
            <v>3.4042530000000002</v>
          </cell>
          <cell r="Q684">
            <v>1.2095786379225829E-2</v>
          </cell>
          <cell r="R684">
            <v>0</v>
          </cell>
          <cell r="S684">
            <v>1.2095786379225829E-2</v>
          </cell>
          <cell r="T684">
            <v>1.2095786379225829E-2</v>
          </cell>
          <cell r="X684">
            <v>0</v>
          </cell>
          <cell r="Y684">
            <v>0</v>
          </cell>
          <cell r="Z684">
            <v>3.3050999999999999</v>
          </cell>
          <cell r="AA684">
            <v>0</v>
          </cell>
          <cell r="AB684">
            <v>2.9199999999999995</v>
          </cell>
          <cell r="AI684">
            <v>2.9799999999999995</v>
          </cell>
          <cell r="AJ684">
            <v>3.13</v>
          </cell>
          <cell r="AK684">
            <v>3.13</v>
          </cell>
          <cell r="AL684">
            <v>3.1300000000000003</v>
          </cell>
          <cell r="AM684">
            <v>3.21</v>
          </cell>
          <cell r="AN684">
            <v>3.0833333333333326</v>
          </cell>
          <cell r="AO684" t="str">
            <v>19.08.2022</v>
          </cell>
          <cell r="AP684" t="str">
            <v>บจก.ยูนิเวอร์แซล เฟล็กซิเบิ้ล</v>
          </cell>
          <cell r="AQ684" t="str">
            <v>Pouch</v>
          </cell>
          <cell r="AR684" t="str">
            <v>Local</v>
          </cell>
          <cell r="AS684" t="str">
            <v>Joy</v>
          </cell>
          <cell r="AT684" t="str">
            <v>1261</v>
          </cell>
        </row>
        <row r="685">
          <cell r="A685" t="str">
            <v>5506A4SGNN03</v>
          </cell>
          <cell r="B685" t="str">
            <v>SPOUT POUCH 85X133X21 TUNA / SG</v>
          </cell>
          <cell r="C685">
            <v>111482</v>
          </cell>
          <cell r="D685">
            <v>346780.9</v>
          </cell>
          <cell r="E685">
            <v>3.11</v>
          </cell>
          <cell r="F685">
            <v>3.0833333333333335</v>
          </cell>
          <cell r="G685">
            <v>3.2656000000000001</v>
          </cell>
          <cell r="H685">
            <v>0.04</v>
          </cell>
          <cell r="I685">
            <v>3.3050999999999999</v>
          </cell>
          <cell r="J685">
            <v>3.2656000000000001</v>
          </cell>
          <cell r="M685">
            <v>3.3050999999999999</v>
          </cell>
          <cell r="N685">
            <v>3.3050999999999999</v>
          </cell>
          <cell r="O685">
            <v>3.3546764999999996</v>
          </cell>
          <cell r="P685">
            <v>3.4042530000000002</v>
          </cell>
          <cell r="Q685">
            <v>1.2095786379225829E-2</v>
          </cell>
          <cell r="R685">
            <v>0</v>
          </cell>
          <cell r="S685">
            <v>1.2095786379225829E-2</v>
          </cell>
          <cell r="T685">
            <v>1.2095786379225829E-2</v>
          </cell>
          <cell r="X685">
            <v>0</v>
          </cell>
          <cell r="Y685">
            <v>0</v>
          </cell>
          <cell r="Z685">
            <v>3.3050999999999999</v>
          </cell>
          <cell r="AA685">
            <v>0</v>
          </cell>
          <cell r="AB685">
            <v>2.9199999999999995</v>
          </cell>
          <cell r="AI685">
            <v>2.98</v>
          </cell>
          <cell r="AJ685">
            <v>3.13</v>
          </cell>
          <cell r="AK685">
            <v>3.13</v>
          </cell>
          <cell r="AL685">
            <v>3.13</v>
          </cell>
          <cell r="AM685">
            <v>3.21</v>
          </cell>
          <cell r="AN685">
            <v>3.0833333333333335</v>
          </cell>
          <cell r="AO685" t="str">
            <v>19.08.2022</v>
          </cell>
          <cell r="AP685" t="str">
            <v>บจก.ยูนิเวอร์แซล เฟล็กซิเบิ้ล</v>
          </cell>
          <cell r="AQ685" t="str">
            <v>Pouch</v>
          </cell>
          <cell r="AR685" t="str">
            <v>Local</v>
          </cell>
          <cell r="AS685" t="str">
            <v>Joy</v>
          </cell>
          <cell r="AT685" t="str">
            <v>1262</v>
          </cell>
        </row>
        <row r="686">
          <cell r="A686" t="str">
            <v>5506A4WMNN01</v>
          </cell>
          <cell r="B686" t="str">
            <v>STD POUCH 85X133X21MM TN&amp;SH IN LS (WM)</v>
          </cell>
          <cell r="C686">
            <v>465654</v>
          </cell>
          <cell r="D686">
            <v>582794.93000000005</v>
          </cell>
          <cell r="E686">
            <v>1.25</v>
          </cell>
          <cell r="F686">
            <v>1.2533755795048505</v>
          </cell>
          <cell r="G686">
            <v>1.3279999999999998</v>
          </cell>
          <cell r="H686">
            <v>0.04</v>
          </cell>
          <cell r="I686">
            <v>1.379</v>
          </cell>
          <cell r="J686">
            <v>1.377</v>
          </cell>
          <cell r="M686">
            <v>1.379</v>
          </cell>
          <cell r="N686">
            <v>1.379</v>
          </cell>
          <cell r="O686">
            <v>1.3996849999999998</v>
          </cell>
          <cell r="P686">
            <v>1.4203700000000001</v>
          </cell>
          <cell r="Q686">
            <v>1.4524328249818459E-3</v>
          </cell>
          <cell r="R686">
            <v>0</v>
          </cell>
          <cell r="S686">
            <v>1.4524328249818459E-3</v>
          </cell>
          <cell r="T686">
            <v>3.8403614457831449E-2</v>
          </cell>
          <cell r="X686">
            <v>0</v>
          </cell>
          <cell r="Y686">
            <v>0</v>
          </cell>
          <cell r="Z686">
            <v>1.379</v>
          </cell>
          <cell r="AA686">
            <v>0</v>
          </cell>
          <cell r="AB686">
            <v>1.19</v>
          </cell>
          <cell r="AD686">
            <v>1.19</v>
          </cell>
          <cell r="AJ686">
            <v>1.2868778975242527</v>
          </cell>
          <cell r="AK686">
            <v>1.3</v>
          </cell>
          <cell r="AL686">
            <v>1.3</v>
          </cell>
          <cell r="AN686">
            <v>1.2533755795048505</v>
          </cell>
          <cell r="AO686" t="str">
            <v>13.07.2022</v>
          </cell>
          <cell r="AP686" t="str">
            <v>บจก.เอเชี่ยน โกลบอล โฮลดิ้ง</v>
          </cell>
          <cell r="AQ686" t="str">
            <v>Pouch</v>
          </cell>
          <cell r="AR686" t="str">
            <v>Local</v>
          </cell>
          <cell r="AS686" t="str">
            <v>Joy</v>
          </cell>
          <cell r="AT686" t="str">
            <v>1263</v>
          </cell>
        </row>
        <row r="687">
          <cell r="A687" t="str">
            <v>5506A4WMNN02</v>
          </cell>
          <cell r="B687" t="str">
            <v>STD POUCH 85X133X21MM SM IN LS (WM)</v>
          </cell>
          <cell r="C687">
            <v>409959</v>
          </cell>
          <cell r="D687">
            <v>511748.99</v>
          </cell>
          <cell r="E687">
            <v>1.25</v>
          </cell>
          <cell r="F687">
            <v>1.237456419868791</v>
          </cell>
          <cell r="G687">
            <v>1.3279999999999998</v>
          </cell>
          <cell r="H687">
            <v>0.04</v>
          </cell>
          <cell r="I687">
            <v>1.379</v>
          </cell>
          <cell r="J687">
            <v>1.377</v>
          </cell>
          <cell r="M687">
            <v>1.379</v>
          </cell>
          <cell r="N687">
            <v>1.379</v>
          </cell>
          <cell r="O687">
            <v>1.3996849999999998</v>
          </cell>
          <cell r="P687">
            <v>1.4203700000000001</v>
          </cell>
          <cell r="Q687">
            <v>1.4524328249818459E-3</v>
          </cell>
          <cell r="R687">
            <v>0</v>
          </cell>
          <cell r="S687">
            <v>1.4524328249818459E-3</v>
          </cell>
          <cell r="T687">
            <v>3.8403614457831449E-2</v>
          </cell>
          <cell r="X687">
            <v>0</v>
          </cell>
          <cell r="Y687">
            <v>0</v>
          </cell>
          <cell r="Z687">
            <v>1.379</v>
          </cell>
          <cell r="AA687">
            <v>0</v>
          </cell>
          <cell r="AB687">
            <v>1.1500000000000001</v>
          </cell>
          <cell r="AD687">
            <v>1.1500000000000001</v>
          </cell>
          <cell r="AJ687">
            <v>1.2872820993439551</v>
          </cell>
          <cell r="AK687">
            <v>1.3</v>
          </cell>
          <cell r="AL687">
            <v>1.3</v>
          </cell>
          <cell r="AN687">
            <v>1.237456419868791</v>
          </cell>
          <cell r="AO687" t="str">
            <v>13.07.2022</v>
          </cell>
          <cell r="AP687" t="str">
            <v>บจก.เอเชี่ยน โกลบอล โฮลดิ้ง</v>
          </cell>
          <cell r="AQ687" t="str">
            <v>Pouch</v>
          </cell>
          <cell r="AR687" t="str">
            <v>Local</v>
          </cell>
          <cell r="AS687" t="str">
            <v>Joy</v>
          </cell>
          <cell r="AT687" t="str">
            <v>1264</v>
          </cell>
        </row>
        <row r="688">
          <cell r="A688" t="str">
            <v>5506A4WMNN04</v>
          </cell>
          <cell r="B688" t="str">
            <v>STD POUCH 85X133X21MM CK&amp;BF IN LS (WM)</v>
          </cell>
          <cell r="C688">
            <v>1108566</v>
          </cell>
          <cell r="D688">
            <v>1383762.4</v>
          </cell>
          <cell r="E688">
            <v>1.25</v>
          </cell>
          <cell r="F688">
            <v>1.2269496950577157</v>
          </cell>
          <cell r="G688">
            <v>1.3279999999999998</v>
          </cell>
          <cell r="H688">
            <v>0.04</v>
          </cell>
          <cell r="I688">
            <v>1.379</v>
          </cell>
          <cell r="J688">
            <v>1.377</v>
          </cell>
          <cell r="M688">
            <v>1.379</v>
          </cell>
          <cell r="N688">
            <v>1.379</v>
          </cell>
          <cell r="O688">
            <v>1.3996849999999998</v>
          </cell>
          <cell r="P688">
            <v>1.4203700000000001</v>
          </cell>
          <cell r="Q688">
            <v>1.4524328249818459E-3</v>
          </cell>
          <cell r="R688">
            <v>0</v>
          </cell>
          <cell r="S688">
            <v>1.4524328249818459E-3</v>
          </cell>
          <cell r="T688">
            <v>3.8403614457831449E-2</v>
          </cell>
          <cell r="X688">
            <v>0</v>
          </cell>
          <cell r="Y688">
            <v>0</v>
          </cell>
          <cell r="Z688">
            <v>1.379</v>
          </cell>
          <cell r="AA688">
            <v>0</v>
          </cell>
          <cell r="AB688">
            <v>1.1300000000000001</v>
          </cell>
          <cell r="AD688">
            <v>1.1500000000000001</v>
          </cell>
          <cell r="AJ688">
            <v>1.2547484752885785</v>
          </cell>
          <cell r="AK688">
            <v>1.3</v>
          </cell>
          <cell r="AL688">
            <v>1.3</v>
          </cell>
          <cell r="AN688">
            <v>1.2269496950577157</v>
          </cell>
          <cell r="AO688" t="str">
            <v>13.07.2022</v>
          </cell>
          <cell r="AP688" t="str">
            <v>บจก.เอเชี่ยน โกลบอล โฮลดิ้ง</v>
          </cell>
          <cell r="AQ688" t="str">
            <v>Pouch</v>
          </cell>
          <cell r="AR688" t="str">
            <v>Local</v>
          </cell>
          <cell r="AS688" t="str">
            <v>Joy</v>
          </cell>
          <cell r="AT688" t="str">
            <v>1265</v>
          </cell>
        </row>
        <row r="689">
          <cell r="A689" t="str">
            <v>5506A4WMNN05</v>
          </cell>
          <cell r="B689" t="str">
            <v>PRINTED POUCH 85x133x21MM  SM&amp;VEG WM</v>
          </cell>
          <cell r="C689">
            <v>184608</v>
          </cell>
          <cell r="D689">
            <v>203260.36</v>
          </cell>
          <cell r="E689">
            <v>1.1000000000000001</v>
          </cell>
          <cell r="F689">
            <v>1.19</v>
          </cell>
          <cell r="G689">
            <v>1.4736</v>
          </cell>
          <cell r="H689">
            <v>0.04</v>
          </cell>
          <cell r="I689">
            <v>1.379</v>
          </cell>
          <cell r="J689">
            <v>1.4736</v>
          </cell>
          <cell r="M689">
            <v>1.4736</v>
          </cell>
          <cell r="N689">
            <v>1.4736</v>
          </cell>
          <cell r="O689">
            <v>1.4957039999999999</v>
          </cell>
          <cell r="P689">
            <v>1.517808</v>
          </cell>
          <cell r="Q689">
            <v>0</v>
          </cell>
          <cell r="R689">
            <v>0</v>
          </cell>
          <cell r="S689">
            <v>0</v>
          </cell>
          <cell r="T689">
            <v>-6.4196525515743771E-2</v>
          </cell>
          <cell r="X689">
            <v>0</v>
          </cell>
          <cell r="Y689">
            <v>0</v>
          </cell>
          <cell r="Z689">
            <v>1.379</v>
          </cell>
          <cell r="AA689">
            <v>0</v>
          </cell>
          <cell r="AB689">
            <v>1.19</v>
          </cell>
          <cell r="AN689">
            <v>1.19</v>
          </cell>
          <cell r="AO689" t="str">
            <v>22.09.2021</v>
          </cell>
          <cell r="AP689" t="str">
            <v>บจก.เอเชี่ยน โกลบอล โฮลดิ้ง</v>
          </cell>
          <cell r="AQ689" t="str">
            <v>Pouch</v>
          </cell>
          <cell r="AR689" t="str">
            <v>Local</v>
          </cell>
          <cell r="AS689" t="str">
            <v>Joy</v>
          </cell>
          <cell r="AT689" t="str">
            <v>1266</v>
          </cell>
        </row>
        <row r="690">
          <cell r="A690" t="str">
            <v>5506A4WMNN06</v>
          </cell>
          <cell r="B690" t="str">
            <v>PRINTED POUCH 85x133x21MM CK&amp;VEG WM</v>
          </cell>
          <cell r="C690">
            <v>326179</v>
          </cell>
          <cell r="D690">
            <v>410528.5</v>
          </cell>
          <cell r="E690">
            <v>1.26</v>
          </cell>
          <cell r="F690">
            <v>1.2925</v>
          </cell>
          <cell r="G690">
            <v>1.4736</v>
          </cell>
          <cell r="H690">
            <v>0.04</v>
          </cell>
          <cell r="I690">
            <v>1.379</v>
          </cell>
          <cell r="J690">
            <v>1.4736</v>
          </cell>
          <cell r="M690">
            <v>1.4736</v>
          </cell>
          <cell r="N690">
            <v>1.4736</v>
          </cell>
          <cell r="O690">
            <v>1.4957039999999999</v>
          </cell>
          <cell r="P690">
            <v>1.517808</v>
          </cell>
          <cell r="Q690">
            <v>0</v>
          </cell>
          <cell r="R690">
            <v>0</v>
          </cell>
          <cell r="S690">
            <v>0</v>
          </cell>
          <cell r="T690">
            <v>-6.4196525515743771E-2</v>
          </cell>
          <cell r="X690">
            <v>0</v>
          </cell>
          <cell r="Y690">
            <v>0</v>
          </cell>
          <cell r="Z690">
            <v>1.379</v>
          </cell>
          <cell r="AA690">
            <v>0</v>
          </cell>
          <cell r="AB690">
            <v>1.19</v>
          </cell>
          <cell r="AJ690">
            <v>1.34</v>
          </cell>
          <cell r="AK690">
            <v>1.34</v>
          </cell>
          <cell r="AL690">
            <v>1.3</v>
          </cell>
          <cell r="AN690">
            <v>1.2925</v>
          </cell>
          <cell r="AO690" t="str">
            <v>13.07.2022</v>
          </cell>
          <cell r="AP690" t="str">
            <v>บจก.เอเชี่ยน โกลบอล โฮลดิ้ง</v>
          </cell>
          <cell r="AQ690" t="str">
            <v>Pouch</v>
          </cell>
          <cell r="AR690" t="str">
            <v>Local</v>
          </cell>
          <cell r="AS690" t="str">
            <v>Joy</v>
          </cell>
          <cell r="AT690" t="str">
            <v>1267</v>
          </cell>
        </row>
        <row r="691">
          <cell r="A691" t="str">
            <v>5506A4WMNN07</v>
          </cell>
          <cell r="B691" t="str">
            <v>STD 85X133X21 CHK&amp;DUCK IN BROTH/WM14</v>
          </cell>
          <cell r="C691">
            <v>367479</v>
          </cell>
          <cell r="D691">
            <v>477722.7</v>
          </cell>
          <cell r="E691">
            <v>1.3</v>
          </cell>
          <cell r="F691">
            <v>1.3399999999999999</v>
          </cell>
          <cell r="G691">
            <v>1.4736</v>
          </cell>
          <cell r="H691">
            <v>0.04</v>
          </cell>
          <cell r="I691">
            <v>1.379</v>
          </cell>
          <cell r="J691">
            <v>1.4736</v>
          </cell>
          <cell r="M691">
            <v>1.4736</v>
          </cell>
          <cell r="N691">
            <v>1.4736</v>
          </cell>
          <cell r="O691">
            <v>1.4957039999999999</v>
          </cell>
          <cell r="P691">
            <v>1.517808</v>
          </cell>
          <cell r="Q691">
            <v>0</v>
          </cell>
          <cell r="R691">
            <v>0</v>
          </cell>
          <cell r="S691">
            <v>0</v>
          </cell>
          <cell r="T691">
            <v>-6.4196525515743771E-2</v>
          </cell>
          <cell r="X691">
            <v>0</v>
          </cell>
          <cell r="Y691">
            <v>0</v>
          </cell>
          <cell r="Z691">
            <v>1.379</v>
          </cell>
          <cell r="AA691">
            <v>0</v>
          </cell>
          <cell r="AL691">
            <v>1.34</v>
          </cell>
          <cell r="AM691">
            <v>1.3399999999999996</v>
          </cell>
          <cell r="AN691">
            <v>1.3399999999999999</v>
          </cell>
          <cell r="AO691" t="str">
            <v>27.08.2022</v>
          </cell>
          <cell r="AP691" t="str">
            <v>บจก.เอเชี่ยน โกลบอล โฮลดิ้ง</v>
          </cell>
          <cell r="AQ691" t="str">
            <v>Pouch</v>
          </cell>
          <cell r="AR691" t="str">
            <v>Local</v>
          </cell>
          <cell r="AS691" t="str">
            <v>Joy</v>
          </cell>
          <cell r="AT691" t="str">
            <v>1268</v>
          </cell>
        </row>
        <row r="692">
          <cell r="A692" t="str">
            <v>5506A4WMNN08</v>
          </cell>
          <cell r="B692" t="str">
            <v>STD 85X133X21 CHK&amp;LAMB IN BROTH/WM14</v>
          </cell>
          <cell r="C692">
            <v>368571</v>
          </cell>
          <cell r="D692">
            <v>479142.3</v>
          </cell>
          <cell r="E692">
            <v>1.3</v>
          </cell>
          <cell r="F692">
            <v>1.3399999999999999</v>
          </cell>
          <cell r="G692">
            <v>1.4736</v>
          </cell>
          <cell r="H692">
            <v>0.04</v>
          </cell>
          <cell r="I692">
            <v>1.379</v>
          </cell>
          <cell r="J692">
            <v>1.4736</v>
          </cell>
          <cell r="M692">
            <v>1.4736</v>
          </cell>
          <cell r="N692">
            <v>1.4736</v>
          </cell>
          <cell r="O692">
            <v>1.4957039999999999</v>
          </cell>
          <cell r="P692">
            <v>1.517808</v>
          </cell>
          <cell r="Q692">
            <v>0</v>
          </cell>
          <cell r="R692">
            <v>0</v>
          </cell>
          <cell r="S692">
            <v>0</v>
          </cell>
          <cell r="T692">
            <v>-6.4196525515743771E-2</v>
          </cell>
          <cell r="X692">
            <v>0</v>
          </cell>
          <cell r="Y692">
            <v>0</v>
          </cell>
          <cell r="Z692">
            <v>1.379</v>
          </cell>
          <cell r="AA692">
            <v>0</v>
          </cell>
          <cell r="AL692">
            <v>1.34</v>
          </cell>
          <cell r="AM692">
            <v>1.3399999999999996</v>
          </cell>
          <cell r="AN692">
            <v>1.3399999999999999</v>
          </cell>
          <cell r="AO692" t="str">
            <v>27.08.2022</v>
          </cell>
          <cell r="AP692" t="str">
            <v>บจก.เอเชี่ยน โกลบอล โฮลดิ้ง</v>
          </cell>
          <cell r="AQ692" t="str">
            <v>Pouch</v>
          </cell>
          <cell r="AR692" t="str">
            <v>Local</v>
          </cell>
          <cell r="AS692" t="str">
            <v>Joy</v>
          </cell>
          <cell r="AT692" t="str">
            <v>1269</v>
          </cell>
        </row>
        <row r="693">
          <cell r="A693" t="str">
            <v>5506A4WMNN10</v>
          </cell>
          <cell r="B693" t="str">
            <v>STD 85X133X21 TUNA&amp;SALMON IN BROTH/WM14</v>
          </cell>
          <cell r="C693">
            <v>362967</v>
          </cell>
          <cell r="D693">
            <v>471857.1</v>
          </cell>
          <cell r="E693">
            <v>1.3</v>
          </cell>
          <cell r="F693">
            <v>1.34</v>
          </cell>
          <cell r="G693">
            <v>1.4736</v>
          </cell>
          <cell r="H693">
            <v>0.04</v>
          </cell>
          <cell r="I693">
            <v>1.379</v>
          </cell>
          <cell r="J693">
            <v>1.4736</v>
          </cell>
          <cell r="M693">
            <v>1.4736</v>
          </cell>
          <cell r="N693">
            <v>1.4736</v>
          </cell>
          <cell r="O693">
            <v>1.4957039999999999</v>
          </cell>
          <cell r="P693">
            <v>1.517808</v>
          </cell>
          <cell r="Q693">
            <v>0</v>
          </cell>
          <cell r="R693">
            <v>0</v>
          </cell>
          <cell r="S693">
            <v>0</v>
          </cell>
          <cell r="T693">
            <v>-6.4196525515743771E-2</v>
          </cell>
          <cell r="X693">
            <v>0</v>
          </cell>
          <cell r="Y693">
            <v>0</v>
          </cell>
          <cell r="Z693">
            <v>1.379</v>
          </cell>
          <cell r="AA693">
            <v>0</v>
          </cell>
          <cell r="AL693">
            <v>1.34</v>
          </cell>
          <cell r="AM693">
            <v>1.34</v>
          </cell>
          <cell r="AN693">
            <v>1.34</v>
          </cell>
          <cell r="AO693" t="str">
            <v>27.08.2022</v>
          </cell>
          <cell r="AP693" t="str">
            <v>บจก.เอเชี่ยน โกลบอล โฮลดิ้ง</v>
          </cell>
          <cell r="AQ693" t="str">
            <v>Pouch</v>
          </cell>
          <cell r="AR693" t="str">
            <v>Local</v>
          </cell>
          <cell r="AS693" t="str">
            <v>Joy</v>
          </cell>
          <cell r="AT693" t="str">
            <v>1270</v>
          </cell>
        </row>
        <row r="694">
          <cell r="A694" t="str">
            <v>5506A4WVNN01</v>
          </cell>
          <cell r="B694" t="str">
            <v>STD.PH 85x133x21 PUMPKIN (JP8OOT6 8C</v>
          </cell>
          <cell r="C694">
            <v>0</v>
          </cell>
          <cell r="D694">
            <v>0</v>
          </cell>
          <cell r="E694">
            <v>1.2</v>
          </cell>
          <cell r="F694">
            <v>1.2175</v>
          </cell>
          <cell r="G694">
            <v>1.3279999999999998</v>
          </cell>
          <cell r="H694">
            <v>0.04</v>
          </cell>
          <cell r="I694">
            <v>1.3996000000000002</v>
          </cell>
          <cell r="J694">
            <v>1.44</v>
          </cell>
          <cell r="M694">
            <v>1.44</v>
          </cell>
          <cell r="N694">
            <v>1.44</v>
          </cell>
          <cell r="O694">
            <v>1.4615999999999998</v>
          </cell>
          <cell r="P694">
            <v>1.4832000000000001</v>
          </cell>
          <cell r="Q694">
            <v>0</v>
          </cell>
          <cell r="R694">
            <v>0</v>
          </cell>
          <cell r="S694">
            <v>0</v>
          </cell>
          <cell r="T694">
            <v>5.3915662650602665E-2</v>
          </cell>
          <cell r="X694">
            <v>0</v>
          </cell>
          <cell r="Y694">
            <v>0</v>
          </cell>
          <cell r="Z694">
            <v>1.3996000000000002</v>
          </cell>
          <cell r="AA694">
            <v>0</v>
          </cell>
          <cell r="AB694">
            <v>1.19</v>
          </cell>
          <cell r="AF694">
            <v>1.17</v>
          </cell>
          <cell r="AH694">
            <v>1.26</v>
          </cell>
          <cell r="AI694">
            <v>1.25</v>
          </cell>
          <cell r="AN694">
            <v>1.2175</v>
          </cell>
          <cell r="AO694" t="str">
            <v>09.04.2022</v>
          </cell>
          <cell r="AP694" t="str">
            <v>บจก.เอเชี่ยน โกลบอล โฮลดิ้ง</v>
          </cell>
          <cell r="AQ694" t="str">
            <v>Pouch</v>
          </cell>
          <cell r="AR694" t="str">
            <v>Local</v>
          </cell>
          <cell r="AS694" t="str">
            <v>Joy</v>
          </cell>
          <cell r="AT694" t="str">
            <v>1271</v>
          </cell>
        </row>
        <row r="695">
          <cell r="A695" t="str">
            <v>5506A4WVNN02</v>
          </cell>
          <cell r="B695" t="str">
            <v>STD PH 85x133x21 PUMPKIN (JP8OOT6 5C</v>
          </cell>
          <cell r="C695">
            <v>107354</v>
          </cell>
          <cell r="D695">
            <v>137332.51999999999</v>
          </cell>
          <cell r="E695">
            <v>1.28</v>
          </cell>
          <cell r="F695">
            <v>1.32</v>
          </cell>
          <cell r="G695">
            <v>1.3279999999999998</v>
          </cell>
          <cell r="H695">
            <v>0.04</v>
          </cell>
          <cell r="I695">
            <v>1.3184</v>
          </cell>
          <cell r="J695">
            <v>1.3279999999999998</v>
          </cell>
          <cell r="M695">
            <v>1.3279999999999998</v>
          </cell>
          <cell r="N695">
            <v>1.3279999999999998</v>
          </cell>
          <cell r="O695">
            <v>1.3479199999999998</v>
          </cell>
          <cell r="P695">
            <v>1.3678399999999999</v>
          </cell>
          <cell r="Q695">
            <v>0</v>
          </cell>
          <cell r="R695">
            <v>0</v>
          </cell>
          <cell r="S695">
            <v>0</v>
          </cell>
          <cell r="T695">
            <v>-7.228915662650476E-3</v>
          </cell>
          <cell r="X695">
            <v>0</v>
          </cell>
          <cell r="Y695">
            <v>0</v>
          </cell>
          <cell r="Z695">
            <v>1.3184</v>
          </cell>
          <cell r="AA695">
            <v>0</v>
          </cell>
          <cell r="AI695">
            <v>1.32</v>
          </cell>
          <cell r="AM695">
            <v>1.32</v>
          </cell>
          <cell r="AN695">
            <v>1.32</v>
          </cell>
          <cell r="AO695" t="str">
            <v>16.08.2022</v>
          </cell>
          <cell r="AP695" t="str">
            <v>ฟูจิ ซีล แพคเกจจิ้ง</v>
          </cell>
          <cell r="AQ695" t="str">
            <v>Pouch</v>
          </cell>
          <cell r="AR695" t="str">
            <v>Local</v>
          </cell>
          <cell r="AS695" t="str">
            <v>Joy</v>
          </cell>
          <cell r="AT695" t="str">
            <v>1272</v>
          </cell>
        </row>
        <row r="696">
          <cell r="A696" t="str">
            <v>5506A4WVNN03</v>
          </cell>
          <cell r="B696" t="str">
            <v>STD 85X133X21 PUMPKIN WITH COCONUT OIL</v>
          </cell>
          <cell r="C696">
            <v>0</v>
          </cell>
          <cell r="D696">
            <v>0</v>
          </cell>
          <cell r="E696">
            <v>1.3</v>
          </cell>
          <cell r="F696">
            <v>1.4060797431094461</v>
          </cell>
          <cell r="G696">
            <v>1.3279999999999998</v>
          </cell>
          <cell r="H696">
            <v>0.04</v>
          </cell>
          <cell r="I696">
            <v>1.3996000000000002</v>
          </cell>
          <cell r="J696">
            <v>1.3279999999999998</v>
          </cell>
          <cell r="M696">
            <v>1.4060797431094461</v>
          </cell>
          <cell r="N696">
            <v>1.4060797431094461</v>
          </cell>
          <cell r="O696">
            <v>1.4271709392560876</v>
          </cell>
          <cell r="P696">
            <v>1.4482621354027294</v>
          </cell>
          <cell r="Q696">
            <v>5.87949872812095E-2</v>
          </cell>
          <cell r="R696">
            <v>0</v>
          </cell>
          <cell r="S696">
            <v>5.87949872812095E-2</v>
          </cell>
          <cell r="T696">
            <v>5.3915662650602665E-2</v>
          </cell>
          <cell r="X696">
            <v>0</v>
          </cell>
          <cell r="Y696">
            <v>0</v>
          </cell>
          <cell r="Z696">
            <v>1.3996000000000002</v>
          </cell>
          <cell r="AA696">
            <v>0</v>
          </cell>
          <cell r="AH696">
            <v>1.4060797431094461</v>
          </cell>
          <cell r="AN696">
            <v>1.4060797431094461</v>
          </cell>
          <cell r="AO696" t="str">
            <v>14.03.2022</v>
          </cell>
          <cell r="AP696" t="str">
            <v>บจก.เอเชี่ยน โกลบอล โฮลดิ้ง</v>
          </cell>
          <cell r="AQ696" t="str">
            <v>Pouch</v>
          </cell>
          <cell r="AR696" t="str">
            <v>Local</v>
          </cell>
          <cell r="AS696" t="str">
            <v>Joy</v>
          </cell>
          <cell r="AT696" t="str">
            <v>1273</v>
          </cell>
        </row>
        <row r="697">
          <cell r="A697" t="str">
            <v>5506A4WVNN04</v>
          </cell>
          <cell r="B697" t="str">
            <v>STD 85X133X21 PUMPKIN WITH GINGER</v>
          </cell>
          <cell r="C697">
            <v>3974</v>
          </cell>
          <cell r="D697">
            <v>4367.13</v>
          </cell>
          <cell r="E697">
            <v>1.1000000000000001</v>
          </cell>
          <cell r="F697">
            <v>1.27</v>
          </cell>
          <cell r="G697">
            <v>1.3279999999999998</v>
          </cell>
          <cell r="H697">
            <v>0.04</v>
          </cell>
          <cell r="I697">
            <v>1.3996000000000002</v>
          </cell>
          <cell r="J697">
            <v>1.3279999999999998</v>
          </cell>
          <cell r="M697">
            <v>1.3996000000000002</v>
          </cell>
          <cell r="N697">
            <v>1.3996000000000002</v>
          </cell>
          <cell r="O697">
            <v>1.4205940000000001</v>
          </cell>
          <cell r="P697">
            <v>1.4415880000000003</v>
          </cell>
          <cell r="Q697">
            <v>5.3915662650602665E-2</v>
          </cell>
          <cell r="R697">
            <v>0</v>
          </cell>
          <cell r="S697">
            <v>5.3915662650602665E-2</v>
          </cell>
          <cell r="T697">
            <v>5.3915662650602665E-2</v>
          </cell>
          <cell r="X697">
            <v>0</v>
          </cell>
          <cell r="Y697">
            <v>0</v>
          </cell>
          <cell r="Z697">
            <v>1.3996000000000002</v>
          </cell>
          <cell r="AA697">
            <v>0</v>
          </cell>
          <cell r="AH697">
            <v>1.27</v>
          </cell>
          <cell r="AN697">
            <v>1.27</v>
          </cell>
          <cell r="AO697" t="str">
            <v>29.03.2022</v>
          </cell>
          <cell r="AP697" t="str">
            <v>บจก.เอเชี่ยน โกลบอล โฮลดิ้ง</v>
          </cell>
          <cell r="AQ697" t="str">
            <v>Pouch</v>
          </cell>
          <cell r="AR697" t="str">
            <v>Local</v>
          </cell>
          <cell r="AS697" t="str">
            <v>Joy</v>
          </cell>
          <cell r="AT697" t="str">
            <v>1274</v>
          </cell>
        </row>
        <row r="698">
          <cell r="A698" t="str">
            <v>5506A4WVNN05</v>
          </cell>
          <cell r="B698" t="str">
            <v>STD 85X133X21 PUMPKIN-COCONUT OIL/WV-1</v>
          </cell>
          <cell r="C698">
            <v>152585</v>
          </cell>
          <cell r="D698">
            <v>195308.79999999999</v>
          </cell>
          <cell r="E698">
            <v>1.28</v>
          </cell>
          <cell r="F698">
            <v>1.3200000000000003</v>
          </cell>
          <cell r="G698">
            <v>1.3279999999999998</v>
          </cell>
          <cell r="H698">
            <v>0.04</v>
          </cell>
          <cell r="I698">
            <v>1.3996000000000002</v>
          </cell>
          <cell r="J698">
            <v>1.3279999999999998</v>
          </cell>
          <cell r="M698">
            <v>1.3996000000000002</v>
          </cell>
          <cell r="N698">
            <v>1.3996000000000002</v>
          </cell>
          <cell r="O698">
            <v>1.4205940000000001</v>
          </cell>
          <cell r="P698">
            <v>1.4415880000000003</v>
          </cell>
          <cell r="Q698">
            <v>5.3915662650602665E-2</v>
          </cell>
          <cell r="R698">
            <v>0</v>
          </cell>
          <cell r="S698">
            <v>5.3915662650602665E-2</v>
          </cell>
          <cell r="T698">
            <v>5.3915662650602665E-2</v>
          </cell>
          <cell r="X698">
            <v>0</v>
          </cell>
          <cell r="Y698">
            <v>0</v>
          </cell>
          <cell r="Z698">
            <v>1.3996000000000002</v>
          </cell>
          <cell r="AA698">
            <v>0</v>
          </cell>
          <cell r="AK698">
            <v>1.3200000000000003</v>
          </cell>
          <cell r="AN698">
            <v>1.3200000000000003</v>
          </cell>
          <cell r="AO698" t="str">
            <v>16.06.2022</v>
          </cell>
          <cell r="AP698" t="str">
            <v>บจก.เอเชี่ยน โกลบอล โฮลดิ้ง</v>
          </cell>
          <cell r="AQ698" t="str">
            <v>Pouch</v>
          </cell>
          <cell r="AR698" t="str">
            <v>Local</v>
          </cell>
          <cell r="AS698" t="str">
            <v>Joy</v>
          </cell>
          <cell r="AT698" t="str">
            <v>1275</v>
          </cell>
        </row>
        <row r="699">
          <cell r="A699" t="str">
            <v>5506A4WVNN07</v>
          </cell>
          <cell r="B699" t="str">
            <v>STD.PH 85X133X21 PUMPKIN (JP8OOT6)-WV-1</v>
          </cell>
          <cell r="C699">
            <v>516798</v>
          </cell>
          <cell r="D699">
            <v>661501.43999999994</v>
          </cell>
          <cell r="E699">
            <v>1.28</v>
          </cell>
          <cell r="F699">
            <v>1.3200000000000003</v>
          </cell>
          <cell r="G699">
            <v>1.3279999999999998</v>
          </cell>
          <cell r="H699">
            <v>0.04</v>
          </cell>
          <cell r="I699">
            <v>1.3996000000000002</v>
          </cell>
          <cell r="J699">
            <v>1.3279999999999998</v>
          </cell>
          <cell r="M699">
            <v>1.3996000000000002</v>
          </cell>
          <cell r="N699">
            <v>1.3996000000000002</v>
          </cell>
          <cell r="O699">
            <v>1.4205940000000001</v>
          </cell>
          <cell r="P699">
            <v>1.4415880000000003</v>
          </cell>
          <cell r="Q699">
            <v>5.3915662650602665E-2</v>
          </cell>
          <cell r="R699">
            <v>0</v>
          </cell>
          <cell r="S699">
            <v>5.3915662650602665E-2</v>
          </cell>
          <cell r="T699">
            <v>5.3915662650602665E-2</v>
          </cell>
          <cell r="X699">
            <v>0</v>
          </cell>
          <cell r="Y699">
            <v>0</v>
          </cell>
          <cell r="Z699">
            <v>1.3996000000000002</v>
          </cell>
          <cell r="AA699">
            <v>0</v>
          </cell>
          <cell r="AK699">
            <v>1.3200000000000003</v>
          </cell>
          <cell r="AN699">
            <v>1.3200000000000003</v>
          </cell>
          <cell r="AO699" t="str">
            <v>01.06.2022</v>
          </cell>
          <cell r="AP699" t="str">
            <v>บจก.เอเชี่ยน โกลบอล โฮลดิ้ง</v>
          </cell>
          <cell r="AQ699" t="str">
            <v>Pouch</v>
          </cell>
          <cell r="AR699" t="str">
            <v>Local</v>
          </cell>
          <cell r="AS699" t="str">
            <v>Joy</v>
          </cell>
          <cell r="AT699" t="str">
            <v>1276</v>
          </cell>
        </row>
        <row r="700">
          <cell r="A700" t="str">
            <v>5506A4WVNN08</v>
          </cell>
          <cell r="B700" t="str">
            <v>STD 85X133X21 PUMPKIN WITH GINGER WV-1</v>
          </cell>
          <cell r="C700">
            <v>85306</v>
          </cell>
          <cell r="D700">
            <v>110897.8</v>
          </cell>
          <cell r="E700">
            <v>1.3</v>
          </cell>
          <cell r="F700">
            <v>1.34</v>
          </cell>
          <cell r="G700">
            <v>1.3279999999999998</v>
          </cell>
          <cell r="H700">
            <v>0.04</v>
          </cell>
          <cell r="I700">
            <v>1.3996000000000002</v>
          </cell>
          <cell r="J700">
            <v>1.34</v>
          </cell>
          <cell r="M700">
            <v>1.3996000000000002</v>
          </cell>
          <cell r="N700">
            <v>1.3996000000000002</v>
          </cell>
          <cell r="O700">
            <v>1.4205940000000001</v>
          </cell>
          <cell r="P700">
            <v>1.4415880000000003</v>
          </cell>
          <cell r="Q700">
            <v>4.4477611940298575E-2</v>
          </cell>
          <cell r="R700">
            <v>0</v>
          </cell>
          <cell r="S700">
            <v>4.4477611940298575E-2</v>
          </cell>
          <cell r="T700">
            <v>5.3915662650602665E-2</v>
          </cell>
          <cell r="X700">
            <v>0</v>
          </cell>
          <cell r="Y700">
            <v>0</v>
          </cell>
          <cell r="Z700">
            <v>1.3996000000000002</v>
          </cell>
          <cell r="AA700">
            <v>0</v>
          </cell>
          <cell r="AK700">
            <v>1.34</v>
          </cell>
          <cell r="AL700">
            <v>1.34</v>
          </cell>
          <cell r="AN700">
            <v>1.34</v>
          </cell>
          <cell r="AO700" t="str">
            <v>02.07.2022</v>
          </cell>
          <cell r="AP700" t="str">
            <v>บจก.เอเชี่ยน โกลบอล โฮลดิ้ง</v>
          </cell>
          <cell r="AQ700" t="str">
            <v>Pouch</v>
          </cell>
          <cell r="AR700" t="str">
            <v>Local</v>
          </cell>
          <cell r="AS700" t="str">
            <v>Joy</v>
          </cell>
          <cell r="AT700" t="str">
            <v>1278</v>
          </cell>
        </row>
        <row r="701">
          <cell r="A701" t="str">
            <v>5506ABPSNN01</v>
          </cell>
          <cell r="B701" t="str">
            <v>SPOUT 85X133X21PUMPKIN&amp;OATMEAL PETSMART6</v>
          </cell>
          <cell r="C701">
            <v>0</v>
          </cell>
          <cell r="D701">
            <v>0</v>
          </cell>
          <cell r="E701">
            <v>2.2999999999999998</v>
          </cell>
          <cell r="G701">
            <v>2.6159999999999997</v>
          </cell>
          <cell r="H701">
            <v>0.04</v>
          </cell>
          <cell r="I701">
            <v>2.6562000000000001</v>
          </cell>
          <cell r="J701">
            <v>2.6159999999999997</v>
          </cell>
          <cell r="M701">
            <v>2.6562000000000001</v>
          </cell>
          <cell r="N701">
            <v>2.6562000000000001</v>
          </cell>
          <cell r="O701">
            <v>2.696043</v>
          </cell>
          <cell r="P701">
            <v>2.7358860000000003</v>
          </cell>
          <cell r="Q701">
            <v>1.5366972477064396E-2</v>
          </cell>
          <cell r="R701">
            <v>0</v>
          </cell>
          <cell r="S701">
            <v>1.5366972477064396E-2</v>
          </cell>
          <cell r="T701">
            <v>1.5366972477064396E-2</v>
          </cell>
          <cell r="X701">
            <v>0</v>
          </cell>
          <cell r="Y701">
            <v>0</v>
          </cell>
          <cell r="Z701">
            <v>2.6562000000000001</v>
          </cell>
          <cell r="AA701">
            <v>0</v>
          </cell>
          <cell r="AO701" t="str">
            <v>04.07.2020</v>
          </cell>
          <cell r="AP701" t="str">
            <v>บจก.ยูนิเวอร์แซล เฟล็กซิเบิ้ล</v>
          </cell>
          <cell r="AQ701" t="str">
            <v>Pouch</v>
          </cell>
          <cell r="AR701" t="str">
            <v>Local</v>
          </cell>
          <cell r="AS701" t="str">
            <v>Joy</v>
          </cell>
          <cell r="AT701" t="str">
            <v>1279</v>
          </cell>
        </row>
        <row r="702">
          <cell r="A702" t="str">
            <v>5506ABPSNN02</v>
          </cell>
          <cell r="B702" t="str">
            <v>SPOUT85X133X21SWEET POTATO&amp;VEG PETSMART6</v>
          </cell>
          <cell r="C702">
            <v>0</v>
          </cell>
          <cell r="D702">
            <v>0</v>
          </cell>
          <cell r="E702">
            <v>2.2999999999999998</v>
          </cell>
          <cell r="G702">
            <v>2.6159999999999997</v>
          </cell>
          <cell r="H702">
            <v>0.04</v>
          </cell>
          <cell r="I702">
            <v>2.6562000000000001</v>
          </cell>
          <cell r="J702">
            <v>2.6159999999999997</v>
          </cell>
          <cell r="M702">
            <v>2.6562000000000001</v>
          </cell>
          <cell r="N702">
            <v>2.6562000000000001</v>
          </cell>
          <cell r="O702">
            <v>2.696043</v>
          </cell>
          <cell r="P702">
            <v>2.7358860000000003</v>
          </cell>
          <cell r="Q702">
            <v>1.5366972477064396E-2</v>
          </cell>
          <cell r="R702">
            <v>0</v>
          </cell>
          <cell r="S702">
            <v>1.5366972477064396E-2</v>
          </cell>
          <cell r="T702">
            <v>1.5366972477064396E-2</v>
          </cell>
          <cell r="X702">
            <v>0</v>
          </cell>
          <cell r="Y702">
            <v>0</v>
          </cell>
          <cell r="Z702">
            <v>2.6562000000000001</v>
          </cell>
          <cell r="AA702">
            <v>0</v>
          </cell>
          <cell r="AO702" t="str">
            <v>20.06.2019</v>
          </cell>
          <cell r="AP702" t="str">
            <v>บจก.ยูนิเวอร์แซล เฟล็กซิเบิ้ล</v>
          </cell>
          <cell r="AQ702" t="str">
            <v>Pouch</v>
          </cell>
          <cell r="AR702" t="str">
            <v>Local</v>
          </cell>
          <cell r="AS702" t="str">
            <v>Joy</v>
          </cell>
          <cell r="AT702" t="str">
            <v>1280</v>
          </cell>
        </row>
        <row r="703">
          <cell r="A703" t="str">
            <v>5509A4ANNN53</v>
          </cell>
          <cell r="B703" t="str">
            <v>STD WHITE POUCH 90X133X25 MM ALMO</v>
          </cell>
          <cell r="C703">
            <v>1075785</v>
          </cell>
          <cell r="D703">
            <v>1318329.8700000001</v>
          </cell>
          <cell r="E703">
            <v>1.23</v>
          </cell>
          <cell r="F703">
            <v>1.1838250695358417</v>
          </cell>
          <cell r="G703">
            <v>1.2608000000000001</v>
          </cell>
          <cell r="H703">
            <v>0.04</v>
          </cell>
          <cell r="I703">
            <v>1.3275000000000001</v>
          </cell>
          <cell r="J703">
            <v>1.296</v>
          </cell>
          <cell r="M703">
            <v>1.3275000000000001</v>
          </cell>
          <cell r="N703">
            <v>1.3275000000000001</v>
          </cell>
          <cell r="O703">
            <v>1.3474124999999999</v>
          </cell>
          <cell r="P703">
            <v>1.3673250000000001</v>
          </cell>
          <cell r="Q703">
            <v>2.4305555555555618E-2</v>
          </cell>
          <cell r="R703">
            <v>0</v>
          </cell>
          <cell r="S703">
            <v>2.4305555555555618E-2</v>
          </cell>
          <cell r="T703">
            <v>5.2902918781725865E-2</v>
          </cell>
          <cell r="X703">
            <v>0</v>
          </cell>
          <cell r="Y703">
            <v>0</v>
          </cell>
          <cell r="Z703">
            <v>1.3275000000000001</v>
          </cell>
          <cell r="AA703">
            <v>0</v>
          </cell>
          <cell r="AB703">
            <v>1.1188686669945893</v>
          </cell>
          <cell r="AC703">
            <v>1.1100000000000001</v>
          </cell>
          <cell r="AD703">
            <v>1.1100000000000001</v>
          </cell>
          <cell r="AF703">
            <v>1.18</v>
          </cell>
          <cell r="AH703">
            <v>1.1655569588279868</v>
          </cell>
          <cell r="AI703">
            <v>1.1600000000000001</v>
          </cell>
          <cell r="AJ703">
            <v>1.27</v>
          </cell>
          <cell r="AK703">
            <v>1.27</v>
          </cell>
          <cell r="AL703">
            <v>1.27</v>
          </cell>
          <cell r="AN703">
            <v>1.1838250695358417</v>
          </cell>
          <cell r="AO703" t="str">
            <v>02.07.2022</v>
          </cell>
          <cell r="AP703" t="str">
            <v>บจก.ยูนิเวอร์แซล เฟล็กซิเบิ้ล</v>
          </cell>
          <cell r="AQ703" t="str">
            <v>Pouch</v>
          </cell>
          <cell r="AR703" t="str">
            <v>Local</v>
          </cell>
          <cell r="AS703" t="str">
            <v>Joy</v>
          </cell>
          <cell r="AT703" t="str">
            <v>1292</v>
          </cell>
        </row>
        <row r="704">
          <cell r="A704" t="str">
            <v>5509A4C5NN01</v>
          </cell>
          <cell r="B704" t="str">
            <v>STD90X133X25 CHK WITH QUINOA IG/CHANGE</v>
          </cell>
          <cell r="C704">
            <v>5387</v>
          </cell>
          <cell r="D704">
            <v>6572.14</v>
          </cell>
          <cell r="E704">
            <v>1.22</v>
          </cell>
          <cell r="F704">
            <v>1.26</v>
          </cell>
          <cell r="H704">
            <v>0.04</v>
          </cell>
          <cell r="I704">
            <v>1.4305000000000001</v>
          </cell>
          <cell r="J704">
            <v>1.2599999999999998</v>
          </cell>
          <cell r="M704">
            <v>1.4305000000000001</v>
          </cell>
          <cell r="N704">
            <v>1.4305000000000001</v>
          </cell>
          <cell r="O704">
            <v>1.4519575</v>
          </cell>
          <cell r="P704">
            <v>1.4734150000000001</v>
          </cell>
          <cell r="Q704">
            <v>0.13531746031746059</v>
          </cell>
          <cell r="R704">
            <v>0</v>
          </cell>
          <cell r="S704">
            <v>0.13531746031746059</v>
          </cell>
          <cell r="X704">
            <v>0</v>
          </cell>
          <cell r="Y704">
            <v>0</v>
          </cell>
          <cell r="Z704">
            <v>1.4305000000000001</v>
          </cell>
          <cell r="AA704">
            <v>0</v>
          </cell>
          <cell r="AE704">
            <v>1.26</v>
          </cell>
          <cell r="AN704">
            <v>1.26</v>
          </cell>
          <cell r="AO704" t="str">
            <v>21.12.2021</v>
          </cell>
          <cell r="AP704" t="str">
            <v>บจก.เซลลอนแพ็ค เอคาร์ท</v>
          </cell>
          <cell r="AQ704" t="str">
            <v>Pouch</v>
          </cell>
          <cell r="AR704" t="str">
            <v>Local</v>
          </cell>
          <cell r="AS704" t="str">
            <v>Joy</v>
          </cell>
          <cell r="AT704" t="str">
            <v>1682</v>
          </cell>
        </row>
        <row r="705">
          <cell r="A705" t="str">
            <v>5509A4C5NN02</v>
          </cell>
          <cell r="B705" t="str">
            <v>STD90X133X25 CHK WITH ZUCCHINI IJ/CHANGE</v>
          </cell>
          <cell r="C705">
            <v>2018</v>
          </cell>
          <cell r="D705">
            <v>2461.96</v>
          </cell>
          <cell r="E705">
            <v>1.22</v>
          </cell>
          <cell r="F705">
            <v>1.26</v>
          </cell>
          <cell r="H705">
            <v>0.04</v>
          </cell>
          <cell r="I705">
            <v>1.4305000000000001</v>
          </cell>
          <cell r="J705">
            <v>1.26</v>
          </cell>
          <cell r="M705">
            <v>1.4305000000000001</v>
          </cell>
          <cell r="N705">
            <v>1.4305000000000001</v>
          </cell>
          <cell r="O705">
            <v>1.4519575</v>
          </cell>
          <cell r="P705">
            <v>1.4734150000000001</v>
          </cell>
          <cell r="Q705">
            <v>0.13531746031746039</v>
          </cell>
          <cell r="R705">
            <v>0</v>
          </cell>
          <cell r="S705">
            <v>0.13531746031746039</v>
          </cell>
          <cell r="X705">
            <v>0</v>
          </cell>
          <cell r="Y705">
            <v>0</v>
          </cell>
          <cell r="Z705">
            <v>1.4305000000000001</v>
          </cell>
          <cell r="AA705">
            <v>0</v>
          </cell>
          <cell r="AE705">
            <v>1.26</v>
          </cell>
          <cell r="AN705">
            <v>1.26</v>
          </cell>
          <cell r="AO705" t="str">
            <v>21.12.2021</v>
          </cell>
          <cell r="AP705" t="str">
            <v>บจก.เซลลอนแพ็ค เอคาร์ท</v>
          </cell>
          <cell r="AQ705" t="str">
            <v>Pouch</v>
          </cell>
          <cell r="AR705" t="str">
            <v>Local</v>
          </cell>
          <cell r="AS705" t="str">
            <v>Joy</v>
          </cell>
          <cell r="AT705" t="str">
            <v>1683</v>
          </cell>
        </row>
        <row r="706">
          <cell r="A706" t="str">
            <v>5509A4C5NN03</v>
          </cell>
          <cell r="B706" t="str">
            <v>STD90X133X25 SALMON WITH CHK IJ/CHANGE</v>
          </cell>
          <cell r="C706">
            <v>8046</v>
          </cell>
          <cell r="D706">
            <v>9816.1200000000008</v>
          </cell>
          <cell r="E706">
            <v>1.22</v>
          </cell>
          <cell r="F706">
            <v>1.26</v>
          </cell>
          <cell r="H706">
            <v>0.04</v>
          </cell>
          <cell r="I706">
            <v>1.4305000000000001</v>
          </cell>
          <cell r="J706">
            <v>1.26</v>
          </cell>
          <cell r="M706">
            <v>1.4305000000000001</v>
          </cell>
          <cell r="N706">
            <v>1.4305000000000001</v>
          </cell>
          <cell r="O706">
            <v>1.4519575</v>
          </cell>
          <cell r="P706">
            <v>1.4734150000000001</v>
          </cell>
          <cell r="Q706">
            <v>0.13531746031746039</v>
          </cell>
          <cell r="R706">
            <v>0</v>
          </cell>
          <cell r="S706">
            <v>0.13531746031746039</v>
          </cell>
          <cell r="X706">
            <v>0</v>
          </cell>
          <cell r="Y706">
            <v>0</v>
          </cell>
          <cell r="Z706">
            <v>1.4305000000000001</v>
          </cell>
          <cell r="AA706">
            <v>0</v>
          </cell>
          <cell r="AE706">
            <v>1.26</v>
          </cell>
          <cell r="AN706">
            <v>1.26</v>
          </cell>
          <cell r="AO706" t="str">
            <v>21.12.2021</v>
          </cell>
          <cell r="AP706" t="str">
            <v>บจก.เซลลอนแพ็ค เอคาร์ท</v>
          </cell>
          <cell r="AQ706" t="str">
            <v>Pouch</v>
          </cell>
          <cell r="AR706" t="str">
            <v>Local</v>
          </cell>
          <cell r="AS706" t="str">
            <v>Joy</v>
          </cell>
          <cell r="AT706" t="str">
            <v>1684</v>
          </cell>
        </row>
        <row r="707">
          <cell r="A707" t="str">
            <v>5509A4C5NN04</v>
          </cell>
          <cell r="B707" t="str">
            <v>STD90X133X25 TN&amp;CHK CRANBERRY IG/CHANGE</v>
          </cell>
          <cell r="C707">
            <v>0</v>
          </cell>
          <cell r="D707">
            <v>0</v>
          </cell>
          <cell r="E707">
            <v>1.22</v>
          </cell>
          <cell r="H707">
            <v>0.04</v>
          </cell>
          <cell r="I707">
            <v>1.4305000000000001</v>
          </cell>
          <cell r="J707">
            <v>1.26</v>
          </cell>
          <cell r="M707">
            <v>1.4305000000000001</v>
          </cell>
          <cell r="N707">
            <v>1.4305000000000001</v>
          </cell>
          <cell r="O707">
            <v>1.4519575</v>
          </cell>
          <cell r="P707">
            <v>1.4734150000000001</v>
          </cell>
          <cell r="Q707">
            <v>0.13531746031746039</v>
          </cell>
          <cell r="R707">
            <v>0</v>
          </cell>
          <cell r="S707">
            <v>0.13531746031746039</v>
          </cell>
          <cell r="X707">
            <v>0</v>
          </cell>
          <cell r="Y707">
            <v>0</v>
          </cell>
          <cell r="Z707">
            <v>1.4305000000000001</v>
          </cell>
          <cell r="AA707">
            <v>0</v>
          </cell>
          <cell r="AP707" t="str">
            <v>บจก.เซลลอนแพ็ค เอคาร์ท</v>
          </cell>
          <cell r="AQ707" t="str">
            <v>Pouch</v>
          </cell>
          <cell r="AR707" t="str">
            <v>Local</v>
          </cell>
          <cell r="AS707" t="str">
            <v>Joy</v>
          </cell>
          <cell r="AT707" t="str">
            <v>1685</v>
          </cell>
        </row>
        <row r="708">
          <cell r="A708" t="str">
            <v>5509A4C5NN05</v>
          </cell>
          <cell r="B708" t="str">
            <v>STD90X133X25 TN&amp;CHK QUINOA IG IJ/CHANGE</v>
          </cell>
          <cell r="C708">
            <v>3997</v>
          </cell>
          <cell r="D708">
            <v>4876.34</v>
          </cell>
          <cell r="E708">
            <v>1.22</v>
          </cell>
          <cell r="F708">
            <v>1.26</v>
          </cell>
          <cell r="H708">
            <v>0.04</v>
          </cell>
          <cell r="I708">
            <v>1.4305000000000001</v>
          </cell>
          <cell r="J708">
            <v>1.2599999999999998</v>
          </cell>
          <cell r="M708">
            <v>1.4305000000000001</v>
          </cell>
          <cell r="N708">
            <v>1.4305000000000001</v>
          </cell>
          <cell r="O708">
            <v>1.4519575</v>
          </cell>
          <cell r="P708">
            <v>1.4734150000000001</v>
          </cell>
          <cell r="Q708">
            <v>0.13531746031746059</v>
          </cell>
          <cell r="R708">
            <v>0</v>
          </cell>
          <cell r="S708">
            <v>0.13531746031746059</v>
          </cell>
          <cell r="X708">
            <v>0</v>
          </cell>
          <cell r="Y708">
            <v>0</v>
          </cell>
          <cell r="Z708">
            <v>1.4305000000000001</v>
          </cell>
          <cell r="AA708">
            <v>0</v>
          </cell>
          <cell r="AE708">
            <v>1.26</v>
          </cell>
          <cell r="AN708">
            <v>1.26</v>
          </cell>
          <cell r="AO708" t="str">
            <v>21.12.2021</v>
          </cell>
          <cell r="AP708" t="str">
            <v>บจก.เซลลอนแพ็ค เอคาร์ท</v>
          </cell>
          <cell r="AQ708" t="str">
            <v>Pouch</v>
          </cell>
          <cell r="AR708" t="str">
            <v>Local</v>
          </cell>
          <cell r="AS708" t="str">
            <v>Joy</v>
          </cell>
          <cell r="AT708" t="str">
            <v>1686</v>
          </cell>
        </row>
        <row r="709">
          <cell r="A709" t="str">
            <v>5509A4C5NN06</v>
          </cell>
          <cell r="B709" t="str">
            <v>STD90X133X25 TUNA&amp;CHK SEABASS IG/CHANGE</v>
          </cell>
          <cell r="C709">
            <v>1266</v>
          </cell>
          <cell r="D709">
            <v>1544.52</v>
          </cell>
          <cell r="E709">
            <v>1.22</v>
          </cell>
          <cell r="F709">
            <v>1.26</v>
          </cell>
          <cell r="H709">
            <v>0.04</v>
          </cell>
          <cell r="I709">
            <v>1.4305000000000001</v>
          </cell>
          <cell r="J709">
            <v>1.26</v>
          </cell>
          <cell r="M709">
            <v>1.4305000000000001</v>
          </cell>
          <cell r="N709">
            <v>1.4305000000000001</v>
          </cell>
          <cell r="O709">
            <v>1.4519575</v>
          </cell>
          <cell r="P709">
            <v>1.4734150000000001</v>
          </cell>
          <cell r="Q709">
            <v>0.13531746031746039</v>
          </cell>
          <cell r="R709">
            <v>0</v>
          </cell>
          <cell r="S709">
            <v>0.13531746031746039</v>
          </cell>
          <cell r="X709">
            <v>0</v>
          </cell>
          <cell r="Y709">
            <v>0</v>
          </cell>
          <cell r="Z709">
            <v>1.4305000000000001</v>
          </cell>
          <cell r="AA709">
            <v>0</v>
          </cell>
          <cell r="AE709">
            <v>1.26</v>
          </cell>
          <cell r="AN709">
            <v>1.26</v>
          </cell>
          <cell r="AO709" t="str">
            <v>21.12.2021</v>
          </cell>
          <cell r="AP709" t="str">
            <v>บจก.เซลลอนแพ็ค เอคาร์ท</v>
          </cell>
          <cell r="AQ709" t="str">
            <v>Pouch</v>
          </cell>
          <cell r="AR709" t="str">
            <v>Local</v>
          </cell>
          <cell r="AS709" t="str">
            <v>Joy</v>
          </cell>
          <cell r="AT709" t="str">
            <v>1687</v>
          </cell>
        </row>
        <row r="710">
          <cell r="A710" t="str">
            <v>5509A4C5NN07</v>
          </cell>
          <cell r="B710" t="str">
            <v>STD90X133X25 CHK WITH QUINOA IG/CHANGE-1</v>
          </cell>
          <cell r="C710">
            <v>97160</v>
          </cell>
          <cell r="D710">
            <v>124089.31</v>
          </cell>
          <cell r="E710">
            <v>1.28</v>
          </cell>
          <cell r="F710">
            <v>1.26</v>
          </cell>
          <cell r="H710">
            <v>0.04</v>
          </cell>
          <cell r="I710">
            <v>1.4305000000000001</v>
          </cell>
          <cell r="J710">
            <v>1.4064000000000001</v>
          </cell>
          <cell r="M710">
            <v>1.4305000000000001</v>
          </cell>
          <cell r="N710">
            <v>1.4305000000000001</v>
          </cell>
          <cell r="O710">
            <v>1.4519575</v>
          </cell>
          <cell r="P710">
            <v>1.4734150000000001</v>
          </cell>
          <cell r="Q710">
            <v>1.7135949943117186E-2</v>
          </cell>
          <cell r="R710">
            <v>0</v>
          </cell>
          <cell r="S710">
            <v>1.7135949943117186E-2</v>
          </cell>
          <cell r="X710">
            <v>0</v>
          </cell>
          <cell r="Y710">
            <v>0</v>
          </cell>
          <cell r="Z710">
            <v>1.4305000000000001</v>
          </cell>
          <cell r="AA710">
            <v>0</v>
          </cell>
          <cell r="AH710">
            <v>1.26</v>
          </cell>
          <cell r="AN710">
            <v>1.26</v>
          </cell>
          <cell r="AO710" t="str">
            <v>23.03.2022</v>
          </cell>
          <cell r="AP710" t="str">
            <v>บจก.เซลลอนแพ็ค เอคาร์ท</v>
          </cell>
          <cell r="AQ710" t="str">
            <v>Pouch</v>
          </cell>
          <cell r="AR710" t="str">
            <v>Local</v>
          </cell>
          <cell r="AS710" t="str">
            <v>Joy</v>
          </cell>
          <cell r="AT710" t="str">
            <v>1168</v>
          </cell>
        </row>
        <row r="711">
          <cell r="A711" t="str">
            <v>5509A4C5NN08</v>
          </cell>
          <cell r="B711" t="str">
            <v>STD90X133X25 SALMON WITH CHK IJ CHANGE-1</v>
          </cell>
          <cell r="C711">
            <v>82580</v>
          </cell>
          <cell r="D711">
            <v>105790.14</v>
          </cell>
          <cell r="E711">
            <v>1.28</v>
          </cell>
          <cell r="F711">
            <v>1.26</v>
          </cell>
          <cell r="H711">
            <v>0.04</v>
          </cell>
          <cell r="I711">
            <v>1.4305000000000001</v>
          </cell>
          <cell r="J711">
            <v>1.4064000000000001</v>
          </cell>
          <cell r="M711">
            <v>1.4305000000000001</v>
          </cell>
          <cell r="N711">
            <v>1.4305000000000001</v>
          </cell>
          <cell r="O711">
            <v>1.4519575</v>
          </cell>
          <cell r="P711">
            <v>1.4734150000000001</v>
          </cell>
          <cell r="Q711">
            <v>1.7135949943117186E-2</v>
          </cell>
          <cell r="R711">
            <v>0</v>
          </cell>
          <cell r="S711">
            <v>1.7135949943117186E-2</v>
          </cell>
          <cell r="X711">
            <v>0</v>
          </cell>
          <cell r="Y711">
            <v>0</v>
          </cell>
          <cell r="Z711">
            <v>1.4305000000000001</v>
          </cell>
          <cell r="AA711">
            <v>0</v>
          </cell>
          <cell r="AH711">
            <v>1.26</v>
          </cell>
          <cell r="AN711">
            <v>1.26</v>
          </cell>
          <cell r="AO711" t="str">
            <v>23.03.2022</v>
          </cell>
          <cell r="AP711" t="str">
            <v>บจก.เซลลอนแพ็ค เอคาร์ท</v>
          </cell>
          <cell r="AQ711" t="str">
            <v>Pouch</v>
          </cell>
          <cell r="AR711" t="str">
            <v>Local</v>
          </cell>
          <cell r="AS711" t="str">
            <v>Joy</v>
          </cell>
          <cell r="AT711" t="str">
            <v>1169</v>
          </cell>
        </row>
        <row r="712">
          <cell r="A712" t="str">
            <v>5509A4C5NN09</v>
          </cell>
          <cell r="B712" t="str">
            <v>STD90X133X25TN&amp;CHK CRANBERRY IG/CHANGE-1</v>
          </cell>
          <cell r="C712">
            <v>87665</v>
          </cell>
          <cell r="D712">
            <v>112042.28</v>
          </cell>
          <cell r="E712">
            <v>1.28</v>
          </cell>
          <cell r="F712">
            <v>1.26</v>
          </cell>
          <cell r="H712">
            <v>0.04</v>
          </cell>
          <cell r="I712">
            <v>1.4305000000000001</v>
          </cell>
          <cell r="J712">
            <v>1.4064000000000001</v>
          </cell>
          <cell r="M712">
            <v>1.4305000000000001</v>
          </cell>
          <cell r="N712">
            <v>1.4305000000000001</v>
          </cell>
          <cell r="O712">
            <v>1.4519575</v>
          </cell>
          <cell r="P712">
            <v>1.4734150000000001</v>
          </cell>
          <cell r="Q712">
            <v>1.7135949943117186E-2</v>
          </cell>
          <cell r="R712">
            <v>0</v>
          </cell>
          <cell r="S712">
            <v>1.7135949943117186E-2</v>
          </cell>
          <cell r="X712">
            <v>0</v>
          </cell>
          <cell r="Y712">
            <v>0</v>
          </cell>
          <cell r="Z712">
            <v>1.4305000000000001</v>
          </cell>
          <cell r="AA712">
            <v>0</v>
          </cell>
          <cell r="AH712">
            <v>1.26</v>
          </cell>
          <cell r="AN712">
            <v>1.26</v>
          </cell>
          <cell r="AO712" t="str">
            <v>23.03.2022</v>
          </cell>
          <cell r="AP712" t="str">
            <v>บจก.เซลลอนแพ็ค เอคาร์ท</v>
          </cell>
          <cell r="AQ712" t="str">
            <v>Pouch</v>
          </cell>
          <cell r="AR712" t="str">
            <v>Local</v>
          </cell>
          <cell r="AS712" t="str">
            <v>Joy</v>
          </cell>
          <cell r="AT712" t="str">
            <v>1170</v>
          </cell>
        </row>
        <row r="713">
          <cell r="A713" t="str">
            <v>5509A4C5NN10</v>
          </cell>
          <cell r="B713" t="str">
            <v>STD90X133X25CHK WITHZUCCHINI IJ/CHANGE-1</v>
          </cell>
          <cell r="C713">
            <v>96942</v>
          </cell>
          <cell r="D713">
            <v>123810.89</v>
          </cell>
          <cell r="E713">
            <v>1.28</v>
          </cell>
          <cell r="F713">
            <v>1.26</v>
          </cell>
          <cell r="H713">
            <v>0.04</v>
          </cell>
          <cell r="I713">
            <v>1.4305000000000001</v>
          </cell>
          <cell r="J713">
            <v>1.4064000000000001</v>
          </cell>
          <cell r="M713">
            <v>1.4305000000000001</v>
          </cell>
          <cell r="N713">
            <v>1.4305000000000001</v>
          </cell>
          <cell r="O713">
            <v>1.4519575</v>
          </cell>
          <cell r="P713">
            <v>1.4734150000000001</v>
          </cell>
          <cell r="Q713">
            <v>1.7135949943117186E-2</v>
          </cell>
          <cell r="R713">
            <v>0</v>
          </cell>
          <cell r="S713">
            <v>1.7135949943117186E-2</v>
          </cell>
          <cell r="X713">
            <v>0</v>
          </cell>
          <cell r="Y713">
            <v>0</v>
          </cell>
          <cell r="Z713">
            <v>1.4305000000000001</v>
          </cell>
          <cell r="AA713">
            <v>0</v>
          </cell>
          <cell r="AH713">
            <v>1.26</v>
          </cell>
          <cell r="AN713">
            <v>1.26</v>
          </cell>
          <cell r="AO713" t="str">
            <v>23.03.2022</v>
          </cell>
          <cell r="AP713" t="str">
            <v>บจก.เซลลอนแพ็ค เอคาร์ท</v>
          </cell>
          <cell r="AQ713" t="str">
            <v>Pouch</v>
          </cell>
          <cell r="AR713" t="str">
            <v>Local</v>
          </cell>
          <cell r="AS713" t="str">
            <v>Joy</v>
          </cell>
          <cell r="AT713" t="str">
            <v>1171</v>
          </cell>
        </row>
        <row r="714">
          <cell r="A714" t="str">
            <v>5509A4C5NN11</v>
          </cell>
          <cell r="B714" t="str">
            <v>STD90X133X25TN&amp;CHK QUINOA IG IJ/CHANGE-1</v>
          </cell>
          <cell r="C714">
            <v>89160</v>
          </cell>
          <cell r="D714">
            <v>113872</v>
          </cell>
          <cell r="E714">
            <v>1.28</v>
          </cell>
          <cell r="F714">
            <v>1.26</v>
          </cell>
          <cell r="H714">
            <v>0.04</v>
          </cell>
          <cell r="I714">
            <v>1.4305000000000001</v>
          </cell>
          <cell r="J714">
            <v>1.4064000000000001</v>
          </cell>
          <cell r="M714">
            <v>1.4305000000000001</v>
          </cell>
          <cell r="N714">
            <v>1.4305000000000001</v>
          </cell>
          <cell r="O714">
            <v>1.4519575</v>
          </cell>
          <cell r="P714">
            <v>1.4734150000000001</v>
          </cell>
          <cell r="Q714">
            <v>1.7135949943117186E-2</v>
          </cell>
          <cell r="R714">
            <v>0</v>
          </cell>
          <cell r="S714">
            <v>1.7135949943117186E-2</v>
          </cell>
          <cell r="X714">
            <v>0</v>
          </cell>
          <cell r="Y714">
            <v>0</v>
          </cell>
          <cell r="Z714">
            <v>1.4305000000000001</v>
          </cell>
          <cell r="AA714">
            <v>0</v>
          </cell>
          <cell r="AH714">
            <v>1.26</v>
          </cell>
          <cell r="AN714">
            <v>1.26</v>
          </cell>
          <cell r="AO714" t="str">
            <v>23.03.2022</v>
          </cell>
          <cell r="AP714" t="str">
            <v>บจก.เซลลอนแพ็ค เอคาร์ท</v>
          </cell>
          <cell r="AQ714" t="str">
            <v>Pouch</v>
          </cell>
          <cell r="AR714" t="str">
            <v>Local</v>
          </cell>
          <cell r="AS714" t="str">
            <v>Joy</v>
          </cell>
          <cell r="AT714" t="str">
            <v>1172</v>
          </cell>
        </row>
        <row r="715">
          <cell r="A715" t="str">
            <v>5509A4C5NN12</v>
          </cell>
          <cell r="B715" t="str">
            <v>STD90X133X25TUNA&amp;CHK SEABASS IG/CHANGE-1</v>
          </cell>
          <cell r="C715">
            <v>72420</v>
          </cell>
          <cell r="D715">
            <v>92538.12</v>
          </cell>
          <cell r="E715">
            <v>1.28</v>
          </cell>
          <cell r="F715">
            <v>1.26</v>
          </cell>
          <cell r="H715">
            <v>0.04</v>
          </cell>
          <cell r="I715">
            <v>1.4305000000000001</v>
          </cell>
          <cell r="J715">
            <v>1.4064000000000001</v>
          </cell>
          <cell r="M715">
            <v>1.4305000000000001</v>
          </cell>
          <cell r="N715">
            <v>1.4305000000000001</v>
          </cell>
          <cell r="O715">
            <v>1.4519575</v>
          </cell>
          <cell r="P715">
            <v>1.4734150000000001</v>
          </cell>
          <cell r="Q715">
            <v>1.7135949943117186E-2</v>
          </cell>
          <cell r="R715">
            <v>0</v>
          </cell>
          <cell r="S715">
            <v>1.7135949943117186E-2</v>
          </cell>
          <cell r="X715">
            <v>0</v>
          </cell>
          <cell r="Y715">
            <v>0</v>
          </cell>
          <cell r="Z715">
            <v>1.4305000000000001</v>
          </cell>
          <cell r="AA715">
            <v>0</v>
          </cell>
          <cell r="AH715">
            <v>1.26</v>
          </cell>
          <cell r="AI715">
            <v>1.26</v>
          </cell>
          <cell r="AN715">
            <v>1.26</v>
          </cell>
          <cell r="AO715" t="str">
            <v>11.04.2022</v>
          </cell>
          <cell r="AP715" t="str">
            <v>บจก.เซลลอนแพ็ค เอคาร์ท</v>
          </cell>
          <cell r="AQ715" t="str">
            <v>Pouch</v>
          </cell>
          <cell r="AR715" t="str">
            <v>Local</v>
          </cell>
          <cell r="AS715" t="str">
            <v>Joy</v>
          </cell>
          <cell r="AT715" t="str">
            <v>1173</v>
          </cell>
        </row>
        <row r="716">
          <cell r="A716" t="str">
            <v>5522A4PWNN09</v>
          </cell>
          <cell r="B716" t="str">
            <v>STD POUCH 95x125x35 MM CKN&amp;TN (PW</v>
          </cell>
          <cell r="C716">
            <v>0</v>
          </cell>
          <cell r="D716">
            <v>0</v>
          </cell>
          <cell r="E716">
            <v>1.1499999999999999</v>
          </cell>
          <cell r="G716">
            <v>1.5408000000000002</v>
          </cell>
          <cell r="H716">
            <v>0.04</v>
          </cell>
          <cell r="I716">
            <v>1.5335000000000001</v>
          </cell>
          <cell r="J716">
            <v>1.5408000000000002</v>
          </cell>
          <cell r="M716">
            <v>1.5408000000000002</v>
          </cell>
          <cell r="N716">
            <v>1.5408000000000002</v>
          </cell>
          <cell r="O716">
            <v>1.563912</v>
          </cell>
          <cell r="P716">
            <v>1.5870240000000002</v>
          </cell>
          <cell r="Q716">
            <v>0</v>
          </cell>
          <cell r="R716">
            <v>0</v>
          </cell>
          <cell r="S716">
            <v>0</v>
          </cell>
          <cell r="T716">
            <v>-4.7377985462098149E-3</v>
          </cell>
          <cell r="X716">
            <v>0</v>
          </cell>
          <cell r="Y716">
            <v>0</v>
          </cell>
          <cell r="Z716">
            <v>1.5335000000000001</v>
          </cell>
          <cell r="AA716">
            <v>0</v>
          </cell>
          <cell r="AO716" t="str">
            <v>07.05.2021</v>
          </cell>
          <cell r="AP716" t="str">
            <v>บจก.มอนดิ ทีเอสพี</v>
          </cell>
          <cell r="AQ716" t="str">
            <v>Pouch</v>
          </cell>
          <cell r="AR716" t="str">
            <v>Local</v>
          </cell>
          <cell r="AS716" t="str">
            <v>Joy</v>
          </cell>
          <cell r="AT716" t="str">
            <v>1296</v>
          </cell>
        </row>
        <row r="717">
          <cell r="A717" t="str">
            <v>5522A4PWNN10</v>
          </cell>
          <cell r="B717" t="str">
            <v>STD POUCH 95x125x35 MM KITTEN&amp;MK</v>
          </cell>
          <cell r="C717">
            <v>430</v>
          </cell>
          <cell r="D717">
            <v>493.02</v>
          </cell>
          <cell r="E717">
            <v>1.1499999999999999</v>
          </cell>
          <cell r="G717">
            <v>1.5408000000000002</v>
          </cell>
          <cell r="H717">
            <v>0.04</v>
          </cell>
          <cell r="I717">
            <v>1.5335000000000001</v>
          </cell>
          <cell r="J717">
            <v>1.5408000000000002</v>
          </cell>
          <cell r="M717">
            <v>1.5408000000000002</v>
          </cell>
          <cell r="N717">
            <v>1.5408000000000002</v>
          </cell>
          <cell r="O717">
            <v>1.563912</v>
          </cell>
          <cell r="P717">
            <v>1.5870240000000002</v>
          </cell>
          <cell r="Q717">
            <v>0</v>
          </cell>
          <cell r="R717">
            <v>0</v>
          </cell>
          <cell r="S717">
            <v>0</v>
          </cell>
          <cell r="T717">
            <v>-4.7377985462098149E-3</v>
          </cell>
          <cell r="V717" t="str">
            <v>โอนย้าย order ไป supplier รายอื่นแล้ว</v>
          </cell>
          <cell r="X717">
            <v>0</v>
          </cell>
          <cell r="Y717">
            <v>0</v>
          </cell>
          <cell r="Z717">
            <v>1.5335000000000001</v>
          </cell>
          <cell r="AA717">
            <v>0</v>
          </cell>
          <cell r="AO717" t="str">
            <v>19.08.2021</v>
          </cell>
          <cell r="AP717" t="str">
            <v>บจก.ยูนิเวอร์แซล เฟล็กซิเบิ้ล</v>
          </cell>
          <cell r="AQ717" t="str">
            <v>Pouch</v>
          </cell>
          <cell r="AR717" t="str">
            <v>Local</v>
          </cell>
          <cell r="AS717" t="str">
            <v>Joy</v>
          </cell>
          <cell r="AT717" t="str">
            <v>1297</v>
          </cell>
        </row>
        <row r="718">
          <cell r="A718" t="str">
            <v>5522A4PWNN11</v>
          </cell>
          <cell r="B718" t="str">
            <v>STD POUCH 95x125x35 MM KITTEN&amp;TN</v>
          </cell>
          <cell r="C718">
            <v>1160</v>
          </cell>
          <cell r="D718">
            <v>1329.18</v>
          </cell>
          <cell r="E718">
            <v>1.1499999999999999</v>
          </cell>
          <cell r="G718">
            <v>1.5408000000000002</v>
          </cell>
          <cell r="H718">
            <v>0.04</v>
          </cell>
          <cell r="I718">
            <v>1.5335000000000001</v>
          </cell>
          <cell r="J718">
            <v>1.5408000000000002</v>
          </cell>
          <cell r="M718">
            <v>1.5408000000000002</v>
          </cell>
          <cell r="N718">
            <v>1.5408000000000002</v>
          </cell>
          <cell r="O718">
            <v>1.563912</v>
          </cell>
          <cell r="P718">
            <v>1.5870240000000002</v>
          </cell>
          <cell r="Q718">
            <v>0</v>
          </cell>
          <cell r="R718">
            <v>0</v>
          </cell>
          <cell r="S718">
            <v>0</v>
          </cell>
          <cell r="T718">
            <v>-4.7377985462098149E-3</v>
          </cell>
          <cell r="V718" t="str">
            <v>โอนย้าย order ไป supplier รายอื่นแล้ว</v>
          </cell>
          <cell r="X718">
            <v>0</v>
          </cell>
          <cell r="Y718">
            <v>0</v>
          </cell>
          <cell r="Z718">
            <v>1.5335000000000001</v>
          </cell>
          <cell r="AA718">
            <v>0</v>
          </cell>
          <cell r="AO718" t="str">
            <v>20.08.2021</v>
          </cell>
          <cell r="AP718" t="str">
            <v>บจก.ยูนิเวอร์แซล เฟล็กซิเบิ้ล</v>
          </cell>
          <cell r="AQ718" t="str">
            <v>Pouch</v>
          </cell>
          <cell r="AR718" t="str">
            <v>Local</v>
          </cell>
          <cell r="AS718" t="str">
            <v>Joy</v>
          </cell>
          <cell r="AT718" t="str">
            <v>1298</v>
          </cell>
        </row>
        <row r="719">
          <cell r="A719" t="str">
            <v>5522A4PWNN12</v>
          </cell>
          <cell r="B719" t="str">
            <v>STD POUCH 95x125x35 MM MACKEREL (</v>
          </cell>
          <cell r="C719">
            <v>0</v>
          </cell>
          <cell r="D719">
            <v>0</v>
          </cell>
          <cell r="E719">
            <v>1.1499999999999999</v>
          </cell>
          <cell r="F719">
            <v>1.19</v>
          </cell>
          <cell r="G719">
            <v>1.5408000000000002</v>
          </cell>
          <cell r="H719">
            <v>0.04</v>
          </cell>
          <cell r="I719">
            <v>1.5335000000000001</v>
          </cell>
          <cell r="J719">
            <v>1.5408000000000002</v>
          </cell>
          <cell r="M719">
            <v>1.5408000000000002</v>
          </cell>
          <cell r="N719">
            <v>1.5408000000000002</v>
          </cell>
          <cell r="O719">
            <v>1.563912</v>
          </cell>
          <cell r="P719">
            <v>1.5870240000000002</v>
          </cell>
          <cell r="Q719">
            <v>0</v>
          </cell>
          <cell r="R719">
            <v>0</v>
          </cell>
          <cell r="S719">
            <v>0</v>
          </cell>
          <cell r="T719">
            <v>-4.7377985462098149E-3</v>
          </cell>
          <cell r="V719" t="str">
            <v>โอนย้าย order ไป supplier รายอื่นแล้ว</v>
          </cell>
          <cell r="X719">
            <v>0</v>
          </cell>
          <cell r="Y719">
            <v>0</v>
          </cell>
          <cell r="Z719">
            <v>1.5335000000000001</v>
          </cell>
          <cell r="AA719">
            <v>0</v>
          </cell>
          <cell r="AF719">
            <v>1.19</v>
          </cell>
          <cell r="AN719">
            <v>1.19</v>
          </cell>
          <cell r="AO719" t="str">
            <v>17.01.2022</v>
          </cell>
          <cell r="AP719" t="str">
            <v>บจก.ยูนิเวอร์แซล เฟล็กซิเบิ้ล</v>
          </cell>
          <cell r="AQ719" t="str">
            <v>Pouch</v>
          </cell>
          <cell r="AR719" t="str">
            <v>Local</v>
          </cell>
          <cell r="AS719" t="str">
            <v>Joy</v>
          </cell>
          <cell r="AT719" t="str">
            <v>1299</v>
          </cell>
        </row>
        <row r="720">
          <cell r="A720" t="str">
            <v>5522A4PWNN13</v>
          </cell>
          <cell r="B720" t="str">
            <v>STD POUCH 95x125x35 MM OCEANFISH</v>
          </cell>
          <cell r="C720">
            <v>692</v>
          </cell>
          <cell r="D720">
            <v>783.83</v>
          </cell>
          <cell r="E720">
            <v>1.1299999999999999</v>
          </cell>
          <cell r="G720">
            <v>1.5408000000000002</v>
          </cell>
          <cell r="H720">
            <v>0.04</v>
          </cell>
          <cell r="I720">
            <v>1.5335000000000001</v>
          </cell>
          <cell r="J720">
            <v>1.5408000000000002</v>
          </cell>
          <cell r="M720">
            <v>1.5408000000000002</v>
          </cell>
          <cell r="N720">
            <v>1.5408000000000002</v>
          </cell>
          <cell r="O720">
            <v>1.563912</v>
          </cell>
          <cell r="P720">
            <v>1.5870240000000002</v>
          </cell>
          <cell r="Q720">
            <v>0</v>
          </cell>
          <cell r="R720">
            <v>0</v>
          </cell>
          <cell r="S720">
            <v>0</v>
          </cell>
          <cell r="T720">
            <v>-4.7377985462098149E-3</v>
          </cell>
          <cell r="V720" t="str">
            <v>โอนย้าย order ไป supplier รายอื่นแล้ว</v>
          </cell>
          <cell r="X720">
            <v>0</v>
          </cell>
          <cell r="Y720">
            <v>0</v>
          </cell>
          <cell r="Z720">
            <v>1.5335000000000001</v>
          </cell>
          <cell r="AA720">
            <v>0</v>
          </cell>
          <cell r="AO720" t="str">
            <v>19.08.2021</v>
          </cell>
          <cell r="AP720" t="str">
            <v>บจก.ยูนิเวอร์แซล เฟล็กซิเบิ้ล</v>
          </cell>
          <cell r="AQ720" t="str">
            <v>Pouch</v>
          </cell>
          <cell r="AR720" t="str">
            <v>Local</v>
          </cell>
          <cell r="AS720" t="str">
            <v>Joy</v>
          </cell>
          <cell r="AT720" t="str">
            <v>1300</v>
          </cell>
        </row>
        <row r="721">
          <cell r="A721" t="str">
            <v>5522A4PWNN14</v>
          </cell>
          <cell r="B721" t="str">
            <v>STD POUCH 95x125x35 MM SEAFOOD (P</v>
          </cell>
          <cell r="C721">
            <v>0</v>
          </cell>
          <cell r="D721">
            <v>0</v>
          </cell>
          <cell r="E721">
            <v>1.1499999999999999</v>
          </cell>
          <cell r="F721">
            <v>0.61499999999999999</v>
          </cell>
          <cell r="G721">
            <v>1.5408000000000002</v>
          </cell>
          <cell r="H721">
            <v>0.04</v>
          </cell>
          <cell r="I721">
            <v>1.5335000000000001</v>
          </cell>
          <cell r="J721">
            <v>1.5408000000000002</v>
          </cell>
          <cell r="M721">
            <v>1.5408000000000002</v>
          </cell>
          <cell r="N721">
            <v>1.5408000000000002</v>
          </cell>
          <cell r="O721">
            <v>1.563912</v>
          </cell>
          <cell r="P721">
            <v>1.5870240000000002</v>
          </cell>
          <cell r="Q721">
            <v>0</v>
          </cell>
          <cell r="R721">
            <v>0</v>
          </cell>
          <cell r="S721">
            <v>0</v>
          </cell>
          <cell r="T721">
            <v>-4.7377985462098149E-3</v>
          </cell>
          <cell r="V721" t="str">
            <v>โอนย้าย order ไป supplier รายอื่นแล้ว</v>
          </cell>
          <cell r="X721">
            <v>0</v>
          </cell>
          <cell r="Y721">
            <v>0</v>
          </cell>
          <cell r="Z721">
            <v>1.5335000000000001</v>
          </cell>
          <cell r="AA721">
            <v>0</v>
          </cell>
          <cell r="AE721">
            <v>0.04</v>
          </cell>
          <cell r="AF721">
            <v>1.19</v>
          </cell>
          <cell r="AN721">
            <v>0.61499999999999999</v>
          </cell>
          <cell r="AO721" t="str">
            <v>17.01.2022</v>
          </cell>
          <cell r="AP721" t="str">
            <v>บจก.ยูนิเวอร์แซล เฟล็กซิเบิ้ล</v>
          </cell>
          <cell r="AQ721" t="str">
            <v>Pouch</v>
          </cell>
          <cell r="AR721" t="str">
            <v>Local</v>
          </cell>
          <cell r="AS721" t="str">
            <v>Joy</v>
          </cell>
          <cell r="AT721" t="str">
            <v>1301</v>
          </cell>
        </row>
        <row r="722">
          <cell r="A722" t="str">
            <v>5522A4PWNN15</v>
          </cell>
          <cell r="B722" t="str">
            <v>STD POUCH 95x125x35 MM SM&amp;MK (PW)</v>
          </cell>
          <cell r="C722">
            <v>400</v>
          </cell>
          <cell r="D722">
            <v>453.4</v>
          </cell>
          <cell r="E722">
            <v>1.1299999999999999</v>
          </cell>
          <cell r="G722">
            <v>1.5408000000000002</v>
          </cell>
          <cell r="H722">
            <v>0.04</v>
          </cell>
          <cell r="I722">
            <v>1.5335000000000001</v>
          </cell>
          <cell r="J722">
            <v>1.5408000000000002</v>
          </cell>
          <cell r="M722">
            <v>1.5408000000000002</v>
          </cell>
          <cell r="N722">
            <v>1.5408000000000002</v>
          </cell>
          <cell r="O722">
            <v>1.563912</v>
          </cell>
          <cell r="P722">
            <v>1.5870240000000002</v>
          </cell>
          <cell r="Q722">
            <v>0</v>
          </cell>
          <cell r="R722">
            <v>0</v>
          </cell>
          <cell r="S722">
            <v>0</v>
          </cell>
          <cell r="T722">
            <v>-4.7377985462098149E-3</v>
          </cell>
          <cell r="V722" t="str">
            <v>โอนย้าย order ไป supplier รายอื่นแล้ว</v>
          </cell>
          <cell r="X722">
            <v>0</v>
          </cell>
          <cell r="Y722">
            <v>0</v>
          </cell>
          <cell r="Z722">
            <v>1.5335000000000001</v>
          </cell>
          <cell r="AA722">
            <v>0</v>
          </cell>
          <cell r="AO722" t="str">
            <v>25.08.2021</v>
          </cell>
          <cell r="AP722" t="str">
            <v>บจก.ยูนิเวอร์แซล เฟล็กซิเบิ้ล</v>
          </cell>
          <cell r="AQ722" t="str">
            <v>Pouch</v>
          </cell>
          <cell r="AR722" t="str">
            <v>Local</v>
          </cell>
          <cell r="AS722" t="str">
            <v>Joy</v>
          </cell>
          <cell r="AT722" t="str">
            <v>1302</v>
          </cell>
        </row>
        <row r="723">
          <cell r="A723" t="str">
            <v>5522A4PWNN16</v>
          </cell>
          <cell r="B723" t="str">
            <v>STD POUCH 95x125x35 MM TUNA (PW)</v>
          </cell>
          <cell r="C723">
            <v>328</v>
          </cell>
          <cell r="D723">
            <v>373</v>
          </cell>
          <cell r="E723">
            <v>1.1399999999999999</v>
          </cell>
          <cell r="G723">
            <v>1.5408000000000002</v>
          </cell>
          <cell r="H723">
            <v>0.04</v>
          </cell>
          <cell r="I723">
            <v>1.5335000000000001</v>
          </cell>
          <cell r="J723">
            <v>1.5408000000000002</v>
          </cell>
          <cell r="M723">
            <v>1.5408000000000002</v>
          </cell>
          <cell r="N723">
            <v>1.5408000000000002</v>
          </cell>
          <cell r="O723">
            <v>1.563912</v>
          </cell>
          <cell r="P723">
            <v>1.5870240000000002</v>
          </cell>
          <cell r="Q723">
            <v>0</v>
          </cell>
          <cell r="R723">
            <v>0</v>
          </cell>
          <cell r="S723">
            <v>0</v>
          </cell>
          <cell r="T723">
            <v>-4.7377985462098149E-3</v>
          </cell>
          <cell r="V723" t="str">
            <v>โอนย้าย order ไป supplier รายอื่นแล้ว</v>
          </cell>
          <cell r="X723">
            <v>0</v>
          </cell>
          <cell r="Y723">
            <v>0</v>
          </cell>
          <cell r="Z723">
            <v>1.5335000000000001</v>
          </cell>
          <cell r="AA723">
            <v>0</v>
          </cell>
          <cell r="AO723" t="str">
            <v>30.08.2021</v>
          </cell>
          <cell r="AP723" t="str">
            <v>บจก.ยูนิเวอร์แซล เฟล็กซิเบิ้ล</v>
          </cell>
          <cell r="AQ723" t="str">
            <v>Pouch</v>
          </cell>
          <cell r="AR723" t="str">
            <v>Local</v>
          </cell>
          <cell r="AS723" t="str">
            <v>Joy</v>
          </cell>
          <cell r="AT723" t="str">
            <v>1303</v>
          </cell>
        </row>
        <row r="724">
          <cell r="A724" t="str">
            <v>5522A4PWNN17</v>
          </cell>
          <cell r="B724" t="str">
            <v>STD.PH 95X125X35 MM CK&amp;TN (PW)-1</v>
          </cell>
          <cell r="C724">
            <v>15635</v>
          </cell>
          <cell r="D724">
            <v>22598.69</v>
          </cell>
          <cell r="E724">
            <v>1.45</v>
          </cell>
          <cell r="F724">
            <v>1.4950676835540144</v>
          </cell>
          <cell r="G724">
            <v>1.5408000000000002</v>
          </cell>
          <cell r="H724">
            <v>0.04</v>
          </cell>
          <cell r="I724">
            <v>1.5335000000000001</v>
          </cell>
          <cell r="J724">
            <v>1.5408000000000002</v>
          </cell>
          <cell r="M724">
            <v>1.5408000000000002</v>
          </cell>
          <cell r="N724">
            <v>1.5408000000000002</v>
          </cell>
          <cell r="O724">
            <v>1.563912</v>
          </cell>
          <cell r="P724">
            <v>1.5870240000000002</v>
          </cell>
          <cell r="Q724">
            <v>0</v>
          </cell>
          <cell r="R724">
            <v>0</v>
          </cell>
          <cell r="S724">
            <v>0</v>
          </cell>
          <cell r="T724">
            <v>-4.7377985462098149E-3</v>
          </cell>
          <cell r="X724">
            <v>0</v>
          </cell>
          <cell r="Y724">
            <v>0</v>
          </cell>
          <cell r="Z724">
            <v>1.5335000000000001</v>
          </cell>
          <cell r="AA724">
            <v>0</v>
          </cell>
          <cell r="AG724">
            <v>1.51</v>
          </cell>
          <cell r="AJ724">
            <v>1.4801353671080286</v>
          </cell>
          <cell r="AN724">
            <v>1.4950676835540144</v>
          </cell>
          <cell r="AO724" t="str">
            <v>10.05.2022</v>
          </cell>
          <cell r="AP724" t="str">
            <v>บจก.เอเชี่ยน โกลบอล โฮลดิ้ง</v>
          </cell>
          <cell r="AQ724" t="str">
            <v>Pouch</v>
          </cell>
          <cell r="AR724" t="str">
            <v>Local</v>
          </cell>
          <cell r="AS724" t="str">
            <v>Joy</v>
          </cell>
          <cell r="AT724" t="str">
            <v>1304</v>
          </cell>
        </row>
        <row r="725">
          <cell r="A725" t="str">
            <v>5522A4PWNN20</v>
          </cell>
          <cell r="B725" t="str">
            <v>STD.PH 95X125X35 MM MACKEREL (PW)-1</v>
          </cell>
          <cell r="C725">
            <v>32382</v>
          </cell>
          <cell r="D725">
            <v>46602.57</v>
          </cell>
          <cell r="E725">
            <v>1.44</v>
          </cell>
          <cell r="F725">
            <v>1.4749999999999999</v>
          </cell>
          <cell r="G725">
            <v>1.5408000000000002</v>
          </cell>
          <cell r="H725">
            <v>0.04</v>
          </cell>
          <cell r="I725">
            <v>1.5335000000000001</v>
          </cell>
          <cell r="J725">
            <v>1.5408000000000002</v>
          </cell>
          <cell r="M725">
            <v>1.5408000000000002</v>
          </cell>
          <cell r="N725">
            <v>1.5408000000000002</v>
          </cell>
          <cell r="O725">
            <v>1.563912</v>
          </cell>
          <cell r="P725">
            <v>1.5870240000000002</v>
          </cell>
          <cell r="Q725">
            <v>0</v>
          </cell>
          <cell r="R725">
            <v>0</v>
          </cell>
          <cell r="S725">
            <v>0</v>
          </cell>
          <cell r="T725">
            <v>-4.7377985462098149E-3</v>
          </cell>
          <cell r="X725">
            <v>0</v>
          </cell>
          <cell r="Y725">
            <v>0</v>
          </cell>
          <cell r="Z725">
            <v>1.5335000000000001</v>
          </cell>
          <cell r="AA725">
            <v>0</v>
          </cell>
          <cell r="AJ725">
            <v>1.47</v>
          </cell>
          <cell r="AK725">
            <v>1.4799999999999998</v>
          </cell>
          <cell r="AN725">
            <v>1.4749999999999999</v>
          </cell>
          <cell r="AO725" t="str">
            <v>07.06.2022</v>
          </cell>
          <cell r="AP725" t="str">
            <v>บจก.เอเชี่ยน โกลบอล โฮลดิ้ง</v>
          </cell>
          <cell r="AQ725" t="str">
            <v>Pouch</v>
          </cell>
          <cell r="AR725" t="str">
            <v>Local</v>
          </cell>
          <cell r="AS725" t="str">
            <v>Joy</v>
          </cell>
          <cell r="AT725" t="str">
            <v>1305</v>
          </cell>
        </row>
        <row r="726">
          <cell r="A726" t="str">
            <v>5522A4PWNN21</v>
          </cell>
          <cell r="B726" t="str">
            <v>STD.PH 95X125X35 MM OCEANFISH (PW)-1</v>
          </cell>
          <cell r="C726">
            <v>25897</v>
          </cell>
          <cell r="D726">
            <v>38019.58</v>
          </cell>
          <cell r="E726">
            <v>1.47</v>
          </cell>
          <cell r="F726">
            <v>1.5020731026229182</v>
          </cell>
          <cell r="G726">
            <v>1.5408000000000002</v>
          </cell>
          <cell r="H726">
            <v>0.04</v>
          </cell>
          <cell r="I726">
            <v>1.5335000000000001</v>
          </cell>
          <cell r="J726">
            <v>1.5408000000000002</v>
          </cell>
          <cell r="M726">
            <v>1.5408000000000002</v>
          </cell>
          <cell r="N726">
            <v>1.5408000000000002</v>
          </cell>
          <cell r="O726">
            <v>1.563912</v>
          </cell>
          <cell r="P726">
            <v>1.5870240000000002</v>
          </cell>
          <cell r="Q726">
            <v>0</v>
          </cell>
          <cell r="R726">
            <v>0</v>
          </cell>
          <cell r="S726">
            <v>0</v>
          </cell>
          <cell r="T726">
            <v>-4.7377985462098149E-3</v>
          </cell>
          <cell r="X726">
            <v>0</v>
          </cell>
          <cell r="Y726">
            <v>0</v>
          </cell>
          <cell r="Z726">
            <v>1.5335000000000001</v>
          </cell>
          <cell r="AA726">
            <v>0</v>
          </cell>
          <cell r="AG726">
            <v>1.49</v>
          </cell>
          <cell r="AH726">
            <v>1.4903655131145905</v>
          </cell>
          <cell r="AI726">
            <v>1.5100000000000002</v>
          </cell>
          <cell r="AJ726">
            <v>1.5100000000000002</v>
          </cell>
          <cell r="AL726">
            <v>1.51</v>
          </cell>
          <cell r="AN726">
            <v>1.5020731026229182</v>
          </cell>
          <cell r="AO726" t="str">
            <v>26.07.2022</v>
          </cell>
          <cell r="AP726" t="str">
            <v>บจก.เอเชี่ยน โกลบอล โฮลดิ้ง</v>
          </cell>
          <cell r="AQ726" t="str">
            <v>Pouch</v>
          </cell>
          <cell r="AR726" t="str">
            <v>Local</v>
          </cell>
          <cell r="AS726" t="str">
            <v>Joy</v>
          </cell>
          <cell r="AT726" t="str">
            <v>1306</v>
          </cell>
        </row>
        <row r="727">
          <cell r="A727" t="str">
            <v>5522A4PWNN23</v>
          </cell>
          <cell r="B727" t="str">
            <v>STD.PH 95X125X35 MM SM&amp;MK (PW)-1</v>
          </cell>
          <cell r="C727">
            <v>47513</v>
          </cell>
          <cell r="D727">
            <v>68893.850000000006</v>
          </cell>
          <cell r="E727">
            <v>1.45</v>
          </cell>
          <cell r="F727">
            <v>1.4922504468744509</v>
          </cell>
          <cell r="G727">
            <v>1.5408000000000002</v>
          </cell>
          <cell r="H727">
            <v>0.04</v>
          </cell>
          <cell r="I727">
            <v>1.5335000000000001</v>
          </cell>
          <cell r="J727">
            <v>1.5408000000000002</v>
          </cell>
          <cell r="M727">
            <v>1.5408000000000002</v>
          </cell>
          <cell r="N727">
            <v>1.5408000000000002</v>
          </cell>
          <cell r="O727">
            <v>1.563912</v>
          </cell>
          <cell r="P727">
            <v>1.5870240000000002</v>
          </cell>
          <cell r="Q727">
            <v>0</v>
          </cell>
          <cell r="R727">
            <v>0</v>
          </cell>
          <cell r="S727">
            <v>0</v>
          </cell>
          <cell r="T727">
            <v>-4.7377985462098149E-3</v>
          </cell>
          <cell r="X727">
            <v>0</v>
          </cell>
          <cell r="Y727">
            <v>0</v>
          </cell>
          <cell r="Z727">
            <v>1.5335000000000001</v>
          </cell>
          <cell r="AA727">
            <v>0</v>
          </cell>
          <cell r="AH727">
            <v>1.4990017874978032</v>
          </cell>
          <cell r="AI727">
            <v>1.49</v>
          </cell>
          <cell r="AJ727">
            <v>1.49</v>
          </cell>
          <cell r="AK727">
            <v>1.49</v>
          </cell>
          <cell r="AN727">
            <v>1.4922504468744509</v>
          </cell>
          <cell r="AO727" t="str">
            <v>07.06.2022</v>
          </cell>
          <cell r="AP727" t="str">
            <v>บจก.เอเชี่ยน โกลบอล โฮลดิ้ง</v>
          </cell>
          <cell r="AQ727" t="str">
            <v>Pouch</v>
          </cell>
          <cell r="AR727" t="str">
            <v>Local</v>
          </cell>
          <cell r="AS727" t="str">
            <v>Joy</v>
          </cell>
          <cell r="AT727" t="str">
            <v>1308</v>
          </cell>
        </row>
        <row r="728">
          <cell r="A728" t="str">
            <v>5522A4PWNN24</v>
          </cell>
          <cell r="B728" t="str">
            <v>STD.PH 95X125X35 MM TUNA (PW)-1</v>
          </cell>
          <cell r="C728">
            <v>31082</v>
          </cell>
          <cell r="D728">
            <v>45595.11</v>
          </cell>
          <cell r="E728">
            <v>1.47</v>
          </cell>
          <cell r="F728">
            <v>1.49</v>
          </cell>
          <cell r="G728">
            <v>1.5408000000000002</v>
          </cell>
          <cell r="H728">
            <v>0.04</v>
          </cell>
          <cell r="I728">
            <v>1.5335000000000001</v>
          </cell>
          <cell r="J728">
            <v>1.5408000000000002</v>
          </cell>
          <cell r="M728">
            <v>1.5408000000000002</v>
          </cell>
          <cell r="N728">
            <v>1.5408000000000002</v>
          </cell>
          <cell r="O728">
            <v>1.563912</v>
          </cell>
          <cell r="P728">
            <v>1.5870240000000002</v>
          </cell>
          <cell r="Q728">
            <v>0</v>
          </cell>
          <cell r="R728">
            <v>0</v>
          </cell>
          <cell r="S728">
            <v>0</v>
          </cell>
          <cell r="T728">
            <v>-4.7377985462098149E-3</v>
          </cell>
          <cell r="X728">
            <v>0</v>
          </cell>
          <cell r="Y728">
            <v>0</v>
          </cell>
          <cell r="Z728">
            <v>1.5335000000000001</v>
          </cell>
          <cell r="AA728">
            <v>0</v>
          </cell>
          <cell r="AG728">
            <v>1.4800000000000002</v>
          </cell>
          <cell r="AJ728">
            <v>1.48</v>
          </cell>
          <cell r="AL728">
            <v>1.51</v>
          </cell>
          <cell r="AN728">
            <v>1.49</v>
          </cell>
          <cell r="AO728" t="str">
            <v>26.07.2022</v>
          </cell>
          <cell r="AP728" t="str">
            <v>บจก.เอเชี่ยน โกลบอล โฮลดิ้ง</v>
          </cell>
          <cell r="AQ728" t="str">
            <v>Pouch</v>
          </cell>
          <cell r="AR728" t="str">
            <v>Local</v>
          </cell>
          <cell r="AS728" t="str">
            <v>Joy</v>
          </cell>
          <cell r="AT728" t="str">
            <v>1307</v>
          </cell>
        </row>
        <row r="729">
          <cell r="A729" t="str">
            <v>5526A4VFNN01</v>
          </cell>
          <cell r="B729" t="str">
            <v>STD.PRINT POUCH 95X140X25MM CK&amp;CH</v>
          </cell>
          <cell r="C729">
            <v>0</v>
          </cell>
          <cell r="D729">
            <v>0</v>
          </cell>
          <cell r="E729">
            <v>1.58</v>
          </cell>
          <cell r="G729">
            <v>1.6415999999999999</v>
          </cell>
          <cell r="H729">
            <v>0.04</v>
          </cell>
          <cell r="I729">
            <v>1.4923</v>
          </cell>
          <cell r="J729">
            <v>1.6415999999999999</v>
          </cell>
          <cell r="M729">
            <v>1.6415999999999999</v>
          </cell>
          <cell r="N729">
            <v>1.6415999999999999</v>
          </cell>
          <cell r="O729">
            <v>1.6662239999999997</v>
          </cell>
          <cell r="P729">
            <v>1.6908479999999999</v>
          </cell>
          <cell r="Q729">
            <v>0</v>
          </cell>
          <cell r="R729">
            <v>0</v>
          </cell>
          <cell r="S729">
            <v>0</v>
          </cell>
          <cell r="T729">
            <v>-9.0947855750487319E-2</v>
          </cell>
          <cell r="X729">
            <v>0</v>
          </cell>
          <cell r="Y729">
            <v>0</v>
          </cell>
          <cell r="Z729">
            <v>1.4923</v>
          </cell>
          <cell r="AA729">
            <v>0</v>
          </cell>
          <cell r="AO729" t="str">
            <v>19.03.2020</v>
          </cell>
          <cell r="AP729" t="str">
            <v>บจก.เซลลอนแพ็ค เอคาร์ท</v>
          </cell>
          <cell r="AQ729" t="str">
            <v>Pouch</v>
          </cell>
          <cell r="AR729" t="str">
            <v>Local</v>
          </cell>
          <cell r="AS729" t="str">
            <v>Joy</v>
          </cell>
          <cell r="AT729" t="str">
            <v>1318</v>
          </cell>
        </row>
        <row r="730">
          <cell r="A730" t="str">
            <v>5526A4VFNN02</v>
          </cell>
          <cell r="B730" t="str">
            <v>STD.PRINT POUCH 95X140X25MM VF TN</v>
          </cell>
          <cell r="C730">
            <v>0</v>
          </cell>
          <cell r="D730">
            <v>0</v>
          </cell>
          <cell r="E730">
            <v>1.29</v>
          </cell>
          <cell r="G730">
            <v>1.6415999999999999</v>
          </cell>
          <cell r="H730">
            <v>0.04</v>
          </cell>
          <cell r="I730">
            <v>1.4923</v>
          </cell>
          <cell r="J730">
            <v>1.6415999999999999</v>
          </cell>
          <cell r="M730">
            <v>1.6415999999999999</v>
          </cell>
          <cell r="N730">
            <v>1.6415999999999999</v>
          </cell>
          <cell r="O730">
            <v>1.6662239999999997</v>
          </cell>
          <cell r="P730">
            <v>1.6908479999999999</v>
          </cell>
          <cell r="Q730">
            <v>0</v>
          </cell>
          <cell r="R730">
            <v>0</v>
          </cell>
          <cell r="S730">
            <v>0</v>
          </cell>
          <cell r="T730">
            <v>-9.0947855750487319E-2</v>
          </cell>
          <cell r="X730">
            <v>0</v>
          </cell>
          <cell r="Y730">
            <v>0</v>
          </cell>
          <cell r="Z730">
            <v>1.4923</v>
          </cell>
          <cell r="AA730">
            <v>0</v>
          </cell>
          <cell r="AO730" t="str">
            <v>11.06.2021</v>
          </cell>
          <cell r="AP730" t="str">
            <v>บจก.เซลลอนแพ็ค เอคาร์ท</v>
          </cell>
          <cell r="AQ730" t="str">
            <v>Pouch</v>
          </cell>
          <cell r="AR730" t="str">
            <v>Local</v>
          </cell>
          <cell r="AS730" t="str">
            <v>Joy</v>
          </cell>
          <cell r="AT730" t="str">
            <v>1319</v>
          </cell>
        </row>
        <row r="731">
          <cell r="A731" t="str">
            <v>5526A4VFNN03</v>
          </cell>
          <cell r="B731" t="str">
            <v>STD.PRINT POUCH 95X140X25MM VF WH</v>
          </cell>
          <cell r="C731">
            <v>0</v>
          </cell>
          <cell r="D731">
            <v>0</v>
          </cell>
          <cell r="E731">
            <v>1.43</v>
          </cell>
          <cell r="G731">
            <v>1.6415999999999999</v>
          </cell>
          <cell r="H731">
            <v>0.04</v>
          </cell>
          <cell r="I731">
            <v>1.4923</v>
          </cell>
          <cell r="J731">
            <v>1.6415999999999999</v>
          </cell>
          <cell r="M731">
            <v>1.6415999999999999</v>
          </cell>
          <cell r="N731">
            <v>1.6415999999999999</v>
          </cell>
          <cell r="O731">
            <v>1.6662239999999997</v>
          </cell>
          <cell r="P731">
            <v>1.6908479999999999</v>
          </cell>
          <cell r="Q731">
            <v>0</v>
          </cell>
          <cell r="R731">
            <v>0</v>
          </cell>
          <cell r="S731">
            <v>0</v>
          </cell>
          <cell r="T731">
            <v>-9.0947855750487319E-2</v>
          </cell>
          <cell r="V731" t="str">
            <v>ไม่ซื้อมา 3 ปี แล้ว และไม่มีราคา up date</v>
          </cell>
          <cell r="W731" t="str">
            <v>ยังมีในสูตรของ PF | order ล่าสุดปี 2021</v>
          </cell>
          <cell r="X731">
            <v>0</v>
          </cell>
          <cell r="Y731">
            <v>0</v>
          </cell>
          <cell r="Z731" t="str">
            <v>-</v>
          </cell>
          <cell r="AA731">
            <v>0</v>
          </cell>
          <cell r="AO731" t="str">
            <v>30.04.2019</v>
          </cell>
          <cell r="AP731" t="str">
            <v>บจก.มอนดิ ทีเอสพี</v>
          </cell>
          <cell r="AQ731" t="str">
            <v>Pouch</v>
          </cell>
          <cell r="AR731" t="str">
            <v>Local</v>
          </cell>
          <cell r="AS731" t="str">
            <v>Joy</v>
          </cell>
          <cell r="AT731" t="str">
            <v>1320</v>
          </cell>
        </row>
        <row r="732">
          <cell r="A732" t="str">
            <v>5526A4VFNN04</v>
          </cell>
          <cell r="B732" t="str">
            <v>STD.PRINT POUCH 95X140X25MM VF CK</v>
          </cell>
          <cell r="C732">
            <v>0</v>
          </cell>
          <cell r="D732">
            <v>0</v>
          </cell>
          <cell r="E732">
            <v>1.63</v>
          </cell>
          <cell r="G732">
            <v>1.6415999999999999</v>
          </cell>
          <cell r="H732">
            <v>0.04</v>
          </cell>
          <cell r="I732">
            <v>1.4923</v>
          </cell>
          <cell r="J732">
            <v>1.6415999999999999</v>
          </cell>
          <cell r="M732">
            <v>1.6415999999999999</v>
          </cell>
          <cell r="N732">
            <v>1.6415999999999999</v>
          </cell>
          <cell r="O732">
            <v>1.6662239999999997</v>
          </cell>
          <cell r="P732">
            <v>1.6908479999999999</v>
          </cell>
          <cell r="Q732">
            <v>0</v>
          </cell>
          <cell r="R732">
            <v>0</v>
          </cell>
          <cell r="S732">
            <v>0</v>
          </cell>
          <cell r="T732">
            <v>-9.0947855750487319E-2</v>
          </cell>
          <cell r="X732">
            <v>0</v>
          </cell>
          <cell r="Y732">
            <v>0</v>
          </cell>
          <cell r="Z732">
            <v>1.4923</v>
          </cell>
          <cell r="AA732">
            <v>0</v>
          </cell>
          <cell r="AO732" t="str">
            <v>19.03.2020</v>
          </cell>
          <cell r="AP732" t="str">
            <v>บจก.เซลลอนแพ็ค เอคาร์ท</v>
          </cell>
          <cell r="AQ732" t="str">
            <v>Pouch</v>
          </cell>
          <cell r="AR732" t="str">
            <v>Local</v>
          </cell>
          <cell r="AS732" t="str">
            <v>Joy</v>
          </cell>
          <cell r="AT732" t="str">
            <v>1321</v>
          </cell>
        </row>
        <row r="733">
          <cell r="A733" t="str">
            <v>5526A4VFNN05</v>
          </cell>
          <cell r="B733" t="str">
            <v>STD.PRINT POUCH 95X140X25MM CK&amp;CH</v>
          </cell>
          <cell r="C733">
            <v>0</v>
          </cell>
          <cell r="D733">
            <v>0</v>
          </cell>
          <cell r="E733">
            <v>1.59</v>
          </cell>
          <cell r="G733">
            <v>1.6415999999999999</v>
          </cell>
          <cell r="H733">
            <v>0.04</v>
          </cell>
          <cell r="I733">
            <v>1.4923</v>
          </cell>
          <cell r="J733">
            <v>1.6415999999999999</v>
          </cell>
          <cell r="M733">
            <v>1.6415999999999999</v>
          </cell>
          <cell r="N733">
            <v>1.6415999999999999</v>
          </cell>
          <cell r="O733">
            <v>1.6662239999999997</v>
          </cell>
          <cell r="P733">
            <v>1.6908479999999999</v>
          </cell>
          <cell r="Q733">
            <v>0</v>
          </cell>
          <cell r="R733">
            <v>0</v>
          </cell>
          <cell r="S733">
            <v>0</v>
          </cell>
          <cell r="T733">
            <v>-9.0947855750487319E-2</v>
          </cell>
          <cell r="X733">
            <v>0</v>
          </cell>
          <cell r="Y733">
            <v>0</v>
          </cell>
          <cell r="Z733">
            <v>1.4923</v>
          </cell>
          <cell r="AA733">
            <v>0</v>
          </cell>
          <cell r="AO733" t="str">
            <v>19.03.2020</v>
          </cell>
          <cell r="AP733" t="str">
            <v>บจก.เซลลอนแพ็ค เอคาร์ท</v>
          </cell>
          <cell r="AQ733" t="str">
            <v>Pouch</v>
          </cell>
          <cell r="AR733" t="str">
            <v>Local</v>
          </cell>
          <cell r="AS733" t="str">
            <v>Joy</v>
          </cell>
          <cell r="AT733" t="str">
            <v>1322</v>
          </cell>
        </row>
        <row r="734">
          <cell r="A734" t="str">
            <v>5526A4VFNN06</v>
          </cell>
          <cell r="B734" t="str">
            <v>STD.PRINT POUCH 95X140X25 CK&amp;CHEK</v>
          </cell>
          <cell r="C734">
            <v>31080</v>
          </cell>
          <cell r="D734">
            <v>39941.64</v>
          </cell>
          <cell r="E734">
            <v>1.29</v>
          </cell>
          <cell r="F734">
            <v>1.31</v>
          </cell>
          <cell r="G734">
            <v>1.6415999999999999</v>
          </cell>
          <cell r="H734">
            <v>0.04</v>
          </cell>
          <cell r="I734">
            <v>1.5335000000000001</v>
          </cell>
          <cell r="J734">
            <v>1.6415999999999999</v>
          </cell>
          <cell r="M734">
            <v>1.6415999999999999</v>
          </cell>
          <cell r="N734">
            <v>1.6415999999999999</v>
          </cell>
          <cell r="O734">
            <v>1.6662239999999997</v>
          </cell>
          <cell r="P734">
            <v>1.6908479999999999</v>
          </cell>
          <cell r="Q734">
            <v>0</v>
          </cell>
          <cell r="R734">
            <v>0</v>
          </cell>
          <cell r="S734">
            <v>0</v>
          </cell>
          <cell r="T734">
            <v>-6.5850389863547673E-2</v>
          </cell>
          <cell r="V734" t="str">
            <v>โอนย้าย order ไป supplier รายอื่นแล้ว</v>
          </cell>
          <cell r="X734">
            <v>0</v>
          </cell>
          <cell r="Y734">
            <v>0</v>
          </cell>
          <cell r="Z734">
            <v>1.5335000000000001</v>
          </cell>
          <cell r="AA734">
            <v>0</v>
          </cell>
          <cell r="AB734">
            <v>1.31</v>
          </cell>
          <cell r="AN734">
            <v>1.31</v>
          </cell>
          <cell r="AO734" t="str">
            <v>11.09.2021</v>
          </cell>
          <cell r="AP734" t="str">
            <v>บจก.ยูนิเวอร์แซล เฟล็กซิเบิ้ล</v>
          </cell>
          <cell r="AQ734" t="str">
            <v>Pouch</v>
          </cell>
          <cell r="AR734" t="str">
            <v>Local</v>
          </cell>
          <cell r="AS734" t="str">
            <v>Joy</v>
          </cell>
          <cell r="AT734" t="str">
            <v>1323</v>
          </cell>
        </row>
        <row r="735">
          <cell r="A735" t="str">
            <v>5526A4VFNN07</v>
          </cell>
          <cell r="B735" t="str">
            <v>STD.POUCH 95X140X25MM CKN&amp;DUCK(RS</v>
          </cell>
          <cell r="C735">
            <v>25451</v>
          </cell>
          <cell r="D735">
            <v>32328.9</v>
          </cell>
          <cell r="E735">
            <v>1.27</v>
          </cell>
          <cell r="F735">
            <v>1.31</v>
          </cell>
          <cell r="G735">
            <v>1.6415999999999999</v>
          </cell>
          <cell r="H735">
            <v>0.04</v>
          </cell>
          <cell r="I735">
            <v>1.5335000000000001</v>
          </cell>
          <cell r="J735">
            <v>1.6415999999999999</v>
          </cell>
          <cell r="M735">
            <v>1.6415999999999999</v>
          </cell>
          <cell r="N735">
            <v>1.6415999999999999</v>
          </cell>
          <cell r="O735">
            <v>1.6662239999999997</v>
          </cell>
          <cell r="P735">
            <v>1.6908479999999999</v>
          </cell>
          <cell r="Q735">
            <v>0</v>
          </cell>
          <cell r="R735">
            <v>0</v>
          </cell>
          <cell r="S735">
            <v>0</v>
          </cell>
          <cell r="T735">
            <v>-6.5850389863547673E-2</v>
          </cell>
          <cell r="V735" t="str">
            <v>โอนย้าย order ไป supplier รายอื่นแล้ว</v>
          </cell>
          <cell r="X735">
            <v>0</v>
          </cell>
          <cell r="Y735">
            <v>0</v>
          </cell>
          <cell r="Z735">
            <v>1.5335000000000001</v>
          </cell>
          <cell r="AA735">
            <v>0</v>
          </cell>
          <cell r="AB735">
            <v>1.31</v>
          </cell>
          <cell r="AC735">
            <v>1.31</v>
          </cell>
          <cell r="AN735">
            <v>1.31</v>
          </cell>
          <cell r="AO735" t="str">
            <v>23.10.2021</v>
          </cell>
          <cell r="AP735" t="str">
            <v>บจก.ยูนิเวอร์แซล เฟล็กซิเบิ้ล</v>
          </cell>
          <cell r="AQ735" t="str">
            <v>Pouch</v>
          </cell>
          <cell r="AR735" t="str">
            <v>Local</v>
          </cell>
          <cell r="AS735" t="str">
            <v>Joy</v>
          </cell>
          <cell r="AT735" t="str">
            <v>1324</v>
          </cell>
        </row>
        <row r="736">
          <cell r="A736" t="str">
            <v>5526A4VFNN08</v>
          </cell>
          <cell r="B736" t="str">
            <v>STD.PRINT POUCH 95X140X25MM CK&amp;CH</v>
          </cell>
          <cell r="C736">
            <v>70447</v>
          </cell>
          <cell r="D736">
            <v>89808.17</v>
          </cell>
          <cell r="E736">
            <v>1.27</v>
          </cell>
          <cell r="F736">
            <v>1.31</v>
          </cell>
          <cell r="G736">
            <v>1.6415999999999999</v>
          </cell>
          <cell r="H736">
            <v>0.04</v>
          </cell>
          <cell r="I736">
            <v>1.5335000000000001</v>
          </cell>
          <cell r="J736">
            <v>1.6415999999999999</v>
          </cell>
          <cell r="M736">
            <v>1.6415999999999999</v>
          </cell>
          <cell r="N736">
            <v>1.6415999999999999</v>
          </cell>
          <cell r="O736">
            <v>1.6662239999999997</v>
          </cell>
          <cell r="P736">
            <v>1.6908479999999999</v>
          </cell>
          <cell r="Q736">
            <v>0</v>
          </cell>
          <cell r="R736">
            <v>0</v>
          </cell>
          <cell r="S736">
            <v>0</v>
          </cell>
          <cell r="T736">
            <v>-6.5850389863547673E-2</v>
          </cell>
          <cell r="V736" t="str">
            <v>โอนย้าย order ไป supplier รายอื่นแล้ว</v>
          </cell>
          <cell r="X736">
            <v>0</v>
          </cell>
          <cell r="Y736">
            <v>0</v>
          </cell>
          <cell r="Z736">
            <v>1.5335000000000001</v>
          </cell>
          <cell r="AA736">
            <v>0</v>
          </cell>
          <cell r="AC736">
            <v>1.31</v>
          </cell>
          <cell r="AN736">
            <v>1.31</v>
          </cell>
          <cell r="AO736" t="str">
            <v>23.10.2021</v>
          </cell>
          <cell r="AP736" t="str">
            <v>บจก.ยูนิเวอร์แซล เฟล็กซิเบิ้ล</v>
          </cell>
          <cell r="AQ736" t="str">
            <v>Pouch</v>
          </cell>
          <cell r="AR736" t="str">
            <v>Local</v>
          </cell>
          <cell r="AS736" t="str">
            <v>Joy</v>
          </cell>
          <cell r="AT736" t="str">
            <v>1325</v>
          </cell>
        </row>
        <row r="737">
          <cell r="A737" t="str">
            <v>5526A4VFNN13</v>
          </cell>
          <cell r="B737" t="str">
            <v>STD.PRINT POUCH 95X140X25 WHITEFI</v>
          </cell>
          <cell r="C737">
            <v>137348</v>
          </cell>
          <cell r="D737">
            <v>175412.06</v>
          </cell>
          <cell r="E737">
            <v>1.28</v>
          </cell>
          <cell r="F737">
            <v>1.31</v>
          </cell>
          <cell r="G737">
            <v>1.6415999999999999</v>
          </cell>
          <cell r="H737">
            <v>0.04</v>
          </cell>
          <cell r="I737">
            <v>1.5335000000000001</v>
          </cell>
          <cell r="J737">
            <v>1.6415999999999999</v>
          </cell>
          <cell r="M737">
            <v>1.6415999999999999</v>
          </cell>
          <cell r="N737">
            <v>1.6415999999999999</v>
          </cell>
          <cell r="O737">
            <v>1.6662239999999997</v>
          </cell>
          <cell r="P737">
            <v>1.6908479999999999</v>
          </cell>
          <cell r="Q737">
            <v>0</v>
          </cell>
          <cell r="R737">
            <v>0</v>
          </cell>
          <cell r="S737">
            <v>0</v>
          </cell>
          <cell r="T737">
            <v>-6.5850389863547673E-2</v>
          </cell>
          <cell r="V737" t="str">
            <v>โอนย้าย order ไป supplier รายอื่นแล้ว</v>
          </cell>
          <cell r="X737">
            <v>0</v>
          </cell>
          <cell r="Y737">
            <v>0</v>
          </cell>
          <cell r="Z737">
            <v>1.5335000000000001</v>
          </cell>
          <cell r="AA737">
            <v>0</v>
          </cell>
          <cell r="AB737">
            <v>1.31</v>
          </cell>
          <cell r="AN737">
            <v>1.31</v>
          </cell>
          <cell r="AO737" t="str">
            <v>08.09.2021</v>
          </cell>
          <cell r="AP737" t="str">
            <v>บจก.ยูนิเวอร์แซล เฟล็กซิเบิ้ล</v>
          </cell>
          <cell r="AQ737" t="str">
            <v>Pouch</v>
          </cell>
          <cell r="AR737" t="str">
            <v>Local</v>
          </cell>
          <cell r="AS737" t="str">
            <v>Joy</v>
          </cell>
          <cell r="AT737" t="str">
            <v>1326</v>
          </cell>
        </row>
        <row r="738">
          <cell r="A738" t="str">
            <v>5526A4VFNN14</v>
          </cell>
          <cell r="B738" t="str">
            <v>STD.PRINT POUCH 95X140X25MM TNW/R</v>
          </cell>
          <cell r="C738">
            <v>56456</v>
          </cell>
          <cell r="D738">
            <v>71406.22</v>
          </cell>
          <cell r="E738">
            <v>1.26</v>
          </cell>
          <cell r="F738">
            <v>1.3050000000000002</v>
          </cell>
          <cell r="G738">
            <v>1.6415999999999999</v>
          </cell>
          <cell r="H738">
            <v>0.04</v>
          </cell>
          <cell r="I738">
            <v>1.5335000000000001</v>
          </cell>
          <cell r="J738">
            <v>1.6415999999999999</v>
          </cell>
          <cell r="M738">
            <v>1.6415999999999999</v>
          </cell>
          <cell r="N738">
            <v>1.6415999999999999</v>
          </cell>
          <cell r="O738">
            <v>1.6662239999999997</v>
          </cell>
          <cell r="P738">
            <v>1.6908479999999999</v>
          </cell>
          <cell r="Q738">
            <v>0</v>
          </cell>
          <cell r="R738">
            <v>0</v>
          </cell>
          <cell r="S738">
            <v>0</v>
          </cell>
          <cell r="T738">
            <v>-6.5850389863547673E-2</v>
          </cell>
          <cell r="V738" t="str">
            <v>โอนย้าย order ไป supplier รายอื่นแล้ว</v>
          </cell>
          <cell r="X738">
            <v>0</v>
          </cell>
          <cell r="Y738">
            <v>0</v>
          </cell>
          <cell r="Z738">
            <v>1.5335000000000001</v>
          </cell>
          <cell r="AA738">
            <v>0</v>
          </cell>
          <cell r="AB738">
            <v>1.3</v>
          </cell>
          <cell r="AC738">
            <v>1.31</v>
          </cell>
          <cell r="AN738">
            <v>1.3050000000000002</v>
          </cell>
          <cell r="AO738" t="str">
            <v>23.10.2021</v>
          </cell>
          <cell r="AP738" t="str">
            <v>บจก.ยูนิเวอร์แซล เฟล็กซิเบิ้ล</v>
          </cell>
          <cell r="AQ738" t="str">
            <v>Pouch</v>
          </cell>
          <cell r="AR738" t="str">
            <v>Local</v>
          </cell>
          <cell r="AS738" t="str">
            <v>Joy</v>
          </cell>
          <cell r="AT738" t="str">
            <v>1327</v>
          </cell>
        </row>
        <row r="739">
          <cell r="A739" t="str">
            <v>5526A4VFNN15</v>
          </cell>
          <cell r="B739" t="str">
            <v>STD 95X140X25 CHK &amp; SHRIMP/ MOLINA</v>
          </cell>
          <cell r="C739">
            <v>17080</v>
          </cell>
          <cell r="D739">
            <v>21179.200000000001</v>
          </cell>
          <cell r="E739">
            <v>1.24</v>
          </cell>
          <cell r="G739">
            <v>1.6976</v>
          </cell>
          <cell r="H739">
            <v>0.04</v>
          </cell>
          <cell r="I739">
            <v>1.5231999999999999</v>
          </cell>
          <cell r="J739">
            <v>1.6976</v>
          </cell>
          <cell r="M739">
            <v>1.6976</v>
          </cell>
          <cell r="N739">
            <v>1.6976</v>
          </cell>
          <cell r="O739">
            <v>1.7230639999999999</v>
          </cell>
          <cell r="P739">
            <v>1.7485280000000001</v>
          </cell>
          <cell r="Q739">
            <v>0</v>
          </cell>
          <cell r="R739">
            <v>0</v>
          </cell>
          <cell r="S739">
            <v>0</v>
          </cell>
          <cell r="T739">
            <v>-0.10273327049952881</v>
          </cell>
          <cell r="X739">
            <v>0</v>
          </cell>
          <cell r="Y739">
            <v>0</v>
          </cell>
          <cell r="Z739">
            <v>1.5231999999999999</v>
          </cell>
          <cell r="AA739">
            <v>0</v>
          </cell>
          <cell r="AO739" t="str">
            <v>19.04.2021</v>
          </cell>
          <cell r="AP739" t="str">
            <v>บจก.พรีแพค ประเทศไทย</v>
          </cell>
          <cell r="AQ739" t="str">
            <v>Pouch</v>
          </cell>
          <cell r="AR739" t="str">
            <v>Local</v>
          </cell>
          <cell r="AS739" t="str">
            <v>Joy</v>
          </cell>
          <cell r="AT739" t="str">
            <v>1328</v>
          </cell>
        </row>
        <row r="740">
          <cell r="A740" t="str">
            <v>5526A4VFNN16</v>
          </cell>
          <cell r="B740" t="str">
            <v>STD 95X140X25 CHK/ MOLINA</v>
          </cell>
          <cell r="C740">
            <v>16580</v>
          </cell>
          <cell r="D740">
            <v>20559.2</v>
          </cell>
          <cell r="E740">
            <v>1.24</v>
          </cell>
          <cell r="G740">
            <v>1.6976</v>
          </cell>
          <cell r="H740">
            <v>0.04</v>
          </cell>
          <cell r="I740">
            <v>1.5231999999999999</v>
          </cell>
          <cell r="J740">
            <v>1.6976</v>
          </cell>
          <cell r="M740">
            <v>1.6976</v>
          </cell>
          <cell r="N740">
            <v>1.6976</v>
          </cell>
          <cell r="O740">
            <v>1.7230639999999999</v>
          </cell>
          <cell r="P740">
            <v>1.7485280000000001</v>
          </cell>
          <cell r="Q740">
            <v>0</v>
          </cell>
          <cell r="R740">
            <v>0</v>
          </cell>
          <cell r="S740">
            <v>0</v>
          </cell>
          <cell r="T740">
            <v>-0.10273327049952881</v>
          </cell>
          <cell r="X740">
            <v>0</v>
          </cell>
          <cell r="Y740">
            <v>0</v>
          </cell>
          <cell r="Z740">
            <v>1.5231999999999999</v>
          </cell>
          <cell r="AA740">
            <v>0</v>
          </cell>
          <cell r="AO740" t="str">
            <v>19.04.2021</v>
          </cell>
          <cell r="AP740" t="str">
            <v>บจก.พรีแพค ประเทศไทย</v>
          </cell>
          <cell r="AQ740" t="str">
            <v>Pouch</v>
          </cell>
          <cell r="AR740" t="str">
            <v>Local</v>
          </cell>
          <cell r="AS740" t="str">
            <v>Joy</v>
          </cell>
          <cell r="AT740" t="str">
            <v>1329</v>
          </cell>
        </row>
        <row r="741">
          <cell r="A741" t="str">
            <v>5526A4VFNN17</v>
          </cell>
          <cell r="B741" t="str">
            <v>STD 95X140X25 CHK&amp;DUCK/ MOLINA</v>
          </cell>
          <cell r="C741">
            <v>15045</v>
          </cell>
          <cell r="D741">
            <v>18655.8</v>
          </cell>
          <cell r="E741">
            <v>1.24</v>
          </cell>
          <cell r="G741">
            <v>1.6976</v>
          </cell>
          <cell r="H741">
            <v>0.04</v>
          </cell>
          <cell r="I741">
            <v>1.5231999999999999</v>
          </cell>
          <cell r="J741">
            <v>1.6976</v>
          </cell>
          <cell r="M741">
            <v>1.6976</v>
          </cell>
          <cell r="N741">
            <v>1.6976</v>
          </cell>
          <cell r="O741">
            <v>1.7230639999999999</v>
          </cell>
          <cell r="P741">
            <v>1.7485280000000001</v>
          </cell>
          <cell r="Q741">
            <v>0</v>
          </cell>
          <cell r="R741">
            <v>0</v>
          </cell>
          <cell r="S741">
            <v>0</v>
          </cell>
          <cell r="T741">
            <v>-0.10273327049952881</v>
          </cell>
          <cell r="X741">
            <v>0</v>
          </cell>
          <cell r="Y741">
            <v>0</v>
          </cell>
          <cell r="Z741">
            <v>1.5231999999999999</v>
          </cell>
          <cell r="AA741">
            <v>0</v>
          </cell>
          <cell r="AO741" t="str">
            <v>10.04.2021</v>
          </cell>
          <cell r="AP741" t="str">
            <v>บจก.พรีแพค ประเทศไทย</v>
          </cell>
          <cell r="AQ741" t="str">
            <v>Pouch</v>
          </cell>
          <cell r="AR741" t="str">
            <v>Local</v>
          </cell>
          <cell r="AS741" t="str">
            <v>Joy</v>
          </cell>
          <cell r="AT741" t="str">
            <v>1330</v>
          </cell>
        </row>
        <row r="742">
          <cell r="A742" t="str">
            <v>5526A4VFNN18</v>
          </cell>
          <cell r="B742" t="str">
            <v>STD 95X140X25 CHK&amp;SALMON/ MOLINA</v>
          </cell>
          <cell r="C742">
            <v>16267</v>
          </cell>
          <cell r="D742">
            <v>20171.080000000002</v>
          </cell>
          <cell r="E742">
            <v>1.24</v>
          </cell>
          <cell r="G742">
            <v>1.6976</v>
          </cell>
          <cell r="H742">
            <v>0.04</v>
          </cell>
          <cell r="I742">
            <v>1.5231999999999999</v>
          </cell>
          <cell r="J742">
            <v>1.6976</v>
          </cell>
          <cell r="M742">
            <v>1.6976</v>
          </cell>
          <cell r="N742">
            <v>1.6976</v>
          </cell>
          <cell r="O742">
            <v>1.7230639999999999</v>
          </cell>
          <cell r="P742">
            <v>1.7485280000000001</v>
          </cell>
          <cell r="Q742">
            <v>0</v>
          </cell>
          <cell r="R742">
            <v>0</v>
          </cell>
          <cell r="S742">
            <v>0</v>
          </cell>
          <cell r="T742">
            <v>-0.10273327049952881</v>
          </cell>
          <cell r="X742">
            <v>0</v>
          </cell>
          <cell r="Y742">
            <v>0</v>
          </cell>
          <cell r="Z742">
            <v>1.5231999999999999</v>
          </cell>
          <cell r="AA742">
            <v>0</v>
          </cell>
          <cell r="AO742" t="str">
            <v>10.04.2021</v>
          </cell>
          <cell r="AP742" t="str">
            <v>บจก.พรีแพค ประเทศไทย</v>
          </cell>
          <cell r="AQ742" t="str">
            <v>Pouch</v>
          </cell>
          <cell r="AR742" t="str">
            <v>Local</v>
          </cell>
          <cell r="AS742" t="str">
            <v>Joy</v>
          </cell>
          <cell r="AT742" t="str">
            <v>1331</v>
          </cell>
        </row>
        <row r="743">
          <cell r="A743" t="str">
            <v>5526A4VFNN19</v>
          </cell>
          <cell r="B743" t="str">
            <v>STD 95X140X25 TUNA IN GRAVY/ MOLINA</v>
          </cell>
          <cell r="C743">
            <v>15072</v>
          </cell>
          <cell r="D743">
            <v>18689.28</v>
          </cell>
          <cell r="E743">
            <v>1.24</v>
          </cell>
          <cell r="G743">
            <v>1.6976</v>
          </cell>
          <cell r="H743">
            <v>0.04</v>
          </cell>
          <cell r="I743">
            <v>1.5231999999999999</v>
          </cell>
          <cell r="J743">
            <v>1.6976</v>
          </cell>
          <cell r="M743">
            <v>1.6976</v>
          </cell>
          <cell r="N743">
            <v>1.6976</v>
          </cell>
          <cell r="O743">
            <v>1.7230639999999999</v>
          </cell>
          <cell r="P743">
            <v>1.7485280000000001</v>
          </cell>
          <cell r="Q743">
            <v>0</v>
          </cell>
          <cell r="R743">
            <v>0</v>
          </cell>
          <cell r="S743">
            <v>0</v>
          </cell>
          <cell r="T743">
            <v>-0.10273327049952881</v>
          </cell>
          <cell r="X743">
            <v>0</v>
          </cell>
          <cell r="Y743">
            <v>0</v>
          </cell>
          <cell r="Z743">
            <v>1.5231999999999999</v>
          </cell>
          <cell r="AA743">
            <v>0</v>
          </cell>
          <cell r="AO743" t="str">
            <v>10.04.2021</v>
          </cell>
          <cell r="AP743" t="str">
            <v>บจก.พรีแพค ประเทศไทย</v>
          </cell>
          <cell r="AQ743" t="str">
            <v>Pouch</v>
          </cell>
          <cell r="AR743" t="str">
            <v>Local</v>
          </cell>
          <cell r="AS743" t="str">
            <v>Joy</v>
          </cell>
          <cell r="AT743" t="str">
            <v>1332</v>
          </cell>
        </row>
        <row r="744">
          <cell r="A744" t="str">
            <v>5526A4VFNN20</v>
          </cell>
          <cell r="B744" t="str">
            <v>STD 95X140X25 TUNA LIGHT MEAT/ MOLINA</v>
          </cell>
          <cell r="C744">
            <v>342</v>
          </cell>
          <cell r="D744">
            <v>424.08</v>
          </cell>
          <cell r="E744">
            <v>1.24</v>
          </cell>
          <cell r="G744">
            <v>1.6976</v>
          </cell>
          <cell r="H744">
            <v>0.04</v>
          </cell>
          <cell r="I744">
            <v>1.5231999999999999</v>
          </cell>
          <cell r="J744">
            <v>1.6976</v>
          </cell>
          <cell r="M744">
            <v>1.6976</v>
          </cell>
          <cell r="N744">
            <v>1.6976</v>
          </cell>
          <cell r="O744">
            <v>1.7230639999999999</v>
          </cell>
          <cell r="P744">
            <v>1.7485280000000001</v>
          </cell>
          <cell r="Q744">
            <v>0</v>
          </cell>
          <cell r="R744">
            <v>0</v>
          </cell>
          <cell r="S744">
            <v>0</v>
          </cell>
          <cell r="T744">
            <v>-0.10273327049952881</v>
          </cell>
          <cell r="X744">
            <v>0</v>
          </cell>
          <cell r="Y744">
            <v>0</v>
          </cell>
          <cell r="Z744">
            <v>1.5231999999999999</v>
          </cell>
          <cell r="AA744">
            <v>0</v>
          </cell>
          <cell r="AO744" t="str">
            <v>19.04.2021</v>
          </cell>
          <cell r="AP744" t="str">
            <v>บจก.พรีแพค ประเทศไทย</v>
          </cell>
          <cell r="AQ744" t="str">
            <v>Pouch</v>
          </cell>
          <cell r="AR744" t="str">
            <v>Local</v>
          </cell>
          <cell r="AS744" t="str">
            <v>Joy</v>
          </cell>
          <cell r="AT744" t="str">
            <v>1333</v>
          </cell>
        </row>
        <row r="745">
          <cell r="A745" t="str">
            <v>5526A4VFNN21</v>
          </cell>
          <cell r="B745" t="str">
            <v>STD 95X140X25 TUNA MEAT&amp;CHK/MOLINA</v>
          </cell>
          <cell r="C745">
            <v>0</v>
          </cell>
          <cell r="D745">
            <v>0</v>
          </cell>
          <cell r="E745">
            <v>1.24</v>
          </cell>
          <cell r="G745">
            <v>1.6976</v>
          </cell>
          <cell r="H745">
            <v>0.04</v>
          </cell>
          <cell r="I745">
            <v>1.5231999999999999</v>
          </cell>
          <cell r="J745">
            <v>1.6976</v>
          </cell>
          <cell r="M745">
            <v>1.6976</v>
          </cell>
          <cell r="N745">
            <v>1.6976</v>
          </cell>
          <cell r="O745">
            <v>1.7230639999999999</v>
          </cell>
          <cell r="P745">
            <v>1.7485280000000001</v>
          </cell>
          <cell r="Q745">
            <v>0</v>
          </cell>
          <cell r="R745">
            <v>0</v>
          </cell>
          <cell r="S745">
            <v>0</v>
          </cell>
          <cell r="T745">
            <v>-0.10273327049952881</v>
          </cell>
          <cell r="X745">
            <v>0</v>
          </cell>
          <cell r="Y745">
            <v>0</v>
          </cell>
          <cell r="Z745">
            <v>1.5231999999999999</v>
          </cell>
          <cell r="AA745">
            <v>0</v>
          </cell>
          <cell r="AO745" t="str">
            <v>10.04.2021</v>
          </cell>
          <cell r="AP745" t="str">
            <v>บจก.พรีแพค ประเทศไทย</v>
          </cell>
          <cell r="AQ745" t="str">
            <v>Pouch</v>
          </cell>
          <cell r="AR745" t="str">
            <v>Local</v>
          </cell>
          <cell r="AS745" t="str">
            <v>Joy</v>
          </cell>
          <cell r="AT745" t="str">
            <v>1334</v>
          </cell>
        </row>
        <row r="746">
          <cell r="A746" t="str">
            <v>5526A4VFNN22</v>
          </cell>
          <cell r="B746" t="str">
            <v>STD 95X140X25 TUNA MEAT&amp;SHRIMP/MOLINA</v>
          </cell>
          <cell r="C746">
            <v>0</v>
          </cell>
          <cell r="D746">
            <v>0</v>
          </cell>
          <cell r="E746">
            <v>1.24</v>
          </cell>
          <cell r="G746">
            <v>1.6976</v>
          </cell>
          <cell r="H746">
            <v>0.04</v>
          </cell>
          <cell r="I746">
            <v>1.5231999999999999</v>
          </cell>
          <cell r="J746">
            <v>1.6976</v>
          </cell>
          <cell r="M746">
            <v>1.6976</v>
          </cell>
          <cell r="N746">
            <v>1.6976</v>
          </cell>
          <cell r="O746">
            <v>1.7230639999999999</v>
          </cell>
          <cell r="P746">
            <v>1.7485280000000001</v>
          </cell>
          <cell r="Q746">
            <v>0</v>
          </cell>
          <cell r="R746">
            <v>0</v>
          </cell>
          <cell r="S746">
            <v>0</v>
          </cell>
          <cell r="T746">
            <v>-0.10273327049952881</v>
          </cell>
          <cell r="X746">
            <v>0</v>
          </cell>
          <cell r="Y746">
            <v>0</v>
          </cell>
          <cell r="Z746">
            <v>1.5231999999999999</v>
          </cell>
          <cell r="AA746">
            <v>0</v>
          </cell>
          <cell r="AO746" t="str">
            <v>10.04.2021</v>
          </cell>
          <cell r="AP746" t="str">
            <v>บจก.พรีแพค ประเทศไทย</v>
          </cell>
          <cell r="AQ746" t="str">
            <v>Pouch</v>
          </cell>
          <cell r="AR746" t="str">
            <v>Local</v>
          </cell>
          <cell r="AS746" t="str">
            <v>Joy</v>
          </cell>
          <cell r="AT746" t="str">
            <v>1335</v>
          </cell>
        </row>
        <row r="747">
          <cell r="A747" t="str">
            <v>5526A4VFNN23</v>
          </cell>
          <cell r="B747" t="str">
            <v>STD 95X140X25 TUNA&amp;ANCHCVIES/ MOLINA</v>
          </cell>
          <cell r="C747">
            <v>737</v>
          </cell>
          <cell r="D747">
            <v>913.88</v>
          </cell>
          <cell r="E747">
            <v>1.24</v>
          </cell>
          <cell r="G747">
            <v>1.6976</v>
          </cell>
          <cell r="H747">
            <v>0.04</v>
          </cell>
          <cell r="I747">
            <v>1.5231999999999999</v>
          </cell>
          <cell r="J747">
            <v>1.6976</v>
          </cell>
          <cell r="M747">
            <v>1.6976</v>
          </cell>
          <cell r="N747">
            <v>1.6976</v>
          </cell>
          <cell r="O747">
            <v>1.7230639999999999</v>
          </cell>
          <cell r="P747">
            <v>1.7485280000000001</v>
          </cell>
          <cell r="Q747">
            <v>0</v>
          </cell>
          <cell r="R747">
            <v>0</v>
          </cell>
          <cell r="S747">
            <v>0</v>
          </cell>
          <cell r="T747">
            <v>-0.10273327049952881</v>
          </cell>
          <cell r="X747">
            <v>0</v>
          </cell>
          <cell r="Y747">
            <v>0</v>
          </cell>
          <cell r="Z747">
            <v>1.5231999999999999</v>
          </cell>
          <cell r="AA747">
            <v>0</v>
          </cell>
          <cell r="AO747" t="str">
            <v>19.04.2021</v>
          </cell>
          <cell r="AP747" t="str">
            <v>บจก.พรีแพค ประเทศไทย</v>
          </cell>
          <cell r="AQ747" t="str">
            <v>Pouch</v>
          </cell>
          <cell r="AR747" t="str">
            <v>Local</v>
          </cell>
          <cell r="AS747" t="str">
            <v>Joy</v>
          </cell>
          <cell r="AT747" t="str">
            <v>1336</v>
          </cell>
        </row>
        <row r="748">
          <cell r="A748" t="str">
            <v>5526A4VFNN24</v>
          </cell>
          <cell r="B748" t="str">
            <v>STD 95X140X25 TUNA&amp;SHRIMP/ MOLINA</v>
          </cell>
          <cell r="C748">
            <v>11461</v>
          </cell>
          <cell r="D748">
            <v>14211.64</v>
          </cell>
          <cell r="E748">
            <v>1.24</v>
          </cell>
          <cell r="G748">
            <v>1.6976</v>
          </cell>
          <cell r="H748">
            <v>0.04</v>
          </cell>
          <cell r="I748">
            <v>1.5231999999999999</v>
          </cell>
          <cell r="J748">
            <v>1.6976</v>
          </cell>
          <cell r="M748">
            <v>1.6976</v>
          </cell>
          <cell r="N748">
            <v>1.6976</v>
          </cell>
          <cell r="O748">
            <v>1.7230639999999999</v>
          </cell>
          <cell r="P748">
            <v>1.7485280000000001</v>
          </cell>
          <cell r="Q748">
            <v>0</v>
          </cell>
          <cell r="R748">
            <v>0</v>
          </cell>
          <cell r="S748">
            <v>0</v>
          </cell>
          <cell r="T748">
            <v>-0.10273327049952881</v>
          </cell>
          <cell r="X748">
            <v>0</v>
          </cell>
          <cell r="Y748">
            <v>0</v>
          </cell>
          <cell r="Z748">
            <v>1.5231999999999999</v>
          </cell>
          <cell r="AA748">
            <v>0</v>
          </cell>
          <cell r="AO748" t="str">
            <v>19.04.2021</v>
          </cell>
          <cell r="AP748" t="str">
            <v>บจก.พรีแพค ประเทศไทย</v>
          </cell>
          <cell r="AQ748" t="str">
            <v>Pouch</v>
          </cell>
          <cell r="AR748" t="str">
            <v>Local</v>
          </cell>
          <cell r="AS748" t="str">
            <v>Joy</v>
          </cell>
          <cell r="AT748" t="str">
            <v>1337</v>
          </cell>
        </row>
        <row r="749">
          <cell r="A749" t="str">
            <v>5526A4VFNN25</v>
          </cell>
          <cell r="B749" t="str">
            <v>STD 95X140X25 TUNA&amp;WHITE fISH/ MOLINA</v>
          </cell>
          <cell r="C749">
            <v>12820</v>
          </cell>
          <cell r="D749">
            <v>15896.8</v>
          </cell>
          <cell r="E749">
            <v>1.24</v>
          </cell>
          <cell r="G749">
            <v>1.6976</v>
          </cell>
          <cell r="H749">
            <v>0.04</v>
          </cell>
          <cell r="I749">
            <v>1.5231999999999999</v>
          </cell>
          <cell r="J749">
            <v>1.6976</v>
          </cell>
          <cell r="M749">
            <v>1.6976</v>
          </cell>
          <cell r="N749">
            <v>1.6976</v>
          </cell>
          <cell r="O749">
            <v>1.7230639999999999</v>
          </cell>
          <cell r="P749">
            <v>1.7485280000000001</v>
          </cell>
          <cell r="Q749">
            <v>0</v>
          </cell>
          <cell r="R749">
            <v>0</v>
          </cell>
          <cell r="S749">
            <v>0</v>
          </cell>
          <cell r="T749">
            <v>-0.10273327049952881</v>
          </cell>
          <cell r="X749">
            <v>0</v>
          </cell>
          <cell r="Y749">
            <v>0</v>
          </cell>
          <cell r="Z749">
            <v>1.5231999999999999</v>
          </cell>
          <cell r="AA749">
            <v>0</v>
          </cell>
          <cell r="AO749" t="str">
            <v>19.04.2021</v>
          </cell>
          <cell r="AP749" t="str">
            <v>บจก.พรีแพค ประเทศไทย</v>
          </cell>
          <cell r="AQ749" t="str">
            <v>Pouch</v>
          </cell>
          <cell r="AR749" t="str">
            <v>Local</v>
          </cell>
          <cell r="AS749" t="str">
            <v>Joy</v>
          </cell>
          <cell r="AT749" t="str">
            <v>1338</v>
          </cell>
        </row>
        <row r="750">
          <cell r="A750" t="str">
            <v>5526A4WFNN01</v>
          </cell>
          <cell r="B750" t="str">
            <v>STD95X140X25 CHICKEN WITH DUCK /OASY</v>
          </cell>
          <cell r="C750">
            <v>75182</v>
          </cell>
          <cell r="D750">
            <v>107510.26</v>
          </cell>
          <cell r="E750">
            <v>1.43</v>
          </cell>
          <cell r="F750">
            <v>1.47</v>
          </cell>
          <cell r="G750">
            <v>1.5184000000000002</v>
          </cell>
          <cell r="H750">
            <v>0.04</v>
          </cell>
          <cell r="I750">
            <v>1.5128999999999999</v>
          </cell>
          <cell r="J750">
            <v>1.61808</v>
          </cell>
          <cell r="M750">
            <v>1.61808</v>
          </cell>
          <cell r="N750">
            <v>1.61808</v>
          </cell>
          <cell r="O750">
            <v>1.6423511999999998</v>
          </cell>
          <cell r="P750">
            <v>1.6666224000000001</v>
          </cell>
          <cell r="Q750">
            <v>0</v>
          </cell>
          <cell r="R750">
            <v>0</v>
          </cell>
          <cell r="S750">
            <v>0</v>
          </cell>
          <cell r="T750">
            <v>-3.6222339304532941E-3</v>
          </cell>
          <cell r="X750">
            <v>0</v>
          </cell>
          <cell r="Y750">
            <v>0</v>
          </cell>
          <cell r="Z750">
            <v>1.5128999999999999</v>
          </cell>
          <cell r="AA750">
            <v>0</v>
          </cell>
          <cell r="AL750">
            <v>1.47</v>
          </cell>
          <cell r="AN750">
            <v>1.47</v>
          </cell>
          <cell r="AO750" t="str">
            <v>29.07.2022</v>
          </cell>
          <cell r="AP750" t="str">
            <v>บจก.พรีแพค ประเทศไทย</v>
          </cell>
          <cell r="AQ750" t="str">
            <v>Pouch</v>
          </cell>
          <cell r="AR750" t="str">
            <v>Local</v>
          </cell>
          <cell r="AS750" t="str">
            <v>Joy</v>
          </cell>
          <cell r="AT750" t="str">
            <v>1310</v>
          </cell>
        </row>
        <row r="751">
          <cell r="A751" t="str">
            <v>5526A4WFNN02</v>
          </cell>
          <cell r="B751" t="str">
            <v>STD95X140X25 CHICKEN WITH RICE /OASY</v>
          </cell>
          <cell r="C751">
            <v>75018</v>
          </cell>
          <cell r="D751">
            <v>107275.74</v>
          </cell>
          <cell r="E751">
            <v>1.43</v>
          </cell>
          <cell r="F751">
            <v>1.47</v>
          </cell>
          <cell r="G751">
            <v>1.5184000000000002</v>
          </cell>
          <cell r="H751">
            <v>0.04</v>
          </cell>
          <cell r="I751">
            <v>1.5128999999999999</v>
          </cell>
          <cell r="J751">
            <v>1.61808</v>
          </cell>
          <cell r="M751">
            <v>1.61808</v>
          </cell>
          <cell r="N751">
            <v>1.61808</v>
          </cell>
          <cell r="O751">
            <v>1.6423511999999998</v>
          </cell>
          <cell r="P751">
            <v>1.6666224000000001</v>
          </cell>
          <cell r="Q751">
            <v>0</v>
          </cell>
          <cell r="R751">
            <v>0</v>
          </cell>
          <cell r="S751">
            <v>0</v>
          </cell>
          <cell r="T751">
            <v>-3.6222339304532941E-3</v>
          </cell>
          <cell r="X751">
            <v>0</v>
          </cell>
          <cell r="Y751">
            <v>0</v>
          </cell>
          <cell r="Z751">
            <v>1.5128999999999999</v>
          </cell>
          <cell r="AA751">
            <v>0</v>
          </cell>
          <cell r="AL751">
            <v>1.47</v>
          </cell>
          <cell r="AN751">
            <v>1.47</v>
          </cell>
          <cell r="AO751" t="str">
            <v>29.07.2022</v>
          </cell>
          <cell r="AP751" t="str">
            <v>บจก.พรีแพค ประเทศไทย</v>
          </cell>
          <cell r="AQ751" t="str">
            <v>Pouch</v>
          </cell>
          <cell r="AR751" t="str">
            <v>Local</v>
          </cell>
          <cell r="AS751" t="str">
            <v>Joy</v>
          </cell>
          <cell r="AT751" t="str">
            <v>1311</v>
          </cell>
        </row>
        <row r="752">
          <cell r="A752" t="str">
            <v>5526A4WFNN03</v>
          </cell>
          <cell r="B752" t="str">
            <v>STD95X140X25 CHICKEN WITH SALMON /OASY</v>
          </cell>
          <cell r="C752">
            <v>74645</v>
          </cell>
          <cell r="D752">
            <v>106742.35</v>
          </cell>
          <cell r="E752">
            <v>1.43</v>
          </cell>
          <cell r="F752">
            <v>1.47</v>
          </cell>
          <cell r="G752">
            <v>1.5184000000000002</v>
          </cell>
          <cell r="H752">
            <v>0.04</v>
          </cell>
          <cell r="I752">
            <v>1.5128999999999999</v>
          </cell>
          <cell r="J752">
            <v>1.61808</v>
          </cell>
          <cell r="M752">
            <v>1.61808</v>
          </cell>
          <cell r="N752">
            <v>1.61808</v>
          </cell>
          <cell r="O752">
            <v>1.6423511999999998</v>
          </cell>
          <cell r="P752">
            <v>1.6666224000000001</v>
          </cell>
          <cell r="Q752">
            <v>0</v>
          </cell>
          <cell r="R752">
            <v>0</v>
          </cell>
          <cell r="S752">
            <v>0</v>
          </cell>
          <cell r="T752">
            <v>-3.6222339304532941E-3</v>
          </cell>
          <cell r="X752">
            <v>0</v>
          </cell>
          <cell r="Y752">
            <v>0</v>
          </cell>
          <cell r="Z752">
            <v>1.5128999999999999</v>
          </cell>
          <cell r="AA752">
            <v>0</v>
          </cell>
          <cell r="AL752">
            <v>1.47</v>
          </cell>
          <cell r="AN752">
            <v>1.47</v>
          </cell>
          <cell r="AO752" t="str">
            <v>29.07.2022</v>
          </cell>
          <cell r="AP752" t="str">
            <v>บจก.พรีแพค ประเทศไทย</v>
          </cell>
          <cell r="AQ752" t="str">
            <v>Pouch</v>
          </cell>
          <cell r="AR752" t="str">
            <v>Local</v>
          </cell>
          <cell r="AS752" t="str">
            <v>Joy</v>
          </cell>
          <cell r="AT752" t="str">
            <v>1312</v>
          </cell>
        </row>
        <row r="753">
          <cell r="A753" t="str">
            <v>5526A4WFNN04</v>
          </cell>
          <cell r="B753" t="str">
            <v>STD95X140X25 CHICKEN WITH WHITEFISH/OASY</v>
          </cell>
          <cell r="C753">
            <v>69919</v>
          </cell>
          <cell r="D753">
            <v>99984.17</v>
          </cell>
          <cell r="E753">
            <v>1.43</v>
          </cell>
          <cell r="F753">
            <v>1.47</v>
          </cell>
          <cell r="G753">
            <v>1.5184000000000002</v>
          </cell>
          <cell r="H753">
            <v>0.04</v>
          </cell>
          <cell r="I753">
            <v>1.5128999999999999</v>
          </cell>
          <cell r="J753">
            <v>1.61808</v>
          </cell>
          <cell r="M753">
            <v>1.61808</v>
          </cell>
          <cell r="N753">
            <v>1.61808</v>
          </cell>
          <cell r="O753">
            <v>1.6423511999999998</v>
          </cell>
          <cell r="P753">
            <v>1.6666224000000001</v>
          </cell>
          <cell r="Q753">
            <v>0</v>
          </cell>
          <cell r="R753">
            <v>0</v>
          </cell>
          <cell r="S753">
            <v>0</v>
          </cell>
          <cell r="T753">
            <v>-3.6222339304532941E-3</v>
          </cell>
          <cell r="X753">
            <v>0</v>
          </cell>
          <cell r="Y753">
            <v>0</v>
          </cell>
          <cell r="Z753">
            <v>1.5128999999999999</v>
          </cell>
          <cell r="AA753">
            <v>0</v>
          </cell>
          <cell r="AL753">
            <v>1.47</v>
          </cell>
          <cell r="AN753">
            <v>1.47</v>
          </cell>
          <cell r="AO753" t="str">
            <v>29.07.2022</v>
          </cell>
          <cell r="AP753" t="str">
            <v>บจก.พรีแพค ประเทศไทย</v>
          </cell>
          <cell r="AQ753" t="str">
            <v>Pouch</v>
          </cell>
          <cell r="AR753" t="str">
            <v>Local</v>
          </cell>
          <cell r="AS753" t="str">
            <v>Joy</v>
          </cell>
          <cell r="AT753" t="str">
            <v>1313</v>
          </cell>
        </row>
        <row r="754">
          <cell r="A754" t="str">
            <v>5526A4WFNN05</v>
          </cell>
          <cell r="B754" t="str">
            <v>STD95X140X25 FLAKED SARDINE /OASY</v>
          </cell>
          <cell r="C754">
            <v>70057</v>
          </cell>
          <cell r="D754">
            <v>100181.51</v>
          </cell>
          <cell r="E754">
            <v>1.43</v>
          </cell>
          <cell r="F754">
            <v>1.47</v>
          </cell>
          <cell r="G754">
            <v>1.5184000000000002</v>
          </cell>
          <cell r="H754">
            <v>0.04</v>
          </cell>
          <cell r="I754">
            <v>1.5128999999999999</v>
          </cell>
          <cell r="J754">
            <v>1.61808</v>
          </cell>
          <cell r="M754">
            <v>1.61808</v>
          </cell>
          <cell r="N754">
            <v>1.61808</v>
          </cell>
          <cell r="O754">
            <v>1.6423511999999998</v>
          </cell>
          <cell r="P754">
            <v>1.6666224000000001</v>
          </cell>
          <cell r="Q754">
            <v>0</v>
          </cell>
          <cell r="R754">
            <v>0</v>
          </cell>
          <cell r="S754">
            <v>0</v>
          </cell>
          <cell r="T754">
            <v>-3.6222339304532941E-3</v>
          </cell>
          <cell r="X754">
            <v>0</v>
          </cell>
          <cell r="Y754">
            <v>0</v>
          </cell>
          <cell r="Z754">
            <v>1.5128999999999999</v>
          </cell>
          <cell r="AA754">
            <v>0</v>
          </cell>
          <cell r="AL754">
            <v>1.47</v>
          </cell>
          <cell r="AN754">
            <v>1.47</v>
          </cell>
          <cell r="AO754" t="str">
            <v>29.07.2022</v>
          </cell>
          <cell r="AP754" t="str">
            <v>บจก.พรีแพค ประเทศไทย</v>
          </cell>
          <cell r="AQ754" t="str">
            <v>Pouch</v>
          </cell>
          <cell r="AR754" t="str">
            <v>Local</v>
          </cell>
          <cell r="AS754" t="str">
            <v>Joy</v>
          </cell>
          <cell r="AT754" t="str">
            <v>1314</v>
          </cell>
        </row>
        <row r="755">
          <cell r="A755" t="str">
            <v>5526A4WFNN06</v>
          </cell>
          <cell r="B755" t="str">
            <v>STD95X140X25 TUNA FLAKE -SHIRASU /OASY</v>
          </cell>
          <cell r="C755">
            <v>61752</v>
          </cell>
          <cell r="D755">
            <v>88305.36</v>
          </cell>
          <cell r="E755">
            <v>1.43</v>
          </cell>
          <cell r="F755">
            <v>1.47</v>
          </cell>
          <cell r="G755">
            <v>1.5184000000000002</v>
          </cell>
          <cell r="H755">
            <v>0.04</v>
          </cell>
          <cell r="I755">
            <v>1.5128999999999999</v>
          </cell>
          <cell r="J755">
            <v>1.61808</v>
          </cell>
          <cell r="M755">
            <v>1.61808</v>
          </cell>
          <cell r="N755">
            <v>1.61808</v>
          </cell>
          <cell r="O755">
            <v>1.6423511999999998</v>
          </cell>
          <cell r="P755">
            <v>1.6666224000000001</v>
          </cell>
          <cell r="Q755">
            <v>0</v>
          </cell>
          <cell r="R755">
            <v>0</v>
          </cell>
          <cell r="S755">
            <v>0</v>
          </cell>
          <cell r="T755">
            <v>-3.6222339304532941E-3</v>
          </cell>
          <cell r="X755">
            <v>0</v>
          </cell>
          <cell r="Y755">
            <v>0</v>
          </cell>
          <cell r="Z755">
            <v>1.5128999999999999</v>
          </cell>
          <cell r="AA755">
            <v>0</v>
          </cell>
          <cell r="AM755">
            <v>1.47</v>
          </cell>
          <cell r="AN755">
            <v>1.47</v>
          </cell>
          <cell r="AO755" t="str">
            <v>02.08.2022</v>
          </cell>
          <cell r="AP755" t="str">
            <v>บจก.พรีแพค ประเทศไทย</v>
          </cell>
          <cell r="AQ755" t="str">
            <v>Pouch</v>
          </cell>
          <cell r="AR755" t="str">
            <v>Local</v>
          </cell>
          <cell r="AS755" t="str">
            <v>Joy</v>
          </cell>
          <cell r="AT755" t="str">
            <v>1315</v>
          </cell>
        </row>
        <row r="756">
          <cell r="A756" t="str">
            <v>5526A4WFNN07</v>
          </cell>
          <cell r="B756" t="str">
            <v>STD95X140X25 TUNA FLAKE WITH CRAB /OASY</v>
          </cell>
          <cell r="C756">
            <v>57660</v>
          </cell>
          <cell r="D756">
            <v>82453.8</v>
          </cell>
          <cell r="E756">
            <v>1.43</v>
          </cell>
          <cell r="F756">
            <v>1.47</v>
          </cell>
          <cell r="G756">
            <v>1.5184000000000002</v>
          </cell>
          <cell r="H756">
            <v>0.04</v>
          </cell>
          <cell r="I756">
            <v>1.5128999999999999</v>
          </cell>
          <cell r="J756">
            <v>1.61808</v>
          </cell>
          <cell r="M756">
            <v>1.61808</v>
          </cell>
          <cell r="N756">
            <v>1.61808</v>
          </cell>
          <cell r="O756">
            <v>1.6423511999999998</v>
          </cell>
          <cell r="P756">
            <v>1.6666224000000001</v>
          </cell>
          <cell r="Q756">
            <v>0</v>
          </cell>
          <cell r="R756">
            <v>0</v>
          </cell>
          <cell r="S756">
            <v>0</v>
          </cell>
          <cell r="T756">
            <v>-3.6222339304532941E-3</v>
          </cell>
          <cell r="X756">
            <v>0</v>
          </cell>
          <cell r="Y756">
            <v>0</v>
          </cell>
          <cell r="Z756">
            <v>1.5128999999999999</v>
          </cell>
          <cell r="AA756">
            <v>0</v>
          </cell>
          <cell r="AM756">
            <v>1.47</v>
          </cell>
          <cell r="AN756">
            <v>1.47</v>
          </cell>
          <cell r="AO756" t="str">
            <v>02.08.2022</v>
          </cell>
          <cell r="AP756" t="str">
            <v>บจก.พรีแพค ประเทศไทย</v>
          </cell>
          <cell r="AQ756" t="str">
            <v>Pouch</v>
          </cell>
          <cell r="AR756" t="str">
            <v>Local</v>
          </cell>
          <cell r="AS756" t="str">
            <v>Joy</v>
          </cell>
          <cell r="AT756" t="str">
            <v>1316</v>
          </cell>
        </row>
        <row r="757">
          <cell r="A757" t="str">
            <v>5526A4WFNN08</v>
          </cell>
          <cell r="B757" t="str">
            <v>STD95X140X25 TUNA FLAKE-BABY CLAMS/OASY</v>
          </cell>
          <cell r="C757">
            <v>49277</v>
          </cell>
          <cell r="D757">
            <v>70466.11</v>
          </cell>
          <cell r="E757">
            <v>1.43</v>
          </cell>
          <cell r="F757">
            <v>1.47</v>
          </cell>
          <cell r="G757">
            <v>1.5184000000000002</v>
          </cell>
          <cell r="H757">
            <v>0.04</v>
          </cell>
          <cell r="I757">
            <v>1.5128999999999999</v>
          </cell>
          <cell r="J757">
            <v>1.61808</v>
          </cell>
          <cell r="M757">
            <v>1.61808</v>
          </cell>
          <cell r="N757">
            <v>1.61808</v>
          </cell>
          <cell r="O757">
            <v>1.6423511999999998</v>
          </cell>
          <cell r="P757">
            <v>1.6666224000000001</v>
          </cell>
          <cell r="Q757">
            <v>0</v>
          </cell>
          <cell r="R757">
            <v>0</v>
          </cell>
          <cell r="S757">
            <v>0</v>
          </cell>
          <cell r="T757">
            <v>-3.6222339304532941E-3</v>
          </cell>
          <cell r="X757">
            <v>0</v>
          </cell>
          <cell r="Y757">
            <v>0</v>
          </cell>
          <cell r="Z757">
            <v>1.5128999999999999</v>
          </cell>
          <cell r="AA757">
            <v>0</v>
          </cell>
          <cell r="AM757">
            <v>1.47</v>
          </cell>
          <cell r="AN757">
            <v>1.47</v>
          </cell>
          <cell r="AO757" t="str">
            <v>02.08.2022</v>
          </cell>
          <cell r="AP757" t="str">
            <v>บจก.พรีแพค ประเทศไทย</v>
          </cell>
          <cell r="AQ757" t="str">
            <v>Pouch</v>
          </cell>
          <cell r="AR757" t="str">
            <v>Local</v>
          </cell>
          <cell r="AS757" t="str">
            <v>Joy</v>
          </cell>
          <cell r="AT757" t="str">
            <v>1317</v>
          </cell>
        </row>
        <row r="758">
          <cell r="A758" t="str">
            <v>5527A4CBNN01</v>
          </cell>
          <cell r="B758" t="str">
            <v>STD95X140X28MM PUMPKIN SOUP / HEB</v>
          </cell>
          <cell r="C758">
            <v>156008</v>
          </cell>
          <cell r="D758">
            <v>226820.47</v>
          </cell>
          <cell r="E758">
            <v>1.45</v>
          </cell>
          <cell r="F758">
            <v>1.5900000000000003</v>
          </cell>
          <cell r="G758">
            <v>1.5072000000000001</v>
          </cell>
          <cell r="H758">
            <v>0.04</v>
          </cell>
          <cell r="I758">
            <v>1.6365000000000001</v>
          </cell>
          <cell r="J758">
            <v>1.5072000000000001</v>
          </cell>
          <cell r="M758">
            <v>1.6365000000000001</v>
          </cell>
          <cell r="N758">
            <v>1.6365000000000001</v>
          </cell>
          <cell r="O758">
            <v>1.6610475</v>
          </cell>
          <cell r="P758">
            <v>1.6855950000000002</v>
          </cell>
          <cell r="Q758">
            <v>8.5788216560509528E-2</v>
          </cell>
          <cell r="R758">
            <v>0</v>
          </cell>
          <cell r="S758">
            <v>8.5788216560509528E-2</v>
          </cell>
          <cell r="T758">
            <v>8.5788216560509528E-2</v>
          </cell>
          <cell r="X758">
            <v>0</v>
          </cell>
          <cell r="Y758">
            <v>0</v>
          </cell>
          <cell r="Z758">
            <v>1.6365000000000001</v>
          </cell>
          <cell r="AA758">
            <v>0</v>
          </cell>
          <cell r="AJ758">
            <v>1.5900000000000003</v>
          </cell>
          <cell r="AN758">
            <v>1.5900000000000003</v>
          </cell>
          <cell r="AO758" t="str">
            <v>24.05.2022</v>
          </cell>
          <cell r="AP758" t="str">
            <v>บจก.เอเชี่ยน โกลบอล โฮลดิ้ง</v>
          </cell>
          <cell r="AQ758" t="str">
            <v>Pouch</v>
          </cell>
          <cell r="AR758" t="str">
            <v>Local</v>
          </cell>
          <cell r="AS758" t="str">
            <v>Joy</v>
          </cell>
          <cell r="AT758" t="str">
            <v>1339</v>
          </cell>
        </row>
        <row r="759">
          <cell r="A759" t="str">
            <v>5527A4PTNN01</v>
          </cell>
          <cell r="B759" t="str">
            <v>STD.PH 95X140X28 TN IN BROTH/PETC</v>
          </cell>
          <cell r="C759">
            <v>0</v>
          </cell>
          <cell r="D759">
            <v>0</v>
          </cell>
          <cell r="E759">
            <v>1.51</v>
          </cell>
          <cell r="G759">
            <v>1.944</v>
          </cell>
          <cell r="H759">
            <v>0.04</v>
          </cell>
          <cell r="I759">
            <v>1.81</v>
          </cell>
          <cell r="J759">
            <v>1.944</v>
          </cell>
          <cell r="M759">
            <v>1.944</v>
          </cell>
          <cell r="N759">
            <v>1.944</v>
          </cell>
          <cell r="O759">
            <v>1.9731599999999998</v>
          </cell>
          <cell r="P759">
            <v>2.0023200000000001</v>
          </cell>
          <cell r="Q759">
            <v>0</v>
          </cell>
          <cell r="R759">
            <v>0</v>
          </cell>
          <cell r="S759">
            <v>0</v>
          </cell>
          <cell r="T759">
            <v>-6.8930041152263324E-2</v>
          </cell>
          <cell r="V759" t="str">
            <v>Matt Code เก่า ไม่ใช้แล้ว</v>
          </cell>
          <cell r="X759">
            <v>0</v>
          </cell>
          <cell r="Y759">
            <v>0</v>
          </cell>
          <cell r="Z759">
            <v>1.81</v>
          </cell>
          <cell r="AA759">
            <v>0</v>
          </cell>
          <cell r="AO759" t="str">
            <v>19.05.2021</v>
          </cell>
          <cell r="AP759" t="str">
            <v>บจก.รอแยล เมอิวะ แพ็คซ์</v>
          </cell>
          <cell r="AQ759" t="str">
            <v>Pouch</v>
          </cell>
          <cell r="AR759" t="str">
            <v>Local</v>
          </cell>
          <cell r="AS759" t="str">
            <v>Joy</v>
          </cell>
          <cell r="AT759" t="str">
            <v>1340</v>
          </cell>
        </row>
        <row r="760">
          <cell r="A760" t="str">
            <v>5527A4PTNN02</v>
          </cell>
          <cell r="B760" t="str">
            <v>STD.PH 95X140X28 TN&amp;SD IN BROTH/P</v>
          </cell>
          <cell r="C760">
            <v>0</v>
          </cell>
          <cell r="D760">
            <v>0</v>
          </cell>
          <cell r="E760">
            <v>1.67</v>
          </cell>
          <cell r="G760">
            <v>1.944</v>
          </cell>
          <cell r="H760">
            <v>0.04</v>
          </cell>
          <cell r="I760">
            <v>1.81</v>
          </cell>
          <cell r="J760">
            <v>1.944</v>
          </cell>
          <cell r="M760">
            <v>1.944</v>
          </cell>
          <cell r="N760">
            <v>1.944</v>
          </cell>
          <cell r="O760">
            <v>1.9731599999999998</v>
          </cell>
          <cell r="P760">
            <v>2.0023200000000001</v>
          </cell>
          <cell r="Q760">
            <v>0</v>
          </cell>
          <cell r="R760">
            <v>0</v>
          </cell>
          <cell r="S760">
            <v>0</v>
          </cell>
          <cell r="T760">
            <v>-6.8930041152263324E-2</v>
          </cell>
          <cell r="V760" t="str">
            <v>Matt Code เก่า ไม่ใช้แล้ว</v>
          </cell>
          <cell r="X760">
            <v>0</v>
          </cell>
          <cell r="Y760">
            <v>0</v>
          </cell>
          <cell r="Z760">
            <v>1.81</v>
          </cell>
          <cell r="AA760">
            <v>0</v>
          </cell>
          <cell r="AO760" t="str">
            <v>23.05.2019</v>
          </cell>
          <cell r="AP760" t="str">
            <v>บจก.รอแยล เมอิวะ แพ็คซ์</v>
          </cell>
          <cell r="AQ760" t="str">
            <v>Pouch</v>
          </cell>
          <cell r="AR760" t="str">
            <v>Local</v>
          </cell>
          <cell r="AS760" t="str">
            <v>Joy</v>
          </cell>
          <cell r="AT760" t="str">
            <v>1341</v>
          </cell>
        </row>
        <row r="761">
          <cell r="A761" t="str">
            <v>5527A4PTNN03</v>
          </cell>
          <cell r="B761" t="str">
            <v>STD.PH 95X140X28 CK IN BROTH/PETC</v>
          </cell>
          <cell r="C761">
            <v>197</v>
          </cell>
          <cell r="D761">
            <v>273.88</v>
          </cell>
          <cell r="E761">
            <v>1.39</v>
          </cell>
          <cell r="G761">
            <v>1.944</v>
          </cell>
          <cell r="H761">
            <v>0.04</v>
          </cell>
          <cell r="I761">
            <v>1.81</v>
          </cell>
          <cell r="J761">
            <v>1.944</v>
          </cell>
          <cell r="M761">
            <v>1.944</v>
          </cell>
          <cell r="N761">
            <v>1.944</v>
          </cell>
          <cell r="O761">
            <v>1.9731599999999998</v>
          </cell>
          <cell r="P761">
            <v>2.0023200000000001</v>
          </cell>
          <cell r="Q761">
            <v>0</v>
          </cell>
          <cell r="R761">
            <v>0</v>
          </cell>
          <cell r="S761">
            <v>0</v>
          </cell>
          <cell r="T761">
            <v>-6.8930041152263324E-2</v>
          </cell>
          <cell r="V761" t="str">
            <v>Matt Code เก่า ไม่ใช้แล้ว</v>
          </cell>
          <cell r="X761">
            <v>0</v>
          </cell>
          <cell r="Y761">
            <v>0</v>
          </cell>
          <cell r="Z761">
            <v>1.81</v>
          </cell>
          <cell r="AA761">
            <v>0</v>
          </cell>
          <cell r="AO761" t="str">
            <v>13.03.2021</v>
          </cell>
          <cell r="AP761" t="str">
            <v>บจก.รอแยล เมอิวะ แพ็คซ์</v>
          </cell>
          <cell r="AQ761" t="str">
            <v>Pouch</v>
          </cell>
          <cell r="AR761" t="str">
            <v>Local</v>
          </cell>
          <cell r="AS761" t="str">
            <v>Joy</v>
          </cell>
          <cell r="AT761" t="str">
            <v>1342</v>
          </cell>
        </row>
        <row r="762">
          <cell r="A762" t="str">
            <v>5527A4PTNN04</v>
          </cell>
          <cell r="B762" t="str">
            <v>STD.PH 95X140X28 CK&amp;PK IN BROTH/P</v>
          </cell>
          <cell r="C762">
            <v>0</v>
          </cell>
          <cell r="D762">
            <v>0</v>
          </cell>
          <cell r="E762">
            <v>1.36</v>
          </cell>
          <cell r="G762">
            <v>1.944</v>
          </cell>
          <cell r="H762">
            <v>0.04</v>
          </cell>
          <cell r="I762">
            <v>1.81</v>
          </cell>
          <cell r="J762">
            <v>1.944</v>
          </cell>
          <cell r="M762">
            <v>1.944</v>
          </cell>
          <cell r="N762">
            <v>1.944</v>
          </cell>
          <cell r="O762">
            <v>1.9731599999999998</v>
          </cell>
          <cell r="P762">
            <v>2.0023200000000001</v>
          </cell>
          <cell r="Q762">
            <v>0</v>
          </cell>
          <cell r="R762">
            <v>0</v>
          </cell>
          <cell r="S762">
            <v>0</v>
          </cell>
          <cell r="T762">
            <v>-6.8930041152263324E-2</v>
          </cell>
          <cell r="V762" t="str">
            <v>Matt Code เก่า ไม่ใช้แล้ว</v>
          </cell>
          <cell r="X762">
            <v>0</v>
          </cell>
          <cell r="Y762">
            <v>0</v>
          </cell>
          <cell r="Z762">
            <v>1.81</v>
          </cell>
          <cell r="AA762">
            <v>0</v>
          </cell>
          <cell r="AO762" t="str">
            <v>13.03.2021</v>
          </cell>
          <cell r="AP762" t="str">
            <v>บจก.รอแยล เมอิวะ แพ็คซ์</v>
          </cell>
          <cell r="AQ762" t="str">
            <v>Pouch</v>
          </cell>
          <cell r="AR762" t="str">
            <v>Local</v>
          </cell>
          <cell r="AS762" t="str">
            <v>Joy</v>
          </cell>
          <cell r="AT762" t="str">
            <v>1343</v>
          </cell>
        </row>
        <row r="763">
          <cell r="A763" t="str">
            <v>5527A4PTNN05</v>
          </cell>
          <cell r="B763" t="str">
            <v>STD.PH 95X140X28 CK&amp;TN IN BROTH/P</v>
          </cell>
          <cell r="C763">
            <v>0</v>
          </cell>
          <cell r="D763">
            <v>0</v>
          </cell>
          <cell r="E763">
            <v>1.32</v>
          </cell>
          <cell r="G763">
            <v>1.944</v>
          </cell>
          <cell r="H763">
            <v>0.04</v>
          </cell>
          <cell r="I763">
            <v>1.81</v>
          </cell>
          <cell r="J763">
            <v>1.944</v>
          </cell>
          <cell r="M763">
            <v>1.944</v>
          </cell>
          <cell r="N763">
            <v>1.944</v>
          </cell>
          <cell r="O763">
            <v>1.9731599999999998</v>
          </cell>
          <cell r="P763">
            <v>2.0023200000000001</v>
          </cell>
          <cell r="Q763">
            <v>0</v>
          </cell>
          <cell r="R763">
            <v>0</v>
          </cell>
          <cell r="S763">
            <v>0</v>
          </cell>
          <cell r="T763">
            <v>-6.8930041152263324E-2</v>
          </cell>
          <cell r="V763" t="str">
            <v>Matt Code เก่า ไม่ใช้แล้ว</v>
          </cell>
          <cell r="X763">
            <v>0</v>
          </cell>
          <cell r="Y763">
            <v>0</v>
          </cell>
          <cell r="Z763">
            <v>1.81</v>
          </cell>
          <cell r="AA763">
            <v>0</v>
          </cell>
          <cell r="AO763" t="str">
            <v>13.03.2021</v>
          </cell>
          <cell r="AP763" t="str">
            <v>บจก.รอแยล เมอิวะ แพ็คซ์</v>
          </cell>
          <cell r="AQ763" t="str">
            <v>Pouch</v>
          </cell>
          <cell r="AR763" t="str">
            <v>Local</v>
          </cell>
          <cell r="AS763" t="str">
            <v>Joy</v>
          </cell>
          <cell r="AT763" t="str">
            <v>1344</v>
          </cell>
        </row>
        <row r="764">
          <cell r="A764" t="str">
            <v>5527A4PTNN06</v>
          </cell>
          <cell r="B764" t="str">
            <v>STD.PH 95X140X28 TN&amp;CK IN BROTH/P</v>
          </cell>
          <cell r="C764">
            <v>77059</v>
          </cell>
          <cell r="D764">
            <v>135233.69</v>
          </cell>
          <cell r="E764">
            <v>1.75</v>
          </cell>
          <cell r="G764">
            <v>2.0112000000000001</v>
          </cell>
          <cell r="H764">
            <v>0.04</v>
          </cell>
          <cell r="I764">
            <v>1.81</v>
          </cell>
          <cell r="J764">
            <v>2.0112000000000001</v>
          </cell>
          <cell r="M764">
            <v>2.0112000000000001</v>
          </cell>
          <cell r="N764">
            <v>2.0112000000000001</v>
          </cell>
          <cell r="O764">
            <v>2.0413679999999998</v>
          </cell>
          <cell r="P764">
            <v>2.071536</v>
          </cell>
          <cell r="Q764">
            <v>0</v>
          </cell>
          <cell r="R764">
            <v>0</v>
          </cell>
          <cell r="S764">
            <v>0</v>
          </cell>
          <cell r="T764">
            <v>-0.1000397772474145</v>
          </cell>
          <cell r="V764" t="str">
            <v>Matt Code เก่า ไม่ใช้แล้ว</v>
          </cell>
          <cell r="X764">
            <v>0</v>
          </cell>
          <cell r="Y764">
            <v>0</v>
          </cell>
          <cell r="Z764">
            <v>1.81</v>
          </cell>
          <cell r="AA764">
            <v>0</v>
          </cell>
          <cell r="AO764" t="str">
            <v>05.02.2019</v>
          </cell>
          <cell r="AP764" t="str">
            <v>บจก.รอแยล เมอิวะ แพ็คซ์</v>
          </cell>
          <cell r="AQ764" t="str">
            <v>Pouch</v>
          </cell>
          <cell r="AR764" t="str">
            <v>Local</v>
          </cell>
          <cell r="AS764" t="str">
            <v>Joy</v>
          </cell>
          <cell r="AT764" t="str">
            <v>1345</v>
          </cell>
        </row>
        <row r="765">
          <cell r="A765" t="str">
            <v>5527A4PTNN07</v>
          </cell>
          <cell r="B765" t="str">
            <v>PRINTED.PH95X140X28MM BEEF IN GV PETCO</v>
          </cell>
          <cell r="C765">
            <v>188413</v>
          </cell>
          <cell r="D765">
            <v>269366.36</v>
          </cell>
          <cell r="E765">
            <v>1.43</v>
          </cell>
          <cell r="F765">
            <v>1.483469387755102</v>
          </cell>
          <cell r="G765">
            <v>2.0112000000000001</v>
          </cell>
          <cell r="H765">
            <v>0.04</v>
          </cell>
          <cell r="I765">
            <v>1.8734</v>
          </cell>
          <cell r="J765">
            <v>2.0112000000000001</v>
          </cell>
          <cell r="M765">
            <v>2.0112000000000001</v>
          </cell>
          <cell r="N765">
            <v>2.0112000000000001</v>
          </cell>
          <cell r="O765">
            <v>2.0413679999999998</v>
          </cell>
          <cell r="P765">
            <v>2.071536</v>
          </cell>
          <cell r="Q765">
            <v>0</v>
          </cell>
          <cell r="R765">
            <v>0</v>
          </cell>
          <cell r="S765">
            <v>0</v>
          </cell>
          <cell r="T765">
            <v>-6.8516308671439999E-2</v>
          </cell>
          <cell r="X765">
            <v>0</v>
          </cell>
          <cell r="Y765">
            <v>0</v>
          </cell>
          <cell r="Z765">
            <v>1.8734</v>
          </cell>
          <cell r="AA765">
            <v>0</v>
          </cell>
          <cell r="AB765">
            <v>1.3642857142857143</v>
          </cell>
          <cell r="AC765">
            <v>1.37</v>
          </cell>
          <cell r="AD765">
            <v>1.5299999999999998</v>
          </cell>
          <cell r="AE765">
            <v>1.53</v>
          </cell>
          <cell r="AF765">
            <v>1.53</v>
          </cell>
          <cell r="AG765">
            <v>1.53</v>
          </cell>
          <cell r="AH765">
            <v>1.5299999999999998</v>
          </cell>
          <cell r="AN765">
            <v>1.483469387755102</v>
          </cell>
          <cell r="AO765" t="str">
            <v>15.03.2022</v>
          </cell>
          <cell r="AP765" t="str">
            <v>บจก.รอแยล เมอิวะ แพ็คซ์</v>
          </cell>
          <cell r="AQ765" t="str">
            <v>Pouch</v>
          </cell>
          <cell r="AR765" t="str">
            <v>Local</v>
          </cell>
          <cell r="AS765" t="str">
            <v>Joy</v>
          </cell>
          <cell r="AT765" t="str">
            <v>1346</v>
          </cell>
        </row>
        <row r="766">
          <cell r="A766" t="str">
            <v>5527A4PTNN08</v>
          </cell>
          <cell r="B766" t="str">
            <v>PRINTED.PH95x140x28MM CK IN GV PETCO</v>
          </cell>
          <cell r="C766">
            <v>272547</v>
          </cell>
          <cell r="D766">
            <v>393920.73</v>
          </cell>
          <cell r="E766">
            <v>1.45</v>
          </cell>
          <cell r="F766">
            <v>1.506152904136435</v>
          </cell>
          <cell r="G766">
            <v>2.0112000000000001</v>
          </cell>
          <cell r="H766">
            <v>0.04</v>
          </cell>
          <cell r="I766">
            <v>1.8734</v>
          </cell>
          <cell r="J766">
            <v>2.0112000000000001</v>
          </cell>
          <cell r="M766">
            <v>2.0112000000000001</v>
          </cell>
          <cell r="N766">
            <v>2.0112000000000001</v>
          </cell>
          <cell r="O766">
            <v>2.0413679999999998</v>
          </cell>
          <cell r="P766">
            <v>2.071536</v>
          </cell>
          <cell r="Q766">
            <v>0</v>
          </cell>
          <cell r="R766">
            <v>0</v>
          </cell>
          <cell r="S766">
            <v>0</v>
          </cell>
          <cell r="T766">
            <v>-6.8516308671439999E-2</v>
          </cell>
          <cell r="X766">
            <v>0</v>
          </cell>
          <cell r="Y766">
            <v>0</v>
          </cell>
          <cell r="Z766">
            <v>1.8734</v>
          </cell>
          <cell r="AA766">
            <v>0</v>
          </cell>
          <cell r="AB766">
            <v>1.3630703289550443</v>
          </cell>
          <cell r="AD766">
            <v>1.5299999999999998</v>
          </cell>
          <cell r="AE766">
            <v>1.53</v>
          </cell>
          <cell r="AF766">
            <v>1.53</v>
          </cell>
          <cell r="AG766">
            <v>1.53</v>
          </cell>
          <cell r="AH766">
            <v>1.53</v>
          </cell>
          <cell r="AI766">
            <v>1.53</v>
          </cell>
          <cell r="AN766">
            <v>1.506152904136435</v>
          </cell>
          <cell r="AO766" t="str">
            <v>06.04.2022</v>
          </cell>
          <cell r="AP766" t="str">
            <v>บจก.รอแยล เมอิวะ แพ็คซ์</v>
          </cell>
          <cell r="AQ766" t="str">
            <v>Pouch</v>
          </cell>
          <cell r="AR766" t="str">
            <v>Local</v>
          </cell>
          <cell r="AS766" t="str">
            <v>Joy</v>
          </cell>
          <cell r="AT766" t="str">
            <v>1347</v>
          </cell>
        </row>
        <row r="767">
          <cell r="A767" t="str">
            <v>5527A4PTNN09</v>
          </cell>
          <cell r="B767" t="str">
            <v>PRINTED.PH95x140x28MM LAMB IN GV PETCO</v>
          </cell>
          <cell r="C767">
            <v>198098</v>
          </cell>
          <cell r="D767">
            <v>287838.13</v>
          </cell>
          <cell r="E767">
            <v>1.45</v>
          </cell>
          <cell r="F767">
            <v>1.4842857142857142</v>
          </cell>
          <cell r="G767">
            <v>2.0112000000000001</v>
          </cell>
          <cell r="H767">
            <v>0.04</v>
          </cell>
          <cell r="I767">
            <v>1.8734</v>
          </cell>
          <cell r="J767">
            <v>2.0112000000000001</v>
          </cell>
          <cell r="M767">
            <v>2.0112000000000001</v>
          </cell>
          <cell r="N767">
            <v>2.0112000000000001</v>
          </cell>
          <cell r="O767">
            <v>2.0413679999999998</v>
          </cell>
          <cell r="P767">
            <v>2.071536</v>
          </cell>
          <cell r="Q767">
            <v>0</v>
          </cell>
          <cell r="R767">
            <v>0</v>
          </cell>
          <cell r="S767">
            <v>0</v>
          </cell>
          <cell r="T767">
            <v>-6.8516308671439999E-2</v>
          </cell>
          <cell r="X767">
            <v>0</v>
          </cell>
          <cell r="Y767">
            <v>0</v>
          </cell>
          <cell r="Z767">
            <v>1.8734</v>
          </cell>
          <cell r="AA767">
            <v>0</v>
          </cell>
          <cell r="AB767">
            <v>1.37</v>
          </cell>
          <cell r="AC767">
            <v>1.37</v>
          </cell>
          <cell r="AD767">
            <v>1.5299999999999998</v>
          </cell>
          <cell r="AE767">
            <v>1.53</v>
          </cell>
          <cell r="AF767">
            <v>1.53</v>
          </cell>
          <cell r="AG767">
            <v>1.53</v>
          </cell>
          <cell r="AH767">
            <v>1.5299999999999998</v>
          </cell>
          <cell r="AN767">
            <v>1.4842857142857142</v>
          </cell>
          <cell r="AO767" t="str">
            <v>15.03.2022</v>
          </cell>
          <cell r="AP767" t="str">
            <v>บจก.รอแยล เมอิวะ แพ็คซ์</v>
          </cell>
          <cell r="AQ767" t="str">
            <v>Pouch</v>
          </cell>
          <cell r="AR767" t="str">
            <v>Local</v>
          </cell>
          <cell r="AS767" t="str">
            <v>Joy</v>
          </cell>
          <cell r="AT767" t="str">
            <v>1348</v>
          </cell>
        </row>
        <row r="768">
          <cell r="A768" t="str">
            <v>5527A4PTNN10</v>
          </cell>
          <cell r="B768" t="str">
            <v>PRINTED.PH95x140x28MM PUMPKIN SOUP PETCO</v>
          </cell>
          <cell r="C768">
            <v>175805</v>
          </cell>
          <cell r="D768">
            <v>255885.5</v>
          </cell>
          <cell r="E768">
            <v>1.46</v>
          </cell>
          <cell r="F768">
            <v>1.4980000000000002</v>
          </cell>
          <cell r="G768">
            <v>2.0112000000000001</v>
          </cell>
          <cell r="H768">
            <v>0.04</v>
          </cell>
          <cell r="I768">
            <v>1.8734</v>
          </cell>
          <cell r="J768">
            <v>2.0112000000000001</v>
          </cell>
          <cell r="M768">
            <v>2.0112000000000001</v>
          </cell>
          <cell r="N768">
            <v>2.0112000000000001</v>
          </cell>
          <cell r="O768">
            <v>2.0413679999999998</v>
          </cell>
          <cell r="P768">
            <v>2.071536</v>
          </cell>
          <cell r="Q768">
            <v>0</v>
          </cell>
          <cell r="R768">
            <v>0</v>
          </cell>
          <cell r="S768">
            <v>0</v>
          </cell>
          <cell r="T768">
            <v>-6.8516308671439999E-2</v>
          </cell>
          <cell r="X768">
            <v>0</v>
          </cell>
          <cell r="Y768">
            <v>0</v>
          </cell>
          <cell r="Z768">
            <v>1.8734</v>
          </cell>
          <cell r="AA768">
            <v>0</v>
          </cell>
          <cell r="AC768">
            <v>1.37</v>
          </cell>
          <cell r="AD768">
            <v>1.53</v>
          </cell>
          <cell r="AF768">
            <v>1.5300000000000002</v>
          </cell>
          <cell r="AG768">
            <v>1.53</v>
          </cell>
          <cell r="AI768">
            <v>1.53</v>
          </cell>
          <cell r="AN768">
            <v>1.4980000000000002</v>
          </cell>
          <cell r="AO768" t="str">
            <v>06.04.2022</v>
          </cell>
          <cell r="AP768" t="str">
            <v>บจก.รอแยล เมอิวะ แพ็คซ์</v>
          </cell>
          <cell r="AQ768" t="str">
            <v>Pouch</v>
          </cell>
          <cell r="AR768" t="str">
            <v>Local</v>
          </cell>
          <cell r="AS768" t="str">
            <v>Joy</v>
          </cell>
          <cell r="AT768" t="str">
            <v>1349</v>
          </cell>
        </row>
        <row r="769">
          <cell r="A769" t="str">
            <v>5527A4PTNN11</v>
          </cell>
          <cell r="B769" t="str">
            <v>PRINTED.PH95x140x28MM WF IN GV PETCO</v>
          </cell>
          <cell r="C769">
            <v>145655</v>
          </cell>
          <cell r="D769">
            <v>194350.01</v>
          </cell>
          <cell r="E769">
            <v>1.33</v>
          </cell>
          <cell r="F769">
            <v>1.37</v>
          </cell>
          <cell r="G769">
            <v>2.0112000000000001</v>
          </cell>
          <cell r="H769">
            <v>0.04</v>
          </cell>
          <cell r="I769">
            <v>1.8734</v>
          </cell>
          <cell r="J769">
            <v>2.0112000000000001</v>
          </cell>
          <cell r="M769">
            <v>2.0112000000000001</v>
          </cell>
          <cell r="N769">
            <v>2.0112000000000001</v>
          </cell>
          <cell r="O769">
            <v>2.0413679999999998</v>
          </cell>
          <cell r="P769">
            <v>2.071536</v>
          </cell>
          <cell r="Q769">
            <v>0</v>
          </cell>
          <cell r="R769">
            <v>0</v>
          </cell>
          <cell r="S769">
            <v>0</v>
          </cell>
          <cell r="T769">
            <v>-6.8516308671439999E-2</v>
          </cell>
          <cell r="X769">
            <v>0</v>
          </cell>
          <cell r="Y769">
            <v>0</v>
          </cell>
          <cell r="Z769">
            <v>1.8734</v>
          </cell>
          <cell r="AA769">
            <v>0</v>
          </cell>
          <cell r="AB769">
            <v>1.37</v>
          </cell>
          <cell r="AC769">
            <v>1.37</v>
          </cell>
          <cell r="AN769">
            <v>1.37</v>
          </cell>
          <cell r="AO769" t="str">
            <v>05.10.2021</v>
          </cell>
          <cell r="AP769" t="str">
            <v>บจก.รอแยล เมอิวะ แพ็คซ์</v>
          </cell>
          <cell r="AQ769" t="str">
            <v>Pouch</v>
          </cell>
          <cell r="AR769" t="str">
            <v>Local</v>
          </cell>
          <cell r="AS769" t="str">
            <v>Joy</v>
          </cell>
          <cell r="AT769" t="str">
            <v>1350</v>
          </cell>
        </row>
        <row r="770">
          <cell r="A770" t="str">
            <v>5527A4PTNN12</v>
          </cell>
          <cell r="B770" t="str">
            <v>POUCH 95X140X28 BEEF GRAVY PUREE/PETCO</v>
          </cell>
          <cell r="C770">
            <v>135179</v>
          </cell>
          <cell r="D770">
            <v>174398.78</v>
          </cell>
          <cell r="E770">
            <v>1.29</v>
          </cell>
          <cell r="F770">
            <v>1.32</v>
          </cell>
          <cell r="G770">
            <v>1.44</v>
          </cell>
          <cell r="H770">
            <v>0.04</v>
          </cell>
          <cell r="I770">
            <v>1.6159000000000001</v>
          </cell>
          <cell r="J770">
            <v>1.44</v>
          </cell>
          <cell r="M770">
            <v>1.6159000000000001</v>
          </cell>
          <cell r="N770">
            <v>1.6159000000000001</v>
          </cell>
          <cell r="O770">
            <v>1.6401384999999999</v>
          </cell>
          <cell r="P770">
            <v>1.6643770000000002</v>
          </cell>
          <cell r="Q770">
            <v>0.1221527777777779</v>
          </cell>
          <cell r="R770">
            <v>0</v>
          </cell>
          <cell r="S770">
            <v>0.1221527777777779</v>
          </cell>
          <cell r="T770">
            <v>0.1221527777777779</v>
          </cell>
          <cell r="U770" t="str">
            <v>มีการปรับตัวของ วัตถุดิบ</v>
          </cell>
          <cell r="X770">
            <v>0</v>
          </cell>
          <cell r="Y770">
            <v>0</v>
          </cell>
          <cell r="Z770">
            <v>1.8734</v>
          </cell>
          <cell r="AA770">
            <v>0</v>
          </cell>
          <cell r="AB770">
            <v>1.29</v>
          </cell>
          <cell r="AH770">
            <v>1.35</v>
          </cell>
          <cell r="AN770">
            <v>1.32</v>
          </cell>
          <cell r="AO770" t="str">
            <v>14.03.2022</v>
          </cell>
          <cell r="AP770" t="str">
            <v>บจก.เอเชี่ยน โกลบอล โฮลดิ้ง</v>
          </cell>
          <cell r="AQ770" t="str">
            <v>Pouch</v>
          </cell>
          <cell r="AR770" t="str">
            <v>Local</v>
          </cell>
          <cell r="AS770" t="str">
            <v>Joy</v>
          </cell>
          <cell r="AT770" t="str">
            <v>1351</v>
          </cell>
        </row>
        <row r="771">
          <cell r="A771" t="str">
            <v>5527A4PTNN13</v>
          </cell>
          <cell r="B771" t="str">
            <v>POUCH 95X140X28CHICKEN GRAVY PUREE/PETCO</v>
          </cell>
          <cell r="C771">
            <v>117446</v>
          </cell>
          <cell r="D771">
            <v>153715.68</v>
          </cell>
          <cell r="E771">
            <v>1.31</v>
          </cell>
          <cell r="F771">
            <v>1.31</v>
          </cell>
          <cell r="G771">
            <v>1.44</v>
          </cell>
          <cell r="H771">
            <v>0.04</v>
          </cell>
          <cell r="I771">
            <v>1.6159000000000001</v>
          </cell>
          <cell r="J771">
            <v>1.44</v>
          </cell>
          <cell r="M771">
            <v>1.6159000000000001</v>
          </cell>
          <cell r="N771">
            <v>1.6159000000000001</v>
          </cell>
          <cell r="O771">
            <v>1.6401384999999999</v>
          </cell>
          <cell r="P771">
            <v>1.6643770000000002</v>
          </cell>
          <cell r="Q771">
            <v>0.1221527777777779</v>
          </cell>
          <cell r="R771">
            <v>0</v>
          </cell>
          <cell r="S771">
            <v>0.1221527777777779</v>
          </cell>
          <cell r="T771">
            <v>0.1221527777777779</v>
          </cell>
          <cell r="U771" t="str">
            <v>มีการปรับตัวของ วัตถุดิบ</v>
          </cell>
          <cell r="X771">
            <v>0</v>
          </cell>
          <cell r="Y771">
            <v>0</v>
          </cell>
          <cell r="Z771">
            <v>1.8734</v>
          </cell>
          <cell r="AA771">
            <v>0</v>
          </cell>
          <cell r="AB771">
            <v>1.29</v>
          </cell>
          <cell r="AF771">
            <v>1.29</v>
          </cell>
          <cell r="AI771">
            <v>1.35</v>
          </cell>
          <cell r="AN771">
            <v>1.31</v>
          </cell>
          <cell r="AO771" t="str">
            <v>04.04.2022</v>
          </cell>
          <cell r="AP771" t="str">
            <v>บจก.เอเชี่ยน โกลบอล โฮลดิ้ง</v>
          </cell>
          <cell r="AQ771" t="str">
            <v>Pouch</v>
          </cell>
          <cell r="AR771" t="str">
            <v>Local</v>
          </cell>
          <cell r="AS771" t="str">
            <v>Joy</v>
          </cell>
          <cell r="AT771" t="str">
            <v>1352</v>
          </cell>
        </row>
        <row r="772">
          <cell r="A772" t="str">
            <v>5527A4PTNN14</v>
          </cell>
          <cell r="B772" t="str">
            <v>STD POUCH 95X140X28MMCHIKEN / PETCO#13</v>
          </cell>
          <cell r="C772">
            <v>1406</v>
          </cell>
          <cell r="D772">
            <v>2017.01</v>
          </cell>
          <cell r="E772">
            <v>1.43</v>
          </cell>
          <cell r="G772">
            <v>1.4288000000000001</v>
          </cell>
          <cell r="H772">
            <v>0.04</v>
          </cell>
          <cell r="I772">
            <v>1.4511000000000001</v>
          </cell>
          <cell r="J772">
            <v>1.4288000000000001</v>
          </cell>
          <cell r="M772">
            <v>1.4511000000000001</v>
          </cell>
          <cell r="N772">
            <v>1.4511000000000001</v>
          </cell>
          <cell r="O772">
            <v>1.4728664999999999</v>
          </cell>
          <cell r="P772">
            <v>1.4946330000000001</v>
          </cell>
          <cell r="Q772">
            <v>1.5607502799552062E-2</v>
          </cell>
          <cell r="R772">
            <v>0</v>
          </cell>
          <cell r="S772">
            <v>1.5607502799552062E-2</v>
          </cell>
          <cell r="T772">
            <v>1.5607502799552062E-2</v>
          </cell>
          <cell r="X772">
            <v>0</v>
          </cell>
          <cell r="Y772">
            <v>0</v>
          </cell>
          <cell r="Z772">
            <v>1.4511000000000001</v>
          </cell>
          <cell r="AA772">
            <v>0</v>
          </cell>
          <cell r="AO772" t="str">
            <v>07.05.2020</v>
          </cell>
          <cell r="AP772" t="str">
            <v>บจก.เอเชี่ยน โกลบอล โฮลดิ้ง</v>
          </cell>
          <cell r="AQ772" t="str">
            <v>Pouch</v>
          </cell>
          <cell r="AR772" t="str">
            <v>Local</v>
          </cell>
          <cell r="AS772" t="str">
            <v>Joy</v>
          </cell>
          <cell r="AT772" t="str">
            <v>1353</v>
          </cell>
        </row>
        <row r="773">
          <cell r="A773" t="str">
            <v>5527A4PTNN15</v>
          </cell>
          <cell r="B773" t="str">
            <v>STD POUCH 95X140X28MMTUNA / PETCO#13</v>
          </cell>
          <cell r="C773">
            <v>89914</v>
          </cell>
          <cell r="D773">
            <v>121041.3</v>
          </cell>
          <cell r="E773">
            <v>1.35</v>
          </cell>
          <cell r="F773">
            <v>1.28</v>
          </cell>
          <cell r="G773">
            <v>1.4288000000000001</v>
          </cell>
          <cell r="H773">
            <v>0.04</v>
          </cell>
          <cell r="I773">
            <v>1.4511000000000001</v>
          </cell>
          <cell r="J773">
            <v>1.4288000000000001</v>
          </cell>
          <cell r="M773">
            <v>1.4511000000000001</v>
          </cell>
          <cell r="N773">
            <v>1.4511000000000001</v>
          </cell>
          <cell r="O773">
            <v>1.4728664999999999</v>
          </cell>
          <cell r="P773">
            <v>1.4946330000000001</v>
          </cell>
          <cell r="Q773">
            <v>1.5607502799552062E-2</v>
          </cell>
          <cell r="R773">
            <v>0</v>
          </cell>
          <cell r="S773">
            <v>1.5607502799552062E-2</v>
          </cell>
          <cell r="T773">
            <v>1.5607502799552062E-2</v>
          </cell>
          <cell r="X773">
            <v>0</v>
          </cell>
          <cell r="Y773">
            <v>0</v>
          </cell>
          <cell r="Z773">
            <v>1.4511000000000001</v>
          </cell>
          <cell r="AA773">
            <v>0</v>
          </cell>
          <cell r="AB773">
            <v>1.28</v>
          </cell>
          <cell r="AN773">
            <v>1.28</v>
          </cell>
          <cell r="AO773" t="str">
            <v>22.09.2021</v>
          </cell>
          <cell r="AP773" t="str">
            <v>บจก.เอเชี่ยน โกลบอล โฮลดิ้ง</v>
          </cell>
          <cell r="AQ773" t="str">
            <v>Pouch</v>
          </cell>
          <cell r="AR773" t="str">
            <v>Local</v>
          </cell>
          <cell r="AS773" t="str">
            <v>Joy</v>
          </cell>
          <cell r="AT773" t="str">
            <v>1354</v>
          </cell>
        </row>
        <row r="774">
          <cell r="A774" t="str">
            <v>5527A4PTNN16</v>
          </cell>
          <cell r="B774" t="str">
            <v>STD POUCH 95X140X28MMTURKY / PETCO#13</v>
          </cell>
          <cell r="C774">
            <v>9900</v>
          </cell>
          <cell r="D774">
            <v>13099.04</v>
          </cell>
          <cell r="E774">
            <v>1.32</v>
          </cell>
          <cell r="F774">
            <v>1.28</v>
          </cell>
          <cell r="G774">
            <v>1.4288000000000001</v>
          </cell>
          <cell r="H774">
            <v>0.04</v>
          </cell>
          <cell r="I774">
            <v>1.4511000000000001</v>
          </cell>
          <cell r="J774">
            <v>1.4288000000000001</v>
          </cell>
          <cell r="M774">
            <v>1.4511000000000001</v>
          </cell>
          <cell r="N774">
            <v>1.4511000000000001</v>
          </cell>
          <cell r="O774">
            <v>1.4728664999999999</v>
          </cell>
          <cell r="P774">
            <v>1.4946330000000001</v>
          </cell>
          <cell r="Q774">
            <v>1.5607502799552062E-2</v>
          </cell>
          <cell r="R774">
            <v>0</v>
          </cell>
          <cell r="S774">
            <v>1.5607502799552062E-2</v>
          </cell>
          <cell r="T774">
            <v>1.5607502799552062E-2</v>
          </cell>
          <cell r="X774">
            <v>0</v>
          </cell>
          <cell r="Y774">
            <v>0</v>
          </cell>
          <cell r="Z774">
            <v>1.4511000000000001</v>
          </cell>
          <cell r="AA774">
            <v>0</v>
          </cell>
          <cell r="AB774">
            <v>1.28</v>
          </cell>
          <cell r="AN774">
            <v>1.28</v>
          </cell>
          <cell r="AO774" t="str">
            <v>22.09.2021</v>
          </cell>
          <cell r="AP774" t="str">
            <v>บจก.เอเชี่ยน โกลบอล โฮลดิ้ง</v>
          </cell>
          <cell r="AQ774" t="str">
            <v>Pouch</v>
          </cell>
          <cell r="AR774" t="str">
            <v>Local</v>
          </cell>
          <cell r="AS774" t="str">
            <v>Joy</v>
          </cell>
          <cell r="AT774" t="str">
            <v>1355</v>
          </cell>
        </row>
        <row r="775">
          <cell r="A775" t="str">
            <v>5527A4PTNN17</v>
          </cell>
          <cell r="B775" t="str">
            <v>STD POUCH 95X14X0X28MM OCE FISH/PETCO#13</v>
          </cell>
          <cell r="C775">
            <v>38159</v>
          </cell>
          <cell r="D775">
            <v>50959.15</v>
          </cell>
          <cell r="E775">
            <v>1.34</v>
          </cell>
          <cell r="F775">
            <v>1.28</v>
          </cell>
          <cell r="G775">
            <v>1.4288000000000001</v>
          </cell>
          <cell r="H775">
            <v>0.04</v>
          </cell>
          <cell r="I775">
            <v>1.4511000000000001</v>
          </cell>
          <cell r="J775">
            <v>1.4288000000000001</v>
          </cell>
          <cell r="M775">
            <v>1.4511000000000001</v>
          </cell>
          <cell r="N775">
            <v>1.4511000000000001</v>
          </cell>
          <cell r="O775">
            <v>1.4728664999999999</v>
          </cell>
          <cell r="P775">
            <v>1.4946330000000001</v>
          </cell>
          <cell r="Q775">
            <v>1.5607502799552062E-2</v>
          </cell>
          <cell r="R775">
            <v>0</v>
          </cell>
          <cell r="S775">
            <v>1.5607502799552062E-2</v>
          </cell>
          <cell r="T775">
            <v>1.5607502799552062E-2</v>
          </cell>
          <cell r="X775">
            <v>0</v>
          </cell>
          <cell r="Y775">
            <v>0</v>
          </cell>
          <cell r="Z775">
            <v>1.4511000000000001</v>
          </cell>
          <cell r="AA775">
            <v>0</v>
          </cell>
          <cell r="AB775">
            <v>1.28</v>
          </cell>
          <cell r="AN775">
            <v>1.28</v>
          </cell>
          <cell r="AO775" t="str">
            <v>22.09.2021</v>
          </cell>
          <cell r="AP775" t="str">
            <v>บจก.เอเชี่ยน โกลบอล โฮลดิ้ง</v>
          </cell>
          <cell r="AQ775" t="str">
            <v>Pouch</v>
          </cell>
          <cell r="AR775" t="str">
            <v>Local</v>
          </cell>
          <cell r="AS775" t="str">
            <v>Joy</v>
          </cell>
          <cell r="AT775" t="str">
            <v>1356</v>
          </cell>
        </row>
        <row r="776">
          <cell r="A776" t="str">
            <v>5527A4PTNN18</v>
          </cell>
          <cell r="B776" t="str">
            <v>PRINTED PH95X140X28MM CHK/PETCO CTC</v>
          </cell>
          <cell r="C776">
            <v>74671</v>
          </cell>
          <cell r="D776">
            <v>99312.43</v>
          </cell>
          <cell r="E776">
            <v>1.33</v>
          </cell>
          <cell r="G776">
            <v>1.944</v>
          </cell>
          <cell r="H776">
            <v>0.04</v>
          </cell>
          <cell r="I776">
            <v>1.615</v>
          </cell>
          <cell r="J776">
            <v>1.944</v>
          </cell>
          <cell r="M776">
            <v>1.944</v>
          </cell>
          <cell r="N776">
            <v>1.944</v>
          </cell>
          <cell r="O776">
            <v>1.9731599999999998</v>
          </cell>
          <cell r="P776">
            <v>2.0023200000000001</v>
          </cell>
          <cell r="Q776">
            <v>0</v>
          </cell>
          <cell r="R776">
            <v>0</v>
          </cell>
          <cell r="S776">
            <v>0</v>
          </cell>
          <cell r="T776">
            <v>-0.16923868312757201</v>
          </cell>
          <cell r="V776" t="str">
            <v>Matt Code เก่า ไม่ใช้แล้ว</v>
          </cell>
          <cell r="X776">
            <v>0</v>
          </cell>
          <cell r="Y776">
            <v>0</v>
          </cell>
          <cell r="Z776">
            <v>1.615</v>
          </cell>
          <cell r="AA776">
            <v>0</v>
          </cell>
          <cell r="AO776" t="str">
            <v>03.12.2020</v>
          </cell>
          <cell r="AP776" t="str">
            <v>บจก.รอแยล เมอิวะ แพ็คซ์</v>
          </cell>
          <cell r="AQ776" t="str">
            <v>Pouch</v>
          </cell>
          <cell r="AR776" t="str">
            <v>Local</v>
          </cell>
          <cell r="AS776" t="str">
            <v>Joy</v>
          </cell>
          <cell r="AT776" t="str">
            <v>1357</v>
          </cell>
        </row>
        <row r="777">
          <cell r="A777" t="str">
            <v>5527A4PTNN19</v>
          </cell>
          <cell r="B777" t="str">
            <v>PRINTED PH95X140X28MM PUMPKIN/PETCO CTC</v>
          </cell>
          <cell r="C777">
            <v>70966</v>
          </cell>
          <cell r="D777">
            <v>94384.78</v>
          </cell>
          <cell r="E777">
            <v>1.33</v>
          </cell>
          <cell r="G777">
            <v>1.944</v>
          </cell>
          <cell r="H777">
            <v>0.04</v>
          </cell>
          <cell r="I777">
            <v>1.615</v>
          </cell>
          <cell r="J777">
            <v>1.944</v>
          </cell>
          <cell r="M777">
            <v>1.944</v>
          </cell>
          <cell r="N777">
            <v>1.944</v>
          </cell>
          <cell r="O777">
            <v>1.9731599999999998</v>
          </cell>
          <cell r="P777">
            <v>2.0023200000000001</v>
          </cell>
          <cell r="Q777">
            <v>0</v>
          </cell>
          <cell r="R777">
            <v>0</v>
          </cell>
          <cell r="S777">
            <v>0</v>
          </cell>
          <cell r="T777">
            <v>-0.16923868312757201</v>
          </cell>
          <cell r="V777" t="str">
            <v>Matt Code เก่า ไม่ใช้แล้ว</v>
          </cell>
          <cell r="X777">
            <v>0</v>
          </cell>
          <cell r="Y777">
            <v>0</v>
          </cell>
          <cell r="Z777">
            <v>1.615</v>
          </cell>
          <cell r="AA777">
            <v>0</v>
          </cell>
          <cell r="AO777" t="str">
            <v>02.12.2020</v>
          </cell>
          <cell r="AP777" t="str">
            <v>บจก.รอแยล เมอิวะ แพ็คซ์</v>
          </cell>
          <cell r="AQ777" t="str">
            <v>Pouch</v>
          </cell>
          <cell r="AR777" t="str">
            <v>Local</v>
          </cell>
          <cell r="AS777" t="str">
            <v>Joy</v>
          </cell>
          <cell r="AT777" t="str">
            <v>1358</v>
          </cell>
        </row>
        <row r="778">
          <cell r="A778" t="str">
            <v>5527A4PTNN20</v>
          </cell>
          <cell r="B778" t="str">
            <v>STD.PH 95X140X28 CK IN BROTH/PETCO-1</v>
          </cell>
          <cell r="C778">
            <v>216382</v>
          </cell>
          <cell r="D778">
            <v>314906.78999999998</v>
          </cell>
          <cell r="E778">
            <v>1.46</v>
          </cell>
          <cell r="F778">
            <v>1.4638694275676025</v>
          </cell>
          <cell r="G778">
            <v>1.9887999999999999</v>
          </cell>
          <cell r="H778">
            <v>0.04</v>
          </cell>
          <cell r="I778">
            <v>1.585</v>
          </cell>
          <cell r="J778">
            <v>1.9887999999999999</v>
          </cell>
          <cell r="M778">
            <v>1.9887999999999999</v>
          </cell>
          <cell r="N778">
            <v>1.9887999999999999</v>
          </cell>
          <cell r="O778">
            <v>2.0186319999999998</v>
          </cell>
          <cell r="P778">
            <v>2.0484640000000001</v>
          </cell>
          <cell r="Q778">
            <v>0</v>
          </cell>
          <cell r="R778">
            <v>0</v>
          </cell>
          <cell r="S778">
            <v>0</v>
          </cell>
          <cell r="T778">
            <v>-0.20303700724054705</v>
          </cell>
          <cell r="X778">
            <v>0</v>
          </cell>
          <cell r="Y778">
            <v>0</v>
          </cell>
          <cell r="Z778">
            <v>1.585</v>
          </cell>
          <cell r="AA778">
            <v>0</v>
          </cell>
          <cell r="AB778">
            <v>1.36</v>
          </cell>
          <cell r="AC778">
            <v>1.3599999999999999</v>
          </cell>
          <cell r="AD778">
            <v>1.4999999999999996</v>
          </cell>
          <cell r="AE778">
            <v>1.495962934232715</v>
          </cell>
          <cell r="AF778">
            <v>1.4949924863081061</v>
          </cell>
          <cell r="AG778">
            <v>1.5000000000000002</v>
          </cell>
          <cell r="AH778">
            <v>1.5000000000000002</v>
          </cell>
          <cell r="AI778">
            <v>1.5</v>
          </cell>
          <cell r="AN778">
            <v>1.4638694275676025</v>
          </cell>
          <cell r="AO778" t="str">
            <v>12.04.2022</v>
          </cell>
          <cell r="AP778" t="str">
            <v>บจก.รอแยล เมอิวะ แพ็คซ์</v>
          </cell>
          <cell r="AQ778" t="str">
            <v>Pouch</v>
          </cell>
          <cell r="AR778" t="str">
            <v>Local</v>
          </cell>
          <cell r="AS778" t="str">
            <v>Joy</v>
          </cell>
          <cell r="AT778" t="str">
            <v>1617</v>
          </cell>
        </row>
        <row r="779">
          <cell r="A779" t="str">
            <v>5527A4PTNN21</v>
          </cell>
          <cell r="B779" t="str">
            <v>STD.PH 95X140X28 CK&amp;PK IN BROTH/PETCO-1</v>
          </cell>
          <cell r="C779">
            <v>250004</v>
          </cell>
          <cell r="D779">
            <v>362932.39</v>
          </cell>
          <cell r="E779">
            <v>1.45</v>
          </cell>
          <cell r="F779">
            <v>1.48</v>
          </cell>
          <cell r="G779">
            <v>1.944</v>
          </cell>
          <cell r="H779">
            <v>0.04</v>
          </cell>
          <cell r="I779">
            <v>1.585</v>
          </cell>
          <cell r="J779">
            <v>1.944</v>
          </cell>
          <cell r="M779">
            <v>1.944</v>
          </cell>
          <cell r="N779">
            <v>1.944</v>
          </cell>
          <cell r="O779">
            <v>1.9731599999999998</v>
          </cell>
          <cell r="P779">
            <v>2.0023200000000001</v>
          </cell>
          <cell r="Q779">
            <v>0</v>
          </cell>
          <cell r="R779">
            <v>0</v>
          </cell>
          <cell r="S779">
            <v>0</v>
          </cell>
          <cell r="T779">
            <v>-0.18467078189300412</v>
          </cell>
          <cell r="X779">
            <v>0</v>
          </cell>
          <cell r="Y779">
            <v>0</v>
          </cell>
          <cell r="Z779">
            <v>1.585</v>
          </cell>
          <cell r="AA779">
            <v>0</v>
          </cell>
          <cell r="AB779">
            <v>1.36</v>
          </cell>
          <cell r="AD779">
            <v>1.4999999999999996</v>
          </cell>
          <cell r="AE779">
            <v>1.5</v>
          </cell>
          <cell r="AF779">
            <v>1.5</v>
          </cell>
          <cell r="AG779">
            <v>1.5000000000000002</v>
          </cell>
          <cell r="AH779">
            <v>1.5</v>
          </cell>
          <cell r="AI779">
            <v>1.4999999999999998</v>
          </cell>
          <cell r="AN779">
            <v>1.48</v>
          </cell>
          <cell r="AO779" t="str">
            <v>12.04.2022</v>
          </cell>
          <cell r="AP779" t="str">
            <v>บจก.รอแยล เมอิวะ แพ็คซ์</v>
          </cell>
          <cell r="AQ779" t="str">
            <v>Pouch</v>
          </cell>
          <cell r="AR779" t="str">
            <v>Local</v>
          </cell>
          <cell r="AS779" t="str">
            <v>Joy</v>
          </cell>
          <cell r="AT779" t="str">
            <v>1359</v>
          </cell>
        </row>
        <row r="780">
          <cell r="A780" t="str">
            <v>5527A4PTNN22</v>
          </cell>
          <cell r="B780" t="str">
            <v>STD.PH 95X140X28 CK&amp;TN IN BROTH/PETCO-1</v>
          </cell>
          <cell r="C780">
            <v>395647</v>
          </cell>
          <cell r="D780">
            <v>572920.72</v>
          </cell>
          <cell r="E780">
            <v>1.45</v>
          </cell>
          <cell r="F780">
            <v>1.4762451025511589</v>
          </cell>
          <cell r="G780">
            <v>1.944</v>
          </cell>
          <cell r="H780">
            <v>0.04</v>
          </cell>
          <cell r="I780">
            <v>1.585</v>
          </cell>
          <cell r="J780">
            <v>1.944</v>
          </cell>
          <cell r="M780">
            <v>1.944</v>
          </cell>
          <cell r="N780">
            <v>1.944</v>
          </cell>
          <cell r="O780">
            <v>1.9731599999999998</v>
          </cell>
          <cell r="P780">
            <v>2.0023200000000001</v>
          </cell>
          <cell r="Q780">
            <v>0</v>
          </cell>
          <cell r="R780">
            <v>0</v>
          </cell>
          <cell r="S780">
            <v>0</v>
          </cell>
          <cell r="T780">
            <v>-0.18467078189300412</v>
          </cell>
          <cell r="X780">
            <v>0</v>
          </cell>
          <cell r="Y780">
            <v>0</v>
          </cell>
          <cell r="Z780">
            <v>1.585</v>
          </cell>
          <cell r="AA780">
            <v>0</v>
          </cell>
          <cell r="AB780">
            <v>1.36</v>
          </cell>
          <cell r="AD780">
            <v>1.4937157178581117</v>
          </cell>
          <cell r="AE780">
            <v>1.49</v>
          </cell>
          <cell r="AF780">
            <v>1.5</v>
          </cell>
          <cell r="AG780">
            <v>1.5000000000000002</v>
          </cell>
          <cell r="AH780">
            <v>1.5</v>
          </cell>
          <cell r="AI780">
            <v>1.4900000000000002</v>
          </cell>
          <cell r="AN780">
            <v>1.4762451025511589</v>
          </cell>
          <cell r="AO780" t="str">
            <v>11.04.2022</v>
          </cell>
          <cell r="AP780" t="str">
            <v>บจก.รอแยล เมอิวะ แพ็คซ์</v>
          </cell>
          <cell r="AQ780" t="str">
            <v>Pouch</v>
          </cell>
          <cell r="AR780" t="str">
            <v>Local</v>
          </cell>
          <cell r="AS780" t="str">
            <v>Joy</v>
          </cell>
          <cell r="AT780" t="str">
            <v>1360</v>
          </cell>
        </row>
        <row r="781">
          <cell r="A781" t="str">
            <v>5527A4PTNN23</v>
          </cell>
          <cell r="B781" t="str">
            <v>STD.PH 95X140X28 TN IN BROTH/PETCO-1</v>
          </cell>
          <cell r="C781">
            <v>217694</v>
          </cell>
          <cell r="D781">
            <v>313977.03000000003</v>
          </cell>
          <cell r="E781">
            <v>1.44</v>
          </cell>
          <cell r="F781">
            <v>1.4766666666666666</v>
          </cell>
          <cell r="G781">
            <v>1.944</v>
          </cell>
          <cell r="H781">
            <v>0.04</v>
          </cell>
          <cell r="I781">
            <v>1.585</v>
          </cell>
          <cell r="J781">
            <v>1.944</v>
          </cell>
          <cell r="M781">
            <v>1.944</v>
          </cell>
          <cell r="N781">
            <v>1.944</v>
          </cell>
          <cell r="O781">
            <v>1.9731599999999998</v>
          </cell>
          <cell r="P781">
            <v>2.0023200000000001</v>
          </cell>
          <cell r="Q781">
            <v>0</v>
          </cell>
          <cell r="R781">
            <v>0</v>
          </cell>
          <cell r="S781">
            <v>0</v>
          </cell>
          <cell r="T781">
            <v>-0.18467078189300412</v>
          </cell>
          <cell r="X781">
            <v>0</v>
          </cell>
          <cell r="Y781">
            <v>0</v>
          </cell>
          <cell r="Z781">
            <v>1.585</v>
          </cell>
          <cell r="AA781">
            <v>0</v>
          </cell>
          <cell r="AB781">
            <v>1.36</v>
          </cell>
          <cell r="AD781">
            <v>1.5</v>
          </cell>
          <cell r="AF781">
            <v>1.5</v>
          </cell>
          <cell r="AG781">
            <v>1.5</v>
          </cell>
          <cell r="AH781">
            <v>1.5000000000000002</v>
          </cell>
          <cell r="AI781">
            <v>1.5</v>
          </cell>
          <cell r="AN781">
            <v>1.4766666666666666</v>
          </cell>
          <cell r="AO781" t="str">
            <v>06.04.2022</v>
          </cell>
          <cell r="AP781" t="str">
            <v>บจก.รอแยล เมอิวะ แพ็คซ์</v>
          </cell>
          <cell r="AQ781" t="str">
            <v>Pouch</v>
          </cell>
          <cell r="AR781" t="str">
            <v>Local</v>
          </cell>
          <cell r="AS781" t="str">
            <v>Joy</v>
          </cell>
          <cell r="AT781" t="str">
            <v>1361</v>
          </cell>
        </row>
        <row r="782">
          <cell r="A782" t="str">
            <v>5527A4PTNN24</v>
          </cell>
          <cell r="B782" t="str">
            <v>STD.PH 95X140X28 TN&amp;SD IN BROTH/PETCO-1</v>
          </cell>
          <cell r="C782">
            <v>204086</v>
          </cell>
          <cell r="D782">
            <v>293092.45</v>
          </cell>
          <cell r="E782">
            <v>1.44</v>
          </cell>
          <cell r="F782">
            <v>1.5</v>
          </cell>
          <cell r="G782">
            <v>1.944</v>
          </cell>
          <cell r="H782">
            <v>0.04</v>
          </cell>
          <cell r="I782">
            <v>1.585</v>
          </cell>
          <cell r="J782">
            <v>1.944</v>
          </cell>
          <cell r="M782">
            <v>1.944</v>
          </cell>
          <cell r="N782">
            <v>1.944</v>
          </cell>
          <cell r="O782">
            <v>1.9731599999999998</v>
          </cell>
          <cell r="P782">
            <v>2.0023200000000001</v>
          </cell>
          <cell r="Q782">
            <v>0</v>
          </cell>
          <cell r="R782">
            <v>0</v>
          </cell>
          <cell r="S782">
            <v>0</v>
          </cell>
          <cell r="T782">
            <v>-0.18467078189300412</v>
          </cell>
          <cell r="X782">
            <v>0</v>
          </cell>
          <cell r="Y782">
            <v>0</v>
          </cell>
          <cell r="Z782">
            <v>1.585</v>
          </cell>
          <cell r="AA782">
            <v>0</v>
          </cell>
          <cell r="AD782">
            <v>1.5</v>
          </cell>
          <cell r="AE782">
            <v>1.5000000000000002</v>
          </cell>
          <cell r="AF782">
            <v>1.5000000000000002</v>
          </cell>
          <cell r="AG782">
            <v>1.5</v>
          </cell>
          <cell r="AI782">
            <v>1.5</v>
          </cell>
          <cell r="AN782">
            <v>1.5</v>
          </cell>
          <cell r="AO782" t="str">
            <v>06.04.2022</v>
          </cell>
          <cell r="AP782" t="str">
            <v>บจก.รอแยล เมอิวะ แพ็คซ์</v>
          </cell>
          <cell r="AQ782" t="str">
            <v>Pouch</v>
          </cell>
          <cell r="AR782" t="str">
            <v>Local</v>
          </cell>
          <cell r="AS782" t="str">
            <v>Joy</v>
          </cell>
          <cell r="AT782" t="str">
            <v>1362</v>
          </cell>
        </row>
        <row r="783">
          <cell r="A783" t="str">
            <v>5527A4PTNN25</v>
          </cell>
          <cell r="B783" t="str">
            <v>POUCH 95X140X28 MMTN(KT)IN BROTH/PETCO-1</v>
          </cell>
          <cell r="C783">
            <v>104003</v>
          </cell>
          <cell r="D783">
            <v>154964.47</v>
          </cell>
          <cell r="E783">
            <v>1.49</v>
          </cell>
          <cell r="F783">
            <v>1.53</v>
          </cell>
          <cell r="G783">
            <v>1.9887999999999999</v>
          </cell>
          <cell r="H783">
            <v>0.04</v>
          </cell>
          <cell r="I783">
            <v>1.585</v>
          </cell>
          <cell r="J783">
            <v>1.9887999999999999</v>
          </cell>
          <cell r="M783">
            <v>1.9887999999999999</v>
          </cell>
          <cell r="N783">
            <v>1.9887999999999999</v>
          </cell>
          <cell r="O783">
            <v>2.0186319999999998</v>
          </cell>
          <cell r="P783">
            <v>2.0484640000000001</v>
          </cell>
          <cell r="Q783">
            <v>0</v>
          </cell>
          <cell r="R783">
            <v>0</v>
          </cell>
          <cell r="S783">
            <v>0</v>
          </cell>
          <cell r="T783">
            <v>-0.20303700724054705</v>
          </cell>
          <cell r="X783">
            <v>0</v>
          </cell>
          <cell r="Y783">
            <v>0</v>
          </cell>
          <cell r="Z783">
            <v>1.585</v>
          </cell>
          <cell r="AA783">
            <v>0</v>
          </cell>
          <cell r="AH783">
            <v>1.53</v>
          </cell>
          <cell r="AN783">
            <v>1.53</v>
          </cell>
          <cell r="AO783" t="str">
            <v>17.03.2022</v>
          </cell>
          <cell r="AP783" t="str">
            <v>บจก.รอแยล เมอิวะ แพ็คซ์</v>
          </cell>
          <cell r="AQ783" t="str">
            <v>Pouch</v>
          </cell>
          <cell r="AR783" t="str">
            <v>Local</v>
          </cell>
          <cell r="AS783" t="str">
            <v>Joy</v>
          </cell>
          <cell r="AT783" t="str">
            <v>1365</v>
          </cell>
        </row>
        <row r="784">
          <cell r="A784" t="str">
            <v>5527A4PTNN26</v>
          </cell>
          <cell r="B784" t="str">
            <v>POUCH 95X140X28 CHK GRAVY/ PETCO#13.1</v>
          </cell>
          <cell r="C784">
            <v>104994</v>
          </cell>
          <cell r="D784">
            <v>136492.20000000001</v>
          </cell>
          <cell r="E784">
            <v>1.3</v>
          </cell>
          <cell r="F784">
            <v>1.34</v>
          </cell>
          <cell r="G784">
            <v>1.43</v>
          </cell>
          <cell r="H784">
            <v>0.04</v>
          </cell>
          <cell r="I784">
            <v>1.4511000000000001</v>
          </cell>
          <cell r="J784">
            <v>1.43</v>
          </cell>
          <cell r="M784">
            <v>1.4511000000000001</v>
          </cell>
          <cell r="N784">
            <v>1.4511000000000001</v>
          </cell>
          <cell r="O784">
            <v>1.4728664999999999</v>
          </cell>
          <cell r="P784">
            <v>1.4946330000000001</v>
          </cell>
          <cell r="Q784">
            <v>1.475524475524484E-2</v>
          </cell>
          <cell r="R784">
            <v>0</v>
          </cell>
          <cell r="S784">
            <v>1.475524475524484E-2</v>
          </cell>
          <cell r="T784">
            <v>1.475524475524484E-2</v>
          </cell>
          <cell r="X784">
            <v>0</v>
          </cell>
          <cell r="Y784">
            <v>0</v>
          </cell>
          <cell r="Z784">
            <v>1.4511000000000001</v>
          </cell>
          <cell r="AA784">
            <v>0</v>
          </cell>
          <cell r="AG784">
            <v>1.34</v>
          </cell>
          <cell r="AN784">
            <v>1.34</v>
          </cell>
          <cell r="AO784" t="str">
            <v>11.02.2022</v>
          </cell>
          <cell r="AP784" t="str">
            <v>บจก.เอเชี่ยน โกลบอล โฮลดิ้ง</v>
          </cell>
          <cell r="AQ784" t="str">
            <v>Pouch</v>
          </cell>
          <cell r="AR784" t="str">
            <v>Local</v>
          </cell>
          <cell r="AS784" t="str">
            <v>Joy</v>
          </cell>
          <cell r="AT784" t="str">
            <v>1364</v>
          </cell>
        </row>
        <row r="785">
          <cell r="A785" t="str">
            <v>5527A4PTNN28</v>
          </cell>
          <cell r="B785" t="str">
            <v>POUCH 95X140X28 TURKEY GRAVY/ PETCO#13.1</v>
          </cell>
          <cell r="C785">
            <v>45349</v>
          </cell>
          <cell r="D785">
            <v>58953.7</v>
          </cell>
          <cell r="E785">
            <v>1.3</v>
          </cell>
          <cell r="F785">
            <v>1.34</v>
          </cell>
          <cell r="G785">
            <v>1.43</v>
          </cell>
          <cell r="H785">
            <v>0.04</v>
          </cell>
          <cell r="I785">
            <v>1.4511000000000001</v>
          </cell>
          <cell r="J785">
            <v>1.43</v>
          </cell>
          <cell r="M785">
            <v>1.4511000000000001</v>
          </cell>
          <cell r="N785">
            <v>1.4511000000000001</v>
          </cell>
          <cell r="O785">
            <v>1.4728664999999999</v>
          </cell>
          <cell r="P785">
            <v>1.4946330000000001</v>
          </cell>
          <cell r="Q785">
            <v>1.475524475524484E-2</v>
          </cell>
          <cell r="R785">
            <v>0</v>
          </cell>
          <cell r="S785">
            <v>1.475524475524484E-2</v>
          </cell>
          <cell r="T785">
            <v>1.475524475524484E-2</v>
          </cell>
          <cell r="X785">
            <v>0</v>
          </cell>
          <cell r="Y785">
            <v>0</v>
          </cell>
          <cell r="Z785">
            <v>1.4511000000000001</v>
          </cell>
          <cell r="AA785">
            <v>0</v>
          </cell>
          <cell r="AF785">
            <v>1.34</v>
          </cell>
          <cell r="AN785">
            <v>1.34</v>
          </cell>
          <cell r="AO785" t="str">
            <v>10.01.2022</v>
          </cell>
          <cell r="AP785" t="str">
            <v>บจก.เอเชี่ยน โกลบอล โฮลดิ้ง</v>
          </cell>
          <cell r="AQ785" t="str">
            <v>Pouch</v>
          </cell>
          <cell r="AR785" t="str">
            <v>Local</v>
          </cell>
          <cell r="AS785" t="str">
            <v>Joy</v>
          </cell>
          <cell r="AT785" t="str">
            <v>1363</v>
          </cell>
        </row>
        <row r="786">
          <cell r="A786" t="str">
            <v>5527A4PTNN29</v>
          </cell>
          <cell r="B786" t="str">
            <v>POUCH 95X140X28OCE FISH GRAVY/PETCO#13.1</v>
          </cell>
          <cell r="C786">
            <v>104960</v>
          </cell>
          <cell r="D786">
            <v>140646.39999999999</v>
          </cell>
          <cell r="E786">
            <v>1.34</v>
          </cell>
          <cell r="F786">
            <v>1.3800000000000001</v>
          </cell>
          <cell r="G786">
            <v>1.43</v>
          </cell>
          <cell r="H786">
            <v>0.04</v>
          </cell>
          <cell r="I786">
            <v>1.4511000000000001</v>
          </cell>
          <cell r="J786">
            <v>1.43</v>
          </cell>
          <cell r="M786">
            <v>1.4511000000000001</v>
          </cell>
          <cell r="N786">
            <v>1.4511000000000001</v>
          </cell>
          <cell r="O786">
            <v>1.4728664999999999</v>
          </cell>
          <cell r="P786">
            <v>1.4946330000000001</v>
          </cell>
          <cell r="Q786">
            <v>1.475524475524484E-2</v>
          </cell>
          <cell r="R786">
            <v>0</v>
          </cell>
          <cell r="S786">
            <v>1.475524475524484E-2</v>
          </cell>
          <cell r="T786">
            <v>1.475524475524484E-2</v>
          </cell>
          <cell r="X786">
            <v>0</v>
          </cell>
          <cell r="Y786">
            <v>0</v>
          </cell>
          <cell r="Z786">
            <v>1.4511000000000001</v>
          </cell>
          <cell r="AA786">
            <v>0</v>
          </cell>
          <cell r="AH786">
            <v>1.3800000000000001</v>
          </cell>
          <cell r="AN786">
            <v>1.3800000000000001</v>
          </cell>
          <cell r="AO786" t="str">
            <v>14.03.2022</v>
          </cell>
          <cell r="AP786" t="str">
            <v>บจก.เอเชี่ยน โกลบอล โฮลดิ้ง</v>
          </cell>
          <cell r="AQ786" t="str">
            <v>Pouch</v>
          </cell>
          <cell r="AR786" t="str">
            <v>Local</v>
          </cell>
          <cell r="AS786" t="str">
            <v>Joy</v>
          </cell>
          <cell r="AT786" t="str">
            <v>1366</v>
          </cell>
        </row>
        <row r="787">
          <cell r="A787" t="str">
            <v>5527A4SGNN01</v>
          </cell>
          <cell r="B787" t="str">
            <v>STD POUCH 95x140x28 MM BEEF (SLG)</v>
          </cell>
          <cell r="C787">
            <v>0</v>
          </cell>
          <cell r="D787">
            <v>0</v>
          </cell>
          <cell r="E787">
            <v>1.41</v>
          </cell>
          <cell r="G787">
            <v>1.6192</v>
          </cell>
          <cell r="H787">
            <v>0.04</v>
          </cell>
          <cell r="J787">
            <v>1.6192</v>
          </cell>
          <cell r="M787">
            <v>1.6192</v>
          </cell>
          <cell r="N787">
            <v>1.6192</v>
          </cell>
          <cell r="O787">
            <v>1.6434879999999998</v>
          </cell>
          <cell r="P787">
            <v>1.6677759999999999</v>
          </cell>
          <cell r="Q787">
            <v>0</v>
          </cell>
          <cell r="R787">
            <v>0</v>
          </cell>
          <cell r="S787">
            <v>0</v>
          </cell>
          <cell r="V787" t="str">
            <v>เปลี่ยน mat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O787" t="str">
            <v>10.10.2018</v>
          </cell>
          <cell r="AP787" t="str">
            <v>บจก.มอนดิ ทีเอสพี</v>
          </cell>
          <cell r="AQ787" t="str">
            <v>Pouch</v>
          </cell>
          <cell r="AR787" t="str">
            <v>Local</v>
          </cell>
          <cell r="AS787" t="str">
            <v>Joy</v>
          </cell>
          <cell r="AT787" t="str">
            <v>1367</v>
          </cell>
        </row>
        <row r="788">
          <cell r="A788" t="str">
            <v>5527A4SGNN02</v>
          </cell>
          <cell r="B788" t="str">
            <v>STD POUCH 95x140x28 MM CHICKEN (S</v>
          </cell>
          <cell r="C788">
            <v>227561</v>
          </cell>
          <cell r="D788">
            <v>384157.58</v>
          </cell>
          <cell r="E788">
            <v>1.69</v>
          </cell>
          <cell r="F788">
            <v>1.6519999999999999</v>
          </cell>
          <cell r="G788">
            <v>1.6192</v>
          </cell>
          <cell r="H788">
            <v>0.04</v>
          </cell>
          <cell r="J788">
            <v>1.6192</v>
          </cell>
          <cell r="M788">
            <v>1.69</v>
          </cell>
          <cell r="N788">
            <v>1.69</v>
          </cell>
          <cell r="O788">
            <v>1.7153499999999997</v>
          </cell>
          <cell r="P788">
            <v>1.7406999999999999</v>
          </cell>
          <cell r="Q788">
            <v>4.3725296442687731E-2</v>
          </cell>
          <cell r="R788">
            <v>0</v>
          </cell>
          <cell r="S788">
            <v>4.3725296442687731E-2</v>
          </cell>
          <cell r="V788" t="str">
            <v>เปลี่ยน mat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1.45</v>
          </cell>
          <cell r="AD788">
            <v>1.54</v>
          </cell>
          <cell r="AE788">
            <v>1.54</v>
          </cell>
          <cell r="AI788">
            <v>1.96</v>
          </cell>
          <cell r="AK788">
            <v>1.77</v>
          </cell>
          <cell r="AN788">
            <v>1.6519999999999999</v>
          </cell>
          <cell r="AO788" t="str">
            <v>21.06.2022</v>
          </cell>
          <cell r="AP788" t="str">
            <v>บจก.มอนดิ ทีเอสพี</v>
          </cell>
          <cell r="AQ788" t="str">
            <v>Pouch</v>
          </cell>
          <cell r="AR788" t="str">
            <v>Local</v>
          </cell>
          <cell r="AS788" t="str">
            <v>Joy</v>
          </cell>
          <cell r="AT788" t="str">
            <v>1368</v>
          </cell>
        </row>
        <row r="789">
          <cell r="A789" t="str">
            <v>5527A4SGNN04</v>
          </cell>
          <cell r="B789" t="str">
            <v>STD POUCH 95x140x28 MM SALMON (SL</v>
          </cell>
          <cell r="C789">
            <v>134464</v>
          </cell>
          <cell r="D789">
            <v>188647.73</v>
          </cell>
          <cell r="E789">
            <v>1.4</v>
          </cell>
          <cell r="F789">
            <v>1.4449999999999998</v>
          </cell>
          <cell r="G789">
            <v>1.6192</v>
          </cell>
          <cell r="H789">
            <v>0.04</v>
          </cell>
          <cell r="J789">
            <v>1.6192</v>
          </cell>
          <cell r="M789">
            <v>1.6192</v>
          </cell>
          <cell r="N789">
            <v>1.6192</v>
          </cell>
          <cell r="O789">
            <v>1.6434879999999998</v>
          </cell>
          <cell r="P789">
            <v>1.6677759999999999</v>
          </cell>
          <cell r="Q789">
            <v>0</v>
          </cell>
          <cell r="R789">
            <v>0</v>
          </cell>
          <cell r="S789">
            <v>0</v>
          </cell>
          <cell r="V789" t="str">
            <v>เปลี่ยน mat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1.45</v>
          </cell>
          <cell r="AE789">
            <v>1.44</v>
          </cell>
          <cell r="AN789">
            <v>1.4449999999999998</v>
          </cell>
          <cell r="AO789" t="str">
            <v>13.12.2021</v>
          </cell>
          <cell r="AP789" t="str">
            <v>บจก.มอนดิ ทีเอสพี</v>
          </cell>
          <cell r="AQ789" t="str">
            <v>Pouch</v>
          </cell>
          <cell r="AR789" t="str">
            <v>Local</v>
          </cell>
          <cell r="AS789" t="str">
            <v>Joy</v>
          </cell>
          <cell r="AT789" t="str">
            <v>1369</v>
          </cell>
        </row>
        <row r="790">
          <cell r="A790" t="str">
            <v>5527A4SGNN06</v>
          </cell>
          <cell r="B790" t="str">
            <v>STD POUCH 95x140x28 MM TUNA (SLG)</v>
          </cell>
          <cell r="C790">
            <v>113654</v>
          </cell>
          <cell r="D790">
            <v>166545.49</v>
          </cell>
          <cell r="E790">
            <v>1.47</v>
          </cell>
          <cell r="F790">
            <v>1.4950000000000001</v>
          </cell>
          <cell r="G790">
            <v>1.6192</v>
          </cell>
          <cell r="H790">
            <v>0.04</v>
          </cell>
          <cell r="J790">
            <v>1.6192</v>
          </cell>
          <cell r="M790">
            <v>1.6192</v>
          </cell>
          <cell r="N790">
            <v>1.6192</v>
          </cell>
          <cell r="O790">
            <v>1.6434879999999998</v>
          </cell>
          <cell r="P790">
            <v>1.6677759999999999</v>
          </cell>
          <cell r="Q790">
            <v>0</v>
          </cell>
          <cell r="R790">
            <v>0</v>
          </cell>
          <cell r="S790">
            <v>0</v>
          </cell>
          <cell r="V790" t="str">
            <v>เปลี่ยน mat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1.45</v>
          </cell>
          <cell r="AE790">
            <v>1.54</v>
          </cell>
          <cell r="AN790">
            <v>1.4950000000000001</v>
          </cell>
          <cell r="AO790" t="str">
            <v>08.12.2021</v>
          </cell>
          <cell r="AP790" t="str">
            <v>บจก.มอนดิ ทีเอสพี</v>
          </cell>
          <cell r="AQ790" t="str">
            <v>Pouch</v>
          </cell>
          <cell r="AR790" t="str">
            <v>Local</v>
          </cell>
          <cell r="AS790" t="str">
            <v>Joy</v>
          </cell>
          <cell r="AT790" t="str">
            <v>1370</v>
          </cell>
        </row>
        <row r="791">
          <cell r="A791" t="str">
            <v>5527A4SGNN07</v>
          </cell>
          <cell r="B791" t="str">
            <v>STD.PH 95X140X28MM TURKEY (SLG)</v>
          </cell>
          <cell r="C791">
            <v>162566</v>
          </cell>
          <cell r="D791">
            <v>227939.7</v>
          </cell>
          <cell r="E791">
            <v>1.4</v>
          </cell>
          <cell r="F791">
            <v>1.4400000000000002</v>
          </cell>
          <cell r="G791">
            <v>1.6192</v>
          </cell>
          <cell r="H791">
            <v>0.04</v>
          </cell>
          <cell r="J791">
            <v>1.62</v>
          </cell>
          <cell r="M791">
            <v>1.62</v>
          </cell>
          <cell r="N791">
            <v>1.62</v>
          </cell>
          <cell r="O791">
            <v>1.6442999999999999</v>
          </cell>
          <cell r="P791">
            <v>1.6686000000000001</v>
          </cell>
          <cell r="Q791">
            <v>0</v>
          </cell>
          <cell r="R791">
            <v>0</v>
          </cell>
          <cell r="S791">
            <v>0</v>
          </cell>
          <cell r="V791" t="str">
            <v>เปลี่ยน mat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E791">
            <v>1.4400000000000002</v>
          </cell>
          <cell r="AN791">
            <v>1.4400000000000002</v>
          </cell>
          <cell r="AO791" t="str">
            <v>14.12.2021</v>
          </cell>
          <cell r="AP791" t="str">
            <v>บจก.มอนดิ ทีเอสพี</v>
          </cell>
          <cell r="AQ791" t="str">
            <v>Pouch</v>
          </cell>
          <cell r="AR791" t="str">
            <v>Local</v>
          </cell>
          <cell r="AS791" t="str">
            <v>Joy</v>
          </cell>
          <cell r="AT791" t="str">
            <v>1371</v>
          </cell>
        </row>
        <row r="792">
          <cell r="A792" t="str">
            <v>5527A4WVNN01</v>
          </cell>
          <cell r="B792" t="str">
            <v>STD PH 95x140x28 TN&amp;BEEF (NSA887O</v>
          </cell>
          <cell r="C792">
            <v>80552</v>
          </cell>
          <cell r="D792">
            <v>102957.03</v>
          </cell>
          <cell r="E792">
            <v>1.28</v>
          </cell>
          <cell r="F792">
            <v>1.28</v>
          </cell>
          <cell r="G792">
            <v>1.6752</v>
          </cell>
          <cell r="H792">
            <v>0.04</v>
          </cell>
          <cell r="I792">
            <v>1.6674000000000002</v>
          </cell>
          <cell r="J792">
            <v>1.6752</v>
          </cell>
          <cell r="M792">
            <v>1.6752</v>
          </cell>
          <cell r="N792">
            <v>1.6752</v>
          </cell>
          <cell r="O792">
            <v>1.7003279999999998</v>
          </cell>
          <cell r="P792">
            <v>1.7254560000000001</v>
          </cell>
          <cell r="Q792">
            <v>0</v>
          </cell>
          <cell r="R792">
            <v>0</v>
          </cell>
          <cell r="S792">
            <v>0</v>
          </cell>
          <cell r="T792">
            <v>-4.6561604584526069E-3</v>
          </cell>
          <cell r="V792" t="str">
            <v>Matt Code เก่า ไม่ใช้แล้ว</v>
          </cell>
          <cell r="X792">
            <v>0</v>
          </cell>
          <cell r="Y792">
            <v>0</v>
          </cell>
          <cell r="Z792">
            <v>1.6674000000000002</v>
          </cell>
          <cell r="AA792">
            <v>0</v>
          </cell>
          <cell r="AF792">
            <v>1.28</v>
          </cell>
          <cell r="AN792">
            <v>1.28</v>
          </cell>
          <cell r="AO792" t="str">
            <v>12.01.2022</v>
          </cell>
          <cell r="AP792" t="str">
            <v>ฟูจิ ซีล แพคเกจจิ้ง</v>
          </cell>
          <cell r="AQ792" t="str">
            <v>Pouch</v>
          </cell>
          <cell r="AR792" t="str">
            <v>Local</v>
          </cell>
          <cell r="AS792" t="str">
            <v>Joy</v>
          </cell>
          <cell r="AT792" t="str">
            <v>1372</v>
          </cell>
        </row>
        <row r="793">
          <cell r="A793" t="str">
            <v>5527A4WVNN02</v>
          </cell>
          <cell r="B793" t="str">
            <v>STD PH 95x140x28 TN&amp;DUCK (NSADD7O</v>
          </cell>
          <cell r="C793">
            <v>0</v>
          </cell>
          <cell r="D793">
            <v>0</v>
          </cell>
          <cell r="E793">
            <v>1.34</v>
          </cell>
          <cell r="G793">
            <v>1.6752</v>
          </cell>
          <cell r="H793">
            <v>0.04</v>
          </cell>
          <cell r="I793">
            <v>1.6674000000000002</v>
          </cell>
          <cell r="J793">
            <v>1.6752</v>
          </cell>
          <cell r="M793">
            <v>1.6752</v>
          </cell>
          <cell r="N793">
            <v>1.6752</v>
          </cell>
          <cell r="O793">
            <v>1.7003279999999998</v>
          </cell>
          <cell r="P793">
            <v>1.7254560000000001</v>
          </cell>
          <cell r="Q793">
            <v>0</v>
          </cell>
          <cell r="R793">
            <v>0</v>
          </cell>
          <cell r="S793">
            <v>0</v>
          </cell>
          <cell r="T793">
            <v>-4.6561604584526069E-3</v>
          </cell>
          <cell r="V793" t="str">
            <v>Matt Code เก่า ไม่ใช้แล้ว</v>
          </cell>
          <cell r="X793">
            <v>0</v>
          </cell>
          <cell r="Y793">
            <v>0</v>
          </cell>
          <cell r="Z793">
            <v>1.6674000000000002</v>
          </cell>
          <cell r="AA793">
            <v>0</v>
          </cell>
          <cell r="AO793" t="str">
            <v>18.06.2021</v>
          </cell>
          <cell r="AP793" t="str">
            <v>ฟูจิ ซีล แพคเกจจิ้ง</v>
          </cell>
          <cell r="AQ793" t="str">
            <v>Pouch</v>
          </cell>
          <cell r="AR793" t="str">
            <v>Local</v>
          </cell>
          <cell r="AS793" t="str">
            <v>Joy</v>
          </cell>
          <cell r="AT793" t="str">
            <v>1373</v>
          </cell>
        </row>
        <row r="794">
          <cell r="A794" t="str">
            <v>5527A4WVNN03</v>
          </cell>
          <cell r="B794" t="str">
            <v>STD PH 95x140x28 TN&amp;CK (NSACD7O)-</v>
          </cell>
          <cell r="C794">
            <v>0</v>
          </cell>
          <cell r="D794">
            <v>0</v>
          </cell>
          <cell r="E794">
            <v>1.34</v>
          </cell>
          <cell r="G794">
            <v>1.6752</v>
          </cell>
          <cell r="H794">
            <v>0.04</v>
          </cell>
          <cell r="I794">
            <v>1.6674000000000002</v>
          </cell>
          <cell r="J794">
            <v>1.6752</v>
          </cell>
          <cell r="M794">
            <v>1.6752</v>
          </cell>
          <cell r="N794">
            <v>1.6752</v>
          </cell>
          <cell r="O794">
            <v>1.7003279999999998</v>
          </cell>
          <cell r="P794">
            <v>1.7254560000000001</v>
          </cell>
          <cell r="Q794">
            <v>0</v>
          </cell>
          <cell r="R794">
            <v>0</v>
          </cell>
          <cell r="S794">
            <v>0</v>
          </cell>
          <cell r="T794">
            <v>-4.6561604584526069E-3</v>
          </cell>
          <cell r="V794" t="str">
            <v>Matt Code เก่า ไม่ใช้แล้ว</v>
          </cell>
          <cell r="X794">
            <v>0</v>
          </cell>
          <cell r="Y794">
            <v>0</v>
          </cell>
          <cell r="Z794">
            <v>1.6674000000000002</v>
          </cell>
          <cell r="AA794">
            <v>0</v>
          </cell>
          <cell r="AO794" t="str">
            <v>18.06.2021</v>
          </cell>
          <cell r="AP794" t="str">
            <v>ฟูจิ ซีล แพคเกจจิ้ง</v>
          </cell>
          <cell r="AQ794" t="str">
            <v>Pouch</v>
          </cell>
          <cell r="AR794" t="str">
            <v>Local</v>
          </cell>
          <cell r="AS794" t="str">
            <v>Joy</v>
          </cell>
          <cell r="AT794" t="str">
            <v>1374</v>
          </cell>
        </row>
        <row r="795">
          <cell r="A795" t="str">
            <v>5527A4WVNN04</v>
          </cell>
          <cell r="B795" t="str">
            <v>STD PH 95x140x28 TN&amp;LAMB (NSALM7O</v>
          </cell>
          <cell r="C795">
            <v>0</v>
          </cell>
          <cell r="D795">
            <v>0</v>
          </cell>
          <cell r="E795">
            <v>1.29</v>
          </cell>
          <cell r="G795">
            <v>1.6752</v>
          </cell>
          <cell r="H795">
            <v>0.04</v>
          </cell>
          <cell r="J795">
            <v>1.6752</v>
          </cell>
          <cell r="M795">
            <v>1.6752</v>
          </cell>
          <cell r="N795">
            <v>1.6752</v>
          </cell>
          <cell r="O795">
            <v>1.7003279999999998</v>
          </cell>
          <cell r="P795">
            <v>1.7254560000000001</v>
          </cell>
          <cell r="Q795">
            <v>0</v>
          </cell>
          <cell r="R795">
            <v>0</v>
          </cell>
          <cell r="S795">
            <v>0</v>
          </cell>
          <cell r="V795" t="str">
            <v>เปลี่ยน mat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O795" t="str">
            <v>31.05.2021</v>
          </cell>
          <cell r="AP795" t="str">
            <v>บจก.มอนดิ ทีเอสพี</v>
          </cell>
          <cell r="AQ795" t="str">
            <v>Pouch</v>
          </cell>
          <cell r="AR795" t="str">
            <v>Local</v>
          </cell>
          <cell r="AS795" t="str">
            <v>Joy</v>
          </cell>
          <cell r="AT795" t="str">
            <v>1375</v>
          </cell>
        </row>
        <row r="796">
          <cell r="A796" t="str">
            <v>5527A4WVNN05</v>
          </cell>
          <cell r="B796" t="str">
            <v>STD PH 95x140x28 TN&amp;SALMON(NSAMA7</v>
          </cell>
          <cell r="C796">
            <v>0</v>
          </cell>
          <cell r="D796">
            <v>0</v>
          </cell>
          <cell r="E796">
            <v>1.34</v>
          </cell>
          <cell r="G796">
            <v>1.6752</v>
          </cell>
          <cell r="H796">
            <v>0.04</v>
          </cell>
          <cell r="I796">
            <v>1.6674000000000002</v>
          </cell>
          <cell r="J796">
            <v>1.6752</v>
          </cell>
          <cell r="M796">
            <v>1.6752</v>
          </cell>
          <cell r="N796">
            <v>1.6752</v>
          </cell>
          <cell r="O796">
            <v>1.7003279999999998</v>
          </cell>
          <cell r="P796">
            <v>1.7254560000000001</v>
          </cell>
          <cell r="Q796">
            <v>0</v>
          </cell>
          <cell r="R796">
            <v>0</v>
          </cell>
          <cell r="S796">
            <v>0</v>
          </cell>
          <cell r="T796">
            <v>-4.6561604584526069E-3</v>
          </cell>
          <cell r="V796" t="str">
            <v>Matt Code เก่า ไม่ใช้แล้ว</v>
          </cell>
          <cell r="X796">
            <v>0</v>
          </cell>
          <cell r="Y796">
            <v>0</v>
          </cell>
          <cell r="Z796">
            <v>1.6674000000000002</v>
          </cell>
          <cell r="AA796">
            <v>0</v>
          </cell>
          <cell r="AO796" t="str">
            <v>02.06.2021</v>
          </cell>
          <cell r="AP796" t="str">
            <v>ฟูจิ ซีล แพคเกจจิ้ง</v>
          </cell>
          <cell r="AQ796" t="str">
            <v>Pouch</v>
          </cell>
          <cell r="AR796" t="str">
            <v>Local</v>
          </cell>
          <cell r="AS796" t="str">
            <v>Joy</v>
          </cell>
          <cell r="AT796" t="str">
            <v>1376</v>
          </cell>
        </row>
        <row r="797">
          <cell r="A797" t="str">
            <v>5527A4WVNN06</v>
          </cell>
          <cell r="B797" t="str">
            <v>STD PH 95x140x28 TN&amp;TURKEY(NSACU7</v>
          </cell>
          <cell r="C797">
            <v>0</v>
          </cell>
          <cell r="D797">
            <v>0</v>
          </cell>
          <cell r="F797">
            <v>3.33</v>
          </cell>
          <cell r="G797">
            <v>1.6752</v>
          </cell>
          <cell r="H797">
            <v>0.04</v>
          </cell>
          <cell r="I797">
            <v>1.6674000000000002</v>
          </cell>
          <cell r="J797">
            <v>1.6752</v>
          </cell>
          <cell r="M797">
            <v>1.6752</v>
          </cell>
          <cell r="N797">
            <v>1.6752</v>
          </cell>
          <cell r="O797">
            <v>1.7003279999999998</v>
          </cell>
          <cell r="P797">
            <v>1.7254560000000001</v>
          </cell>
          <cell r="Q797">
            <v>0</v>
          </cell>
          <cell r="R797">
            <v>0</v>
          </cell>
          <cell r="S797">
            <v>0</v>
          </cell>
          <cell r="T797">
            <v>-4.6561604584526069E-3</v>
          </cell>
          <cell r="V797" t="str">
            <v>Matt Code เก่า ไม่ใช้แล้ว</v>
          </cell>
          <cell r="X797">
            <v>0</v>
          </cell>
          <cell r="Y797">
            <v>0</v>
          </cell>
          <cell r="Z797">
            <v>1.6674000000000002</v>
          </cell>
          <cell r="AA797">
            <v>0</v>
          </cell>
          <cell r="AI797">
            <v>3.33</v>
          </cell>
          <cell r="AN797">
            <v>3.33</v>
          </cell>
          <cell r="AO797" t="str">
            <v>30.04.2022</v>
          </cell>
          <cell r="AP797" t="str">
            <v>ฟูจิ ซีล แพคเกจจิ้ง</v>
          </cell>
          <cell r="AQ797" t="str">
            <v>Pouch</v>
          </cell>
          <cell r="AR797" t="str">
            <v>Local</v>
          </cell>
          <cell r="AS797" t="str">
            <v>Joy</v>
          </cell>
          <cell r="AT797" t="str">
            <v>1377</v>
          </cell>
        </row>
        <row r="798">
          <cell r="A798" t="str">
            <v>5527A4WVNN08</v>
          </cell>
          <cell r="B798" t="str">
            <v>STD.PH 95X140X28 TN&amp;CK /SOULISTIC-1</v>
          </cell>
          <cell r="C798">
            <v>116139</v>
          </cell>
          <cell r="D798">
            <v>180015.45</v>
          </cell>
          <cell r="E798">
            <v>1.55</v>
          </cell>
          <cell r="F798">
            <v>1.59</v>
          </cell>
          <cell r="G798">
            <v>1.6752</v>
          </cell>
          <cell r="H798">
            <v>0.04</v>
          </cell>
          <cell r="I798">
            <v>1.6365000000000001</v>
          </cell>
          <cell r="J798">
            <v>1.6752</v>
          </cell>
          <cell r="M798">
            <v>1.6752</v>
          </cell>
          <cell r="N798">
            <v>1.6752</v>
          </cell>
          <cell r="O798">
            <v>1.7003279999999998</v>
          </cell>
          <cell r="P798">
            <v>1.7254560000000001</v>
          </cell>
          <cell r="Q798">
            <v>0</v>
          </cell>
          <cell r="R798">
            <v>0</v>
          </cell>
          <cell r="S798">
            <v>0</v>
          </cell>
          <cell r="T798">
            <v>-2.3101719197707711E-2</v>
          </cell>
          <cell r="X798">
            <v>0</v>
          </cell>
          <cell r="Y798">
            <v>0</v>
          </cell>
          <cell r="Z798">
            <v>1.6365000000000001</v>
          </cell>
          <cell r="AA798">
            <v>0</v>
          </cell>
          <cell r="AK798">
            <v>1.59</v>
          </cell>
          <cell r="AM798">
            <v>1.59</v>
          </cell>
          <cell r="AN798">
            <v>1.59</v>
          </cell>
          <cell r="AO798" t="str">
            <v>11.08.2022</v>
          </cell>
          <cell r="AP798" t="str">
            <v>บจก.เอเชี่ยน โกลบอล โฮลดิ้ง</v>
          </cell>
          <cell r="AQ798" t="str">
            <v>Pouch</v>
          </cell>
          <cell r="AR798" t="str">
            <v>Local</v>
          </cell>
          <cell r="AS798" t="str">
            <v>Joy</v>
          </cell>
          <cell r="AT798" t="str">
            <v>1378</v>
          </cell>
        </row>
        <row r="799">
          <cell r="A799" t="str">
            <v>5527A4WVNN09</v>
          </cell>
          <cell r="B799" t="str">
            <v>STD.PH 95X140X28 TN&amp;DUCK /SOULISTIC-1</v>
          </cell>
          <cell r="C799">
            <v>164352</v>
          </cell>
          <cell r="D799">
            <v>254745.60000000001</v>
          </cell>
          <cell r="E799">
            <v>1.55</v>
          </cell>
          <cell r="F799">
            <v>1.59</v>
          </cell>
          <cell r="G799">
            <v>1.6752</v>
          </cell>
          <cell r="H799">
            <v>0.04</v>
          </cell>
          <cell r="I799">
            <v>1.6365000000000001</v>
          </cell>
          <cell r="J799">
            <v>1.6752</v>
          </cell>
          <cell r="M799">
            <v>1.6752</v>
          </cell>
          <cell r="N799">
            <v>1.6752</v>
          </cell>
          <cell r="O799">
            <v>1.7003279999999998</v>
          </cell>
          <cell r="P799">
            <v>1.7254560000000001</v>
          </cell>
          <cell r="Q799">
            <v>0</v>
          </cell>
          <cell r="R799">
            <v>0</v>
          </cell>
          <cell r="S799">
            <v>0</v>
          </cell>
          <cell r="T799">
            <v>-2.3101719197707711E-2</v>
          </cell>
          <cell r="X799">
            <v>0</v>
          </cell>
          <cell r="Y799">
            <v>0</v>
          </cell>
          <cell r="Z799">
            <v>1.6365000000000001</v>
          </cell>
          <cell r="AA799">
            <v>0</v>
          </cell>
          <cell r="AK799">
            <v>1.59</v>
          </cell>
          <cell r="AM799">
            <v>1.59</v>
          </cell>
          <cell r="AN799">
            <v>1.59</v>
          </cell>
          <cell r="AO799" t="str">
            <v>11.08.2022</v>
          </cell>
          <cell r="AP799" t="str">
            <v>บจก.เอเชี่ยน โกลบอล โฮลดิ้ง</v>
          </cell>
          <cell r="AQ799" t="str">
            <v>Pouch</v>
          </cell>
          <cell r="AR799" t="str">
            <v>Local</v>
          </cell>
          <cell r="AS799" t="str">
            <v>Joy</v>
          </cell>
          <cell r="AT799" t="str">
            <v>1379</v>
          </cell>
        </row>
        <row r="800">
          <cell r="A800" t="str">
            <v>5527A4WVNN10</v>
          </cell>
          <cell r="B800" t="str">
            <v>STD.PH 95X140X28 TN&amp;LAMB /SOULISTIC-1</v>
          </cell>
          <cell r="C800">
            <v>183609</v>
          </cell>
          <cell r="D800">
            <v>284593.95</v>
          </cell>
          <cell r="E800">
            <v>1.55</v>
          </cell>
          <cell r="F800">
            <v>1.59</v>
          </cell>
          <cell r="G800">
            <v>1.6752</v>
          </cell>
          <cell r="H800">
            <v>0.04</v>
          </cell>
          <cell r="I800">
            <v>1.6365000000000001</v>
          </cell>
          <cell r="J800">
            <v>1.6752</v>
          </cell>
          <cell r="M800">
            <v>1.6752</v>
          </cell>
          <cell r="N800">
            <v>1.6752</v>
          </cell>
          <cell r="O800">
            <v>1.7003279999999998</v>
          </cell>
          <cell r="P800">
            <v>1.7254560000000001</v>
          </cell>
          <cell r="Q800">
            <v>0</v>
          </cell>
          <cell r="R800">
            <v>0</v>
          </cell>
          <cell r="S800">
            <v>0</v>
          </cell>
          <cell r="T800">
            <v>-2.3101719197707711E-2</v>
          </cell>
          <cell r="X800">
            <v>0</v>
          </cell>
          <cell r="Y800">
            <v>0</v>
          </cell>
          <cell r="Z800">
            <v>1.6365000000000001</v>
          </cell>
          <cell r="AA800">
            <v>0</v>
          </cell>
          <cell r="AK800">
            <v>1.59</v>
          </cell>
          <cell r="AM800">
            <v>1.59</v>
          </cell>
          <cell r="AN800">
            <v>1.59</v>
          </cell>
          <cell r="AO800" t="str">
            <v>11.08.2022</v>
          </cell>
          <cell r="AP800" t="str">
            <v>บจก.เอเชี่ยน โกลบอล โฮลดิ้ง</v>
          </cell>
          <cell r="AQ800" t="str">
            <v>Pouch</v>
          </cell>
          <cell r="AR800" t="str">
            <v>Local</v>
          </cell>
          <cell r="AS800" t="str">
            <v>Joy</v>
          </cell>
          <cell r="AT800" t="str">
            <v>1380</v>
          </cell>
        </row>
        <row r="801">
          <cell r="A801" t="str">
            <v>5527A4WVNN11</v>
          </cell>
          <cell r="B801" t="str">
            <v>STD.PH 95X140X28 TN&amp;SALMON/SOULISTIC-1</v>
          </cell>
          <cell r="C801">
            <v>201174</v>
          </cell>
          <cell r="D801">
            <v>311819.7</v>
          </cell>
          <cell r="E801">
            <v>1.55</v>
          </cell>
          <cell r="F801">
            <v>1.59</v>
          </cell>
          <cell r="G801">
            <v>1.6752</v>
          </cell>
          <cell r="H801">
            <v>0.04</v>
          </cell>
          <cell r="I801">
            <v>1.6365000000000001</v>
          </cell>
          <cell r="J801">
            <v>1.6752</v>
          </cell>
          <cell r="M801">
            <v>1.6752</v>
          </cell>
          <cell r="N801">
            <v>1.6752</v>
          </cell>
          <cell r="O801">
            <v>1.7003279999999998</v>
          </cell>
          <cell r="P801">
            <v>1.7254560000000001</v>
          </cell>
          <cell r="Q801">
            <v>0</v>
          </cell>
          <cell r="R801">
            <v>0</v>
          </cell>
          <cell r="S801">
            <v>0</v>
          </cell>
          <cell r="T801">
            <v>-2.3101719197707711E-2</v>
          </cell>
          <cell r="X801">
            <v>0</v>
          </cell>
          <cell r="Y801">
            <v>0</v>
          </cell>
          <cell r="Z801">
            <v>1.6365000000000001</v>
          </cell>
          <cell r="AA801">
            <v>0</v>
          </cell>
          <cell r="AK801">
            <v>1.59</v>
          </cell>
          <cell r="AM801">
            <v>1.59</v>
          </cell>
          <cell r="AN801">
            <v>1.59</v>
          </cell>
          <cell r="AO801" t="str">
            <v>11.08.2022</v>
          </cell>
          <cell r="AP801" t="str">
            <v>บจก.เอเชี่ยน โกลบอล โฮลดิ้ง</v>
          </cell>
          <cell r="AQ801" t="str">
            <v>Pouch</v>
          </cell>
          <cell r="AR801" t="str">
            <v>Local</v>
          </cell>
          <cell r="AS801" t="str">
            <v>Joy</v>
          </cell>
          <cell r="AT801" t="str">
            <v>1381</v>
          </cell>
        </row>
        <row r="802">
          <cell r="A802" t="str">
            <v>5527A4WVNN12</v>
          </cell>
          <cell r="B802" t="str">
            <v>STD.PH 95X140X28 TN&amp;TURKEY/SOULISTIC-1</v>
          </cell>
          <cell r="C802">
            <v>151992</v>
          </cell>
          <cell r="D802">
            <v>235587.6</v>
          </cell>
          <cell r="E802">
            <v>1.55</v>
          </cell>
          <cell r="F802">
            <v>1.59</v>
          </cell>
          <cell r="G802">
            <v>1.6752</v>
          </cell>
          <cell r="H802">
            <v>0.04</v>
          </cell>
          <cell r="I802">
            <v>1.6365000000000001</v>
          </cell>
          <cell r="J802">
            <v>1.6752</v>
          </cell>
          <cell r="M802">
            <v>1.6752</v>
          </cell>
          <cell r="N802">
            <v>1.6752</v>
          </cell>
          <cell r="O802">
            <v>1.7003279999999998</v>
          </cell>
          <cell r="P802">
            <v>1.7254560000000001</v>
          </cell>
          <cell r="Q802">
            <v>0</v>
          </cell>
          <cell r="R802">
            <v>0</v>
          </cell>
          <cell r="S802">
            <v>0</v>
          </cell>
          <cell r="T802">
            <v>-2.3101719197707711E-2</v>
          </cell>
          <cell r="X802">
            <v>0</v>
          </cell>
          <cell r="Y802">
            <v>0</v>
          </cell>
          <cell r="Z802">
            <v>1.6365000000000001</v>
          </cell>
          <cell r="AA802">
            <v>0</v>
          </cell>
          <cell r="AK802">
            <v>1.59</v>
          </cell>
          <cell r="AM802">
            <v>1.59</v>
          </cell>
          <cell r="AN802">
            <v>1.59</v>
          </cell>
          <cell r="AO802" t="str">
            <v>11.08.2022</v>
          </cell>
          <cell r="AP802" t="str">
            <v>บจก.เอเชี่ยน โกลบอล โฮลดิ้ง</v>
          </cell>
          <cell r="AQ802" t="str">
            <v>Pouch</v>
          </cell>
          <cell r="AR802" t="str">
            <v>Local</v>
          </cell>
          <cell r="AS802" t="str">
            <v>Joy</v>
          </cell>
          <cell r="AT802" t="str">
            <v>1382</v>
          </cell>
        </row>
        <row r="803">
          <cell r="A803" t="str">
            <v>5528A4CBNN01</v>
          </cell>
          <cell r="B803" t="str">
            <v>STD95X145X25MM CHK&amp;BEEF/HEB</v>
          </cell>
          <cell r="C803">
            <v>97539</v>
          </cell>
          <cell r="D803">
            <v>150293.29</v>
          </cell>
          <cell r="E803">
            <v>1.54</v>
          </cell>
          <cell r="F803">
            <v>1.59</v>
          </cell>
          <cell r="G803">
            <v>1.5184000000000002</v>
          </cell>
          <cell r="H803">
            <v>0.04</v>
          </cell>
          <cell r="I803">
            <v>1.6365000000000001</v>
          </cell>
          <cell r="J803">
            <v>1.5184000000000002</v>
          </cell>
          <cell r="M803">
            <v>1.6365000000000001</v>
          </cell>
          <cell r="N803">
            <v>1.6365000000000001</v>
          </cell>
          <cell r="O803">
            <v>1.6610475</v>
          </cell>
          <cell r="P803">
            <v>1.6855950000000002</v>
          </cell>
          <cell r="Q803">
            <v>7.7779241306638477E-2</v>
          </cell>
          <cell r="R803">
            <v>0</v>
          </cell>
          <cell r="S803">
            <v>7.7779241306638477E-2</v>
          </cell>
          <cell r="T803">
            <v>7.7779241306638477E-2</v>
          </cell>
          <cell r="X803">
            <v>0</v>
          </cell>
          <cell r="Y803">
            <v>0</v>
          </cell>
          <cell r="Z803">
            <v>1.6365000000000001</v>
          </cell>
          <cell r="AA803">
            <v>0</v>
          </cell>
          <cell r="AJ803">
            <v>1.59</v>
          </cell>
          <cell r="AK803">
            <v>1.59</v>
          </cell>
          <cell r="AN803">
            <v>1.59</v>
          </cell>
          <cell r="AO803" t="str">
            <v>28.06.2022</v>
          </cell>
          <cell r="AP803" t="str">
            <v>บจก.เอเชี่ยน โกลบอล โฮลดิ้ง</v>
          </cell>
          <cell r="AQ803" t="str">
            <v>Pouch</v>
          </cell>
          <cell r="AR803" t="str">
            <v>Local</v>
          </cell>
          <cell r="AS803" t="str">
            <v>Joy</v>
          </cell>
          <cell r="AT803" t="str">
            <v>1383</v>
          </cell>
        </row>
        <row r="804">
          <cell r="A804" t="str">
            <v>5528A4CBNN02</v>
          </cell>
          <cell r="B804" t="str">
            <v>STD95X145X25MM CHK&amp;GREEN BEAN/HEB</v>
          </cell>
          <cell r="C804">
            <v>0</v>
          </cell>
          <cell r="D804">
            <v>0</v>
          </cell>
          <cell r="E804">
            <v>1.26</v>
          </cell>
          <cell r="G804">
            <v>1.5184000000000002</v>
          </cell>
          <cell r="H804">
            <v>0.04</v>
          </cell>
          <cell r="I804">
            <v>1.6365000000000001</v>
          </cell>
          <cell r="J804">
            <v>1.5184000000000002</v>
          </cell>
          <cell r="M804">
            <v>1.6365000000000001</v>
          </cell>
          <cell r="N804">
            <v>1.6365000000000001</v>
          </cell>
          <cell r="O804">
            <v>1.6610475</v>
          </cell>
          <cell r="P804">
            <v>1.6855950000000002</v>
          </cell>
          <cell r="Q804">
            <v>7.7779241306638477E-2</v>
          </cell>
          <cell r="R804">
            <v>0</v>
          </cell>
          <cell r="S804">
            <v>7.7779241306638477E-2</v>
          </cell>
          <cell r="T804">
            <v>7.7779241306638477E-2</v>
          </cell>
          <cell r="X804">
            <v>0</v>
          </cell>
          <cell r="Y804">
            <v>0</v>
          </cell>
          <cell r="Z804">
            <v>1.6365000000000001</v>
          </cell>
          <cell r="AA804">
            <v>0</v>
          </cell>
          <cell r="AO804" t="str">
            <v>07.05.2021</v>
          </cell>
          <cell r="AP804" t="str">
            <v>บจก.เอเชี่ยน โกลบอล โฮลดิ้ง</v>
          </cell>
          <cell r="AQ804" t="str">
            <v>Pouch</v>
          </cell>
          <cell r="AR804" t="str">
            <v>Local</v>
          </cell>
          <cell r="AS804" t="str">
            <v>Joy</v>
          </cell>
          <cell r="AT804" t="str">
            <v>1384</v>
          </cell>
        </row>
        <row r="805">
          <cell r="A805" t="str">
            <v>5528A4CBNN03</v>
          </cell>
          <cell r="B805" t="str">
            <v>STD95X145X25MM CHK&amp;PUMPKIN/HEB</v>
          </cell>
          <cell r="C805">
            <v>0</v>
          </cell>
          <cell r="D805">
            <v>0</v>
          </cell>
          <cell r="E805">
            <v>1.26</v>
          </cell>
          <cell r="G805">
            <v>1.5184000000000002</v>
          </cell>
          <cell r="H805">
            <v>0.04</v>
          </cell>
          <cell r="I805">
            <v>1.6365000000000001</v>
          </cell>
          <cell r="J805">
            <v>1.5184000000000002</v>
          </cell>
          <cell r="M805">
            <v>1.6365000000000001</v>
          </cell>
          <cell r="N805">
            <v>1.6365000000000001</v>
          </cell>
          <cell r="O805">
            <v>1.6610475</v>
          </cell>
          <cell r="P805">
            <v>1.6855950000000002</v>
          </cell>
          <cell r="Q805">
            <v>7.7779241306638477E-2</v>
          </cell>
          <cell r="R805">
            <v>0</v>
          </cell>
          <cell r="S805">
            <v>7.7779241306638477E-2</v>
          </cell>
          <cell r="T805">
            <v>7.7779241306638477E-2</v>
          </cell>
          <cell r="X805">
            <v>0</v>
          </cell>
          <cell r="Y805">
            <v>0</v>
          </cell>
          <cell r="Z805">
            <v>1.6365000000000001</v>
          </cell>
          <cell r="AA805">
            <v>0</v>
          </cell>
          <cell r="AO805" t="str">
            <v>07.05.2021</v>
          </cell>
          <cell r="AP805" t="str">
            <v>บจก.เอเชี่ยน โกลบอล โฮลดิ้ง</v>
          </cell>
          <cell r="AQ805" t="str">
            <v>Pouch</v>
          </cell>
          <cell r="AR805" t="str">
            <v>Local</v>
          </cell>
          <cell r="AS805" t="str">
            <v>Joy</v>
          </cell>
          <cell r="AT805" t="str">
            <v>1385</v>
          </cell>
        </row>
        <row r="806">
          <cell r="A806" t="str">
            <v>5528A4CBNN04</v>
          </cell>
          <cell r="B806" t="str">
            <v>STD95X145X25MM CHK&amp;SALMON/HEB</v>
          </cell>
          <cell r="C806">
            <v>144483</v>
          </cell>
          <cell r="D806">
            <v>211592.94</v>
          </cell>
          <cell r="E806">
            <v>1.46</v>
          </cell>
          <cell r="F806">
            <v>1.4366666666666668</v>
          </cell>
          <cell r="G806">
            <v>1.5184000000000002</v>
          </cell>
          <cell r="H806">
            <v>0.04</v>
          </cell>
          <cell r="I806">
            <v>1.6365000000000001</v>
          </cell>
          <cell r="J806">
            <v>1.5184000000000002</v>
          </cell>
          <cell r="M806">
            <v>1.6365000000000001</v>
          </cell>
          <cell r="N806">
            <v>1.6365000000000001</v>
          </cell>
          <cell r="O806">
            <v>1.6610475</v>
          </cell>
          <cell r="P806">
            <v>1.6855950000000002</v>
          </cell>
          <cell r="Q806">
            <v>7.7779241306638477E-2</v>
          </cell>
          <cell r="R806">
            <v>0</v>
          </cell>
          <cell r="S806">
            <v>7.7779241306638477E-2</v>
          </cell>
          <cell r="T806">
            <v>7.7779241306638477E-2</v>
          </cell>
          <cell r="X806">
            <v>0</v>
          </cell>
          <cell r="Y806">
            <v>0</v>
          </cell>
          <cell r="Z806">
            <v>1.6365000000000001</v>
          </cell>
          <cell r="AA806">
            <v>0</v>
          </cell>
          <cell r="AE806">
            <v>1.36</v>
          </cell>
          <cell r="AF806">
            <v>1.36</v>
          </cell>
          <cell r="AJ806">
            <v>1.59</v>
          </cell>
          <cell r="AN806">
            <v>1.4366666666666668</v>
          </cell>
          <cell r="AO806" t="str">
            <v>24.05.2022</v>
          </cell>
          <cell r="AP806" t="str">
            <v>บจก.เอเชี่ยน โกลบอล โฮลดิ้ง</v>
          </cell>
          <cell r="AQ806" t="str">
            <v>Pouch</v>
          </cell>
          <cell r="AR806" t="str">
            <v>Local</v>
          </cell>
          <cell r="AS806" t="str">
            <v>Joy</v>
          </cell>
          <cell r="AT806" t="str">
            <v>1386</v>
          </cell>
        </row>
        <row r="807">
          <cell r="A807" t="str">
            <v>5528A4CBNN05</v>
          </cell>
          <cell r="B807" t="str">
            <v>STD95X145X25MM CHK&amp;TUNA/HEB</v>
          </cell>
          <cell r="C807">
            <v>57424</v>
          </cell>
          <cell r="D807">
            <v>82326.55</v>
          </cell>
          <cell r="E807">
            <v>1.43</v>
          </cell>
          <cell r="F807">
            <v>1.59</v>
          </cell>
          <cell r="G807">
            <v>1.5184000000000002</v>
          </cell>
          <cell r="H807">
            <v>0.04</v>
          </cell>
          <cell r="I807">
            <v>1.6365000000000001</v>
          </cell>
          <cell r="J807">
            <v>1.5184000000000002</v>
          </cell>
          <cell r="M807">
            <v>1.6365000000000001</v>
          </cell>
          <cell r="N807">
            <v>1.6365000000000001</v>
          </cell>
          <cell r="O807">
            <v>1.6610475</v>
          </cell>
          <cell r="P807">
            <v>1.6855950000000002</v>
          </cell>
          <cell r="Q807">
            <v>7.7779241306638477E-2</v>
          </cell>
          <cell r="R807">
            <v>0</v>
          </cell>
          <cell r="S807">
            <v>7.7779241306638477E-2</v>
          </cell>
          <cell r="T807">
            <v>7.7779241306638477E-2</v>
          </cell>
          <cell r="X807">
            <v>0</v>
          </cell>
          <cell r="Y807">
            <v>0</v>
          </cell>
          <cell r="Z807">
            <v>1.6365000000000001</v>
          </cell>
          <cell r="AA807">
            <v>0</v>
          </cell>
          <cell r="AJ807">
            <v>1.59</v>
          </cell>
          <cell r="AN807">
            <v>1.59</v>
          </cell>
          <cell r="AO807" t="str">
            <v>24.05.2022</v>
          </cell>
          <cell r="AP807" t="str">
            <v>บจก.เอเชี่ยน โกลบอล โฮลดิ้ง</v>
          </cell>
          <cell r="AQ807" t="str">
            <v>Pouch</v>
          </cell>
          <cell r="AR807" t="str">
            <v>Local</v>
          </cell>
          <cell r="AS807" t="str">
            <v>Joy</v>
          </cell>
          <cell r="AT807" t="str">
            <v>1387</v>
          </cell>
        </row>
        <row r="808">
          <cell r="A808" t="str">
            <v>5528A4CBNN06</v>
          </cell>
          <cell r="B808" t="str">
            <v>STD95X145X25MM  BEEF &amp; POTATO/HEB</v>
          </cell>
          <cell r="C808">
            <v>19479</v>
          </cell>
          <cell r="D808">
            <v>28351.599999999999</v>
          </cell>
          <cell r="E808">
            <v>1.46</v>
          </cell>
          <cell r="F808">
            <v>1.59</v>
          </cell>
          <cell r="G808">
            <v>1.5184000000000002</v>
          </cell>
          <cell r="H808">
            <v>0.04</v>
          </cell>
          <cell r="I808">
            <v>1.6365000000000001</v>
          </cell>
          <cell r="J808">
            <v>1.5184000000000002</v>
          </cell>
          <cell r="M808">
            <v>1.6365000000000001</v>
          </cell>
          <cell r="N808">
            <v>1.6365000000000001</v>
          </cell>
          <cell r="O808">
            <v>1.6610475</v>
          </cell>
          <cell r="P808">
            <v>1.6855950000000002</v>
          </cell>
          <cell r="Q808">
            <v>7.7779241306638477E-2</v>
          </cell>
          <cell r="R808">
            <v>0</v>
          </cell>
          <cell r="S808">
            <v>7.7779241306638477E-2</v>
          </cell>
          <cell r="T808">
            <v>7.7779241306638477E-2</v>
          </cell>
          <cell r="X808">
            <v>0</v>
          </cell>
          <cell r="Y808">
            <v>0</v>
          </cell>
          <cell r="Z808">
            <v>1.6365000000000001</v>
          </cell>
          <cell r="AA808">
            <v>0</v>
          </cell>
          <cell r="AJ808">
            <v>1.59</v>
          </cell>
          <cell r="AN808">
            <v>1.59</v>
          </cell>
          <cell r="AO808" t="str">
            <v>24.05.2022</v>
          </cell>
          <cell r="AP808" t="str">
            <v>บจก.เอเชี่ยน โกลบอล โฮลดิ้ง</v>
          </cell>
          <cell r="AQ808" t="str">
            <v>Pouch</v>
          </cell>
          <cell r="AR808" t="str">
            <v>Local</v>
          </cell>
          <cell r="AS808" t="str">
            <v>Joy</v>
          </cell>
          <cell r="AT808" t="str">
            <v>1388</v>
          </cell>
        </row>
        <row r="809">
          <cell r="A809" t="str">
            <v>5528A4CBNN07</v>
          </cell>
          <cell r="B809" t="str">
            <v>STD95X145X25MM CHK&amp;GREEN BEAN/HEB-2</v>
          </cell>
          <cell r="C809">
            <v>52626</v>
          </cell>
          <cell r="D809">
            <v>68413.87</v>
          </cell>
          <cell r="E809">
            <v>1.3</v>
          </cell>
          <cell r="F809">
            <v>1.3800000000000001</v>
          </cell>
          <cell r="G809">
            <v>1.5184000000000002</v>
          </cell>
          <cell r="H809">
            <v>0.04</v>
          </cell>
          <cell r="I809">
            <v>1.6365000000000001</v>
          </cell>
          <cell r="J809">
            <v>1.5184000000000002</v>
          </cell>
          <cell r="M809">
            <v>1.6365000000000001</v>
          </cell>
          <cell r="N809">
            <v>1.6365000000000001</v>
          </cell>
          <cell r="O809">
            <v>1.6610475</v>
          </cell>
          <cell r="P809">
            <v>1.6855950000000002</v>
          </cell>
          <cell r="Q809">
            <v>7.7779241306638477E-2</v>
          </cell>
          <cell r="R809">
            <v>0</v>
          </cell>
          <cell r="S809">
            <v>7.7779241306638477E-2</v>
          </cell>
          <cell r="T809">
            <v>7.7779241306638477E-2</v>
          </cell>
          <cell r="X809">
            <v>0</v>
          </cell>
          <cell r="Y809">
            <v>0</v>
          </cell>
          <cell r="Z809">
            <v>1.6365000000000001</v>
          </cell>
          <cell r="AA809">
            <v>0</v>
          </cell>
          <cell r="AH809">
            <v>1.3800000000000001</v>
          </cell>
          <cell r="AN809">
            <v>1.3800000000000001</v>
          </cell>
          <cell r="AO809" t="str">
            <v>12.03.2022</v>
          </cell>
          <cell r="AP809" t="str">
            <v>บจก.เอเชี่ยน โกลบอล โฮลดิ้ง</v>
          </cell>
          <cell r="AQ809" t="str">
            <v>Pouch</v>
          </cell>
          <cell r="AR809" t="str">
            <v>Local</v>
          </cell>
          <cell r="AS809" t="str">
            <v>Joy</v>
          </cell>
          <cell r="AT809" t="str">
            <v>1389</v>
          </cell>
        </row>
        <row r="810">
          <cell r="A810" t="str">
            <v>5528A4CBNN08</v>
          </cell>
          <cell r="B810" t="str">
            <v>STD95X145X25MM CHK&amp;PUMPKIN/HEB-2</v>
          </cell>
          <cell r="C810">
            <v>136865</v>
          </cell>
          <cell r="D810">
            <v>182473.05</v>
          </cell>
          <cell r="E810">
            <v>1.33</v>
          </cell>
          <cell r="F810">
            <v>1.3900000000000001</v>
          </cell>
          <cell r="G810">
            <v>1.5184000000000002</v>
          </cell>
          <cell r="H810">
            <v>0.04</v>
          </cell>
          <cell r="I810">
            <v>1.6365000000000001</v>
          </cell>
          <cell r="J810">
            <v>1.5184000000000002</v>
          </cell>
          <cell r="M810">
            <v>1.6365000000000001</v>
          </cell>
          <cell r="N810">
            <v>1.6365000000000001</v>
          </cell>
          <cell r="O810">
            <v>1.6610475</v>
          </cell>
          <cell r="P810">
            <v>1.6855950000000002</v>
          </cell>
          <cell r="Q810">
            <v>7.7779241306638477E-2</v>
          </cell>
          <cell r="R810">
            <v>0</v>
          </cell>
          <cell r="S810">
            <v>7.7779241306638477E-2</v>
          </cell>
          <cell r="T810">
            <v>7.7779241306638477E-2</v>
          </cell>
          <cell r="X810">
            <v>0</v>
          </cell>
          <cell r="Y810">
            <v>0</v>
          </cell>
          <cell r="Z810">
            <v>1.6365000000000001</v>
          </cell>
          <cell r="AA810">
            <v>0</v>
          </cell>
          <cell r="AF810">
            <v>1.4000000000000004</v>
          </cell>
          <cell r="AI810">
            <v>1.3800000000000001</v>
          </cell>
          <cell r="AN810">
            <v>1.3900000000000001</v>
          </cell>
          <cell r="AO810" t="str">
            <v>02.04.2022</v>
          </cell>
          <cell r="AP810" t="str">
            <v>บจก.เอเชี่ยน โกลบอล โฮลดิ้ง</v>
          </cell>
          <cell r="AQ810" t="str">
            <v>Pouch</v>
          </cell>
          <cell r="AR810" t="str">
            <v>Local</v>
          </cell>
          <cell r="AS810" t="str">
            <v>Joy</v>
          </cell>
          <cell r="AT810" t="str">
            <v>1390</v>
          </cell>
        </row>
        <row r="811">
          <cell r="A811" t="str">
            <v>5528A4PCNN01</v>
          </cell>
          <cell r="B811" t="str">
            <v>STD POUCH 95X145X25MM DAVE'S TN&amp;C</v>
          </cell>
          <cell r="C811">
            <v>150816</v>
          </cell>
          <cell r="D811">
            <v>188753.86</v>
          </cell>
          <cell r="E811">
            <v>1.25</v>
          </cell>
          <cell r="F811">
            <v>1.25</v>
          </cell>
          <cell r="G811">
            <v>1.4624000000000001</v>
          </cell>
          <cell r="H811">
            <v>0.04</v>
          </cell>
          <cell r="I811">
            <v>1.3184</v>
          </cell>
          <cell r="J811">
            <v>1.4624000000000001</v>
          </cell>
          <cell r="M811">
            <v>1.4624000000000001</v>
          </cell>
          <cell r="N811">
            <v>1.4624000000000001</v>
          </cell>
          <cell r="O811">
            <v>1.4843360000000001</v>
          </cell>
          <cell r="P811">
            <v>1.5062720000000003</v>
          </cell>
          <cell r="Q811">
            <v>0</v>
          </cell>
          <cell r="R811">
            <v>0</v>
          </cell>
          <cell r="S811">
            <v>0</v>
          </cell>
          <cell r="T811">
            <v>-9.8468271334792204E-2</v>
          </cell>
          <cell r="X811">
            <v>0</v>
          </cell>
          <cell r="Y811">
            <v>0</v>
          </cell>
          <cell r="Z811">
            <v>1.3184</v>
          </cell>
          <cell r="AA811">
            <v>0</v>
          </cell>
          <cell r="AB811">
            <v>1.25</v>
          </cell>
          <cell r="AN811">
            <v>1.25</v>
          </cell>
          <cell r="AO811" t="str">
            <v>13.09.2021</v>
          </cell>
          <cell r="AP811" t="str">
            <v>ฟูจิ ซีล แพคเกจจิ้ง</v>
          </cell>
          <cell r="AQ811" t="str">
            <v>Pouch</v>
          </cell>
          <cell r="AR811" t="str">
            <v>Local</v>
          </cell>
          <cell r="AS811" t="str">
            <v>Joy</v>
          </cell>
          <cell r="AT811" t="str">
            <v>1396</v>
          </cell>
        </row>
        <row r="812">
          <cell r="A812" t="str">
            <v>5528A4PCNN02</v>
          </cell>
          <cell r="B812" t="str">
            <v>STD.PH 95X145X25MM DAVE'S TN &amp;SAL</v>
          </cell>
          <cell r="C812">
            <v>163062</v>
          </cell>
          <cell r="D812">
            <v>204000.69</v>
          </cell>
          <cell r="E812">
            <v>1.25</v>
          </cell>
          <cell r="F812">
            <v>1.25</v>
          </cell>
          <cell r="G812">
            <v>1.4624000000000001</v>
          </cell>
          <cell r="H812">
            <v>0.04</v>
          </cell>
          <cell r="I812">
            <v>1.3184</v>
          </cell>
          <cell r="J812">
            <v>1.4624000000000001</v>
          </cell>
          <cell r="M812">
            <v>1.4624000000000001</v>
          </cell>
          <cell r="N812">
            <v>1.4624000000000001</v>
          </cell>
          <cell r="O812">
            <v>1.4843360000000001</v>
          </cell>
          <cell r="P812">
            <v>1.5062720000000003</v>
          </cell>
          <cell r="Q812">
            <v>0</v>
          </cell>
          <cell r="R812">
            <v>0</v>
          </cell>
          <cell r="S812">
            <v>0</v>
          </cell>
          <cell r="T812">
            <v>-9.8468271334792204E-2</v>
          </cell>
          <cell r="X812">
            <v>0</v>
          </cell>
          <cell r="Y812">
            <v>0</v>
          </cell>
          <cell r="Z812">
            <v>1.3184</v>
          </cell>
          <cell r="AA812">
            <v>0</v>
          </cell>
          <cell r="AB812">
            <v>1.25</v>
          </cell>
          <cell r="AN812">
            <v>1.25</v>
          </cell>
          <cell r="AO812" t="str">
            <v>13.09.2021</v>
          </cell>
          <cell r="AP812" t="str">
            <v>ฟูจิ ซีล แพคเกจจิ้ง</v>
          </cell>
          <cell r="AQ812" t="str">
            <v>Pouch</v>
          </cell>
          <cell r="AR812" t="str">
            <v>Local</v>
          </cell>
          <cell r="AS812" t="str">
            <v>Joy</v>
          </cell>
          <cell r="AT812" t="str">
            <v>1397</v>
          </cell>
        </row>
        <row r="813">
          <cell r="A813" t="str">
            <v>5528A4PCNN03</v>
          </cell>
          <cell r="B813" t="str">
            <v>STD POUCH 95X145X25MM DAVE'S TN&amp;DUCK</v>
          </cell>
          <cell r="C813">
            <v>119574</v>
          </cell>
          <cell r="D813">
            <v>149624.29</v>
          </cell>
          <cell r="E813">
            <v>1.25</v>
          </cell>
          <cell r="F813">
            <v>1.25</v>
          </cell>
          <cell r="G813">
            <v>1.4624000000000001</v>
          </cell>
          <cell r="H813">
            <v>0.04</v>
          </cell>
          <cell r="I813">
            <v>1.3184</v>
          </cell>
          <cell r="J813">
            <v>1.4624000000000001</v>
          </cell>
          <cell r="M813">
            <v>1.4624000000000001</v>
          </cell>
          <cell r="N813">
            <v>1.4624000000000001</v>
          </cell>
          <cell r="O813">
            <v>1.4843360000000001</v>
          </cell>
          <cell r="P813">
            <v>1.5062720000000003</v>
          </cell>
          <cell r="Q813">
            <v>0</v>
          </cell>
          <cell r="R813">
            <v>0</v>
          </cell>
          <cell r="S813">
            <v>0</v>
          </cell>
          <cell r="T813">
            <v>-9.8468271334792204E-2</v>
          </cell>
          <cell r="X813">
            <v>0</v>
          </cell>
          <cell r="Y813">
            <v>0</v>
          </cell>
          <cell r="Z813">
            <v>1.3184</v>
          </cell>
          <cell r="AA813">
            <v>0</v>
          </cell>
          <cell r="AB813">
            <v>1.25</v>
          </cell>
          <cell r="AN813">
            <v>1.25</v>
          </cell>
          <cell r="AO813" t="str">
            <v>13.09.2021</v>
          </cell>
          <cell r="AP813" t="str">
            <v>ฟูจิ ซีล แพคเกจจิ้ง</v>
          </cell>
          <cell r="AQ813" t="str">
            <v>Pouch</v>
          </cell>
          <cell r="AR813" t="str">
            <v>Local</v>
          </cell>
          <cell r="AS813" t="str">
            <v>Joy</v>
          </cell>
          <cell r="AT813" t="str">
            <v>1398</v>
          </cell>
        </row>
        <row r="814">
          <cell r="A814" t="str">
            <v>5528A4PCNN04</v>
          </cell>
          <cell r="B814" t="str">
            <v>STD.PH 95X145X25MM DAVE'S TN &amp;BEEF</v>
          </cell>
          <cell r="C814">
            <v>131552</v>
          </cell>
          <cell r="D814">
            <v>164611.13</v>
          </cell>
          <cell r="E814">
            <v>1.25</v>
          </cell>
          <cell r="F814">
            <v>1.25</v>
          </cell>
          <cell r="G814">
            <v>1.4624000000000001</v>
          </cell>
          <cell r="H814">
            <v>0.04</v>
          </cell>
          <cell r="I814">
            <v>1.3184</v>
          </cell>
          <cell r="J814">
            <v>1.4624000000000001</v>
          </cell>
          <cell r="M814">
            <v>1.4624000000000001</v>
          </cell>
          <cell r="N814">
            <v>1.4624000000000001</v>
          </cell>
          <cell r="O814">
            <v>1.4843360000000001</v>
          </cell>
          <cell r="P814">
            <v>1.5062720000000003</v>
          </cell>
          <cell r="Q814">
            <v>0</v>
          </cell>
          <cell r="R814">
            <v>0</v>
          </cell>
          <cell r="S814">
            <v>0</v>
          </cell>
          <cell r="T814">
            <v>-9.8468271334792204E-2</v>
          </cell>
          <cell r="X814">
            <v>0</v>
          </cell>
          <cell r="Y814">
            <v>0</v>
          </cell>
          <cell r="Z814">
            <v>1.3184</v>
          </cell>
          <cell r="AA814">
            <v>0</v>
          </cell>
          <cell r="AB814">
            <v>1.25</v>
          </cell>
          <cell r="AN814">
            <v>1.25</v>
          </cell>
          <cell r="AO814" t="str">
            <v>13.09.2021</v>
          </cell>
          <cell r="AP814" t="str">
            <v>ฟูจิ ซีล แพคเกจจิ้ง</v>
          </cell>
          <cell r="AQ814" t="str">
            <v>Pouch</v>
          </cell>
          <cell r="AR814" t="str">
            <v>Local</v>
          </cell>
          <cell r="AS814" t="str">
            <v>Joy</v>
          </cell>
          <cell r="AT814" t="str">
            <v>1399</v>
          </cell>
        </row>
        <row r="815">
          <cell r="A815" t="str">
            <v>5528A4PCNN05</v>
          </cell>
          <cell r="B815" t="str">
            <v>STD.PH 95X145X25MM DAVE'S TUNA</v>
          </cell>
          <cell r="C815">
            <v>107661</v>
          </cell>
          <cell r="D815">
            <v>134755.19</v>
          </cell>
          <cell r="E815">
            <v>1.25</v>
          </cell>
          <cell r="G815">
            <v>1.4624000000000001</v>
          </cell>
          <cell r="H815">
            <v>0.04</v>
          </cell>
          <cell r="I815">
            <v>1.3184</v>
          </cell>
          <cell r="J815">
            <v>1.4624000000000001</v>
          </cell>
          <cell r="M815">
            <v>1.4624000000000001</v>
          </cell>
          <cell r="N815">
            <v>1.4624000000000001</v>
          </cell>
          <cell r="O815">
            <v>1.4843360000000001</v>
          </cell>
          <cell r="P815">
            <v>1.5062720000000003</v>
          </cell>
          <cell r="Q815">
            <v>0</v>
          </cell>
          <cell r="R815">
            <v>0</v>
          </cell>
          <cell r="S815">
            <v>0</v>
          </cell>
          <cell r="T815">
            <v>-9.8468271334792204E-2</v>
          </cell>
          <cell r="X815">
            <v>0</v>
          </cell>
          <cell r="Y815">
            <v>0</v>
          </cell>
          <cell r="Z815">
            <v>1.3184</v>
          </cell>
          <cell r="AA815">
            <v>0</v>
          </cell>
          <cell r="AO815" t="str">
            <v>23.08.2021</v>
          </cell>
          <cell r="AP815" t="str">
            <v>ฟูจิ ซีล แพคเกจจิ้ง</v>
          </cell>
          <cell r="AQ815" t="str">
            <v>Pouch</v>
          </cell>
          <cell r="AR815" t="str">
            <v>Local</v>
          </cell>
          <cell r="AS815" t="str">
            <v>Joy</v>
          </cell>
          <cell r="AT815" t="str">
            <v>1400</v>
          </cell>
        </row>
        <row r="816">
          <cell r="A816" t="str">
            <v>5528A4PSNN05</v>
          </cell>
          <cell r="B816" t="str">
            <v>POUCH 95X145X25MM CHK IN BROTH/PM16.1</v>
          </cell>
          <cell r="C816">
            <v>28852</v>
          </cell>
          <cell r="D816">
            <v>37422.42</v>
          </cell>
          <cell r="E816">
            <v>1.3</v>
          </cell>
          <cell r="F816">
            <v>1.33</v>
          </cell>
          <cell r="G816">
            <v>1.96</v>
          </cell>
          <cell r="H816">
            <v>0.04</v>
          </cell>
          <cell r="I816">
            <v>1.5335000000000001</v>
          </cell>
          <cell r="J816">
            <v>1.96</v>
          </cell>
          <cell r="M816">
            <v>1.96</v>
          </cell>
          <cell r="N816">
            <v>1.96</v>
          </cell>
          <cell r="O816">
            <v>1.9893999999999998</v>
          </cell>
          <cell r="P816">
            <v>2.0188000000000001</v>
          </cell>
          <cell r="Q816">
            <v>0</v>
          </cell>
          <cell r="R816">
            <v>0</v>
          </cell>
          <cell r="S816">
            <v>0</v>
          </cell>
          <cell r="T816">
            <v>-0.21760204081632648</v>
          </cell>
          <cell r="X816">
            <v>0</v>
          </cell>
          <cell r="Y816">
            <v>0</v>
          </cell>
          <cell r="Z816">
            <v>1.5335000000000001</v>
          </cell>
          <cell r="AA816">
            <v>0</v>
          </cell>
          <cell r="AC816">
            <v>1.29</v>
          </cell>
          <cell r="AG816">
            <v>1.35</v>
          </cell>
          <cell r="AH816">
            <v>1.35</v>
          </cell>
          <cell r="AN816">
            <v>1.33</v>
          </cell>
          <cell r="AO816" t="str">
            <v>01.03.2022</v>
          </cell>
          <cell r="AP816" t="str">
            <v>บจก.พรีแพค ประเทศไทย</v>
          </cell>
          <cell r="AQ816" t="str">
            <v>Pouch</v>
          </cell>
          <cell r="AR816" t="str">
            <v>Local</v>
          </cell>
          <cell r="AS816" t="str">
            <v>Joy</v>
          </cell>
          <cell r="AT816" t="str">
            <v>1635</v>
          </cell>
        </row>
        <row r="817">
          <cell r="A817" t="str">
            <v>5528A4PSNN06</v>
          </cell>
          <cell r="B817" t="str">
            <v>POUCH 95X145X25MM CHK KITTEN/PM16.1</v>
          </cell>
          <cell r="C817">
            <v>3486</v>
          </cell>
          <cell r="D817">
            <v>4520.54</v>
          </cell>
          <cell r="E817">
            <v>1.3</v>
          </cell>
          <cell r="F817">
            <v>1.33</v>
          </cell>
          <cell r="G817">
            <v>1.96</v>
          </cell>
          <cell r="H817">
            <v>0.04</v>
          </cell>
          <cell r="I817">
            <v>1.5335000000000001</v>
          </cell>
          <cell r="J817">
            <v>1.96</v>
          </cell>
          <cell r="M817">
            <v>1.96</v>
          </cell>
          <cell r="N817">
            <v>1.96</v>
          </cell>
          <cell r="O817">
            <v>1.9893999999999998</v>
          </cell>
          <cell r="P817">
            <v>2.0188000000000001</v>
          </cell>
          <cell r="Q817">
            <v>0</v>
          </cell>
          <cell r="R817">
            <v>0</v>
          </cell>
          <cell r="S817">
            <v>0</v>
          </cell>
          <cell r="T817">
            <v>-0.21760204081632648</v>
          </cell>
          <cell r="X817">
            <v>0</v>
          </cell>
          <cell r="Y817">
            <v>0</v>
          </cell>
          <cell r="Z817">
            <v>1.5335000000000001</v>
          </cell>
          <cell r="AA817">
            <v>0</v>
          </cell>
          <cell r="AC817">
            <v>1.29</v>
          </cell>
          <cell r="AG817">
            <v>1.35</v>
          </cell>
          <cell r="AH817">
            <v>1.35</v>
          </cell>
          <cell r="AN817">
            <v>1.33</v>
          </cell>
          <cell r="AO817" t="str">
            <v>01.03.2022</v>
          </cell>
          <cell r="AP817" t="str">
            <v>บจก.พรีแพค ประเทศไทย</v>
          </cell>
          <cell r="AQ817" t="str">
            <v>Pouch</v>
          </cell>
          <cell r="AR817" t="str">
            <v>Local</v>
          </cell>
          <cell r="AS817" t="str">
            <v>Joy</v>
          </cell>
          <cell r="AT817" t="str">
            <v>1636</v>
          </cell>
        </row>
        <row r="818">
          <cell r="A818" t="str">
            <v>5528A4PSNN07</v>
          </cell>
          <cell r="B818" t="str">
            <v>POUCH 95X145X25MM TUNA IN BROTH/PM16.1</v>
          </cell>
          <cell r="C818">
            <v>50267</v>
          </cell>
          <cell r="D818">
            <v>65409.41</v>
          </cell>
          <cell r="E818">
            <v>1.3</v>
          </cell>
          <cell r="F818">
            <v>1.33</v>
          </cell>
          <cell r="G818">
            <v>1.96</v>
          </cell>
          <cell r="H818">
            <v>0.04</v>
          </cell>
          <cell r="I818">
            <v>1.5335000000000001</v>
          </cell>
          <cell r="J818">
            <v>1.96</v>
          </cell>
          <cell r="M818">
            <v>1.96</v>
          </cell>
          <cell r="N818">
            <v>1.96</v>
          </cell>
          <cell r="O818">
            <v>1.9893999999999998</v>
          </cell>
          <cell r="P818">
            <v>2.0188000000000001</v>
          </cell>
          <cell r="Q818">
            <v>0</v>
          </cell>
          <cell r="R818">
            <v>0</v>
          </cell>
          <cell r="S818">
            <v>0</v>
          </cell>
          <cell r="T818">
            <v>-0.21760204081632648</v>
          </cell>
          <cell r="X818">
            <v>0</v>
          </cell>
          <cell r="Y818">
            <v>0</v>
          </cell>
          <cell r="Z818">
            <v>1.5335000000000001</v>
          </cell>
          <cell r="AA818">
            <v>0</v>
          </cell>
          <cell r="AC818">
            <v>1.29</v>
          </cell>
          <cell r="AG818">
            <v>1.35</v>
          </cell>
          <cell r="AH818">
            <v>1.35</v>
          </cell>
          <cell r="AN818">
            <v>1.33</v>
          </cell>
          <cell r="AO818" t="str">
            <v>03.03.2022</v>
          </cell>
          <cell r="AP818" t="str">
            <v>บจก.พรีแพค ประเทศไทย</v>
          </cell>
          <cell r="AQ818" t="str">
            <v>Pouch</v>
          </cell>
          <cell r="AR818" t="str">
            <v>Local</v>
          </cell>
          <cell r="AS818" t="str">
            <v>Joy</v>
          </cell>
          <cell r="AT818" t="str">
            <v>1637</v>
          </cell>
        </row>
        <row r="819">
          <cell r="A819" t="str">
            <v>5528A4S2NN01</v>
          </cell>
          <cell r="B819" t="str">
            <v>STD95X145X25MM CHICKEN&amp;DUCK/STELLA#2</v>
          </cell>
          <cell r="C819">
            <v>87966</v>
          </cell>
          <cell r="D819">
            <v>115782.93</v>
          </cell>
          <cell r="E819">
            <v>1.32</v>
          </cell>
          <cell r="F819">
            <v>1.32</v>
          </cell>
          <cell r="G819">
            <v>1.4848000000000001</v>
          </cell>
          <cell r="H819">
            <v>0.04</v>
          </cell>
          <cell r="I819">
            <v>1.5644</v>
          </cell>
          <cell r="J819">
            <v>1.4848000000000001</v>
          </cell>
          <cell r="M819">
            <v>1.5644</v>
          </cell>
          <cell r="N819">
            <v>1.5644</v>
          </cell>
          <cell r="O819">
            <v>1.5878659999999998</v>
          </cell>
          <cell r="P819">
            <v>1.611332</v>
          </cell>
          <cell r="Q819">
            <v>5.360991379310337E-2</v>
          </cell>
          <cell r="R819">
            <v>0</v>
          </cell>
          <cell r="S819">
            <v>5.360991379310337E-2</v>
          </cell>
          <cell r="T819">
            <v>5.360991379310337E-2</v>
          </cell>
          <cell r="X819">
            <v>0</v>
          </cell>
          <cell r="Y819">
            <v>0</v>
          </cell>
          <cell r="Z819">
            <v>1.964</v>
          </cell>
          <cell r="AA819">
            <v>0</v>
          </cell>
          <cell r="AB819">
            <v>1.28</v>
          </cell>
          <cell r="AC819">
            <v>1.28</v>
          </cell>
          <cell r="AH819">
            <v>1.36</v>
          </cell>
          <cell r="AJ819">
            <v>1.36</v>
          </cell>
          <cell r="AN819">
            <v>1.32</v>
          </cell>
          <cell r="AO819" t="str">
            <v>27.05.2022</v>
          </cell>
          <cell r="AP819" t="str">
            <v>บจก.เซลลอนแพ็ค เอคาร์ท</v>
          </cell>
          <cell r="AQ819" t="str">
            <v>Pouch</v>
          </cell>
          <cell r="AR819" t="str">
            <v>Local</v>
          </cell>
          <cell r="AS819" t="str">
            <v>Joy</v>
          </cell>
          <cell r="AT819" t="str">
            <v>1401</v>
          </cell>
        </row>
        <row r="820">
          <cell r="A820" t="str">
            <v>5528A4S2NN02</v>
          </cell>
          <cell r="B820" t="str">
            <v>STD95X145X25MM BEEF&amp;CHICKEN/STELLA#2</v>
          </cell>
          <cell r="C820">
            <v>74245</v>
          </cell>
          <cell r="D820">
            <v>97809.14</v>
          </cell>
          <cell r="E820">
            <v>1.32</v>
          </cell>
          <cell r="F820">
            <v>1.3120000000000001</v>
          </cell>
          <cell r="G820">
            <v>1.4848000000000001</v>
          </cell>
          <cell r="H820">
            <v>0.04</v>
          </cell>
          <cell r="I820">
            <v>1.5644</v>
          </cell>
          <cell r="J820">
            <v>1.4848000000000001</v>
          </cell>
          <cell r="M820">
            <v>1.5644</v>
          </cell>
          <cell r="N820">
            <v>1.5644</v>
          </cell>
          <cell r="O820">
            <v>1.5878659999999998</v>
          </cell>
          <cell r="P820">
            <v>1.611332</v>
          </cell>
          <cell r="Q820">
            <v>5.360991379310337E-2</v>
          </cell>
          <cell r="R820">
            <v>0</v>
          </cell>
          <cell r="S820">
            <v>5.360991379310337E-2</v>
          </cell>
          <cell r="T820">
            <v>5.360991379310337E-2</v>
          </cell>
          <cell r="X820">
            <v>0</v>
          </cell>
          <cell r="Y820">
            <v>0</v>
          </cell>
          <cell r="Z820">
            <v>1.964</v>
          </cell>
          <cell r="AA820">
            <v>0</v>
          </cell>
          <cell r="AC820">
            <v>1.28</v>
          </cell>
          <cell r="AD820">
            <v>1.28</v>
          </cell>
          <cell r="AG820">
            <v>1.28</v>
          </cell>
          <cell r="AI820">
            <v>1.36</v>
          </cell>
          <cell r="AJ820">
            <v>1.36</v>
          </cell>
          <cell r="AN820">
            <v>1.3120000000000001</v>
          </cell>
          <cell r="AO820" t="str">
            <v>31.05.2022</v>
          </cell>
          <cell r="AP820" t="str">
            <v>บจก.เซลลอนแพ็ค เอคาร์ท</v>
          </cell>
          <cell r="AQ820" t="str">
            <v>Pouch</v>
          </cell>
          <cell r="AR820" t="str">
            <v>Local</v>
          </cell>
          <cell r="AS820" t="str">
            <v>Joy</v>
          </cell>
          <cell r="AT820" t="str">
            <v>1402</v>
          </cell>
        </row>
        <row r="821">
          <cell r="A821" t="str">
            <v>5528A4S2NN03</v>
          </cell>
          <cell r="B821" t="str">
            <v>STD95X145X25MM CHICKEN&amp;TURKEY/STELLA#2</v>
          </cell>
          <cell r="C821">
            <v>7628</v>
          </cell>
          <cell r="D821">
            <v>10018.6</v>
          </cell>
          <cell r="E821">
            <v>1.31</v>
          </cell>
          <cell r="F821">
            <v>1.32</v>
          </cell>
          <cell r="G821">
            <v>1.4848000000000001</v>
          </cell>
          <cell r="H821">
            <v>0.04</v>
          </cell>
          <cell r="I821">
            <v>1.5644</v>
          </cell>
          <cell r="J821">
            <v>1.4848000000000001</v>
          </cell>
          <cell r="M821">
            <v>1.5644</v>
          </cell>
          <cell r="N821">
            <v>1.5644</v>
          </cell>
          <cell r="O821">
            <v>1.5878659999999998</v>
          </cell>
          <cell r="P821">
            <v>1.611332</v>
          </cell>
          <cell r="Q821">
            <v>5.360991379310337E-2</v>
          </cell>
          <cell r="R821">
            <v>0</v>
          </cell>
          <cell r="S821">
            <v>5.360991379310337E-2</v>
          </cell>
          <cell r="T821">
            <v>5.360991379310337E-2</v>
          </cell>
          <cell r="X821">
            <v>0</v>
          </cell>
          <cell r="Y821">
            <v>0</v>
          </cell>
          <cell r="Z821">
            <v>1.964</v>
          </cell>
          <cell r="AA821">
            <v>0</v>
          </cell>
          <cell r="AB821">
            <v>1.28</v>
          </cell>
          <cell r="AC821">
            <v>1.28</v>
          </cell>
          <cell r="AH821">
            <v>1.36</v>
          </cell>
          <cell r="AJ821">
            <v>1.36</v>
          </cell>
          <cell r="AN821">
            <v>1.32</v>
          </cell>
          <cell r="AO821" t="str">
            <v>26.05.2022</v>
          </cell>
          <cell r="AP821" t="str">
            <v>บจก.เซลลอนแพ็ค เอคาร์ท</v>
          </cell>
          <cell r="AQ821" t="str">
            <v>Pouch</v>
          </cell>
          <cell r="AR821" t="str">
            <v>Local</v>
          </cell>
          <cell r="AS821" t="str">
            <v>Joy</v>
          </cell>
          <cell r="AT821" t="str">
            <v>1403</v>
          </cell>
        </row>
        <row r="822">
          <cell r="A822" t="str">
            <v>5528A4S2NN04</v>
          </cell>
          <cell r="B822" t="str">
            <v>STD95X145X25MM CHICKEN&amp;SALMON/STELLA#2</v>
          </cell>
          <cell r="C822">
            <v>29550</v>
          </cell>
          <cell r="D822">
            <v>38771.480000000003</v>
          </cell>
          <cell r="E822">
            <v>1.31</v>
          </cell>
          <cell r="F822">
            <v>1.32</v>
          </cell>
          <cell r="G822">
            <v>1.4848000000000001</v>
          </cell>
          <cell r="H822">
            <v>0.04</v>
          </cell>
          <cell r="I822">
            <v>1.5644</v>
          </cell>
          <cell r="J822">
            <v>1.4848000000000001</v>
          </cell>
          <cell r="M822">
            <v>1.5644</v>
          </cell>
          <cell r="N822">
            <v>1.5644</v>
          </cell>
          <cell r="O822">
            <v>1.5878659999999998</v>
          </cell>
          <cell r="P822">
            <v>1.611332</v>
          </cell>
          <cell r="Q822">
            <v>5.360991379310337E-2</v>
          </cell>
          <cell r="R822">
            <v>0</v>
          </cell>
          <cell r="S822">
            <v>5.360991379310337E-2</v>
          </cell>
          <cell r="T822">
            <v>5.360991379310337E-2</v>
          </cell>
          <cell r="X822">
            <v>0</v>
          </cell>
          <cell r="Y822">
            <v>0</v>
          </cell>
          <cell r="Z822">
            <v>1.964</v>
          </cell>
          <cell r="AA822">
            <v>0</v>
          </cell>
          <cell r="AB822">
            <v>1.28</v>
          </cell>
          <cell r="AC822">
            <v>1.28</v>
          </cell>
          <cell r="AH822">
            <v>1.36</v>
          </cell>
          <cell r="AJ822">
            <v>1.36</v>
          </cell>
          <cell r="AN822">
            <v>1.32</v>
          </cell>
          <cell r="AO822" t="str">
            <v>28.05.2022</v>
          </cell>
          <cell r="AP822" t="str">
            <v>บจก.เซลลอนแพ็ค เอคาร์ท</v>
          </cell>
          <cell r="AQ822" t="str">
            <v>Pouch</v>
          </cell>
          <cell r="AR822" t="str">
            <v>Local</v>
          </cell>
          <cell r="AS822" t="str">
            <v>Joy</v>
          </cell>
          <cell r="AT822" t="str">
            <v>1404</v>
          </cell>
        </row>
        <row r="823">
          <cell r="A823" t="str">
            <v>5528A4S2NN05</v>
          </cell>
          <cell r="B823" t="str">
            <v>STD95X145X25MM CHICKEN/STELLA#2</v>
          </cell>
          <cell r="C823">
            <v>11050</v>
          </cell>
          <cell r="D823">
            <v>14586</v>
          </cell>
          <cell r="E823">
            <v>1.32</v>
          </cell>
          <cell r="F823">
            <v>1.3280000000000001</v>
          </cell>
          <cell r="G823">
            <v>1.4848000000000001</v>
          </cell>
          <cell r="H823">
            <v>0.04</v>
          </cell>
          <cell r="I823">
            <v>1.5644</v>
          </cell>
          <cell r="J823">
            <v>1.4848000000000001</v>
          </cell>
          <cell r="M823">
            <v>1.5644</v>
          </cell>
          <cell r="N823">
            <v>1.5644</v>
          </cell>
          <cell r="O823">
            <v>1.5878659999999998</v>
          </cell>
          <cell r="P823">
            <v>1.611332</v>
          </cell>
          <cell r="Q823">
            <v>5.360991379310337E-2</v>
          </cell>
          <cell r="R823">
            <v>0</v>
          </cell>
          <cell r="S823">
            <v>5.360991379310337E-2</v>
          </cell>
          <cell r="T823">
            <v>5.360991379310337E-2</v>
          </cell>
          <cell r="X823">
            <v>0</v>
          </cell>
          <cell r="Y823">
            <v>0</v>
          </cell>
          <cell r="Z823">
            <v>1.964</v>
          </cell>
          <cell r="AA823">
            <v>0</v>
          </cell>
          <cell r="AB823">
            <v>1.28</v>
          </cell>
          <cell r="AC823">
            <v>1.28</v>
          </cell>
          <cell r="AH823">
            <v>1.36</v>
          </cell>
          <cell r="AI823">
            <v>1.36</v>
          </cell>
          <cell r="AJ823">
            <v>1.36</v>
          </cell>
          <cell r="AN823">
            <v>1.3280000000000001</v>
          </cell>
          <cell r="AO823" t="str">
            <v>20.05.2022</v>
          </cell>
          <cell r="AP823" t="str">
            <v>บจก.เซลลอนแพ็ค เอคาร์ท</v>
          </cell>
          <cell r="AQ823" t="str">
            <v>Pouch</v>
          </cell>
          <cell r="AR823" t="str">
            <v>Local</v>
          </cell>
          <cell r="AS823" t="str">
            <v>Joy</v>
          </cell>
          <cell r="AT823" t="str">
            <v>1405</v>
          </cell>
        </row>
        <row r="824">
          <cell r="A824" t="str">
            <v>5528A4S2NN06</v>
          </cell>
          <cell r="B824" t="str">
            <v>STD95X145X25MMCHICKEN&amp;CHK LIVER/STELLA#2</v>
          </cell>
          <cell r="C824">
            <v>14056</v>
          </cell>
          <cell r="D824">
            <v>18393.400000000001</v>
          </cell>
          <cell r="E824">
            <v>1.31</v>
          </cell>
          <cell r="F824">
            <v>1.32</v>
          </cell>
          <cell r="G824">
            <v>1.4848000000000001</v>
          </cell>
          <cell r="H824">
            <v>0.04</v>
          </cell>
          <cell r="I824">
            <v>1.5644</v>
          </cell>
          <cell r="J824">
            <v>1.4848000000000001</v>
          </cell>
          <cell r="M824">
            <v>1.5644</v>
          </cell>
          <cell r="N824">
            <v>1.5644</v>
          </cell>
          <cell r="O824">
            <v>1.5878659999999998</v>
          </cell>
          <cell r="P824">
            <v>1.611332</v>
          </cell>
          <cell r="Q824">
            <v>5.360991379310337E-2</v>
          </cell>
          <cell r="R824">
            <v>0</v>
          </cell>
          <cell r="S824">
            <v>5.360991379310337E-2</v>
          </cell>
          <cell r="T824">
            <v>5.360991379310337E-2</v>
          </cell>
          <cell r="X824">
            <v>0</v>
          </cell>
          <cell r="Y824">
            <v>0</v>
          </cell>
          <cell r="Z824">
            <v>1.964</v>
          </cell>
          <cell r="AA824">
            <v>0</v>
          </cell>
          <cell r="AB824">
            <v>1.28</v>
          </cell>
          <cell r="AC824">
            <v>1.28</v>
          </cell>
          <cell r="AH824">
            <v>1.36</v>
          </cell>
          <cell r="AJ824">
            <v>1.36</v>
          </cell>
          <cell r="AN824">
            <v>1.32</v>
          </cell>
          <cell r="AO824" t="str">
            <v>26.05.2022</v>
          </cell>
          <cell r="AP824" t="str">
            <v>บจก.เซลลอนแพ็ค เอคาร์ท</v>
          </cell>
          <cell r="AQ824" t="str">
            <v>Pouch</v>
          </cell>
          <cell r="AR824" t="str">
            <v>Local</v>
          </cell>
          <cell r="AS824" t="str">
            <v>Joy</v>
          </cell>
          <cell r="AT824" t="str">
            <v>1406</v>
          </cell>
        </row>
        <row r="825">
          <cell r="A825" t="str">
            <v>5528A4SCNN01</v>
          </cell>
          <cell r="B825" t="str">
            <v>STD.PH 95x145x25 CHICKEN&amp;SALMON STELLA</v>
          </cell>
          <cell r="C825">
            <v>0</v>
          </cell>
          <cell r="D825">
            <v>0</v>
          </cell>
          <cell r="E825">
            <v>1.25</v>
          </cell>
          <cell r="G825">
            <v>1.5632000000000001</v>
          </cell>
          <cell r="H825">
            <v>0.04</v>
          </cell>
          <cell r="I825">
            <v>1.5644</v>
          </cell>
          <cell r="J825">
            <v>1.5632000000000001</v>
          </cell>
          <cell r="M825">
            <v>1.5644</v>
          </cell>
          <cell r="N825">
            <v>1.5644</v>
          </cell>
          <cell r="O825">
            <v>1.5878659999999998</v>
          </cell>
          <cell r="P825">
            <v>1.611332</v>
          </cell>
          <cell r="Q825">
            <v>7.676560900715633E-4</v>
          </cell>
          <cell r="R825">
            <v>0</v>
          </cell>
          <cell r="S825">
            <v>7.676560900715633E-4</v>
          </cell>
          <cell r="T825">
            <v>7.676560900715633E-4</v>
          </cell>
          <cell r="X825">
            <v>0</v>
          </cell>
          <cell r="Y825">
            <v>0</v>
          </cell>
          <cell r="Z825">
            <v>1.964</v>
          </cell>
          <cell r="AA825">
            <v>0</v>
          </cell>
          <cell r="AO825" t="str">
            <v>30.04.2020</v>
          </cell>
          <cell r="AP825" t="str">
            <v>บจก.เซลลอนแพ็ค เอคาร์ท</v>
          </cell>
          <cell r="AQ825" t="str">
            <v>Pouch</v>
          </cell>
          <cell r="AR825" t="str">
            <v>Local</v>
          </cell>
          <cell r="AS825" t="str">
            <v>Joy</v>
          </cell>
          <cell r="AT825" t="str">
            <v>1407</v>
          </cell>
        </row>
        <row r="826">
          <cell r="A826" t="str">
            <v>5528A4SCNN02</v>
          </cell>
          <cell r="B826" t="str">
            <v>STD.PH 95x145x25 CHICKEN&amp;TUNA STELLA</v>
          </cell>
          <cell r="C826">
            <v>0</v>
          </cell>
          <cell r="D826">
            <v>0</v>
          </cell>
          <cell r="E826">
            <v>1.24</v>
          </cell>
          <cell r="G826">
            <v>1.5632000000000001</v>
          </cell>
          <cell r="H826">
            <v>0.04</v>
          </cell>
          <cell r="I826">
            <v>1.5644</v>
          </cell>
          <cell r="J826">
            <v>1.5632000000000001</v>
          </cell>
          <cell r="M826">
            <v>1.5644</v>
          </cell>
          <cell r="N826">
            <v>1.5644</v>
          </cell>
          <cell r="O826">
            <v>1.5878659999999998</v>
          </cell>
          <cell r="P826">
            <v>1.611332</v>
          </cell>
          <cell r="Q826">
            <v>7.676560900715633E-4</v>
          </cell>
          <cell r="R826">
            <v>0</v>
          </cell>
          <cell r="S826">
            <v>7.676560900715633E-4</v>
          </cell>
          <cell r="T826">
            <v>7.676560900715633E-4</v>
          </cell>
          <cell r="X826">
            <v>0</v>
          </cell>
          <cell r="Y826">
            <v>0</v>
          </cell>
          <cell r="Z826">
            <v>1.964</v>
          </cell>
          <cell r="AA826">
            <v>0</v>
          </cell>
          <cell r="AO826" t="str">
            <v>29.04.2020</v>
          </cell>
          <cell r="AP826" t="str">
            <v>บจก.เซลลอนแพ็ค เอคาร์ท</v>
          </cell>
          <cell r="AQ826" t="str">
            <v>Pouch</v>
          </cell>
          <cell r="AR826" t="str">
            <v>Local</v>
          </cell>
          <cell r="AS826" t="str">
            <v>Joy</v>
          </cell>
          <cell r="AT826" t="str">
            <v>1408</v>
          </cell>
        </row>
        <row r="827">
          <cell r="A827" t="str">
            <v>5528A4SCNN03</v>
          </cell>
          <cell r="B827" t="str">
            <v>STD.PH 95x145x25 CK&amp;CK LIVER STELLA</v>
          </cell>
          <cell r="C827">
            <v>0</v>
          </cell>
          <cell r="D827">
            <v>0</v>
          </cell>
          <cell r="E827">
            <v>1.25</v>
          </cell>
          <cell r="G827">
            <v>1.5632000000000001</v>
          </cell>
          <cell r="H827">
            <v>0.04</v>
          </cell>
          <cell r="I827">
            <v>1.5644</v>
          </cell>
          <cell r="J827">
            <v>1.5632000000000001</v>
          </cell>
          <cell r="M827">
            <v>1.5644</v>
          </cell>
          <cell r="N827">
            <v>1.5644</v>
          </cell>
          <cell r="O827">
            <v>1.5878659999999998</v>
          </cell>
          <cell r="P827">
            <v>1.611332</v>
          </cell>
          <cell r="Q827">
            <v>7.676560900715633E-4</v>
          </cell>
          <cell r="R827">
            <v>0</v>
          </cell>
          <cell r="S827">
            <v>7.676560900715633E-4</v>
          </cell>
          <cell r="T827">
            <v>7.676560900715633E-4</v>
          </cell>
          <cell r="X827">
            <v>0</v>
          </cell>
          <cell r="Y827">
            <v>0</v>
          </cell>
          <cell r="Z827">
            <v>1.964</v>
          </cell>
          <cell r="AA827">
            <v>0</v>
          </cell>
          <cell r="AO827" t="str">
            <v>29.04.2020</v>
          </cell>
          <cell r="AP827" t="str">
            <v>บจก.เซลลอนแพ็ค เอคาร์ท</v>
          </cell>
          <cell r="AQ827" t="str">
            <v>Pouch</v>
          </cell>
          <cell r="AR827" t="str">
            <v>Local</v>
          </cell>
          <cell r="AS827" t="str">
            <v>Joy</v>
          </cell>
          <cell r="AT827" t="str">
            <v>1409</v>
          </cell>
        </row>
        <row r="828">
          <cell r="A828" t="str">
            <v>5528A4SCNN04</v>
          </cell>
          <cell r="B828" t="str">
            <v>STD.PH 95x145x25 DUCK&amp;CHICKEN STELLA</v>
          </cell>
          <cell r="C828">
            <v>0</v>
          </cell>
          <cell r="D828">
            <v>0</v>
          </cell>
          <cell r="E828">
            <v>1.24</v>
          </cell>
          <cell r="G828">
            <v>1.5632000000000001</v>
          </cell>
          <cell r="H828">
            <v>0.04</v>
          </cell>
          <cell r="I828">
            <v>1.5644</v>
          </cell>
          <cell r="J828">
            <v>1.5632000000000001</v>
          </cell>
          <cell r="M828">
            <v>1.5644</v>
          </cell>
          <cell r="N828">
            <v>1.5644</v>
          </cell>
          <cell r="O828">
            <v>1.5878659999999998</v>
          </cell>
          <cell r="P828">
            <v>1.611332</v>
          </cell>
          <cell r="Q828">
            <v>7.676560900715633E-4</v>
          </cell>
          <cell r="R828">
            <v>0</v>
          </cell>
          <cell r="S828">
            <v>7.676560900715633E-4</v>
          </cell>
          <cell r="T828">
            <v>7.676560900715633E-4</v>
          </cell>
          <cell r="X828">
            <v>0</v>
          </cell>
          <cell r="Y828">
            <v>0</v>
          </cell>
          <cell r="Z828">
            <v>1.964</v>
          </cell>
          <cell r="AA828">
            <v>0</v>
          </cell>
          <cell r="AO828" t="str">
            <v>11.05.2020</v>
          </cell>
          <cell r="AP828" t="str">
            <v>บจก.เซลลอนแพ็ค เอคาร์ท</v>
          </cell>
          <cell r="AQ828" t="str">
            <v>Pouch</v>
          </cell>
          <cell r="AR828" t="str">
            <v>Local</v>
          </cell>
          <cell r="AS828" t="str">
            <v>Joy</v>
          </cell>
          <cell r="AT828" t="str">
            <v>1410</v>
          </cell>
        </row>
        <row r="829">
          <cell r="A829" t="str">
            <v>5528A4SCNN05</v>
          </cell>
          <cell r="B829" t="str">
            <v>STD.PH 95x145x25 SALMON TUNA&amp;MK STELLA</v>
          </cell>
          <cell r="C829">
            <v>0</v>
          </cell>
          <cell r="D829">
            <v>0</v>
          </cell>
          <cell r="E829">
            <v>1.25</v>
          </cell>
          <cell r="G829">
            <v>1.5632000000000001</v>
          </cell>
          <cell r="H829">
            <v>0.04</v>
          </cell>
          <cell r="I829">
            <v>1.5644</v>
          </cell>
          <cell r="J829">
            <v>1.5632000000000001</v>
          </cell>
          <cell r="M829">
            <v>1.5644</v>
          </cell>
          <cell r="N829">
            <v>1.5644</v>
          </cell>
          <cell r="O829">
            <v>1.5878659999999998</v>
          </cell>
          <cell r="P829">
            <v>1.611332</v>
          </cell>
          <cell r="Q829">
            <v>7.676560900715633E-4</v>
          </cell>
          <cell r="R829">
            <v>0</v>
          </cell>
          <cell r="S829">
            <v>7.676560900715633E-4</v>
          </cell>
          <cell r="T829">
            <v>7.676560900715633E-4</v>
          </cell>
          <cell r="X829">
            <v>0</v>
          </cell>
          <cell r="Y829">
            <v>0</v>
          </cell>
          <cell r="Z829">
            <v>1.964</v>
          </cell>
          <cell r="AA829">
            <v>0</v>
          </cell>
          <cell r="AO829" t="str">
            <v>12.05.2020</v>
          </cell>
          <cell r="AP829" t="str">
            <v>บจก.เซลลอนแพ็ค เอคาร์ท</v>
          </cell>
          <cell r="AQ829" t="str">
            <v>Pouch</v>
          </cell>
          <cell r="AR829" t="str">
            <v>Local</v>
          </cell>
          <cell r="AS829" t="str">
            <v>Joy</v>
          </cell>
          <cell r="AT829" t="str">
            <v>1411</v>
          </cell>
        </row>
        <row r="830">
          <cell r="A830" t="str">
            <v>5528A4SCNN06</v>
          </cell>
          <cell r="B830" t="str">
            <v>STD.PH 95x145x25 TUNA&amp;PUMPKIN STELLA</v>
          </cell>
          <cell r="C830">
            <v>0</v>
          </cell>
          <cell r="D830">
            <v>0</v>
          </cell>
          <cell r="E830">
            <v>1.25</v>
          </cell>
          <cell r="G830">
            <v>1.5632000000000001</v>
          </cell>
          <cell r="H830">
            <v>0.04</v>
          </cell>
          <cell r="I830">
            <v>1.5644</v>
          </cell>
          <cell r="J830">
            <v>1.5632000000000001</v>
          </cell>
          <cell r="M830">
            <v>1.5644</v>
          </cell>
          <cell r="N830">
            <v>1.5644</v>
          </cell>
          <cell r="O830">
            <v>1.5878659999999998</v>
          </cell>
          <cell r="P830">
            <v>1.611332</v>
          </cell>
          <cell r="Q830">
            <v>7.676560900715633E-4</v>
          </cell>
          <cell r="R830">
            <v>0</v>
          </cell>
          <cell r="S830">
            <v>7.676560900715633E-4</v>
          </cell>
          <cell r="T830">
            <v>7.676560900715633E-4</v>
          </cell>
          <cell r="X830">
            <v>0</v>
          </cell>
          <cell r="Y830">
            <v>0</v>
          </cell>
          <cell r="Z830">
            <v>1.964</v>
          </cell>
          <cell r="AA830">
            <v>0</v>
          </cell>
          <cell r="AO830" t="str">
            <v>30.04.2020</v>
          </cell>
          <cell r="AP830" t="str">
            <v>บจก.เซลลอนแพ็ค เอคาร์ท</v>
          </cell>
          <cell r="AQ830" t="str">
            <v>Pouch</v>
          </cell>
          <cell r="AR830" t="str">
            <v>Local</v>
          </cell>
          <cell r="AS830" t="str">
            <v>Joy</v>
          </cell>
          <cell r="AT830" t="str">
            <v>1412</v>
          </cell>
        </row>
        <row r="831">
          <cell r="A831" t="str">
            <v>5528A4SCNN07</v>
          </cell>
          <cell r="B831" t="str">
            <v>STD.PH 95x145x25 CHK&amp;SM STELLA/CAT-1</v>
          </cell>
          <cell r="C831">
            <v>70256</v>
          </cell>
          <cell r="D831">
            <v>90764.17</v>
          </cell>
          <cell r="E831">
            <v>1.29</v>
          </cell>
          <cell r="F831">
            <v>1.3</v>
          </cell>
          <cell r="G831">
            <v>1.5632000000000001</v>
          </cell>
          <cell r="H831">
            <v>0.04</v>
          </cell>
          <cell r="I831">
            <v>1.5644</v>
          </cell>
          <cell r="J831">
            <v>1.5632000000000001</v>
          </cell>
          <cell r="M831">
            <v>1.5644</v>
          </cell>
          <cell r="N831">
            <v>1.5644</v>
          </cell>
          <cell r="O831">
            <v>1.5878659999999998</v>
          </cell>
          <cell r="P831">
            <v>1.611332</v>
          </cell>
          <cell r="Q831">
            <v>7.676560900715633E-4</v>
          </cell>
          <cell r="R831">
            <v>0</v>
          </cell>
          <cell r="S831">
            <v>7.676560900715633E-4</v>
          </cell>
          <cell r="T831">
            <v>7.676560900715633E-4</v>
          </cell>
          <cell r="X831">
            <v>0</v>
          </cell>
          <cell r="Y831">
            <v>0</v>
          </cell>
          <cell r="Z831">
            <v>1.964</v>
          </cell>
          <cell r="AA831">
            <v>0</v>
          </cell>
          <cell r="AB831">
            <v>1.28</v>
          </cell>
          <cell r="AC831">
            <v>1.28</v>
          </cell>
          <cell r="AD831">
            <v>1.28</v>
          </cell>
          <cell r="AF831">
            <v>1.28</v>
          </cell>
          <cell r="AH831">
            <v>1.34</v>
          </cell>
          <cell r="AJ831">
            <v>1.34</v>
          </cell>
          <cell r="AN831">
            <v>1.3</v>
          </cell>
          <cell r="AO831" t="str">
            <v>26.05.2022</v>
          </cell>
          <cell r="AP831" t="str">
            <v>บจก.เซลลอนแพ็ค เอคาร์ท</v>
          </cell>
          <cell r="AQ831" t="str">
            <v>Pouch</v>
          </cell>
          <cell r="AR831" t="str">
            <v>Local</v>
          </cell>
          <cell r="AS831" t="str">
            <v>Joy</v>
          </cell>
          <cell r="AT831" t="str">
            <v>1413</v>
          </cell>
        </row>
        <row r="832">
          <cell r="A832" t="str">
            <v>5528A4SCNN08</v>
          </cell>
          <cell r="B832" t="str">
            <v>STD.PH 95x145x25 CHK&amp;TUNA STELLA/CAT-1</v>
          </cell>
          <cell r="C832">
            <v>64157</v>
          </cell>
          <cell r="D832">
            <v>83313.13</v>
          </cell>
          <cell r="E832">
            <v>1.3</v>
          </cell>
          <cell r="F832">
            <v>1.294</v>
          </cell>
          <cell r="G832">
            <v>1.5632000000000001</v>
          </cell>
          <cell r="H832">
            <v>0.04</v>
          </cell>
          <cell r="I832">
            <v>1.5644</v>
          </cell>
          <cell r="J832">
            <v>1.5632000000000001</v>
          </cell>
          <cell r="M832">
            <v>1.5644</v>
          </cell>
          <cell r="N832">
            <v>1.5644</v>
          </cell>
          <cell r="O832">
            <v>1.5878659999999998</v>
          </cell>
          <cell r="P832">
            <v>1.611332</v>
          </cell>
          <cell r="Q832">
            <v>7.676560900715633E-4</v>
          </cell>
          <cell r="R832">
            <v>0</v>
          </cell>
          <cell r="S832">
            <v>7.676560900715633E-4</v>
          </cell>
          <cell r="T832">
            <v>7.676560900715633E-4</v>
          </cell>
          <cell r="X832">
            <v>0</v>
          </cell>
          <cell r="Y832">
            <v>0</v>
          </cell>
          <cell r="Z832">
            <v>1.964</v>
          </cell>
          <cell r="AA832">
            <v>0</v>
          </cell>
          <cell r="AB832">
            <v>1.28</v>
          </cell>
          <cell r="AC832">
            <v>1.28</v>
          </cell>
          <cell r="AD832">
            <v>1.28</v>
          </cell>
          <cell r="AF832">
            <v>1.28</v>
          </cell>
          <cell r="AJ832">
            <v>1.35</v>
          </cell>
          <cell r="AN832">
            <v>1.294</v>
          </cell>
          <cell r="AO832" t="str">
            <v>23.05.2022</v>
          </cell>
          <cell r="AP832" t="str">
            <v>บจก.เซลลอนแพ็ค เอคาร์ท</v>
          </cell>
          <cell r="AQ832" t="str">
            <v>Pouch</v>
          </cell>
          <cell r="AR832" t="str">
            <v>Local</v>
          </cell>
          <cell r="AS832" t="str">
            <v>Joy</v>
          </cell>
          <cell r="AT832" t="str">
            <v>1414</v>
          </cell>
        </row>
        <row r="833">
          <cell r="A833" t="str">
            <v>5528A4SCNN09</v>
          </cell>
          <cell r="B833" t="str">
            <v>STD.PH95x145x25 CK&amp;CK LIVER STELLA/CAT-1</v>
          </cell>
          <cell r="C833">
            <v>45681</v>
          </cell>
          <cell r="D833">
            <v>59842.11</v>
          </cell>
          <cell r="E833">
            <v>1.31</v>
          </cell>
          <cell r="F833">
            <v>1.3017835051546391</v>
          </cell>
          <cell r="G833">
            <v>1.5632000000000001</v>
          </cell>
          <cell r="H833">
            <v>0.04</v>
          </cell>
          <cell r="I833">
            <v>1.5644</v>
          </cell>
          <cell r="J833">
            <v>1.5632000000000001</v>
          </cell>
          <cell r="M833">
            <v>1.5644</v>
          </cell>
          <cell r="N833">
            <v>1.5644</v>
          </cell>
          <cell r="O833">
            <v>1.5878659999999998</v>
          </cell>
          <cell r="P833">
            <v>1.611332</v>
          </cell>
          <cell r="Q833">
            <v>7.676560900715633E-4</v>
          </cell>
          <cell r="R833">
            <v>0</v>
          </cell>
          <cell r="S833">
            <v>7.676560900715633E-4</v>
          </cell>
          <cell r="T833">
            <v>7.676560900715633E-4</v>
          </cell>
          <cell r="X833">
            <v>0</v>
          </cell>
          <cell r="Y833">
            <v>0</v>
          </cell>
          <cell r="Z833">
            <v>1.964</v>
          </cell>
          <cell r="AA833">
            <v>0</v>
          </cell>
          <cell r="AB833">
            <v>1.278917525773196</v>
          </cell>
          <cell r="AC833">
            <v>1.27</v>
          </cell>
          <cell r="AF833">
            <v>1.26</v>
          </cell>
          <cell r="AH833">
            <v>1.35</v>
          </cell>
          <cell r="AJ833">
            <v>1.35</v>
          </cell>
          <cell r="AN833">
            <v>1.3017835051546391</v>
          </cell>
          <cell r="AO833" t="str">
            <v>19.05.2022</v>
          </cell>
          <cell r="AP833" t="str">
            <v>บจก.เซลลอนแพ็ค เอคาร์ท</v>
          </cell>
          <cell r="AQ833" t="str">
            <v>Pouch</v>
          </cell>
          <cell r="AR833" t="str">
            <v>Local</v>
          </cell>
          <cell r="AS833" t="str">
            <v>Joy</v>
          </cell>
          <cell r="AT833" t="str">
            <v>1415</v>
          </cell>
        </row>
        <row r="834">
          <cell r="A834" t="str">
            <v>5528A4SCNN10</v>
          </cell>
          <cell r="B834" t="str">
            <v>STD.PH 95x145x25 DUCK&amp;CHK STELLA/CAT-1</v>
          </cell>
          <cell r="C834">
            <v>57217</v>
          </cell>
          <cell r="D834">
            <v>74032.33</v>
          </cell>
          <cell r="E834">
            <v>1.29</v>
          </cell>
          <cell r="F834">
            <v>1.2999999999999998</v>
          </cell>
          <cell r="G834">
            <v>1.5632000000000001</v>
          </cell>
          <cell r="H834">
            <v>0.04</v>
          </cell>
          <cell r="I834">
            <v>1.5644</v>
          </cell>
          <cell r="J834">
            <v>1.5632000000000001</v>
          </cell>
          <cell r="M834">
            <v>1.5644</v>
          </cell>
          <cell r="N834">
            <v>1.5644</v>
          </cell>
          <cell r="O834">
            <v>1.5878659999999998</v>
          </cell>
          <cell r="P834">
            <v>1.611332</v>
          </cell>
          <cell r="Q834">
            <v>7.676560900715633E-4</v>
          </cell>
          <cell r="R834">
            <v>0</v>
          </cell>
          <cell r="S834">
            <v>7.676560900715633E-4</v>
          </cell>
          <cell r="T834">
            <v>7.676560900715633E-4</v>
          </cell>
          <cell r="X834">
            <v>0</v>
          </cell>
          <cell r="Y834">
            <v>0</v>
          </cell>
          <cell r="Z834">
            <v>1.964</v>
          </cell>
          <cell r="AA834">
            <v>0</v>
          </cell>
          <cell r="AB834">
            <v>1.28</v>
          </cell>
          <cell r="AC834">
            <v>1.28</v>
          </cell>
          <cell r="AD834">
            <v>1.27</v>
          </cell>
          <cell r="AF834">
            <v>1.27</v>
          </cell>
          <cell r="AH834">
            <v>1.35</v>
          </cell>
          <cell r="AJ834">
            <v>1.35</v>
          </cell>
          <cell r="AN834">
            <v>1.2999999999999998</v>
          </cell>
          <cell r="AO834" t="str">
            <v>21.05.2022</v>
          </cell>
          <cell r="AP834" t="str">
            <v>บจก.เซลลอนแพ็ค เอคาร์ท</v>
          </cell>
          <cell r="AQ834" t="str">
            <v>Pouch</v>
          </cell>
          <cell r="AR834" t="str">
            <v>Local</v>
          </cell>
          <cell r="AS834" t="str">
            <v>Joy</v>
          </cell>
          <cell r="AT834" t="str">
            <v>1416</v>
          </cell>
        </row>
        <row r="835">
          <cell r="A835" t="str">
            <v>5528A4SCNN11</v>
          </cell>
          <cell r="B835" t="str">
            <v>STD.PH95x145x25 SM TUNA&amp;MK STELLA/CAT-1</v>
          </cell>
          <cell r="C835">
            <v>101360</v>
          </cell>
          <cell r="D835">
            <v>130194.1</v>
          </cell>
          <cell r="E835">
            <v>1.28</v>
          </cell>
          <cell r="F835">
            <v>1.2841446326599164</v>
          </cell>
          <cell r="G835">
            <v>1.5632000000000001</v>
          </cell>
          <cell r="H835">
            <v>0.04</v>
          </cell>
          <cell r="I835">
            <v>1.5644</v>
          </cell>
          <cell r="J835">
            <v>1.5632000000000001</v>
          </cell>
          <cell r="M835">
            <v>1.5644</v>
          </cell>
          <cell r="N835">
            <v>1.5644</v>
          </cell>
          <cell r="O835">
            <v>1.5878659999999998</v>
          </cell>
          <cell r="P835">
            <v>1.611332</v>
          </cell>
          <cell r="Q835">
            <v>7.676560900715633E-4</v>
          </cell>
          <cell r="R835">
            <v>0</v>
          </cell>
          <cell r="S835">
            <v>7.676560900715633E-4</v>
          </cell>
          <cell r="T835">
            <v>7.676560900715633E-4</v>
          </cell>
          <cell r="X835">
            <v>0</v>
          </cell>
          <cell r="Y835">
            <v>0</v>
          </cell>
          <cell r="Z835">
            <v>1.964</v>
          </cell>
          <cell r="AA835">
            <v>0</v>
          </cell>
          <cell r="AB835">
            <v>1.28</v>
          </cell>
          <cell r="AC835">
            <v>1.28</v>
          </cell>
          <cell r="AD835">
            <v>1.27</v>
          </cell>
          <cell r="AF835">
            <v>1.27</v>
          </cell>
          <cell r="AG835">
            <v>1.2790124286194156</v>
          </cell>
          <cell r="AH835">
            <v>1.28</v>
          </cell>
          <cell r="AJ835">
            <v>1.33</v>
          </cell>
          <cell r="AN835">
            <v>1.2841446326599164</v>
          </cell>
          <cell r="AO835" t="str">
            <v>17.05.2022</v>
          </cell>
          <cell r="AP835" t="str">
            <v>บจก.เซลลอนแพ็ค เอคาร์ท</v>
          </cell>
          <cell r="AQ835" t="str">
            <v>Pouch</v>
          </cell>
          <cell r="AR835" t="str">
            <v>Local</v>
          </cell>
          <cell r="AS835" t="str">
            <v>Joy</v>
          </cell>
          <cell r="AT835" t="str">
            <v>1417</v>
          </cell>
        </row>
        <row r="836">
          <cell r="A836" t="str">
            <v>5528A4SCNN12</v>
          </cell>
          <cell r="B836" t="str">
            <v>STD.PH 95x145x25 TUNA&amp;PUM STELLA/CAT-1</v>
          </cell>
          <cell r="C836">
            <v>97991</v>
          </cell>
          <cell r="D836">
            <v>126752.52</v>
          </cell>
          <cell r="E836">
            <v>1.29</v>
          </cell>
          <cell r="F836">
            <v>1.3096191245598801</v>
          </cell>
          <cell r="G836">
            <v>1.5632000000000001</v>
          </cell>
          <cell r="H836">
            <v>0.04</v>
          </cell>
          <cell r="I836">
            <v>1.5644</v>
          </cell>
          <cell r="J836">
            <v>1.5632000000000001</v>
          </cell>
          <cell r="M836">
            <v>1.5644</v>
          </cell>
          <cell r="N836">
            <v>1.5644</v>
          </cell>
          <cell r="O836">
            <v>1.5878659999999998</v>
          </cell>
          <cell r="P836">
            <v>1.611332</v>
          </cell>
          <cell r="Q836">
            <v>7.676560900715633E-4</v>
          </cell>
          <cell r="R836">
            <v>0</v>
          </cell>
          <cell r="S836">
            <v>7.676560900715633E-4</v>
          </cell>
          <cell r="T836">
            <v>7.676560900715633E-4</v>
          </cell>
          <cell r="X836">
            <v>0</v>
          </cell>
          <cell r="Y836">
            <v>0</v>
          </cell>
          <cell r="Z836">
            <v>1.964</v>
          </cell>
          <cell r="AA836">
            <v>0</v>
          </cell>
          <cell r="AB836">
            <v>1.28</v>
          </cell>
          <cell r="AC836">
            <v>1.28</v>
          </cell>
          <cell r="AF836">
            <v>1.27</v>
          </cell>
          <cell r="AH836">
            <v>1.3441955835962145</v>
          </cell>
          <cell r="AI836">
            <v>1.3535191637630661</v>
          </cell>
          <cell r="AJ836">
            <v>1.33</v>
          </cell>
          <cell r="AN836">
            <v>1.3096191245598801</v>
          </cell>
          <cell r="AO836" t="str">
            <v>20.05.2022</v>
          </cell>
          <cell r="AP836" t="str">
            <v>บจก.เซลลอนแพ็ค เอคาร์ท</v>
          </cell>
          <cell r="AQ836" t="str">
            <v>Pouch</v>
          </cell>
          <cell r="AR836" t="str">
            <v>Local</v>
          </cell>
          <cell r="AS836" t="str">
            <v>Joy</v>
          </cell>
          <cell r="AT836" t="str">
            <v>1418</v>
          </cell>
        </row>
        <row r="837">
          <cell r="A837" t="str">
            <v>5530A1CWNN01</v>
          </cell>
          <cell r="B837" t="str">
            <v>POUCH 95x190MM CHK FILLET / LANDMARK</v>
          </cell>
          <cell r="C837">
            <v>24879</v>
          </cell>
          <cell r="D837">
            <v>34581.81</v>
          </cell>
          <cell r="E837">
            <v>1.39</v>
          </cell>
          <cell r="F837">
            <v>1.43</v>
          </cell>
          <cell r="H837">
            <v>0.04</v>
          </cell>
          <cell r="I837">
            <v>1.6983000000000001</v>
          </cell>
          <cell r="J837">
            <v>2.7616000000000005</v>
          </cell>
          <cell r="M837">
            <v>2.7616000000000005</v>
          </cell>
          <cell r="N837">
            <v>2.7616000000000005</v>
          </cell>
          <cell r="O837">
            <v>2.8030240000000002</v>
          </cell>
          <cell r="P837">
            <v>2.8444480000000008</v>
          </cell>
          <cell r="Q837">
            <v>0</v>
          </cell>
          <cell r="R837">
            <v>0</v>
          </cell>
          <cell r="S837">
            <v>0</v>
          </cell>
          <cell r="X837">
            <v>0</v>
          </cell>
          <cell r="Y837">
            <v>0</v>
          </cell>
          <cell r="Z837">
            <v>1.6983000000000001</v>
          </cell>
          <cell r="AA837">
            <v>0</v>
          </cell>
          <cell r="AD837">
            <v>1.43</v>
          </cell>
          <cell r="AN837">
            <v>1.43</v>
          </cell>
          <cell r="AO837" t="str">
            <v>05.11.2021</v>
          </cell>
          <cell r="AP837" t="str">
            <v>บจก.พรีแพค ประเทศไทย</v>
          </cell>
          <cell r="AQ837" t="str">
            <v>Pouch</v>
          </cell>
          <cell r="AR837" t="str">
            <v>Local</v>
          </cell>
          <cell r="AS837" t="str">
            <v>Joy</v>
          </cell>
          <cell r="AT837" t="str">
            <v>1645</v>
          </cell>
        </row>
        <row r="838">
          <cell r="A838" t="str">
            <v>5530A1CWNN02</v>
          </cell>
          <cell r="B838" t="str">
            <v>POUCH 95x190MM TUNA FILLET / LANDMARK</v>
          </cell>
          <cell r="C838">
            <v>63689</v>
          </cell>
          <cell r="D838">
            <v>101806.55</v>
          </cell>
          <cell r="E838">
            <v>1.6</v>
          </cell>
          <cell r="F838">
            <v>1.54</v>
          </cell>
          <cell r="H838">
            <v>0.04</v>
          </cell>
          <cell r="I838">
            <v>1.6983000000000001</v>
          </cell>
          <cell r="J838">
            <v>2.7616000000000005</v>
          </cell>
          <cell r="M838">
            <v>2.7616000000000005</v>
          </cell>
          <cell r="N838">
            <v>2.7616000000000005</v>
          </cell>
          <cell r="O838">
            <v>2.8030240000000002</v>
          </cell>
          <cell r="P838">
            <v>2.8444480000000008</v>
          </cell>
          <cell r="Q838">
            <v>0</v>
          </cell>
          <cell r="R838">
            <v>0</v>
          </cell>
          <cell r="S838">
            <v>0</v>
          </cell>
          <cell r="X838">
            <v>0</v>
          </cell>
          <cell r="Y838">
            <v>0</v>
          </cell>
          <cell r="Z838">
            <v>1.6983000000000001</v>
          </cell>
          <cell r="AA838">
            <v>0</v>
          </cell>
          <cell r="AD838">
            <v>1.43</v>
          </cell>
          <cell r="AM838">
            <v>1.6500000000000001</v>
          </cell>
          <cell r="AN838">
            <v>1.54</v>
          </cell>
          <cell r="AO838" t="str">
            <v>10.08.2022</v>
          </cell>
          <cell r="AP838" t="str">
            <v>บจก.พรีแพค ประเทศไทย</v>
          </cell>
          <cell r="AQ838" t="str">
            <v>Pouch</v>
          </cell>
          <cell r="AR838" t="str">
            <v>Local</v>
          </cell>
          <cell r="AS838" t="str">
            <v>Joy</v>
          </cell>
          <cell r="AT838" t="str">
            <v>1646</v>
          </cell>
        </row>
        <row r="839">
          <cell r="A839" t="str">
            <v>5530A1PTNN04</v>
          </cell>
          <cell r="B839" t="str">
            <v>PRINTED.PH95X190MM CHICKEN FILLET /PETCO</v>
          </cell>
          <cell r="C839">
            <v>98724</v>
          </cell>
          <cell r="D839">
            <v>146221.04999999999</v>
          </cell>
          <cell r="E839">
            <v>1.48</v>
          </cell>
          <cell r="F839">
            <v>1.5200000000000002</v>
          </cell>
          <cell r="G839">
            <v>2.056</v>
          </cell>
          <cell r="H839">
            <v>0.04</v>
          </cell>
          <cell r="I839">
            <v>1.6159000000000001</v>
          </cell>
          <cell r="J839">
            <v>2.056</v>
          </cell>
          <cell r="M839">
            <v>2.056</v>
          </cell>
          <cell r="N839">
            <v>2.056</v>
          </cell>
          <cell r="O839">
            <v>2.08684</v>
          </cell>
          <cell r="P839">
            <v>2.11768</v>
          </cell>
          <cell r="Q839">
            <v>0</v>
          </cell>
          <cell r="R839">
            <v>0</v>
          </cell>
          <cell r="S839">
            <v>0</v>
          </cell>
          <cell r="T839">
            <v>-0.214056420233463</v>
          </cell>
          <cell r="X839">
            <v>0</v>
          </cell>
          <cell r="Y839">
            <v>0</v>
          </cell>
          <cell r="Z839">
            <v>1.6159000000000001</v>
          </cell>
          <cell r="AA839">
            <v>0</v>
          </cell>
          <cell r="AD839">
            <v>1.52</v>
          </cell>
          <cell r="AE839">
            <v>1.52</v>
          </cell>
          <cell r="AG839">
            <v>1.52</v>
          </cell>
          <cell r="AN839">
            <v>1.5200000000000002</v>
          </cell>
          <cell r="AO839" t="str">
            <v>21.02.2022</v>
          </cell>
          <cell r="AP839" t="str">
            <v>บจก.เซลลอนแพ็ค เอคาร์ท</v>
          </cell>
          <cell r="AQ839" t="str">
            <v>Pouch</v>
          </cell>
          <cell r="AR839" t="str">
            <v>Local</v>
          </cell>
          <cell r="AS839" t="str">
            <v>Joy</v>
          </cell>
          <cell r="AT839" t="str">
            <v>1419</v>
          </cell>
        </row>
        <row r="840">
          <cell r="A840" t="str">
            <v>5530A1PTNN05</v>
          </cell>
          <cell r="B840" t="str">
            <v>PRINTED.PH95X190MM SALMON FILLET /PETCO</v>
          </cell>
          <cell r="C840">
            <v>124973</v>
          </cell>
          <cell r="D840">
            <v>185967.03</v>
          </cell>
          <cell r="E840">
            <v>1.49</v>
          </cell>
          <cell r="F840">
            <v>1.52</v>
          </cell>
          <cell r="G840">
            <v>2.056</v>
          </cell>
          <cell r="H840">
            <v>0.04</v>
          </cell>
          <cell r="I840">
            <v>1.6159000000000001</v>
          </cell>
          <cell r="J840">
            <v>2.056</v>
          </cell>
          <cell r="M840">
            <v>2.056</v>
          </cell>
          <cell r="N840">
            <v>2.056</v>
          </cell>
          <cell r="O840">
            <v>2.08684</v>
          </cell>
          <cell r="P840">
            <v>2.11768</v>
          </cell>
          <cell r="Q840">
            <v>0</v>
          </cell>
          <cell r="R840">
            <v>0</v>
          </cell>
          <cell r="S840">
            <v>0</v>
          </cell>
          <cell r="T840">
            <v>-0.214056420233463</v>
          </cell>
          <cell r="X840">
            <v>0</v>
          </cell>
          <cell r="Y840">
            <v>0</v>
          </cell>
          <cell r="Z840">
            <v>1.6159000000000001</v>
          </cell>
          <cell r="AA840">
            <v>0</v>
          </cell>
          <cell r="AB840">
            <v>1.52</v>
          </cell>
          <cell r="AG840">
            <v>1.52</v>
          </cell>
          <cell r="AN840">
            <v>1.52</v>
          </cell>
          <cell r="AO840" t="str">
            <v>21.02.2022</v>
          </cell>
          <cell r="AP840" t="str">
            <v>บจก.เซลลอนแพ็ค เอคาร์ท</v>
          </cell>
          <cell r="AQ840" t="str">
            <v>Pouch</v>
          </cell>
          <cell r="AR840" t="str">
            <v>Local</v>
          </cell>
          <cell r="AS840" t="str">
            <v>Joy</v>
          </cell>
          <cell r="AT840" t="str">
            <v>1420</v>
          </cell>
        </row>
        <row r="841">
          <cell r="A841" t="str">
            <v>5530A1PTNN06</v>
          </cell>
          <cell r="B841" t="str">
            <v>PRINTED.PH95X190MM TUNA FILLET /PETCO</v>
          </cell>
          <cell r="C841">
            <v>103594</v>
          </cell>
          <cell r="D841">
            <v>153356.01999999999</v>
          </cell>
          <cell r="E841">
            <v>1.48</v>
          </cell>
          <cell r="F841">
            <v>1.52</v>
          </cell>
          <cell r="G841">
            <v>2.056</v>
          </cell>
          <cell r="H841">
            <v>0.04</v>
          </cell>
          <cell r="I841">
            <v>1.6159000000000001</v>
          </cell>
          <cell r="J841">
            <v>2.056</v>
          </cell>
          <cell r="M841">
            <v>2.056</v>
          </cell>
          <cell r="N841">
            <v>2.056</v>
          </cell>
          <cell r="O841">
            <v>2.08684</v>
          </cell>
          <cell r="P841">
            <v>2.11768</v>
          </cell>
          <cell r="Q841">
            <v>0</v>
          </cell>
          <cell r="R841">
            <v>0</v>
          </cell>
          <cell r="S841">
            <v>0</v>
          </cell>
          <cell r="T841">
            <v>-0.214056420233463</v>
          </cell>
          <cell r="X841">
            <v>0</v>
          </cell>
          <cell r="Y841">
            <v>0</v>
          </cell>
          <cell r="Z841">
            <v>1.6159000000000001</v>
          </cell>
          <cell r="AA841">
            <v>0</v>
          </cell>
          <cell r="AC841">
            <v>1.52</v>
          </cell>
          <cell r="AD841">
            <v>1.52</v>
          </cell>
          <cell r="AE841">
            <v>1.52</v>
          </cell>
          <cell r="AG841">
            <v>1.52</v>
          </cell>
          <cell r="AN841">
            <v>1.52</v>
          </cell>
          <cell r="AO841" t="str">
            <v>21.02.2022</v>
          </cell>
          <cell r="AP841" t="str">
            <v>บจก.เซลลอนแพ็ค เอคาร์ท</v>
          </cell>
          <cell r="AQ841" t="str">
            <v>Pouch</v>
          </cell>
          <cell r="AR841" t="str">
            <v>Local</v>
          </cell>
          <cell r="AS841" t="str">
            <v>Joy</v>
          </cell>
          <cell r="AT841" t="str">
            <v>1421</v>
          </cell>
        </row>
        <row r="842">
          <cell r="A842" t="str">
            <v>5530A1PTNN07</v>
          </cell>
          <cell r="B842" t="str">
            <v>PRINTED PH95X190MM CHK FILET/PETCO CTC</v>
          </cell>
          <cell r="C842">
            <v>82932</v>
          </cell>
          <cell r="D842">
            <v>120251.4</v>
          </cell>
          <cell r="E842">
            <v>1.45</v>
          </cell>
          <cell r="G842">
            <v>2.056</v>
          </cell>
          <cell r="H842">
            <v>0.04</v>
          </cell>
          <cell r="I842">
            <v>1.7305000000000001</v>
          </cell>
          <cell r="J842">
            <v>2.056</v>
          </cell>
          <cell r="M842">
            <v>2.056</v>
          </cell>
          <cell r="N842">
            <v>2.056</v>
          </cell>
          <cell r="O842">
            <v>2.08684</v>
          </cell>
          <cell r="P842">
            <v>2.11768</v>
          </cell>
          <cell r="Q842">
            <v>0</v>
          </cell>
          <cell r="R842">
            <v>0</v>
          </cell>
          <cell r="S842">
            <v>0</v>
          </cell>
          <cell r="T842">
            <v>-0.15831712062256803</v>
          </cell>
          <cell r="X842">
            <v>0</v>
          </cell>
          <cell r="Y842">
            <v>0</v>
          </cell>
          <cell r="Z842">
            <v>1.7305000000000001</v>
          </cell>
          <cell r="AA842">
            <v>0</v>
          </cell>
          <cell r="AO842" t="str">
            <v>07.12.2020</v>
          </cell>
          <cell r="AP842" t="str">
            <v>บจก.รอแยล เมอิวะ แพ็คซ์</v>
          </cell>
          <cell r="AQ842" t="str">
            <v>Pouch</v>
          </cell>
          <cell r="AR842" t="str">
            <v>Local</v>
          </cell>
          <cell r="AS842" t="str">
            <v>Joy</v>
          </cell>
          <cell r="AT842" t="str">
            <v>1422</v>
          </cell>
        </row>
        <row r="843">
          <cell r="A843" t="str">
            <v>5530A1PTNN08</v>
          </cell>
          <cell r="B843" t="str">
            <v>PRINTED PH95X190MM TUNA FILET/PETCO CTC</v>
          </cell>
          <cell r="C843">
            <v>72035</v>
          </cell>
          <cell r="D843">
            <v>104450.75</v>
          </cell>
          <cell r="E843">
            <v>1.45</v>
          </cell>
          <cell r="G843">
            <v>2.056</v>
          </cell>
          <cell r="H843">
            <v>0.04</v>
          </cell>
          <cell r="I843">
            <v>1.7305000000000001</v>
          </cell>
          <cell r="J843">
            <v>2.056</v>
          </cell>
          <cell r="M843">
            <v>2.056</v>
          </cell>
          <cell r="N843">
            <v>2.056</v>
          </cell>
          <cell r="O843">
            <v>2.08684</v>
          </cell>
          <cell r="P843">
            <v>2.11768</v>
          </cell>
          <cell r="Q843">
            <v>0</v>
          </cell>
          <cell r="R843">
            <v>0</v>
          </cell>
          <cell r="S843">
            <v>0</v>
          </cell>
          <cell r="T843">
            <v>-0.15831712062256803</v>
          </cell>
          <cell r="X843">
            <v>0</v>
          </cell>
          <cell r="Y843">
            <v>0</v>
          </cell>
          <cell r="Z843">
            <v>1.7305000000000001</v>
          </cell>
          <cell r="AA843">
            <v>0</v>
          </cell>
          <cell r="AO843" t="str">
            <v>04.12.2020</v>
          </cell>
          <cell r="AP843" t="str">
            <v>บจก.รอแยล เมอิวะ แพ็คซ์</v>
          </cell>
          <cell r="AQ843" t="str">
            <v>Pouch</v>
          </cell>
          <cell r="AR843" t="str">
            <v>Local</v>
          </cell>
          <cell r="AS843" t="str">
            <v>Joy</v>
          </cell>
          <cell r="AT843" t="str">
            <v>1423</v>
          </cell>
        </row>
        <row r="844">
          <cell r="A844" t="str">
            <v>5531A500NN01</v>
          </cell>
          <cell r="B844" t="str">
            <v>ALU POUCH 100X140 MM (NON-HANGING HOLE)</v>
          </cell>
          <cell r="C844">
            <v>283213</v>
          </cell>
          <cell r="D844">
            <v>222342.54</v>
          </cell>
          <cell r="E844">
            <v>0.79</v>
          </cell>
          <cell r="G844">
            <v>0.94720000000000004</v>
          </cell>
          <cell r="H844">
            <v>0.04</v>
          </cell>
          <cell r="J844">
            <v>0.94720000000000004</v>
          </cell>
          <cell r="M844">
            <v>0.94720000000000004</v>
          </cell>
          <cell r="N844">
            <v>0.94720000000000004</v>
          </cell>
          <cell r="O844">
            <v>0.96140799999999993</v>
          </cell>
          <cell r="P844">
            <v>0.97561600000000004</v>
          </cell>
          <cell r="Q844">
            <v>0</v>
          </cell>
          <cell r="R844">
            <v>0</v>
          </cell>
          <cell r="S844">
            <v>0</v>
          </cell>
          <cell r="W844">
            <v>0</v>
          </cell>
          <cell r="X844">
            <v>0</v>
          </cell>
          <cell r="Y844">
            <v>0</v>
          </cell>
          <cell r="Z844" t="str">
            <v>-</v>
          </cell>
          <cell r="AA844">
            <v>0</v>
          </cell>
          <cell r="AO844" t="str">
            <v>03.02.2021</v>
          </cell>
          <cell r="AP844" t="str">
            <v>บจก.เซลลอนแพ็ค เอคาร์ท</v>
          </cell>
          <cell r="AQ844" t="str">
            <v>Pouch</v>
          </cell>
          <cell r="AR844" t="str">
            <v>Local</v>
          </cell>
          <cell r="AS844" t="str">
            <v>Joy</v>
          </cell>
          <cell r="AT844" t="str">
            <v>1424</v>
          </cell>
        </row>
        <row r="845">
          <cell r="A845" t="str">
            <v>5531A600NN01</v>
          </cell>
          <cell r="B845" t="str">
            <v>TRANS POUCH 100X140MM (HANGING HOL</v>
          </cell>
          <cell r="C845">
            <v>115122</v>
          </cell>
          <cell r="D845">
            <v>118525.69</v>
          </cell>
          <cell r="E845">
            <v>1.03</v>
          </cell>
          <cell r="F845">
            <v>1.08</v>
          </cell>
          <cell r="G845">
            <v>1.3391999999999999</v>
          </cell>
          <cell r="H845">
            <v>0.04</v>
          </cell>
          <cell r="J845">
            <v>1.3391999999999999</v>
          </cell>
          <cell r="M845">
            <v>1.3391999999999999</v>
          </cell>
          <cell r="N845">
            <v>1.3391999999999999</v>
          </cell>
          <cell r="O845">
            <v>1.3592879999999998</v>
          </cell>
          <cell r="P845">
            <v>1.3793759999999999</v>
          </cell>
          <cell r="Q845">
            <v>0</v>
          </cell>
          <cell r="R845">
            <v>0</v>
          </cell>
          <cell r="S845">
            <v>0</v>
          </cell>
          <cell r="V845" t="str">
            <v>โอนย้าย order ไปTUM แล้ว</v>
          </cell>
          <cell r="W845">
            <v>0</v>
          </cell>
          <cell r="X845">
            <v>0</v>
          </cell>
          <cell r="Y845">
            <v>0</v>
          </cell>
          <cell r="Z845" t="str">
            <v>-</v>
          </cell>
          <cell r="AA845">
            <v>0</v>
          </cell>
          <cell r="AB845">
            <v>1.08</v>
          </cell>
          <cell r="AD845">
            <v>1.08</v>
          </cell>
          <cell r="AN845">
            <v>1.08</v>
          </cell>
          <cell r="AO845" t="str">
            <v>29.11.2021</v>
          </cell>
          <cell r="AP845" t="str">
            <v>บจก.เอเชี่ยน โกลบอล โฮลดิ้ง</v>
          </cell>
          <cell r="AQ845" t="str">
            <v>Pouch</v>
          </cell>
          <cell r="AR845" t="str">
            <v>Local</v>
          </cell>
          <cell r="AS845" t="str">
            <v>Joy</v>
          </cell>
          <cell r="AT845" t="str">
            <v>1425</v>
          </cell>
        </row>
        <row r="846">
          <cell r="A846" t="str">
            <v>5534A4EBNN01</v>
          </cell>
          <cell r="B846" t="str">
            <v>STD POUCH 100x145x25 mm TUNA (EB)</v>
          </cell>
          <cell r="C846">
            <v>101134</v>
          </cell>
          <cell r="D846">
            <v>146390.39999999999</v>
          </cell>
          <cell r="E846">
            <v>1.45</v>
          </cell>
          <cell r="F846">
            <v>1.4566666666666668</v>
          </cell>
          <cell r="G846">
            <v>1.6192</v>
          </cell>
          <cell r="H846">
            <v>0.04</v>
          </cell>
          <cell r="I846">
            <v>1.5747</v>
          </cell>
          <cell r="J846">
            <v>1.6192</v>
          </cell>
          <cell r="M846">
            <v>1.6192</v>
          </cell>
          <cell r="N846">
            <v>1.6192</v>
          </cell>
          <cell r="O846">
            <v>1.6434879999999998</v>
          </cell>
          <cell r="P846">
            <v>1.6677759999999999</v>
          </cell>
          <cell r="Q846">
            <v>0</v>
          </cell>
          <cell r="R846">
            <v>0</v>
          </cell>
          <cell r="S846">
            <v>0</v>
          </cell>
          <cell r="T846">
            <v>-2.7482707509881413E-2</v>
          </cell>
          <cell r="X846">
            <v>0</v>
          </cell>
          <cell r="Y846">
            <v>0</v>
          </cell>
          <cell r="Z846">
            <v>1.5747</v>
          </cell>
          <cell r="AA846">
            <v>0</v>
          </cell>
          <cell r="AH846">
            <v>1.42</v>
          </cell>
          <cell r="AI846">
            <v>1.42</v>
          </cell>
          <cell r="AM846">
            <v>1.53</v>
          </cell>
          <cell r="AN846">
            <v>1.4566666666666668</v>
          </cell>
          <cell r="AO846" t="str">
            <v>19.08.2022</v>
          </cell>
          <cell r="AP846" t="str">
            <v>บจก.ยูนิเวอร์แซล เฟล็กซิเบิ้ล</v>
          </cell>
          <cell r="AQ846" t="str">
            <v>Pouch</v>
          </cell>
          <cell r="AR846" t="str">
            <v>Local</v>
          </cell>
          <cell r="AS846" t="str">
            <v>Joy</v>
          </cell>
          <cell r="AT846" t="str">
            <v>1426</v>
          </cell>
        </row>
        <row r="847">
          <cell r="A847" t="str">
            <v>5534A4EBNN02</v>
          </cell>
          <cell r="B847" t="str">
            <v>STD POUCH 100x145x25 mm TN&amp;PUMPKIN (EB)</v>
          </cell>
          <cell r="C847">
            <v>155470</v>
          </cell>
          <cell r="D847">
            <v>221060.21</v>
          </cell>
          <cell r="E847">
            <v>1.42</v>
          </cell>
          <cell r="F847">
            <v>1.4566666666666668</v>
          </cell>
          <cell r="G847">
            <v>1.6192</v>
          </cell>
          <cell r="H847">
            <v>0.04</v>
          </cell>
          <cell r="I847">
            <v>1.5747</v>
          </cell>
          <cell r="J847">
            <v>1.6192</v>
          </cell>
          <cell r="M847">
            <v>1.6192</v>
          </cell>
          <cell r="N847">
            <v>1.6192</v>
          </cell>
          <cell r="O847">
            <v>1.6434879999999998</v>
          </cell>
          <cell r="P847">
            <v>1.6677759999999999</v>
          </cell>
          <cell r="Q847">
            <v>0</v>
          </cell>
          <cell r="R847">
            <v>0</v>
          </cell>
          <cell r="S847">
            <v>0</v>
          </cell>
          <cell r="T847">
            <v>-2.7482707509881413E-2</v>
          </cell>
          <cell r="X847">
            <v>0</v>
          </cell>
          <cell r="Y847">
            <v>0</v>
          </cell>
          <cell r="Z847">
            <v>1.5747</v>
          </cell>
          <cell r="AA847">
            <v>0</v>
          </cell>
          <cell r="AH847">
            <v>1.42</v>
          </cell>
          <cell r="AI847">
            <v>1.42</v>
          </cell>
          <cell r="AM847">
            <v>1.53</v>
          </cell>
          <cell r="AN847">
            <v>1.4566666666666668</v>
          </cell>
          <cell r="AO847" t="str">
            <v>19.08.2022</v>
          </cell>
          <cell r="AP847" t="str">
            <v>บจก.ยูนิเวอร์แซล เฟล็กซิเบิ้ล</v>
          </cell>
          <cell r="AQ847" t="str">
            <v>Pouch</v>
          </cell>
          <cell r="AR847" t="str">
            <v>Local</v>
          </cell>
          <cell r="AS847" t="str">
            <v>Joy</v>
          </cell>
          <cell r="AT847" t="str">
            <v>1427</v>
          </cell>
        </row>
        <row r="848">
          <cell r="A848" t="str">
            <v>5534A4EBNN03</v>
          </cell>
          <cell r="B848" t="str">
            <v>STD POUCH 100x145x25 mm TN&amp;CKN (EB)</v>
          </cell>
          <cell r="C848">
            <v>133856</v>
          </cell>
          <cell r="D848">
            <v>193647.65</v>
          </cell>
          <cell r="E848">
            <v>1.45</v>
          </cell>
          <cell r="F848">
            <v>1.4566666666666668</v>
          </cell>
          <cell r="G848">
            <v>1.6192</v>
          </cell>
          <cell r="H848">
            <v>0.04</v>
          </cell>
          <cell r="I848">
            <v>1.5747</v>
          </cell>
          <cell r="J848">
            <v>1.6192</v>
          </cell>
          <cell r="M848">
            <v>1.6192</v>
          </cell>
          <cell r="N848">
            <v>1.6192</v>
          </cell>
          <cell r="O848">
            <v>1.6434879999999998</v>
          </cell>
          <cell r="P848">
            <v>1.6677759999999999</v>
          </cell>
          <cell r="Q848">
            <v>0</v>
          </cell>
          <cell r="R848">
            <v>0</v>
          </cell>
          <cell r="S848">
            <v>0</v>
          </cell>
          <cell r="T848">
            <v>-2.7482707509881413E-2</v>
          </cell>
          <cell r="X848">
            <v>0</v>
          </cell>
          <cell r="Y848">
            <v>0</v>
          </cell>
          <cell r="Z848">
            <v>1.5747</v>
          </cell>
          <cell r="AA848">
            <v>0</v>
          </cell>
          <cell r="AH848">
            <v>1.42</v>
          </cell>
          <cell r="AI848">
            <v>1.42</v>
          </cell>
          <cell r="AM848">
            <v>1.53</v>
          </cell>
          <cell r="AN848">
            <v>1.4566666666666668</v>
          </cell>
          <cell r="AO848" t="str">
            <v>19.08.2022</v>
          </cell>
          <cell r="AP848" t="str">
            <v>บจก.ยูนิเวอร์แซล เฟล็กซิเบิ้ล</v>
          </cell>
          <cell r="AQ848" t="str">
            <v>Pouch</v>
          </cell>
          <cell r="AR848" t="str">
            <v>Local</v>
          </cell>
          <cell r="AS848" t="str">
            <v>Joy</v>
          </cell>
          <cell r="AT848" t="str">
            <v>1428</v>
          </cell>
        </row>
        <row r="849">
          <cell r="A849" t="str">
            <v>5534A4EBNN04</v>
          </cell>
          <cell r="B849" t="str">
            <v>STD POUCH 100x145x25 mm TN&amp;SHRIMP (EB)</v>
          </cell>
          <cell r="C849">
            <v>114315</v>
          </cell>
          <cell r="D849">
            <v>164064.01</v>
          </cell>
          <cell r="E849">
            <v>1.44</v>
          </cell>
          <cell r="F849">
            <v>1.53</v>
          </cell>
          <cell r="G849">
            <v>1.6192</v>
          </cell>
          <cell r="H849">
            <v>0.04</v>
          </cell>
          <cell r="I849">
            <v>1.5747</v>
          </cell>
          <cell r="J849">
            <v>1.6192</v>
          </cell>
          <cell r="M849">
            <v>1.6192</v>
          </cell>
          <cell r="N849">
            <v>1.6192</v>
          </cell>
          <cell r="O849">
            <v>1.6434879999999998</v>
          </cell>
          <cell r="P849">
            <v>1.6677759999999999</v>
          </cell>
          <cell r="Q849">
            <v>0</v>
          </cell>
          <cell r="R849">
            <v>0</v>
          </cell>
          <cell r="S849">
            <v>0</v>
          </cell>
          <cell r="T849">
            <v>-2.7482707509881413E-2</v>
          </cell>
          <cell r="X849">
            <v>0</v>
          </cell>
          <cell r="Y849">
            <v>0</v>
          </cell>
          <cell r="Z849">
            <v>1.5747</v>
          </cell>
          <cell r="AA849">
            <v>0</v>
          </cell>
          <cell r="AM849">
            <v>1.53</v>
          </cell>
          <cell r="AN849">
            <v>1.53</v>
          </cell>
          <cell r="AO849" t="str">
            <v>19.08.2022</v>
          </cell>
          <cell r="AP849" t="str">
            <v>บจก.ยูนิเวอร์แซล เฟล็กซิเบิ้ล</v>
          </cell>
          <cell r="AQ849" t="str">
            <v>Pouch</v>
          </cell>
          <cell r="AR849" t="str">
            <v>Local</v>
          </cell>
          <cell r="AS849" t="str">
            <v>Joy</v>
          </cell>
          <cell r="AT849" t="str">
            <v>1429</v>
          </cell>
        </row>
        <row r="850">
          <cell r="A850" t="str">
            <v>5534A4EBNN05</v>
          </cell>
          <cell r="B850" t="str">
            <v>STD POUCH 100x145x25 mm TN&amp;MK (EB)</v>
          </cell>
          <cell r="C850">
            <v>224785</v>
          </cell>
          <cell r="D850">
            <v>324671.51</v>
          </cell>
          <cell r="E850">
            <v>1.44</v>
          </cell>
          <cell r="F850">
            <v>1.4750000000000001</v>
          </cell>
          <cell r="G850">
            <v>1.6192</v>
          </cell>
          <cell r="H850">
            <v>0.04</v>
          </cell>
          <cell r="I850">
            <v>1.5747</v>
          </cell>
          <cell r="J850">
            <v>1.6192</v>
          </cell>
          <cell r="M850">
            <v>1.6192</v>
          </cell>
          <cell r="N850">
            <v>1.6192</v>
          </cell>
          <cell r="O850">
            <v>1.6434879999999998</v>
          </cell>
          <cell r="P850">
            <v>1.6677759999999999</v>
          </cell>
          <cell r="Q850">
            <v>0</v>
          </cell>
          <cell r="R850">
            <v>0</v>
          </cell>
          <cell r="S850">
            <v>0</v>
          </cell>
          <cell r="T850">
            <v>-2.7482707509881413E-2</v>
          </cell>
          <cell r="X850">
            <v>0</v>
          </cell>
          <cell r="Y850">
            <v>0</v>
          </cell>
          <cell r="Z850">
            <v>1.5747</v>
          </cell>
          <cell r="AA850">
            <v>0</v>
          </cell>
          <cell r="AI850">
            <v>1.42</v>
          </cell>
          <cell r="AM850">
            <v>1.53</v>
          </cell>
          <cell r="AN850">
            <v>1.4750000000000001</v>
          </cell>
          <cell r="AO850" t="str">
            <v>19.08.2022</v>
          </cell>
          <cell r="AP850" t="str">
            <v>บจก.ยูนิเวอร์แซล เฟล็กซิเบิ้ล</v>
          </cell>
          <cell r="AQ850" t="str">
            <v>Pouch</v>
          </cell>
          <cell r="AR850" t="str">
            <v>Local</v>
          </cell>
          <cell r="AS850" t="str">
            <v>Joy</v>
          </cell>
          <cell r="AT850" t="str">
            <v>1430</v>
          </cell>
        </row>
        <row r="851">
          <cell r="A851" t="str">
            <v>5534A4EBNN06</v>
          </cell>
          <cell r="B851" t="str">
            <v>STD POUCH 100x145x25 mm TN&amp;SALMON (EB)</v>
          </cell>
          <cell r="C851">
            <v>189811</v>
          </cell>
          <cell r="D851">
            <v>275868.69</v>
          </cell>
          <cell r="E851">
            <v>1.45</v>
          </cell>
          <cell r="F851">
            <v>1.4566666666666668</v>
          </cell>
          <cell r="G851">
            <v>1.6192</v>
          </cell>
          <cell r="H851">
            <v>0.04</v>
          </cell>
          <cell r="I851">
            <v>1.5747</v>
          </cell>
          <cell r="J851">
            <v>1.6192</v>
          </cell>
          <cell r="M851">
            <v>1.6192</v>
          </cell>
          <cell r="N851">
            <v>1.6192</v>
          </cell>
          <cell r="O851">
            <v>1.6434879999999998</v>
          </cell>
          <cell r="P851">
            <v>1.6677759999999999</v>
          </cell>
          <cell r="Q851">
            <v>0</v>
          </cell>
          <cell r="R851">
            <v>0</v>
          </cell>
          <cell r="S851">
            <v>0</v>
          </cell>
          <cell r="T851">
            <v>-2.7482707509881413E-2</v>
          </cell>
          <cell r="X851">
            <v>0</v>
          </cell>
          <cell r="Y851">
            <v>0</v>
          </cell>
          <cell r="Z851">
            <v>1.5747</v>
          </cell>
          <cell r="AA851">
            <v>0</v>
          </cell>
          <cell r="AH851">
            <v>1.42</v>
          </cell>
          <cell r="AI851">
            <v>1.42</v>
          </cell>
          <cell r="AM851">
            <v>1.53</v>
          </cell>
          <cell r="AN851">
            <v>1.4566666666666668</v>
          </cell>
          <cell r="AO851" t="str">
            <v>19.08.2022</v>
          </cell>
          <cell r="AP851" t="str">
            <v>บจก.ยูนิเวอร์แซล เฟล็กซิเบิ้ล</v>
          </cell>
          <cell r="AQ851" t="str">
            <v>Pouch</v>
          </cell>
          <cell r="AR851" t="str">
            <v>Local</v>
          </cell>
          <cell r="AS851" t="str">
            <v>Joy</v>
          </cell>
          <cell r="AT851" t="str">
            <v>1431</v>
          </cell>
        </row>
        <row r="852">
          <cell r="A852" t="str">
            <v>5534A4ILNN01</v>
          </cell>
          <cell r="B852" t="str">
            <v>POUCH 100X145X25 TUNA WITH PUMPKIN/ILY</v>
          </cell>
          <cell r="C852">
            <v>223743</v>
          </cell>
          <cell r="D852">
            <v>289681.28999999998</v>
          </cell>
          <cell r="E852">
            <v>1.29</v>
          </cell>
          <cell r="F852">
            <v>1.3266666666666667</v>
          </cell>
          <cell r="G852">
            <v>1.4750999999999999</v>
          </cell>
          <cell r="H852">
            <v>0.04</v>
          </cell>
          <cell r="I852">
            <v>1.4202000000000001</v>
          </cell>
          <cell r="J852">
            <v>1.4750999999999999</v>
          </cell>
          <cell r="M852">
            <v>1.4750999999999999</v>
          </cell>
          <cell r="N852">
            <v>1.4750999999999999</v>
          </cell>
          <cell r="O852">
            <v>1.4972264999999998</v>
          </cell>
          <cell r="P852">
            <v>1.519353</v>
          </cell>
          <cell r="Q852">
            <v>0</v>
          </cell>
          <cell r="R852">
            <v>0</v>
          </cell>
          <cell r="S852">
            <v>0</v>
          </cell>
          <cell r="T852">
            <v>-3.7217815741305491E-2</v>
          </cell>
          <cell r="X852">
            <v>0</v>
          </cell>
          <cell r="Y852">
            <v>0</v>
          </cell>
          <cell r="Z852">
            <v>1.4202000000000001</v>
          </cell>
          <cell r="AA852">
            <v>0</v>
          </cell>
          <cell r="AF852">
            <v>1.29</v>
          </cell>
          <cell r="AH852">
            <v>1.31</v>
          </cell>
          <cell r="AJ852">
            <v>1.38</v>
          </cell>
          <cell r="AN852">
            <v>1.3266666666666667</v>
          </cell>
          <cell r="AO852" t="str">
            <v>13.05.2022</v>
          </cell>
          <cell r="AP852" t="str">
            <v>บจก.เอเชี่ยน โกลบอล โฮลดิ้ง</v>
          </cell>
          <cell r="AQ852" t="str">
            <v>Pouch</v>
          </cell>
          <cell r="AR852" t="str">
            <v>Local</v>
          </cell>
          <cell r="AS852" t="str">
            <v>Joy</v>
          </cell>
          <cell r="AT852" t="str">
            <v>1689</v>
          </cell>
        </row>
        <row r="853">
          <cell r="A853" t="str">
            <v>5534A4ILNN02</v>
          </cell>
          <cell r="B853" t="str">
            <v>POUCH 100X145X25MM CHICKEN/ILY</v>
          </cell>
          <cell r="C853">
            <v>227249</v>
          </cell>
          <cell r="D853">
            <v>293925.62</v>
          </cell>
          <cell r="E853">
            <v>1.29</v>
          </cell>
          <cell r="F853">
            <v>1.3266666666666669</v>
          </cell>
          <cell r="G853">
            <v>1.4750999999999999</v>
          </cell>
          <cell r="H853">
            <v>0.04</v>
          </cell>
          <cell r="I853">
            <v>1.4202000000000001</v>
          </cell>
          <cell r="J853">
            <v>1.4750999999999999</v>
          </cell>
          <cell r="M853">
            <v>1.4750999999999999</v>
          </cell>
          <cell r="N853">
            <v>1.4750999999999999</v>
          </cell>
          <cell r="O853">
            <v>1.4972264999999998</v>
          </cell>
          <cell r="P853">
            <v>1.519353</v>
          </cell>
          <cell r="Q853">
            <v>0</v>
          </cell>
          <cell r="R853">
            <v>0</v>
          </cell>
          <cell r="S853">
            <v>0</v>
          </cell>
          <cell r="T853">
            <v>-3.7217815741305491E-2</v>
          </cell>
          <cell r="X853">
            <v>0</v>
          </cell>
          <cell r="Y853">
            <v>0</v>
          </cell>
          <cell r="Z853">
            <v>1.4202000000000001</v>
          </cell>
          <cell r="AA853">
            <v>0</v>
          </cell>
          <cell r="AF853">
            <v>1.29</v>
          </cell>
          <cell r="AH853">
            <v>1.31</v>
          </cell>
          <cell r="AJ853">
            <v>1.3800000000000001</v>
          </cell>
          <cell r="AN853">
            <v>1.3266666666666669</v>
          </cell>
          <cell r="AO853" t="str">
            <v>13.05.2022</v>
          </cell>
          <cell r="AP853" t="str">
            <v>บจก.เอเชี่ยน โกลบอล โฮลดิ้ง</v>
          </cell>
          <cell r="AQ853" t="str">
            <v>Pouch</v>
          </cell>
          <cell r="AR853" t="str">
            <v>Local</v>
          </cell>
          <cell r="AS853" t="str">
            <v>Joy</v>
          </cell>
          <cell r="AT853" t="str">
            <v>1690</v>
          </cell>
        </row>
        <row r="854">
          <cell r="A854" t="str">
            <v>5534A4ILNN03</v>
          </cell>
          <cell r="B854" t="str">
            <v>POUCH 100X145X25MM SALMON&amp;TUNA/ILY</v>
          </cell>
          <cell r="C854">
            <v>222120</v>
          </cell>
          <cell r="D854">
            <v>286937.93</v>
          </cell>
          <cell r="E854">
            <v>1.29</v>
          </cell>
          <cell r="F854">
            <v>1.3266666666666669</v>
          </cell>
          <cell r="G854">
            <v>1.4750999999999999</v>
          </cell>
          <cell r="H854">
            <v>0.04</v>
          </cell>
          <cell r="I854">
            <v>1.4202000000000001</v>
          </cell>
          <cell r="J854">
            <v>1.4750999999999999</v>
          </cell>
          <cell r="M854">
            <v>1.4750999999999999</v>
          </cell>
          <cell r="N854">
            <v>1.4750999999999999</v>
          </cell>
          <cell r="O854">
            <v>1.4972264999999998</v>
          </cell>
          <cell r="P854">
            <v>1.519353</v>
          </cell>
          <cell r="Q854">
            <v>0</v>
          </cell>
          <cell r="R854">
            <v>0</v>
          </cell>
          <cell r="S854">
            <v>0</v>
          </cell>
          <cell r="T854">
            <v>-3.7217815741305491E-2</v>
          </cell>
          <cell r="X854">
            <v>0</v>
          </cell>
          <cell r="Y854">
            <v>0</v>
          </cell>
          <cell r="Z854">
            <v>1.4202000000000001</v>
          </cell>
          <cell r="AA854">
            <v>0</v>
          </cell>
          <cell r="AF854">
            <v>1.29</v>
          </cell>
          <cell r="AH854">
            <v>1.31</v>
          </cell>
          <cell r="AJ854">
            <v>1.3800000000000001</v>
          </cell>
          <cell r="AN854">
            <v>1.3266666666666669</v>
          </cell>
          <cell r="AO854" t="str">
            <v>13.05.2022</v>
          </cell>
          <cell r="AP854" t="str">
            <v>บจก.เอเชี่ยน โกลบอล โฮลดิ้ง</v>
          </cell>
          <cell r="AQ854" t="str">
            <v>Pouch</v>
          </cell>
          <cell r="AR854" t="str">
            <v>Local</v>
          </cell>
          <cell r="AS854" t="str">
            <v>Joy</v>
          </cell>
          <cell r="AT854" t="str">
            <v>1691</v>
          </cell>
        </row>
        <row r="855">
          <cell r="A855" t="str">
            <v>5534A4KHNN01</v>
          </cell>
          <cell r="B855" t="str">
            <v>STD.PH100x145x25 BEEF WITH GRAVY/KOHA</v>
          </cell>
          <cell r="C855">
            <v>30749</v>
          </cell>
          <cell r="D855">
            <v>42741.11</v>
          </cell>
          <cell r="E855">
            <v>1.39</v>
          </cell>
          <cell r="G855">
            <v>1.5968</v>
          </cell>
          <cell r="H855">
            <v>0.04</v>
          </cell>
          <cell r="I855">
            <v>1.5644</v>
          </cell>
          <cell r="J855">
            <v>1.5968</v>
          </cell>
          <cell r="M855">
            <v>1.5968</v>
          </cell>
          <cell r="N855">
            <v>1.5968</v>
          </cell>
          <cell r="O855">
            <v>1.6207519999999997</v>
          </cell>
          <cell r="P855">
            <v>1.6447039999999999</v>
          </cell>
          <cell r="Q855">
            <v>0</v>
          </cell>
          <cell r="R855">
            <v>0</v>
          </cell>
          <cell r="S855">
            <v>0</v>
          </cell>
          <cell r="T855">
            <v>-2.0290581162324638E-2</v>
          </cell>
          <cell r="X855">
            <v>0</v>
          </cell>
          <cell r="Y855">
            <v>0</v>
          </cell>
          <cell r="Z855">
            <v>1.964</v>
          </cell>
          <cell r="AA855">
            <v>0</v>
          </cell>
          <cell r="AO855" t="str">
            <v>28.05.2019</v>
          </cell>
          <cell r="AP855" t="str">
            <v>บจก.เซลลอนแพ็ค เอคาร์ท</v>
          </cell>
          <cell r="AQ855" t="str">
            <v>Pouch</v>
          </cell>
          <cell r="AR855" t="str">
            <v>Local</v>
          </cell>
          <cell r="AS855" t="str">
            <v>Joy</v>
          </cell>
          <cell r="AT855" t="str">
            <v>1432</v>
          </cell>
        </row>
        <row r="856">
          <cell r="A856" t="str">
            <v>5534A4KHNN02</v>
          </cell>
          <cell r="B856" t="str">
            <v>STD.PH100x145x25 CHICKEN WITH GRAVY/KOHA</v>
          </cell>
          <cell r="C856">
            <v>0</v>
          </cell>
          <cell r="D856">
            <v>0</v>
          </cell>
          <cell r="E856">
            <v>1.39</v>
          </cell>
          <cell r="G856">
            <v>1.5968</v>
          </cell>
          <cell r="H856">
            <v>0.04</v>
          </cell>
          <cell r="I856">
            <v>1.5644</v>
          </cell>
          <cell r="J856">
            <v>1.5968</v>
          </cell>
          <cell r="M856">
            <v>1.5968</v>
          </cell>
          <cell r="N856">
            <v>1.5968</v>
          </cell>
          <cell r="O856">
            <v>1.6207519999999997</v>
          </cell>
          <cell r="P856">
            <v>1.6447039999999999</v>
          </cell>
          <cell r="Q856">
            <v>0</v>
          </cell>
          <cell r="R856">
            <v>0</v>
          </cell>
          <cell r="S856">
            <v>0</v>
          </cell>
          <cell r="T856">
            <v>-2.0290581162324638E-2</v>
          </cell>
          <cell r="X856">
            <v>0</v>
          </cell>
          <cell r="Y856">
            <v>0</v>
          </cell>
          <cell r="Z856">
            <v>1.964</v>
          </cell>
          <cell r="AA856">
            <v>0</v>
          </cell>
          <cell r="AO856" t="str">
            <v>28.05.2019</v>
          </cell>
          <cell r="AP856" t="str">
            <v>บจก.เซลลอนแพ็ค เอคาร์ท</v>
          </cell>
          <cell r="AQ856" t="str">
            <v>Pouch</v>
          </cell>
          <cell r="AR856" t="str">
            <v>Local</v>
          </cell>
          <cell r="AS856" t="str">
            <v>Joy</v>
          </cell>
          <cell r="AT856" t="str">
            <v>1433</v>
          </cell>
        </row>
        <row r="857">
          <cell r="A857" t="str">
            <v>5534A4KHNN03</v>
          </cell>
          <cell r="B857" t="str">
            <v>STD.PH100x145x25 DUCK WITH GRAVY/KOHA</v>
          </cell>
          <cell r="C857">
            <v>0</v>
          </cell>
          <cell r="D857">
            <v>0</v>
          </cell>
          <cell r="E857">
            <v>1.39</v>
          </cell>
          <cell r="G857">
            <v>1.5968</v>
          </cell>
          <cell r="H857">
            <v>0.04</v>
          </cell>
          <cell r="I857">
            <v>1.5644</v>
          </cell>
          <cell r="J857">
            <v>1.5968</v>
          </cell>
          <cell r="M857">
            <v>1.5968</v>
          </cell>
          <cell r="N857">
            <v>1.5968</v>
          </cell>
          <cell r="O857">
            <v>1.6207519999999997</v>
          </cell>
          <cell r="P857">
            <v>1.6447039999999999</v>
          </cell>
          <cell r="Q857">
            <v>0</v>
          </cell>
          <cell r="R857">
            <v>0</v>
          </cell>
          <cell r="S857">
            <v>0</v>
          </cell>
          <cell r="T857">
            <v>-2.0290581162324638E-2</v>
          </cell>
          <cell r="X857">
            <v>0</v>
          </cell>
          <cell r="Y857">
            <v>0</v>
          </cell>
          <cell r="Z857">
            <v>1.964</v>
          </cell>
          <cell r="AA857">
            <v>0</v>
          </cell>
          <cell r="AO857" t="str">
            <v>28.05.2019</v>
          </cell>
          <cell r="AP857" t="str">
            <v>บจก.เซลลอนแพ็ค เอคาร์ท</v>
          </cell>
          <cell r="AQ857" t="str">
            <v>Pouch</v>
          </cell>
          <cell r="AR857" t="str">
            <v>Local</v>
          </cell>
          <cell r="AS857" t="str">
            <v>Joy</v>
          </cell>
          <cell r="AT857" t="str">
            <v>1434</v>
          </cell>
        </row>
        <row r="858">
          <cell r="A858" t="str">
            <v>5534A4KHNN04</v>
          </cell>
          <cell r="B858" t="str">
            <v>STD.PH100x145x25 LAMB WITH GRAVY/KOHA</v>
          </cell>
          <cell r="C858">
            <v>25283</v>
          </cell>
          <cell r="D858">
            <v>35143.370000000003</v>
          </cell>
          <cell r="E858">
            <v>1.39</v>
          </cell>
          <cell r="G858">
            <v>1.5968</v>
          </cell>
          <cell r="H858">
            <v>0.04</v>
          </cell>
          <cell r="I858">
            <v>1.5644</v>
          </cell>
          <cell r="J858">
            <v>1.5968</v>
          </cell>
          <cell r="M858">
            <v>1.5968</v>
          </cell>
          <cell r="N858">
            <v>1.5968</v>
          </cell>
          <cell r="O858">
            <v>1.6207519999999997</v>
          </cell>
          <cell r="P858">
            <v>1.6447039999999999</v>
          </cell>
          <cell r="Q858">
            <v>0</v>
          </cell>
          <cell r="R858">
            <v>0</v>
          </cell>
          <cell r="S858">
            <v>0</v>
          </cell>
          <cell r="T858">
            <v>-2.0290581162324638E-2</v>
          </cell>
          <cell r="X858">
            <v>0</v>
          </cell>
          <cell r="Y858">
            <v>0</v>
          </cell>
          <cell r="Z858">
            <v>1.964</v>
          </cell>
          <cell r="AA858">
            <v>0</v>
          </cell>
          <cell r="AO858" t="str">
            <v>28.05.2019</v>
          </cell>
          <cell r="AP858" t="str">
            <v>บจก.เซลลอนแพ็ค เอคาร์ท</v>
          </cell>
          <cell r="AQ858" t="str">
            <v>Pouch</v>
          </cell>
          <cell r="AR858" t="str">
            <v>Local</v>
          </cell>
          <cell r="AS858" t="str">
            <v>Joy</v>
          </cell>
          <cell r="AT858" t="str">
            <v>1435</v>
          </cell>
        </row>
        <row r="859">
          <cell r="A859" t="str">
            <v>5534A4KHNN05</v>
          </cell>
          <cell r="B859" t="str">
            <v>STD.PH100x145x25 TURKEY WITH GRAVY/KOHA</v>
          </cell>
          <cell r="C859">
            <v>20605</v>
          </cell>
          <cell r="D859">
            <v>28640.95</v>
          </cell>
          <cell r="E859">
            <v>1.39</v>
          </cell>
          <cell r="G859">
            <v>1.5968</v>
          </cell>
          <cell r="H859">
            <v>0.04</v>
          </cell>
          <cell r="I859">
            <v>1.5644</v>
          </cell>
          <cell r="J859">
            <v>1.5968</v>
          </cell>
          <cell r="M859">
            <v>1.5968</v>
          </cell>
          <cell r="N859">
            <v>1.5968</v>
          </cell>
          <cell r="O859">
            <v>1.6207519999999997</v>
          </cell>
          <cell r="P859">
            <v>1.6447039999999999</v>
          </cell>
          <cell r="Q859">
            <v>0</v>
          </cell>
          <cell r="R859">
            <v>0</v>
          </cell>
          <cell r="S859">
            <v>0</v>
          </cell>
          <cell r="T859">
            <v>-2.0290581162324638E-2</v>
          </cell>
          <cell r="X859">
            <v>0</v>
          </cell>
          <cell r="Y859">
            <v>0</v>
          </cell>
          <cell r="Z859">
            <v>1.964</v>
          </cell>
          <cell r="AA859">
            <v>0</v>
          </cell>
          <cell r="AO859" t="str">
            <v>28.05.2019</v>
          </cell>
          <cell r="AP859" t="str">
            <v>บจก.เซลลอนแพ็ค เอคาร์ท</v>
          </cell>
          <cell r="AQ859" t="str">
            <v>Pouch</v>
          </cell>
          <cell r="AR859" t="str">
            <v>Local</v>
          </cell>
          <cell r="AS859" t="str">
            <v>Joy</v>
          </cell>
          <cell r="AT859" t="str">
            <v>1436</v>
          </cell>
        </row>
        <row r="860">
          <cell r="A860" t="str">
            <v>5534A4KHNN07</v>
          </cell>
          <cell r="B860" t="str">
            <v>STD100X145X25MM TUNA AND BEEF/KOH</v>
          </cell>
          <cell r="C860">
            <v>0</v>
          </cell>
          <cell r="D860">
            <v>0</v>
          </cell>
          <cell r="E860">
            <v>1.39</v>
          </cell>
          <cell r="G860">
            <v>1.5968</v>
          </cell>
          <cell r="H860">
            <v>0.04</v>
          </cell>
          <cell r="I860">
            <v>1.5952999999999999</v>
          </cell>
          <cell r="J860">
            <v>1.5968</v>
          </cell>
          <cell r="M860">
            <v>1.5968</v>
          </cell>
          <cell r="N860">
            <v>1.5968</v>
          </cell>
          <cell r="O860">
            <v>1.6207519999999997</v>
          </cell>
          <cell r="P860">
            <v>1.6447039999999999</v>
          </cell>
          <cell r="Q860">
            <v>0</v>
          </cell>
          <cell r="R860">
            <v>0</v>
          </cell>
          <cell r="S860">
            <v>0</v>
          </cell>
          <cell r="T860">
            <v>-9.3937875751506569E-4</v>
          </cell>
          <cell r="X860">
            <v>0</v>
          </cell>
          <cell r="Y860">
            <v>0</v>
          </cell>
          <cell r="Z860">
            <v>1.5952999999999999</v>
          </cell>
          <cell r="AA860">
            <v>0</v>
          </cell>
          <cell r="AO860" t="str">
            <v>24.06.2019</v>
          </cell>
          <cell r="AP860" t="str">
            <v>บจก.เอเชี่ยน โกลบอล โฮลดิ้ง</v>
          </cell>
          <cell r="AQ860" t="str">
            <v>Pouch</v>
          </cell>
          <cell r="AR860" t="str">
            <v>Local</v>
          </cell>
          <cell r="AS860" t="str">
            <v>Joy</v>
          </cell>
          <cell r="AT860" t="str">
            <v>1438</v>
          </cell>
        </row>
        <row r="861">
          <cell r="A861" t="str">
            <v>5534A4KHNN09</v>
          </cell>
          <cell r="B861" t="str">
            <v>STD100X145X25MM TUNA AND LAMB/KOH</v>
          </cell>
          <cell r="C861">
            <v>0</v>
          </cell>
          <cell r="D861">
            <v>0</v>
          </cell>
          <cell r="E861">
            <v>1.39</v>
          </cell>
          <cell r="G861">
            <v>1.5968</v>
          </cell>
          <cell r="H861">
            <v>0.04</v>
          </cell>
          <cell r="I861">
            <v>1.5952999999999999</v>
          </cell>
          <cell r="J861">
            <v>1.5968</v>
          </cell>
          <cell r="M861">
            <v>1.5968</v>
          </cell>
          <cell r="N861">
            <v>1.5968</v>
          </cell>
          <cell r="O861">
            <v>1.6207519999999997</v>
          </cell>
          <cell r="P861">
            <v>1.6447039999999999</v>
          </cell>
          <cell r="Q861">
            <v>0</v>
          </cell>
          <cell r="R861">
            <v>0</v>
          </cell>
          <cell r="S861">
            <v>0</v>
          </cell>
          <cell r="T861">
            <v>-9.3937875751506569E-4</v>
          </cell>
          <cell r="X861">
            <v>0</v>
          </cell>
          <cell r="Y861">
            <v>0</v>
          </cell>
          <cell r="Z861">
            <v>1.5952999999999999</v>
          </cell>
          <cell r="AA861">
            <v>0</v>
          </cell>
          <cell r="AO861" t="str">
            <v>28.06.2019</v>
          </cell>
          <cell r="AP861" t="str">
            <v>บจก.เอเชี่ยน โกลบอล โฮลดิ้ง</v>
          </cell>
          <cell r="AQ861" t="str">
            <v>Pouch</v>
          </cell>
          <cell r="AR861" t="str">
            <v>Local</v>
          </cell>
          <cell r="AS861" t="str">
            <v>Joy</v>
          </cell>
          <cell r="AT861" t="str">
            <v>1440</v>
          </cell>
        </row>
        <row r="862">
          <cell r="A862" t="str">
            <v>5534A4KHNN14</v>
          </cell>
          <cell r="B862" t="str">
            <v>STD.PH100x145x25 BEEF WITH GRAVY/KOHA-1</v>
          </cell>
          <cell r="C862">
            <v>103760</v>
          </cell>
          <cell r="D862">
            <v>130737.60000000001</v>
          </cell>
          <cell r="E862">
            <v>1.26</v>
          </cell>
          <cell r="F862">
            <v>1.3</v>
          </cell>
          <cell r="G862">
            <v>1.5968</v>
          </cell>
          <cell r="H862">
            <v>0.04</v>
          </cell>
          <cell r="I862">
            <v>1.5644</v>
          </cell>
          <cell r="J862">
            <v>1.5968</v>
          </cell>
          <cell r="M862">
            <v>1.5968</v>
          </cell>
          <cell r="N862">
            <v>1.5968</v>
          </cell>
          <cell r="O862">
            <v>1.6207519999999997</v>
          </cell>
          <cell r="P862">
            <v>1.6447039999999999</v>
          </cell>
          <cell r="Q862">
            <v>0</v>
          </cell>
          <cell r="R862">
            <v>0</v>
          </cell>
          <cell r="S862">
            <v>0</v>
          </cell>
          <cell r="T862">
            <v>-2.0290581162324638E-2</v>
          </cell>
          <cell r="X862">
            <v>0</v>
          </cell>
          <cell r="Y862">
            <v>0</v>
          </cell>
          <cell r="Z862">
            <v>1.964</v>
          </cell>
          <cell r="AA862">
            <v>0</v>
          </cell>
          <cell r="AC862">
            <v>1.3</v>
          </cell>
          <cell r="AN862">
            <v>1.3</v>
          </cell>
          <cell r="AO862" t="str">
            <v>08.10.2021</v>
          </cell>
          <cell r="AP862" t="str">
            <v>บจก.เซลลอนแพ็ค เอคาร์ท</v>
          </cell>
          <cell r="AQ862" t="str">
            <v>Pouch</v>
          </cell>
          <cell r="AR862" t="str">
            <v>Local</v>
          </cell>
          <cell r="AS862" t="str">
            <v>Joy</v>
          </cell>
          <cell r="AT862" t="str">
            <v>1638</v>
          </cell>
        </row>
        <row r="863">
          <cell r="A863" t="str">
            <v>5534A4KHNN15</v>
          </cell>
          <cell r="B863" t="str">
            <v>STD.PH100x145x25CHICKEN WITHGRAVY/KOHA-1</v>
          </cell>
          <cell r="C863">
            <v>92860</v>
          </cell>
          <cell r="D863">
            <v>117003.6</v>
          </cell>
          <cell r="E863">
            <v>1.26</v>
          </cell>
          <cell r="F863">
            <v>1.3</v>
          </cell>
          <cell r="G863">
            <v>1.5968</v>
          </cell>
          <cell r="H863">
            <v>0.04</v>
          </cell>
          <cell r="I863">
            <v>1.5644</v>
          </cell>
          <cell r="J863">
            <v>1.5968</v>
          </cell>
          <cell r="M863">
            <v>1.5968</v>
          </cell>
          <cell r="N863">
            <v>1.5968</v>
          </cell>
          <cell r="O863">
            <v>1.6207519999999997</v>
          </cell>
          <cell r="P863">
            <v>1.6447039999999999</v>
          </cell>
          <cell r="Q863">
            <v>0</v>
          </cell>
          <cell r="R863">
            <v>0</v>
          </cell>
          <cell r="S863">
            <v>0</v>
          </cell>
          <cell r="T863">
            <v>-2.0290581162324638E-2</v>
          </cell>
          <cell r="X863">
            <v>0</v>
          </cell>
          <cell r="Y863">
            <v>0</v>
          </cell>
          <cell r="Z863">
            <v>1.964</v>
          </cell>
          <cell r="AA863">
            <v>0</v>
          </cell>
          <cell r="AB863">
            <v>1.3</v>
          </cell>
          <cell r="AN863">
            <v>1.3</v>
          </cell>
          <cell r="AO863" t="str">
            <v>06.09.2021</v>
          </cell>
          <cell r="AP863" t="str">
            <v>บจก.เซลลอนแพ็ค เอคาร์ท</v>
          </cell>
          <cell r="AQ863" t="str">
            <v>Pouch</v>
          </cell>
          <cell r="AR863" t="str">
            <v>Local</v>
          </cell>
          <cell r="AS863" t="str">
            <v>Joy</v>
          </cell>
          <cell r="AT863" t="str">
            <v>1621</v>
          </cell>
        </row>
        <row r="864">
          <cell r="A864" t="str">
            <v>5534A4KHNN16</v>
          </cell>
          <cell r="B864" t="str">
            <v>STD.PH100x145x25 DUCK WITH GRAVY/KOHA-1</v>
          </cell>
          <cell r="C864">
            <v>99880</v>
          </cell>
          <cell r="D864">
            <v>125848.8</v>
          </cell>
          <cell r="E864">
            <v>1.26</v>
          </cell>
          <cell r="F864">
            <v>1.3</v>
          </cell>
          <cell r="G864">
            <v>1.5968</v>
          </cell>
          <cell r="H864">
            <v>0.04</v>
          </cell>
          <cell r="I864">
            <v>1.5644</v>
          </cell>
          <cell r="J864">
            <v>1.5968</v>
          </cell>
          <cell r="M864">
            <v>1.5968</v>
          </cell>
          <cell r="N864">
            <v>1.5968</v>
          </cell>
          <cell r="O864">
            <v>1.6207519999999997</v>
          </cell>
          <cell r="P864">
            <v>1.6447039999999999</v>
          </cell>
          <cell r="Q864">
            <v>0</v>
          </cell>
          <cell r="R864">
            <v>0</v>
          </cell>
          <cell r="S864">
            <v>0</v>
          </cell>
          <cell r="T864">
            <v>-2.0290581162324638E-2</v>
          </cell>
          <cell r="X864">
            <v>0</v>
          </cell>
          <cell r="Y864">
            <v>0</v>
          </cell>
          <cell r="Z864">
            <v>1.964</v>
          </cell>
          <cell r="AA864">
            <v>0</v>
          </cell>
          <cell r="AB864">
            <v>1.3</v>
          </cell>
          <cell r="AN864">
            <v>1.3</v>
          </cell>
          <cell r="AO864" t="str">
            <v>06.09.2021</v>
          </cell>
          <cell r="AP864" t="str">
            <v>บจก.เซลลอนแพ็ค เอคาร์ท</v>
          </cell>
          <cell r="AQ864" t="str">
            <v>Pouch</v>
          </cell>
          <cell r="AR864" t="str">
            <v>Local</v>
          </cell>
          <cell r="AS864" t="str">
            <v>Joy</v>
          </cell>
          <cell r="AT864" t="str">
            <v>1622</v>
          </cell>
        </row>
        <row r="865">
          <cell r="A865" t="str">
            <v>5534A4KHNN17</v>
          </cell>
          <cell r="B865" t="str">
            <v>STD.PH100x145x25 LAMB WITH GRAVY/KOHA-1</v>
          </cell>
          <cell r="C865">
            <v>104330</v>
          </cell>
          <cell r="D865">
            <v>131455.79999999999</v>
          </cell>
          <cell r="E865">
            <v>1.26</v>
          </cell>
          <cell r="F865">
            <v>1.3</v>
          </cell>
          <cell r="G865">
            <v>1.5968</v>
          </cell>
          <cell r="H865">
            <v>0.04</v>
          </cell>
          <cell r="I865">
            <v>1.5644</v>
          </cell>
          <cell r="J865">
            <v>1.5968</v>
          </cell>
          <cell r="M865">
            <v>1.5968</v>
          </cell>
          <cell r="N865">
            <v>1.5968</v>
          </cell>
          <cell r="O865">
            <v>1.6207519999999997</v>
          </cell>
          <cell r="P865">
            <v>1.6447039999999999</v>
          </cell>
          <cell r="Q865">
            <v>0</v>
          </cell>
          <cell r="R865">
            <v>0</v>
          </cell>
          <cell r="S865">
            <v>0</v>
          </cell>
          <cell r="T865">
            <v>-2.0290581162324638E-2</v>
          </cell>
          <cell r="X865">
            <v>0</v>
          </cell>
          <cell r="Y865">
            <v>0</v>
          </cell>
          <cell r="Z865">
            <v>1.964</v>
          </cell>
          <cell r="AA865">
            <v>0</v>
          </cell>
          <cell r="AC865">
            <v>1.3</v>
          </cell>
          <cell r="AN865">
            <v>1.3</v>
          </cell>
          <cell r="AO865" t="str">
            <v>08.10.2021</v>
          </cell>
          <cell r="AP865" t="str">
            <v>บจก.เซลลอนแพ็ค เอคาร์ท</v>
          </cell>
          <cell r="AQ865" t="str">
            <v>Pouch</v>
          </cell>
          <cell r="AR865" t="str">
            <v>Local</v>
          </cell>
          <cell r="AS865" t="str">
            <v>Joy</v>
          </cell>
          <cell r="AT865" t="str">
            <v>1639</v>
          </cell>
        </row>
        <row r="866">
          <cell r="A866" t="str">
            <v>5534A4KHNN18</v>
          </cell>
          <cell r="B866" t="str">
            <v>STD.PH100x145x25TURKEY WITH GRAVY/KOHA-1</v>
          </cell>
          <cell r="C866">
            <v>104940</v>
          </cell>
          <cell r="D866">
            <v>132224.4</v>
          </cell>
          <cell r="E866">
            <v>1.26</v>
          </cell>
          <cell r="F866">
            <v>1.3</v>
          </cell>
          <cell r="G866">
            <v>1.5968</v>
          </cell>
          <cell r="H866">
            <v>0.04</v>
          </cell>
          <cell r="I866">
            <v>1.5644</v>
          </cell>
          <cell r="J866">
            <v>1.5968</v>
          </cell>
          <cell r="M866">
            <v>1.5968</v>
          </cell>
          <cell r="N866">
            <v>1.5968</v>
          </cell>
          <cell r="O866">
            <v>1.6207519999999997</v>
          </cell>
          <cell r="P866">
            <v>1.6447039999999999</v>
          </cell>
          <cell r="Q866">
            <v>0</v>
          </cell>
          <cell r="R866">
            <v>0</v>
          </cell>
          <cell r="S866">
            <v>0</v>
          </cell>
          <cell r="T866">
            <v>-2.0290581162324638E-2</v>
          </cell>
          <cell r="X866">
            <v>0</v>
          </cell>
          <cell r="Y866">
            <v>0</v>
          </cell>
          <cell r="Z866">
            <v>1.964</v>
          </cell>
          <cell r="AA866">
            <v>0</v>
          </cell>
          <cell r="AB866">
            <v>1.3</v>
          </cell>
          <cell r="AN866">
            <v>1.3</v>
          </cell>
          <cell r="AO866" t="str">
            <v>06.09.2021</v>
          </cell>
          <cell r="AP866" t="str">
            <v>บจก.เซลลอนแพ็ค เอคาร์ท</v>
          </cell>
          <cell r="AQ866" t="str">
            <v>Pouch</v>
          </cell>
          <cell r="AR866" t="str">
            <v>Local</v>
          </cell>
          <cell r="AS866" t="str">
            <v>Joy</v>
          </cell>
          <cell r="AT866" t="str">
            <v>1623</v>
          </cell>
        </row>
        <row r="867">
          <cell r="A867" t="str">
            <v>5534A4WFNN01</v>
          </cell>
          <cell r="B867" t="str">
            <v>STD POUCH 100X145X25 MM SD (WF)</v>
          </cell>
          <cell r="C867">
            <v>0</v>
          </cell>
          <cell r="D867">
            <v>0</v>
          </cell>
          <cell r="E867">
            <v>1.41</v>
          </cell>
          <cell r="G867">
            <v>1.61808</v>
          </cell>
          <cell r="H867">
            <v>0.04</v>
          </cell>
          <cell r="I867">
            <v>1.5128999999999999</v>
          </cell>
          <cell r="J867">
            <v>1.61808</v>
          </cell>
          <cell r="M867">
            <v>1.61808</v>
          </cell>
          <cell r="N867">
            <v>1.61808</v>
          </cell>
          <cell r="O867">
            <v>1.6423511999999998</v>
          </cell>
          <cell r="P867">
            <v>1.6666224000000001</v>
          </cell>
          <cell r="Q867">
            <v>0</v>
          </cell>
          <cell r="R867">
            <v>0</v>
          </cell>
          <cell r="S867">
            <v>0</v>
          </cell>
          <cell r="T867">
            <v>-6.5002966478789712E-2</v>
          </cell>
          <cell r="V867" t="str">
            <v>โอนย้าย order ไป supplier รายอื่นแล้ว</v>
          </cell>
          <cell r="X867">
            <v>0</v>
          </cell>
          <cell r="Y867">
            <v>0</v>
          </cell>
          <cell r="Z867">
            <v>1.5128999999999999</v>
          </cell>
          <cell r="AA867">
            <v>0</v>
          </cell>
          <cell r="AO867" t="str">
            <v>06.04.2019</v>
          </cell>
          <cell r="AP867" t="str">
            <v>บจก.มอนดิ ทีเอสพี</v>
          </cell>
          <cell r="AQ867" t="str">
            <v>Pouch</v>
          </cell>
          <cell r="AR867" t="str">
            <v>Local</v>
          </cell>
          <cell r="AS867" t="str">
            <v>Joy</v>
          </cell>
          <cell r="AT867" t="str">
            <v>1445</v>
          </cell>
        </row>
        <row r="868">
          <cell r="A868" t="str">
            <v>5534A4WFNN02</v>
          </cell>
          <cell r="B868" t="str">
            <v>STD POUCH 100X145X25 MM BF (WF)</v>
          </cell>
          <cell r="C868">
            <v>0</v>
          </cell>
          <cell r="D868">
            <v>0</v>
          </cell>
          <cell r="E868">
            <v>1.41</v>
          </cell>
          <cell r="G868">
            <v>1.61808</v>
          </cell>
          <cell r="H868">
            <v>0.04</v>
          </cell>
          <cell r="I868">
            <v>1.5128999999999999</v>
          </cell>
          <cell r="J868">
            <v>1.61808</v>
          </cell>
          <cell r="M868">
            <v>1.61808</v>
          </cell>
          <cell r="N868">
            <v>1.61808</v>
          </cell>
          <cell r="O868">
            <v>1.6423511999999998</v>
          </cell>
          <cell r="P868">
            <v>1.6666224000000001</v>
          </cell>
          <cell r="Q868">
            <v>0</v>
          </cell>
          <cell r="R868">
            <v>0</v>
          </cell>
          <cell r="S868">
            <v>0</v>
          </cell>
          <cell r="T868">
            <v>-6.5002966478789712E-2</v>
          </cell>
          <cell r="V868" t="str">
            <v>โอนย้าย order ไป supplier รายอื่นแล้ว</v>
          </cell>
          <cell r="X868">
            <v>0</v>
          </cell>
          <cell r="Y868">
            <v>0</v>
          </cell>
          <cell r="Z868">
            <v>1.5128999999999999</v>
          </cell>
          <cell r="AA868">
            <v>0</v>
          </cell>
          <cell r="AO868" t="str">
            <v>06.04.2019</v>
          </cell>
          <cell r="AP868" t="str">
            <v>บจก.มอนดิ ทีเอสพี</v>
          </cell>
          <cell r="AQ868" t="str">
            <v>Pouch</v>
          </cell>
          <cell r="AR868" t="str">
            <v>Local</v>
          </cell>
          <cell r="AS868" t="str">
            <v>Joy</v>
          </cell>
          <cell r="AT868" t="str">
            <v>1446</v>
          </cell>
        </row>
        <row r="869">
          <cell r="A869" t="str">
            <v>5534A4WFNN03</v>
          </cell>
          <cell r="B869" t="str">
            <v>STD POUCH 100X145X25 MM CK (WF)</v>
          </cell>
          <cell r="C869">
            <v>0</v>
          </cell>
          <cell r="D869">
            <v>0</v>
          </cell>
          <cell r="E869">
            <v>1.41</v>
          </cell>
          <cell r="G869">
            <v>1.61808</v>
          </cell>
          <cell r="H869">
            <v>0.04</v>
          </cell>
          <cell r="I869">
            <v>1.5128999999999999</v>
          </cell>
          <cell r="J869">
            <v>1.61808</v>
          </cell>
          <cell r="M869">
            <v>1.61808</v>
          </cell>
          <cell r="N869">
            <v>1.61808</v>
          </cell>
          <cell r="O869">
            <v>1.6423511999999998</v>
          </cell>
          <cell r="P869">
            <v>1.6666224000000001</v>
          </cell>
          <cell r="Q869">
            <v>0</v>
          </cell>
          <cell r="R869">
            <v>0</v>
          </cell>
          <cell r="S869">
            <v>0</v>
          </cell>
          <cell r="T869">
            <v>-6.5002966478789712E-2</v>
          </cell>
          <cell r="V869" t="str">
            <v>โอนย้าย order ไป supplier รายอื่นแล้ว</v>
          </cell>
          <cell r="X869">
            <v>0</v>
          </cell>
          <cell r="Y869">
            <v>0</v>
          </cell>
          <cell r="Z869">
            <v>1.5128999999999999</v>
          </cell>
          <cell r="AA869">
            <v>0</v>
          </cell>
          <cell r="AO869" t="str">
            <v>10.04.2019</v>
          </cell>
          <cell r="AP869" t="str">
            <v>บจก.มอนดิ ทีเอสพี</v>
          </cell>
          <cell r="AQ869" t="str">
            <v>Pouch</v>
          </cell>
          <cell r="AR869" t="str">
            <v>Local</v>
          </cell>
          <cell r="AS869" t="str">
            <v>Joy</v>
          </cell>
          <cell r="AT869" t="str">
            <v>1447</v>
          </cell>
        </row>
        <row r="870">
          <cell r="A870" t="str">
            <v>5534A4WFNN04</v>
          </cell>
          <cell r="B870" t="str">
            <v>STD POUCH 100X145X25 MM TN-WB (WF)</v>
          </cell>
          <cell r="C870">
            <v>0</v>
          </cell>
          <cell r="D870">
            <v>0</v>
          </cell>
          <cell r="E870">
            <v>1.41</v>
          </cell>
          <cell r="G870">
            <v>1.61808</v>
          </cell>
          <cell r="H870">
            <v>0.04</v>
          </cell>
          <cell r="I870">
            <v>1.5128999999999999</v>
          </cell>
          <cell r="J870">
            <v>1.61808</v>
          </cell>
          <cell r="M870">
            <v>1.61808</v>
          </cell>
          <cell r="N870">
            <v>1.61808</v>
          </cell>
          <cell r="O870">
            <v>1.6423511999999998</v>
          </cell>
          <cell r="P870">
            <v>1.6666224000000001</v>
          </cell>
          <cell r="Q870">
            <v>0</v>
          </cell>
          <cell r="R870">
            <v>0</v>
          </cell>
          <cell r="S870">
            <v>0</v>
          </cell>
          <cell r="T870">
            <v>-6.5002966478789712E-2</v>
          </cell>
          <cell r="V870" t="str">
            <v>โอนย้าย order ไป supplier รายอื่นแล้ว</v>
          </cell>
          <cell r="X870">
            <v>0</v>
          </cell>
          <cell r="Y870">
            <v>0</v>
          </cell>
          <cell r="Z870">
            <v>1.5128999999999999</v>
          </cell>
          <cell r="AA870">
            <v>0</v>
          </cell>
          <cell r="AO870" t="str">
            <v>10.04.2019</v>
          </cell>
          <cell r="AP870" t="str">
            <v>บจก.มอนดิ ทีเอสพี</v>
          </cell>
          <cell r="AQ870" t="str">
            <v>Pouch</v>
          </cell>
          <cell r="AR870" t="str">
            <v>Local</v>
          </cell>
          <cell r="AS870" t="str">
            <v>Joy</v>
          </cell>
          <cell r="AT870" t="str">
            <v>1448</v>
          </cell>
        </row>
        <row r="871">
          <cell r="A871" t="str">
            <v>5534A4WFNN05</v>
          </cell>
          <cell r="B871" t="str">
            <v>STD POUCH 100X145X25 MM TN-CRAB (WF)</v>
          </cell>
          <cell r="C871">
            <v>0</v>
          </cell>
          <cell r="D871">
            <v>0</v>
          </cell>
          <cell r="E871">
            <v>1.41</v>
          </cell>
          <cell r="G871">
            <v>1.61808</v>
          </cell>
          <cell r="H871">
            <v>0.04</v>
          </cell>
          <cell r="I871">
            <v>1.5128999999999999</v>
          </cell>
          <cell r="J871">
            <v>1.61808</v>
          </cell>
          <cell r="M871">
            <v>1.61808</v>
          </cell>
          <cell r="N871">
            <v>1.61808</v>
          </cell>
          <cell r="O871">
            <v>1.6423511999999998</v>
          </cell>
          <cell r="P871">
            <v>1.6666224000000001</v>
          </cell>
          <cell r="Q871">
            <v>0</v>
          </cell>
          <cell r="R871">
            <v>0</v>
          </cell>
          <cell r="S871">
            <v>0</v>
          </cell>
          <cell r="T871">
            <v>-6.5002966478789712E-2</v>
          </cell>
          <cell r="V871" t="str">
            <v>โอนย้าย order ไป supplier รายอื่นแล้ว</v>
          </cell>
          <cell r="X871">
            <v>0</v>
          </cell>
          <cell r="Y871">
            <v>0</v>
          </cell>
          <cell r="Z871">
            <v>1.5128999999999999</v>
          </cell>
          <cell r="AA871">
            <v>0</v>
          </cell>
          <cell r="AO871" t="str">
            <v>10.04.2019</v>
          </cell>
          <cell r="AP871" t="str">
            <v>บจก.มอนดิ ทีเอสพี</v>
          </cell>
          <cell r="AQ871" t="str">
            <v>Pouch</v>
          </cell>
          <cell r="AR871" t="str">
            <v>Local</v>
          </cell>
          <cell r="AS871" t="str">
            <v>Joy</v>
          </cell>
          <cell r="AT871" t="str">
            <v>1449</v>
          </cell>
        </row>
        <row r="872">
          <cell r="A872" t="str">
            <v>5534A4WFNN06</v>
          </cell>
          <cell r="B872" t="str">
            <v>STD POUCH 100X145X25 MM CK-SM (WF)</v>
          </cell>
          <cell r="C872">
            <v>0</v>
          </cell>
          <cell r="D872">
            <v>0</v>
          </cell>
          <cell r="E872">
            <v>1.41</v>
          </cell>
          <cell r="G872">
            <v>1.61808</v>
          </cell>
          <cell r="H872">
            <v>0.04</v>
          </cell>
          <cell r="I872">
            <v>1.5128999999999999</v>
          </cell>
          <cell r="J872">
            <v>1.61808</v>
          </cell>
          <cell r="M872">
            <v>1.61808</v>
          </cell>
          <cell r="N872">
            <v>1.61808</v>
          </cell>
          <cell r="O872">
            <v>1.6423511999999998</v>
          </cell>
          <cell r="P872">
            <v>1.6666224000000001</v>
          </cell>
          <cell r="Q872">
            <v>0</v>
          </cell>
          <cell r="R872">
            <v>0</v>
          </cell>
          <cell r="S872">
            <v>0</v>
          </cell>
          <cell r="T872">
            <v>-6.5002966478789712E-2</v>
          </cell>
          <cell r="V872" t="str">
            <v>โอนย้าย order ไป supplier รายอื่นแล้ว</v>
          </cell>
          <cell r="X872">
            <v>0</v>
          </cell>
          <cell r="Y872">
            <v>0</v>
          </cell>
          <cell r="Z872">
            <v>1.5128999999999999</v>
          </cell>
          <cell r="AA872">
            <v>0</v>
          </cell>
          <cell r="AO872" t="str">
            <v>13.12.2018</v>
          </cell>
          <cell r="AP872" t="str">
            <v>บจก.มอนดิ ทีเอสพี</v>
          </cell>
          <cell r="AQ872" t="str">
            <v>Pouch</v>
          </cell>
          <cell r="AR872" t="str">
            <v>Local</v>
          </cell>
          <cell r="AS872" t="str">
            <v>Joy</v>
          </cell>
          <cell r="AT872" t="str">
            <v>1450</v>
          </cell>
        </row>
        <row r="873">
          <cell r="A873" t="str">
            <v>5534A4WFNN07</v>
          </cell>
          <cell r="B873" t="str">
            <v>STD POUCH 100X145X25 MM CK-WF (WF)</v>
          </cell>
          <cell r="C873">
            <v>0</v>
          </cell>
          <cell r="D873">
            <v>0</v>
          </cell>
          <cell r="E873">
            <v>1.41</v>
          </cell>
          <cell r="G873">
            <v>1.61808</v>
          </cell>
          <cell r="H873">
            <v>0.04</v>
          </cell>
          <cell r="I873">
            <v>1.5128999999999999</v>
          </cell>
          <cell r="J873">
            <v>1.61808</v>
          </cell>
          <cell r="M873">
            <v>1.61808</v>
          </cell>
          <cell r="N873">
            <v>1.61808</v>
          </cell>
          <cell r="O873">
            <v>1.6423511999999998</v>
          </cell>
          <cell r="P873">
            <v>1.6666224000000001</v>
          </cell>
          <cell r="Q873">
            <v>0</v>
          </cell>
          <cell r="R873">
            <v>0</v>
          </cell>
          <cell r="S873">
            <v>0</v>
          </cell>
          <cell r="T873">
            <v>-6.5002966478789712E-2</v>
          </cell>
          <cell r="V873" t="str">
            <v>โอนย้าย order ไป supplier รายอื่นแล้ว</v>
          </cell>
          <cell r="X873">
            <v>0</v>
          </cell>
          <cell r="Y873">
            <v>0</v>
          </cell>
          <cell r="Z873">
            <v>1.5128999999999999</v>
          </cell>
          <cell r="AA873">
            <v>0</v>
          </cell>
          <cell r="AO873" t="str">
            <v>12.10.2018</v>
          </cell>
          <cell r="AP873" t="str">
            <v>บจก.มอนดิ ทีเอสพี</v>
          </cell>
          <cell r="AQ873" t="str">
            <v>Pouch</v>
          </cell>
          <cell r="AR873" t="str">
            <v>Local</v>
          </cell>
          <cell r="AS873" t="str">
            <v>Joy</v>
          </cell>
          <cell r="AT873" t="str">
            <v>1451</v>
          </cell>
        </row>
        <row r="874">
          <cell r="A874" t="str">
            <v>5534A4WFNN08</v>
          </cell>
          <cell r="B874" t="str">
            <v>STD POUCH 100X145X25 MM TN-CLAM (WF)</v>
          </cell>
          <cell r="C874">
            <v>0</v>
          </cell>
          <cell r="D874">
            <v>0</v>
          </cell>
          <cell r="E874">
            <v>1.41</v>
          </cell>
          <cell r="G874">
            <v>1.61808</v>
          </cell>
          <cell r="H874">
            <v>0.04</v>
          </cell>
          <cell r="I874">
            <v>1.5128999999999999</v>
          </cell>
          <cell r="J874">
            <v>1.61808</v>
          </cell>
          <cell r="M874">
            <v>1.61808</v>
          </cell>
          <cell r="N874">
            <v>1.61808</v>
          </cell>
          <cell r="O874">
            <v>1.6423511999999998</v>
          </cell>
          <cell r="P874">
            <v>1.6666224000000001</v>
          </cell>
          <cell r="Q874">
            <v>0</v>
          </cell>
          <cell r="R874">
            <v>0</v>
          </cell>
          <cell r="S874">
            <v>0</v>
          </cell>
          <cell r="T874">
            <v>-6.5002966478789712E-2</v>
          </cell>
          <cell r="V874" t="str">
            <v>โอนย้าย order ไป supplier รายอื่นแล้ว</v>
          </cell>
          <cell r="X874">
            <v>0</v>
          </cell>
          <cell r="Y874">
            <v>0</v>
          </cell>
          <cell r="Z874">
            <v>1.5128999999999999</v>
          </cell>
          <cell r="AA874">
            <v>0</v>
          </cell>
          <cell r="AO874" t="str">
            <v>10.04.2019</v>
          </cell>
          <cell r="AP874" t="str">
            <v>บจก.มอนดิ ทีเอสพี</v>
          </cell>
          <cell r="AQ874" t="str">
            <v>Pouch</v>
          </cell>
          <cell r="AR874" t="str">
            <v>Local</v>
          </cell>
          <cell r="AS874" t="str">
            <v>Joy</v>
          </cell>
          <cell r="AT874" t="str">
            <v>1452</v>
          </cell>
        </row>
        <row r="875">
          <cell r="A875" t="str">
            <v>5534A4WVNN01</v>
          </cell>
          <cell r="B875" t="str">
            <v>STD.PH 100x145x25 PUMPKIN (JP8OO7</v>
          </cell>
          <cell r="C875">
            <v>0</v>
          </cell>
          <cell r="D875">
            <v>0</v>
          </cell>
          <cell r="E875">
            <v>1.35</v>
          </cell>
          <cell r="F875">
            <v>1.4300000000000002</v>
          </cell>
          <cell r="G875">
            <v>1.8879999999999999</v>
          </cell>
          <cell r="H875">
            <v>0.04</v>
          </cell>
          <cell r="I875">
            <v>1.6674000000000002</v>
          </cell>
          <cell r="J875">
            <v>1.8879999999999999</v>
          </cell>
          <cell r="M875">
            <v>1.8879999999999999</v>
          </cell>
          <cell r="N875">
            <v>1.8879999999999999</v>
          </cell>
          <cell r="O875">
            <v>1.9163199999999998</v>
          </cell>
          <cell r="P875">
            <v>1.9446399999999999</v>
          </cell>
          <cell r="Q875">
            <v>0</v>
          </cell>
          <cell r="R875">
            <v>0</v>
          </cell>
          <cell r="S875">
            <v>0</v>
          </cell>
          <cell r="T875">
            <v>-0.11684322033898289</v>
          </cell>
          <cell r="X875">
            <v>0</v>
          </cell>
          <cell r="Y875">
            <v>0</v>
          </cell>
          <cell r="Z875">
            <v>1.6674000000000002</v>
          </cell>
          <cell r="AA875">
            <v>0</v>
          </cell>
          <cell r="AB875">
            <v>1.34</v>
          </cell>
          <cell r="AF875">
            <v>1.33</v>
          </cell>
          <cell r="AG875">
            <v>1.73</v>
          </cell>
          <cell r="AH875">
            <v>1.3800000000000001</v>
          </cell>
          <cell r="AI875">
            <v>1.3700000000000003</v>
          </cell>
          <cell r="AN875">
            <v>1.4300000000000002</v>
          </cell>
          <cell r="AO875" t="str">
            <v>09.04.2022</v>
          </cell>
          <cell r="AP875" t="str">
            <v>บจก.เอเชี่ยน โกลบอล โฮลดิ้ง</v>
          </cell>
          <cell r="AQ875" t="str">
            <v>Pouch</v>
          </cell>
          <cell r="AR875" t="str">
            <v>Local</v>
          </cell>
          <cell r="AS875" t="str">
            <v>Joy</v>
          </cell>
          <cell r="AT875" t="str">
            <v>1453</v>
          </cell>
        </row>
        <row r="876">
          <cell r="A876" t="str">
            <v>5534A4WVNN05</v>
          </cell>
          <cell r="B876" t="str">
            <v>STD.PH 100x145x25 TN&amp;DUCK NG(NSAD</v>
          </cell>
          <cell r="C876">
            <v>0</v>
          </cell>
          <cell r="D876">
            <v>0</v>
          </cell>
          <cell r="E876">
            <v>1.5</v>
          </cell>
          <cell r="G876">
            <v>1.72</v>
          </cell>
          <cell r="H876">
            <v>0.04</v>
          </cell>
          <cell r="I876">
            <v>1.5644</v>
          </cell>
          <cell r="J876">
            <v>1.72</v>
          </cell>
          <cell r="M876">
            <v>1.72</v>
          </cell>
          <cell r="N876">
            <v>1.72</v>
          </cell>
          <cell r="O876">
            <v>1.7457999999999998</v>
          </cell>
          <cell r="P876">
            <v>1.7716000000000001</v>
          </cell>
          <cell r="Q876">
            <v>0</v>
          </cell>
          <cell r="R876">
            <v>0</v>
          </cell>
          <cell r="S876">
            <v>0</v>
          </cell>
          <cell r="T876">
            <v>-9.0465116279069752E-2</v>
          </cell>
          <cell r="V876" t="str">
            <v>Matt code ไม่ใช้แล้ว และโอนย้าย order ไป supplier รายอื่นแล้ว</v>
          </cell>
          <cell r="X876">
            <v>0</v>
          </cell>
          <cell r="Y876">
            <v>0</v>
          </cell>
          <cell r="Z876">
            <v>1.964</v>
          </cell>
          <cell r="AA876">
            <v>0</v>
          </cell>
          <cell r="AO876" t="str">
            <v>21.01.2019</v>
          </cell>
          <cell r="AP876" t="str">
            <v>บจก.ฟูจิเอซ</v>
          </cell>
          <cell r="AQ876" t="str">
            <v>Pouch</v>
          </cell>
          <cell r="AR876" t="str">
            <v>Local</v>
          </cell>
          <cell r="AS876" t="str">
            <v>Joy</v>
          </cell>
          <cell r="AT876" t="str">
            <v>1454</v>
          </cell>
        </row>
        <row r="877">
          <cell r="A877" t="str">
            <v>5534A4WVNN06</v>
          </cell>
          <cell r="B877" t="str">
            <v>STD.PH 100x145x25 TN M/CK NG(NSAC</v>
          </cell>
          <cell r="C877">
            <v>0</v>
          </cell>
          <cell r="D877">
            <v>0</v>
          </cell>
          <cell r="G877">
            <v>1.72</v>
          </cell>
          <cell r="H877">
            <v>0.04</v>
          </cell>
          <cell r="I877">
            <v>1.5644</v>
          </cell>
          <cell r="J877">
            <v>1.72</v>
          </cell>
          <cell r="M877">
            <v>1.72</v>
          </cell>
          <cell r="N877">
            <v>1.72</v>
          </cell>
          <cell r="O877">
            <v>1.7457999999999998</v>
          </cell>
          <cell r="P877">
            <v>1.7716000000000001</v>
          </cell>
          <cell r="Q877">
            <v>0</v>
          </cell>
          <cell r="R877">
            <v>0</v>
          </cell>
          <cell r="S877">
            <v>0</v>
          </cell>
          <cell r="T877">
            <v>-9.0465116279069752E-2</v>
          </cell>
          <cell r="V877" t="str">
            <v>Matt code ไม่ใช้แล้ว และโอนย้าย order ไป supplier รายอื่นแล้ว</v>
          </cell>
          <cell r="X877">
            <v>0</v>
          </cell>
          <cell r="Y877">
            <v>0</v>
          </cell>
          <cell r="Z877">
            <v>1.964</v>
          </cell>
          <cell r="AA877">
            <v>0</v>
          </cell>
          <cell r="AO877" t="str">
            <v>16.09.2019</v>
          </cell>
          <cell r="AP877" t="str">
            <v>บจก.ฟูจิเอซ</v>
          </cell>
          <cell r="AQ877" t="str">
            <v>Pouch</v>
          </cell>
          <cell r="AR877" t="str">
            <v>Local</v>
          </cell>
          <cell r="AS877" t="str">
            <v>Joy</v>
          </cell>
          <cell r="AT877" t="str">
            <v>1455</v>
          </cell>
        </row>
        <row r="878">
          <cell r="A878" t="str">
            <v>5534A4WVNN08</v>
          </cell>
          <cell r="B878" t="str">
            <v>STD.PH 100x145x25 TN&amp;TUR NG (NSAC</v>
          </cell>
          <cell r="C878">
            <v>0</v>
          </cell>
          <cell r="D878">
            <v>0</v>
          </cell>
          <cell r="E878">
            <v>1.5</v>
          </cell>
          <cell r="G878">
            <v>1.72</v>
          </cell>
          <cell r="H878">
            <v>0.04</v>
          </cell>
          <cell r="I878">
            <v>1.5644</v>
          </cell>
          <cell r="J878">
            <v>1.72</v>
          </cell>
          <cell r="M878">
            <v>1.72</v>
          </cell>
          <cell r="N878">
            <v>1.72</v>
          </cell>
          <cell r="O878">
            <v>1.7457999999999998</v>
          </cell>
          <cell r="P878">
            <v>1.7716000000000001</v>
          </cell>
          <cell r="Q878">
            <v>0</v>
          </cell>
          <cell r="R878">
            <v>0</v>
          </cell>
          <cell r="S878">
            <v>0</v>
          </cell>
          <cell r="T878">
            <v>-9.0465116279069752E-2</v>
          </cell>
          <cell r="V878" t="str">
            <v>Matt code ไม่ใช้แล้ว และโอนย้าย order ไป supplier รายอื่นแล้ว</v>
          </cell>
          <cell r="X878">
            <v>0</v>
          </cell>
          <cell r="Y878">
            <v>0</v>
          </cell>
          <cell r="Z878">
            <v>1.964</v>
          </cell>
          <cell r="AA878">
            <v>0</v>
          </cell>
          <cell r="AO878" t="str">
            <v>22.01.2019</v>
          </cell>
          <cell r="AP878" t="str">
            <v>บจก.ฟูจิเอซ</v>
          </cell>
          <cell r="AQ878" t="str">
            <v>Pouch</v>
          </cell>
          <cell r="AR878" t="str">
            <v>Local</v>
          </cell>
          <cell r="AS878" t="str">
            <v>Joy</v>
          </cell>
          <cell r="AT878" t="str">
            <v>1456</v>
          </cell>
        </row>
        <row r="879">
          <cell r="A879" t="str">
            <v>5534A4WVNN09</v>
          </cell>
          <cell r="B879" t="str">
            <v>STD.PH 100x145x25 TN&amp;BEEF NG(NSA8</v>
          </cell>
          <cell r="C879">
            <v>0</v>
          </cell>
          <cell r="D879">
            <v>0</v>
          </cell>
          <cell r="E879">
            <v>1.5</v>
          </cell>
          <cell r="G879">
            <v>1.72</v>
          </cell>
          <cell r="H879">
            <v>0.04</v>
          </cell>
          <cell r="I879">
            <v>1.5644</v>
          </cell>
          <cell r="J879">
            <v>1.72</v>
          </cell>
          <cell r="M879">
            <v>1.72</v>
          </cell>
          <cell r="N879">
            <v>1.72</v>
          </cell>
          <cell r="O879">
            <v>1.7457999999999998</v>
          </cell>
          <cell r="P879">
            <v>1.7716000000000001</v>
          </cell>
          <cell r="Q879">
            <v>0</v>
          </cell>
          <cell r="R879">
            <v>0</v>
          </cell>
          <cell r="S879">
            <v>0</v>
          </cell>
          <cell r="T879">
            <v>-9.0465116279069752E-2</v>
          </cell>
          <cell r="V879" t="str">
            <v>Matt code ไม่ใช้แล้ว และโอนย้าย order ไป supplier รายอื่นแล้ว</v>
          </cell>
          <cell r="X879">
            <v>0</v>
          </cell>
          <cell r="Y879">
            <v>0</v>
          </cell>
          <cell r="Z879">
            <v>1.964</v>
          </cell>
          <cell r="AA879">
            <v>0</v>
          </cell>
          <cell r="AO879" t="str">
            <v>06.02.2019</v>
          </cell>
          <cell r="AP879" t="str">
            <v>บจก.ฟูจิเอซ</v>
          </cell>
          <cell r="AQ879" t="str">
            <v>Pouch</v>
          </cell>
          <cell r="AR879" t="str">
            <v>Local</v>
          </cell>
          <cell r="AS879" t="str">
            <v>Joy</v>
          </cell>
          <cell r="AT879" t="str">
            <v>1457</v>
          </cell>
        </row>
        <row r="880">
          <cell r="A880" t="str">
            <v>5534A4WVNN10</v>
          </cell>
          <cell r="B880" t="str">
            <v>STD.PH 100x145x25 TN&amp;LAMB NG(NSAL</v>
          </cell>
          <cell r="C880">
            <v>0</v>
          </cell>
          <cell r="D880">
            <v>0</v>
          </cell>
          <cell r="E880">
            <v>1.5</v>
          </cell>
          <cell r="G880">
            <v>1.72</v>
          </cell>
          <cell r="H880">
            <v>0.04</v>
          </cell>
          <cell r="I880">
            <v>1.5644</v>
          </cell>
          <cell r="J880">
            <v>1.72</v>
          </cell>
          <cell r="M880">
            <v>1.72</v>
          </cell>
          <cell r="N880">
            <v>1.72</v>
          </cell>
          <cell r="O880">
            <v>1.7457999999999998</v>
          </cell>
          <cell r="P880">
            <v>1.7716000000000001</v>
          </cell>
          <cell r="Q880">
            <v>0</v>
          </cell>
          <cell r="R880">
            <v>0</v>
          </cell>
          <cell r="S880">
            <v>0</v>
          </cell>
          <cell r="T880">
            <v>-9.0465116279069752E-2</v>
          </cell>
          <cell r="V880" t="str">
            <v>Matt code ไม่ใช้แล้ว และโอนย้าย order ไป supplier รายอื่นแล้ว</v>
          </cell>
          <cell r="X880">
            <v>0</v>
          </cell>
          <cell r="Y880">
            <v>0</v>
          </cell>
          <cell r="Z880">
            <v>1.964</v>
          </cell>
          <cell r="AA880">
            <v>0</v>
          </cell>
          <cell r="AO880" t="str">
            <v>21.01.2019</v>
          </cell>
          <cell r="AP880" t="str">
            <v>บจก.ฟูจิเอซ</v>
          </cell>
          <cell r="AQ880" t="str">
            <v>Pouch</v>
          </cell>
          <cell r="AR880" t="str">
            <v>Local</v>
          </cell>
          <cell r="AS880" t="str">
            <v>Joy</v>
          </cell>
          <cell r="AT880" t="str">
            <v>1458</v>
          </cell>
        </row>
        <row r="881">
          <cell r="A881" t="str">
            <v>5534A4WVNN11</v>
          </cell>
          <cell r="B881" t="str">
            <v>STD.PH 100x145x25 TN&amp;SAL NG (NSAM</v>
          </cell>
          <cell r="C881">
            <v>0</v>
          </cell>
          <cell r="D881">
            <v>0</v>
          </cell>
          <cell r="G881">
            <v>1.72</v>
          </cell>
          <cell r="H881">
            <v>0.04</v>
          </cell>
          <cell r="I881">
            <v>1.5644</v>
          </cell>
          <cell r="J881">
            <v>1.72</v>
          </cell>
          <cell r="M881">
            <v>1.72</v>
          </cell>
          <cell r="N881">
            <v>1.72</v>
          </cell>
          <cell r="O881">
            <v>1.7457999999999998</v>
          </cell>
          <cell r="P881">
            <v>1.7716000000000001</v>
          </cell>
          <cell r="Q881">
            <v>0</v>
          </cell>
          <cell r="R881">
            <v>0</v>
          </cell>
          <cell r="S881">
            <v>0</v>
          </cell>
          <cell r="T881">
            <v>-9.0465116279069752E-2</v>
          </cell>
          <cell r="V881" t="str">
            <v>Matt code ไม่ใช้แล้ว และโอนย้าย order ไป supplier รายอื่นแล้ว</v>
          </cell>
          <cell r="X881">
            <v>0</v>
          </cell>
          <cell r="Y881">
            <v>0</v>
          </cell>
          <cell r="Z881">
            <v>1.964</v>
          </cell>
          <cell r="AA881">
            <v>0</v>
          </cell>
          <cell r="AO881" t="str">
            <v>16.09.2019</v>
          </cell>
          <cell r="AP881" t="str">
            <v>บจก.ฟูจิเอซ</v>
          </cell>
          <cell r="AQ881" t="str">
            <v>Pouch</v>
          </cell>
          <cell r="AR881" t="str">
            <v>Local</v>
          </cell>
          <cell r="AS881" t="str">
            <v>Joy</v>
          </cell>
          <cell r="AT881" t="str">
            <v>1459</v>
          </cell>
        </row>
        <row r="882">
          <cell r="A882" t="str">
            <v>5534A4WVNN15</v>
          </cell>
          <cell r="B882" t="str">
            <v>STD 100X145X25MM CHARGE MEUP-CK IN GV WV</v>
          </cell>
          <cell r="C882">
            <v>0</v>
          </cell>
          <cell r="D882">
            <v>0</v>
          </cell>
          <cell r="E882">
            <v>1.77</v>
          </cell>
          <cell r="F882">
            <v>2.06</v>
          </cell>
          <cell r="G882">
            <v>1.6639999999999999</v>
          </cell>
          <cell r="H882">
            <v>0.04</v>
          </cell>
          <cell r="I882">
            <v>1.5644</v>
          </cell>
          <cell r="J882">
            <v>1.6639999999999999</v>
          </cell>
          <cell r="M882">
            <v>1.6639999999999999</v>
          </cell>
          <cell r="N882">
            <v>1.6639999999999999</v>
          </cell>
          <cell r="O882">
            <v>1.6889599999999998</v>
          </cell>
          <cell r="P882">
            <v>1.7139199999999999</v>
          </cell>
          <cell r="Q882">
            <v>0</v>
          </cell>
          <cell r="R882">
            <v>0</v>
          </cell>
          <cell r="S882">
            <v>0</v>
          </cell>
          <cell r="T882">
            <v>-5.9855769230769178E-2</v>
          </cell>
          <cell r="X882">
            <v>0</v>
          </cell>
          <cell r="Y882">
            <v>0</v>
          </cell>
          <cell r="Z882">
            <v>1.964</v>
          </cell>
          <cell r="AA882">
            <v>0</v>
          </cell>
          <cell r="AF882">
            <v>1.28</v>
          </cell>
          <cell r="AH882">
            <v>2.06</v>
          </cell>
          <cell r="AJ882">
            <v>2.06</v>
          </cell>
          <cell r="AN882">
            <v>1.8</v>
          </cell>
          <cell r="AO882" t="str">
            <v>26.05.2022</v>
          </cell>
          <cell r="AP882" t="str">
            <v>บจก.เซลลอนแพ็ค เอคาร์ท</v>
          </cell>
          <cell r="AQ882" t="str">
            <v>Pouch</v>
          </cell>
          <cell r="AR882" t="str">
            <v>Local</v>
          </cell>
          <cell r="AS882" t="str">
            <v>Joy</v>
          </cell>
          <cell r="AT882" t="str">
            <v>1460</v>
          </cell>
        </row>
        <row r="883">
          <cell r="A883" t="str">
            <v>5534A4WVNN16</v>
          </cell>
          <cell r="B883" t="str">
            <v>STD 100X145X25MM S.BRIGHT-CK&amp;SM IN GV WV</v>
          </cell>
          <cell r="C883">
            <v>0</v>
          </cell>
          <cell r="D883">
            <v>0</v>
          </cell>
          <cell r="E883">
            <v>1.24</v>
          </cell>
          <cell r="F883">
            <v>1.28</v>
          </cell>
          <cell r="G883">
            <v>1.6639999999999999</v>
          </cell>
          <cell r="H883">
            <v>0.04</v>
          </cell>
          <cell r="I883">
            <v>1.5644</v>
          </cell>
          <cell r="J883">
            <v>1.6639999999999999</v>
          </cell>
          <cell r="M883">
            <v>1.6639999999999999</v>
          </cell>
          <cell r="N883">
            <v>1.6639999999999999</v>
          </cell>
          <cell r="O883">
            <v>1.6889599999999998</v>
          </cell>
          <cell r="P883">
            <v>1.7139199999999999</v>
          </cell>
          <cell r="Q883">
            <v>0</v>
          </cell>
          <cell r="R883">
            <v>0</v>
          </cell>
          <cell r="S883">
            <v>0</v>
          </cell>
          <cell r="T883">
            <v>-5.9855769230769178E-2</v>
          </cell>
          <cell r="X883">
            <v>0</v>
          </cell>
          <cell r="Y883">
            <v>0</v>
          </cell>
          <cell r="Z883">
            <v>1.964</v>
          </cell>
          <cell r="AA883">
            <v>0</v>
          </cell>
          <cell r="AF883">
            <v>1.28</v>
          </cell>
          <cell r="AN883">
            <v>1.28</v>
          </cell>
          <cell r="AO883" t="str">
            <v>11.01.2022</v>
          </cell>
          <cell r="AP883" t="str">
            <v>บจก.เซลลอนแพ็ค เอคาร์ท</v>
          </cell>
          <cell r="AQ883" t="str">
            <v>Pouch</v>
          </cell>
          <cell r="AR883" t="str">
            <v>Local</v>
          </cell>
          <cell r="AS883" t="str">
            <v>Joy</v>
          </cell>
          <cell r="AT883" t="str">
            <v>1461</v>
          </cell>
        </row>
        <row r="884">
          <cell r="A884" t="str">
            <v>5534A4WVNN17</v>
          </cell>
          <cell r="B884" t="str">
            <v>STD 100X145X25MM T.ME-CK&amp;TURKEY IN GV WV</v>
          </cell>
          <cell r="C884">
            <v>0</v>
          </cell>
          <cell r="D884">
            <v>0</v>
          </cell>
          <cell r="E884">
            <v>1.25</v>
          </cell>
          <cell r="F884">
            <v>1.28</v>
          </cell>
          <cell r="G884">
            <v>1.6639999999999999</v>
          </cell>
          <cell r="H884">
            <v>0.04</v>
          </cell>
          <cell r="I884">
            <v>1.5644</v>
          </cell>
          <cell r="J884">
            <v>1.6639999999999999</v>
          </cell>
          <cell r="M884">
            <v>1.6639999999999999</v>
          </cell>
          <cell r="N884">
            <v>1.6639999999999999</v>
          </cell>
          <cell r="O884">
            <v>1.6889599999999998</v>
          </cell>
          <cell r="P884">
            <v>1.7139199999999999</v>
          </cell>
          <cell r="Q884">
            <v>0</v>
          </cell>
          <cell r="R884">
            <v>0</v>
          </cell>
          <cell r="S884">
            <v>0</v>
          </cell>
          <cell r="T884">
            <v>-5.9855769230769178E-2</v>
          </cell>
          <cell r="X884">
            <v>0</v>
          </cell>
          <cell r="Y884">
            <v>0</v>
          </cell>
          <cell r="Z884">
            <v>1.964</v>
          </cell>
          <cell r="AA884">
            <v>0</v>
          </cell>
          <cell r="AF884">
            <v>1.28</v>
          </cell>
          <cell r="AN884">
            <v>1.28</v>
          </cell>
          <cell r="AO884" t="str">
            <v>22.01.2022</v>
          </cell>
          <cell r="AP884" t="str">
            <v>บจก.เซลลอนแพ็ค เอคาร์ท</v>
          </cell>
          <cell r="AQ884" t="str">
            <v>Pouch</v>
          </cell>
          <cell r="AR884" t="str">
            <v>Local</v>
          </cell>
          <cell r="AS884" t="str">
            <v>Joy</v>
          </cell>
          <cell r="AT884" t="str">
            <v>1462</v>
          </cell>
        </row>
        <row r="885">
          <cell r="A885" t="str">
            <v>5534A4WVNN21</v>
          </cell>
          <cell r="B885" t="str">
            <v>STD 100X145X25MM STEW CK&amp;SM DN IN GV WV</v>
          </cell>
          <cell r="C885">
            <v>0</v>
          </cell>
          <cell r="D885">
            <v>0</v>
          </cell>
          <cell r="E885">
            <v>1.26</v>
          </cell>
          <cell r="G885">
            <v>1.6639999999999999</v>
          </cell>
          <cell r="H885">
            <v>0.04</v>
          </cell>
          <cell r="I885">
            <v>1.5644</v>
          </cell>
          <cell r="J885">
            <v>1.6639999999999999</v>
          </cell>
          <cell r="M885">
            <v>1.6639999999999999</v>
          </cell>
          <cell r="N885">
            <v>1.6639999999999999</v>
          </cell>
          <cell r="O885">
            <v>1.6889599999999998</v>
          </cell>
          <cell r="P885">
            <v>1.7139199999999999</v>
          </cell>
          <cell r="Q885">
            <v>0</v>
          </cell>
          <cell r="R885">
            <v>0</v>
          </cell>
          <cell r="S885">
            <v>0</v>
          </cell>
          <cell r="T885">
            <v>-5.9855769230769178E-2</v>
          </cell>
          <cell r="X885">
            <v>0</v>
          </cell>
          <cell r="Y885">
            <v>0</v>
          </cell>
          <cell r="Z885">
            <v>1.964</v>
          </cell>
          <cell r="AA885">
            <v>0</v>
          </cell>
          <cell r="AO885" t="str">
            <v>14.06.2021</v>
          </cell>
          <cell r="AP885" t="str">
            <v>บจก.เซลลอนแพ็ค เอคาร์ท</v>
          </cell>
          <cell r="AQ885" t="str">
            <v>Pouch</v>
          </cell>
          <cell r="AR885" t="str">
            <v>Local</v>
          </cell>
          <cell r="AS885" t="str">
            <v>Joy</v>
          </cell>
          <cell r="AT885" t="str">
            <v>1463</v>
          </cell>
        </row>
        <row r="886">
          <cell r="A886" t="str">
            <v>5534A4WVNN22</v>
          </cell>
          <cell r="B886" t="str">
            <v>STD 100X145X25MM STEWBEEF,CK&amp;SM DN GV WV</v>
          </cell>
          <cell r="C886">
            <v>26604</v>
          </cell>
          <cell r="D886">
            <v>33231.370000000003</v>
          </cell>
          <cell r="E886">
            <v>1.25</v>
          </cell>
          <cell r="G886">
            <v>1.6639999999999999</v>
          </cell>
          <cell r="H886">
            <v>0.04</v>
          </cell>
          <cell r="I886">
            <v>1.6674000000000002</v>
          </cell>
          <cell r="J886">
            <v>1.6639999999999999</v>
          </cell>
          <cell r="M886">
            <v>1.6674000000000002</v>
          </cell>
          <cell r="N886">
            <v>1.6674000000000002</v>
          </cell>
          <cell r="O886">
            <v>1.6924110000000001</v>
          </cell>
          <cell r="P886">
            <v>1.7174220000000002</v>
          </cell>
          <cell r="Q886">
            <v>2.0432692307694061E-3</v>
          </cell>
          <cell r="R886">
            <v>0</v>
          </cell>
          <cell r="S886">
            <v>2.0432692307694061E-3</v>
          </cell>
          <cell r="T886">
            <v>2.0432692307694061E-3</v>
          </cell>
          <cell r="X886">
            <v>0</v>
          </cell>
          <cell r="Y886">
            <v>0</v>
          </cell>
          <cell r="Z886">
            <v>1.6674000000000002</v>
          </cell>
          <cell r="AA886">
            <v>0</v>
          </cell>
          <cell r="AO886" t="str">
            <v>24.08.2019</v>
          </cell>
          <cell r="AP886" t="str">
            <v>บจก.เอเชี่ยน โกลบอล โฮลดิ้ง</v>
          </cell>
          <cell r="AQ886" t="str">
            <v>Pouch</v>
          </cell>
          <cell r="AR886" t="str">
            <v>Local</v>
          </cell>
          <cell r="AS886" t="str">
            <v>Joy</v>
          </cell>
          <cell r="AT886" t="str">
            <v>1464</v>
          </cell>
        </row>
        <row r="887">
          <cell r="A887" t="str">
            <v>5534A4WVNN23</v>
          </cell>
          <cell r="B887" t="str">
            <v>STD 100X145X25MM STEWCK,DUCK&amp;SM DN GV WV</v>
          </cell>
          <cell r="C887">
            <v>41951</v>
          </cell>
          <cell r="D887">
            <v>55652.08</v>
          </cell>
          <cell r="E887">
            <v>1.33</v>
          </cell>
          <cell r="G887">
            <v>1.6639999999999999</v>
          </cell>
          <cell r="H887">
            <v>0.04</v>
          </cell>
          <cell r="I887">
            <v>1.6674000000000002</v>
          </cell>
          <cell r="J887">
            <v>1.6639999999999999</v>
          </cell>
          <cell r="M887">
            <v>1.6674000000000002</v>
          </cell>
          <cell r="N887">
            <v>1.6674000000000002</v>
          </cell>
          <cell r="O887">
            <v>1.6924110000000001</v>
          </cell>
          <cell r="P887">
            <v>1.7174220000000002</v>
          </cell>
          <cell r="Q887">
            <v>2.0432692307694061E-3</v>
          </cell>
          <cell r="R887">
            <v>0</v>
          </cell>
          <cell r="S887">
            <v>2.0432692307694061E-3</v>
          </cell>
          <cell r="T887">
            <v>2.0432692307694061E-3</v>
          </cell>
          <cell r="X887">
            <v>0</v>
          </cell>
          <cell r="Y887">
            <v>0</v>
          </cell>
          <cell r="Z887">
            <v>1.6674000000000002</v>
          </cell>
          <cell r="AA887">
            <v>0</v>
          </cell>
          <cell r="AO887" t="str">
            <v>24.08.2019</v>
          </cell>
          <cell r="AP887" t="str">
            <v>บจก.เอเชี่ยน โกลบอล โฮลดิ้ง</v>
          </cell>
          <cell r="AQ887" t="str">
            <v>Pouch</v>
          </cell>
          <cell r="AR887" t="str">
            <v>Local</v>
          </cell>
          <cell r="AS887" t="str">
            <v>Joy</v>
          </cell>
          <cell r="AT887" t="str">
            <v>1465</v>
          </cell>
        </row>
        <row r="888">
          <cell r="A888" t="str">
            <v>5534A4WVNN24</v>
          </cell>
          <cell r="B888" t="str">
            <v>STD 100X145X25MM STEWDUCK&amp;SM DN IN GV WV</v>
          </cell>
          <cell r="C888">
            <v>0</v>
          </cell>
          <cell r="D888">
            <v>0</v>
          </cell>
          <cell r="E888">
            <v>1.48</v>
          </cell>
          <cell r="F888">
            <v>1.52</v>
          </cell>
          <cell r="G888">
            <v>1.6639999999999999</v>
          </cell>
          <cell r="H888">
            <v>0.04</v>
          </cell>
          <cell r="I888">
            <v>1.5644</v>
          </cell>
          <cell r="J888">
            <v>1.6639999999999999</v>
          </cell>
          <cell r="M888">
            <v>1.6639999999999999</v>
          </cell>
          <cell r="N888">
            <v>1.6639999999999999</v>
          </cell>
          <cell r="O888">
            <v>1.6889599999999998</v>
          </cell>
          <cell r="P888">
            <v>1.7139199999999999</v>
          </cell>
          <cell r="Q888">
            <v>0</v>
          </cell>
          <cell r="R888">
            <v>0</v>
          </cell>
          <cell r="S888">
            <v>0</v>
          </cell>
          <cell r="T888">
            <v>-5.9855769230769178E-2</v>
          </cell>
          <cell r="X888">
            <v>0</v>
          </cell>
          <cell r="Y888">
            <v>0</v>
          </cell>
          <cell r="Z888">
            <v>1.964</v>
          </cell>
          <cell r="AA888">
            <v>0</v>
          </cell>
          <cell r="AL888">
            <v>1.52</v>
          </cell>
          <cell r="AN888">
            <v>1.52</v>
          </cell>
          <cell r="AO888" t="str">
            <v>27.07.2022</v>
          </cell>
          <cell r="AP888" t="str">
            <v>บจก.เซลลอนแพ็ค เอคาร์ท</v>
          </cell>
          <cell r="AQ888" t="str">
            <v>Pouch</v>
          </cell>
          <cell r="AR888" t="str">
            <v>Local</v>
          </cell>
          <cell r="AS888" t="str">
            <v>Joy</v>
          </cell>
          <cell r="AT888" t="str">
            <v>1466</v>
          </cell>
        </row>
        <row r="889">
          <cell r="A889" t="str">
            <v>5534A4WVNN25</v>
          </cell>
          <cell r="B889" t="str">
            <v>STD 100X145X25MM STEWTK,CK&amp;SM DN GV WV</v>
          </cell>
          <cell r="C889">
            <v>0</v>
          </cell>
          <cell r="D889">
            <v>0</v>
          </cell>
          <cell r="E889">
            <v>1.27</v>
          </cell>
          <cell r="F889">
            <v>1.3800000000000001</v>
          </cell>
          <cell r="G889">
            <v>1.6639999999999999</v>
          </cell>
          <cell r="H889">
            <v>0.04</v>
          </cell>
          <cell r="I889">
            <v>1.5644</v>
          </cell>
          <cell r="J889">
            <v>1.6639999999999999</v>
          </cell>
          <cell r="M889">
            <v>1.6639999999999999</v>
          </cell>
          <cell r="N889">
            <v>1.6639999999999999</v>
          </cell>
          <cell r="O889">
            <v>1.6889599999999998</v>
          </cell>
          <cell r="P889">
            <v>1.7139199999999999</v>
          </cell>
          <cell r="Q889">
            <v>0</v>
          </cell>
          <cell r="R889">
            <v>0</v>
          </cell>
          <cell r="S889">
            <v>0</v>
          </cell>
          <cell r="T889">
            <v>-5.9855769230769178E-2</v>
          </cell>
          <cell r="X889">
            <v>0</v>
          </cell>
          <cell r="Y889">
            <v>0</v>
          </cell>
          <cell r="Z889">
            <v>1.964</v>
          </cell>
          <cell r="AA889">
            <v>0</v>
          </cell>
          <cell r="AG889">
            <v>1.3800000000000001</v>
          </cell>
          <cell r="AN889">
            <v>1.3800000000000001</v>
          </cell>
          <cell r="AO889" t="str">
            <v>12.02.2022</v>
          </cell>
          <cell r="AP889" t="str">
            <v>บจก.เซลลอนแพ็ค เอคาร์ท</v>
          </cell>
          <cell r="AQ889" t="str">
            <v>Pouch</v>
          </cell>
          <cell r="AR889" t="str">
            <v>Local</v>
          </cell>
          <cell r="AS889" t="str">
            <v>Joy</v>
          </cell>
          <cell r="AT889" t="str">
            <v>1467</v>
          </cell>
        </row>
        <row r="890">
          <cell r="A890" t="str">
            <v>5534A4WVNN26</v>
          </cell>
          <cell r="B890" t="str">
            <v>STD 100X145X25MM STEWLAMB,CK&amp;SM DN GV WV</v>
          </cell>
          <cell r="C890">
            <v>0</v>
          </cell>
          <cell r="D890">
            <v>0</v>
          </cell>
          <cell r="E890">
            <v>1.28</v>
          </cell>
          <cell r="G890">
            <v>1.6639999999999999</v>
          </cell>
          <cell r="H890">
            <v>0.04</v>
          </cell>
          <cell r="I890">
            <v>1.5644</v>
          </cell>
          <cell r="J890">
            <v>1.6639999999999999</v>
          </cell>
          <cell r="M890">
            <v>1.6639999999999999</v>
          </cell>
          <cell r="N890">
            <v>1.6639999999999999</v>
          </cell>
          <cell r="O890">
            <v>1.6889599999999998</v>
          </cell>
          <cell r="P890">
            <v>1.7139199999999999</v>
          </cell>
          <cell r="Q890">
            <v>0</v>
          </cell>
          <cell r="R890">
            <v>0</v>
          </cell>
          <cell r="S890">
            <v>0</v>
          </cell>
          <cell r="T890">
            <v>-5.9855769230769178E-2</v>
          </cell>
          <cell r="X890">
            <v>0</v>
          </cell>
          <cell r="Y890">
            <v>0</v>
          </cell>
          <cell r="Z890">
            <v>1.964</v>
          </cell>
          <cell r="AA890">
            <v>0</v>
          </cell>
          <cell r="AO890" t="str">
            <v>30.04.2021</v>
          </cell>
          <cell r="AP890" t="str">
            <v>บจก.เซลลอนแพ็ค เอคาร์ท</v>
          </cell>
          <cell r="AQ890" t="str">
            <v>Pouch</v>
          </cell>
          <cell r="AR890" t="str">
            <v>Local</v>
          </cell>
          <cell r="AS890" t="str">
            <v>Joy</v>
          </cell>
          <cell r="AT890" t="str">
            <v>1468</v>
          </cell>
        </row>
        <row r="891">
          <cell r="A891" t="str">
            <v>5534A4WVNN27</v>
          </cell>
          <cell r="B891" t="str">
            <v>STD 100X145X25MM CHILL OUT TN&amp;CK PT WV</v>
          </cell>
          <cell r="C891">
            <v>0</v>
          </cell>
          <cell r="D891">
            <v>0</v>
          </cell>
          <cell r="E891">
            <v>1.44</v>
          </cell>
          <cell r="F891">
            <v>1.48</v>
          </cell>
          <cell r="G891">
            <v>1.6528</v>
          </cell>
          <cell r="H891">
            <v>0.04</v>
          </cell>
          <cell r="I891">
            <v>1.6674000000000002</v>
          </cell>
          <cell r="J891">
            <v>1.6528</v>
          </cell>
          <cell r="M891">
            <v>1.6674000000000002</v>
          </cell>
          <cell r="N891">
            <v>1.6674000000000002</v>
          </cell>
          <cell r="O891">
            <v>1.6924110000000001</v>
          </cell>
          <cell r="P891">
            <v>1.7174220000000002</v>
          </cell>
          <cell r="Q891">
            <v>8.8334946757019413E-3</v>
          </cell>
          <cell r="R891">
            <v>0</v>
          </cell>
          <cell r="S891">
            <v>8.8334946757019413E-3</v>
          </cell>
          <cell r="T891">
            <v>8.8334946757019413E-3</v>
          </cell>
          <cell r="X891">
            <v>0</v>
          </cell>
          <cell r="Y891">
            <v>0</v>
          </cell>
          <cell r="Z891">
            <v>1.6674000000000002</v>
          </cell>
          <cell r="AA891">
            <v>0</v>
          </cell>
          <cell r="AH891">
            <v>1.48</v>
          </cell>
          <cell r="AI891">
            <v>1.48</v>
          </cell>
          <cell r="AN891">
            <v>1.48</v>
          </cell>
          <cell r="AO891" t="str">
            <v>01.04.2022</v>
          </cell>
          <cell r="AP891" t="str">
            <v>บจก.มอนดิ ทีเอสพี</v>
          </cell>
          <cell r="AQ891" t="str">
            <v>Pouch</v>
          </cell>
          <cell r="AR891" t="str">
            <v>Local</v>
          </cell>
          <cell r="AS891" t="str">
            <v>Joy</v>
          </cell>
          <cell r="AT891" t="str">
            <v>1469</v>
          </cell>
        </row>
        <row r="892">
          <cell r="A892" t="str">
            <v>5534A4WVNN28</v>
          </cell>
          <cell r="B892" t="str">
            <v>STD 100X145X25MM SHHHH TN&amp;SM PT WV</v>
          </cell>
          <cell r="C892">
            <v>0</v>
          </cell>
          <cell r="D892">
            <v>0</v>
          </cell>
          <cell r="E892">
            <v>1.44</v>
          </cell>
          <cell r="F892">
            <v>1.48</v>
          </cell>
          <cell r="G892">
            <v>1.6528</v>
          </cell>
          <cell r="H892">
            <v>0.04</v>
          </cell>
          <cell r="I892">
            <v>1.6674000000000002</v>
          </cell>
          <cell r="J892">
            <v>1.6528</v>
          </cell>
          <cell r="M892">
            <v>1.6674000000000002</v>
          </cell>
          <cell r="N892">
            <v>1.6674000000000002</v>
          </cell>
          <cell r="O892">
            <v>1.6924110000000001</v>
          </cell>
          <cell r="P892">
            <v>1.7174220000000002</v>
          </cell>
          <cell r="Q892">
            <v>8.8334946757019413E-3</v>
          </cell>
          <cell r="R892">
            <v>0</v>
          </cell>
          <cell r="S892">
            <v>8.8334946757019413E-3</v>
          </cell>
          <cell r="T892">
            <v>8.8334946757019413E-3</v>
          </cell>
          <cell r="X892">
            <v>0</v>
          </cell>
          <cell r="Y892">
            <v>0</v>
          </cell>
          <cell r="Z892">
            <v>1.6674000000000002</v>
          </cell>
          <cell r="AA892">
            <v>0</v>
          </cell>
          <cell r="AH892">
            <v>1.48</v>
          </cell>
          <cell r="AI892">
            <v>1.48</v>
          </cell>
          <cell r="AN892">
            <v>1.48</v>
          </cell>
          <cell r="AO892" t="str">
            <v>01.04.2022</v>
          </cell>
          <cell r="AP892" t="str">
            <v>บจก.มอนดิ ทีเอสพี</v>
          </cell>
          <cell r="AQ892" t="str">
            <v>Pouch</v>
          </cell>
          <cell r="AR892" t="str">
            <v>Local</v>
          </cell>
          <cell r="AS892" t="str">
            <v>Joy</v>
          </cell>
          <cell r="AT892" t="str">
            <v>1470</v>
          </cell>
        </row>
        <row r="893">
          <cell r="A893" t="str">
            <v>5534A4WVNN29</v>
          </cell>
          <cell r="B893" t="str">
            <v>STD 100X145X25MM BLAST OFF TN&amp;BEEF PT WV</v>
          </cell>
          <cell r="C893">
            <v>0</v>
          </cell>
          <cell r="D893">
            <v>0</v>
          </cell>
          <cell r="E893">
            <v>1.44</v>
          </cell>
          <cell r="G893">
            <v>1.6528</v>
          </cell>
          <cell r="H893">
            <v>0.04</v>
          </cell>
          <cell r="I893">
            <v>1.6674000000000002</v>
          </cell>
          <cell r="J893">
            <v>1.6528</v>
          </cell>
          <cell r="M893">
            <v>1.6674000000000002</v>
          </cell>
          <cell r="N893">
            <v>1.6674000000000002</v>
          </cell>
          <cell r="O893">
            <v>1.6924110000000001</v>
          </cell>
          <cell r="P893">
            <v>1.7174220000000002</v>
          </cell>
          <cell r="Q893">
            <v>8.8334946757019413E-3</v>
          </cell>
          <cell r="R893">
            <v>0</v>
          </cell>
          <cell r="S893">
            <v>8.8334946757019413E-3</v>
          </cell>
          <cell r="T893">
            <v>8.8334946757019413E-3</v>
          </cell>
          <cell r="X893">
            <v>0</v>
          </cell>
          <cell r="Y893">
            <v>0</v>
          </cell>
          <cell r="Z893">
            <v>1.6674000000000002</v>
          </cell>
          <cell r="AA893">
            <v>0</v>
          </cell>
          <cell r="AO893" t="str">
            <v>31.08.2021</v>
          </cell>
          <cell r="AP893" t="str">
            <v>บจก.มอนดิ ทีเอสพี</v>
          </cell>
          <cell r="AQ893" t="str">
            <v>Pouch</v>
          </cell>
          <cell r="AR893" t="str">
            <v>Local</v>
          </cell>
          <cell r="AS893" t="str">
            <v>Joy</v>
          </cell>
          <cell r="AT893" t="str">
            <v>1471</v>
          </cell>
        </row>
        <row r="894">
          <cell r="A894" t="str">
            <v>5534A4WVNN31</v>
          </cell>
          <cell r="B894" t="str">
            <v>STD 100X145X25MM TOTES - TN&amp;TK PT WV</v>
          </cell>
          <cell r="C894">
            <v>0</v>
          </cell>
          <cell r="D894">
            <v>0</v>
          </cell>
          <cell r="E894">
            <v>1.44</v>
          </cell>
          <cell r="F894">
            <v>1.4799999999999998</v>
          </cell>
          <cell r="G894">
            <v>1.6528</v>
          </cell>
          <cell r="H894">
            <v>0.04</v>
          </cell>
          <cell r="I894">
            <v>1.6674000000000002</v>
          </cell>
          <cell r="J894">
            <v>1.6528</v>
          </cell>
          <cell r="M894">
            <v>1.6674000000000002</v>
          </cell>
          <cell r="N894">
            <v>1.6674000000000002</v>
          </cell>
          <cell r="O894">
            <v>1.6924110000000001</v>
          </cell>
          <cell r="P894">
            <v>1.7174220000000002</v>
          </cell>
          <cell r="Q894">
            <v>8.8334946757019413E-3</v>
          </cell>
          <cell r="R894">
            <v>0</v>
          </cell>
          <cell r="S894">
            <v>8.8334946757019413E-3</v>
          </cell>
          <cell r="T894">
            <v>8.8334946757019413E-3</v>
          </cell>
          <cell r="X894">
            <v>0</v>
          </cell>
          <cell r="Y894">
            <v>0</v>
          </cell>
          <cell r="Z894">
            <v>1.6674000000000002</v>
          </cell>
          <cell r="AA894">
            <v>0</v>
          </cell>
          <cell r="AG894">
            <v>1.48</v>
          </cell>
          <cell r="AH894">
            <v>1.48</v>
          </cell>
          <cell r="AI894">
            <v>1.48</v>
          </cell>
          <cell r="AN894">
            <v>1.4799999999999998</v>
          </cell>
          <cell r="AO894" t="str">
            <v>01.04.2022</v>
          </cell>
          <cell r="AP894" t="str">
            <v>บจก.มอนดิ ทีเอสพี</v>
          </cell>
          <cell r="AQ894" t="str">
            <v>Pouch</v>
          </cell>
          <cell r="AR894" t="str">
            <v>Local</v>
          </cell>
          <cell r="AS894" t="str">
            <v>Joy</v>
          </cell>
          <cell r="AT894" t="str">
            <v>1472</v>
          </cell>
        </row>
        <row r="895">
          <cell r="A895" t="str">
            <v>5534A4WVNN33</v>
          </cell>
          <cell r="B895" t="str">
            <v>STD 100X145X25MM TUBULAR-CK&amp;TN PATE WV</v>
          </cell>
          <cell r="C895">
            <v>0</v>
          </cell>
          <cell r="D895">
            <v>0</v>
          </cell>
          <cell r="E895">
            <v>1.44</v>
          </cell>
          <cell r="G895">
            <v>1.6528</v>
          </cell>
          <cell r="H895">
            <v>0.04</v>
          </cell>
          <cell r="I895">
            <v>1.6674000000000002</v>
          </cell>
          <cell r="J895">
            <v>1.6528</v>
          </cell>
          <cell r="M895">
            <v>1.6674000000000002</v>
          </cell>
          <cell r="N895">
            <v>1.6674000000000002</v>
          </cell>
          <cell r="O895">
            <v>1.6924110000000001</v>
          </cell>
          <cell r="P895">
            <v>1.7174220000000002</v>
          </cell>
          <cell r="Q895">
            <v>8.8334946757019413E-3</v>
          </cell>
          <cell r="R895">
            <v>0</v>
          </cell>
          <cell r="S895">
            <v>8.8334946757019413E-3</v>
          </cell>
          <cell r="T895">
            <v>8.8334946757019413E-3</v>
          </cell>
          <cell r="X895">
            <v>0</v>
          </cell>
          <cell r="Y895">
            <v>0</v>
          </cell>
          <cell r="Z895">
            <v>1.6674000000000002</v>
          </cell>
          <cell r="AA895">
            <v>0</v>
          </cell>
          <cell r="AO895" t="str">
            <v>03.09.2019</v>
          </cell>
          <cell r="AP895" t="str">
            <v>บจก.มอนดิ ทีเอสพี</v>
          </cell>
          <cell r="AQ895" t="str">
            <v>Pouch</v>
          </cell>
          <cell r="AR895" t="str">
            <v>Local</v>
          </cell>
          <cell r="AS895" t="str">
            <v>Joy</v>
          </cell>
          <cell r="AT895" t="str">
            <v>1473</v>
          </cell>
        </row>
        <row r="896">
          <cell r="A896" t="str">
            <v>5534A4WVNN35</v>
          </cell>
          <cell r="B896" t="str">
            <v>STD 100X145X25MM TA DA - BEEF&amp;TN PATE WV</v>
          </cell>
          <cell r="C896">
            <v>500</v>
          </cell>
          <cell r="D896">
            <v>720.79</v>
          </cell>
          <cell r="E896">
            <v>1.44</v>
          </cell>
          <cell r="G896">
            <v>1.6528</v>
          </cell>
          <cell r="H896">
            <v>0.04</v>
          </cell>
          <cell r="I896">
            <v>1.6674000000000002</v>
          </cell>
          <cell r="J896">
            <v>1.6528</v>
          </cell>
          <cell r="M896">
            <v>1.6674000000000002</v>
          </cell>
          <cell r="N896">
            <v>1.6674000000000002</v>
          </cell>
          <cell r="O896">
            <v>1.6924110000000001</v>
          </cell>
          <cell r="P896">
            <v>1.7174220000000002</v>
          </cell>
          <cell r="Q896">
            <v>8.8334946757019413E-3</v>
          </cell>
          <cell r="R896">
            <v>0</v>
          </cell>
          <cell r="S896">
            <v>8.8334946757019413E-3</v>
          </cell>
          <cell r="T896">
            <v>8.8334946757019413E-3</v>
          </cell>
          <cell r="X896">
            <v>0</v>
          </cell>
          <cell r="Y896">
            <v>0</v>
          </cell>
          <cell r="Z896">
            <v>1.6674000000000002</v>
          </cell>
          <cell r="AA896">
            <v>0</v>
          </cell>
          <cell r="AO896" t="str">
            <v>08.10.2018</v>
          </cell>
          <cell r="AP896" t="str">
            <v>บจก.มอนดิ ทีเอสพี</v>
          </cell>
          <cell r="AQ896" t="str">
            <v>Pouch</v>
          </cell>
          <cell r="AR896" t="str">
            <v>Local</v>
          </cell>
          <cell r="AS896" t="str">
            <v>Joy</v>
          </cell>
          <cell r="AT896" t="str">
            <v>1474</v>
          </cell>
        </row>
        <row r="897">
          <cell r="A897" t="str">
            <v>5534A4WVNN36</v>
          </cell>
          <cell r="B897" t="str">
            <v>STD 100X145X25MM TAP DANCE DUCK&amp;TN PT WV</v>
          </cell>
          <cell r="C897">
            <v>37505</v>
          </cell>
          <cell r="D897">
            <v>52430.97</v>
          </cell>
          <cell r="E897">
            <v>1.4</v>
          </cell>
          <cell r="G897">
            <v>1.6528</v>
          </cell>
          <cell r="H897">
            <v>0.04</v>
          </cell>
          <cell r="I897">
            <v>1.5747</v>
          </cell>
          <cell r="J897">
            <v>1.6528</v>
          </cell>
          <cell r="M897">
            <v>1.6528</v>
          </cell>
          <cell r="N897">
            <v>1.6528</v>
          </cell>
          <cell r="O897">
            <v>1.677592</v>
          </cell>
          <cell r="P897">
            <v>1.7023840000000001</v>
          </cell>
          <cell r="Q897">
            <v>0</v>
          </cell>
          <cell r="R897">
            <v>0</v>
          </cell>
          <cell r="S897">
            <v>0</v>
          </cell>
          <cell r="T897">
            <v>-4.7253146176185902E-2</v>
          </cell>
          <cell r="X897">
            <v>0</v>
          </cell>
          <cell r="Y897">
            <v>0</v>
          </cell>
          <cell r="Z897">
            <v>1.5747</v>
          </cell>
          <cell r="AA897">
            <v>0</v>
          </cell>
          <cell r="AO897" t="str">
            <v>23.06.2020</v>
          </cell>
          <cell r="AP897" t="str">
            <v>บจก.ยูนิเวอร์แซล เฟล็กซิเบิ้ล</v>
          </cell>
          <cell r="AQ897" t="str">
            <v>Pouch</v>
          </cell>
          <cell r="AR897" t="str">
            <v>Local</v>
          </cell>
          <cell r="AS897" t="str">
            <v>Joy</v>
          </cell>
          <cell r="AT897" t="str">
            <v>1475</v>
          </cell>
        </row>
        <row r="898">
          <cell r="A898" t="str">
            <v>5534A4WVNN37</v>
          </cell>
          <cell r="B898" t="str">
            <v>STD 100X145X25MM TWINKLES-TK&amp;TN PT WV</v>
          </cell>
          <cell r="C898">
            <v>24809</v>
          </cell>
          <cell r="D898">
            <v>35816.269999999997</v>
          </cell>
          <cell r="E898">
            <v>1.44</v>
          </cell>
          <cell r="G898">
            <v>1.6528</v>
          </cell>
          <cell r="H898">
            <v>0.04</v>
          </cell>
          <cell r="I898">
            <v>1.6674000000000002</v>
          </cell>
          <cell r="J898">
            <v>1.6528</v>
          </cell>
          <cell r="M898">
            <v>1.6674000000000002</v>
          </cell>
          <cell r="N898">
            <v>1.6674000000000002</v>
          </cell>
          <cell r="O898">
            <v>1.6924110000000001</v>
          </cell>
          <cell r="P898">
            <v>1.7174220000000002</v>
          </cell>
          <cell r="Q898">
            <v>8.8334946757019413E-3</v>
          </cell>
          <cell r="R898">
            <v>0</v>
          </cell>
          <cell r="S898">
            <v>8.8334946757019413E-3</v>
          </cell>
          <cell r="T898">
            <v>8.8334946757019413E-3</v>
          </cell>
          <cell r="X898">
            <v>0</v>
          </cell>
          <cell r="Y898">
            <v>0</v>
          </cell>
          <cell r="Z898">
            <v>1.6674000000000002</v>
          </cell>
          <cell r="AA898">
            <v>0</v>
          </cell>
          <cell r="AO898" t="str">
            <v>08.10.2018</v>
          </cell>
          <cell r="AP898" t="str">
            <v>บจก.มอนดิ ทีเอสพี</v>
          </cell>
          <cell r="AQ898" t="str">
            <v>Pouch</v>
          </cell>
          <cell r="AR898" t="str">
            <v>Local</v>
          </cell>
          <cell r="AS898" t="str">
            <v>Joy</v>
          </cell>
          <cell r="AT898" t="str">
            <v>1476</v>
          </cell>
        </row>
        <row r="899">
          <cell r="A899" t="str">
            <v>5534A4WVNN39</v>
          </cell>
          <cell r="B899" t="str">
            <v>STD 100X145X25MM CHERISH - CK PATE WV</v>
          </cell>
          <cell r="C899">
            <v>0</v>
          </cell>
          <cell r="D899">
            <v>0</v>
          </cell>
          <cell r="E899">
            <v>1.27</v>
          </cell>
          <cell r="F899">
            <v>1.28</v>
          </cell>
          <cell r="G899">
            <v>1.6639999999999999</v>
          </cell>
          <cell r="H899">
            <v>0.04</v>
          </cell>
          <cell r="I899">
            <v>1.5644</v>
          </cell>
          <cell r="J899">
            <v>1.6639999999999999</v>
          </cell>
          <cell r="M899">
            <v>1.6639999999999999</v>
          </cell>
          <cell r="N899">
            <v>1.6639999999999999</v>
          </cell>
          <cell r="O899">
            <v>1.6889599999999998</v>
          </cell>
          <cell r="P899">
            <v>1.7139199999999999</v>
          </cell>
          <cell r="Q899">
            <v>0</v>
          </cell>
          <cell r="R899">
            <v>0</v>
          </cell>
          <cell r="S899">
            <v>0</v>
          </cell>
          <cell r="T899">
            <v>-5.9855769230769178E-2</v>
          </cell>
          <cell r="X899">
            <v>0</v>
          </cell>
          <cell r="Y899">
            <v>0</v>
          </cell>
          <cell r="Z899">
            <v>1.964</v>
          </cell>
          <cell r="AA899">
            <v>0</v>
          </cell>
          <cell r="AB899">
            <v>1.28</v>
          </cell>
          <cell r="AN899">
            <v>1.28</v>
          </cell>
          <cell r="AO899" t="str">
            <v>21.09.2021</v>
          </cell>
          <cell r="AP899" t="str">
            <v>บจก.เซลลอนแพ็ค เอคาร์ท</v>
          </cell>
          <cell r="AQ899" t="str">
            <v>Pouch</v>
          </cell>
          <cell r="AR899" t="str">
            <v>Local</v>
          </cell>
          <cell r="AS899" t="str">
            <v>Joy</v>
          </cell>
          <cell r="AT899" t="str">
            <v>1477</v>
          </cell>
        </row>
        <row r="900">
          <cell r="A900" t="str">
            <v>5534A4WVNN41</v>
          </cell>
          <cell r="B900" t="str">
            <v>STD 100X145X25MM TIP TOE-CK&amp;TK PATE WV</v>
          </cell>
          <cell r="C900">
            <v>0</v>
          </cell>
          <cell r="D900">
            <v>0</v>
          </cell>
          <cell r="E900">
            <v>1.31</v>
          </cell>
          <cell r="G900">
            <v>1.6639999999999999</v>
          </cell>
          <cell r="H900">
            <v>0.04</v>
          </cell>
          <cell r="I900">
            <v>1.5644</v>
          </cell>
          <cell r="J900">
            <v>1.6639999999999999</v>
          </cell>
          <cell r="M900">
            <v>1.6639999999999999</v>
          </cell>
          <cell r="N900">
            <v>1.6639999999999999</v>
          </cell>
          <cell r="O900">
            <v>1.6889599999999998</v>
          </cell>
          <cell r="P900">
            <v>1.7139199999999999</v>
          </cell>
          <cell r="Q900">
            <v>0</v>
          </cell>
          <cell r="R900">
            <v>0</v>
          </cell>
          <cell r="S900">
            <v>0</v>
          </cell>
          <cell r="T900">
            <v>-5.9855769230769178E-2</v>
          </cell>
          <cell r="X900">
            <v>0</v>
          </cell>
          <cell r="Y900">
            <v>0</v>
          </cell>
          <cell r="Z900">
            <v>1.964</v>
          </cell>
          <cell r="AA900">
            <v>0</v>
          </cell>
          <cell r="AO900" t="str">
            <v>28.04.2021</v>
          </cell>
          <cell r="AP900" t="str">
            <v>บจก.เซลลอนแพ็ค เอคาร์ท</v>
          </cell>
          <cell r="AQ900" t="str">
            <v>Pouch</v>
          </cell>
          <cell r="AR900" t="str">
            <v>Local</v>
          </cell>
          <cell r="AS900" t="str">
            <v>Joy</v>
          </cell>
          <cell r="AT900" t="str">
            <v>1478</v>
          </cell>
        </row>
        <row r="901">
          <cell r="A901" t="str">
            <v>5534A4WVNN43</v>
          </cell>
          <cell r="B901" t="str">
            <v>STD 100X145X25MM DESTINY-CK&amp;DUCK PATE WV</v>
          </cell>
          <cell r="C901">
            <v>0</v>
          </cell>
          <cell r="D901">
            <v>0</v>
          </cell>
          <cell r="E901">
            <v>1.3</v>
          </cell>
          <cell r="G901">
            <v>1.6639999999999999</v>
          </cell>
          <cell r="H901">
            <v>0.04</v>
          </cell>
          <cell r="I901">
            <v>1.5644</v>
          </cell>
          <cell r="J901">
            <v>1.6639999999999999</v>
          </cell>
          <cell r="M901">
            <v>1.6639999999999999</v>
          </cell>
          <cell r="N901">
            <v>1.6639999999999999</v>
          </cell>
          <cell r="O901">
            <v>1.6889599999999998</v>
          </cell>
          <cell r="P901">
            <v>1.7139199999999999</v>
          </cell>
          <cell r="Q901">
            <v>0</v>
          </cell>
          <cell r="R901">
            <v>0</v>
          </cell>
          <cell r="S901">
            <v>0</v>
          </cell>
          <cell r="T901">
            <v>-5.9855769230769178E-2</v>
          </cell>
          <cell r="X901">
            <v>0</v>
          </cell>
          <cell r="Y901">
            <v>0</v>
          </cell>
          <cell r="Z901">
            <v>1.964</v>
          </cell>
          <cell r="AA901">
            <v>0</v>
          </cell>
          <cell r="AO901" t="str">
            <v>12.06.2021</v>
          </cell>
          <cell r="AP901" t="str">
            <v>บจก.เซลลอนแพ็ค เอคาร์ท</v>
          </cell>
          <cell r="AQ901" t="str">
            <v>Pouch</v>
          </cell>
          <cell r="AR901" t="str">
            <v>Local</v>
          </cell>
          <cell r="AS901" t="str">
            <v>Joy</v>
          </cell>
          <cell r="AT901" t="str">
            <v>1479</v>
          </cell>
        </row>
        <row r="902">
          <cell r="A902" t="str">
            <v>5534A4WVNN45</v>
          </cell>
          <cell r="B902" t="str">
            <v>STD.PH 100x145x25 TN&amp;LAMB LUV YA-WV OMG</v>
          </cell>
          <cell r="C902">
            <v>0</v>
          </cell>
          <cell r="D902">
            <v>0</v>
          </cell>
          <cell r="E902">
            <v>1.33</v>
          </cell>
          <cell r="F902">
            <v>1.3203877720946831</v>
          </cell>
          <cell r="G902">
            <v>1.6639999999999999</v>
          </cell>
          <cell r="H902">
            <v>0.04</v>
          </cell>
          <cell r="I902">
            <v>1.5644</v>
          </cell>
          <cell r="J902">
            <v>1.6639999999999999</v>
          </cell>
          <cell r="M902">
            <v>1.6639999999999999</v>
          </cell>
          <cell r="N902">
            <v>1.6639999999999999</v>
          </cell>
          <cell r="O902">
            <v>1.6889599999999998</v>
          </cell>
          <cell r="P902">
            <v>1.7139199999999999</v>
          </cell>
          <cell r="Q902">
            <v>0</v>
          </cell>
          <cell r="R902">
            <v>0</v>
          </cell>
          <cell r="S902">
            <v>0</v>
          </cell>
          <cell r="T902">
            <v>-5.9855769230769178E-2</v>
          </cell>
          <cell r="X902">
            <v>0</v>
          </cell>
          <cell r="Y902">
            <v>0</v>
          </cell>
          <cell r="Z902">
            <v>1.964</v>
          </cell>
          <cell r="AA902">
            <v>0</v>
          </cell>
          <cell r="AB902">
            <v>1.28</v>
          </cell>
          <cell r="AC902">
            <v>1.28</v>
          </cell>
          <cell r="AF902">
            <v>1.27</v>
          </cell>
          <cell r="AG902">
            <v>1.28</v>
          </cell>
          <cell r="AH902">
            <v>1.3800000000000001</v>
          </cell>
          <cell r="AI902">
            <v>1.3727144046627811</v>
          </cell>
          <cell r="AJ902">
            <v>1.3800000000000001</v>
          </cell>
          <cell r="AN902">
            <v>1.3203877720946831</v>
          </cell>
          <cell r="AO902" t="str">
            <v>09.05.2022</v>
          </cell>
          <cell r="AP902" t="str">
            <v>บจก.เซลลอนแพ็ค เอคาร์ท</v>
          </cell>
          <cell r="AQ902" t="str">
            <v>Pouch</v>
          </cell>
          <cell r="AR902" t="str">
            <v>Local</v>
          </cell>
          <cell r="AS902" t="str">
            <v>Joy</v>
          </cell>
          <cell r="AT902" t="str">
            <v>1480</v>
          </cell>
        </row>
        <row r="903">
          <cell r="A903" t="str">
            <v>5534A4WVNN46</v>
          </cell>
          <cell r="B903" t="str">
            <v>STD.PH 100x145x25 TN&amp;TK TICKLES-WV OMG</v>
          </cell>
          <cell r="C903">
            <v>0</v>
          </cell>
          <cell r="D903">
            <v>0</v>
          </cell>
          <cell r="E903">
            <v>1.33</v>
          </cell>
          <cell r="F903">
            <v>1.3174194538510697</v>
          </cell>
          <cell r="G903">
            <v>1.6639999999999999</v>
          </cell>
          <cell r="H903">
            <v>0.04</v>
          </cell>
          <cell r="I903">
            <v>1.5644</v>
          </cell>
          <cell r="J903">
            <v>1.6639999999999999</v>
          </cell>
          <cell r="M903">
            <v>1.6639999999999999</v>
          </cell>
          <cell r="N903">
            <v>1.6639999999999999</v>
          </cell>
          <cell r="O903">
            <v>1.6889599999999998</v>
          </cell>
          <cell r="P903">
            <v>1.7139199999999999</v>
          </cell>
          <cell r="Q903">
            <v>0</v>
          </cell>
          <cell r="R903">
            <v>0</v>
          </cell>
          <cell r="S903">
            <v>0</v>
          </cell>
          <cell r="T903">
            <v>-5.9855769230769178E-2</v>
          </cell>
          <cell r="X903">
            <v>0</v>
          </cell>
          <cell r="Y903">
            <v>0</v>
          </cell>
          <cell r="Z903">
            <v>1.964</v>
          </cell>
          <cell r="AA903">
            <v>0</v>
          </cell>
          <cell r="AB903">
            <v>1.28</v>
          </cell>
          <cell r="AC903">
            <v>1.28</v>
          </cell>
          <cell r="AF903">
            <v>1.26</v>
          </cell>
          <cell r="AG903">
            <v>1.2816853932584269</v>
          </cell>
          <cell r="AH903">
            <v>1.3800000000000001</v>
          </cell>
          <cell r="AI903">
            <v>1.3602507836990596</v>
          </cell>
          <cell r="AJ903">
            <v>1.3800000000000001</v>
          </cell>
          <cell r="AN903">
            <v>1.3174194538510697</v>
          </cell>
          <cell r="AO903" t="str">
            <v>26.05.2022</v>
          </cell>
          <cell r="AP903" t="str">
            <v>บจก.เซลลอนแพ็ค เอคาร์ท</v>
          </cell>
          <cell r="AQ903" t="str">
            <v>Pouch</v>
          </cell>
          <cell r="AR903" t="str">
            <v>Local</v>
          </cell>
          <cell r="AS903" t="str">
            <v>Joy</v>
          </cell>
          <cell r="AT903" t="str">
            <v>1481</v>
          </cell>
        </row>
        <row r="904">
          <cell r="A904" t="str">
            <v>5534A4WVNN47</v>
          </cell>
          <cell r="B904" t="str">
            <v>STD.PH100x145x25 TN&amp;BEEF BABYCAKE-WV OMG</v>
          </cell>
          <cell r="C904">
            <v>0</v>
          </cell>
          <cell r="D904">
            <v>0</v>
          </cell>
          <cell r="E904">
            <v>1.33</v>
          </cell>
          <cell r="F904">
            <v>1.308075401258338</v>
          </cell>
          <cell r="G904">
            <v>1.6639999999999999</v>
          </cell>
          <cell r="H904">
            <v>0.04</v>
          </cell>
          <cell r="I904">
            <v>1.5644</v>
          </cell>
          <cell r="J904">
            <v>1.6639999999999999</v>
          </cell>
          <cell r="M904">
            <v>1.6639999999999999</v>
          </cell>
          <cell r="N904">
            <v>1.6639999999999999</v>
          </cell>
          <cell r="O904">
            <v>1.6889599999999998</v>
          </cell>
          <cell r="P904">
            <v>1.7139199999999999</v>
          </cell>
          <cell r="Q904">
            <v>0</v>
          </cell>
          <cell r="R904">
            <v>0</v>
          </cell>
          <cell r="S904">
            <v>0</v>
          </cell>
          <cell r="T904">
            <v>-5.9855769230769178E-2</v>
          </cell>
          <cell r="X904">
            <v>0</v>
          </cell>
          <cell r="Y904">
            <v>0</v>
          </cell>
          <cell r="Z904">
            <v>1.964</v>
          </cell>
          <cell r="AA904">
            <v>0</v>
          </cell>
          <cell r="AB904">
            <v>1.28</v>
          </cell>
          <cell r="AC904">
            <v>1.28</v>
          </cell>
          <cell r="AF904">
            <v>1.27</v>
          </cell>
          <cell r="AG904">
            <v>1.28</v>
          </cell>
          <cell r="AH904">
            <v>1.3735766423357665</v>
          </cell>
          <cell r="AI904">
            <v>1.36487576521426</v>
          </cell>
          <cell r="AN904">
            <v>1.308075401258338</v>
          </cell>
          <cell r="AO904" t="str">
            <v>06.04.2022</v>
          </cell>
          <cell r="AP904" t="str">
            <v>บจก.เซลลอนแพ็ค เอคาร์ท</v>
          </cell>
          <cell r="AQ904" t="str">
            <v>Pouch</v>
          </cell>
          <cell r="AR904" t="str">
            <v>Local</v>
          </cell>
          <cell r="AS904" t="str">
            <v>Joy</v>
          </cell>
          <cell r="AT904" t="str">
            <v>1482</v>
          </cell>
        </row>
        <row r="905">
          <cell r="A905" t="str">
            <v>5534A4WVNN48</v>
          </cell>
          <cell r="B905" t="str">
            <v>STD.PH100x145x25 TN&amp;DUCK DEVOURME-WV OMG</v>
          </cell>
          <cell r="C905">
            <v>0</v>
          </cell>
          <cell r="D905">
            <v>0</v>
          </cell>
          <cell r="E905">
            <v>1.32</v>
          </cell>
          <cell r="F905">
            <v>1.3050819219182033</v>
          </cell>
          <cell r="G905">
            <v>1.6639999999999999</v>
          </cell>
          <cell r="H905">
            <v>0.04</v>
          </cell>
          <cell r="I905">
            <v>1.5644</v>
          </cell>
          <cell r="J905">
            <v>1.6639999999999999</v>
          </cell>
          <cell r="M905">
            <v>1.6639999999999999</v>
          </cell>
          <cell r="N905">
            <v>1.6639999999999999</v>
          </cell>
          <cell r="O905">
            <v>1.6889599999999998</v>
          </cell>
          <cell r="P905">
            <v>1.7139199999999999</v>
          </cell>
          <cell r="Q905">
            <v>0</v>
          </cell>
          <cell r="R905">
            <v>0</v>
          </cell>
          <cell r="S905">
            <v>0</v>
          </cell>
          <cell r="T905">
            <v>-5.9855769230769178E-2</v>
          </cell>
          <cell r="X905">
            <v>0</v>
          </cell>
          <cell r="Y905">
            <v>0</v>
          </cell>
          <cell r="Z905">
            <v>1.964</v>
          </cell>
          <cell r="AA905">
            <v>0</v>
          </cell>
          <cell r="AB905">
            <v>1.28</v>
          </cell>
          <cell r="AC905">
            <v>1.28</v>
          </cell>
          <cell r="AF905">
            <v>1.25</v>
          </cell>
          <cell r="AG905">
            <v>1.2767949298325034</v>
          </cell>
          <cell r="AH905">
            <v>1.3787288135593221</v>
          </cell>
          <cell r="AI905">
            <v>1.3649677881173945</v>
          </cell>
          <cell r="AN905">
            <v>1.3050819219182033</v>
          </cell>
          <cell r="AO905" t="str">
            <v>07.04.2022</v>
          </cell>
          <cell r="AP905" t="str">
            <v>บจก.เซลลอนแพ็ค เอคาร์ท</v>
          </cell>
          <cell r="AQ905" t="str">
            <v>Pouch</v>
          </cell>
          <cell r="AR905" t="str">
            <v>Local</v>
          </cell>
          <cell r="AS905" t="str">
            <v>Joy</v>
          </cell>
          <cell r="AT905" t="str">
            <v>1483</v>
          </cell>
        </row>
        <row r="906">
          <cell r="A906" t="str">
            <v>5534A4WVNN49</v>
          </cell>
          <cell r="B906" t="str">
            <v>STD.PH100x145x25 TN M/CK CHARM ME-WV OMG</v>
          </cell>
          <cell r="C906">
            <v>0</v>
          </cell>
          <cell r="D906">
            <v>0</v>
          </cell>
          <cell r="E906">
            <v>1.33</v>
          </cell>
          <cell r="F906">
            <v>1.3115617030025899</v>
          </cell>
          <cell r="G906">
            <v>1.6639999999999999</v>
          </cell>
          <cell r="H906">
            <v>0.04</v>
          </cell>
          <cell r="I906">
            <v>1.5644</v>
          </cell>
          <cell r="J906">
            <v>1.6639999999999999</v>
          </cell>
          <cell r="M906">
            <v>1.6639999999999999</v>
          </cell>
          <cell r="N906">
            <v>1.6639999999999999</v>
          </cell>
          <cell r="O906">
            <v>1.6889599999999998</v>
          </cell>
          <cell r="P906">
            <v>1.7139199999999999</v>
          </cell>
          <cell r="Q906">
            <v>0</v>
          </cell>
          <cell r="R906">
            <v>0</v>
          </cell>
          <cell r="S906">
            <v>0</v>
          </cell>
          <cell r="T906">
            <v>-5.9855769230769178E-2</v>
          </cell>
          <cell r="X906">
            <v>0</v>
          </cell>
          <cell r="Y906">
            <v>0</v>
          </cell>
          <cell r="Z906">
            <v>1.964</v>
          </cell>
          <cell r="AA906">
            <v>0</v>
          </cell>
          <cell r="AB906">
            <v>1.28</v>
          </cell>
          <cell r="AC906">
            <v>1.28</v>
          </cell>
          <cell r="AF906">
            <v>1.25</v>
          </cell>
          <cell r="AG906">
            <v>1.27</v>
          </cell>
          <cell r="AH906">
            <v>1.3700177935943061</v>
          </cell>
          <cell r="AI906">
            <v>1.3509141274238228</v>
          </cell>
          <cell r="AJ906">
            <v>1.3800000000000001</v>
          </cell>
          <cell r="AN906">
            <v>1.3115617030025899</v>
          </cell>
          <cell r="AO906" t="str">
            <v>24.05.2022</v>
          </cell>
          <cell r="AP906" t="str">
            <v>บจก.เซลลอนแพ็ค เอคาร์ท</v>
          </cell>
          <cell r="AQ906" t="str">
            <v>Pouch</v>
          </cell>
          <cell r="AR906" t="str">
            <v>Local</v>
          </cell>
          <cell r="AS906" t="str">
            <v>Joy</v>
          </cell>
          <cell r="AT906" t="str">
            <v>1484</v>
          </cell>
        </row>
        <row r="907">
          <cell r="A907" t="str">
            <v>5534A4WVNN50</v>
          </cell>
          <cell r="B907" t="str">
            <v>STD.PH100x145x25TN&amp;SAL SWEETCHEEK-WV OMG</v>
          </cell>
          <cell r="C907">
            <v>0</v>
          </cell>
          <cell r="D907">
            <v>0</v>
          </cell>
          <cell r="E907">
            <v>1.3</v>
          </cell>
          <cell r="F907">
            <v>1.2950000000000002</v>
          </cell>
          <cell r="G907">
            <v>1.6639999999999999</v>
          </cell>
          <cell r="H907">
            <v>0.04</v>
          </cell>
          <cell r="I907">
            <v>1.5644</v>
          </cell>
          <cell r="J907">
            <v>1.6639999999999999</v>
          </cell>
          <cell r="M907">
            <v>1.6639999999999999</v>
          </cell>
          <cell r="N907">
            <v>1.6639999999999999</v>
          </cell>
          <cell r="O907">
            <v>1.6889599999999998</v>
          </cell>
          <cell r="P907">
            <v>1.7139199999999999</v>
          </cell>
          <cell r="Q907">
            <v>0</v>
          </cell>
          <cell r="R907">
            <v>0</v>
          </cell>
          <cell r="S907">
            <v>0</v>
          </cell>
          <cell r="T907">
            <v>-5.9855769230769178E-2</v>
          </cell>
          <cell r="X907">
            <v>0</v>
          </cell>
          <cell r="Y907">
            <v>0</v>
          </cell>
          <cell r="Z907">
            <v>1.964</v>
          </cell>
          <cell r="AA907">
            <v>0</v>
          </cell>
          <cell r="AB907">
            <v>1.28</v>
          </cell>
          <cell r="AC907">
            <v>1.27</v>
          </cell>
          <cell r="AF907">
            <v>1.24</v>
          </cell>
          <cell r="AG907">
            <v>1.27</v>
          </cell>
          <cell r="AH907">
            <v>1.37</v>
          </cell>
          <cell r="AI907">
            <v>1.34</v>
          </cell>
          <cell r="AN907">
            <v>1.2950000000000002</v>
          </cell>
          <cell r="AO907" t="str">
            <v>06.04.2022</v>
          </cell>
          <cell r="AP907" t="str">
            <v>บจก.เซลลอนแพ็ค เอคาร์ท</v>
          </cell>
          <cell r="AQ907" t="str">
            <v>Pouch</v>
          </cell>
          <cell r="AR907" t="str">
            <v>Local</v>
          </cell>
          <cell r="AS907" t="str">
            <v>Joy</v>
          </cell>
          <cell r="AT907" t="str">
            <v>1485</v>
          </cell>
        </row>
        <row r="908">
          <cell r="A908" t="str">
            <v>5534A4WVNN51</v>
          </cell>
          <cell r="B908" t="str">
            <v>STD 100X145X25 PUMPKIN WITH COCONUT OIL</v>
          </cell>
          <cell r="C908">
            <v>0</v>
          </cell>
          <cell r="D908">
            <v>0</v>
          </cell>
          <cell r="E908">
            <v>1.33</v>
          </cell>
          <cell r="F908">
            <v>1.3650000000000002</v>
          </cell>
          <cell r="G908">
            <v>1.44</v>
          </cell>
          <cell r="H908">
            <v>0.04</v>
          </cell>
          <cell r="I908">
            <v>1.5644</v>
          </cell>
          <cell r="J908">
            <v>1.44</v>
          </cell>
          <cell r="M908">
            <v>1.5644</v>
          </cell>
          <cell r="N908">
            <v>1.44</v>
          </cell>
          <cell r="O908">
            <v>1.4615999999999998</v>
          </cell>
          <cell r="P908">
            <v>1.4832000000000001</v>
          </cell>
          <cell r="Q908">
            <v>0</v>
          </cell>
          <cell r="R908">
            <v>-0.12440000000000007</v>
          </cell>
          <cell r="S908">
            <v>8.6388888888888932E-2</v>
          </cell>
          <cell r="T908">
            <v>8.6388888888888932E-2</v>
          </cell>
          <cell r="X908">
            <v>0</v>
          </cell>
          <cell r="Y908">
            <v>0</v>
          </cell>
          <cell r="Z908">
            <v>1.6674000000000002</v>
          </cell>
          <cell r="AA908">
            <v>0</v>
          </cell>
          <cell r="AF908">
            <v>1.34</v>
          </cell>
          <cell r="AH908">
            <v>1.3900000000000001</v>
          </cell>
          <cell r="AN908">
            <v>1.3650000000000002</v>
          </cell>
          <cell r="AO908" t="str">
            <v>14.03.2022</v>
          </cell>
          <cell r="AP908" t="str">
            <v>บจก.เอเชี่ยน โกลบอล โฮลดิ้ง</v>
          </cell>
          <cell r="AQ908" t="str">
            <v>Pouch</v>
          </cell>
          <cell r="AR908" t="str">
            <v>Local</v>
          </cell>
          <cell r="AS908" t="str">
            <v>Joy</v>
          </cell>
          <cell r="AT908" t="str">
            <v>1516</v>
          </cell>
        </row>
        <row r="909">
          <cell r="A909" t="str">
            <v>5534A4WVNN52</v>
          </cell>
          <cell r="B909" t="str">
            <v>STD 100X145X25 PUMPKIN WITH GINGER</v>
          </cell>
          <cell r="C909">
            <v>0</v>
          </cell>
          <cell r="D909">
            <v>0</v>
          </cell>
          <cell r="E909">
            <v>1.29</v>
          </cell>
          <cell r="F909">
            <v>1.34</v>
          </cell>
          <cell r="G909">
            <v>1.44</v>
          </cell>
          <cell r="H909">
            <v>0.04</v>
          </cell>
          <cell r="I909">
            <v>1.5644</v>
          </cell>
          <cell r="J909">
            <v>1.44</v>
          </cell>
          <cell r="M909">
            <v>1.5644</v>
          </cell>
          <cell r="N909">
            <v>1.44</v>
          </cell>
          <cell r="O909">
            <v>1.4615999999999998</v>
          </cell>
          <cell r="P909">
            <v>1.4832000000000001</v>
          </cell>
          <cell r="Q909">
            <v>0</v>
          </cell>
          <cell r="R909">
            <v>-0.12440000000000007</v>
          </cell>
          <cell r="S909">
            <v>8.6388888888888932E-2</v>
          </cell>
          <cell r="T909">
            <v>8.6388888888888932E-2</v>
          </cell>
          <cell r="X909">
            <v>0</v>
          </cell>
          <cell r="Y909">
            <v>0</v>
          </cell>
          <cell r="Z909">
            <v>1.6674000000000002</v>
          </cell>
          <cell r="AA909">
            <v>0</v>
          </cell>
          <cell r="AB909">
            <v>1.34</v>
          </cell>
          <cell r="AF909">
            <v>1.34</v>
          </cell>
          <cell r="AN909">
            <v>1.34</v>
          </cell>
          <cell r="AO909" t="str">
            <v>11.01.2022</v>
          </cell>
          <cell r="AP909" t="str">
            <v>บจก.เอเชี่ยน โกลบอล โฮลดิ้ง</v>
          </cell>
          <cell r="AQ909" t="str">
            <v>Pouch</v>
          </cell>
          <cell r="AR909" t="str">
            <v>Local</v>
          </cell>
          <cell r="AS909" t="str">
            <v>Joy</v>
          </cell>
          <cell r="AT909" t="str">
            <v>1517</v>
          </cell>
        </row>
        <row r="910">
          <cell r="A910" t="str">
            <v>5534A4WVNN53</v>
          </cell>
          <cell r="B910" t="str">
            <v>STD 100X145X25 BEEF&amp;TUNA TADA/BFF PLAY</v>
          </cell>
          <cell r="C910">
            <v>104960</v>
          </cell>
          <cell r="D910">
            <v>165836.79999999999</v>
          </cell>
          <cell r="E910">
            <v>1.58</v>
          </cell>
          <cell r="F910">
            <v>1.62</v>
          </cell>
          <cell r="G910">
            <v>1.6639999999999999</v>
          </cell>
          <cell r="H910">
            <v>0.04</v>
          </cell>
          <cell r="I910">
            <v>1.6674000000000002</v>
          </cell>
          <cell r="J910">
            <v>1.6639999999999999</v>
          </cell>
          <cell r="M910">
            <v>1.6674000000000002</v>
          </cell>
          <cell r="N910">
            <v>1.6674000000000002</v>
          </cell>
          <cell r="O910">
            <v>1.6924110000000001</v>
          </cell>
          <cell r="P910">
            <v>1.7174220000000002</v>
          </cell>
          <cell r="Q910">
            <v>2.0432692307694061E-3</v>
          </cell>
          <cell r="R910">
            <v>0</v>
          </cell>
          <cell r="S910">
            <v>2.0432692307694061E-3</v>
          </cell>
          <cell r="T910">
            <v>2.0432692307694061E-3</v>
          </cell>
          <cell r="X910">
            <v>0</v>
          </cell>
          <cell r="Y910">
            <v>0</v>
          </cell>
          <cell r="Z910">
            <v>1.6674000000000002</v>
          </cell>
          <cell r="AA910">
            <v>0</v>
          </cell>
          <cell r="AK910">
            <v>1.62</v>
          </cell>
          <cell r="AN910">
            <v>1.62</v>
          </cell>
          <cell r="AO910" t="str">
            <v>21.06.2022</v>
          </cell>
          <cell r="AP910" t="str">
            <v>บจก.เอเชี่ยน โกลบอล โฮลดิ้ง</v>
          </cell>
          <cell r="AQ910" t="str">
            <v>Pouch</v>
          </cell>
          <cell r="AR910" t="str">
            <v>Local</v>
          </cell>
          <cell r="AS910" t="str">
            <v>Joy</v>
          </cell>
          <cell r="AT910" t="str">
            <v>1486</v>
          </cell>
        </row>
        <row r="911">
          <cell r="A911" t="str">
            <v>5534A4WVNN55</v>
          </cell>
          <cell r="B911" t="str">
            <v>STD 100X145X25 CHK CHARGE ME/BFF OMG</v>
          </cell>
          <cell r="C911">
            <v>194579</v>
          </cell>
          <cell r="D911">
            <v>305238.37</v>
          </cell>
          <cell r="E911">
            <v>1.57</v>
          </cell>
          <cell r="F911">
            <v>1.6133333333333333</v>
          </cell>
          <cell r="G911">
            <v>1.6639999999999999</v>
          </cell>
          <cell r="H911">
            <v>0.04</v>
          </cell>
          <cell r="I911">
            <v>1.6365000000000001</v>
          </cell>
          <cell r="J911">
            <v>1.6639999999999999</v>
          </cell>
          <cell r="M911">
            <v>1.6639999999999999</v>
          </cell>
          <cell r="N911">
            <v>1.6639999999999999</v>
          </cell>
          <cell r="O911">
            <v>1.6889599999999998</v>
          </cell>
          <cell r="P911">
            <v>1.7139199999999999</v>
          </cell>
          <cell r="Q911">
            <v>0</v>
          </cell>
          <cell r="R911">
            <v>0</v>
          </cell>
          <cell r="S911">
            <v>0</v>
          </cell>
          <cell r="T911">
            <v>-1.6526442307692225E-2</v>
          </cell>
          <cell r="X911">
            <v>0</v>
          </cell>
          <cell r="Y911">
            <v>0</v>
          </cell>
          <cell r="Z911">
            <v>1.6365000000000001</v>
          </cell>
          <cell r="AA911">
            <v>0</v>
          </cell>
          <cell r="AK911">
            <v>1.62</v>
          </cell>
          <cell r="AM911">
            <v>1.6066666666666667</v>
          </cell>
          <cell r="AN911">
            <v>1.6133333333333333</v>
          </cell>
          <cell r="AO911" t="str">
            <v>12.08.2022</v>
          </cell>
          <cell r="AP911" t="str">
            <v>บจก.เอเชี่ยน โกลบอล โฮลดิ้ง</v>
          </cell>
          <cell r="AQ911" t="str">
            <v>Pouch</v>
          </cell>
          <cell r="AR911" t="str">
            <v>Local</v>
          </cell>
          <cell r="AS911" t="str">
            <v>Joy</v>
          </cell>
          <cell r="AT911" t="str">
            <v>1487</v>
          </cell>
        </row>
        <row r="912">
          <cell r="A912" t="str">
            <v>5534A4WVNN56</v>
          </cell>
          <cell r="B912" t="str">
            <v>STD 100X145X25 CHK CHERISH/ BFF PLAY</v>
          </cell>
          <cell r="C912">
            <v>52878</v>
          </cell>
          <cell r="D912">
            <v>83547.240000000005</v>
          </cell>
          <cell r="E912">
            <v>1.58</v>
          </cell>
          <cell r="F912">
            <v>1.62</v>
          </cell>
          <cell r="G912">
            <v>1.6639999999999999</v>
          </cell>
          <cell r="H912">
            <v>0.04</v>
          </cell>
          <cell r="I912">
            <v>1.6674000000000002</v>
          </cell>
          <cell r="J912">
            <v>1.6639999999999999</v>
          </cell>
          <cell r="M912">
            <v>1.6674000000000002</v>
          </cell>
          <cell r="N912">
            <v>1.6674000000000002</v>
          </cell>
          <cell r="O912">
            <v>1.6924110000000001</v>
          </cell>
          <cell r="P912">
            <v>1.7174220000000002</v>
          </cell>
          <cell r="Q912">
            <v>2.0432692307694061E-3</v>
          </cell>
          <cell r="R912">
            <v>0</v>
          </cell>
          <cell r="S912">
            <v>2.0432692307694061E-3</v>
          </cell>
          <cell r="T912">
            <v>2.0432692307694061E-3</v>
          </cell>
          <cell r="X912">
            <v>0</v>
          </cell>
          <cell r="Y912">
            <v>0</v>
          </cell>
          <cell r="Z912">
            <v>1.6674000000000002</v>
          </cell>
          <cell r="AA912">
            <v>0</v>
          </cell>
          <cell r="AK912">
            <v>1.62</v>
          </cell>
          <cell r="AN912">
            <v>1.62</v>
          </cell>
          <cell r="AO912" t="str">
            <v>21.06.2022</v>
          </cell>
          <cell r="AP912" t="str">
            <v>บจก.เอเชี่ยน โกลบอล โฮลดิ้ง</v>
          </cell>
          <cell r="AQ912" t="str">
            <v>Pouch</v>
          </cell>
          <cell r="AR912" t="str">
            <v>Local</v>
          </cell>
          <cell r="AS912" t="str">
            <v>Joy</v>
          </cell>
          <cell r="AT912" t="str">
            <v>1488</v>
          </cell>
        </row>
        <row r="913">
          <cell r="A913" t="str">
            <v>5534A4WVNN57</v>
          </cell>
          <cell r="B913" t="str">
            <v>STD 100X145X25 CHK&amp;DUCK DEST/BFF PLAY</v>
          </cell>
          <cell r="C913">
            <v>84392</v>
          </cell>
          <cell r="D913">
            <v>133339.35999999999</v>
          </cell>
          <cell r="E913">
            <v>1.58</v>
          </cell>
          <cell r="F913">
            <v>1.6200000000000003</v>
          </cell>
          <cell r="G913">
            <v>1.6639999999999999</v>
          </cell>
          <cell r="H913">
            <v>0.04</v>
          </cell>
          <cell r="I913">
            <v>1.6674000000000002</v>
          </cell>
          <cell r="J913">
            <v>1.6639999999999999</v>
          </cell>
          <cell r="M913">
            <v>1.6674000000000002</v>
          </cell>
          <cell r="N913">
            <v>1.6674000000000002</v>
          </cell>
          <cell r="O913">
            <v>1.6924110000000001</v>
          </cell>
          <cell r="P913">
            <v>1.7174220000000002</v>
          </cell>
          <cell r="Q913">
            <v>2.0432692307694061E-3</v>
          </cell>
          <cell r="R913">
            <v>0</v>
          </cell>
          <cell r="S913">
            <v>2.0432692307694061E-3</v>
          </cell>
          <cell r="T913">
            <v>2.0432692307694061E-3</v>
          </cell>
          <cell r="X913">
            <v>0</v>
          </cell>
          <cell r="Y913">
            <v>0</v>
          </cell>
          <cell r="Z913">
            <v>1.6674000000000002</v>
          </cell>
          <cell r="AA913">
            <v>0</v>
          </cell>
          <cell r="AK913">
            <v>1.6200000000000003</v>
          </cell>
          <cell r="AN913">
            <v>1.6200000000000003</v>
          </cell>
          <cell r="AO913" t="str">
            <v>18.06.2022</v>
          </cell>
          <cell r="AP913" t="str">
            <v>บจก.เอเชี่ยน โกลบอล โฮลดิ้ง</v>
          </cell>
          <cell r="AQ913" t="str">
            <v>Pouch</v>
          </cell>
          <cell r="AR913" t="str">
            <v>Local</v>
          </cell>
          <cell r="AS913" t="str">
            <v>Joy</v>
          </cell>
          <cell r="AT913" t="str">
            <v>1489</v>
          </cell>
        </row>
        <row r="914">
          <cell r="A914" t="str">
            <v>5534A4WVNN58</v>
          </cell>
          <cell r="B914" t="str">
            <v>STD 100X145X25 CHK&amp;SALMON /BFF OMG</v>
          </cell>
          <cell r="C914">
            <v>147625</v>
          </cell>
          <cell r="D914">
            <v>233247.5</v>
          </cell>
          <cell r="E914">
            <v>1.58</v>
          </cell>
          <cell r="F914">
            <v>1.62</v>
          </cell>
          <cell r="G914">
            <v>1.6639999999999999</v>
          </cell>
          <cell r="H914">
            <v>0.04</v>
          </cell>
          <cell r="I914">
            <v>1.6365000000000001</v>
          </cell>
          <cell r="J914">
            <v>1.6639999999999999</v>
          </cell>
          <cell r="M914">
            <v>1.6639999999999999</v>
          </cell>
          <cell r="N914">
            <v>1.6639999999999999</v>
          </cell>
          <cell r="O914">
            <v>1.6889599999999998</v>
          </cell>
          <cell r="P914">
            <v>1.7139199999999999</v>
          </cell>
          <cell r="Q914">
            <v>0</v>
          </cell>
          <cell r="R914">
            <v>0</v>
          </cell>
          <cell r="S914">
            <v>0</v>
          </cell>
          <cell r="T914">
            <v>-1.6526442307692225E-2</v>
          </cell>
          <cell r="X914">
            <v>0</v>
          </cell>
          <cell r="Y914">
            <v>0</v>
          </cell>
          <cell r="Z914">
            <v>1.6365000000000001</v>
          </cell>
          <cell r="AA914">
            <v>0</v>
          </cell>
          <cell r="AK914">
            <v>1.62</v>
          </cell>
          <cell r="AM914">
            <v>1.62</v>
          </cell>
          <cell r="AN914">
            <v>1.62</v>
          </cell>
          <cell r="AO914" t="str">
            <v>12.08.2022</v>
          </cell>
          <cell r="AP914" t="str">
            <v>บจก.เอเชี่ยน โกลบอล โฮลดิ้ง</v>
          </cell>
          <cell r="AQ914" t="str">
            <v>Pouch</v>
          </cell>
          <cell r="AR914" t="str">
            <v>Local</v>
          </cell>
          <cell r="AS914" t="str">
            <v>Joy</v>
          </cell>
          <cell r="AT914" t="str">
            <v>1490</v>
          </cell>
        </row>
        <row r="915">
          <cell r="A915" t="str">
            <v>5534A4WVNN59</v>
          </cell>
          <cell r="B915" t="str">
            <v>STD 100X145X25 CHK&amp;TUNA TUBUL/BFF PLAY</v>
          </cell>
          <cell r="C915">
            <v>90268</v>
          </cell>
          <cell r="D915">
            <v>142623.44</v>
          </cell>
          <cell r="E915">
            <v>1.58</v>
          </cell>
          <cell r="F915">
            <v>1.62</v>
          </cell>
          <cell r="G915">
            <v>1.6639999999999999</v>
          </cell>
          <cell r="H915">
            <v>0.04</v>
          </cell>
          <cell r="I915">
            <v>1.6674000000000002</v>
          </cell>
          <cell r="J915">
            <v>1.6639999999999999</v>
          </cell>
          <cell r="M915">
            <v>1.6674000000000002</v>
          </cell>
          <cell r="N915">
            <v>1.6674000000000002</v>
          </cell>
          <cell r="O915">
            <v>1.6924110000000001</v>
          </cell>
          <cell r="P915">
            <v>1.7174220000000002</v>
          </cell>
          <cell r="Q915">
            <v>2.0432692307694061E-3</v>
          </cell>
          <cell r="R915">
            <v>0</v>
          </cell>
          <cell r="S915">
            <v>2.0432692307694061E-3</v>
          </cell>
          <cell r="T915">
            <v>2.0432692307694061E-3</v>
          </cell>
          <cell r="X915">
            <v>0</v>
          </cell>
          <cell r="Y915">
            <v>0</v>
          </cell>
          <cell r="Z915">
            <v>1.6674000000000002</v>
          </cell>
          <cell r="AA915">
            <v>0</v>
          </cell>
          <cell r="AK915">
            <v>1.62</v>
          </cell>
          <cell r="AN915">
            <v>1.62</v>
          </cell>
          <cell r="AO915" t="str">
            <v>21.06.2022</v>
          </cell>
          <cell r="AP915" t="str">
            <v>บจก.เอเชี่ยน โกลบอล โฮลดิ้ง</v>
          </cell>
          <cell r="AQ915" t="str">
            <v>Pouch</v>
          </cell>
          <cell r="AR915" t="str">
            <v>Local</v>
          </cell>
          <cell r="AS915" t="str">
            <v>Joy</v>
          </cell>
          <cell r="AT915" t="str">
            <v>1491</v>
          </cell>
        </row>
        <row r="916">
          <cell r="A916" t="str">
            <v>5534A4WVNN60</v>
          </cell>
          <cell r="B916" t="str">
            <v>STD 100X145X25 CHK&amp;TURKEY TEXT/BFF OMG</v>
          </cell>
          <cell r="C916">
            <v>139718</v>
          </cell>
          <cell r="D916">
            <v>220754.44</v>
          </cell>
          <cell r="E916">
            <v>1.58</v>
          </cell>
          <cell r="F916">
            <v>1.62</v>
          </cell>
          <cell r="G916">
            <v>1.6639999999999999</v>
          </cell>
          <cell r="H916">
            <v>0.04</v>
          </cell>
          <cell r="I916">
            <v>1.6365000000000001</v>
          </cell>
          <cell r="J916">
            <v>1.6639999999999999</v>
          </cell>
          <cell r="M916">
            <v>1.6639999999999999</v>
          </cell>
          <cell r="N916">
            <v>1.6639999999999999</v>
          </cell>
          <cell r="O916">
            <v>1.6889599999999998</v>
          </cell>
          <cell r="P916">
            <v>1.7139199999999999</v>
          </cell>
          <cell r="Q916">
            <v>0</v>
          </cell>
          <cell r="R916">
            <v>0</v>
          </cell>
          <cell r="S916">
            <v>0</v>
          </cell>
          <cell r="T916">
            <v>-1.6526442307692225E-2</v>
          </cell>
          <cell r="X916">
            <v>0</v>
          </cell>
          <cell r="Y916">
            <v>0</v>
          </cell>
          <cell r="Z916">
            <v>1.6365000000000001</v>
          </cell>
          <cell r="AA916">
            <v>0</v>
          </cell>
          <cell r="AK916">
            <v>1.62</v>
          </cell>
          <cell r="AM916">
            <v>1.62</v>
          </cell>
          <cell r="AN916">
            <v>1.62</v>
          </cell>
          <cell r="AO916" t="str">
            <v>12.08.2022</v>
          </cell>
          <cell r="AP916" t="str">
            <v>บจก.เอเชี่ยน โกลบอล โฮลดิ้ง</v>
          </cell>
          <cell r="AQ916" t="str">
            <v>Pouch</v>
          </cell>
          <cell r="AR916" t="str">
            <v>Local</v>
          </cell>
          <cell r="AS916" t="str">
            <v>Joy</v>
          </cell>
          <cell r="AT916" t="str">
            <v>1492</v>
          </cell>
        </row>
        <row r="917">
          <cell r="A917" t="str">
            <v>5534A4WVNN61</v>
          </cell>
          <cell r="B917" t="str">
            <v>STD 100X145X25 CHK&amp;TURKEY TIP/BFF PLAY</v>
          </cell>
          <cell r="C917">
            <v>40258</v>
          </cell>
          <cell r="D917">
            <v>63607.64</v>
          </cell>
          <cell r="E917">
            <v>1.58</v>
          </cell>
          <cell r="F917">
            <v>1.62</v>
          </cell>
          <cell r="G917">
            <v>1.6639999999999999</v>
          </cell>
          <cell r="H917">
            <v>0.04</v>
          </cell>
          <cell r="I917">
            <v>1.6674000000000002</v>
          </cell>
          <cell r="J917">
            <v>1.6639999999999999</v>
          </cell>
          <cell r="M917">
            <v>1.6674000000000002</v>
          </cell>
          <cell r="N917">
            <v>1.6674000000000002</v>
          </cell>
          <cell r="O917">
            <v>1.6924110000000001</v>
          </cell>
          <cell r="P917">
            <v>1.7174220000000002</v>
          </cell>
          <cell r="Q917">
            <v>2.0432692307694061E-3</v>
          </cell>
          <cell r="R917">
            <v>0</v>
          </cell>
          <cell r="S917">
            <v>2.0432692307694061E-3</v>
          </cell>
          <cell r="T917">
            <v>2.0432692307694061E-3</v>
          </cell>
          <cell r="X917">
            <v>0</v>
          </cell>
          <cell r="Y917">
            <v>0</v>
          </cell>
          <cell r="Z917">
            <v>1.6674000000000002</v>
          </cell>
          <cell r="AA917">
            <v>0</v>
          </cell>
          <cell r="AJ917">
            <v>1.62</v>
          </cell>
          <cell r="AN917">
            <v>1.62</v>
          </cell>
          <cell r="AO917" t="str">
            <v>31.05.2022</v>
          </cell>
          <cell r="AP917" t="str">
            <v>บจก.เอเชี่ยน โกลบอล โฮลดิ้ง</v>
          </cell>
          <cell r="AQ917" t="str">
            <v>Pouch</v>
          </cell>
          <cell r="AR917" t="str">
            <v>Local</v>
          </cell>
          <cell r="AS917" t="str">
            <v>Joy</v>
          </cell>
          <cell r="AT917" t="str">
            <v>1500</v>
          </cell>
        </row>
        <row r="918">
          <cell r="A918" t="str">
            <v>5534A4WVNN64</v>
          </cell>
          <cell r="B918" t="str">
            <v>STD 100X145X25 DUCK&amp;TUNA TAP/BFF PLAY</v>
          </cell>
          <cell r="C918">
            <v>104940</v>
          </cell>
          <cell r="D918">
            <v>165805.20000000001</v>
          </cell>
          <cell r="E918">
            <v>1.58</v>
          </cell>
          <cell r="F918">
            <v>1.62</v>
          </cell>
          <cell r="G918">
            <v>1.6639999999999999</v>
          </cell>
          <cell r="H918">
            <v>0.04</v>
          </cell>
          <cell r="I918">
            <v>1.6674000000000002</v>
          </cell>
          <cell r="J918">
            <v>1.6639999999999999</v>
          </cell>
          <cell r="M918">
            <v>1.6674000000000002</v>
          </cell>
          <cell r="N918">
            <v>1.6674000000000002</v>
          </cell>
          <cell r="O918">
            <v>1.6924110000000001</v>
          </cell>
          <cell r="P918">
            <v>1.7174220000000002</v>
          </cell>
          <cell r="Q918">
            <v>2.0432692307694061E-3</v>
          </cell>
          <cell r="R918">
            <v>0</v>
          </cell>
          <cell r="S918">
            <v>2.0432692307694061E-3</v>
          </cell>
          <cell r="T918">
            <v>2.0432692307694061E-3</v>
          </cell>
          <cell r="X918">
            <v>0</v>
          </cell>
          <cell r="Y918">
            <v>0</v>
          </cell>
          <cell r="Z918">
            <v>1.6674000000000002</v>
          </cell>
          <cell r="AA918">
            <v>0</v>
          </cell>
          <cell r="AK918">
            <v>1.62</v>
          </cell>
          <cell r="AN918">
            <v>1.62</v>
          </cell>
          <cell r="AO918" t="str">
            <v>21.06.2022</v>
          </cell>
          <cell r="AP918" t="str">
            <v>บจก.เอเชี่ยน โกลบอล โฮลดิ้ง</v>
          </cell>
          <cell r="AQ918" t="str">
            <v>Pouch</v>
          </cell>
          <cell r="AR918" t="str">
            <v>Local</v>
          </cell>
          <cell r="AS918" t="str">
            <v>Joy</v>
          </cell>
          <cell r="AT918" t="str">
            <v>1493</v>
          </cell>
        </row>
        <row r="919">
          <cell r="A919" t="str">
            <v>5534A4WVNN66</v>
          </cell>
          <cell r="B919" t="str">
            <v>STD 100X145X25 PUMPKIN - GINGER/WV-1</v>
          </cell>
          <cell r="C919">
            <v>92282</v>
          </cell>
          <cell r="D919">
            <v>143959.92000000001</v>
          </cell>
          <cell r="E919">
            <v>1.56</v>
          </cell>
          <cell r="F919">
            <v>1.5999999999999996</v>
          </cell>
          <cell r="G919">
            <v>1.6639999999999999</v>
          </cell>
          <cell r="H919">
            <v>0.04</v>
          </cell>
          <cell r="I919">
            <v>1.6674000000000002</v>
          </cell>
          <cell r="J919">
            <v>1.6639999999999999</v>
          </cell>
          <cell r="M919">
            <v>1.6674000000000002</v>
          </cell>
          <cell r="N919">
            <v>1.6674000000000002</v>
          </cell>
          <cell r="O919">
            <v>1.6924110000000001</v>
          </cell>
          <cell r="P919">
            <v>1.7174220000000002</v>
          </cell>
          <cell r="Q919">
            <v>2.0432692307694061E-3</v>
          </cell>
          <cell r="R919">
            <v>0</v>
          </cell>
          <cell r="S919">
            <v>2.0432692307694061E-3</v>
          </cell>
          <cell r="T919">
            <v>2.0432692307694061E-3</v>
          </cell>
          <cell r="X919">
            <v>0</v>
          </cell>
          <cell r="Y919">
            <v>0</v>
          </cell>
          <cell r="Z919">
            <v>1.6674000000000002</v>
          </cell>
          <cell r="AA919">
            <v>0</v>
          </cell>
          <cell r="AK919">
            <v>1.5999999999999996</v>
          </cell>
          <cell r="AN919">
            <v>1.5999999999999996</v>
          </cell>
          <cell r="AO919" t="str">
            <v>06.06.2022</v>
          </cell>
          <cell r="AP919" t="str">
            <v>บจก.เอเชี่ยน โกลบอล โฮลดิ้ง</v>
          </cell>
          <cell r="AQ919" t="str">
            <v>Pouch</v>
          </cell>
          <cell r="AR919" t="str">
            <v>Local</v>
          </cell>
          <cell r="AS919" t="str">
            <v>Joy</v>
          </cell>
          <cell r="AT919" t="str">
            <v>1498</v>
          </cell>
        </row>
        <row r="920">
          <cell r="A920" t="str">
            <v>5534A4WVNN67</v>
          </cell>
          <cell r="B920" t="str">
            <v>STD 100X145X25 PUMPKIN-COCONUT OIL/WV-1</v>
          </cell>
          <cell r="C920">
            <v>117486</v>
          </cell>
          <cell r="D920">
            <v>185627.88</v>
          </cell>
          <cell r="E920">
            <v>1.58</v>
          </cell>
          <cell r="F920">
            <v>1.62</v>
          </cell>
          <cell r="G920">
            <v>1.6639999999999999</v>
          </cell>
          <cell r="H920">
            <v>0.04</v>
          </cell>
          <cell r="I920">
            <v>1.6674000000000002</v>
          </cell>
          <cell r="J920">
            <v>1.6639999999999999</v>
          </cell>
          <cell r="M920">
            <v>1.6674000000000002</v>
          </cell>
          <cell r="N920">
            <v>1.6674000000000002</v>
          </cell>
          <cell r="O920">
            <v>1.6924110000000001</v>
          </cell>
          <cell r="P920">
            <v>1.7174220000000002</v>
          </cell>
          <cell r="Q920">
            <v>2.0432692307694061E-3</v>
          </cell>
          <cell r="R920">
            <v>0</v>
          </cell>
          <cell r="S920">
            <v>2.0432692307694061E-3</v>
          </cell>
          <cell r="T920">
            <v>2.0432692307694061E-3</v>
          </cell>
          <cell r="X920">
            <v>0</v>
          </cell>
          <cell r="Y920">
            <v>0</v>
          </cell>
          <cell r="Z920">
            <v>1.6674000000000002</v>
          </cell>
          <cell r="AA920">
            <v>0</v>
          </cell>
          <cell r="AL920">
            <v>1.62</v>
          </cell>
          <cell r="AM920">
            <v>1.62</v>
          </cell>
          <cell r="AN920">
            <v>1.62</v>
          </cell>
          <cell r="AO920" t="str">
            <v>30.08.2022</v>
          </cell>
          <cell r="AP920" t="str">
            <v>บจก.เอเชี่ยน โกลบอล โฮลดิ้ง</v>
          </cell>
          <cell r="AQ920" t="str">
            <v>Pouch</v>
          </cell>
          <cell r="AR920" t="str">
            <v>Local</v>
          </cell>
          <cell r="AS920" t="str">
            <v>Joy</v>
          </cell>
          <cell r="AT920" t="str">
            <v>1499</v>
          </cell>
        </row>
        <row r="921">
          <cell r="A921" t="str">
            <v>5534A4WVNN68</v>
          </cell>
          <cell r="B921" t="str">
            <v>STD 100X145X25 TUAN&amp;SAL SHHH/BFF PLAY</v>
          </cell>
          <cell r="C921">
            <v>9725</v>
          </cell>
          <cell r="D921">
            <v>15365.5</v>
          </cell>
          <cell r="E921">
            <v>1.58</v>
          </cell>
          <cell r="F921">
            <v>1.62</v>
          </cell>
          <cell r="G921">
            <v>1.6639999999999999</v>
          </cell>
          <cell r="H921">
            <v>0.04</v>
          </cell>
          <cell r="I921">
            <v>1.6674000000000002</v>
          </cell>
          <cell r="J921">
            <v>1.6639999999999999</v>
          </cell>
          <cell r="M921">
            <v>1.6674000000000002</v>
          </cell>
          <cell r="N921">
            <v>1.6674000000000002</v>
          </cell>
          <cell r="O921">
            <v>1.6924110000000001</v>
          </cell>
          <cell r="P921">
            <v>1.7174220000000002</v>
          </cell>
          <cell r="Q921">
            <v>2.0432692307694061E-3</v>
          </cell>
          <cell r="R921">
            <v>0</v>
          </cell>
          <cell r="S921">
            <v>2.0432692307694061E-3</v>
          </cell>
          <cell r="T921">
            <v>2.0432692307694061E-3</v>
          </cell>
          <cell r="X921">
            <v>0</v>
          </cell>
          <cell r="Y921">
            <v>0</v>
          </cell>
          <cell r="Z921">
            <v>1.6674000000000002</v>
          </cell>
          <cell r="AA921">
            <v>0</v>
          </cell>
          <cell r="AJ921">
            <v>1.62</v>
          </cell>
          <cell r="AN921">
            <v>1.62</v>
          </cell>
          <cell r="AO921" t="str">
            <v>31.05.2022</v>
          </cell>
          <cell r="AP921" t="str">
            <v>บจก.เอเชี่ยน โกลบอล โฮลดิ้ง</v>
          </cell>
          <cell r="AQ921" t="str">
            <v>Pouch</v>
          </cell>
          <cell r="AR921" t="str">
            <v>Local</v>
          </cell>
          <cell r="AS921" t="str">
            <v>Joy</v>
          </cell>
          <cell r="AT921" t="str">
            <v>1501</v>
          </cell>
        </row>
        <row r="922">
          <cell r="A922" t="str">
            <v>5534A4WVNN69</v>
          </cell>
          <cell r="B922" t="str">
            <v>STD 100X145X25 TUNA&amp;BEEF BABY/BFF OMG</v>
          </cell>
          <cell r="C922">
            <v>970903</v>
          </cell>
          <cell r="D922">
            <v>1493607.94</v>
          </cell>
          <cell r="E922">
            <v>1.54</v>
          </cell>
          <cell r="F922">
            <v>1.5766666666666669</v>
          </cell>
          <cell r="G922">
            <v>1.6639999999999999</v>
          </cell>
          <cell r="H922">
            <v>0.04</v>
          </cell>
          <cell r="I922">
            <v>1.6365000000000001</v>
          </cell>
          <cell r="J922">
            <v>1.6639999999999999</v>
          </cell>
          <cell r="M922">
            <v>1.6639999999999999</v>
          </cell>
          <cell r="N922">
            <v>1.6639999999999999</v>
          </cell>
          <cell r="O922">
            <v>1.6889599999999998</v>
          </cell>
          <cell r="P922">
            <v>1.7139199999999999</v>
          </cell>
          <cell r="Q922">
            <v>0</v>
          </cell>
          <cell r="R922">
            <v>0</v>
          </cell>
          <cell r="S922">
            <v>0</v>
          </cell>
          <cell r="T922">
            <v>-1.6526442307692225E-2</v>
          </cell>
          <cell r="X922">
            <v>0</v>
          </cell>
          <cell r="Y922">
            <v>0</v>
          </cell>
          <cell r="Z922">
            <v>1.6365000000000001</v>
          </cell>
          <cell r="AA922">
            <v>0</v>
          </cell>
          <cell r="AJ922">
            <v>1.58</v>
          </cell>
          <cell r="AK922">
            <v>1.58</v>
          </cell>
          <cell r="AM922">
            <v>1.57</v>
          </cell>
          <cell r="AN922">
            <v>1.5766666666666669</v>
          </cell>
          <cell r="AO922" t="str">
            <v>16.08.2022</v>
          </cell>
          <cell r="AP922" t="str">
            <v>บจก.เอเชี่ยน โกลบอล โฮลดิ้ง</v>
          </cell>
          <cell r="AQ922" t="str">
            <v>Pouch</v>
          </cell>
          <cell r="AR922" t="str">
            <v>Local</v>
          </cell>
          <cell r="AS922" t="str">
            <v>Joy</v>
          </cell>
          <cell r="AT922" t="str">
            <v>1502</v>
          </cell>
        </row>
        <row r="923">
          <cell r="A923" t="str">
            <v>5534A4WVNN70</v>
          </cell>
          <cell r="B923" t="str">
            <v>STD 100X145X25 TUNA&amp;BEEF BLAST/BFF PLAY</v>
          </cell>
          <cell r="C923">
            <v>7414</v>
          </cell>
          <cell r="D923">
            <v>11714.12</v>
          </cell>
          <cell r="E923">
            <v>1.58</v>
          </cell>
          <cell r="F923">
            <v>1.62</v>
          </cell>
          <cell r="G923">
            <v>1.6639999999999999</v>
          </cell>
          <cell r="H923">
            <v>0.04</v>
          </cell>
          <cell r="I923">
            <v>1.6674000000000002</v>
          </cell>
          <cell r="J923">
            <v>1.6639999999999999</v>
          </cell>
          <cell r="M923">
            <v>1.6674000000000002</v>
          </cell>
          <cell r="N923">
            <v>1.6674000000000002</v>
          </cell>
          <cell r="O923">
            <v>1.6924110000000001</v>
          </cell>
          <cell r="P923">
            <v>1.7174220000000002</v>
          </cell>
          <cell r="Q923">
            <v>2.0432692307694061E-3</v>
          </cell>
          <cell r="R923">
            <v>0</v>
          </cell>
          <cell r="S923">
            <v>2.0432692307694061E-3</v>
          </cell>
          <cell r="T923">
            <v>2.0432692307694061E-3</v>
          </cell>
          <cell r="X923">
            <v>0</v>
          </cell>
          <cell r="Y923">
            <v>0</v>
          </cell>
          <cell r="Z923">
            <v>1.6674000000000002</v>
          </cell>
          <cell r="AA923">
            <v>0</v>
          </cell>
          <cell r="AJ923">
            <v>1.62</v>
          </cell>
          <cell r="AN923">
            <v>1.62</v>
          </cell>
          <cell r="AO923" t="str">
            <v>31.05.2022</v>
          </cell>
          <cell r="AP923" t="str">
            <v>บจก.เอเชี่ยน โกลบอล โฮลดิ้ง</v>
          </cell>
          <cell r="AQ923" t="str">
            <v>Pouch</v>
          </cell>
          <cell r="AR923" t="str">
            <v>Local</v>
          </cell>
          <cell r="AS923" t="str">
            <v>Joy</v>
          </cell>
          <cell r="AT923" t="str">
            <v>1503</v>
          </cell>
        </row>
        <row r="924">
          <cell r="A924" t="str">
            <v>5534A4WVNN71</v>
          </cell>
          <cell r="B924" t="str">
            <v>STD 100X145X25 TUNA&amp;CHK /BFF OMG</v>
          </cell>
          <cell r="C924">
            <v>1336743</v>
          </cell>
          <cell r="D924">
            <v>2045330.06</v>
          </cell>
          <cell r="E924">
            <v>1.53</v>
          </cell>
          <cell r="F924">
            <v>1.5758333333333334</v>
          </cell>
          <cell r="G924">
            <v>1.6639999999999999</v>
          </cell>
          <cell r="H924">
            <v>0.04</v>
          </cell>
          <cell r="I924">
            <v>1.6365000000000001</v>
          </cell>
          <cell r="J924">
            <v>1.6639999999999999</v>
          </cell>
          <cell r="M924">
            <v>1.6639999999999999</v>
          </cell>
          <cell r="N924">
            <v>1.6639999999999999</v>
          </cell>
          <cell r="O924">
            <v>1.6889599999999998</v>
          </cell>
          <cell r="P924">
            <v>1.7139199999999999</v>
          </cell>
          <cell r="Q924">
            <v>0</v>
          </cell>
          <cell r="R924">
            <v>0</v>
          </cell>
          <cell r="S924">
            <v>0</v>
          </cell>
          <cell r="T924">
            <v>-1.6526442307692225E-2</v>
          </cell>
          <cell r="X924">
            <v>0</v>
          </cell>
          <cell r="Y924">
            <v>0</v>
          </cell>
          <cell r="Z924">
            <v>1.6365000000000001</v>
          </cell>
          <cell r="AA924">
            <v>0</v>
          </cell>
          <cell r="AJ924">
            <v>1.58</v>
          </cell>
          <cell r="AK924">
            <v>1.5800000000000003</v>
          </cell>
          <cell r="AM924">
            <v>1.5674999999999999</v>
          </cell>
          <cell r="AN924">
            <v>1.5758333333333334</v>
          </cell>
          <cell r="AO924" t="str">
            <v>16.08.2022</v>
          </cell>
          <cell r="AP924" t="str">
            <v>บจก.เอเชี่ยน โกลบอล โฮลดิ้ง</v>
          </cell>
          <cell r="AQ924" t="str">
            <v>Pouch</v>
          </cell>
          <cell r="AR924" t="str">
            <v>Local</v>
          </cell>
          <cell r="AS924" t="str">
            <v>Joy</v>
          </cell>
          <cell r="AT924" t="str">
            <v>1504</v>
          </cell>
        </row>
        <row r="925">
          <cell r="A925" t="str">
            <v>5534A4WVNN72</v>
          </cell>
          <cell r="B925" t="str">
            <v>STD 100X145X25 TUNA&amp;CHK CHILL/BFF PLAY</v>
          </cell>
          <cell r="C925">
            <v>17988</v>
          </cell>
          <cell r="D925">
            <v>28421.040000000001</v>
          </cell>
          <cell r="E925">
            <v>1.58</v>
          </cell>
          <cell r="F925">
            <v>1.62</v>
          </cell>
          <cell r="G925">
            <v>1.6639999999999999</v>
          </cell>
          <cell r="H925">
            <v>0.04</v>
          </cell>
          <cell r="I925">
            <v>1.6674000000000002</v>
          </cell>
          <cell r="J925">
            <v>1.6639999999999999</v>
          </cell>
          <cell r="M925">
            <v>1.6674000000000002</v>
          </cell>
          <cell r="N925">
            <v>1.6674000000000002</v>
          </cell>
          <cell r="O925">
            <v>1.6924110000000001</v>
          </cell>
          <cell r="P925">
            <v>1.7174220000000002</v>
          </cell>
          <cell r="Q925">
            <v>2.0432692307694061E-3</v>
          </cell>
          <cell r="R925">
            <v>0</v>
          </cell>
          <cell r="S925">
            <v>2.0432692307694061E-3</v>
          </cell>
          <cell r="T925">
            <v>2.0432692307694061E-3</v>
          </cell>
          <cell r="X925">
            <v>0</v>
          </cell>
          <cell r="Y925">
            <v>0</v>
          </cell>
          <cell r="Z925">
            <v>1.6674000000000002</v>
          </cell>
          <cell r="AA925">
            <v>0</v>
          </cell>
          <cell r="AJ925">
            <v>1.62</v>
          </cell>
          <cell r="AN925">
            <v>1.62</v>
          </cell>
          <cell r="AO925" t="str">
            <v>31.05.2022</v>
          </cell>
          <cell r="AP925" t="str">
            <v>บจก.เอเชี่ยน โกลบอล โฮลดิ้ง</v>
          </cell>
          <cell r="AQ925" t="str">
            <v>Pouch</v>
          </cell>
          <cell r="AR925" t="str">
            <v>Local</v>
          </cell>
          <cell r="AS925" t="str">
            <v>Joy</v>
          </cell>
          <cell r="AT925" t="str">
            <v>1505</v>
          </cell>
        </row>
        <row r="926">
          <cell r="A926" t="str">
            <v>5534A4WVNN73</v>
          </cell>
          <cell r="B926" t="str">
            <v>STD 100X145X25 TUNA&amp;DUCK /BFF OMG</v>
          </cell>
          <cell r="C926">
            <v>1071477</v>
          </cell>
          <cell r="D926">
            <v>1649616.5</v>
          </cell>
          <cell r="E926">
            <v>1.54</v>
          </cell>
          <cell r="F926">
            <v>1.5766666666666669</v>
          </cell>
          <cell r="G926">
            <v>1.6639999999999999</v>
          </cell>
          <cell r="H926">
            <v>0.04</v>
          </cell>
          <cell r="I926">
            <v>1.6365000000000001</v>
          </cell>
          <cell r="J926">
            <v>1.6639999999999999</v>
          </cell>
          <cell r="M926">
            <v>1.6639999999999999</v>
          </cell>
          <cell r="N926">
            <v>1.6639999999999999</v>
          </cell>
          <cell r="O926">
            <v>1.6889599999999998</v>
          </cell>
          <cell r="P926">
            <v>1.7139199999999999</v>
          </cell>
          <cell r="Q926">
            <v>0</v>
          </cell>
          <cell r="R926">
            <v>0</v>
          </cell>
          <cell r="S926">
            <v>0</v>
          </cell>
          <cell r="T926">
            <v>-1.6526442307692225E-2</v>
          </cell>
          <cell r="X926">
            <v>0</v>
          </cell>
          <cell r="Y926">
            <v>0</v>
          </cell>
          <cell r="Z926">
            <v>1.6365000000000001</v>
          </cell>
          <cell r="AA926">
            <v>0</v>
          </cell>
          <cell r="AJ926">
            <v>1.58</v>
          </cell>
          <cell r="AK926">
            <v>1.5800000000000003</v>
          </cell>
          <cell r="AM926">
            <v>1.57</v>
          </cell>
          <cell r="AN926">
            <v>1.5766666666666669</v>
          </cell>
          <cell r="AO926" t="str">
            <v>16.08.2022</v>
          </cell>
          <cell r="AP926" t="str">
            <v>บจก.เอเชี่ยน โกลบอล โฮลดิ้ง</v>
          </cell>
          <cell r="AQ926" t="str">
            <v>Pouch</v>
          </cell>
          <cell r="AR926" t="str">
            <v>Local</v>
          </cell>
          <cell r="AS926" t="str">
            <v>Joy</v>
          </cell>
          <cell r="AT926" t="str">
            <v>1506</v>
          </cell>
        </row>
        <row r="927">
          <cell r="A927" t="str">
            <v>5534A4WVNN74</v>
          </cell>
          <cell r="B927" t="str">
            <v>STD 100X145X25 TUNA&amp;LAME / BFF OMG</v>
          </cell>
          <cell r="C927">
            <v>888381</v>
          </cell>
          <cell r="D927">
            <v>1365742.55</v>
          </cell>
          <cell r="E927">
            <v>1.54</v>
          </cell>
          <cell r="F927">
            <v>1.5750000000000002</v>
          </cell>
          <cell r="G927">
            <v>1.6639999999999999</v>
          </cell>
          <cell r="H927">
            <v>0.04</v>
          </cell>
          <cell r="I927">
            <v>1.6365000000000001</v>
          </cell>
          <cell r="J927">
            <v>1.6639999999999999</v>
          </cell>
          <cell r="M927">
            <v>1.6639999999999999</v>
          </cell>
          <cell r="N927">
            <v>1.6639999999999999</v>
          </cell>
          <cell r="O927">
            <v>1.6889599999999998</v>
          </cell>
          <cell r="P927">
            <v>1.7139199999999999</v>
          </cell>
          <cell r="Q927">
            <v>0</v>
          </cell>
          <cell r="R927">
            <v>0</v>
          </cell>
          <cell r="S927">
            <v>0</v>
          </cell>
          <cell r="T927">
            <v>-1.6526442307692225E-2</v>
          </cell>
          <cell r="X927">
            <v>0</v>
          </cell>
          <cell r="Y927">
            <v>0</v>
          </cell>
          <cell r="Z927">
            <v>1.6365000000000001</v>
          </cell>
          <cell r="AA927">
            <v>0</v>
          </cell>
          <cell r="AK927">
            <v>1.5800000000000003</v>
          </cell>
          <cell r="AM927">
            <v>1.57</v>
          </cell>
          <cell r="AN927">
            <v>1.5750000000000002</v>
          </cell>
          <cell r="AO927" t="str">
            <v>16.08.2022</v>
          </cell>
          <cell r="AP927" t="str">
            <v>บจก.เอเชี่ยน โกลบอล โฮลดิ้ง</v>
          </cell>
          <cell r="AQ927" t="str">
            <v>Pouch</v>
          </cell>
          <cell r="AR927" t="str">
            <v>Local</v>
          </cell>
          <cell r="AS927" t="str">
            <v>Joy</v>
          </cell>
          <cell r="AT927" t="str">
            <v>1507</v>
          </cell>
        </row>
        <row r="928">
          <cell r="A928" t="str">
            <v>5534A4WVNN75</v>
          </cell>
          <cell r="B928" t="str">
            <v>STD 100X145X25 TUNA&amp;SALMON /BFF OMG</v>
          </cell>
          <cell r="C928">
            <v>86311</v>
          </cell>
          <cell r="D928">
            <v>133810.82999999999</v>
          </cell>
          <cell r="E928">
            <v>1.55</v>
          </cell>
          <cell r="F928">
            <v>1.5933333333333335</v>
          </cell>
          <cell r="G928">
            <v>1.6639999999999999</v>
          </cell>
          <cell r="H928">
            <v>0.04</v>
          </cell>
          <cell r="I928">
            <v>1.6365000000000001</v>
          </cell>
          <cell r="J928">
            <v>1.6639999999999999</v>
          </cell>
          <cell r="M928">
            <v>1.6639999999999999</v>
          </cell>
          <cell r="N928">
            <v>1.6639999999999999</v>
          </cell>
          <cell r="O928">
            <v>1.6889599999999998</v>
          </cell>
          <cell r="P928">
            <v>1.7139199999999999</v>
          </cell>
          <cell r="Q928">
            <v>0</v>
          </cell>
          <cell r="R928">
            <v>0</v>
          </cell>
          <cell r="S928">
            <v>0</v>
          </cell>
          <cell r="T928">
            <v>-1.6526442307692225E-2</v>
          </cell>
          <cell r="X928">
            <v>0</v>
          </cell>
          <cell r="Y928">
            <v>0</v>
          </cell>
          <cell r="Z928">
            <v>1.6365000000000001</v>
          </cell>
          <cell r="AA928">
            <v>0</v>
          </cell>
          <cell r="AJ928">
            <v>1.58</v>
          </cell>
          <cell r="AK928">
            <v>1.58</v>
          </cell>
          <cell r="AM928">
            <v>1.62</v>
          </cell>
          <cell r="AN928">
            <v>1.5933333333333335</v>
          </cell>
          <cell r="AO928" t="str">
            <v>05.08.2022</v>
          </cell>
          <cell r="AP928" t="str">
            <v>บจก.เอเชี่ยน โกลบอล โฮลดิ้ง</v>
          </cell>
          <cell r="AQ928" t="str">
            <v>Pouch</v>
          </cell>
          <cell r="AR928" t="str">
            <v>Local</v>
          </cell>
          <cell r="AS928" t="str">
            <v>Joy</v>
          </cell>
          <cell r="AT928" t="str">
            <v>1508</v>
          </cell>
        </row>
        <row r="929">
          <cell r="A929" t="str">
            <v>5534A4WVNN76</v>
          </cell>
          <cell r="B929" t="str">
            <v>STD 100X145X25 TUNA&amp;TURKEY / BFF PLAY</v>
          </cell>
          <cell r="C929">
            <v>636</v>
          </cell>
          <cell r="D929">
            <v>1004.88</v>
          </cell>
          <cell r="E929">
            <v>1.58</v>
          </cell>
          <cell r="F929">
            <v>1.62</v>
          </cell>
          <cell r="G929">
            <v>1.6639999999999999</v>
          </cell>
          <cell r="H929">
            <v>0.04</v>
          </cell>
          <cell r="I929">
            <v>1.6674000000000002</v>
          </cell>
          <cell r="J929">
            <v>1.6639999999999999</v>
          </cell>
          <cell r="M929">
            <v>1.6674000000000002</v>
          </cell>
          <cell r="N929">
            <v>1.6674000000000002</v>
          </cell>
          <cell r="O929">
            <v>1.6924110000000001</v>
          </cell>
          <cell r="P929">
            <v>1.7174220000000002</v>
          </cell>
          <cell r="Q929">
            <v>2.0432692307694061E-3</v>
          </cell>
          <cell r="R929">
            <v>0</v>
          </cell>
          <cell r="S929">
            <v>2.0432692307694061E-3</v>
          </cell>
          <cell r="T929">
            <v>2.0432692307694061E-3</v>
          </cell>
          <cell r="X929">
            <v>0</v>
          </cell>
          <cell r="Y929">
            <v>0</v>
          </cell>
          <cell r="Z929">
            <v>1.6674000000000002</v>
          </cell>
          <cell r="AA929">
            <v>0</v>
          </cell>
          <cell r="AJ929">
            <v>1.62</v>
          </cell>
          <cell r="AN929">
            <v>1.62</v>
          </cell>
          <cell r="AO929" t="str">
            <v>31.05.2022</v>
          </cell>
          <cell r="AP929" t="str">
            <v>บจก.เอเชี่ยน โกลบอล โฮลดิ้ง</v>
          </cell>
          <cell r="AQ929" t="str">
            <v>Pouch</v>
          </cell>
          <cell r="AR929" t="str">
            <v>Local</v>
          </cell>
          <cell r="AS929" t="str">
            <v>Joy</v>
          </cell>
          <cell r="AT929" t="str">
            <v>1509</v>
          </cell>
        </row>
        <row r="930">
          <cell r="A930" t="str">
            <v>5534A4WVNN77</v>
          </cell>
          <cell r="B930" t="str">
            <v>STD 100X145X25 TUNA&amp;TURKEY/BFF OMG</v>
          </cell>
          <cell r="C930">
            <v>1117123</v>
          </cell>
          <cell r="D930">
            <v>1708103.16</v>
          </cell>
          <cell r="E930">
            <v>1.53</v>
          </cell>
          <cell r="F930">
            <v>1.5733333333333335</v>
          </cell>
          <cell r="G930">
            <v>1.6639999999999999</v>
          </cell>
          <cell r="H930">
            <v>0.04</v>
          </cell>
          <cell r="I930">
            <v>1.6365000000000001</v>
          </cell>
          <cell r="J930">
            <v>1.6639999999999999</v>
          </cell>
          <cell r="M930">
            <v>1.6639999999999999</v>
          </cell>
          <cell r="N930">
            <v>1.6639999999999999</v>
          </cell>
          <cell r="O930">
            <v>1.6889599999999998</v>
          </cell>
          <cell r="P930">
            <v>1.7139199999999999</v>
          </cell>
          <cell r="Q930">
            <v>0</v>
          </cell>
          <cell r="R930">
            <v>0</v>
          </cell>
          <cell r="S930">
            <v>0</v>
          </cell>
          <cell r="T930">
            <v>-1.6526442307692225E-2</v>
          </cell>
          <cell r="X930">
            <v>0</v>
          </cell>
          <cell r="Y930">
            <v>0</v>
          </cell>
          <cell r="Z930">
            <v>1.6365000000000001</v>
          </cell>
          <cell r="AA930">
            <v>0</v>
          </cell>
          <cell r="AJ930">
            <v>1.58</v>
          </cell>
          <cell r="AK930">
            <v>1.58</v>
          </cell>
          <cell r="AM930">
            <v>1.56</v>
          </cell>
          <cell r="AN930">
            <v>1.5733333333333335</v>
          </cell>
          <cell r="AO930" t="str">
            <v>16.08.2022</v>
          </cell>
          <cell r="AP930" t="str">
            <v>บจก.เอเชี่ยน โกลบอล โฮลดิ้ง</v>
          </cell>
          <cell r="AQ930" t="str">
            <v>Pouch</v>
          </cell>
          <cell r="AR930" t="str">
            <v>Local</v>
          </cell>
          <cell r="AS930" t="str">
            <v>Joy</v>
          </cell>
          <cell r="AT930" t="str">
            <v>1510</v>
          </cell>
        </row>
        <row r="931">
          <cell r="A931" t="str">
            <v>5534A4WVNN78</v>
          </cell>
          <cell r="B931" t="str">
            <v>STD 100X145X25 TURKEY&amp;TUNA TW/BFF PLAY</v>
          </cell>
          <cell r="C931">
            <v>104960</v>
          </cell>
          <cell r="D931">
            <v>165836.79999999999</v>
          </cell>
          <cell r="E931">
            <v>1.58</v>
          </cell>
          <cell r="F931">
            <v>1.62</v>
          </cell>
          <cell r="G931">
            <v>1.6639999999999999</v>
          </cell>
          <cell r="H931">
            <v>0.04</v>
          </cell>
          <cell r="I931">
            <v>1.6674000000000002</v>
          </cell>
          <cell r="J931">
            <v>1.6639999999999999</v>
          </cell>
          <cell r="M931">
            <v>1.6674000000000002</v>
          </cell>
          <cell r="N931">
            <v>1.6674000000000002</v>
          </cell>
          <cell r="O931">
            <v>1.6924110000000001</v>
          </cell>
          <cell r="P931">
            <v>1.7174220000000002</v>
          </cell>
          <cell r="Q931">
            <v>2.0432692307694061E-3</v>
          </cell>
          <cell r="R931">
            <v>0</v>
          </cell>
          <cell r="S931">
            <v>2.0432692307694061E-3</v>
          </cell>
          <cell r="T931">
            <v>2.0432692307694061E-3</v>
          </cell>
          <cell r="X931">
            <v>0</v>
          </cell>
          <cell r="Y931">
            <v>0</v>
          </cell>
          <cell r="Z931">
            <v>1.6674000000000002</v>
          </cell>
          <cell r="AA931">
            <v>0</v>
          </cell>
          <cell r="AK931">
            <v>1.62</v>
          </cell>
          <cell r="AN931">
            <v>1.62</v>
          </cell>
          <cell r="AO931" t="str">
            <v>21.06.2022</v>
          </cell>
          <cell r="AP931" t="str">
            <v>บจก.เอเชี่ยน โกลบอล โฮลดิ้ง</v>
          </cell>
          <cell r="AQ931" t="str">
            <v>Pouch</v>
          </cell>
          <cell r="AR931" t="str">
            <v>Local</v>
          </cell>
          <cell r="AS931" t="str">
            <v>Joy</v>
          </cell>
          <cell r="AT931" t="str">
            <v>1511</v>
          </cell>
        </row>
        <row r="932">
          <cell r="A932" t="str">
            <v>5534A4WVNN79</v>
          </cell>
          <cell r="B932" t="str">
            <v>STD 100X145X25 TURKEY,CHK&amp;SAL/BFF STEW</v>
          </cell>
          <cell r="C932">
            <v>104437</v>
          </cell>
          <cell r="D932">
            <v>165010.46</v>
          </cell>
          <cell r="E932">
            <v>1.58</v>
          </cell>
          <cell r="F932">
            <v>1.62</v>
          </cell>
          <cell r="G932">
            <v>1.6639999999999999</v>
          </cell>
          <cell r="H932">
            <v>0.04</v>
          </cell>
          <cell r="I932">
            <v>1.6674000000000002</v>
          </cell>
          <cell r="J932">
            <v>1.6639999999999999</v>
          </cell>
          <cell r="M932">
            <v>1.6674000000000002</v>
          </cell>
          <cell r="N932">
            <v>1.6674000000000002</v>
          </cell>
          <cell r="O932">
            <v>1.6924110000000001</v>
          </cell>
          <cell r="P932">
            <v>1.7174220000000002</v>
          </cell>
          <cell r="Q932">
            <v>2.0432692307694061E-3</v>
          </cell>
          <cell r="R932">
            <v>0</v>
          </cell>
          <cell r="S932">
            <v>2.0432692307694061E-3</v>
          </cell>
          <cell r="T932">
            <v>2.0432692307694061E-3</v>
          </cell>
          <cell r="X932">
            <v>0</v>
          </cell>
          <cell r="Y932">
            <v>0</v>
          </cell>
          <cell r="Z932">
            <v>1.6674000000000002</v>
          </cell>
          <cell r="AA932">
            <v>0</v>
          </cell>
          <cell r="AJ932">
            <v>1.62</v>
          </cell>
          <cell r="AM932">
            <v>1.62</v>
          </cell>
          <cell r="AN932">
            <v>1.62</v>
          </cell>
          <cell r="AO932" t="str">
            <v>05.08.2022</v>
          </cell>
          <cell r="AP932" t="str">
            <v>บจก.เอเชี่ยน โกลบอล โฮลดิ้ง</v>
          </cell>
          <cell r="AQ932" t="str">
            <v>Pouch</v>
          </cell>
          <cell r="AR932" t="str">
            <v>Local</v>
          </cell>
          <cell r="AS932" t="str">
            <v>Joy</v>
          </cell>
          <cell r="AT932" t="str">
            <v>1512</v>
          </cell>
        </row>
        <row r="933">
          <cell r="A933" t="str">
            <v>5534A4WVNN80</v>
          </cell>
          <cell r="B933" t="str">
            <v>STD 100X145X25 CHK&amp;SALMON/BFF STEW</v>
          </cell>
          <cell r="C933">
            <v>95283</v>
          </cell>
          <cell r="D933">
            <v>150547.14000000001</v>
          </cell>
          <cell r="E933">
            <v>1.58</v>
          </cell>
          <cell r="F933">
            <v>1.62</v>
          </cell>
          <cell r="G933">
            <v>1.6639999999999999</v>
          </cell>
          <cell r="H933">
            <v>0.04</v>
          </cell>
          <cell r="I933">
            <v>1.6674000000000002</v>
          </cell>
          <cell r="J933">
            <v>1.6639999999999999</v>
          </cell>
          <cell r="M933">
            <v>1.6674000000000002</v>
          </cell>
          <cell r="N933">
            <v>1.6674000000000002</v>
          </cell>
          <cell r="O933">
            <v>1.6924110000000001</v>
          </cell>
          <cell r="P933">
            <v>1.7174220000000002</v>
          </cell>
          <cell r="Q933">
            <v>2.0432692307694061E-3</v>
          </cell>
          <cell r="R933">
            <v>0</v>
          </cell>
          <cell r="S933">
            <v>2.0432692307694061E-3</v>
          </cell>
          <cell r="T933">
            <v>2.0432692307694061E-3</v>
          </cell>
          <cell r="X933">
            <v>0</v>
          </cell>
          <cell r="Y933">
            <v>0</v>
          </cell>
          <cell r="Z933">
            <v>1.6674000000000002</v>
          </cell>
          <cell r="AA933">
            <v>0</v>
          </cell>
          <cell r="AJ933">
            <v>1.62</v>
          </cell>
          <cell r="AM933">
            <v>1.62</v>
          </cell>
          <cell r="AN933">
            <v>1.62</v>
          </cell>
          <cell r="AO933" t="str">
            <v>05.08.2022</v>
          </cell>
          <cell r="AP933" t="str">
            <v>บจก.เอเชี่ยน โกลบอล โฮลดิ้ง</v>
          </cell>
          <cell r="AQ933" t="str">
            <v>Pouch</v>
          </cell>
          <cell r="AR933" t="str">
            <v>Local</v>
          </cell>
          <cell r="AS933" t="str">
            <v>Joy</v>
          </cell>
          <cell r="AT933" t="str">
            <v>1513</v>
          </cell>
        </row>
        <row r="934">
          <cell r="A934" t="str">
            <v>5534A4WVNN81</v>
          </cell>
          <cell r="B934" t="str">
            <v>STD.PH 100X145X25 PUMPKIN (JP8OO7T)/WV-1</v>
          </cell>
          <cell r="C934">
            <v>53802</v>
          </cell>
          <cell r="D934">
            <v>82855.08</v>
          </cell>
          <cell r="E934">
            <v>1.54</v>
          </cell>
          <cell r="F934">
            <v>1.58</v>
          </cell>
          <cell r="G934">
            <v>1.89</v>
          </cell>
          <cell r="H934">
            <v>0.04</v>
          </cell>
          <cell r="I934">
            <v>1.6674000000000002</v>
          </cell>
          <cell r="J934">
            <v>1.89</v>
          </cell>
          <cell r="M934">
            <v>1.89</v>
          </cell>
          <cell r="N934">
            <v>1.89</v>
          </cell>
          <cell r="O934">
            <v>1.9183499999999998</v>
          </cell>
          <cell r="P934">
            <v>1.9466999999999999</v>
          </cell>
          <cell r="Q934">
            <v>0</v>
          </cell>
          <cell r="R934">
            <v>0</v>
          </cell>
          <cell r="S934">
            <v>0</v>
          </cell>
          <cell r="T934">
            <v>-0.11777777777777762</v>
          </cell>
          <cell r="X934">
            <v>0</v>
          </cell>
          <cell r="Y934">
            <v>0</v>
          </cell>
          <cell r="Z934">
            <v>1.6674000000000002</v>
          </cell>
          <cell r="AA934">
            <v>0</v>
          </cell>
          <cell r="AK934">
            <v>1.58</v>
          </cell>
          <cell r="AN934">
            <v>1.58</v>
          </cell>
          <cell r="AO934" t="str">
            <v>01.06.2022</v>
          </cell>
          <cell r="AP934" t="str">
            <v>บจก.เอเชี่ยน โกลบอล โฮลดิ้ง</v>
          </cell>
          <cell r="AQ934" t="str">
            <v>Pouch</v>
          </cell>
          <cell r="AR934" t="str">
            <v>Local</v>
          </cell>
          <cell r="AS934" t="str">
            <v>Joy</v>
          </cell>
          <cell r="AT934" t="str">
            <v>1514</v>
          </cell>
        </row>
        <row r="935">
          <cell r="A935" t="str">
            <v>5534A4ZRNN01</v>
          </cell>
          <cell r="B935" t="str">
            <v>POUCH100x145x25MM BEEF/CAT/NOOD</v>
          </cell>
          <cell r="C935">
            <v>0</v>
          </cell>
          <cell r="D935">
            <v>0</v>
          </cell>
          <cell r="E935">
            <v>1.24</v>
          </cell>
          <cell r="G935">
            <v>1.4288000000000001</v>
          </cell>
          <cell r="H935">
            <v>0.04</v>
          </cell>
          <cell r="I935">
            <v>1.5644</v>
          </cell>
          <cell r="J935">
            <v>1.4288000000000001</v>
          </cell>
          <cell r="M935">
            <v>1.5644</v>
          </cell>
          <cell r="N935">
            <v>1.56</v>
          </cell>
          <cell r="O935">
            <v>1.5833999999999999</v>
          </cell>
          <cell r="P935">
            <v>1.6068</v>
          </cell>
          <cell r="Q935">
            <v>9.1825307950727866E-2</v>
          </cell>
          <cell r="R935">
            <v>-4.3999999999999595E-3</v>
          </cell>
          <cell r="S935">
            <v>9.4904815229563219E-2</v>
          </cell>
          <cell r="T935">
            <v>9.4904815229563219E-2</v>
          </cell>
          <cell r="X935">
            <v>0</v>
          </cell>
          <cell r="Y935">
            <v>0</v>
          </cell>
          <cell r="Z935">
            <v>1.964</v>
          </cell>
          <cell r="AA935">
            <v>0</v>
          </cell>
          <cell r="AO935" t="str">
            <v>19.05.2021</v>
          </cell>
          <cell r="AP935" t="str">
            <v>บจก.เซลลอนแพ็ค เอคาร์ท</v>
          </cell>
          <cell r="AQ935" t="str">
            <v>Pouch</v>
          </cell>
          <cell r="AR935" t="str">
            <v>Local</v>
          </cell>
          <cell r="AS935" t="str">
            <v>Joy</v>
          </cell>
          <cell r="AT935" t="str">
            <v>1518</v>
          </cell>
        </row>
        <row r="936">
          <cell r="A936" t="str">
            <v>5534A4ZRNN02</v>
          </cell>
          <cell r="B936" t="str">
            <v>POUCH100x145x25MM BEEF/DOGN/NOOD</v>
          </cell>
          <cell r="C936">
            <v>0</v>
          </cell>
          <cell r="D936">
            <v>0</v>
          </cell>
          <cell r="E936">
            <v>1.24</v>
          </cell>
          <cell r="G936">
            <v>1.4288000000000001</v>
          </cell>
          <cell r="H936">
            <v>0.04</v>
          </cell>
          <cell r="I936">
            <v>1.5644</v>
          </cell>
          <cell r="J936">
            <v>1.4288000000000001</v>
          </cell>
          <cell r="M936">
            <v>1.5644</v>
          </cell>
          <cell r="N936">
            <v>1.56</v>
          </cell>
          <cell r="O936">
            <v>1.5833999999999999</v>
          </cell>
          <cell r="P936">
            <v>1.6068</v>
          </cell>
          <cell r="Q936">
            <v>9.1825307950727866E-2</v>
          </cell>
          <cell r="R936">
            <v>-4.3999999999999595E-3</v>
          </cell>
          <cell r="S936">
            <v>9.4904815229563219E-2</v>
          </cell>
          <cell r="T936">
            <v>9.4904815229563219E-2</v>
          </cell>
          <cell r="X936">
            <v>0</v>
          </cell>
          <cell r="Y936">
            <v>0</v>
          </cell>
          <cell r="Z936">
            <v>1.964</v>
          </cell>
          <cell r="AA936">
            <v>0</v>
          </cell>
          <cell r="AO936" t="str">
            <v>20.05.2021</v>
          </cell>
          <cell r="AP936" t="str">
            <v>บจก.เซลลอนแพ็ค เอคาร์ท</v>
          </cell>
          <cell r="AQ936" t="str">
            <v>Pouch</v>
          </cell>
          <cell r="AR936" t="str">
            <v>Local</v>
          </cell>
          <cell r="AS936" t="str">
            <v>Joy</v>
          </cell>
          <cell r="AT936" t="str">
            <v>1519</v>
          </cell>
        </row>
        <row r="937">
          <cell r="A937" t="str">
            <v>5534A4ZRNN03</v>
          </cell>
          <cell r="B937" t="str">
            <v>POUCH100x145x25MM CHICKEN/CAT/NOOD</v>
          </cell>
          <cell r="C937">
            <v>0</v>
          </cell>
          <cell r="D937">
            <v>0</v>
          </cell>
          <cell r="E937">
            <v>1.24</v>
          </cell>
          <cell r="G937">
            <v>1.4288000000000001</v>
          </cell>
          <cell r="H937">
            <v>0.04</v>
          </cell>
          <cell r="I937">
            <v>1.5644</v>
          </cell>
          <cell r="J937">
            <v>1.4288000000000001</v>
          </cell>
          <cell r="M937">
            <v>1.5644</v>
          </cell>
          <cell r="N937">
            <v>1.56</v>
          </cell>
          <cell r="O937">
            <v>1.5833999999999999</v>
          </cell>
          <cell r="P937">
            <v>1.6068</v>
          </cell>
          <cell r="Q937">
            <v>9.1825307950727866E-2</v>
          </cell>
          <cell r="R937">
            <v>-4.3999999999999595E-3</v>
          </cell>
          <cell r="S937">
            <v>9.4904815229563219E-2</v>
          </cell>
          <cell r="T937">
            <v>9.4904815229563219E-2</v>
          </cell>
          <cell r="X937">
            <v>0</v>
          </cell>
          <cell r="Y937">
            <v>0</v>
          </cell>
          <cell r="Z937">
            <v>1.964</v>
          </cell>
          <cell r="AA937">
            <v>0</v>
          </cell>
          <cell r="AO937" t="str">
            <v>04.06.2021</v>
          </cell>
          <cell r="AP937" t="str">
            <v>บจก.เซลลอนแพ็ค เอคาร์ท</v>
          </cell>
          <cell r="AQ937" t="str">
            <v>Pouch</v>
          </cell>
          <cell r="AR937" t="str">
            <v>Local</v>
          </cell>
          <cell r="AS937" t="str">
            <v>Joy</v>
          </cell>
          <cell r="AT937" t="str">
            <v>1520</v>
          </cell>
        </row>
        <row r="938">
          <cell r="A938" t="str">
            <v>5534A4ZRNN04</v>
          </cell>
          <cell r="B938" t="str">
            <v>POUCH100x145x25MM CHICKEN/DOG/NOOD</v>
          </cell>
          <cell r="C938">
            <v>0</v>
          </cell>
          <cell r="D938">
            <v>0</v>
          </cell>
          <cell r="E938">
            <v>1.25</v>
          </cell>
          <cell r="G938">
            <v>1.4288000000000001</v>
          </cell>
          <cell r="H938">
            <v>0.04</v>
          </cell>
          <cell r="I938">
            <v>1.5644</v>
          </cell>
          <cell r="J938">
            <v>1.4288000000000001</v>
          </cell>
          <cell r="M938">
            <v>1.5644</v>
          </cell>
          <cell r="N938">
            <v>1.56</v>
          </cell>
          <cell r="O938">
            <v>1.5833999999999999</v>
          </cell>
          <cell r="P938">
            <v>1.6068</v>
          </cell>
          <cell r="Q938">
            <v>9.1825307950727866E-2</v>
          </cell>
          <cell r="R938">
            <v>-4.3999999999999595E-3</v>
          </cell>
          <cell r="S938">
            <v>9.4904815229563219E-2</v>
          </cell>
          <cell r="T938">
            <v>9.4904815229563219E-2</v>
          </cell>
          <cell r="X938">
            <v>0</v>
          </cell>
          <cell r="Y938">
            <v>0</v>
          </cell>
          <cell r="Z938">
            <v>1.964</v>
          </cell>
          <cell r="AA938">
            <v>0</v>
          </cell>
          <cell r="AO938" t="str">
            <v>04.05.2021</v>
          </cell>
          <cell r="AP938" t="str">
            <v>บจก.เซลลอนแพ็ค เอคาร์ท</v>
          </cell>
          <cell r="AQ938" t="str">
            <v>Pouch</v>
          </cell>
          <cell r="AR938" t="str">
            <v>Local</v>
          </cell>
          <cell r="AS938" t="str">
            <v>Joy</v>
          </cell>
          <cell r="AT938" t="str">
            <v>1521</v>
          </cell>
        </row>
        <row r="939">
          <cell r="A939" t="str">
            <v>5534A4ZRNN05</v>
          </cell>
          <cell r="B939" t="str">
            <v>POUCH100x145x25MM CHICKEN/PUPPY/NOOD</v>
          </cell>
          <cell r="C939">
            <v>212</v>
          </cell>
          <cell r="D939">
            <v>277.76</v>
          </cell>
          <cell r="E939">
            <v>1.31</v>
          </cell>
          <cell r="G939">
            <v>1.4288000000000001</v>
          </cell>
          <cell r="H939">
            <v>0.04</v>
          </cell>
          <cell r="I939">
            <v>1.5644</v>
          </cell>
          <cell r="J939">
            <v>1.4288000000000001</v>
          </cell>
          <cell r="M939">
            <v>1.5644</v>
          </cell>
          <cell r="N939">
            <v>1.56</v>
          </cell>
          <cell r="O939">
            <v>1.5833999999999999</v>
          </cell>
          <cell r="P939">
            <v>1.6068</v>
          </cell>
          <cell r="Q939">
            <v>9.1825307950727866E-2</v>
          </cell>
          <cell r="R939">
            <v>-4.3999999999999595E-3</v>
          </cell>
          <cell r="S939">
            <v>9.4904815229563219E-2</v>
          </cell>
          <cell r="T939">
            <v>9.4904815229563219E-2</v>
          </cell>
          <cell r="X939">
            <v>0</v>
          </cell>
          <cell r="Y939">
            <v>0</v>
          </cell>
          <cell r="Z939">
            <v>1.964</v>
          </cell>
          <cell r="AA939">
            <v>0</v>
          </cell>
          <cell r="AO939" t="str">
            <v>23.06.2020</v>
          </cell>
          <cell r="AP939" t="str">
            <v>บจก.เซลลอนแพ็ค เอคาร์ท</v>
          </cell>
          <cell r="AQ939" t="str">
            <v>Pouch</v>
          </cell>
          <cell r="AR939" t="str">
            <v>Local</v>
          </cell>
          <cell r="AS939" t="str">
            <v>Joy</v>
          </cell>
          <cell r="AT939" t="str">
            <v>1522</v>
          </cell>
        </row>
        <row r="940">
          <cell r="A940" t="str">
            <v>5534A4ZRNN06</v>
          </cell>
          <cell r="B940" t="str">
            <v>POUCH100x145x25MM LAMP/CAT/NOOD</v>
          </cell>
          <cell r="C940">
            <v>226681</v>
          </cell>
          <cell r="D940">
            <v>305406.71000000002</v>
          </cell>
          <cell r="E940">
            <v>1.35</v>
          </cell>
          <cell r="F940">
            <v>1.3555555555555554</v>
          </cell>
          <cell r="G940">
            <v>1.4288000000000001</v>
          </cell>
          <cell r="H940">
            <v>0.04</v>
          </cell>
          <cell r="I940">
            <v>1.5644</v>
          </cell>
          <cell r="J940">
            <v>1.4288000000000001</v>
          </cell>
          <cell r="M940">
            <v>1.5644</v>
          </cell>
          <cell r="N940">
            <v>1.56</v>
          </cell>
          <cell r="O940">
            <v>1.5833999999999999</v>
          </cell>
          <cell r="P940">
            <v>1.6068</v>
          </cell>
          <cell r="Q940">
            <v>9.1825307950727866E-2</v>
          </cell>
          <cell r="R940">
            <v>-4.3999999999999595E-3</v>
          </cell>
          <cell r="S940">
            <v>9.4904815229563219E-2</v>
          </cell>
          <cell r="T940">
            <v>9.4904815229563219E-2</v>
          </cell>
          <cell r="X940">
            <v>0</v>
          </cell>
          <cell r="Y940">
            <v>0</v>
          </cell>
          <cell r="Z940">
            <v>1.964</v>
          </cell>
          <cell r="AA940">
            <v>0</v>
          </cell>
          <cell r="AB940">
            <v>1.28</v>
          </cell>
          <cell r="AC940">
            <v>1.28</v>
          </cell>
          <cell r="AD940">
            <v>1.28</v>
          </cell>
          <cell r="AG940">
            <v>1.28</v>
          </cell>
          <cell r="AH940">
            <v>1.28</v>
          </cell>
          <cell r="AI940">
            <v>1.3800000000000001</v>
          </cell>
          <cell r="AJ940">
            <v>1.3800000000000001</v>
          </cell>
          <cell r="AL940">
            <v>1.52</v>
          </cell>
          <cell r="AM940">
            <v>1.52</v>
          </cell>
          <cell r="AN940">
            <v>1.3555555555555554</v>
          </cell>
          <cell r="AO940" t="str">
            <v>11.08.2022</v>
          </cell>
          <cell r="AP940" t="str">
            <v>บจก.เซลลอนแพ็ค เอคาร์ท</v>
          </cell>
          <cell r="AQ940" t="str">
            <v>Pouch</v>
          </cell>
          <cell r="AR940" t="str">
            <v>Local</v>
          </cell>
          <cell r="AS940" t="str">
            <v>Joy</v>
          </cell>
          <cell r="AT940" t="str">
            <v>1523</v>
          </cell>
        </row>
        <row r="941">
          <cell r="A941" t="str">
            <v>5534A4ZRNN07</v>
          </cell>
          <cell r="B941" t="str">
            <v>POUCH100x145x25MM LAMP/DOG/NOOD</v>
          </cell>
          <cell r="C941">
            <v>33239</v>
          </cell>
          <cell r="D941">
            <v>46311.25</v>
          </cell>
          <cell r="E941">
            <v>1.39</v>
          </cell>
          <cell r="F941">
            <v>1.3504236624619399</v>
          </cell>
          <cell r="G941">
            <v>1.4288000000000001</v>
          </cell>
          <cell r="H941">
            <v>0.04</v>
          </cell>
          <cell r="I941">
            <v>1.5644</v>
          </cell>
          <cell r="J941">
            <v>1.4288000000000001</v>
          </cell>
          <cell r="M941">
            <v>1.5644</v>
          </cell>
          <cell r="N941">
            <v>1.56</v>
          </cell>
          <cell r="O941">
            <v>1.5833999999999999</v>
          </cell>
          <cell r="P941">
            <v>1.6068</v>
          </cell>
          <cell r="Q941">
            <v>9.1825307950727866E-2</v>
          </cell>
          <cell r="R941">
            <v>-4.3999999999999595E-3</v>
          </cell>
          <cell r="S941">
            <v>9.4904815229563219E-2</v>
          </cell>
          <cell r="T941">
            <v>9.4904815229563219E-2</v>
          </cell>
          <cell r="X941">
            <v>0</v>
          </cell>
          <cell r="Y941">
            <v>0</v>
          </cell>
          <cell r="Z941">
            <v>1.964</v>
          </cell>
          <cell r="AA941">
            <v>0</v>
          </cell>
          <cell r="AC941">
            <v>1.28</v>
          </cell>
          <cell r="AF941">
            <v>1.28</v>
          </cell>
          <cell r="AH941">
            <v>1.28</v>
          </cell>
          <cell r="AJ941">
            <v>1.3921183123096998</v>
          </cell>
          <cell r="AK941">
            <v>1.52</v>
          </cell>
          <cell r="AN941">
            <v>1.3504236624619399</v>
          </cell>
          <cell r="AO941" t="str">
            <v>09.06.2022</v>
          </cell>
          <cell r="AP941" t="str">
            <v>บจก.เซลลอนแพ็ค เอคาร์ท</v>
          </cell>
          <cell r="AQ941" t="str">
            <v>Pouch</v>
          </cell>
          <cell r="AR941" t="str">
            <v>Local</v>
          </cell>
          <cell r="AS941" t="str">
            <v>Joy</v>
          </cell>
          <cell r="AT941" t="str">
            <v>1524</v>
          </cell>
        </row>
        <row r="942">
          <cell r="A942" t="str">
            <v>5534A4ZRNN08</v>
          </cell>
          <cell r="B942" t="str">
            <v>POUCH100x145x25MM SALMON/CAT/NOOD</v>
          </cell>
          <cell r="C942">
            <v>256030</v>
          </cell>
          <cell r="D942">
            <v>346355.4</v>
          </cell>
          <cell r="E942">
            <v>1.35</v>
          </cell>
          <cell r="F942">
            <v>1.3667870234604105</v>
          </cell>
          <cell r="G942">
            <v>1.4288000000000001</v>
          </cell>
          <cell r="H942">
            <v>0.04</v>
          </cell>
          <cell r="I942">
            <v>1.5644</v>
          </cell>
          <cell r="J942">
            <v>1.4288000000000001</v>
          </cell>
          <cell r="M942">
            <v>1.5644</v>
          </cell>
          <cell r="N942">
            <v>1.56</v>
          </cell>
          <cell r="O942">
            <v>1.5833999999999999</v>
          </cell>
          <cell r="P942">
            <v>1.6068</v>
          </cell>
          <cell r="Q942">
            <v>9.1825307950727866E-2</v>
          </cell>
          <cell r="R942">
            <v>-4.3999999999999595E-3</v>
          </cell>
          <cell r="S942">
            <v>9.4904815229563219E-2</v>
          </cell>
          <cell r="T942">
            <v>9.4904815229563219E-2</v>
          </cell>
          <cell r="X942">
            <v>0</v>
          </cell>
          <cell r="Y942">
            <v>0</v>
          </cell>
          <cell r="Z942">
            <v>1.964</v>
          </cell>
          <cell r="AA942">
            <v>0</v>
          </cell>
          <cell r="AB942">
            <v>1.28</v>
          </cell>
          <cell r="AC942">
            <v>1.28</v>
          </cell>
          <cell r="AE942">
            <v>1.28</v>
          </cell>
          <cell r="AG942">
            <v>1.2942961876832846</v>
          </cell>
          <cell r="AH942">
            <v>1.3800000000000001</v>
          </cell>
          <cell r="AJ942">
            <v>1.3800000000000001</v>
          </cell>
          <cell r="AK942">
            <v>1.52</v>
          </cell>
          <cell r="AL942">
            <v>1.52</v>
          </cell>
          <cell r="AN942">
            <v>1.3667870234604105</v>
          </cell>
          <cell r="AO942" t="str">
            <v>27.07.2022</v>
          </cell>
          <cell r="AP942" t="str">
            <v>บจก.เซลลอนแพ็ค เอคาร์ท</v>
          </cell>
          <cell r="AQ942" t="str">
            <v>Pouch</v>
          </cell>
          <cell r="AR942" t="str">
            <v>Local</v>
          </cell>
          <cell r="AS942" t="str">
            <v>Joy</v>
          </cell>
          <cell r="AT942" t="str">
            <v>1525</v>
          </cell>
        </row>
        <row r="943">
          <cell r="A943" t="str">
            <v>5534A4ZRNN09</v>
          </cell>
          <cell r="B943" t="str">
            <v>POUCH100x145x25MM SALMON/DOG/NOOD</v>
          </cell>
          <cell r="C943">
            <v>222958</v>
          </cell>
          <cell r="D943">
            <v>305787.39</v>
          </cell>
          <cell r="E943">
            <v>1.37</v>
          </cell>
          <cell r="F943">
            <v>1.3535894495412844</v>
          </cell>
          <cell r="G943">
            <v>1.4288000000000001</v>
          </cell>
          <cell r="H943">
            <v>0.04</v>
          </cell>
          <cell r="I943">
            <v>1.5644</v>
          </cell>
          <cell r="J943">
            <v>1.4288000000000001</v>
          </cell>
          <cell r="M943">
            <v>1.5644</v>
          </cell>
          <cell r="N943">
            <v>1.56</v>
          </cell>
          <cell r="O943">
            <v>1.5833999999999999</v>
          </cell>
          <cell r="P943">
            <v>1.6068</v>
          </cell>
          <cell r="Q943">
            <v>9.1825307950727866E-2</v>
          </cell>
          <cell r="R943">
            <v>-4.3999999999999595E-3</v>
          </cell>
          <cell r="S943">
            <v>9.4904815229563219E-2</v>
          </cell>
          <cell r="T943">
            <v>9.4904815229563219E-2</v>
          </cell>
          <cell r="X943">
            <v>0</v>
          </cell>
          <cell r="Y943">
            <v>0</v>
          </cell>
          <cell r="Z943">
            <v>1.964</v>
          </cell>
          <cell r="AA943">
            <v>0</v>
          </cell>
          <cell r="AB943">
            <v>1.28</v>
          </cell>
          <cell r="AC943">
            <v>1.28</v>
          </cell>
          <cell r="AD943">
            <v>1.28</v>
          </cell>
          <cell r="AG943">
            <v>1.28</v>
          </cell>
          <cell r="AH943">
            <v>1.2887155963302752</v>
          </cell>
          <cell r="AJ943">
            <v>1.3800000000000001</v>
          </cell>
          <cell r="AK943">
            <v>1.52</v>
          </cell>
          <cell r="AL943">
            <v>1.52</v>
          </cell>
          <cell r="AN943">
            <v>1.3535894495412844</v>
          </cell>
          <cell r="AO943" t="str">
            <v>27.07.2022</v>
          </cell>
          <cell r="AP943" t="str">
            <v>บจก.เซลลอนแพ็ค เอคาร์ท</v>
          </cell>
          <cell r="AQ943" t="str">
            <v>Pouch</v>
          </cell>
          <cell r="AR943" t="str">
            <v>Local</v>
          </cell>
          <cell r="AS943" t="str">
            <v>Joy</v>
          </cell>
          <cell r="AT943" t="str">
            <v>1526</v>
          </cell>
        </row>
        <row r="944">
          <cell r="A944" t="str">
            <v>5534A4ZRNN10</v>
          </cell>
          <cell r="B944" t="str">
            <v>POUCH100x145x25MM TUNA/CAT/NOOD</v>
          </cell>
          <cell r="C944">
            <v>100516</v>
          </cell>
          <cell r="D944">
            <v>137045.5</v>
          </cell>
          <cell r="E944">
            <v>1.36</v>
          </cell>
          <cell r="F944">
            <v>1.3551051479322711</v>
          </cell>
          <cell r="G944">
            <v>1.4288000000000001</v>
          </cell>
          <cell r="H944">
            <v>0.04</v>
          </cell>
          <cell r="I944">
            <v>1.5644</v>
          </cell>
          <cell r="J944">
            <v>1.4288000000000001</v>
          </cell>
          <cell r="M944">
            <v>1.5644</v>
          </cell>
          <cell r="N944">
            <v>1.56</v>
          </cell>
          <cell r="O944">
            <v>1.5833999999999999</v>
          </cell>
          <cell r="P944">
            <v>1.6068</v>
          </cell>
          <cell r="Q944">
            <v>9.1825307950727866E-2</v>
          </cell>
          <cell r="R944">
            <v>-4.3999999999999595E-3</v>
          </cell>
          <cell r="S944">
            <v>9.4904815229563219E-2</v>
          </cell>
          <cell r="T944">
            <v>9.4904815229563219E-2</v>
          </cell>
          <cell r="X944">
            <v>0</v>
          </cell>
          <cell r="Y944">
            <v>0</v>
          </cell>
          <cell r="Z944">
            <v>1.964</v>
          </cell>
          <cell r="AA944">
            <v>0</v>
          </cell>
          <cell r="AB944">
            <v>1.28</v>
          </cell>
          <cell r="AC944">
            <v>1.28</v>
          </cell>
          <cell r="AD944">
            <v>1.28</v>
          </cell>
          <cell r="AE944">
            <v>1.28</v>
          </cell>
          <cell r="AG944">
            <v>1.28</v>
          </cell>
          <cell r="AH944">
            <v>1.2960944795385883</v>
          </cell>
          <cell r="AJ944">
            <v>1.459851851851852</v>
          </cell>
          <cell r="AK944">
            <v>1.52</v>
          </cell>
          <cell r="AL944">
            <v>1.52</v>
          </cell>
          <cell r="AN944">
            <v>1.3551051479322711</v>
          </cell>
          <cell r="AO944" t="str">
            <v>27.07.2022</v>
          </cell>
          <cell r="AP944" t="str">
            <v>บจก.เซลลอนแพ็ค เอคาร์ท</v>
          </cell>
          <cell r="AQ944" t="str">
            <v>Pouch</v>
          </cell>
          <cell r="AR944" t="str">
            <v>Local</v>
          </cell>
          <cell r="AS944" t="str">
            <v>Joy</v>
          </cell>
          <cell r="AT944" t="str">
            <v>1527</v>
          </cell>
        </row>
        <row r="945">
          <cell r="A945" t="str">
            <v>5534A4ZRNN11</v>
          </cell>
          <cell r="B945" t="str">
            <v>POUCH100x145x25MM BEEF/CAT/NOOD-1</v>
          </cell>
          <cell r="C945">
            <v>166798</v>
          </cell>
          <cell r="D945">
            <v>214063.37</v>
          </cell>
          <cell r="E945">
            <v>1.28</v>
          </cell>
          <cell r="F945">
            <v>1.3049999999999999</v>
          </cell>
          <cell r="G945">
            <v>1.4736</v>
          </cell>
          <cell r="H945">
            <v>0.04</v>
          </cell>
          <cell r="I945">
            <v>1.5644</v>
          </cell>
          <cell r="J945">
            <v>1.4736</v>
          </cell>
          <cell r="M945">
            <v>1.5644</v>
          </cell>
          <cell r="N945">
            <v>1.56</v>
          </cell>
          <cell r="O945">
            <v>1.5833999999999999</v>
          </cell>
          <cell r="P945">
            <v>1.6068</v>
          </cell>
          <cell r="Q945">
            <v>5.8631921824104254E-2</v>
          </cell>
          <cell r="R945">
            <v>-4.3999999999999595E-3</v>
          </cell>
          <cell r="S945">
            <v>6.1617806731813239E-2</v>
          </cell>
          <cell r="T945">
            <v>6.1617806731813239E-2</v>
          </cell>
          <cell r="X945">
            <v>0</v>
          </cell>
          <cell r="Y945">
            <v>0</v>
          </cell>
          <cell r="Z945">
            <v>1.964</v>
          </cell>
          <cell r="AA945">
            <v>0</v>
          </cell>
          <cell r="AC945">
            <v>1.28</v>
          </cell>
          <cell r="AG945">
            <v>1.28</v>
          </cell>
          <cell r="AH945">
            <v>1.28</v>
          </cell>
          <cell r="AJ945">
            <v>1.3800000000000001</v>
          </cell>
          <cell r="AN945">
            <v>1.3049999999999999</v>
          </cell>
          <cell r="AO945" t="str">
            <v>24.05.2022</v>
          </cell>
          <cell r="AP945" t="str">
            <v>บจก.เซลลอนแพ็ค เอคาร์ท</v>
          </cell>
          <cell r="AQ945" t="str">
            <v>Pouch</v>
          </cell>
          <cell r="AR945" t="str">
            <v>Local</v>
          </cell>
          <cell r="AS945" t="str">
            <v>Joy</v>
          </cell>
          <cell r="AT945" t="str">
            <v>1640</v>
          </cell>
        </row>
        <row r="946">
          <cell r="A946" t="str">
            <v>5534A4ZRNN12</v>
          </cell>
          <cell r="B946" t="str">
            <v>POUCH100x145x25MM BEEF/DOGN/NOOD-1</v>
          </cell>
          <cell r="C946">
            <v>43739</v>
          </cell>
          <cell r="D946">
            <v>59231.66</v>
          </cell>
          <cell r="E946">
            <v>1.35</v>
          </cell>
          <cell r="F946">
            <v>1.3366666666666667</v>
          </cell>
          <cell r="G946">
            <v>1.4736</v>
          </cell>
          <cell r="H946">
            <v>0.04</v>
          </cell>
          <cell r="I946">
            <v>1.5644</v>
          </cell>
          <cell r="J946">
            <v>1.4736</v>
          </cell>
          <cell r="M946">
            <v>1.5644</v>
          </cell>
          <cell r="N946">
            <v>1.56</v>
          </cell>
          <cell r="O946">
            <v>1.5833999999999999</v>
          </cell>
          <cell r="P946">
            <v>1.6068</v>
          </cell>
          <cell r="Q946">
            <v>5.8631921824104254E-2</v>
          </cell>
          <cell r="R946">
            <v>-4.3999999999999595E-3</v>
          </cell>
          <cell r="S946">
            <v>6.1617806731813239E-2</v>
          </cell>
          <cell r="T946">
            <v>6.1617806731813239E-2</v>
          </cell>
          <cell r="X946">
            <v>0</v>
          </cell>
          <cell r="Y946">
            <v>0</v>
          </cell>
          <cell r="Z946">
            <v>1.964</v>
          </cell>
          <cell r="AA946">
            <v>0</v>
          </cell>
          <cell r="AB946">
            <v>1.28</v>
          </cell>
          <cell r="AC946">
            <v>1.28</v>
          </cell>
          <cell r="AG946">
            <v>1.28</v>
          </cell>
          <cell r="AH946">
            <v>1.28</v>
          </cell>
          <cell r="AJ946">
            <v>1.3800000000000001</v>
          </cell>
          <cell r="AM946">
            <v>1.52</v>
          </cell>
          <cell r="AN946">
            <v>1.3366666666666667</v>
          </cell>
          <cell r="AO946" t="str">
            <v>11.08.2022</v>
          </cell>
          <cell r="AP946" t="str">
            <v>บจก.เซลลอนแพ็ค เอคาร์ท</v>
          </cell>
          <cell r="AQ946" t="str">
            <v>Pouch</v>
          </cell>
          <cell r="AR946" t="str">
            <v>Local</v>
          </cell>
          <cell r="AS946" t="str">
            <v>Joy</v>
          </cell>
          <cell r="AT946" t="str">
            <v>1528</v>
          </cell>
        </row>
        <row r="947">
          <cell r="A947" t="str">
            <v>5534A4ZRNN13</v>
          </cell>
          <cell r="B947" t="str">
            <v>POUCH100x145x25MM CHICKEN/CAT/NOOD-1</v>
          </cell>
          <cell r="C947">
            <v>200860</v>
          </cell>
          <cell r="D947">
            <v>276810.90000000002</v>
          </cell>
          <cell r="E947">
            <v>1.38</v>
          </cell>
          <cell r="F947">
            <v>1.3563864703407509</v>
          </cell>
          <cell r="G947">
            <v>1.4736</v>
          </cell>
          <cell r="H947">
            <v>0.04</v>
          </cell>
          <cell r="I947">
            <v>1.5644</v>
          </cell>
          <cell r="J947">
            <v>1.4736</v>
          </cell>
          <cell r="M947">
            <v>1.5644</v>
          </cell>
          <cell r="N947">
            <v>1.56</v>
          </cell>
          <cell r="O947">
            <v>1.5833999999999999</v>
          </cell>
          <cell r="P947">
            <v>1.6068</v>
          </cell>
          <cell r="Q947">
            <v>5.8631921824104254E-2</v>
          </cell>
          <cell r="R947">
            <v>-4.3999999999999595E-3</v>
          </cell>
          <cell r="S947">
            <v>6.1617806731813239E-2</v>
          </cell>
          <cell r="T947">
            <v>6.1617806731813239E-2</v>
          </cell>
          <cell r="X947">
            <v>0</v>
          </cell>
          <cell r="Y947">
            <v>0</v>
          </cell>
          <cell r="Z947">
            <v>1.964</v>
          </cell>
          <cell r="AA947">
            <v>0</v>
          </cell>
          <cell r="AB947">
            <v>1.27</v>
          </cell>
          <cell r="AC947">
            <v>1.28</v>
          </cell>
          <cell r="AD947">
            <v>1.28</v>
          </cell>
          <cell r="AG947">
            <v>1.27</v>
          </cell>
          <cell r="AH947">
            <v>1.3061149323274905</v>
          </cell>
          <cell r="AJ947">
            <v>1.4049768303985173</v>
          </cell>
          <cell r="AK947">
            <v>1.52</v>
          </cell>
          <cell r="AL947">
            <v>1.52</v>
          </cell>
          <cell r="AN947">
            <v>1.3563864703407509</v>
          </cell>
          <cell r="AO947" t="str">
            <v>22.07.2022</v>
          </cell>
          <cell r="AP947" t="str">
            <v>บจก.เซลลอนแพ็ค เอคาร์ท</v>
          </cell>
          <cell r="AQ947" t="str">
            <v>Pouch</v>
          </cell>
          <cell r="AR947" t="str">
            <v>Local</v>
          </cell>
          <cell r="AS947" t="str">
            <v>Joy</v>
          </cell>
          <cell r="AT947" t="str">
            <v>1529</v>
          </cell>
        </row>
        <row r="948">
          <cell r="A948" t="str">
            <v>5534A4ZRNN14</v>
          </cell>
          <cell r="B948" t="str">
            <v>POUCH100x145x25MM CHICKEN/DOG/NOOD-1</v>
          </cell>
          <cell r="C948">
            <v>32836</v>
          </cell>
          <cell r="D948">
            <v>45539.46</v>
          </cell>
          <cell r="E948">
            <v>1.39</v>
          </cell>
          <cell r="F948">
            <v>1.3713616500611781</v>
          </cell>
          <cell r="G948">
            <v>1.4736</v>
          </cell>
          <cell r="H948">
            <v>0.04</v>
          </cell>
          <cell r="I948">
            <v>1.5644</v>
          </cell>
          <cell r="J948">
            <v>1.4736</v>
          </cell>
          <cell r="M948">
            <v>1.5644</v>
          </cell>
          <cell r="N948">
            <v>1.56</v>
          </cell>
          <cell r="O948">
            <v>1.5833999999999999</v>
          </cell>
          <cell r="P948">
            <v>1.6068</v>
          </cell>
          <cell r="Q948">
            <v>5.8631921824104254E-2</v>
          </cell>
          <cell r="R948">
            <v>-4.3999999999999595E-3</v>
          </cell>
          <cell r="S948">
            <v>6.1617806731813239E-2</v>
          </cell>
          <cell r="T948">
            <v>6.1617806731813239E-2</v>
          </cell>
          <cell r="X948">
            <v>0</v>
          </cell>
          <cell r="Y948">
            <v>0</v>
          </cell>
          <cell r="Z948">
            <v>1.964</v>
          </cell>
          <cell r="AA948">
            <v>0</v>
          </cell>
          <cell r="AB948">
            <v>1.28</v>
          </cell>
          <cell r="AC948">
            <v>1.28</v>
          </cell>
          <cell r="AD948">
            <v>1.28</v>
          </cell>
          <cell r="AE948">
            <v>1.28</v>
          </cell>
          <cell r="AH948">
            <v>1.2822548505506031</v>
          </cell>
          <cell r="AJ948">
            <v>1.3800000000000001</v>
          </cell>
          <cell r="AK948">
            <v>1.52</v>
          </cell>
          <cell r="AL948">
            <v>1.52</v>
          </cell>
          <cell r="AM948">
            <v>1.52</v>
          </cell>
          <cell r="AN948">
            <v>1.3713616500611781</v>
          </cell>
          <cell r="AO948" t="str">
            <v>11.08.2022</v>
          </cell>
          <cell r="AP948" t="str">
            <v>บจก.เซลลอนแพ็ค เอคาร์ท</v>
          </cell>
          <cell r="AQ948" t="str">
            <v>Pouch</v>
          </cell>
          <cell r="AR948" t="str">
            <v>Local</v>
          </cell>
          <cell r="AS948" t="str">
            <v>Joy</v>
          </cell>
          <cell r="AT948" t="str">
            <v>1530</v>
          </cell>
        </row>
        <row r="949">
          <cell r="A949" t="str">
            <v>5534A4ZRNN15</v>
          </cell>
          <cell r="B949" t="str">
            <v>POUCH100x145x25MM CHICKEN/PUPPY/NOOD-1</v>
          </cell>
          <cell r="C949">
            <v>40570</v>
          </cell>
          <cell r="D949">
            <v>59345.45</v>
          </cell>
          <cell r="E949">
            <v>1.46</v>
          </cell>
          <cell r="F949">
            <v>1.4</v>
          </cell>
          <cell r="G949">
            <v>1.4736</v>
          </cell>
          <cell r="H949">
            <v>0.04</v>
          </cell>
          <cell r="I949">
            <v>1.5644</v>
          </cell>
          <cell r="J949">
            <v>1.4736</v>
          </cell>
          <cell r="M949">
            <v>1.5644</v>
          </cell>
          <cell r="N949">
            <v>1.56</v>
          </cell>
          <cell r="O949">
            <v>1.5833999999999999</v>
          </cell>
          <cell r="P949">
            <v>1.6068</v>
          </cell>
          <cell r="Q949">
            <v>5.8631921824104254E-2</v>
          </cell>
          <cell r="R949">
            <v>-4.3999999999999595E-3</v>
          </cell>
          <cell r="S949">
            <v>6.1617806731813239E-2</v>
          </cell>
          <cell r="T949">
            <v>6.1617806731813239E-2</v>
          </cell>
          <cell r="X949">
            <v>0</v>
          </cell>
          <cell r="Y949">
            <v>0</v>
          </cell>
          <cell r="Z949">
            <v>1.964</v>
          </cell>
          <cell r="AA949">
            <v>0</v>
          </cell>
          <cell r="AB949">
            <v>1.28</v>
          </cell>
          <cell r="AH949">
            <v>1.28</v>
          </cell>
          <cell r="AK949">
            <v>1.52</v>
          </cell>
          <cell r="AL949">
            <v>1.52</v>
          </cell>
          <cell r="AN949">
            <v>1.4</v>
          </cell>
          <cell r="AO949" t="str">
            <v>22.07.2022</v>
          </cell>
          <cell r="AP949" t="str">
            <v>บจก.เซลลอนแพ็ค เอคาร์ท</v>
          </cell>
          <cell r="AQ949" t="str">
            <v>Pouch</v>
          </cell>
          <cell r="AR949" t="str">
            <v>Local</v>
          </cell>
          <cell r="AS949" t="str">
            <v>Joy</v>
          </cell>
          <cell r="AT949" t="str">
            <v>1531</v>
          </cell>
        </row>
        <row r="950">
          <cell r="A950" t="str">
            <v>5535A4PSNN01</v>
          </cell>
          <cell r="B950" t="str">
            <v>STD100X145X30MM BEEF DOG / PETSMART1</v>
          </cell>
          <cell r="C950">
            <v>128535</v>
          </cell>
          <cell r="D950">
            <v>180035.52</v>
          </cell>
          <cell r="E950">
            <v>1.4</v>
          </cell>
          <cell r="F950">
            <v>1.4100000000000001</v>
          </cell>
          <cell r="G950">
            <v>2.1456</v>
          </cell>
          <cell r="H950">
            <v>0.04</v>
          </cell>
          <cell r="I950">
            <v>1.482</v>
          </cell>
          <cell r="J950">
            <v>2.1456</v>
          </cell>
          <cell r="M950">
            <v>2.1456</v>
          </cell>
          <cell r="N950">
            <v>2.1456</v>
          </cell>
          <cell r="O950">
            <v>2.1777839999999999</v>
          </cell>
          <cell r="P950">
            <v>2.2099679999999999</v>
          </cell>
          <cell r="Q950">
            <v>0</v>
          </cell>
          <cell r="R950">
            <v>0</v>
          </cell>
          <cell r="S950">
            <v>0</v>
          </cell>
          <cell r="T950">
            <v>-0.3092841163310962</v>
          </cell>
          <cell r="X950">
            <v>0</v>
          </cell>
          <cell r="Y950">
            <v>0</v>
          </cell>
          <cell r="Z950">
            <v>1.482</v>
          </cell>
          <cell r="AA950">
            <v>0</v>
          </cell>
          <cell r="AB950">
            <v>1.3800000000000001</v>
          </cell>
          <cell r="AC950">
            <v>1.3800000000000001</v>
          </cell>
          <cell r="AK950">
            <v>1.44</v>
          </cell>
          <cell r="AL950">
            <v>1.44</v>
          </cell>
          <cell r="AN950">
            <v>1.4100000000000001</v>
          </cell>
          <cell r="AO950" t="str">
            <v>13.07.2022</v>
          </cell>
          <cell r="AP950" t="str">
            <v>บจก.เซลลอนแพ็ค เอคาร์ท</v>
          </cell>
          <cell r="AQ950" t="str">
            <v>Pouch</v>
          </cell>
          <cell r="AR950" t="str">
            <v>Local</v>
          </cell>
          <cell r="AS950" t="str">
            <v>Joy</v>
          </cell>
          <cell r="AT950" t="str">
            <v>1532</v>
          </cell>
        </row>
        <row r="951">
          <cell r="A951" t="str">
            <v>5535A4PSNN02</v>
          </cell>
          <cell r="B951" t="str">
            <v>STD100X145X30MMCHK &amp; PUM DOG / PETSMART1</v>
          </cell>
          <cell r="C951">
            <v>0</v>
          </cell>
          <cell r="D951">
            <v>0</v>
          </cell>
          <cell r="E951">
            <v>1.45</v>
          </cell>
          <cell r="G951">
            <v>2.1456</v>
          </cell>
          <cell r="H951">
            <v>0.04</v>
          </cell>
          <cell r="I951">
            <v>1.482</v>
          </cell>
          <cell r="J951">
            <v>2.1456</v>
          </cell>
          <cell r="M951">
            <v>2.1456</v>
          </cell>
          <cell r="N951">
            <v>2.1456</v>
          </cell>
          <cell r="O951">
            <v>2.1777839999999999</v>
          </cell>
          <cell r="P951">
            <v>2.2099679999999999</v>
          </cell>
          <cell r="Q951">
            <v>0</v>
          </cell>
          <cell r="R951">
            <v>0</v>
          </cell>
          <cell r="S951">
            <v>0</v>
          </cell>
          <cell r="T951">
            <v>-0.3092841163310962</v>
          </cell>
          <cell r="X951">
            <v>0</v>
          </cell>
          <cell r="Y951">
            <v>0</v>
          </cell>
          <cell r="Z951">
            <v>1.482</v>
          </cell>
          <cell r="AA951">
            <v>0</v>
          </cell>
          <cell r="AO951" t="str">
            <v>19.06.2019</v>
          </cell>
          <cell r="AP951" t="str">
            <v>บจก.เซลลอนแพ็ค เอคาร์ท</v>
          </cell>
          <cell r="AQ951" t="str">
            <v>Pouch</v>
          </cell>
          <cell r="AR951" t="str">
            <v>Local</v>
          </cell>
          <cell r="AS951" t="str">
            <v>Joy</v>
          </cell>
          <cell r="AT951" t="str">
            <v>1533</v>
          </cell>
        </row>
        <row r="952">
          <cell r="A952" t="str">
            <v>5535A4PSNN03</v>
          </cell>
          <cell r="B952" t="str">
            <v>STD100X145X30MM CHK CAT / PETSMART1</v>
          </cell>
          <cell r="C952">
            <v>155358</v>
          </cell>
          <cell r="D952">
            <v>215023.06</v>
          </cell>
          <cell r="E952">
            <v>1.38</v>
          </cell>
          <cell r="F952">
            <v>1.4000000000000001</v>
          </cell>
          <cell r="G952">
            <v>2.1456</v>
          </cell>
          <cell r="H952">
            <v>0.04</v>
          </cell>
          <cell r="I952">
            <v>1.482</v>
          </cell>
          <cell r="J952">
            <v>2.1456</v>
          </cell>
          <cell r="M952">
            <v>2.1456</v>
          </cell>
          <cell r="N952">
            <v>2.1456</v>
          </cell>
          <cell r="O952">
            <v>2.1777839999999999</v>
          </cell>
          <cell r="P952">
            <v>2.2099679999999999</v>
          </cell>
          <cell r="Q952">
            <v>0</v>
          </cell>
          <cell r="R952">
            <v>0</v>
          </cell>
          <cell r="S952">
            <v>0</v>
          </cell>
          <cell r="T952">
            <v>-0.3092841163310962</v>
          </cell>
          <cell r="X952">
            <v>0</v>
          </cell>
          <cell r="Y952">
            <v>0</v>
          </cell>
          <cell r="Z952">
            <v>1.482</v>
          </cell>
          <cell r="AA952">
            <v>0</v>
          </cell>
          <cell r="AB952">
            <v>1.3800000000000001</v>
          </cell>
          <cell r="AF952">
            <v>1.3800000000000001</v>
          </cell>
          <cell r="AL952">
            <v>1.44</v>
          </cell>
          <cell r="AN952">
            <v>1.4000000000000001</v>
          </cell>
          <cell r="AO952" t="str">
            <v>13.07.2022</v>
          </cell>
          <cell r="AP952" t="str">
            <v>บจก.เซลลอนแพ็ค เอคาร์ท</v>
          </cell>
          <cell r="AQ952" t="str">
            <v>Pouch</v>
          </cell>
          <cell r="AR952" t="str">
            <v>Local</v>
          </cell>
          <cell r="AS952" t="str">
            <v>Joy</v>
          </cell>
          <cell r="AT952" t="str">
            <v>1534</v>
          </cell>
        </row>
        <row r="953">
          <cell r="A953" t="str">
            <v>5535A4PSNN04</v>
          </cell>
          <cell r="B953" t="str">
            <v>STD100X145X30MM CHKHIP&amp;JOINT / PETSMART1</v>
          </cell>
          <cell r="C953">
            <v>0</v>
          </cell>
          <cell r="D953">
            <v>0</v>
          </cell>
          <cell r="E953">
            <v>1.42</v>
          </cell>
          <cell r="G953">
            <v>2.1456</v>
          </cell>
          <cell r="H953">
            <v>0.04</v>
          </cell>
          <cell r="I953">
            <v>1.482</v>
          </cell>
          <cell r="J953">
            <v>2.1456</v>
          </cell>
          <cell r="M953">
            <v>2.1456</v>
          </cell>
          <cell r="N953">
            <v>2.1456</v>
          </cell>
          <cell r="O953">
            <v>2.1777839999999999</v>
          </cell>
          <cell r="P953">
            <v>2.2099679999999999</v>
          </cell>
          <cell r="Q953">
            <v>0</v>
          </cell>
          <cell r="R953">
            <v>0</v>
          </cell>
          <cell r="S953">
            <v>0</v>
          </cell>
          <cell r="T953">
            <v>-0.3092841163310962</v>
          </cell>
          <cell r="X953">
            <v>0</v>
          </cell>
          <cell r="Y953">
            <v>0</v>
          </cell>
          <cell r="Z953">
            <v>1.482</v>
          </cell>
          <cell r="AA953">
            <v>0</v>
          </cell>
          <cell r="AO953" t="str">
            <v>07.07.2020</v>
          </cell>
          <cell r="AP953" t="str">
            <v>บจก.เซลลอนแพ็ค เอคาร์ท</v>
          </cell>
          <cell r="AQ953" t="str">
            <v>Pouch</v>
          </cell>
          <cell r="AR953" t="str">
            <v>Local</v>
          </cell>
          <cell r="AS953" t="str">
            <v>Joy</v>
          </cell>
          <cell r="AT953" t="str">
            <v>1535</v>
          </cell>
        </row>
        <row r="954">
          <cell r="A954" t="str">
            <v>5535A4PSNN05</v>
          </cell>
          <cell r="B954" t="str">
            <v>STD100X145X30MMCHKHIGH PROTEIN PETSMART1</v>
          </cell>
          <cell r="C954">
            <v>110829</v>
          </cell>
          <cell r="D954">
            <v>154643.76</v>
          </cell>
          <cell r="E954">
            <v>1.4</v>
          </cell>
          <cell r="F954">
            <v>1.4100000000000001</v>
          </cell>
          <cell r="G954">
            <v>2.1456</v>
          </cell>
          <cell r="H954">
            <v>0.04</v>
          </cell>
          <cell r="I954">
            <v>1.482</v>
          </cell>
          <cell r="J954">
            <v>2.1456</v>
          </cell>
          <cell r="M954">
            <v>2.1456</v>
          </cell>
          <cell r="N954">
            <v>2.1456</v>
          </cell>
          <cell r="O954">
            <v>2.1777839999999999</v>
          </cell>
          <cell r="P954">
            <v>2.2099679999999999</v>
          </cell>
          <cell r="Q954">
            <v>0</v>
          </cell>
          <cell r="R954">
            <v>0</v>
          </cell>
          <cell r="S954">
            <v>0</v>
          </cell>
          <cell r="T954">
            <v>-0.3092841163310962</v>
          </cell>
          <cell r="X954">
            <v>0</v>
          </cell>
          <cell r="Y954">
            <v>0</v>
          </cell>
          <cell r="Z954">
            <v>1.482</v>
          </cell>
          <cell r="AA954">
            <v>0</v>
          </cell>
          <cell r="AB954">
            <v>1.3800000000000001</v>
          </cell>
          <cell r="AC954">
            <v>1.3800000000000001</v>
          </cell>
          <cell r="AK954">
            <v>1.44</v>
          </cell>
          <cell r="AL954">
            <v>1.44</v>
          </cell>
          <cell r="AN954">
            <v>1.4100000000000001</v>
          </cell>
          <cell r="AO954" t="str">
            <v>13.07.2022</v>
          </cell>
          <cell r="AP954" t="str">
            <v>บจก.เซลลอนแพ็ค เอคาร์ท</v>
          </cell>
          <cell r="AQ954" t="str">
            <v>Pouch</v>
          </cell>
          <cell r="AR954" t="str">
            <v>Local</v>
          </cell>
          <cell r="AS954" t="str">
            <v>Joy</v>
          </cell>
          <cell r="AT954" t="str">
            <v>1536</v>
          </cell>
        </row>
        <row r="955">
          <cell r="A955" t="str">
            <v>5535A4PSNN06</v>
          </cell>
          <cell r="B955" t="str">
            <v>STD100X145X30MM DUCK CAT / PETSMART1</v>
          </cell>
          <cell r="C955">
            <v>0</v>
          </cell>
          <cell r="D955">
            <v>0</v>
          </cell>
          <cell r="E955">
            <v>1.84</v>
          </cell>
          <cell r="G955">
            <v>2.1456</v>
          </cell>
          <cell r="H955">
            <v>0.04</v>
          </cell>
          <cell r="I955">
            <v>1.482</v>
          </cell>
          <cell r="J955">
            <v>2.1456</v>
          </cell>
          <cell r="M955">
            <v>2.1456</v>
          </cell>
          <cell r="N955">
            <v>2.1456</v>
          </cell>
          <cell r="O955">
            <v>2.1777839999999999</v>
          </cell>
          <cell r="P955">
            <v>2.2099679999999999</v>
          </cell>
          <cell r="Q955">
            <v>0</v>
          </cell>
          <cell r="R955">
            <v>0</v>
          </cell>
          <cell r="S955">
            <v>0</v>
          </cell>
          <cell r="T955">
            <v>-0.3092841163310962</v>
          </cell>
          <cell r="X955">
            <v>0</v>
          </cell>
          <cell r="Y955">
            <v>0</v>
          </cell>
          <cell r="Z955">
            <v>1.482</v>
          </cell>
          <cell r="AA955">
            <v>0</v>
          </cell>
          <cell r="AO955" t="str">
            <v>19.06.2019</v>
          </cell>
          <cell r="AP955" t="str">
            <v>บจก.เซลลอนแพ็ค เอคาร์ท</v>
          </cell>
          <cell r="AQ955" t="str">
            <v>Pouch</v>
          </cell>
          <cell r="AR955" t="str">
            <v>Local</v>
          </cell>
          <cell r="AS955" t="str">
            <v>Joy</v>
          </cell>
          <cell r="AT955" t="str">
            <v>1537</v>
          </cell>
        </row>
        <row r="956">
          <cell r="A956" t="str">
            <v>5535A4PSNN07</v>
          </cell>
          <cell r="B956" t="str">
            <v>STD100X145X30MMOCEAN FISH DOG/ PETSMART1</v>
          </cell>
          <cell r="C956">
            <v>70</v>
          </cell>
          <cell r="D956">
            <v>128.72999999999999</v>
          </cell>
          <cell r="E956">
            <v>1.84</v>
          </cell>
          <cell r="G956">
            <v>2.1456</v>
          </cell>
          <cell r="H956">
            <v>0.04</v>
          </cell>
          <cell r="I956">
            <v>1.482</v>
          </cell>
          <cell r="J956">
            <v>2.1456</v>
          </cell>
          <cell r="M956">
            <v>2.1456</v>
          </cell>
          <cell r="N956">
            <v>2.1456</v>
          </cell>
          <cell r="O956">
            <v>2.1777839999999999</v>
          </cell>
          <cell r="P956">
            <v>2.2099679999999999</v>
          </cell>
          <cell r="Q956">
            <v>0</v>
          </cell>
          <cell r="R956">
            <v>0</v>
          </cell>
          <cell r="S956">
            <v>0</v>
          </cell>
          <cell r="T956">
            <v>-0.3092841163310962</v>
          </cell>
          <cell r="X956">
            <v>0</v>
          </cell>
          <cell r="Y956">
            <v>0</v>
          </cell>
          <cell r="Z956">
            <v>1.482</v>
          </cell>
          <cell r="AA956">
            <v>0</v>
          </cell>
          <cell r="AO956" t="str">
            <v>21.06.2019</v>
          </cell>
          <cell r="AP956" t="str">
            <v>บจก.เซลลอนแพ็ค เอคาร์ท</v>
          </cell>
          <cell r="AQ956" t="str">
            <v>Pouch</v>
          </cell>
          <cell r="AR956" t="str">
            <v>Local</v>
          </cell>
          <cell r="AS956" t="str">
            <v>Joy</v>
          </cell>
          <cell r="AT956" t="str">
            <v>1538</v>
          </cell>
        </row>
        <row r="957">
          <cell r="A957" t="str">
            <v>5535A4PSNN08</v>
          </cell>
          <cell r="B957" t="str">
            <v>STD100X145X30MMSEABREAM DOG /PETSMART1</v>
          </cell>
          <cell r="C957">
            <v>0</v>
          </cell>
          <cell r="D957">
            <v>0</v>
          </cell>
          <cell r="E957">
            <v>1.89</v>
          </cell>
          <cell r="G957">
            <v>2.1456</v>
          </cell>
          <cell r="H957">
            <v>0.04</v>
          </cell>
          <cell r="I957">
            <v>1.482</v>
          </cell>
          <cell r="J957">
            <v>2.1456</v>
          </cell>
          <cell r="M957">
            <v>2.1456</v>
          </cell>
          <cell r="N957">
            <v>2.1456</v>
          </cell>
          <cell r="O957">
            <v>2.1777839999999999</v>
          </cell>
          <cell r="P957">
            <v>2.2099679999999999</v>
          </cell>
          <cell r="Q957">
            <v>0</v>
          </cell>
          <cell r="R957">
            <v>0</v>
          </cell>
          <cell r="S957">
            <v>0</v>
          </cell>
          <cell r="T957">
            <v>-0.3092841163310962</v>
          </cell>
          <cell r="X957">
            <v>0</v>
          </cell>
          <cell r="Y957">
            <v>0</v>
          </cell>
          <cell r="Z957">
            <v>1.482</v>
          </cell>
          <cell r="AA957">
            <v>0</v>
          </cell>
          <cell r="AO957" t="str">
            <v>19.06.2019</v>
          </cell>
          <cell r="AP957" t="str">
            <v>บจก.เซลลอนแพ็ค เอคาร์ท</v>
          </cell>
          <cell r="AQ957" t="str">
            <v>Pouch</v>
          </cell>
          <cell r="AR957" t="str">
            <v>Local</v>
          </cell>
          <cell r="AS957" t="str">
            <v>Joy</v>
          </cell>
          <cell r="AT957" t="str">
            <v>1539</v>
          </cell>
        </row>
        <row r="958">
          <cell r="A958" t="str">
            <v>5535A4PSNN09</v>
          </cell>
          <cell r="B958" t="str">
            <v>STD100X145X30MMTUNA&amp;SHI CAT / PETSMART1</v>
          </cell>
          <cell r="C958">
            <v>90183</v>
          </cell>
          <cell r="D958">
            <v>126039</v>
          </cell>
          <cell r="E958">
            <v>1.4</v>
          </cell>
          <cell r="F958">
            <v>1.4100000000000001</v>
          </cell>
          <cell r="G958">
            <v>2.1456</v>
          </cell>
          <cell r="H958">
            <v>0.04</v>
          </cell>
          <cell r="I958">
            <v>1.482</v>
          </cell>
          <cell r="J958">
            <v>2.1456</v>
          </cell>
          <cell r="M958">
            <v>2.1456</v>
          </cell>
          <cell r="N958">
            <v>2.1456</v>
          </cell>
          <cell r="O958">
            <v>2.1777839999999999</v>
          </cell>
          <cell r="P958">
            <v>2.2099679999999999</v>
          </cell>
          <cell r="Q958">
            <v>0</v>
          </cell>
          <cell r="R958">
            <v>0</v>
          </cell>
          <cell r="S958">
            <v>0</v>
          </cell>
          <cell r="T958">
            <v>-0.3092841163310962</v>
          </cell>
          <cell r="X958">
            <v>0</v>
          </cell>
          <cell r="Y958">
            <v>0</v>
          </cell>
          <cell r="Z958">
            <v>1.482</v>
          </cell>
          <cell r="AA958">
            <v>0</v>
          </cell>
          <cell r="AB958">
            <v>1.3800000000000001</v>
          </cell>
          <cell r="AL958">
            <v>1.44</v>
          </cell>
          <cell r="AN958">
            <v>1.4100000000000001</v>
          </cell>
          <cell r="AO958" t="str">
            <v>13.07.2022</v>
          </cell>
          <cell r="AP958" t="str">
            <v>บจก.เซลลอนแพ็ค เอคาร์ท</v>
          </cell>
          <cell r="AQ958" t="str">
            <v>Pouch</v>
          </cell>
          <cell r="AR958" t="str">
            <v>Local</v>
          </cell>
          <cell r="AS958" t="str">
            <v>Joy</v>
          </cell>
          <cell r="AT958" t="str">
            <v>1540</v>
          </cell>
        </row>
        <row r="959">
          <cell r="A959" t="str">
            <v>5535A4PSNN10</v>
          </cell>
          <cell r="B959" t="str">
            <v>STD100X145X30MM SALMON CAT / PETSMART1</v>
          </cell>
          <cell r="C959">
            <v>124872</v>
          </cell>
          <cell r="D959">
            <v>172861.99</v>
          </cell>
          <cell r="E959">
            <v>1.38</v>
          </cell>
          <cell r="F959">
            <v>1.4100000000000001</v>
          </cell>
          <cell r="G959">
            <v>2.1456</v>
          </cell>
          <cell r="H959">
            <v>0.04</v>
          </cell>
          <cell r="I959">
            <v>1.482</v>
          </cell>
          <cell r="J959">
            <v>2.1456</v>
          </cell>
          <cell r="M959">
            <v>2.1456</v>
          </cell>
          <cell r="N959">
            <v>2.1456</v>
          </cell>
          <cell r="O959">
            <v>2.1777839999999999</v>
          </cell>
          <cell r="P959">
            <v>2.2099679999999999</v>
          </cell>
          <cell r="Q959">
            <v>0</v>
          </cell>
          <cell r="R959">
            <v>0</v>
          </cell>
          <cell r="S959">
            <v>0</v>
          </cell>
          <cell r="T959">
            <v>-0.3092841163310962</v>
          </cell>
          <cell r="X959">
            <v>0</v>
          </cell>
          <cell r="Y959">
            <v>0</v>
          </cell>
          <cell r="Z959">
            <v>1.482</v>
          </cell>
          <cell r="AA959">
            <v>0</v>
          </cell>
          <cell r="AH959">
            <v>1.3800000000000001</v>
          </cell>
          <cell r="AL959">
            <v>1.44</v>
          </cell>
          <cell r="AN959">
            <v>1.4100000000000001</v>
          </cell>
          <cell r="AO959" t="str">
            <v>13.07.2022</v>
          </cell>
          <cell r="AP959" t="str">
            <v>บจก.เซลลอนแพ็ค เอคาร์ท</v>
          </cell>
          <cell r="AQ959" t="str">
            <v>Pouch</v>
          </cell>
          <cell r="AR959" t="str">
            <v>Local</v>
          </cell>
          <cell r="AS959" t="str">
            <v>Joy</v>
          </cell>
          <cell r="AT959" t="str">
            <v>1541</v>
          </cell>
        </row>
        <row r="960">
          <cell r="A960" t="str">
            <v>5535A4PSNN11</v>
          </cell>
          <cell r="B960" t="str">
            <v>STD100X145X30MM MADE CHK&amp;PUMP DOG/ P1.1</v>
          </cell>
          <cell r="C960">
            <v>131323</v>
          </cell>
          <cell r="D960">
            <v>180402.63</v>
          </cell>
          <cell r="E960">
            <v>1.37</v>
          </cell>
          <cell r="F960">
            <v>1.3975000000000002</v>
          </cell>
          <cell r="G960">
            <v>2.1456</v>
          </cell>
          <cell r="H960">
            <v>0.04</v>
          </cell>
          <cell r="I960">
            <v>1.482</v>
          </cell>
          <cell r="J960">
            <v>2.1456</v>
          </cell>
          <cell r="M960">
            <v>2.1456</v>
          </cell>
          <cell r="N960">
            <v>2.1456</v>
          </cell>
          <cell r="O960">
            <v>2.1777839999999999</v>
          </cell>
          <cell r="P960">
            <v>2.2099679999999999</v>
          </cell>
          <cell r="Q960">
            <v>0</v>
          </cell>
          <cell r="R960">
            <v>0</v>
          </cell>
          <cell r="S960">
            <v>0</v>
          </cell>
          <cell r="T960">
            <v>-0.3092841163310962</v>
          </cell>
          <cell r="X960">
            <v>0</v>
          </cell>
          <cell r="Y960">
            <v>0</v>
          </cell>
          <cell r="Z960">
            <v>1.482</v>
          </cell>
          <cell r="AA960">
            <v>0</v>
          </cell>
          <cell r="AB960">
            <v>1.3800000000000001</v>
          </cell>
          <cell r="AF960">
            <v>1.3800000000000001</v>
          </cell>
          <cell r="AH960">
            <v>1.3800000000000001</v>
          </cell>
          <cell r="AL960">
            <v>1.45</v>
          </cell>
          <cell r="AN960">
            <v>1.3975000000000002</v>
          </cell>
          <cell r="AO960" t="str">
            <v>08.07.2022</v>
          </cell>
          <cell r="AP960" t="str">
            <v>บจก.เซลลอนแพ็ค เอคาร์ท</v>
          </cell>
          <cell r="AQ960" t="str">
            <v>Pouch</v>
          </cell>
          <cell r="AR960" t="str">
            <v>Local</v>
          </cell>
          <cell r="AS960" t="str">
            <v>Joy</v>
          </cell>
          <cell r="AT960" t="str">
            <v>1542</v>
          </cell>
        </row>
        <row r="961">
          <cell r="A961" t="str">
            <v>5535A4PSNN12</v>
          </cell>
          <cell r="B961" t="str">
            <v>STD100X145X30MM MADE OCEANFISH DOG/ P1.1</v>
          </cell>
          <cell r="C961">
            <v>134741</v>
          </cell>
          <cell r="D961">
            <v>180552.94</v>
          </cell>
          <cell r="E961">
            <v>1.34</v>
          </cell>
          <cell r="F961">
            <v>1.3800000000000001</v>
          </cell>
          <cell r="G961">
            <v>2.1456</v>
          </cell>
          <cell r="H961">
            <v>0.04</v>
          </cell>
          <cell r="I961">
            <v>1.482</v>
          </cell>
          <cell r="J961">
            <v>2.1456</v>
          </cell>
          <cell r="M961">
            <v>2.1456</v>
          </cell>
          <cell r="N961">
            <v>2.1456</v>
          </cell>
          <cell r="O961">
            <v>2.1777839999999999</v>
          </cell>
          <cell r="P961">
            <v>2.2099679999999999</v>
          </cell>
          <cell r="Q961">
            <v>0</v>
          </cell>
          <cell r="R961">
            <v>0</v>
          </cell>
          <cell r="S961">
            <v>0</v>
          </cell>
          <cell r="T961">
            <v>-0.3092841163310962</v>
          </cell>
          <cell r="X961">
            <v>0</v>
          </cell>
          <cell r="Y961">
            <v>0</v>
          </cell>
          <cell r="Z961">
            <v>1.482</v>
          </cell>
          <cell r="AA961">
            <v>0</v>
          </cell>
          <cell r="AB961">
            <v>1.3800000000000001</v>
          </cell>
          <cell r="AF961">
            <v>1.3800000000000001</v>
          </cell>
          <cell r="AH961">
            <v>1.3800000000000001</v>
          </cell>
          <cell r="AN961">
            <v>1.3800000000000001</v>
          </cell>
          <cell r="AO961" t="str">
            <v>17.03.2022</v>
          </cell>
          <cell r="AP961" t="str">
            <v>บจก.เซลลอนแพ็ค เอคาร์ท</v>
          </cell>
          <cell r="AQ961" t="str">
            <v>Pouch</v>
          </cell>
          <cell r="AR961" t="str">
            <v>Local</v>
          </cell>
          <cell r="AS961" t="str">
            <v>Joy</v>
          </cell>
          <cell r="AT961" t="str">
            <v>1543</v>
          </cell>
        </row>
        <row r="962">
          <cell r="A962" t="str">
            <v>5535A4PSNN13</v>
          </cell>
          <cell r="B962" t="str">
            <v>STD100X145X30MM MADE WITH CHK DOG/ P1.1</v>
          </cell>
          <cell r="C962">
            <v>130530</v>
          </cell>
          <cell r="D962">
            <v>179356.93</v>
          </cell>
          <cell r="E962">
            <v>1.37</v>
          </cell>
          <cell r="F962">
            <v>1.3975</v>
          </cell>
          <cell r="G962">
            <v>2.1456</v>
          </cell>
          <cell r="H962">
            <v>0.04</v>
          </cell>
          <cell r="I962">
            <v>1.482</v>
          </cell>
          <cell r="J962">
            <v>2.1456</v>
          </cell>
          <cell r="M962">
            <v>2.1456</v>
          </cell>
          <cell r="N962">
            <v>2.1456</v>
          </cell>
          <cell r="O962">
            <v>2.1777839999999999</v>
          </cell>
          <cell r="P962">
            <v>2.2099679999999999</v>
          </cell>
          <cell r="Q962">
            <v>0</v>
          </cell>
          <cell r="R962">
            <v>0</v>
          </cell>
          <cell r="S962">
            <v>0</v>
          </cell>
          <cell r="T962">
            <v>-0.3092841163310962</v>
          </cell>
          <cell r="X962">
            <v>0</v>
          </cell>
          <cell r="Y962">
            <v>0</v>
          </cell>
          <cell r="Z962">
            <v>1.482</v>
          </cell>
          <cell r="AA962">
            <v>0</v>
          </cell>
          <cell r="AB962">
            <v>1.3799999999999997</v>
          </cell>
          <cell r="AF962">
            <v>1.3800000000000001</v>
          </cell>
          <cell r="AH962">
            <v>1.3800000000000001</v>
          </cell>
          <cell r="AL962">
            <v>1.45</v>
          </cell>
          <cell r="AN962">
            <v>1.3975</v>
          </cell>
          <cell r="AO962" t="str">
            <v>08.07.2022</v>
          </cell>
          <cell r="AP962" t="str">
            <v>บจก.เซลลอนแพ็ค เอคาร์ท</v>
          </cell>
          <cell r="AQ962" t="str">
            <v>Pouch</v>
          </cell>
          <cell r="AR962" t="str">
            <v>Local</v>
          </cell>
          <cell r="AS962" t="str">
            <v>Joy</v>
          </cell>
          <cell r="AT962" t="str">
            <v>1544</v>
          </cell>
        </row>
        <row r="963">
          <cell r="A963" t="str">
            <v>5535A4PSNN14</v>
          </cell>
          <cell r="B963" t="str">
            <v>STD100X145X30CAUGHT WHITEFISH/PETSMART22 Printed 10C Pouch with Clear Window + Peg Hole (Mat.55DUMMY00257)</v>
          </cell>
          <cell r="C963">
            <v>49576</v>
          </cell>
          <cell r="D963">
            <v>76347.039999999994</v>
          </cell>
          <cell r="E963">
            <v>1.54</v>
          </cell>
          <cell r="F963">
            <v>1.58</v>
          </cell>
          <cell r="G963">
            <v>2.2087680000000001</v>
          </cell>
          <cell r="H963">
            <v>0.04</v>
          </cell>
          <cell r="I963">
            <v>1.7909999999999999</v>
          </cell>
          <cell r="J963">
            <v>2.2087680000000001</v>
          </cell>
          <cell r="M963">
            <v>2.2087680000000001</v>
          </cell>
          <cell r="N963">
            <v>2.2087680000000001</v>
          </cell>
          <cell r="O963">
            <v>2.24189952</v>
          </cell>
          <cell r="P963">
            <v>2.27503104</v>
          </cell>
          <cell r="Q963">
            <v>0</v>
          </cell>
          <cell r="R963">
            <v>0</v>
          </cell>
          <cell r="S963">
            <v>0</v>
          </cell>
          <cell r="T963">
            <v>-0.18914073365785819</v>
          </cell>
          <cell r="X963">
            <v>0</v>
          </cell>
          <cell r="Y963">
            <v>0</v>
          </cell>
          <cell r="Z963">
            <v>1.7909999999999999</v>
          </cell>
          <cell r="AA963">
            <v>0</v>
          </cell>
          <cell r="AJ963">
            <v>1.58</v>
          </cell>
          <cell r="AN963">
            <v>1.58</v>
          </cell>
          <cell r="AO963" t="str">
            <v>09.05.2022</v>
          </cell>
          <cell r="AP963" t="str">
            <v>บจก.พรีแพค ประเทศไทย</v>
          </cell>
          <cell r="AQ963" t="str">
            <v>Pouch</v>
          </cell>
          <cell r="AR963" t="str">
            <v>Local</v>
          </cell>
          <cell r="AS963" t="str">
            <v>Joy</v>
          </cell>
          <cell r="AT963" t="str">
            <v>1545</v>
          </cell>
        </row>
        <row r="964">
          <cell r="A964" t="str">
            <v>5535A4PSNN15</v>
          </cell>
          <cell r="B964" t="str">
            <v>STD100X145X30 CHICKEN / PETSMART22 Printed 10C Pouch with Clear Window + Peg Hole (Mat.55DUMMY00257)</v>
          </cell>
          <cell r="C964">
            <v>49880</v>
          </cell>
          <cell r="D964">
            <v>76815.199999999997</v>
          </cell>
          <cell r="E964">
            <v>1.54</v>
          </cell>
          <cell r="F964">
            <v>1.5799999999999998</v>
          </cell>
          <cell r="G964">
            <v>2.2087680000000001</v>
          </cell>
          <cell r="H964">
            <v>0.04</v>
          </cell>
          <cell r="I964">
            <v>1.7909999999999999</v>
          </cell>
          <cell r="J964">
            <v>2.2087680000000001</v>
          </cell>
          <cell r="M964">
            <v>2.2087680000000001</v>
          </cell>
          <cell r="N964">
            <v>2.2087680000000001</v>
          </cell>
          <cell r="O964">
            <v>2.24189952</v>
          </cell>
          <cell r="P964">
            <v>2.27503104</v>
          </cell>
          <cell r="Q964">
            <v>0</v>
          </cell>
          <cell r="R964">
            <v>0</v>
          </cell>
          <cell r="S964">
            <v>0</v>
          </cell>
          <cell r="T964">
            <v>-0.18914073365785819</v>
          </cell>
          <cell r="X964">
            <v>0</v>
          </cell>
          <cell r="Y964">
            <v>0</v>
          </cell>
          <cell r="Z964">
            <v>1.7909999999999999</v>
          </cell>
          <cell r="AA964">
            <v>0</v>
          </cell>
          <cell r="AJ964">
            <v>1.5799999999999998</v>
          </cell>
          <cell r="AN964">
            <v>1.5799999999999998</v>
          </cell>
          <cell r="AO964" t="str">
            <v>09.05.2022</v>
          </cell>
          <cell r="AP964" t="str">
            <v>บจก.พรีแพค ประเทศไทย</v>
          </cell>
          <cell r="AQ964" t="str">
            <v>Pouch</v>
          </cell>
          <cell r="AR964" t="str">
            <v>Local</v>
          </cell>
          <cell r="AS964" t="str">
            <v>Joy</v>
          </cell>
          <cell r="AT964" t="str">
            <v>1546</v>
          </cell>
        </row>
        <row r="965">
          <cell r="A965" t="str">
            <v>5535A4PSNN16</v>
          </cell>
          <cell r="B965" t="str">
            <v>STD100X145X30 CHK &amp; TURKEY / PETSMART22 Printed 10C Pouch with Clear Window + Peg Hole (Mat.55DUMMY00257)</v>
          </cell>
          <cell r="C965">
            <v>18070</v>
          </cell>
          <cell r="D965">
            <v>27827.8</v>
          </cell>
          <cell r="E965">
            <v>1.54</v>
          </cell>
          <cell r="F965">
            <v>1.5799999999999998</v>
          </cell>
          <cell r="G965">
            <v>2.2087680000000001</v>
          </cell>
          <cell r="H965">
            <v>0.04</v>
          </cell>
          <cell r="I965">
            <v>1.7909999999999999</v>
          </cell>
          <cell r="J965">
            <v>2.2087680000000001</v>
          </cell>
          <cell r="M965">
            <v>2.2087680000000001</v>
          </cell>
          <cell r="N965">
            <v>2.2087680000000001</v>
          </cell>
          <cell r="O965">
            <v>2.24189952</v>
          </cell>
          <cell r="P965">
            <v>2.27503104</v>
          </cell>
          <cell r="Q965">
            <v>0</v>
          </cell>
          <cell r="R965">
            <v>0</v>
          </cell>
          <cell r="S965">
            <v>0</v>
          </cell>
          <cell r="T965">
            <v>-0.18914073365785819</v>
          </cell>
          <cell r="X965">
            <v>0</v>
          </cell>
          <cell r="Y965">
            <v>0</v>
          </cell>
          <cell r="Z965">
            <v>1.7909999999999999</v>
          </cell>
          <cell r="AA965">
            <v>0</v>
          </cell>
          <cell r="AJ965">
            <v>1.5799999999999998</v>
          </cell>
          <cell r="AN965">
            <v>1.5799999999999998</v>
          </cell>
          <cell r="AO965" t="str">
            <v>10.05.2022</v>
          </cell>
          <cell r="AP965" t="str">
            <v>บจก.พรีแพค ประเทศไทย</v>
          </cell>
          <cell r="AQ965" t="str">
            <v>Pouch</v>
          </cell>
          <cell r="AR965" t="str">
            <v>Local</v>
          </cell>
          <cell r="AS965" t="str">
            <v>Joy</v>
          </cell>
          <cell r="AT965" t="str">
            <v>1547</v>
          </cell>
        </row>
        <row r="966">
          <cell r="A966" t="str">
            <v>5535A4PSNN17</v>
          </cell>
          <cell r="B966" t="str">
            <v>STD100X145X30 CHK&amp;PUMPKIN/PETSMART22 Printed 10C Pouch with Clear Window + Peg Hole (Mat.55DUMMY00257)</v>
          </cell>
          <cell r="C966">
            <v>37847</v>
          </cell>
          <cell r="D966">
            <v>58284.38</v>
          </cell>
          <cell r="E966">
            <v>1.54</v>
          </cell>
          <cell r="F966">
            <v>1.5799999999999996</v>
          </cell>
          <cell r="G966">
            <v>2.2087680000000001</v>
          </cell>
          <cell r="H966">
            <v>0.04</v>
          </cell>
          <cell r="I966">
            <v>1.7909999999999999</v>
          </cell>
          <cell r="J966">
            <v>2.2087680000000001</v>
          </cell>
          <cell r="M966">
            <v>2.2087680000000001</v>
          </cell>
          <cell r="N966">
            <v>2.2087680000000001</v>
          </cell>
          <cell r="O966">
            <v>2.24189952</v>
          </cell>
          <cell r="P966">
            <v>2.27503104</v>
          </cell>
          <cell r="Q966">
            <v>0</v>
          </cell>
          <cell r="R966">
            <v>0</v>
          </cell>
          <cell r="S966">
            <v>0</v>
          </cell>
          <cell r="T966">
            <v>-0.18914073365785819</v>
          </cell>
          <cell r="X966">
            <v>0</v>
          </cell>
          <cell r="Y966">
            <v>0</v>
          </cell>
          <cell r="Z966">
            <v>1.7909999999999999</v>
          </cell>
          <cell r="AA966">
            <v>0</v>
          </cell>
          <cell r="AJ966">
            <v>1.5799999999999996</v>
          </cell>
          <cell r="AN966">
            <v>1.5799999999999996</v>
          </cell>
          <cell r="AO966" t="str">
            <v>09.05.2022</v>
          </cell>
          <cell r="AP966" t="str">
            <v>บจก.พรีแพค ประเทศไทย</v>
          </cell>
          <cell r="AQ966" t="str">
            <v>Pouch</v>
          </cell>
          <cell r="AR966" t="str">
            <v>Local</v>
          </cell>
          <cell r="AS966" t="str">
            <v>Joy</v>
          </cell>
          <cell r="AT966" t="str">
            <v>1548</v>
          </cell>
        </row>
        <row r="967">
          <cell r="A967" t="str">
            <v>5535A4PSNN18</v>
          </cell>
          <cell r="B967" t="str">
            <v>STD100X145X30 SALMON &amp; CHK /PETSMART22 Printed 10C Pouch with Clear Window + Peg Hole (Mat.55DUMMY00257)</v>
          </cell>
          <cell r="C967">
            <v>39459</v>
          </cell>
          <cell r="D967">
            <v>60766.86</v>
          </cell>
          <cell r="E967">
            <v>1.54</v>
          </cell>
          <cell r="F967">
            <v>1.5799999999999998</v>
          </cell>
          <cell r="G967">
            <v>2.2087680000000001</v>
          </cell>
          <cell r="H967">
            <v>0.04</v>
          </cell>
          <cell r="I967">
            <v>1.7909999999999999</v>
          </cell>
          <cell r="J967">
            <v>2.2087680000000001</v>
          </cell>
          <cell r="M967">
            <v>2.2087680000000001</v>
          </cell>
          <cell r="N967">
            <v>2.2087680000000001</v>
          </cell>
          <cell r="O967">
            <v>2.24189952</v>
          </cell>
          <cell r="P967">
            <v>2.27503104</v>
          </cell>
          <cell r="Q967">
            <v>0</v>
          </cell>
          <cell r="R967">
            <v>0</v>
          </cell>
          <cell r="S967">
            <v>0</v>
          </cell>
          <cell r="T967">
            <v>-0.18914073365785819</v>
          </cell>
          <cell r="X967">
            <v>0</v>
          </cell>
          <cell r="Y967">
            <v>0</v>
          </cell>
          <cell r="Z967">
            <v>1.7909999999999999</v>
          </cell>
          <cell r="AA967">
            <v>0</v>
          </cell>
          <cell r="AJ967">
            <v>1.5799999999999998</v>
          </cell>
          <cell r="AN967">
            <v>1.5799999999999998</v>
          </cell>
          <cell r="AO967" t="str">
            <v>12.05.2022</v>
          </cell>
          <cell r="AP967" t="str">
            <v>บจก.พรีแพค ประเทศไทย</v>
          </cell>
          <cell r="AQ967" t="str">
            <v>Pouch</v>
          </cell>
          <cell r="AR967" t="str">
            <v>Local</v>
          </cell>
          <cell r="AS967" t="str">
            <v>Joy</v>
          </cell>
          <cell r="AT967" t="str">
            <v>1549</v>
          </cell>
        </row>
        <row r="968">
          <cell r="A968" t="str">
            <v>5535A4PSNN19</v>
          </cell>
          <cell r="B968" t="str">
            <v>STD100X145X30  BEEF &amp; LAMB/ PETSMART22 Printed 10C Pouch with Clear Window + Peg Hole (Mat.55DUMMY00257)</v>
          </cell>
          <cell r="C968">
            <v>42242</v>
          </cell>
          <cell r="D968">
            <v>65052.68</v>
          </cell>
          <cell r="E968">
            <v>1.54</v>
          </cell>
          <cell r="F968">
            <v>1.58</v>
          </cell>
          <cell r="G968">
            <v>2.2087680000000001</v>
          </cell>
          <cell r="H968">
            <v>0.04</v>
          </cell>
          <cell r="I968">
            <v>1.7909999999999999</v>
          </cell>
          <cell r="J968">
            <v>2.2087680000000001</v>
          </cell>
          <cell r="M968">
            <v>2.2087680000000001</v>
          </cell>
          <cell r="N968">
            <v>2.2087680000000001</v>
          </cell>
          <cell r="O968">
            <v>2.24189952</v>
          </cell>
          <cell r="P968">
            <v>2.27503104</v>
          </cell>
          <cell r="Q968">
            <v>0</v>
          </cell>
          <cell r="R968">
            <v>0</v>
          </cell>
          <cell r="S968">
            <v>0</v>
          </cell>
          <cell r="T968">
            <v>-0.18914073365785819</v>
          </cell>
          <cell r="X968">
            <v>0</v>
          </cell>
          <cell r="Y968">
            <v>0</v>
          </cell>
          <cell r="Z968">
            <v>1.7909999999999999</v>
          </cell>
          <cell r="AA968">
            <v>0</v>
          </cell>
          <cell r="AJ968">
            <v>1.58</v>
          </cell>
          <cell r="AN968">
            <v>1.58</v>
          </cell>
          <cell r="AO968" t="str">
            <v>10.05.2022</v>
          </cell>
          <cell r="AP968" t="str">
            <v>บจก.พรีแพค ประเทศไทย</v>
          </cell>
          <cell r="AQ968" t="str">
            <v>Pouch</v>
          </cell>
          <cell r="AR968" t="str">
            <v>Local</v>
          </cell>
          <cell r="AS968" t="str">
            <v>Joy</v>
          </cell>
          <cell r="AT968" t="str">
            <v>1550</v>
          </cell>
        </row>
        <row r="969">
          <cell r="A969" t="str">
            <v>5535A4VFNN02</v>
          </cell>
          <cell r="B969" t="str">
            <v>STD.PRINT POUCH 100X145X30MM TN L</v>
          </cell>
          <cell r="C969">
            <v>427</v>
          </cell>
          <cell r="D969">
            <v>632.14</v>
          </cell>
          <cell r="E969">
            <v>1.48</v>
          </cell>
          <cell r="G969">
            <v>1.7312000000000001</v>
          </cell>
          <cell r="H969">
            <v>0.04</v>
          </cell>
          <cell r="J969">
            <v>1.7312000000000001</v>
          </cell>
          <cell r="M969">
            <v>1.7312000000000001</v>
          </cell>
          <cell r="N969">
            <v>1.7312000000000001</v>
          </cell>
          <cell r="O969">
            <v>1.7571679999999998</v>
          </cell>
          <cell r="P969">
            <v>1.7831360000000001</v>
          </cell>
          <cell r="Q969">
            <v>0</v>
          </cell>
          <cell r="R969">
            <v>0</v>
          </cell>
          <cell r="S969">
            <v>0</v>
          </cell>
          <cell r="V969" t="str">
            <v>ไม่ใช้แล้ว และไม่มีราคา up date</v>
          </cell>
          <cell r="W969">
            <v>0</v>
          </cell>
          <cell r="X969">
            <v>0</v>
          </cell>
          <cell r="Y969">
            <v>0</v>
          </cell>
          <cell r="Z969" t="str">
            <v>-</v>
          </cell>
          <cell r="AA969">
            <v>0</v>
          </cell>
          <cell r="AO969" t="str">
            <v>23.09.2019</v>
          </cell>
          <cell r="AP969" t="str">
            <v>บจก.ยูนิเวอร์แซล เฟล็กซิเบิ้ล</v>
          </cell>
          <cell r="AQ969" t="str">
            <v>Pouch</v>
          </cell>
          <cell r="AR969" t="str">
            <v>Local</v>
          </cell>
          <cell r="AS969" t="str">
            <v>Joy</v>
          </cell>
          <cell r="AT969" t="str">
            <v>1551</v>
          </cell>
        </row>
        <row r="970">
          <cell r="A970" t="str">
            <v>5535A4VFNN03</v>
          </cell>
          <cell r="B970" t="str">
            <v>STD.PRINT POUCH 100X145X30MM VF T</v>
          </cell>
          <cell r="C970">
            <v>293</v>
          </cell>
          <cell r="D970">
            <v>409.44</v>
          </cell>
          <cell r="E970">
            <v>1.4</v>
          </cell>
          <cell r="G970">
            <v>1.7312000000000001</v>
          </cell>
          <cell r="H970">
            <v>0.04</v>
          </cell>
          <cell r="J970">
            <v>1.7312000000000001</v>
          </cell>
          <cell r="M970">
            <v>1.7312000000000001</v>
          </cell>
          <cell r="N970">
            <v>1.7312000000000001</v>
          </cell>
          <cell r="O970">
            <v>1.7571679999999998</v>
          </cell>
          <cell r="P970">
            <v>1.7831360000000001</v>
          </cell>
          <cell r="Q970">
            <v>0</v>
          </cell>
          <cell r="R970">
            <v>0</v>
          </cell>
          <cell r="S970">
            <v>0</v>
          </cell>
          <cell r="V970" t="str">
            <v>ไม่ใช้แล้ว และไม่มีราคา up date</v>
          </cell>
          <cell r="W970">
            <v>0</v>
          </cell>
          <cell r="X970">
            <v>0</v>
          </cell>
          <cell r="Y970">
            <v>0</v>
          </cell>
          <cell r="Z970" t="str">
            <v>-</v>
          </cell>
          <cell r="AA970">
            <v>0</v>
          </cell>
          <cell r="AO970" t="str">
            <v>29.02.2020</v>
          </cell>
          <cell r="AP970" t="str">
            <v>บจก.ยูนิเวอร์แซล เฟล็กซิเบิ้ล</v>
          </cell>
          <cell r="AQ970" t="str">
            <v>Pouch</v>
          </cell>
          <cell r="AR970" t="str">
            <v>Local</v>
          </cell>
          <cell r="AS970" t="str">
            <v>Joy</v>
          </cell>
          <cell r="AT970" t="str">
            <v>1552</v>
          </cell>
        </row>
        <row r="971">
          <cell r="A971" t="str">
            <v>5538A4PTNN01</v>
          </cell>
          <cell r="B971" t="str">
            <v>CLEAR POUCH ZIP100x190x25CHK JERKY PETCO</v>
          </cell>
          <cell r="C971">
            <v>18392</v>
          </cell>
          <cell r="D971">
            <v>58060.08</v>
          </cell>
          <cell r="E971">
            <v>3.16</v>
          </cell>
          <cell r="G971">
            <v>2.5823999999999998</v>
          </cell>
          <cell r="H971">
            <v>0.04</v>
          </cell>
          <cell r="I971">
            <v>2.6150000000000002</v>
          </cell>
          <cell r="J971">
            <v>2.5823999999999998</v>
          </cell>
          <cell r="M971">
            <v>2.6150000000000002</v>
          </cell>
          <cell r="N971">
            <v>2.6150000000000002</v>
          </cell>
          <cell r="O971">
            <v>2.6542249999999998</v>
          </cell>
          <cell r="P971">
            <v>2.6934500000000003</v>
          </cell>
          <cell r="Q971">
            <v>1.2623915737298796E-2</v>
          </cell>
          <cell r="R971">
            <v>0</v>
          </cell>
          <cell r="S971">
            <v>1.2623915737298796E-2</v>
          </cell>
          <cell r="T971">
            <v>1.2623915737298796E-2</v>
          </cell>
          <cell r="X971">
            <v>0</v>
          </cell>
          <cell r="Y971">
            <v>0</v>
          </cell>
          <cell r="Z971">
            <v>2.6150000000000002</v>
          </cell>
          <cell r="AA971">
            <v>0</v>
          </cell>
          <cell r="AO971" t="str">
            <v>23.04.2020</v>
          </cell>
          <cell r="AP971" t="str">
            <v>บจก.เอเชี่ยน โกลบอล โฮลดิ้ง</v>
          </cell>
          <cell r="AQ971" t="str">
            <v>Pouch</v>
          </cell>
          <cell r="AR971" t="str">
            <v>Local</v>
          </cell>
          <cell r="AS971" t="str">
            <v>Joy</v>
          </cell>
          <cell r="AT971" t="str">
            <v>1556</v>
          </cell>
        </row>
        <row r="972">
          <cell r="A972" t="str">
            <v>5538A4PTNN02</v>
          </cell>
          <cell r="B972" t="str">
            <v>POUCH ZIP100X190X25 TUNA JERKY/PETCO15.2</v>
          </cell>
          <cell r="C972">
            <v>116361</v>
          </cell>
          <cell r="D972">
            <v>241635.23</v>
          </cell>
          <cell r="E972">
            <v>2.08</v>
          </cell>
          <cell r="F972">
            <v>1.99</v>
          </cell>
          <cell r="G972">
            <v>2.7279999999999998</v>
          </cell>
          <cell r="H972">
            <v>0.04</v>
          </cell>
          <cell r="I972">
            <v>2.2544999999999997</v>
          </cell>
          <cell r="J972">
            <v>3.86</v>
          </cell>
          <cell r="M972">
            <v>3.86</v>
          </cell>
          <cell r="N972">
            <v>3.86</v>
          </cell>
          <cell r="O972">
            <v>3.9178999999999995</v>
          </cell>
          <cell r="P972">
            <v>3.9758</v>
          </cell>
          <cell r="Q972">
            <v>0</v>
          </cell>
          <cell r="R972">
            <v>0</v>
          </cell>
          <cell r="S972">
            <v>0</v>
          </cell>
          <cell r="T972">
            <v>-0.17357038123167159</v>
          </cell>
          <cell r="X972">
            <v>0</v>
          </cell>
          <cell r="Y972">
            <v>0</v>
          </cell>
          <cell r="Z972">
            <v>2.2544999999999997</v>
          </cell>
          <cell r="AA972">
            <v>0</v>
          </cell>
          <cell r="AB972">
            <v>1.99</v>
          </cell>
          <cell r="AN972">
            <v>1.99</v>
          </cell>
          <cell r="AO972" t="str">
            <v>07.09.2021</v>
          </cell>
          <cell r="AP972" t="str">
            <v>บจก.เอเชี่ยน โกลบอล โฮลดิ้ง</v>
          </cell>
          <cell r="AQ972" t="str">
            <v>Pouch</v>
          </cell>
          <cell r="AR972" t="str">
            <v>Local</v>
          </cell>
          <cell r="AS972" t="str">
            <v>Joy</v>
          </cell>
          <cell r="AT972" t="str">
            <v>1557</v>
          </cell>
        </row>
        <row r="973">
          <cell r="A973" t="str">
            <v>5550A1ANNN01</v>
          </cell>
          <cell r="B973" t="str">
            <v>PRINTED POUCH 120X150MM(AZUL LABE</v>
          </cell>
          <cell r="C973">
            <v>0</v>
          </cell>
          <cell r="D973">
            <v>0</v>
          </cell>
          <cell r="E973">
            <v>1.92</v>
          </cell>
          <cell r="G973">
            <v>2.1903999999999999</v>
          </cell>
          <cell r="H973">
            <v>0.04</v>
          </cell>
          <cell r="J973">
            <v>2.1903999999999999</v>
          </cell>
          <cell r="M973">
            <v>2.1903999999999999</v>
          </cell>
          <cell r="N973">
            <v>2.1903999999999999</v>
          </cell>
          <cell r="O973">
            <v>2.2232559999999997</v>
          </cell>
          <cell r="P973">
            <v>2.2561119999999999</v>
          </cell>
          <cell r="Q973">
            <v>0</v>
          </cell>
          <cell r="R973">
            <v>0</v>
          </cell>
          <cell r="S973">
            <v>0</v>
          </cell>
          <cell r="V973" t="str">
            <v>ไม่ซื้อมา 4 ปี แล้ว และไม่มีราคา up date</v>
          </cell>
          <cell r="W973">
            <v>0</v>
          </cell>
          <cell r="X973">
            <v>0</v>
          </cell>
          <cell r="Y973">
            <v>0</v>
          </cell>
          <cell r="Z973" t="str">
            <v>-</v>
          </cell>
          <cell r="AA973">
            <v>0</v>
          </cell>
          <cell r="AO973" t="str">
            <v>05.09.2018</v>
          </cell>
          <cell r="AP973" t="str">
            <v>บจก.มอนดิ ทีเอสพี</v>
          </cell>
          <cell r="AQ973" t="str">
            <v>Pouch</v>
          </cell>
          <cell r="AR973" t="str">
            <v>Local</v>
          </cell>
          <cell r="AS973" t="str">
            <v>Joy</v>
          </cell>
          <cell r="AT973" t="str">
            <v>1558</v>
          </cell>
        </row>
        <row r="974">
          <cell r="A974" t="str">
            <v>5550A1ANNN02</v>
          </cell>
          <cell r="B974" t="str">
            <v>PRINTED POUCH 120X150MM(AZUL LABE</v>
          </cell>
          <cell r="C974">
            <v>0</v>
          </cell>
          <cell r="D974">
            <v>0</v>
          </cell>
          <cell r="E974">
            <v>1.93</v>
          </cell>
          <cell r="G974">
            <v>2.1903999999999999</v>
          </cell>
          <cell r="H974">
            <v>0.04</v>
          </cell>
          <cell r="J974">
            <v>2.1903999999999999</v>
          </cell>
          <cell r="M974">
            <v>2.1903999999999999</v>
          </cell>
          <cell r="N974">
            <v>2.1903999999999999</v>
          </cell>
          <cell r="O974">
            <v>2.2232559999999997</v>
          </cell>
          <cell r="P974">
            <v>2.2561119999999999</v>
          </cell>
          <cell r="Q974">
            <v>0</v>
          </cell>
          <cell r="R974">
            <v>0</v>
          </cell>
          <cell r="S974">
            <v>0</v>
          </cell>
          <cell r="V974" t="str">
            <v>ไม่ซื้อมา 4 ปี แล้ว และไม่มีราคา up date</v>
          </cell>
          <cell r="W974">
            <v>0</v>
          </cell>
          <cell r="X974">
            <v>0</v>
          </cell>
          <cell r="Y974">
            <v>0</v>
          </cell>
          <cell r="Z974" t="str">
            <v>-</v>
          </cell>
          <cell r="AA974">
            <v>0</v>
          </cell>
          <cell r="AO974" t="str">
            <v>23.05.2019</v>
          </cell>
          <cell r="AP974" t="str">
            <v>บจก.มอนดิ ทีเอสพี</v>
          </cell>
          <cell r="AQ974" t="str">
            <v>Pouch</v>
          </cell>
          <cell r="AR974" t="str">
            <v>Local</v>
          </cell>
          <cell r="AS974" t="str">
            <v>Joy</v>
          </cell>
          <cell r="AT974" t="str">
            <v>1559</v>
          </cell>
        </row>
        <row r="975">
          <cell r="A975" t="str">
            <v>5550A1ANNN03</v>
          </cell>
          <cell r="B975" t="str">
            <v>POUCH 120X150M HOLISTIC CHK  ALMO NATURE</v>
          </cell>
          <cell r="C975">
            <v>86700</v>
          </cell>
          <cell r="D975">
            <v>125616.59</v>
          </cell>
          <cell r="E975">
            <v>1.45</v>
          </cell>
          <cell r="F975">
            <v>1.5</v>
          </cell>
          <cell r="G975">
            <v>2.1568000000000001</v>
          </cell>
          <cell r="H975">
            <v>0.04</v>
          </cell>
          <cell r="I975">
            <v>1.6468</v>
          </cell>
          <cell r="J975">
            <v>2.1568000000000001</v>
          </cell>
          <cell r="M975">
            <v>2.1568000000000001</v>
          </cell>
          <cell r="N975">
            <v>2.1568000000000001</v>
          </cell>
          <cell r="O975">
            <v>2.189152</v>
          </cell>
          <cell r="P975">
            <v>2.2215039999999999</v>
          </cell>
          <cell r="Q975">
            <v>0</v>
          </cell>
          <cell r="R975">
            <v>0</v>
          </cell>
          <cell r="S975">
            <v>0</v>
          </cell>
          <cell r="T975">
            <v>-0.23646142433234421</v>
          </cell>
          <cell r="X975">
            <v>0</v>
          </cell>
          <cell r="Y975">
            <v>0</v>
          </cell>
          <cell r="Z975">
            <v>1.6468</v>
          </cell>
          <cell r="AA975">
            <v>0</v>
          </cell>
          <cell r="AF975">
            <v>1.5</v>
          </cell>
          <cell r="AN975">
            <v>1.5</v>
          </cell>
          <cell r="AO975" t="str">
            <v>17.01.2022</v>
          </cell>
          <cell r="AP975" t="str">
            <v>บจก.ยูนิเวอร์แซล เฟล็กซิเบิ้ล</v>
          </cell>
          <cell r="AQ975" t="str">
            <v>Pouch</v>
          </cell>
          <cell r="AR975" t="str">
            <v>Local</v>
          </cell>
          <cell r="AS975" t="str">
            <v>Joy</v>
          </cell>
          <cell r="AT975" t="str">
            <v>1560</v>
          </cell>
        </row>
        <row r="976">
          <cell r="A976" t="str">
            <v>5550A1ANNN04</v>
          </cell>
          <cell r="B976" t="str">
            <v>POUCH 120X150M HOLISTIC TUNA ALMO NATURE</v>
          </cell>
          <cell r="C976">
            <v>49915</v>
          </cell>
          <cell r="D976">
            <v>72305.509999999995</v>
          </cell>
          <cell r="E976">
            <v>1.45</v>
          </cell>
          <cell r="F976">
            <v>1.5</v>
          </cell>
          <cell r="G976">
            <v>2.1568000000000001</v>
          </cell>
          <cell r="H976">
            <v>0.04</v>
          </cell>
          <cell r="I976">
            <v>1.6468</v>
          </cell>
          <cell r="J976">
            <v>2.1568000000000001</v>
          </cell>
          <cell r="M976">
            <v>2.1568000000000001</v>
          </cell>
          <cell r="N976">
            <v>2.1568000000000001</v>
          </cell>
          <cell r="O976">
            <v>2.189152</v>
          </cell>
          <cell r="P976">
            <v>2.2215039999999999</v>
          </cell>
          <cell r="Q976">
            <v>0</v>
          </cell>
          <cell r="R976">
            <v>0</v>
          </cell>
          <cell r="S976">
            <v>0</v>
          </cell>
          <cell r="T976">
            <v>-0.23646142433234421</v>
          </cell>
          <cell r="X976">
            <v>0</v>
          </cell>
          <cell r="Y976">
            <v>0</v>
          </cell>
          <cell r="Z976">
            <v>1.6468</v>
          </cell>
          <cell r="AA976">
            <v>0</v>
          </cell>
          <cell r="AF976">
            <v>1.5</v>
          </cell>
          <cell r="AN976">
            <v>1.5</v>
          </cell>
          <cell r="AO976" t="str">
            <v>17.01.2022</v>
          </cell>
          <cell r="AP976" t="str">
            <v>บจก.ยูนิเวอร์แซล เฟล็กซิเบิ้ล</v>
          </cell>
          <cell r="AQ976" t="str">
            <v>Pouch</v>
          </cell>
          <cell r="AR976" t="str">
            <v>Local</v>
          </cell>
          <cell r="AS976" t="str">
            <v>Joy</v>
          </cell>
          <cell r="AT976" t="str">
            <v>1561</v>
          </cell>
        </row>
        <row r="977">
          <cell r="A977" t="str">
            <v>5550A1RENN01</v>
          </cell>
          <cell r="B977" t="str">
            <v>POUCH 120X150 BEEF TENDER STICKS/FUSSY</v>
          </cell>
          <cell r="C977">
            <v>0</v>
          </cell>
          <cell r="D977">
            <v>0</v>
          </cell>
          <cell r="E977">
            <v>1.89</v>
          </cell>
          <cell r="G977">
            <v>2.1568000000000001</v>
          </cell>
          <cell r="H977">
            <v>0.04</v>
          </cell>
          <cell r="I977">
            <v>2.0672999999999999</v>
          </cell>
          <cell r="J977">
            <v>2.1568000000000001</v>
          </cell>
          <cell r="M977">
            <v>2.1568000000000001</v>
          </cell>
          <cell r="N977">
            <v>2.1568000000000001</v>
          </cell>
          <cell r="O977">
            <v>2.189152</v>
          </cell>
          <cell r="P977">
            <v>2.2215039999999999</v>
          </cell>
          <cell r="Q977">
            <v>0</v>
          </cell>
          <cell r="R977">
            <v>0</v>
          </cell>
          <cell r="S977">
            <v>0</v>
          </cell>
          <cell r="T977">
            <v>-4.1496661721068313E-2</v>
          </cell>
          <cell r="X977">
            <v>0</v>
          </cell>
          <cell r="Y977">
            <v>0</v>
          </cell>
          <cell r="Z977">
            <v>2.0672999999999999</v>
          </cell>
          <cell r="AA977">
            <v>0</v>
          </cell>
          <cell r="AO977" t="str">
            <v>11.05.2020</v>
          </cell>
          <cell r="AP977" t="str">
            <v>บจก.มอนดิ ทีเอสพี</v>
          </cell>
          <cell r="AQ977" t="str">
            <v>Pouch</v>
          </cell>
          <cell r="AR977" t="str">
            <v>Local</v>
          </cell>
          <cell r="AS977" t="str">
            <v>Joy</v>
          </cell>
          <cell r="AT977" t="str">
            <v>1562</v>
          </cell>
        </row>
        <row r="978">
          <cell r="A978" t="str">
            <v>5550A1RENN02</v>
          </cell>
          <cell r="B978" t="str">
            <v>POUCH 120X150 TUNA TENDER STICKS/FUSSY</v>
          </cell>
          <cell r="C978">
            <v>0</v>
          </cell>
          <cell r="D978">
            <v>0</v>
          </cell>
          <cell r="E978">
            <v>1.89</v>
          </cell>
          <cell r="G978">
            <v>2.1568000000000001</v>
          </cell>
          <cell r="H978">
            <v>0.04</v>
          </cell>
          <cell r="I978">
            <v>2.0672999999999999</v>
          </cell>
          <cell r="J978">
            <v>2.1568000000000001</v>
          </cell>
          <cell r="M978">
            <v>2.1568000000000001</v>
          </cell>
          <cell r="N978">
            <v>2.1568000000000001</v>
          </cell>
          <cell r="O978">
            <v>2.189152</v>
          </cell>
          <cell r="P978">
            <v>2.2215039999999999</v>
          </cell>
          <cell r="Q978">
            <v>0</v>
          </cell>
          <cell r="R978">
            <v>0</v>
          </cell>
          <cell r="S978">
            <v>0</v>
          </cell>
          <cell r="T978">
            <v>-4.1496661721068313E-2</v>
          </cell>
          <cell r="X978">
            <v>0</v>
          </cell>
          <cell r="Y978">
            <v>0</v>
          </cell>
          <cell r="Z978">
            <v>2.0672999999999999</v>
          </cell>
          <cell r="AA978">
            <v>0</v>
          </cell>
          <cell r="AO978" t="str">
            <v>11.05.2020</v>
          </cell>
          <cell r="AP978" t="str">
            <v>บจก.มอนดิ ทีเอสพี</v>
          </cell>
          <cell r="AQ978" t="str">
            <v>Pouch</v>
          </cell>
          <cell r="AR978" t="str">
            <v>Local</v>
          </cell>
          <cell r="AS978" t="str">
            <v>Joy</v>
          </cell>
          <cell r="AT978" t="str">
            <v>1563</v>
          </cell>
        </row>
        <row r="979">
          <cell r="A979" t="str">
            <v>5550A1RENN03</v>
          </cell>
          <cell r="B979" t="str">
            <v>POUCH 120X150CHICKEN TENDER STICKS/FUSSY</v>
          </cell>
          <cell r="C979">
            <v>0</v>
          </cell>
          <cell r="D979">
            <v>0</v>
          </cell>
          <cell r="E979">
            <v>1.89</v>
          </cell>
          <cell r="G979">
            <v>2.1568000000000001</v>
          </cell>
          <cell r="H979">
            <v>0.04</v>
          </cell>
          <cell r="I979">
            <v>2.0672999999999999</v>
          </cell>
          <cell r="J979">
            <v>2.1568000000000001</v>
          </cell>
          <cell r="M979">
            <v>2.1568000000000001</v>
          </cell>
          <cell r="N979">
            <v>2.1568000000000001</v>
          </cell>
          <cell r="O979">
            <v>2.189152</v>
          </cell>
          <cell r="P979">
            <v>2.2215039999999999</v>
          </cell>
          <cell r="Q979">
            <v>0</v>
          </cell>
          <cell r="R979">
            <v>0</v>
          </cell>
          <cell r="S979">
            <v>0</v>
          </cell>
          <cell r="T979">
            <v>-4.1496661721068313E-2</v>
          </cell>
          <cell r="X979">
            <v>0</v>
          </cell>
          <cell r="Y979">
            <v>0</v>
          </cell>
          <cell r="Z979">
            <v>2.0672999999999999</v>
          </cell>
          <cell r="AA979">
            <v>0</v>
          </cell>
          <cell r="AO979" t="str">
            <v>11.05.2020</v>
          </cell>
          <cell r="AP979" t="str">
            <v>บจก.มอนดิ ทีเอสพี</v>
          </cell>
          <cell r="AQ979" t="str">
            <v>Pouch</v>
          </cell>
          <cell r="AR979" t="str">
            <v>Local</v>
          </cell>
          <cell r="AS979" t="str">
            <v>Joy</v>
          </cell>
          <cell r="AT979" t="str">
            <v>1564</v>
          </cell>
        </row>
        <row r="980">
          <cell r="A980" t="str">
            <v>5550A1RENN08</v>
          </cell>
          <cell r="B980" t="str">
            <v>POUCH 120X150 CK TENDER STICKS/FUSSY-1</v>
          </cell>
          <cell r="C980">
            <v>11986</v>
          </cell>
          <cell r="D980">
            <v>21454.94</v>
          </cell>
          <cell r="E980">
            <v>1.79</v>
          </cell>
          <cell r="G980">
            <v>2.16</v>
          </cell>
          <cell r="H980">
            <v>0.04</v>
          </cell>
          <cell r="I980">
            <v>2.0672999999999999</v>
          </cell>
          <cell r="J980">
            <v>2.16</v>
          </cell>
          <cell r="M980">
            <v>2.16</v>
          </cell>
          <cell r="N980">
            <v>2.16</v>
          </cell>
          <cell r="O980">
            <v>2.1924000000000001</v>
          </cell>
          <cell r="P980">
            <v>2.2248000000000001</v>
          </cell>
          <cell r="Q980">
            <v>0</v>
          </cell>
          <cell r="R980">
            <v>0</v>
          </cell>
          <cell r="S980">
            <v>0</v>
          </cell>
          <cell r="T980">
            <v>-4.291666666666677E-2</v>
          </cell>
          <cell r="X980">
            <v>0</v>
          </cell>
          <cell r="Y980">
            <v>0</v>
          </cell>
          <cell r="Z980">
            <v>2.0672999999999999</v>
          </cell>
          <cell r="AA980">
            <v>0</v>
          </cell>
          <cell r="AP980" t="str">
            <v>บจก.มอนดิ ทีเอสพี</v>
          </cell>
          <cell r="AQ980" t="str">
            <v>Pouch</v>
          </cell>
          <cell r="AR980" t="str">
            <v>Local</v>
          </cell>
          <cell r="AS980" t="str">
            <v>Joy</v>
          </cell>
          <cell r="AT980" t="str">
            <v>1692</v>
          </cell>
        </row>
        <row r="981">
          <cell r="A981" t="str">
            <v>5550A1RENN09</v>
          </cell>
          <cell r="B981" t="str">
            <v>POUCH 120X150 TUNA TENDER STICKS/FUSSY-1</v>
          </cell>
          <cell r="C981">
            <v>44171</v>
          </cell>
          <cell r="D981">
            <v>79066.09</v>
          </cell>
          <cell r="E981">
            <v>1.79</v>
          </cell>
          <cell r="G981">
            <v>2.16</v>
          </cell>
          <cell r="H981">
            <v>0.04</v>
          </cell>
          <cell r="I981">
            <v>2.0672999999999999</v>
          </cell>
          <cell r="J981">
            <v>2.16</v>
          </cell>
          <cell r="M981">
            <v>2.16</v>
          </cell>
          <cell r="N981">
            <v>2.16</v>
          </cell>
          <cell r="O981">
            <v>2.1924000000000001</v>
          </cell>
          <cell r="P981">
            <v>2.2248000000000001</v>
          </cell>
          <cell r="Q981">
            <v>0</v>
          </cell>
          <cell r="R981">
            <v>0</v>
          </cell>
          <cell r="S981">
            <v>0</v>
          </cell>
          <cell r="T981">
            <v>-4.291666666666677E-2</v>
          </cell>
          <cell r="X981">
            <v>0</v>
          </cell>
          <cell r="Y981">
            <v>0</v>
          </cell>
          <cell r="Z981">
            <v>2.0672999999999999</v>
          </cell>
          <cell r="AA981">
            <v>0</v>
          </cell>
          <cell r="AP981" t="str">
            <v>บจก.มอนดิ ทีเอสพี</v>
          </cell>
          <cell r="AQ981" t="str">
            <v>Pouch</v>
          </cell>
          <cell r="AR981" t="str">
            <v>Local</v>
          </cell>
          <cell r="AS981" t="str">
            <v>Joy</v>
          </cell>
          <cell r="AT981" t="str">
            <v>1693</v>
          </cell>
        </row>
        <row r="982">
          <cell r="A982" t="str">
            <v>5550A4PVNN02</v>
          </cell>
          <cell r="B982" t="str">
            <v>POUCH 120x150MM SALMON  PET VILLAGE</v>
          </cell>
          <cell r="C982">
            <v>101817</v>
          </cell>
          <cell r="D982">
            <v>193822.45</v>
          </cell>
          <cell r="E982">
            <v>1.9</v>
          </cell>
          <cell r="G982">
            <v>2.1568000000000001</v>
          </cell>
          <cell r="H982">
            <v>0.04</v>
          </cell>
          <cell r="I982">
            <v>2.0691000000000002</v>
          </cell>
          <cell r="J982">
            <v>2.1568000000000001</v>
          </cell>
          <cell r="M982">
            <v>2.1568000000000001</v>
          </cell>
          <cell r="N982">
            <v>2.1568000000000001</v>
          </cell>
          <cell r="O982">
            <v>2.189152</v>
          </cell>
          <cell r="P982">
            <v>2.2215039999999999</v>
          </cell>
          <cell r="Q982">
            <v>0</v>
          </cell>
          <cell r="R982">
            <v>0</v>
          </cell>
          <cell r="S982">
            <v>0</v>
          </cell>
          <cell r="T982">
            <v>-4.0662091988130512E-2</v>
          </cell>
          <cell r="X982">
            <v>0</v>
          </cell>
          <cell r="Y982">
            <v>0</v>
          </cell>
          <cell r="Z982">
            <v>2.0691000000000002</v>
          </cell>
          <cell r="AA982">
            <v>0</v>
          </cell>
          <cell r="AO982" t="str">
            <v>02.07.2020</v>
          </cell>
          <cell r="AP982" t="str">
            <v>บจก.มอนดิ ทีเอสพี</v>
          </cell>
          <cell r="AQ982" t="str">
            <v>Pouch</v>
          </cell>
          <cell r="AR982" t="str">
            <v>Local</v>
          </cell>
          <cell r="AS982" t="str">
            <v>Joy</v>
          </cell>
          <cell r="AT982" t="str">
            <v>1565</v>
          </cell>
        </row>
        <row r="983">
          <cell r="A983" t="str">
            <v>5550AEC5NN01</v>
          </cell>
          <cell r="B983" t="str">
            <v>ALUMINIUM FILM CHANGETER JOINT &amp; BONE 1 120mm x 500m (non-retort) PET12/AL7/CPP50 Total:  10 rolls (3,300 pcs/roll)</v>
          </cell>
          <cell r="C983">
            <v>0</v>
          </cell>
          <cell r="D983">
            <v>0</v>
          </cell>
          <cell r="E983">
            <v>0.53</v>
          </cell>
          <cell r="G983">
            <v>0.57999999999999996</v>
          </cell>
          <cell r="H983">
            <v>0.04</v>
          </cell>
          <cell r="J983">
            <v>0.57999999999999996</v>
          </cell>
          <cell r="M983">
            <v>0.57999999999999996</v>
          </cell>
          <cell r="N983">
            <v>0.57999999999999996</v>
          </cell>
          <cell r="O983">
            <v>0.58869999999999989</v>
          </cell>
          <cell r="P983">
            <v>0.59739999999999993</v>
          </cell>
          <cell r="Q983">
            <v>0</v>
          </cell>
          <cell r="R983">
            <v>0</v>
          </cell>
          <cell r="S983">
            <v>0</v>
          </cell>
          <cell r="V983" t="str">
            <v>โปรเจคไม่เกิด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O983" t="str">
            <v>24.05.2021</v>
          </cell>
          <cell r="AP983" t="str">
            <v>บจก.เซลลอนแพ็ค เอคาร์ท</v>
          </cell>
          <cell r="AQ983" t="str">
            <v>Pouch</v>
          </cell>
          <cell r="AR983" t="str">
            <v>Local</v>
          </cell>
          <cell r="AS983" t="str">
            <v>Peal</v>
          </cell>
          <cell r="AT983" t="str">
            <v>1566</v>
          </cell>
        </row>
        <row r="984">
          <cell r="A984" t="str">
            <v>5550AEC5NN02</v>
          </cell>
          <cell r="B984" t="str">
            <v>ALUMINIUM FILM CHANGETER DIGESTIVE 2  120mm x 500m (non-retort) PET12/AL7/CPP50 Total:  10 rolls (3,300 pcs/roll)</v>
          </cell>
          <cell r="C984">
            <v>0</v>
          </cell>
          <cell r="D984">
            <v>0</v>
          </cell>
          <cell r="E984">
            <v>0.53</v>
          </cell>
          <cell r="G984">
            <v>0.57999999999999996</v>
          </cell>
          <cell r="H984">
            <v>0.04</v>
          </cell>
          <cell r="J984">
            <v>0.57999999999999996</v>
          </cell>
          <cell r="M984">
            <v>0.57999999999999996</v>
          </cell>
          <cell r="N984">
            <v>0.57999999999999996</v>
          </cell>
          <cell r="O984">
            <v>0.58869999999999989</v>
          </cell>
          <cell r="P984">
            <v>0.59739999999999993</v>
          </cell>
          <cell r="Q984">
            <v>0</v>
          </cell>
          <cell r="R984">
            <v>0</v>
          </cell>
          <cell r="S984">
            <v>0</v>
          </cell>
          <cell r="V984" t="str">
            <v>โปรเจคไม่เกิด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O984" t="str">
            <v>24.05.2021</v>
          </cell>
          <cell r="AP984" t="str">
            <v>บจก.เซลลอนแพ็ค เอคาร์ท</v>
          </cell>
          <cell r="AQ984" t="str">
            <v>Pouch</v>
          </cell>
          <cell r="AR984" t="str">
            <v>Local</v>
          </cell>
          <cell r="AS984" t="str">
            <v>Peal</v>
          </cell>
          <cell r="AT984" t="str">
            <v>1567</v>
          </cell>
        </row>
        <row r="985">
          <cell r="A985" t="str">
            <v>5550AEC5NN03</v>
          </cell>
          <cell r="B985" t="str">
            <v>ALUMINIUM FILM CHANGETER BRAIN BOOSTER 3 120mm x 500m (non-retort) PET12/AL7/CPP50 Total:  10 rolls (3,300 pcs/roll)</v>
          </cell>
          <cell r="C985">
            <v>0</v>
          </cell>
          <cell r="D985">
            <v>0</v>
          </cell>
          <cell r="E985">
            <v>0.53</v>
          </cell>
          <cell r="G985">
            <v>0.57999999999999996</v>
          </cell>
          <cell r="H985">
            <v>0.04</v>
          </cell>
          <cell r="J985">
            <v>0.57999999999999996</v>
          </cell>
          <cell r="M985">
            <v>0.57999999999999996</v>
          </cell>
          <cell r="N985">
            <v>0.57999999999999996</v>
          </cell>
          <cell r="O985">
            <v>0.58869999999999989</v>
          </cell>
          <cell r="P985">
            <v>0.59739999999999993</v>
          </cell>
          <cell r="Q985">
            <v>0</v>
          </cell>
          <cell r="R985">
            <v>0</v>
          </cell>
          <cell r="S985">
            <v>0</v>
          </cell>
          <cell r="V985" t="str">
            <v>โปรเจคไม่เกิด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O985" t="str">
            <v>24.05.2021</v>
          </cell>
          <cell r="AP985" t="str">
            <v>บจก.เซลลอนแพ็ค เอคาร์ท</v>
          </cell>
          <cell r="AQ985" t="str">
            <v>Pouch</v>
          </cell>
          <cell r="AR985" t="str">
            <v>Local</v>
          </cell>
          <cell r="AS985" t="str">
            <v>Peal</v>
          </cell>
          <cell r="AT985" t="str">
            <v>1568</v>
          </cell>
        </row>
        <row r="986">
          <cell r="A986" t="str">
            <v>5550AEC5NN04</v>
          </cell>
          <cell r="B986" t="str">
            <v>ALUMINIUM FILM CHANGETER SKIN &amp; COAT 4 120mm x 500m (non-retort) PET12/AL7/CPP50 Total:  10 rolls (3,300 pcs/roll)</v>
          </cell>
          <cell r="C986">
            <v>0</v>
          </cell>
          <cell r="D986">
            <v>0</v>
          </cell>
          <cell r="E986">
            <v>0.53</v>
          </cell>
          <cell r="G986">
            <v>0.57999999999999996</v>
          </cell>
          <cell r="H986">
            <v>0.04</v>
          </cell>
          <cell r="J986">
            <v>0.57999999999999996</v>
          </cell>
          <cell r="M986">
            <v>0.57999999999999996</v>
          </cell>
          <cell r="N986">
            <v>0.57999999999999996</v>
          </cell>
          <cell r="O986">
            <v>0.58869999999999989</v>
          </cell>
          <cell r="P986">
            <v>0.59739999999999993</v>
          </cell>
          <cell r="Q986">
            <v>0</v>
          </cell>
          <cell r="R986">
            <v>0</v>
          </cell>
          <cell r="S986">
            <v>0</v>
          </cell>
          <cell r="V986" t="str">
            <v>โปรเจคไม่เกิด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O986" t="str">
            <v>24.05.2021</v>
          </cell>
          <cell r="AP986" t="str">
            <v>บจก.เซลลอนแพ็ค เอคาร์ท</v>
          </cell>
          <cell r="AQ986" t="str">
            <v>Pouch</v>
          </cell>
          <cell r="AR986" t="str">
            <v>Local</v>
          </cell>
          <cell r="AS986" t="str">
            <v>Peal</v>
          </cell>
          <cell r="AT986" t="str">
            <v>1569</v>
          </cell>
        </row>
        <row r="987">
          <cell r="A987" t="str">
            <v>5563A1ANNN01</v>
          </cell>
          <cell r="B987" t="str">
            <v>POUCH 150X200MM HOLISTIC CHK SNACK ALMO</v>
          </cell>
          <cell r="C987">
            <v>41426</v>
          </cell>
          <cell r="D987">
            <v>105636.3</v>
          </cell>
          <cell r="E987">
            <v>2.5499999999999998</v>
          </cell>
          <cell r="G987">
            <v>2.8959999999999999</v>
          </cell>
          <cell r="H987">
            <v>0.04</v>
          </cell>
          <cell r="I987">
            <v>2.9943</v>
          </cell>
          <cell r="J987">
            <v>2.8959999999999999</v>
          </cell>
          <cell r="M987">
            <v>2.9943</v>
          </cell>
          <cell r="N987">
            <v>2.9943</v>
          </cell>
          <cell r="O987">
            <v>3.0392144999999995</v>
          </cell>
          <cell r="P987">
            <v>3.0841289999999999</v>
          </cell>
          <cell r="Q987">
            <v>3.3943370165745876E-2</v>
          </cell>
          <cell r="R987">
            <v>0</v>
          </cell>
          <cell r="S987">
            <v>3.3943370165745876E-2</v>
          </cell>
          <cell r="T987">
            <v>3.3943370165745876E-2</v>
          </cell>
          <cell r="X987">
            <v>0</v>
          </cell>
          <cell r="Y987">
            <v>0</v>
          </cell>
          <cell r="Z987">
            <v>2.9943</v>
          </cell>
          <cell r="AA987">
            <v>0</v>
          </cell>
          <cell r="AO987" t="str">
            <v>06.09.2019</v>
          </cell>
          <cell r="AP987" t="str">
            <v>บจก.มอนดิ ทีเอสพี</v>
          </cell>
          <cell r="AQ987" t="str">
            <v>Pouch</v>
          </cell>
          <cell r="AR987" t="str">
            <v>Local</v>
          </cell>
          <cell r="AS987" t="str">
            <v>Joy</v>
          </cell>
          <cell r="AT987" t="str">
            <v>1570</v>
          </cell>
        </row>
        <row r="988">
          <cell r="A988" t="str">
            <v>5563A1ANNN02</v>
          </cell>
          <cell r="B988" t="str">
            <v>POUCH 150X200MM HOLISTIC TUNA SNACK ALMO</v>
          </cell>
          <cell r="C988">
            <v>38726</v>
          </cell>
          <cell r="D988">
            <v>98751.3</v>
          </cell>
          <cell r="E988">
            <v>2.5499999999999998</v>
          </cell>
          <cell r="G988">
            <v>2.8959999999999999</v>
          </cell>
          <cell r="H988">
            <v>0.04</v>
          </cell>
          <cell r="I988">
            <v>2.9943</v>
          </cell>
          <cell r="J988">
            <v>2.8959999999999999</v>
          </cell>
          <cell r="M988">
            <v>2.9943</v>
          </cell>
          <cell r="N988">
            <v>2.9943</v>
          </cell>
          <cell r="O988">
            <v>3.0392144999999995</v>
          </cell>
          <cell r="P988">
            <v>3.0841289999999999</v>
          </cell>
          <cell r="Q988">
            <v>3.3943370165745876E-2</v>
          </cell>
          <cell r="R988">
            <v>0</v>
          </cell>
          <cell r="S988">
            <v>3.3943370165745876E-2</v>
          </cell>
          <cell r="T988">
            <v>3.3943370165745876E-2</v>
          </cell>
          <cell r="X988">
            <v>0</v>
          </cell>
          <cell r="Y988">
            <v>0</v>
          </cell>
          <cell r="Z988">
            <v>2.9943</v>
          </cell>
          <cell r="AA988">
            <v>0</v>
          </cell>
          <cell r="AO988" t="str">
            <v>03.09.2019</v>
          </cell>
          <cell r="AP988" t="str">
            <v>บจก.มอนดิ ทีเอสพี</v>
          </cell>
          <cell r="AQ988" t="str">
            <v>Pouch</v>
          </cell>
          <cell r="AR988" t="str">
            <v>Local</v>
          </cell>
          <cell r="AS988" t="str">
            <v>Joy</v>
          </cell>
          <cell r="AT988" t="str">
            <v>1571</v>
          </cell>
        </row>
        <row r="989">
          <cell r="A989" t="str">
            <v>5564A000NN01</v>
          </cell>
          <cell r="B989" t="str">
            <v>PLAIN POUCH 190X240</v>
          </cell>
          <cell r="C989">
            <v>492</v>
          </cell>
          <cell r="D989">
            <v>1476</v>
          </cell>
          <cell r="E989">
            <v>3</v>
          </cell>
          <cell r="G989">
            <v>3.4</v>
          </cell>
          <cell r="H989">
            <v>0.04</v>
          </cell>
          <cell r="J989">
            <v>3.4</v>
          </cell>
          <cell r="M989">
            <v>3.4</v>
          </cell>
          <cell r="N989">
            <v>3.4</v>
          </cell>
          <cell r="O989">
            <v>3.4509999999999996</v>
          </cell>
          <cell r="P989">
            <v>3.5019999999999998</v>
          </cell>
          <cell r="Q989">
            <v>0</v>
          </cell>
          <cell r="R989">
            <v>0</v>
          </cell>
          <cell r="S989">
            <v>0</v>
          </cell>
          <cell r="V989" t="str">
            <v>ไม่มีการสั่งซื้อแล้ว  ได้โอนย้ายไป TUM แล้ว</v>
          </cell>
          <cell r="W989">
            <v>0</v>
          </cell>
          <cell r="X989">
            <v>0</v>
          </cell>
          <cell r="Y989">
            <v>0</v>
          </cell>
          <cell r="Z989" t="str">
            <v>-</v>
          </cell>
          <cell r="AA989">
            <v>0</v>
          </cell>
          <cell r="AO989" t="str">
            <v>31.07.2019</v>
          </cell>
          <cell r="AP989" t="str">
            <v>บจก.รอแยล เมอิวะ แพ็คซ์</v>
          </cell>
          <cell r="AQ989" t="str">
            <v>Pouch</v>
          </cell>
          <cell r="AR989" t="str">
            <v>Local</v>
          </cell>
          <cell r="AS989" t="str">
            <v>Joy</v>
          </cell>
          <cell r="AT989" t="str">
            <v>1572</v>
          </cell>
        </row>
        <row r="990">
          <cell r="A990" t="str">
            <v>5566A500NN01</v>
          </cell>
          <cell r="B990" t="str">
            <v>ALU POUCH 202X310X50MM (NON-HANG HOLE)</v>
          </cell>
          <cell r="C990">
            <v>0</v>
          </cell>
          <cell r="D990">
            <v>0</v>
          </cell>
          <cell r="E990">
            <v>5.52</v>
          </cell>
          <cell r="G990">
            <v>6.2223999999999995</v>
          </cell>
          <cell r="H990">
            <v>0.04</v>
          </cell>
          <cell r="J990">
            <v>6.2223999999999995</v>
          </cell>
          <cell r="M990">
            <v>6.2223999999999995</v>
          </cell>
          <cell r="N990">
            <v>6.2223999999999995</v>
          </cell>
          <cell r="O990">
            <v>6.3157359999999985</v>
          </cell>
          <cell r="P990">
            <v>6.4090719999999992</v>
          </cell>
          <cell r="Q990">
            <v>0</v>
          </cell>
          <cell r="R990">
            <v>0</v>
          </cell>
          <cell r="S990">
            <v>0</v>
          </cell>
          <cell r="V990" t="str">
            <v>โอนย้าย order ไปTUM แล้ว</v>
          </cell>
          <cell r="W990">
            <v>0</v>
          </cell>
          <cell r="X990">
            <v>0</v>
          </cell>
          <cell r="Y990">
            <v>0</v>
          </cell>
          <cell r="Z990" t="str">
            <v>-</v>
          </cell>
          <cell r="AA990">
            <v>0</v>
          </cell>
          <cell r="AO990" t="str">
            <v>03.02.2021</v>
          </cell>
          <cell r="AP990" t="str">
            <v>บจก.เอเชี่ยน โกลบอล โฮลดิ้ง</v>
          </cell>
          <cell r="AQ990" t="str">
            <v>Pouch</v>
          </cell>
          <cell r="AR990" t="str">
            <v>Local</v>
          </cell>
          <cell r="AS990" t="str">
            <v>Joy</v>
          </cell>
          <cell r="AT990" t="str">
            <v>1573</v>
          </cell>
        </row>
        <row r="991">
          <cell r="A991" t="str">
            <v>5567A0SKNN01</v>
          </cell>
          <cell r="B991" t="str">
            <v>PLAIN POUCH 230X320 1.2KG (Spec.</v>
          </cell>
          <cell r="C991">
            <v>0</v>
          </cell>
          <cell r="D991">
            <v>0</v>
          </cell>
          <cell r="E991">
            <v>4.78</v>
          </cell>
          <cell r="G991">
            <v>5.3936000000000002</v>
          </cell>
          <cell r="H991">
            <v>0.04</v>
          </cell>
          <cell r="J991">
            <v>5.3936000000000002</v>
          </cell>
          <cell r="M991">
            <v>5.3936000000000002</v>
          </cell>
          <cell r="N991">
            <v>5.3936000000000002</v>
          </cell>
          <cell r="O991">
            <v>5.4745039999999996</v>
          </cell>
          <cell r="P991">
            <v>5.5554079999999999</v>
          </cell>
          <cell r="Q991">
            <v>0</v>
          </cell>
          <cell r="R991">
            <v>0</v>
          </cell>
          <cell r="S991">
            <v>0</v>
          </cell>
          <cell r="V991" t="str">
            <v>ไม่มีการสั่งซื้อแล้ว  ได้โอนย้ายไป TUM แล้ว</v>
          </cell>
          <cell r="W991">
            <v>0</v>
          </cell>
          <cell r="X991">
            <v>0</v>
          </cell>
          <cell r="Y991">
            <v>0</v>
          </cell>
          <cell r="Z991" t="str">
            <v>-</v>
          </cell>
          <cell r="AA991">
            <v>0</v>
          </cell>
          <cell r="AO991" t="str">
            <v>21.04.2021</v>
          </cell>
          <cell r="AP991" t="str">
            <v>บจก.รอแยล เมอิวะ แพ็คซ์</v>
          </cell>
          <cell r="AQ991" t="str">
            <v>Pouch</v>
          </cell>
          <cell r="AR991" t="str">
            <v>Local</v>
          </cell>
          <cell r="AS991" t="str">
            <v>Joy</v>
          </cell>
          <cell r="AT991" t="str">
            <v>1574</v>
          </cell>
        </row>
        <row r="992">
          <cell r="A992" t="str">
            <v>5567A1SWNN03</v>
          </cell>
          <cell r="B992" t="str">
            <v>POUCH 230X320 (AOFBABS2W)-SW#2</v>
          </cell>
          <cell r="C992">
            <v>0</v>
          </cell>
          <cell r="D992">
            <v>0</v>
          </cell>
          <cell r="E992">
            <v>4.6500000000000004</v>
          </cell>
          <cell r="H992">
            <v>0.04</v>
          </cell>
          <cell r="J992">
            <v>4.6900000000000013</v>
          </cell>
          <cell r="M992">
            <v>4.6900000000000013</v>
          </cell>
          <cell r="N992">
            <v>4.6900000000000013</v>
          </cell>
          <cell r="O992">
            <v>4.7603500000000007</v>
          </cell>
          <cell r="P992">
            <v>4.8307000000000011</v>
          </cell>
          <cell r="Q992">
            <v>0</v>
          </cell>
          <cell r="R992">
            <v>0</v>
          </cell>
          <cell r="S992">
            <v>0</v>
          </cell>
          <cell r="V992" t="str">
            <v>ไม่มีการสั่งซื้อแล้ว  ได้โอนย้ายไป TUM แล้ว</v>
          </cell>
          <cell r="W992">
            <v>0</v>
          </cell>
          <cell r="X992">
            <v>0</v>
          </cell>
          <cell r="Y992">
            <v>0</v>
          </cell>
          <cell r="Z992" t="str">
            <v>-</v>
          </cell>
          <cell r="AA992">
            <v>0</v>
          </cell>
          <cell r="AO992" t="str">
            <v>31.05.2021</v>
          </cell>
          <cell r="AP992" t="str">
            <v>บจก.รอแยล เมอิวะ แพ็คซ์</v>
          </cell>
          <cell r="AQ992" t="str">
            <v>Pouch</v>
          </cell>
          <cell r="AR992" t="str">
            <v>Local</v>
          </cell>
          <cell r="AS992" t="str">
            <v>Joy</v>
          </cell>
          <cell r="AT992" t="str">
            <v>1575</v>
          </cell>
        </row>
        <row r="993">
          <cell r="A993" t="str">
            <v>5567A2SWNN01</v>
          </cell>
          <cell r="B993" t="str">
            <v>PRINTED POUCH 230x320 AFBB*1.2KG</v>
          </cell>
          <cell r="C993">
            <v>0</v>
          </cell>
          <cell r="D993">
            <v>0</v>
          </cell>
          <cell r="E993">
            <v>4.8099999999999996</v>
          </cell>
          <cell r="G993">
            <v>5.7519999999999998</v>
          </cell>
          <cell r="H993">
            <v>0.04</v>
          </cell>
          <cell r="J993">
            <v>5.7519999999999998</v>
          </cell>
          <cell r="M993">
            <v>5.7519999999999998</v>
          </cell>
          <cell r="N993">
            <v>5.7519999999999998</v>
          </cell>
          <cell r="O993">
            <v>5.8382799999999992</v>
          </cell>
          <cell r="P993">
            <v>5.9245599999999996</v>
          </cell>
          <cell r="Q993">
            <v>0</v>
          </cell>
          <cell r="R993">
            <v>0</v>
          </cell>
          <cell r="S993">
            <v>0</v>
          </cell>
          <cell r="V993" t="str">
            <v>ไม่มีการสั่งซื้อแล้ว  ได้โอนย้ายไป TUM แล้ว</v>
          </cell>
          <cell r="W993">
            <v>0</v>
          </cell>
          <cell r="X993">
            <v>0</v>
          </cell>
          <cell r="Y993">
            <v>0</v>
          </cell>
          <cell r="Z993" t="str">
            <v>-</v>
          </cell>
          <cell r="AA993">
            <v>0</v>
          </cell>
          <cell r="AO993" t="str">
            <v>03.07.2020</v>
          </cell>
          <cell r="AP993" t="str">
            <v>บจก.รอแยล เมอิวะ แพ็คซ์</v>
          </cell>
          <cell r="AQ993" t="str">
            <v>Pouch</v>
          </cell>
          <cell r="AR993" t="str">
            <v>Local</v>
          </cell>
          <cell r="AS993" t="str">
            <v>Joy</v>
          </cell>
          <cell r="AT993" t="str">
            <v>1576</v>
          </cell>
        </row>
        <row r="994">
          <cell r="A994" t="str">
            <v>5571A000NN01</v>
          </cell>
          <cell r="B994" t="str">
            <v>ALU POUCH NON RETORT SIZE280X470 Cheese Egg Pallet</v>
          </cell>
          <cell r="C994">
            <v>0</v>
          </cell>
          <cell r="D994">
            <v>0</v>
          </cell>
          <cell r="E994">
            <v>6.3</v>
          </cell>
          <cell r="G994">
            <v>6.8719999999999999</v>
          </cell>
          <cell r="H994">
            <v>0.04</v>
          </cell>
          <cell r="J994">
            <v>6.8719999999999999</v>
          </cell>
          <cell r="M994">
            <v>6.8719999999999999</v>
          </cell>
          <cell r="N994">
            <v>6.8719999999999999</v>
          </cell>
          <cell r="O994">
            <v>6.9750799999999993</v>
          </cell>
          <cell r="P994">
            <v>7.0781600000000005</v>
          </cell>
          <cell r="Q994">
            <v>0</v>
          </cell>
          <cell r="R994">
            <v>0</v>
          </cell>
          <cell r="S994">
            <v>0</v>
          </cell>
          <cell r="V994" t="str">
            <v>ไม่ซื้อมา 3 ปี แล้ว และไม่มีราคา up date</v>
          </cell>
          <cell r="W994">
            <v>0</v>
          </cell>
          <cell r="X994">
            <v>0</v>
          </cell>
          <cell r="Y994">
            <v>0</v>
          </cell>
          <cell r="Z994" t="str">
            <v>-</v>
          </cell>
          <cell r="AA994">
            <v>0</v>
          </cell>
          <cell r="AO994" t="str">
            <v>14.01.2020</v>
          </cell>
          <cell r="AP994" t="str">
            <v>บจก.สุขสวัสดิ์ คอนเวิร์ทดิ้ง</v>
          </cell>
          <cell r="AQ994" t="str">
            <v>Pouch</v>
          </cell>
          <cell r="AR994" t="str">
            <v>Local</v>
          </cell>
          <cell r="AS994" t="str">
            <v>Joy</v>
          </cell>
          <cell r="AT994" t="str">
            <v>1577</v>
          </cell>
        </row>
        <row r="995">
          <cell r="A995" t="str">
            <v>5572A000NN01</v>
          </cell>
          <cell r="B995" t="str">
            <v>PLAIN POUCH 300X420</v>
          </cell>
          <cell r="C995">
            <v>0</v>
          </cell>
          <cell r="D995">
            <v>0</v>
          </cell>
          <cell r="E995">
            <v>11</v>
          </cell>
          <cell r="H995">
            <v>0.04</v>
          </cell>
          <cell r="J995">
            <v>11.04</v>
          </cell>
          <cell r="M995">
            <v>11.04</v>
          </cell>
          <cell r="N995">
            <v>11.04</v>
          </cell>
          <cell r="O995">
            <v>11.205599999999999</v>
          </cell>
          <cell r="P995">
            <v>11.3712</v>
          </cell>
          <cell r="Q995">
            <v>0</v>
          </cell>
          <cell r="R995">
            <v>0</v>
          </cell>
          <cell r="S995">
            <v>0</v>
          </cell>
          <cell r="V995" t="str">
            <v>ไม่มีการสั่งซื้อแล้ว  ได้โอนย้ายไป TUM แล้ว</v>
          </cell>
          <cell r="W995">
            <v>0</v>
          </cell>
          <cell r="X995">
            <v>0</v>
          </cell>
          <cell r="Y995">
            <v>0</v>
          </cell>
          <cell r="Z995" t="str">
            <v>-</v>
          </cell>
          <cell r="AA995">
            <v>0</v>
          </cell>
          <cell r="AO995" t="str">
            <v>19.01.2021</v>
          </cell>
          <cell r="AP995" t="str">
            <v>บจก.รอแยล เมอิวะ แพ็คซ์</v>
          </cell>
          <cell r="AQ995" t="str">
            <v>Pouch</v>
          </cell>
          <cell r="AR995" t="str">
            <v>Local</v>
          </cell>
          <cell r="AS995" t="str">
            <v>Joy</v>
          </cell>
          <cell r="AT995" t="str">
            <v>1578</v>
          </cell>
        </row>
        <row r="996">
          <cell r="A996" t="str">
            <v>5573A000NN01</v>
          </cell>
          <cell r="B996" t="str">
            <v>PLAIN POUCH 300X430</v>
          </cell>
          <cell r="C996">
            <v>6631</v>
          </cell>
          <cell r="D996">
            <v>71569.600000000006</v>
          </cell>
          <cell r="E996">
            <v>10.79</v>
          </cell>
          <cell r="G996">
            <v>10.959999999999999</v>
          </cell>
          <cell r="H996">
            <v>0.04</v>
          </cell>
          <cell r="I996">
            <v>12.451499999999999</v>
          </cell>
          <cell r="J996">
            <v>10.959999999999999</v>
          </cell>
          <cell r="M996">
            <v>12.451499999999999</v>
          </cell>
          <cell r="N996">
            <v>12.451499999999999</v>
          </cell>
          <cell r="O996">
            <v>12.638272499999998</v>
          </cell>
          <cell r="P996">
            <v>12.825044999999999</v>
          </cell>
          <cell r="Q996">
            <v>0.13608576642335771</v>
          </cell>
          <cell r="R996">
            <v>0</v>
          </cell>
          <cell r="S996">
            <v>0.13608576642335771</v>
          </cell>
          <cell r="T996">
            <v>0.13608576642335771</v>
          </cell>
          <cell r="U996" t="str">
            <v>มีการปรับตัวของ วัตถุดิบ</v>
          </cell>
          <cell r="W996">
            <v>0</v>
          </cell>
          <cell r="X996">
            <v>0</v>
          </cell>
          <cell r="Y996">
            <v>0</v>
          </cell>
          <cell r="Z996" t="str">
            <v>-</v>
          </cell>
          <cell r="AA996">
            <v>0</v>
          </cell>
          <cell r="AO996" t="str">
            <v>22.06.2020</v>
          </cell>
          <cell r="AP996" t="str">
            <v>บจก.ไทยรวมสินพัฒนาอุตสาหกรรม</v>
          </cell>
          <cell r="AQ996" t="str">
            <v>Pouch</v>
          </cell>
          <cell r="AR996" t="str">
            <v>Local</v>
          </cell>
          <cell r="AS996" t="str">
            <v>Joy</v>
          </cell>
          <cell r="AT996" t="str">
            <v>1579</v>
          </cell>
        </row>
        <row r="997">
          <cell r="A997" t="str">
            <v>5585A4ILNN01</v>
          </cell>
          <cell r="B997" t="str">
            <v>POUCH 140X210X40 CHK&amp;BEEF/ILY1</v>
          </cell>
          <cell r="C997">
            <v>0</v>
          </cell>
          <cell r="D997">
            <v>0</v>
          </cell>
          <cell r="E997">
            <v>2.5299999999999998</v>
          </cell>
          <cell r="F997">
            <v>2.5699999999999994</v>
          </cell>
          <cell r="H997">
            <v>0.04</v>
          </cell>
          <cell r="I997">
            <v>2.6974</v>
          </cell>
          <cell r="J997">
            <v>3.6800000000000006</v>
          </cell>
          <cell r="M997">
            <v>3.6800000000000006</v>
          </cell>
          <cell r="N997">
            <v>3.6800000000000006</v>
          </cell>
          <cell r="O997">
            <v>3.7352000000000003</v>
          </cell>
          <cell r="P997">
            <v>3.7904000000000009</v>
          </cell>
          <cell r="Q997">
            <v>0</v>
          </cell>
          <cell r="R997">
            <v>0</v>
          </cell>
          <cell r="S997">
            <v>0</v>
          </cell>
          <cell r="X997">
            <v>0</v>
          </cell>
          <cell r="Y997">
            <v>0</v>
          </cell>
          <cell r="Z997">
            <v>2.6974</v>
          </cell>
          <cell r="AA997">
            <v>0</v>
          </cell>
          <cell r="AC997">
            <v>2.5699999999999994</v>
          </cell>
          <cell r="AN997">
            <v>2.5699999999999994</v>
          </cell>
          <cell r="AO997" t="str">
            <v>20.10.2021</v>
          </cell>
          <cell r="AP997" t="str">
            <v>บจก.เซลลอนแพ็ค เอคาร์ท</v>
          </cell>
          <cell r="AQ997" t="str">
            <v>Pouch</v>
          </cell>
          <cell r="AR997" t="str">
            <v>Local</v>
          </cell>
          <cell r="AS997" t="str">
            <v>Joy</v>
          </cell>
          <cell r="AT997" t="str">
            <v>1641</v>
          </cell>
        </row>
        <row r="998">
          <cell r="A998" t="str">
            <v>5585A4ILNN02</v>
          </cell>
          <cell r="B998" t="str">
            <v>POUCH 140X210X40 CHK&amp;DUCK/ILY1</v>
          </cell>
          <cell r="C998">
            <v>0</v>
          </cell>
          <cell r="D998">
            <v>0</v>
          </cell>
          <cell r="E998">
            <v>2.5299999999999998</v>
          </cell>
          <cell r="F998">
            <v>2.57</v>
          </cell>
          <cell r="H998">
            <v>0.04</v>
          </cell>
          <cell r="I998">
            <v>2.6974</v>
          </cell>
          <cell r="J998">
            <v>3.6800000000000006</v>
          </cell>
          <cell r="M998">
            <v>3.6800000000000006</v>
          </cell>
          <cell r="N998">
            <v>3.6800000000000006</v>
          </cell>
          <cell r="O998">
            <v>3.7352000000000003</v>
          </cell>
          <cell r="P998">
            <v>3.7904000000000009</v>
          </cell>
          <cell r="Q998">
            <v>0</v>
          </cell>
          <cell r="R998">
            <v>0</v>
          </cell>
          <cell r="S998">
            <v>0</v>
          </cell>
          <cell r="X998">
            <v>0</v>
          </cell>
          <cell r="Y998">
            <v>0</v>
          </cell>
          <cell r="Z998">
            <v>2.6974</v>
          </cell>
          <cell r="AA998">
            <v>0</v>
          </cell>
          <cell r="AC998">
            <v>2.57</v>
          </cell>
          <cell r="AN998">
            <v>2.57</v>
          </cell>
          <cell r="AO998" t="str">
            <v>20.10.2021</v>
          </cell>
          <cell r="AP998" t="str">
            <v>บจก.เซลลอนแพ็ค เอคาร์ท</v>
          </cell>
          <cell r="AQ998" t="str">
            <v>Pouch</v>
          </cell>
          <cell r="AR998" t="str">
            <v>Local</v>
          </cell>
          <cell r="AS998" t="str">
            <v>Joy</v>
          </cell>
          <cell r="AT998" t="str">
            <v>1642</v>
          </cell>
        </row>
        <row r="999">
          <cell r="A999" t="str">
            <v>5585A4ILNN03</v>
          </cell>
          <cell r="B999" t="str">
            <v>POUCH 140X210X40 CHK&amp;DUCK/ILY1-1</v>
          </cell>
          <cell r="C999">
            <v>129629</v>
          </cell>
          <cell r="D999">
            <v>332480.89</v>
          </cell>
          <cell r="E999">
            <v>2.56</v>
          </cell>
          <cell r="F999">
            <v>2.5950000000000002</v>
          </cell>
          <cell r="H999">
            <v>0.04</v>
          </cell>
          <cell r="I999">
            <v>2.6974</v>
          </cell>
          <cell r="J999">
            <v>3.6800000000000006</v>
          </cell>
          <cell r="M999">
            <v>3.6800000000000006</v>
          </cell>
          <cell r="N999">
            <v>3.6800000000000006</v>
          </cell>
          <cell r="O999">
            <v>3.7352000000000003</v>
          </cell>
          <cell r="P999">
            <v>3.7904000000000009</v>
          </cell>
          <cell r="Q999">
            <v>0</v>
          </cell>
          <cell r="R999">
            <v>0</v>
          </cell>
          <cell r="S999">
            <v>0</v>
          </cell>
          <cell r="X999">
            <v>0</v>
          </cell>
          <cell r="Y999">
            <v>0</v>
          </cell>
          <cell r="Z999">
            <v>2.6974</v>
          </cell>
          <cell r="AA999">
            <v>0</v>
          </cell>
          <cell r="AJ999">
            <v>2.5700000000000003</v>
          </cell>
          <cell r="AL999">
            <v>2.62</v>
          </cell>
          <cell r="AN999">
            <v>2.5950000000000002</v>
          </cell>
          <cell r="AO999" t="str">
            <v>06.07.2022</v>
          </cell>
          <cell r="AP999" t="str">
            <v>บจก.เซลลอนแพ็ค เอคาร์ท</v>
          </cell>
          <cell r="AQ999" t="str">
            <v>Pouch</v>
          </cell>
          <cell r="AR999" t="str">
            <v>Local</v>
          </cell>
          <cell r="AS999" t="str">
            <v>Joy</v>
          </cell>
          <cell r="AT999" t="str">
            <v>1643</v>
          </cell>
        </row>
        <row r="1000">
          <cell r="A1000" t="str">
            <v>5585A4ILNN04</v>
          </cell>
          <cell r="B1000" t="str">
            <v>POUCH 140X210X40 CHK&amp;BEEF/ILY1-1</v>
          </cell>
          <cell r="C1000">
            <v>131075</v>
          </cell>
          <cell r="D1000">
            <v>335970.78</v>
          </cell>
          <cell r="E1000">
            <v>2.56</v>
          </cell>
          <cell r="F1000">
            <v>2.5949999999999998</v>
          </cell>
          <cell r="H1000">
            <v>0.04</v>
          </cell>
          <cell r="I1000">
            <v>2.6974</v>
          </cell>
          <cell r="J1000">
            <v>3.6800000000000006</v>
          </cell>
          <cell r="M1000">
            <v>3.6800000000000006</v>
          </cell>
          <cell r="N1000">
            <v>3.6800000000000006</v>
          </cell>
          <cell r="O1000">
            <v>3.7352000000000003</v>
          </cell>
          <cell r="P1000">
            <v>3.7904000000000009</v>
          </cell>
          <cell r="Q1000">
            <v>0</v>
          </cell>
          <cell r="R1000">
            <v>0</v>
          </cell>
          <cell r="S1000">
            <v>0</v>
          </cell>
          <cell r="X1000">
            <v>0</v>
          </cell>
          <cell r="Y1000">
            <v>0</v>
          </cell>
          <cell r="Z1000">
            <v>2.6974</v>
          </cell>
          <cell r="AA1000">
            <v>0</v>
          </cell>
          <cell r="AJ1000">
            <v>2.57</v>
          </cell>
          <cell r="AL1000">
            <v>2.62</v>
          </cell>
          <cell r="AN1000">
            <v>2.5949999999999998</v>
          </cell>
          <cell r="AO1000" t="str">
            <v>06.07.2022</v>
          </cell>
          <cell r="AP1000" t="str">
            <v>บจก.เซลลอนแพ็ค เอคาร์ท</v>
          </cell>
          <cell r="AQ1000" t="str">
            <v>Pouch</v>
          </cell>
          <cell r="AR1000" t="str">
            <v>Local</v>
          </cell>
          <cell r="AS1000" t="str">
            <v>Joy</v>
          </cell>
          <cell r="AT1000" t="str">
            <v>1644</v>
          </cell>
        </row>
        <row r="1001">
          <cell r="A1001" t="str">
            <v>5585A4NBNN01</v>
          </cell>
          <cell r="B1001" t="str">
            <v>STD140X210X40 BEEF&amp;POTATO/NB DOG</v>
          </cell>
          <cell r="C1001">
            <v>26668</v>
          </cell>
          <cell r="D1001">
            <v>68803.44</v>
          </cell>
          <cell r="E1001">
            <v>2.58</v>
          </cell>
          <cell r="G1001">
            <v>2.9296000000000002</v>
          </cell>
          <cell r="H1001">
            <v>0.04</v>
          </cell>
          <cell r="I1001">
            <v>4.0879000000000003</v>
          </cell>
          <cell r="J1001">
            <v>2.9296000000000002</v>
          </cell>
          <cell r="M1001">
            <v>4.0879000000000003</v>
          </cell>
          <cell r="N1001">
            <v>4.0879000000000003</v>
          </cell>
          <cell r="O1001">
            <v>4.1492184999999999</v>
          </cell>
          <cell r="P1001">
            <v>4.2105370000000004</v>
          </cell>
          <cell r="Q1001">
            <v>0.3953782086291644</v>
          </cell>
          <cell r="R1001">
            <v>0</v>
          </cell>
          <cell r="S1001">
            <v>0.3953782086291644</v>
          </cell>
          <cell r="T1001">
            <v>0.3953782086291644</v>
          </cell>
          <cell r="U1001" t="str">
            <v>เปลี่ยนโครงสร้าง จากถุงใส เป็นถึง white CPP</v>
          </cell>
          <cell r="X1001">
            <v>0</v>
          </cell>
          <cell r="Y1001">
            <v>0</v>
          </cell>
          <cell r="Z1001">
            <v>4.0879000000000003</v>
          </cell>
          <cell r="AA1001">
            <v>0</v>
          </cell>
          <cell r="AO1001" t="str">
            <v>05.07.2021</v>
          </cell>
          <cell r="AP1001" t="str">
            <v>บจก.เซลลอนแพ็ค เอคาร์ท</v>
          </cell>
          <cell r="AQ1001" t="str">
            <v>Pouch</v>
          </cell>
          <cell r="AR1001" t="str">
            <v>Local</v>
          </cell>
          <cell r="AS1001" t="str">
            <v>Joy</v>
          </cell>
          <cell r="AT1001" t="str">
            <v>1618</v>
          </cell>
        </row>
        <row r="1002">
          <cell r="A1002" t="str">
            <v>5585A4NBNN02</v>
          </cell>
          <cell r="B1002" t="str">
            <v>STD140X210X40 CHK&amp;RICE/NB DOG</v>
          </cell>
          <cell r="C1002">
            <v>9344</v>
          </cell>
          <cell r="D1002">
            <v>24107.52</v>
          </cell>
          <cell r="E1002">
            <v>2.58</v>
          </cell>
          <cell r="G1002">
            <v>2.9296000000000002</v>
          </cell>
          <cell r="H1002">
            <v>0.04</v>
          </cell>
          <cell r="I1002">
            <v>4.0879000000000003</v>
          </cell>
          <cell r="J1002">
            <v>2.9296000000000002</v>
          </cell>
          <cell r="M1002">
            <v>4.0879000000000003</v>
          </cell>
          <cell r="N1002">
            <v>4.0879000000000003</v>
          </cell>
          <cell r="O1002">
            <v>4.1492184999999999</v>
          </cell>
          <cell r="P1002">
            <v>4.2105370000000004</v>
          </cell>
          <cell r="Q1002">
            <v>0.3953782086291644</v>
          </cell>
          <cell r="R1002">
            <v>0</v>
          </cell>
          <cell r="S1002">
            <v>0.3953782086291644</v>
          </cell>
          <cell r="T1002">
            <v>0.3953782086291644</v>
          </cell>
          <cell r="U1002" t="str">
            <v>เปลี่ยนโครงสร้าง จากถุงใส เป็นถึง white CPP</v>
          </cell>
          <cell r="X1002">
            <v>0</v>
          </cell>
          <cell r="Y1002">
            <v>0</v>
          </cell>
          <cell r="Z1002">
            <v>4.0879000000000003</v>
          </cell>
          <cell r="AA1002">
            <v>0</v>
          </cell>
          <cell r="AO1002" t="str">
            <v>05.07.2021</v>
          </cell>
          <cell r="AP1002" t="str">
            <v>บจก.เซลลอนแพ็ค เอคาร์ท</v>
          </cell>
          <cell r="AQ1002" t="str">
            <v>Pouch</v>
          </cell>
          <cell r="AR1002" t="str">
            <v>Local</v>
          </cell>
          <cell r="AS1002" t="str">
            <v>Joy</v>
          </cell>
          <cell r="AT1002" t="str">
            <v>1619</v>
          </cell>
        </row>
        <row r="1003">
          <cell r="A1003" t="str">
            <v>5585A4NBNN03</v>
          </cell>
          <cell r="B1003" t="str">
            <v>STD140X210X40 DUCK&amp;PUMPKIN/NB DOG</v>
          </cell>
          <cell r="C1003">
            <v>3661</v>
          </cell>
          <cell r="D1003">
            <v>9445.3799999999992</v>
          </cell>
          <cell r="E1003">
            <v>2.58</v>
          </cell>
          <cell r="G1003">
            <v>2.9296000000000002</v>
          </cell>
          <cell r="H1003">
            <v>0.04</v>
          </cell>
          <cell r="I1003">
            <v>4.0879000000000003</v>
          </cell>
          <cell r="J1003">
            <v>2.9296000000000002</v>
          </cell>
          <cell r="M1003">
            <v>4.0879000000000003</v>
          </cell>
          <cell r="N1003">
            <v>4.0879000000000003</v>
          </cell>
          <cell r="O1003">
            <v>4.1492184999999999</v>
          </cell>
          <cell r="P1003">
            <v>4.2105370000000004</v>
          </cell>
          <cell r="Q1003">
            <v>0.3953782086291644</v>
          </cell>
          <cell r="R1003">
            <v>0</v>
          </cell>
          <cell r="S1003">
            <v>0.3953782086291644</v>
          </cell>
          <cell r="T1003">
            <v>0.3953782086291644</v>
          </cell>
          <cell r="U1003" t="str">
            <v>เปลี่ยนโครงสร้าง จากถุงใส เป็นถึง white CPP</v>
          </cell>
          <cell r="X1003">
            <v>0</v>
          </cell>
          <cell r="Y1003">
            <v>0</v>
          </cell>
          <cell r="Z1003">
            <v>4.0879000000000003</v>
          </cell>
          <cell r="AA1003">
            <v>0</v>
          </cell>
          <cell r="AO1003" t="str">
            <v>05.07.2021</v>
          </cell>
          <cell r="AP1003" t="str">
            <v>บจก.เซลลอนแพ็ค เอคาร์ท</v>
          </cell>
          <cell r="AQ1003" t="str">
            <v>Pouch</v>
          </cell>
          <cell r="AR1003" t="str">
            <v>Local</v>
          </cell>
          <cell r="AS1003" t="str">
            <v>Joy</v>
          </cell>
          <cell r="AT1003" t="str">
            <v>1620</v>
          </cell>
        </row>
        <row r="1004">
          <cell r="A1004" t="str">
            <v>5585A4NBNN04</v>
          </cell>
          <cell r="B1004" t="str">
            <v>STD140X210X40 WHITECPP CHK&amp;RICE/NB DOG-1</v>
          </cell>
          <cell r="C1004">
            <v>306705</v>
          </cell>
          <cell r="D1004">
            <v>1179834.5900000001</v>
          </cell>
          <cell r="E1004">
            <v>3.85</v>
          </cell>
          <cell r="F1004">
            <v>3.8433333333333333</v>
          </cell>
          <cell r="H1004">
            <v>0.04</v>
          </cell>
          <cell r="I1004">
            <v>4.0879000000000003</v>
          </cell>
          <cell r="J1004">
            <v>4.2736000000000001</v>
          </cell>
          <cell r="M1004">
            <v>4.2736000000000001</v>
          </cell>
          <cell r="N1004">
            <v>4.2736000000000001</v>
          </cell>
          <cell r="O1004">
            <v>4.3377039999999996</v>
          </cell>
          <cell r="P1004">
            <v>4.4018079999999999</v>
          </cell>
          <cell r="Q1004">
            <v>0</v>
          </cell>
          <cell r="R1004">
            <v>0</v>
          </cell>
          <cell r="S1004">
            <v>0</v>
          </cell>
          <cell r="X1004">
            <v>0</v>
          </cell>
          <cell r="Y1004">
            <v>0</v>
          </cell>
          <cell r="Z1004">
            <v>4.0879000000000003</v>
          </cell>
          <cell r="AA1004">
            <v>0</v>
          </cell>
          <cell r="AH1004">
            <v>3.82</v>
          </cell>
          <cell r="AJ1004">
            <v>3.82</v>
          </cell>
          <cell r="AL1004">
            <v>3.89</v>
          </cell>
          <cell r="AN1004">
            <v>3.8433333333333333</v>
          </cell>
          <cell r="AO1004" t="str">
            <v>13.07.2022</v>
          </cell>
          <cell r="AP1004" t="str">
            <v>บจก.เซลลอนแพ็ค เอคาร์ท</v>
          </cell>
          <cell r="AQ1004" t="str">
            <v>Pouch</v>
          </cell>
          <cell r="AR1004" t="str">
            <v>Local</v>
          </cell>
          <cell r="AS1004" t="str">
            <v>Joy</v>
          </cell>
          <cell r="AT1004" t="str">
            <v>1584</v>
          </cell>
        </row>
        <row r="1005">
          <cell r="A1005" t="str">
            <v>5585A4NBNN05</v>
          </cell>
          <cell r="B1005" t="str">
            <v>STD140X210X40 WHITECPP DUCK&amp;PK /NB DOG-1</v>
          </cell>
          <cell r="C1005">
            <v>331691</v>
          </cell>
          <cell r="D1005">
            <v>1276251.1299999999</v>
          </cell>
          <cell r="E1005">
            <v>3.85</v>
          </cell>
          <cell r="F1005">
            <v>3.8433333333333333</v>
          </cell>
          <cell r="H1005">
            <v>0.04</v>
          </cell>
          <cell r="I1005">
            <v>4.0879000000000003</v>
          </cell>
          <cell r="J1005">
            <v>4.2736000000000001</v>
          </cell>
          <cell r="M1005">
            <v>4.2736000000000001</v>
          </cell>
          <cell r="N1005">
            <v>4.2736000000000001</v>
          </cell>
          <cell r="O1005">
            <v>4.3377039999999996</v>
          </cell>
          <cell r="P1005">
            <v>4.4018079999999999</v>
          </cell>
          <cell r="Q1005">
            <v>0</v>
          </cell>
          <cell r="R1005">
            <v>0</v>
          </cell>
          <cell r="S1005">
            <v>0</v>
          </cell>
          <cell r="X1005">
            <v>0</v>
          </cell>
          <cell r="Y1005">
            <v>0</v>
          </cell>
          <cell r="Z1005">
            <v>4.0879000000000003</v>
          </cell>
          <cell r="AA1005">
            <v>0</v>
          </cell>
          <cell r="AH1005">
            <v>3.82</v>
          </cell>
          <cell r="AJ1005">
            <v>3.82</v>
          </cell>
          <cell r="AL1005">
            <v>3.89</v>
          </cell>
          <cell r="AN1005">
            <v>3.8433333333333333</v>
          </cell>
          <cell r="AO1005" t="str">
            <v>16.07.2022</v>
          </cell>
          <cell r="AP1005" t="str">
            <v>บจก.เซลลอนแพ็ค เอคาร์ท</v>
          </cell>
          <cell r="AQ1005" t="str">
            <v>Pouch</v>
          </cell>
          <cell r="AR1005" t="str">
            <v>Local</v>
          </cell>
          <cell r="AS1005" t="str">
            <v>Joy</v>
          </cell>
          <cell r="AT1005" t="str">
            <v>1585</v>
          </cell>
        </row>
        <row r="1006">
          <cell r="A1006" t="str">
            <v>55A1A200NN02</v>
          </cell>
          <cell r="B1006" t="str">
            <v>ถุงพลาสติก LLDPE 50 CMX75CM, 200 MICRON 1 kg = 12 pc.</v>
          </cell>
          <cell r="C1006">
            <v>24.57</v>
          </cell>
          <cell r="D1006">
            <v>1914.3</v>
          </cell>
          <cell r="E1006">
            <v>7.7909999999999995</v>
          </cell>
          <cell r="H1006">
            <v>0.04</v>
          </cell>
          <cell r="I1006">
            <v>8.1410000000000018</v>
          </cell>
          <cell r="J1006">
            <v>7.8</v>
          </cell>
          <cell r="M1006">
            <v>8.1410000000000018</v>
          </cell>
          <cell r="N1006">
            <v>8.1410000000000018</v>
          </cell>
          <cell r="O1006">
            <v>8.2631150000000009</v>
          </cell>
          <cell r="P1006">
            <v>8.3852300000000017</v>
          </cell>
          <cell r="Q1006">
            <v>4.3717948717948971E-2</v>
          </cell>
          <cell r="R1006">
            <v>0</v>
          </cell>
          <cell r="S1006">
            <v>4.3717948717948971E-2</v>
          </cell>
          <cell r="X1006">
            <v>0</v>
          </cell>
          <cell r="Y1006">
            <v>0</v>
          </cell>
          <cell r="Z1006">
            <v>8.1410000000000018</v>
          </cell>
          <cell r="AA1006">
            <v>0</v>
          </cell>
          <cell r="AP1006" t="str">
            <v>หจก.เอส แอนด์ พี โปร</v>
          </cell>
          <cell r="AQ1006" t="str">
            <v>Pouch</v>
          </cell>
          <cell r="AR1006" t="str">
            <v>Local</v>
          </cell>
          <cell r="AS1006" t="str">
            <v>Joy</v>
          </cell>
          <cell r="AT1006" t="str">
            <v>1678</v>
          </cell>
        </row>
        <row r="1007">
          <cell r="A1007" t="str">
            <v>55AKA4DENN01</v>
          </cell>
          <cell r="B1007" t="str">
            <v>SPOUT 95X150X30 CAT DRINK WITH DK DEHNER</v>
          </cell>
          <cell r="C1007">
            <v>92190</v>
          </cell>
          <cell r="D1007">
            <v>253522.5</v>
          </cell>
          <cell r="E1007">
            <v>2.75</v>
          </cell>
          <cell r="F1007">
            <v>2.79</v>
          </cell>
          <cell r="G1007">
            <v>2.9744000000000002</v>
          </cell>
          <cell r="H1007">
            <v>0.04</v>
          </cell>
          <cell r="I1007">
            <v>3.0167000000000002</v>
          </cell>
          <cell r="J1007">
            <v>2.9744000000000002</v>
          </cell>
          <cell r="M1007">
            <v>3.0167000000000002</v>
          </cell>
          <cell r="N1007">
            <v>3.0167000000000002</v>
          </cell>
          <cell r="O1007">
            <v>3.0619505</v>
          </cell>
          <cell r="P1007">
            <v>3.1072010000000003</v>
          </cell>
          <cell r="Q1007">
            <v>1.4221355567509414E-2</v>
          </cell>
          <cell r="R1007">
            <v>0</v>
          </cell>
          <cell r="S1007">
            <v>1.4221355567509414E-2</v>
          </cell>
          <cell r="T1007">
            <v>1.4221355567509414E-2</v>
          </cell>
          <cell r="X1007">
            <v>0</v>
          </cell>
          <cell r="Y1007">
            <v>0</v>
          </cell>
          <cell r="Z1007">
            <v>3.0167000000000002</v>
          </cell>
          <cell r="AA1007">
            <v>0</v>
          </cell>
          <cell r="AJ1007">
            <v>2.79</v>
          </cell>
          <cell r="AN1007">
            <v>2.79</v>
          </cell>
          <cell r="AO1007" t="str">
            <v>11.05.2022</v>
          </cell>
          <cell r="AP1007" t="str">
            <v>บจก.ยูนิเวอร์แซล เฟล็กซิเบิ้ล</v>
          </cell>
          <cell r="AQ1007" t="str">
            <v>Pouch</v>
          </cell>
          <cell r="AR1007" t="str">
            <v>Local</v>
          </cell>
          <cell r="AS1007" t="str">
            <v>Joy</v>
          </cell>
          <cell r="AT1007" t="str">
            <v>1608</v>
          </cell>
        </row>
        <row r="1008">
          <cell r="A1008" t="str">
            <v>55AKA4DESP01</v>
          </cell>
          <cell r="B1008" t="str">
            <v>SPOUT 95X150X30 CAT DRINK WITH CK DEHNER</v>
          </cell>
          <cell r="C1008">
            <v>35510</v>
          </cell>
          <cell r="D1008">
            <v>93036.2</v>
          </cell>
          <cell r="E1008">
            <v>2.62</v>
          </cell>
          <cell r="G1008">
            <v>2.9744000000000002</v>
          </cell>
          <cell r="H1008">
            <v>0.04</v>
          </cell>
          <cell r="I1008">
            <v>2.9767000000000001</v>
          </cell>
          <cell r="J1008">
            <v>2.9744000000000002</v>
          </cell>
          <cell r="M1008">
            <v>2.9767000000000001</v>
          </cell>
          <cell r="N1008">
            <v>2.9767000000000001</v>
          </cell>
          <cell r="O1008">
            <v>3.0213505</v>
          </cell>
          <cell r="P1008">
            <v>3.0660010000000004</v>
          </cell>
          <cell r="Q1008">
            <v>7.7326519634210889E-4</v>
          </cell>
          <cell r="R1008">
            <v>0</v>
          </cell>
          <cell r="S1008">
            <v>7.7326519634210889E-4</v>
          </cell>
          <cell r="T1008">
            <v>7.7326519634210889E-4</v>
          </cell>
          <cell r="X1008">
            <v>0</v>
          </cell>
          <cell r="Y1008">
            <v>0</v>
          </cell>
          <cell r="Z1008">
            <v>2.9767000000000001</v>
          </cell>
          <cell r="AA1008">
            <v>0</v>
          </cell>
          <cell r="AO1008" t="str">
            <v>22.05.2019</v>
          </cell>
          <cell r="AP1008" t="str">
            <v>บจก.ยูนิเวอร์แซล เฟล็กซิเบิ้ล</v>
          </cell>
          <cell r="AQ1008" t="str">
            <v>Pouch</v>
          </cell>
          <cell r="AR1008" t="str">
            <v>Local</v>
          </cell>
          <cell r="AS1008" t="str">
            <v>Joy</v>
          </cell>
          <cell r="AT1008" t="str">
            <v>1605</v>
          </cell>
        </row>
        <row r="1009">
          <cell r="A1009" t="str">
            <v>55AKA4DESP02</v>
          </cell>
          <cell r="B1009" t="str">
            <v>SPOUT 95X150X30 CAT DRINK WITH SM DEHNER</v>
          </cell>
          <cell r="C1009">
            <v>26008</v>
          </cell>
          <cell r="D1009">
            <v>68140.960000000006</v>
          </cell>
          <cell r="E1009">
            <v>2.62</v>
          </cell>
          <cell r="G1009">
            <v>2.9744000000000002</v>
          </cell>
          <cell r="H1009">
            <v>0.04</v>
          </cell>
          <cell r="I1009">
            <v>2.9767000000000001</v>
          </cell>
          <cell r="J1009">
            <v>2.9744000000000002</v>
          </cell>
          <cell r="M1009">
            <v>2.9767000000000001</v>
          </cell>
          <cell r="N1009">
            <v>2.9767000000000001</v>
          </cell>
          <cell r="O1009">
            <v>3.0213505</v>
          </cell>
          <cell r="P1009">
            <v>3.0660010000000004</v>
          </cell>
          <cell r="Q1009">
            <v>7.7326519634210889E-4</v>
          </cell>
          <cell r="R1009">
            <v>0</v>
          </cell>
          <cell r="S1009">
            <v>7.7326519634210889E-4</v>
          </cell>
          <cell r="T1009">
            <v>7.7326519634210889E-4</v>
          </cell>
          <cell r="X1009">
            <v>0</v>
          </cell>
          <cell r="Y1009">
            <v>0</v>
          </cell>
          <cell r="Z1009">
            <v>2.9767000000000001</v>
          </cell>
          <cell r="AA1009">
            <v>0</v>
          </cell>
          <cell r="AO1009" t="str">
            <v>15.06.2019</v>
          </cell>
          <cell r="AP1009" t="str">
            <v>บจก.ยูนิเวอร์แซล เฟล็กซิเบิ้ล</v>
          </cell>
          <cell r="AQ1009" t="str">
            <v>Pouch</v>
          </cell>
          <cell r="AR1009" t="str">
            <v>Local</v>
          </cell>
          <cell r="AS1009" t="str">
            <v>Joy</v>
          </cell>
          <cell r="AT1009" t="str">
            <v>1606</v>
          </cell>
        </row>
        <row r="1010">
          <cell r="A1010" t="str">
            <v>55AKA4DESP03</v>
          </cell>
          <cell r="B1010" t="str">
            <v>SPOUT 95X150X30 CAT DRINK WITH TN DEHNER</v>
          </cell>
          <cell r="C1010">
            <v>40337</v>
          </cell>
          <cell r="D1010">
            <v>105682.94</v>
          </cell>
          <cell r="E1010">
            <v>2.62</v>
          </cell>
          <cell r="G1010">
            <v>2.9744000000000002</v>
          </cell>
          <cell r="H1010">
            <v>0.04</v>
          </cell>
          <cell r="I1010">
            <v>2.9767000000000001</v>
          </cell>
          <cell r="J1010">
            <v>2.9744000000000002</v>
          </cell>
          <cell r="M1010">
            <v>2.9767000000000001</v>
          </cell>
          <cell r="N1010">
            <v>2.9767000000000001</v>
          </cell>
          <cell r="O1010">
            <v>3.0213505</v>
          </cell>
          <cell r="P1010">
            <v>3.0660010000000004</v>
          </cell>
          <cell r="Q1010">
            <v>7.7326519634210889E-4</v>
          </cell>
          <cell r="R1010">
            <v>0</v>
          </cell>
          <cell r="S1010">
            <v>7.7326519634210889E-4</v>
          </cell>
          <cell r="T1010">
            <v>7.7326519634210889E-4</v>
          </cell>
          <cell r="X1010">
            <v>0</v>
          </cell>
          <cell r="Y1010">
            <v>0</v>
          </cell>
          <cell r="Z1010">
            <v>2.9767000000000001</v>
          </cell>
          <cell r="AA1010">
            <v>0</v>
          </cell>
          <cell r="AO1010" t="str">
            <v>15.06.2019</v>
          </cell>
          <cell r="AP1010" t="str">
            <v>บจก.ยูนิเวอร์แซล เฟล็กซิเบิ้ล</v>
          </cell>
          <cell r="AQ1010" t="str">
            <v>Pouch</v>
          </cell>
          <cell r="AR1010" t="str">
            <v>Local</v>
          </cell>
          <cell r="AS1010" t="str">
            <v>Joy</v>
          </cell>
          <cell r="AT1010" t="str">
            <v>1607</v>
          </cell>
        </row>
        <row r="1011">
          <cell r="A1011" t="str">
            <v>55ATA4PSNN01</v>
          </cell>
          <cell r="B1011" t="str">
            <v>POUCH85X133X21MM CHICKEN&amp; VEG/PETSMART8</v>
          </cell>
          <cell r="C1011">
            <v>45592</v>
          </cell>
          <cell r="D1011">
            <v>53639.89</v>
          </cell>
          <cell r="E1011">
            <v>1.18</v>
          </cell>
          <cell r="G1011">
            <v>1.3279999999999998</v>
          </cell>
          <cell r="H1011">
            <v>0.04</v>
          </cell>
          <cell r="I1011">
            <v>1.3275000000000001</v>
          </cell>
          <cell r="J1011">
            <v>1.3279999999999998</v>
          </cell>
          <cell r="M1011">
            <v>1.3279999999999998</v>
          </cell>
          <cell r="N1011">
            <v>1.3279999999999998</v>
          </cell>
          <cell r="O1011">
            <v>1.3479199999999998</v>
          </cell>
          <cell r="P1011">
            <v>1.3678399999999999</v>
          </cell>
          <cell r="Q1011">
            <v>0</v>
          </cell>
          <cell r="R1011">
            <v>0</v>
          </cell>
          <cell r="S1011">
            <v>0</v>
          </cell>
          <cell r="T1011">
            <v>-3.7650602409617691E-4</v>
          </cell>
          <cell r="X1011">
            <v>0</v>
          </cell>
          <cell r="Y1011">
            <v>0</v>
          </cell>
          <cell r="Z1011">
            <v>1.3275000000000001</v>
          </cell>
          <cell r="AA1011">
            <v>0</v>
          </cell>
          <cell r="AO1011" t="str">
            <v>20.11.2019</v>
          </cell>
          <cell r="AP1011" t="str">
            <v>บจก.เซลลอนแพ็ค เอคาร์ท</v>
          </cell>
          <cell r="AQ1011" t="str">
            <v>Pouch</v>
          </cell>
          <cell r="AR1011" t="str">
            <v>Local</v>
          </cell>
          <cell r="AS1011" t="str">
            <v>Joy</v>
          </cell>
          <cell r="AT1011" t="str">
            <v>1611</v>
          </cell>
        </row>
        <row r="1012">
          <cell r="A1012" t="str">
            <v>55ATA4PSNN02</v>
          </cell>
          <cell r="B1012" t="str">
            <v>POUCH85X133X21MM SALMON&amp;VEG/ PETSMART8</v>
          </cell>
          <cell r="C1012">
            <v>119551</v>
          </cell>
          <cell r="D1012">
            <v>141176.38</v>
          </cell>
          <cell r="E1012">
            <v>1.18</v>
          </cell>
          <cell r="G1012">
            <v>1.3279999999999998</v>
          </cell>
          <cell r="H1012">
            <v>0.04</v>
          </cell>
          <cell r="I1012">
            <v>1.3275000000000001</v>
          </cell>
          <cell r="J1012">
            <v>1.3279999999999998</v>
          </cell>
          <cell r="M1012">
            <v>1.3279999999999998</v>
          </cell>
          <cell r="N1012">
            <v>1.3279999999999998</v>
          </cell>
          <cell r="O1012">
            <v>1.3479199999999998</v>
          </cell>
          <cell r="P1012">
            <v>1.3678399999999999</v>
          </cell>
          <cell r="Q1012">
            <v>0</v>
          </cell>
          <cell r="R1012">
            <v>0</v>
          </cell>
          <cell r="S1012">
            <v>0</v>
          </cell>
          <cell r="T1012">
            <v>-3.7650602409617691E-4</v>
          </cell>
          <cell r="X1012">
            <v>0</v>
          </cell>
          <cell r="Y1012">
            <v>0</v>
          </cell>
          <cell r="Z1012">
            <v>1.3275000000000001</v>
          </cell>
          <cell r="AA1012">
            <v>0</v>
          </cell>
          <cell r="AO1012" t="str">
            <v>20.11.2019</v>
          </cell>
          <cell r="AP1012" t="str">
            <v>บจก.เซลลอนแพ็ค เอคาร์ท</v>
          </cell>
          <cell r="AQ1012" t="str">
            <v>Pouch</v>
          </cell>
          <cell r="AR1012" t="str">
            <v>Local</v>
          </cell>
          <cell r="AS1012" t="str">
            <v>Joy</v>
          </cell>
          <cell r="AT1012" t="str">
            <v>1612</v>
          </cell>
        </row>
        <row r="1013">
          <cell r="A1013" t="str">
            <v>55ATA4PSNN03</v>
          </cell>
          <cell r="B1013" t="str">
            <v>POUCH85X133X21MM SM WHITEFISH/PETSMART8</v>
          </cell>
          <cell r="C1013">
            <v>91606</v>
          </cell>
          <cell r="D1013">
            <v>107861.05</v>
          </cell>
          <cell r="E1013">
            <v>1.18</v>
          </cell>
          <cell r="G1013">
            <v>1.3279999999999998</v>
          </cell>
          <cell r="H1013">
            <v>0.04</v>
          </cell>
          <cell r="I1013">
            <v>1.3275000000000001</v>
          </cell>
          <cell r="J1013">
            <v>1.3279999999999998</v>
          </cell>
          <cell r="M1013">
            <v>1.3279999999999998</v>
          </cell>
          <cell r="N1013">
            <v>1.3279999999999998</v>
          </cell>
          <cell r="O1013">
            <v>1.3479199999999998</v>
          </cell>
          <cell r="P1013">
            <v>1.3678399999999999</v>
          </cell>
          <cell r="Q1013">
            <v>0</v>
          </cell>
          <cell r="R1013">
            <v>0</v>
          </cell>
          <cell r="S1013">
            <v>0</v>
          </cell>
          <cell r="T1013">
            <v>-3.7650602409617691E-4</v>
          </cell>
          <cell r="X1013">
            <v>0</v>
          </cell>
          <cell r="Y1013">
            <v>0</v>
          </cell>
          <cell r="Z1013">
            <v>1.3275000000000001</v>
          </cell>
          <cell r="AA1013">
            <v>0</v>
          </cell>
          <cell r="AO1013" t="str">
            <v>20.11.2019</v>
          </cell>
          <cell r="AP1013" t="str">
            <v>บจก.เซลลอนแพ็ค เอคาร์ท</v>
          </cell>
          <cell r="AQ1013" t="str">
            <v>Pouch</v>
          </cell>
          <cell r="AR1013" t="str">
            <v>Local</v>
          </cell>
          <cell r="AS1013" t="str">
            <v>Joy</v>
          </cell>
          <cell r="AT1013" t="str">
            <v>1613</v>
          </cell>
        </row>
        <row r="1014">
          <cell r="A1014" t="str">
            <v>55ATA4PSNN04</v>
          </cell>
          <cell r="B1014" t="str">
            <v>POUCH85X133X21MM TN,SH&amp;W</v>
          </cell>
          <cell r="C1014">
            <v>171324</v>
          </cell>
          <cell r="D1014">
            <v>196220</v>
          </cell>
          <cell r="E1014">
            <v>1.1499999999999999</v>
          </cell>
          <cell r="F1014">
            <v>1.17</v>
          </cell>
          <cell r="G1014">
            <v>1.3279999999999998</v>
          </cell>
          <cell r="H1014">
            <v>0.04</v>
          </cell>
          <cell r="I1014">
            <v>1.4099000000000002</v>
          </cell>
          <cell r="J1014">
            <v>1.3279999999999998</v>
          </cell>
          <cell r="M1014">
            <v>1.4099000000000002</v>
          </cell>
          <cell r="N1014">
            <v>1.4099000000000002</v>
          </cell>
          <cell r="O1014">
            <v>1.4310484999999999</v>
          </cell>
          <cell r="P1014">
            <v>1.4521970000000002</v>
          </cell>
          <cell r="Q1014">
            <v>6.167168674698819E-2</v>
          </cell>
          <cell r="R1014">
            <v>0</v>
          </cell>
          <cell r="S1014">
            <v>6.167168674698819E-2</v>
          </cell>
          <cell r="T1014">
            <v>6.167168674698819E-2</v>
          </cell>
          <cell r="X1014">
            <v>0</v>
          </cell>
          <cell r="Y1014">
            <v>0</v>
          </cell>
          <cell r="Z1014">
            <v>1.6365000000000001</v>
          </cell>
          <cell r="AA1014">
            <v>0</v>
          </cell>
          <cell r="AB1014">
            <v>1.17</v>
          </cell>
          <cell r="AC1014">
            <v>1.17</v>
          </cell>
          <cell r="AN1014">
            <v>1.17</v>
          </cell>
          <cell r="AO1014" t="str">
            <v>04.10.2021</v>
          </cell>
          <cell r="AP1014" t="str">
            <v>บจก.เซลลอนแพ็ค เอคาร์ท</v>
          </cell>
          <cell r="AQ1014" t="str">
            <v>Pouch</v>
          </cell>
          <cell r="AR1014" t="str">
            <v>Local</v>
          </cell>
          <cell r="AS1014" t="str">
            <v>Joy</v>
          </cell>
          <cell r="AT1014" t="str">
            <v>1614</v>
          </cell>
        </row>
        <row r="1015">
          <cell r="A1015" t="str">
            <v>55AUAD00NN01</v>
          </cell>
          <cell r="B1015" t="str">
            <v>SKJ BONE CHIP 20 KG IN KRAFT BAG PH.KRAFT PE19.5X40”หนา100MCพับปะกาว1ด้าน SKJ BONE CHIP 20 KG IN KRAFT BAG</v>
          </cell>
          <cell r="C1015">
            <v>203</v>
          </cell>
          <cell r="D1015">
            <v>4973.3599999999997</v>
          </cell>
          <cell r="E1015">
            <v>24.5</v>
          </cell>
          <cell r="F1015">
            <v>24.54</v>
          </cell>
          <cell r="H1015">
            <v>0.04</v>
          </cell>
          <cell r="I1015">
            <v>25.276199999999999</v>
          </cell>
          <cell r="J1015">
            <v>24.52</v>
          </cell>
          <cell r="M1015">
            <v>25.276199999999999</v>
          </cell>
          <cell r="N1015">
            <v>25.276199999999999</v>
          </cell>
          <cell r="O1015">
            <v>25.655342999999998</v>
          </cell>
          <cell r="P1015">
            <v>26.034486000000001</v>
          </cell>
          <cell r="Q1015">
            <v>3.0840130505709617E-2</v>
          </cell>
          <cell r="R1015">
            <v>0</v>
          </cell>
          <cell r="S1015">
            <v>3.0840130505709617E-2</v>
          </cell>
          <cell r="X1015">
            <v>0</v>
          </cell>
          <cell r="Y1015">
            <v>0</v>
          </cell>
          <cell r="Z1015">
            <v>25.276199999999999</v>
          </cell>
          <cell r="AA1015">
            <v>0</v>
          </cell>
          <cell r="AC1015">
            <v>24.54</v>
          </cell>
          <cell r="AD1015">
            <v>24.54</v>
          </cell>
          <cell r="AN1015">
            <v>24.54</v>
          </cell>
          <cell r="AO1015" t="str">
            <v>11.11.2021</v>
          </cell>
          <cell r="AP1015" t="str">
            <v>บจ.กระดาษรุ่งโรจน์</v>
          </cell>
          <cell r="AQ1015" t="str">
            <v>Pouch</v>
          </cell>
          <cell r="AR1015" t="str">
            <v>Local</v>
          </cell>
          <cell r="AS1015" t="str">
            <v>Joy</v>
          </cell>
          <cell r="AT1015" t="str">
            <v>1245</v>
          </cell>
        </row>
        <row r="1016">
          <cell r="A1016" t="str">
            <v>55BEA300NN01</v>
          </cell>
          <cell r="B1016" t="str">
            <v>CLEAR SPOUT POUCH 85x100x25 MM.Pet Cake Factory Limited</v>
          </cell>
          <cell r="C1016">
            <v>47876</v>
          </cell>
          <cell r="D1016">
            <v>110114.8</v>
          </cell>
          <cell r="E1016">
            <v>2.2999999999999998</v>
          </cell>
          <cell r="F1016">
            <v>2.34</v>
          </cell>
          <cell r="G1016">
            <v>2.6159999999999997</v>
          </cell>
          <cell r="H1016">
            <v>0.04</v>
          </cell>
          <cell r="I1016">
            <v>2.6562000000000001</v>
          </cell>
          <cell r="J1016">
            <v>2.6159999999999997</v>
          </cell>
          <cell r="M1016">
            <v>2.6562000000000001</v>
          </cell>
          <cell r="N1016">
            <v>2.6562000000000001</v>
          </cell>
          <cell r="O1016">
            <v>2.696043</v>
          </cell>
          <cell r="P1016">
            <v>2.7358860000000003</v>
          </cell>
          <cell r="Q1016">
            <v>1.5366972477064396E-2</v>
          </cell>
          <cell r="R1016">
            <v>0</v>
          </cell>
          <cell r="S1016">
            <v>1.5366972477064396E-2</v>
          </cell>
          <cell r="T1016">
            <v>1.5366972477064396E-2</v>
          </cell>
          <cell r="X1016">
            <v>0</v>
          </cell>
          <cell r="Y1016">
            <v>0</v>
          </cell>
          <cell r="Z1016">
            <v>2.6562000000000001</v>
          </cell>
          <cell r="AA1016">
            <v>0</v>
          </cell>
          <cell r="AB1016">
            <v>2.34</v>
          </cell>
          <cell r="AD1016">
            <v>2.3400000000000003</v>
          </cell>
          <cell r="AG1016">
            <v>2.34</v>
          </cell>
          <cell r="AN1016">
            <v>2.34</v>
          </cell>
          <cell r="AO1016" t="str">
            <v>12.02.2022</v>
          </cell>
          <cell r="AP1016" t="str">
            <v>บจก.ยูนิเวอร์แซล เฟล็กซิเบิ้ล</v>
          </cell>
          <cell r="AQ1016" t="str">
            <v>Pouch</v>
          </cell>
          <cell r="AR1016" t="str">
            <v>Local</v>
          </cell>
          <cell r="AS1016" t="str">
            <v>Joy</v>
          </cell>
          <cell r="AT1016" t="str">
            <v>1615</v>
          </cell>
        </row>
        <row r="1017">
          <cell r="A1017" t="str">
            <v>55BIA4HRNN01</v>
          </cell>
          <cell r="B1017" t="str">
            <v>SPOUT POUCH 100X180X35MM TUNA/HARRY KATS</v>
          </cell>
          <cell r="C1017">
            <v>52296</v>
          </cell>
          <cell r="D1017">
            <v>146428.79999999999</v>
          </cell>
          <cell r="E1017">
            <v>2.8</v>
          </cell>
          <cell r="H1017">
            <v>0.04</v>
          </cell>
          <cell r="I1017">
            <v>3.1826999999999996</v>
          </cell>
          <cell r="J1017">
            <v>2.84</v>
          </cell>
          <cell r="M1017">
            <v>3.1826999999999996</v>
          </cell>
          <cell r="N1017">
            <v>2.84</v>
          </cell>
          <cell r="O1017">
            <v>2.8825999999999996</v>
          </cell>
          <cell r="P1017">
            <v>2.9251999999999998</v>
          </cell>
          <cell r="Q1017">
            <v>0</v>
          </cell>
          <cell r="R1017">
            <v>-0.34269999999999978</v>
          </cell>
          <cell r="S1017">
            <v>0.12066901408450698</v>
          </cell>
          <cell r="X1017">
            <v>0</v>
          </cell>
          <cell r="Y1017">
            <v>0</v>
          </cell>
          <cell r="Z1017">
            <v>3.1826999999999996</v>
          </cell>
          <cell r="AA1017">
            <v>0</v>
          </cell>
          <cell r="AO1017" t="str">
            <v>22.02.2021</v>
          </cell>
          <cell r="AP1017" t="str">
            <v>บจก.ยูนิเวอร์แซล เฟล็กซิเบิ้ล</v>
          </cell>
          <cell r="AQ1017" t="str">
            <v>Pouch</v>
          </cell>
          <cell r="AR1017" t="str">
            <v>Local</v>
          </cell>
          <cell r="AS1017" t="str">
            <v>Joy</v>
          </cell>
          <cell r="AT1017" t="str">
            <v>1616</v>
          </cell>
        </row>
        <row r="1018">
          <cell r="A1018" t="str">
            <v>5509A4C5NN13</v>
          </cell>
          <cell r="B1018" t="str">
            <v>STD 90X133X25MM CHK&amp;SM WITH POTATO/CHT</v>
          </cell>
          <cell r="C1018">
            <v>102370</v>
          </cell>
          <cell r="D1018">
            <v>144341.70000000001</v>
          </cell>
          <cell r="E1018">
            <v>1.41</v>
          </cell>
          <cell r="F1018">
            <v>1.45</v>
          </cell>
          <cell r="H1018">
            <v>0.04</v>
          </cell>
          <cell r="I1018">
            <v>1.4923</v>
          </cell>
          <cell r="J1018">
            <v>1.4064000000000001</v>
          </cell>
          <cell r="M1018">
            <v>1.4923</v>
          </cell>
          <cell r="N1018">
            <v>1.4923</v>
          </cell>
          <cell r="O1018">
            <v>1.5146844999999998</v>
          </cell>
          <cell r="P1018">
            <v>1.537069</v>
          </cell>
          <cell r="Q1018">
            <v>6.1077929465301377E-2</v>
          </cell>
          <cell r="R1018">
            <v>0</v>
          </cell>
          <cell r="S1018">
            <v>6.1077929465301377E-2</v>
          </cell>
          <cell r="X1018">
            <v>0</v>
          </cell>
          <cell r="Y1018">
            <v>0</v>
          </cell>
          <cell r="Z1018">
            <v>1.4923</v>
          </cell>
          <cell r="AA1018">
            <v>0</v>
          </cell>
          <cell r="AM1018">
            <v>1.45</v>
          </cell>
          <cell r="AN1018">
            <v>1.45</v>
          </cell>
          <cell r="AO1018" t="str">
            <v>10.08.2022</v>
          </cell>
          <cell r="AP1018" t="str">
            <v>บจก.พรีแพค ประเทศไทย</v>
          </cell>
          <cell r="AQ1018" t="str">
            <v>Pouch</v>
          </cell>
          <cell r="AR1018" t="str">
            <v>Local</v>
          </cell>
          <cell r="AS1018" t="str">
            <v>Joy</v>
          </cell>
          <cell r="AT1018" t="str">
            <v>1174</v>
          </cell>
        </row>
        <row r="1019">
          <cell r="A1019" t="str">
            <v>5509A4C5NN14</v>
          </cell>
          <cell r="B1019" t="str">
            <v>STD 90X133X25MM TUNA&amp;CHK IN JELLY/CHT</v>
          </cell>
          <cell r="C1019">
            <v>100625</v>
          </cell>
          <cell r="D1019">
            <v>141881.25</v>
          </cell>
          <cell r="E1019">
            <v>1.41</v>
          </cell>
          <cell r="F1019">
            <v>1.45</v>
          </cell>
          <cell r="H1019">
            <v>0.04</v>
          </cell>
          <cell r="I1019">
            <v>1.4923</v>
          </cell>
          <cell r="J1019">
            <v>1.4064000000000001</v>
          </cell>
          <cell r="M1019">
            <v>1.4923</v>
          </cell>
          <cell r="N1019">
            <v>1.4923</v>
          </cell>
          <cell r="O1019">
            <v>1.5146844999999998</v>
          </cell>
          <cell r="P1019">
            <v>1.537069</v>
          </cell>
          <cell r="Q1019">
            <v>6.1077929465301377E-2</v>
          </cell>
          <cell r="R1019">
            <v>0</v>
          </cell>
          <cell r="S1019">
            <v>6.1077929465301377E-2</v>
          </cell>
          <cell r="X1019">
            <v>0</v>
          </cell>
          <cell r="Y1019">
            <v>0</v>
          </cell>
          <cell r="Z1019">
            <v>1.4923</v>
          </cell>
          <cell r="AA1019">
            <v>0</v>
          </cell>
          <cell r="AM1019">
            <v>1.45</v>
          </cell>
          <cell r="AN1019">
            <v>1.45</v>
          </cell>
          <cell r="AO1019" t="str">
            <v>10.08.2022</v>
          </cell>
          <cell r="AP1019" t="str">
            <v>บจก.พรีแพค ประเทศไทย</v>
          </cell>
          <cell r="AQ1019" t="str">
            <v>Pouch</v>
          </cell>
          <cell r="AR1019" t="str">
            <v>Local</v>
          </cell>
          <cell r="AS1019" t="str">
            <v>Joy</v>
          </cell>
          <cell r="AT1019" t="str">
            <v>1175</v>
          </cell>
        </row>
        <row r="1020">
          <cell r="A1020" t="str">
            <v>5506A4WVNN11</v>
          </cell>
          <cell r="B1020" t="str">
            <v>STD.PH 85X133X21 PUMPKIN (JP8OOT6)-WV-2</v>
          </cell>
          <cell r="C1020">
            <v>311279</v>
          </cell>
          <cell r="D1020">
            <v>406762.6</v>
          </cell>
          <cell r="E1020">
            <v>1.31</v>
          </cell>
          <cell r="F1020">
            <v>1.3467459042724061</v>
          </cell>
          <cell r="H1020">
            <v>0.04</v>
          </cell>
          <cell r="I1020">
            <v>1.3996000000000002</v>
          </cell>
          <cell r="J1020">
            <v>1.3467459042724061</v>
          </cell>
          <cell r="M1020">
            <v>1.3996000000000002</v>
          </cell>
          <cell r="N1020">
            <v>1.3996000000000002</v>
          </cell>
          <cell r="O1020">
            <v>1.4205940000000001</v>
          </cell>
          <cell r="P1020">
            <v>1.4415880000000003</v>
          </cell>
          <cell r="Q1020">
            <v>3.9245781672637807E-2</v>
          </cell>
          <cell r="R1020">
            <v>0</v>
          </cell>
          <cell r="S1020">
            <v>3.9245781672637807E-2</v>
          </cell>
          <cell r="X1020">
            <v>0</v>
          </cell>
          <cell r="Y1020">
            <v>0</v>
          </cell>
          <cell r="Z1020">
            <v>1.3996000000000002</v>
          </cell>
          <cell r="AA1020">
            <v>0</v>
          </cell>
          <cell r="AM1020">
            <v>1.3467459042724061</v>
          </cell>
          <cell r="AN1020">
            <v>1.3467459042724061</v>
          </cell>
          <cell r="AO1020" t="str">
            <v>23.08.2022</v>
          </cell>
          <cell r="AP1020" t="str">
            <v>บจก.เอเชี่ยน โกลบอล โฮลดิ้ง</v>
          </cell>
          <cell r="AQ1020" t="str">
            <v>Pouch</v>
          </cell>
          <cell r="AR1020" t="str">
            <v>Local</v>
          </cell>
          <cell r="AS1020" t="str">
            <v>Joy</v>
          </cell>
          <cell r="AT1020" t="str">
            <v>1277</v>
          </cell>
        </row>
        <row r="1021">
          <cell r="A1021" t="str">
            <v>5534A4WVNN54</v>
          </cell>
          <cell r="B1021" t="str">
            <v>STD 100X145X25 BEEF,CHK&amp;SALMON/BFF STEW</v>
          </cell>
          <cell r="C1021">
            <v>104986</v>
          </cell>
          <cell r="D1021">
            <v>165877.88</v>
          </cell>
          <cell r="E1021">
            <v>1.58</v>
          </cell>
          <cell r="F1021">
            <v>1.62</v>
          </cell>
          <cell r="H1021">
            <v>0.04</v>
          </cell>
          <cell r="I1021">
            <v>1.6674000000000002</v>
          </cell>
          <cell r="J1021">
            <v>1.6639999999999999</v>
          </cell>
          <cell r="M1021">
            <v>1.6674000000000002</v>
          </cell>
          <cell r="N1021">
            <v>1.6674000000000002</v>
          </cell>
          <cell r="O1021">
            <v>1.6924110000000001</v>
          </cell>
          <cell r="P1021">
            <v>1.7174220000000002</v>
          </cell>
          <cell r="Q1021">
            <v>2.0432692307694061E-3</v>
          </cell>
          <cell r="R1021">
            <v>0</v>
          </cell>
          <cell r="S1021">
            <v>2.0432692307694061E-3</v>
          </cell>
          <cell r="X1021">
            <v>0</v>
          </cell>
          <cell r="Y1021">
            <v>0</v>
          </cell>
          <cell r="Z1021">
            <v>1.6674000000000002</v>
          </cell>
          <cell r="AA1021">
            <v>0</v>
          </cell>
          <cell r="AM1021">
            <v>1.62</v>
          </cell>
          <cell r="AN1021">
            <v>1.62</v>
          </cell>
          <cell r="AO1021" t="str">
            <v>15.08.2022</v>
          </cell>
          <cell r="AP1021" t="str">
            <v>บจก.เอเชี่ยน โกลบอล โฮลดิ้ง</v>
          </cell>
          <cell r="AQ1021" t="str">
            <v>Pouch</v>
          </cell>
          <cell r="AR1021" t="str">
            <v>Local</v>
          </cell>
          <cell r="AS1021" t="str">
            <v>Joy</v>
          </cell>
          <cell r="AT1021" t="str">
            <v>1494</v>
          </cell>
        </row>
        <row r="1022">
          <cell r="A1022" t="str">
            <v>5534A4WVNN62</v>
          </cell>
          <cell r="B1022" t="str">
            <v>STD 100X145X25 CHK,DUCK&amp;SAL/BFF STEW</v>
          </cell>
          <cell r="C1022">
            <v>104986</v>
          </cell>
          <cell r="D1022">
            <v>165877.88</v>
          </cell>
          <cell r="E1022">
            <v>1.58</v>
          </cell>
          <cell r="F1022">
            <v>1.62</v>
          </cell>
          <cell r="H1022">
            <v>0.04</v>
          </cell>
          <cell r="I1022">
            <v>1.6674000000000002</v>
          </cell>
          <cell r="J1022">
            <v>1.6639999999999999</v>
          </cell>
          <cell r="M1022">
            <v>1.6674000000000002</v>
          </cell>
          <cell r="N1022">
            <v>1.6674000000000002</v>
          </cell>
          <cell r="O1022">
            <v>1.6924110000000001</v>
          </cell>
          <cell r="P1022">
            <v>1.7174220000000002</v>
          </cell>
          <cell r="Q1022">
            <v>2.0432692307694061E-3</v>
          </cell>
          <cell r="R1022">
            <v>0</v>
          </cell>
          <cell r="S1022">
            <v>2.0432692307694061E-3</v>
          </cell>
          <cell r="X1022">
            <v>0</v>
          </cell>
          <cell r="Y1022">
            <v>0</v>
          </cell>
          <cell r="Z1022">
            <v>1.6674000000000002</v>
          </cell>
          <cell r="AA1022">
            <v>0</v>
          </cell>
          <cell r="AM1022">
            <v>1.62</v>
          </cell>
          <cell r="AN1022">
            <v>1.62</v>
          </cell>
          <cell r="AO1022" t="str">
            <v>15.08.2022</v>
          </cell>
          <cell r="AP1022" t="str">
            <v>บจก.เอเชี่ยน โกลบอล โฮลดิ้ง</v>
          </cell>
          <cell r="AQ1022" t="str">
            <v>Pouch</v>
          </cell>
          <cell r="AR1022" t="str">
            <v>Local</v>
          </cell>
          <cell r="AS1022" t="str">
            <v>Joy</v>
          </cell>
          <cell r="AT1022" t="str">
            <v>1495</v>
          </cell>
        </row>
        <row r="1023">
          <cell r="A1023" t="str">
            <v>5534A4WVNN63</v>
          </cell>
          <cell r="B1023" t="str">
            <v>STD 100X145X25 DUCK&amp;SALMON/BFF STEW</v>
          </cell>
          <cell r="C1023">
            <v>59243</v>
          </cell>
          <cell r="D1023">
            <v>93603.94</v>
          </cell>
          <cell r="E1023">
            <v>1.58</v>
          </cell>
          <cell r="F1023">
            <v>1.62</v>
          </cell>
          <cell r="H1023">
            <v>0.04</v>
          </cell>
          <cell r="I1023">
            <v>1.6674000000000002</v>
          </cell>
          <cell r="J1023">
            <v>1.6639999999999999</v>
          </cell>
          <cell r="M1023">
            <v>1.6674000000000002</v>
          </cell>
          <cell r="N1023">
            <v>1.6674000000000002</v>
          </cell>
          <cell r="O1023">
            <v>1.6924110000000001</v>
          </cell>
          <cell r="P1023">
            <v>1.7174220000000002</v>
          </cell>
          <cell r="Q1023">
            <v>2.0432692307694061E-3</v>
          </cell>
          <cell r="R1023">
            <v>0</v>
          </cell>
          <cell r="S1023">
            <v>2.0432692307694061E-3</v>
          </cell>
          <cell r="X1023">
            <v>0</v>
          </cell>
          <cell r="Y1023">
            <v>0</v>
          </cell>
          <cell r="Z1023">
            <v>1.6674000000000002</v>
          </cell>
          <cell r="AA1023">
            <v>0</v>
          </cell>
          <cell r="AM1023">
            <v>1.62</v>
          </cell>
          <cell r="AN1023">
            <v>1.62</v>
          </cell>
          <cell r="AO1023" t="str">
            <v>02.08.2022</v>
          </cell>
          <cell r="AP1023" t="str">
            <v>บจก.เอเชี่ยน โกลบอล โฮลดิ้ง</v>
          </cell>
          <cell r="AQ1023" t="str">
            <v>Pouch</v>
          </cell>
          <cell r="AR1023" t="str">
            <v>Local</v>
          </cell>
          <cell r="AS1023" t="str">
            <v>Joy</v>
          </cell>
          <cell r="AT1023" t="str">
            <v>1496</v>
          </cell>
        </row>
        <row r="1024">
          <cell r="A1024" t="str">
            <v>5534A4WVNN65</v>
          </cell>
          <cell r="B1024" t="str">
            <v>STD 100X145X25 LAMB,CHK&amp;SAL/BFF STEW</v>
          </cell>
          <cell r="C1024">
            <v>97022</v>
          </cell>
          <cell r="D1024">
            <v>153294.76</v>
          </cell>
          <cell r="E1024">
            <v>1.58</v>
          </cell>
          <cell r="F1024">
            <v>1.62</v>
          </cell>
          <cell r="H1024">
            <v>0.04</v>
          </cell>
          <cell r="I1024">
            <v>1.6674000000000002</v>
          </cell>
          <cell r="J1024">
            <v>1.6639999999999999</v>
          </cell>
          <cell r="M1024">
            <v>1.6674000000000002</v>
          </cell>
          <cell r="N1024">
            <v>1.6674000000000002</v>
          </cell>
          <cell r="O1024">
            <v>1.6924110000000001</v>
          </cell>
          <cell r="P1024">
            <v>1.7174220000000002</v>
          </cell>
          <cell r="Q1024">
            <v>2.0432692307694061E-3</v>
          </cell>
          <cell r="R1024">
            <v>0</v>
          </cell>
          <cell r="S1024">
            <v>2.0432692307694061E-3</v>
          </cell>
          <cell r="X1024">
            <v>0</v>
          </cell>
          <cell r="Y1024">
            <v>0</v>
          </cell>
          <cell r="Z1024">
            <v>1.6674000000000002</v>
          </cell>
          <cell r="AA1024">
            <v>0</v>
          </cell>
          <cell r="AM1024">
            <v>1.62</v>
          </cell>
          <cell r="AN1024">
            <v>1.62</v>
          </cell>
          <cell r="AO1024" t="str">
            <v>15.08.2022</v>
          </cell>
          <cell r="AP1024" t="str">
            <v>บจก.เอเชี่ยน โกลบอล โฮลดิ้ง</v>
          </cell>
          <cell r="AQ1024" t="str">
            <v>Pouch</v>
          </cell>
          <cell r="AR1024" t="str">
            <v>Local</v>
          </cell>
          <cell r="AS1024" t="str">
            <v>Joy</v>
          </cell>
          <cell r="AT1024" t="str">
            <v>1497</v>
          </cell>
        </row>
        <row r="1025">
          <cell r="A1025" t="str">
            <v>5534A4WVNN83</v>
          </cell>
          <cell r="B1025" t="str">
            <v>STD.PH 100X145X25 PUMPKIN (JP8OO7T)/WV-2</v>
          </cell>
          <cell r="C1025">
            <v>1102444</v>
          </cell>
          <cell r="D1025">
            <v>1682014.8</v>
          </cell>
          <cell r="E1025">
            <v>1.53</v>
          </cell>
          <cell r="F1025">
            <v>1.5657142857142861</v>
          </cell>
          <cell r="H1025">
            <v>0.04</v>
          </cell>
          <cell r="I1025">
            <v>1.6674000000000002</v>
          </cell>
          <cell r="J1025">
            <v>1.89</v>
          </cell>
          <cell r="M1025">
            <v>1.89</v>
          </cell>
          <cell r="N1025">
            <v>1.89</v>
          </cell>
          <cell r="O1025">
            <v>1.9183499999999998</v>
          </cell>
          <cell r="P1025">
            <v>1.9466999999999999</v>
          </cell>
          <cell r="Q1025">
            <v>0</v>
          </cell>
          <cell r="R1025">
            <v>0</v>
          </cell>
          <cell r="S1025">
            <v>0</v>
          </cell>
          <cell r="X1025">
            <v>0</v>
          </cell>
          <cell r="Y1025">
            <v>0</v>
          </cell>
          <cell r="Z1025">
            <v>1.6674000000000002</v>
          </cell>
          <cell r="AA1025">
            <v>0</v>
          </cell>
          <cell r="AM1025">
            <v>1.5657142857142861</v>
          </cell>
          <cell r="AN1025">
            <v>1.5657142857142861</v>
          </cell>
          <cell r="AO1025" t="str">
            <v>23.08.2022</v>
          </cell>
          <cell r="AP1025" t="str">
            <v>บจก.เอเชี่ยน โกลบอล โฮลดิ้ง</v>
          </cell>
          <cell r="AQ1025" t="str">
            <v>Pouch</v>
          </cell>
          <cell r="AR1025" t="str">
            <v>Local</v>
          </cell>
          <cell r="AS1025" t="str">
            <v>Joy</v>
          </cell>
          <cell r="AT1025" t="str">
            <v>1515</v>
          </cell>
        </row>
        <row r="1026">
          <cell r="A1026" t="str">
            <v>5300A100NN01</v>
          </cell>
          <cell r="B1026" t="str">
            <v>PLAIN ALUMINIUM LID FILM 420MM X 300M MOQ 12 ROLL 0.6336  baht/pc. MOQ 24 ROLL</v>
          </cell>
          <cell r="C1026">
            <v>127250</v>
          </cell>
          <cell r="D1026">
            <v>46402.22</v>
          </cell>
          <cell r="E1026">
            <v>0.36</v>
          </cell>
          <cell r="F1026">
            <v>0.36497638326585702</v>
          </cell>
          <cell r="G1026">
            <v>0.63360000000000016</v>
          </cell>
          <cell r="I1026">
            <v>0.63</v>
          </cell>
          <cell r="J1026">
            <v>0.63360000000000016</v>
          </cell>
          <cell r="M1026">
            <v>0.63360000000000016</v>
          </cell>
          <cell r="N1026">
            <v>0.63360000000000016</v>
          </cell>
          <cell r="O1026">
            <v>0.64310400000000012</v>
          </cell>
          <cell r="P1026">
            <v>0.65260800000000019</v>
          </cell>
          <cell r="Q1026">
            <v>0</v>
          </cell>
          <cell r="R1026">
            <v>0</v>
          </cell>
          <cell r="S1026">
            <v>0</v>
          </cell>
          <cell r="T1026">
            <v>-5.6818181818184309E-3</v>
          </cell>
          <cell r="V1026">
            <v>0</v>
          </cell>
          <cell r="X1026">
            <v>0</v>
          </cell>
          <cell r="Y1026">
            <v>0.63</v>
          </cell>
          <cell r="Z1026">
            <v>0</v>
          </cell>
          <cell r="AA1026">
            <v>0</v>
          </cell>
          <cell r="AB1026">
            <v>0.35</v>
          </cell>
          <cell r="AC1026">
            <v>0.39275303643724696</v>
          </cell>
          <cell r="AI1026">
            <v>0.35131578947368419</v>
          </cell>
          <cell r="AJ1026">
            <v>0.36526315789473685</v>
          </cell>
          <cell r="AK1026">
            <v>0.36526315789473685</v>
          </cell>
          <cell r="AL1026">
            <v>0.36526315789473685</v>
          </cell>
          <cell r="AN1026">
            <v>0.36497638326585702</v>
          </cell>
          <cell r="AO1026" t="str">
            <v>22.07.2022</v>
          </cell>
          <cell r="AP1026" t="str">
            <v>บจก.เซลลอนแพ็ค เอคาร</v>
          </cell>
          <cell r="AQ1026" t="str">
            <v>Film</v>
          </cell>
          <cell r="AR1026" t="str">
            <v>Local</v>
          </cell>
          <cell r="AS1026" t="str">
            <v>Peal</v>
          </cell>
          <cell r="AT1026" t="str">
            <v>1037</v>
          </cell>
        </row>
        <row r="1027">
          <cell r="A1027" t="str">
            <v>5300B100NN02</v>
          </cell>
          <cell r="B1027" t="str">
            <v>LID FILM AL WHITE PRINTED 235MMx800M PS</v>
          </cell>
          <cell r="C1027">
            <v>68614</v>
          </cell>
          <cell r="D1027">
            <v>29222.86</v>
          </cell>
          <cell r="E1027">
            <v>0.43</v>
          </cell>
          <cell r="F1027">
            <v>0.42590206185567009</v>
          </cell>
          <cell r="G1027">
            <v>0.49500000000000005</v>
          </cell>
          <cell r="I1027">
            <v>0.62</v>
          </cell>
          <cell r="J1027">
            <v>0.49500000000000005</v>
          </cell>
          <cell r="M1027">
            <v>0.62</v>
          </cell>
          <cell r="N1027">
            <v>0.5</v>
          </cell>
          <cell r="O1027">
            <v>0.50749999999999995</v>
          </cell>
          <cell r="P1027">
            <v>0.51500000000000001</v>
          </cell>
          <cell r="Q1027">
            <v>1.0101010101009996E-2</v>
          </cell>
          <cell r="R1027">
            <v>-0.12</v>
          </cell>
          <cell r="S1027">
            <v>0.25252525252525237</v>
          </cell>
          <cell r="T1027">
            <v>0.25252525252525237</v>
          </cell>
          <cell r="U1027" t="str">
            <v>ราคาวัตถุดิบปรับขึ้น</v>
          </cell>
          <cell r="V1027">
            <v>0</v>
          </cell>
          <cell r="X1027">
            <v>0</v>
          </cell>
          <cell r="Y1027">
            <v>0.62</v>
          </cell>
          <cell r="Z1027">
            <v>0</v>
          </cell>
          <cell r="AA1027">
            <v>0</v>
          </cell>
          <cell r="AH1027">
            <v>0.42590206185567009</v>
          </cell>
          <cell r="AN1027">
            <v>0.42590206185567009</v>
          </cell>
          <cell r="AO1027" t="str">
            <v>19.03.2022</v>
          </cell>
          <cell r="AP1027" t="str">
            <v>บจก.เซลลอนแพ็ค เอคาร</v>
          </cell>
          <cell r="AQ1027" t="str">
            <v>Film</v>
          </cell>
          <cell r="AR1027" t="str">
            <v>Local</v>
          </cell>
          <cell r="AS1027" t="str">
            <v>Peal</v>
          </cell>
          <cell r="AT1027" t="str">
            <v>1039</v>
          </cell>
        </row>
        <row r="1028">
          <cell r="A1028" t="str">
            <v>5300B1S1NN01</v>
          </cell>
          <cell r="B1028" t="str">
            <v>LID FILM FOR PET FOOD SS CKN&amp;TURKEY</v>
          </cell>
          <cell r="C1028">
            <v>1295396</v>
          </cell>
          <cell r="D1028">
            <v>475687.61</v>
          </cell>
          <cell r="E1028">
            <v>0.37</v>
          </cell>
          <cell r="F1028">
            <v>0.43878957159351295</v>
          </cell>
          <cell r="G1028">
            <v>0.55000000000000004</v>
          </cell>
          <cell r="I1028">
            <v>0.55000000000000004</v>
          </cell>
          <cell r="J1028">
            <v>0.55000000000000004</v>
          </cell>
          <cell r="M1028">
            <v>0.55000000000000004</v>
          </cell>
          <cell r="N1028">
            <v>0.55000000000000004</v>
          </cell>
          <cell r="O1028">
            <v>0.55825000000000002</v>
          </cell>
          <cell r="P1028">
            <v>0.56650000000000011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V1028">
            <v>0</v>
          </cell>
          <cell r="X1028">
            <v>0</v>
          </cell>
          <cell r="Y1028">
            <v>0.55000000000000004</v>
          </cell>
          <cell r="Z1028">
            <v>0</v>
          </cell>
          <cell r="AA1028">
            <v>0</v>
          </cell>
          <cell r="AD1028">
            <v>0.45594569787112876</v>
          </cell>
          <cell r="AF1028">
            <v>0.4746379576768251</v>
          </cell>
          <cell r="AK1028">
            <v>0.43112672707974653</v>
          </cell>
          <cell r="AM1028">
            <v>0.39344790374635147</v>
          </cell>
          <cell r="AN1028">
            <v>0.43878957159351295</v>
          </cell>
          <cell r="AO1028" t="str">
            <v>08.08.2022</v>
          </cell>
          <cell r="AP1028" t="str">
            <v xml:space="preserve">DAI NIPPON PRINTING </v>
          </cell>
          <cell r="AQ1028" t="str">
            <v>Film</v>
          </cell>
          <cell r="AR1028" t="str">
            <v>Import</v>
          </cell>
          <cell r="AS1028" t="str">
            <v>Peal</v>
          </cell>
          <cell r="AT1028" t="str">
            <v>908</v>
          </cell>
        </row>
        <row r="1029">
          <cell r="A1029" t="str">
            <v>5300B1S1NN02</v>
          </cell>
          <cell r="B1029" t="str">
            <v>LID FILM FOR PET FOOD SS TN&amp;WHITEFISH</v>
          </cell>
          <cell r="C1029">
            <v>2316066</v>
          </cell>
          <cell r="D1029">
            <v>782133.18</v>
          </cell>
          <cell r="E1029">
            <v>0.34</v>
          </cell>
          <cell r="F1029">
            <v>0.39975017016487541</v>
          </cell>
          <cell r="G1029">
            <v>0.55000000000000004</v>
          </cell>
          <cell r="I1029">
            <v>0.55000000000000004</v>
          </cell>
          <cell r="J1029">
            <v>0.55000000000000004</v>
          </cell>
          <cell r="M1029">
            <v>0.55000000000000004</v>
          </cell>
          <cell r="N1029">
            <v>0.55000000000000004</v>
          </cell>
          <cell r="O1029">
            <v>0.55825000000000002</v>
          </cell>
          <cell r="P1029">
            <v>0.56650000000000011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V1029">
            <v>0</v>
          </cell>
          <cell r="X1029">
            <v>0</v>
          </cell>
          <cell r="Y1029">
            <v>0.55000000000000004</v>
          </cell>
          <cell r="Z1029">
            <v>0</v>
          </cell>
          <cell r="AA1029">
            <v>0</v>
          </cell>
          <cell r="AD1029">
            <v>0.45594570259536848</v>
          </cell>
          <cell r="AK1029">
            <v>0.38152507132528235</v>
          </cell>
          <cell r="AL1029">
            <v>0.3617797365739755</v>
          </cell>
          <cell r="AN1029">
            <v>0.39975017016487541</v>
          </cell>
          <cell r="AO1029" t="str">
            <v>05.07.2022</v>
          </cell>
          <cell r="AP1029" t="str">
            <v xml:space="preserve">DAI NIPPON PRINTING </v>
          </cell>
          <cell r="AQ1029" t="str">
            <v>Film</v>
          </cell>
          <cell r="AR1029" t="str">
            <v>Import</v>
          </cell>
          <cell r="AS1029" t="str">
            <v>Peal</v>
          </cell>
          <cell r="AT1029" t="str">
            <v>909</v>
          </cell>
        </row>
        <row r="1030">
          <cell r="A1030" t="str">
            <v>5300B1S1NN03</v>
          </cell>
          <cell r="B1030" t="str">
            <v>LID FILM FOR PET FOOD SS SM&amp;TN</v>
          </cell>
          <cell r="C1030">
            <v>2248100</v>
          </cell>
          <cell r="D1030">
            <v>764339.85</v>
          </cell>
          <cell r="E1030">
            <v>0.34</v>
          </cell>
          <cell r="F1030">
            <v>0.4167825651895708</v>
          </cell>
          <cell r="G1030">
            <v>0.55000000000000004</v>
          </cell>
          <cell r="I1030">
            <v>0.55000000000000004</v>
          </cell>
          <cell r="J1030">
            <v>0.55000000000000004</v>
          </cell>
          <cell r="M1030">
            <v>0.55000000000000004</v>
          </cell>
          <cell r="N1030">
            <v>0.55000000000000004</v>
          </cell>
          <cell r="O1030">
            <v>0.55825000000000002</v>
          </cell>
          <cell r="P1030">
            <v>0.56650000000000011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V1030">
            <v>0</v>
          </cell>
          <cell r="X1030">
            <v>0</v>
          </cell>
          <cell r="Y1030">
            <v>0.55000000000000004</v>
          </cell>
          <cell r="Z1030">
            <v>0</v>
          </cell>
          <cell r="AA1030">
            <v>0</v>
          </cell>
          <cell r="AD1030">
            <v>0.45594570259536848</v>
          </cell>
          <cell r="AF1030">
            <v>0.4746379576768251</v>
          </cell>
          <cell r="AK1030">
            <v>0.43112671069495145</v>
          </cell>
          <cell r="AL1030">
            <v>0.35919954595138409</v>
          </cell>
          <cell r="AM1030">
            <v>0.36300290902932481</v>
          </cell>
          <cell r="AN1030">
            <v>0.4167825651895708</v>
          </cell>
          <cell r="AO1030" t="str">
            <v>12.08.2022</v>
          </cell>
          <cell r="AP1030" t="str">
            <v xml:space="preserve">DAI NIPPON PRINTING </v>
          </cell>
          <cell r="AQ1030" t="str">
            <v>Film</v>
          </cell>
          <cell r="AR1030" t="str">
            <v>Import</v>
          </cell>
          <cell r="AS1030" t="str">
            <v>Peal</v>
          </cell>
          <cell r="AT1030" t="str">
            <v>910</v>
          </cell>
        </row>
        <row r="1031">
          <cell r="A1031" t="str">
            <v>5300B1S1NN04</v>
          </cell>
          <cell r="B1031" t="str">
            <v>LID FILM FOR PET FOOD SS TN&amp;SHRIMP&amp;WF</v>
          </cell>
          <cell r="C1031">
            <v>2238336</v>
          </cell>
          <cell r="D1031">
            <v>771793.79</v>
          </cell>
          <cell r="E1031">
            <v>0.34</v>
          </cell>
          <cell r="F1031">
            <v>0.40629411672691473</v>
          </cell>
          <cell r="G1031">
            <v>0.55000000000000004</v>
          </cell>
          <cell r="I1031">
            <v>0.55000000000000004</v>
          </cell>
          <cell r="J1031">
            <v>0.55000000000000004</v>
          </cell>
          <cell r="M1031">
            <v>0.55000000000000004</v>
          </cell>
          <cell r="N1031">
            <v>0.55000000000000004</v>
          </cell>
          <cell r="O1031">
            <v>0.55825000000000002</v>
          </cell>
          <cell r="P1031">
            <v>0.56650000000000011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V1031">
            <v>0</v>
          </cell>
          <cell r="X1031">
            <v>0</v>
          </cell>
          <cell r="Y1031">
            <v>0.55000000000000004</v>
          </cell>
          <cell r="Z1031">
            <v>0</v>
          </cell>
          <cell r="AA1031">
            <v>0</v>
          </cell>
          <cell r="AD1031">
            <v>0.40350346162428757</v>
          </cell>
          <cell r="AF1031">
            <v>0.47463795811195253</v>
          </cell>
          <cell r="AK1031">
            <v>0.43112670822422838</v>
          </cell>
          <cell r="AL1031">
            <v>0.3591995466447806</v>
          </cell>
          <cell r="AM1031">
            <v>0.36300290902932481</v>
          </cell>
          <cell r="AN1031">
            <v>0.40629411672691473</v>
          </cell>
          <cell r="AO1031" t="str">
            <v>12.08.2022</v>
          </cell>
          <cell r="AP1031" t="str">
            <v xml:space="preserve">DAI NIPPON PRINTING </v>
          </cell>
          <cell r="AQ1031" t="str">
            <v>Film</v>
          </cell>
          <cell r="AR1031" t="str">
            <v>Import</v>
          </cell>
          <cell r="AS1031" t="str">
            <v>Peal</v>
          </cell>
          <cell r="AT1031" t="str">
            <v>911</v>
          </cell>
        </row>
        <row r="1032">
          <cell r="A1032" t="str">
            <v>5300B1S1NN05</v>
          </cell>
          <cell r="B1032" t="str">
            <v>LID FILM FOR PET FOOD SS LX CHICKEN</v>
          </cell>
          <cell r="C1032">
            <v>1370561</v>
          </cell>
          <cell r="D1032">
            <v>488315.64</v>
          </cell>
          <cell r="E1032">
            <v>0.36</v>
          </cell>
          <cell r="F1032">
            <v>0.40927885901459038</v>
          </cell>
          <cell r="G1032">
            <v>0.55000000000000004</v>
          </cell>
          <cell r="I1032">
            <v>0.55000000000000004</v>
          </cell>
          <cell r="J1032">
            <v>0.55000000000000004</v>
          </cell>
          <cell r="M1032">
            <v>0.55000000000000004</v>
          </cell>
          <cell r="N1032">
            <v>0.55000000000000004</v>
          </cell>
          <cell r="O1032">
            <v>0.55825000000000002</v>
          </cell>
          <cell r="P1032">
            <v>0.56650000000000011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V1032">
            <v>0</v>
          </cell>
          <cell r="X1032">
            <v>0</v>
          </cell>
          <cell r="Y1032">
            <v>0.55000000000000004</v>
          </cell>
          <cell r="Z1032">
            <v>0</v>
          </cell>
          <cell r="AA1032">
            <v>0</v>
          </cell>
          <cell r="AD1032">
            <v>0.45594569302256699</v>
          </cell>
          <cell r="AK1032">
            <v>0.38152507132528235</v>
          </cell>
          <cell r="AL1032">
            <v>0.3903658126959218</v>
          </cell>
          <cell r="AN1032">
            <v>0.40927885901459038</v>
          </cell>
          <cell r="AO1032" t="str">
            <v>22.07.2022</v>
          </cell>
          <cell r="AP1032" t="str">
            <v xml:space="preserve">DAI NIPPON PRINTING </v>
          </cell>
          <cell r="AQ1032" t="str">
            <v>Film</v>
          </cell>
          <cell r="AR1032" t="str">
            <v>Import</v>
          </cell>
          <cell r="AS1032" t="str">
            <v>Peal</v>
          </cell>
          <cell r="AT1032" t="str">
            <v>912</v>
          </cell>
        </row>
        <row r="1033">
          <cell r="A1033" t="str">
            <v>5300B1S1NN06</v>
          </cell>
          <cell r="B1033" t="str">
            <v>LID FILM FOR PET FOOD SS LX CK&amp;BEEF</v>
          </cell>
          <cell r="C1033">
            <v>1322252</v>
          </cell>
          <cell r="D1033">
            <v>474577.45</v>
          </cell>
          <cell r="E1033">
            <v>0.36</v>
          </cell>
          <cell r="F1033">
            <v>0.40927885374613676</v>
          </cell>
          <cell r="G1033">
            <v>0.55000000000000004</v>
          </cell>
          <cell r="I1033">
            <v>0.55000000000000004</v>
          </cell>
          <cell r="J1033">
            <v>0.55000000000000004</v>
          </cell>
          <cell r="M1033">
            <v>0.55000000000000004</v>
          </cell>
          <cell r="N1033">
            <v>0.55000000000000004</v>
          </cell>
          <cell r="O1033">
            <v>0.55825000000000002</v>
          </cell>
          <cell r="P1033">
            <v>0.56650000000000011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V1033">
            <v>0</v>
          </cell>
          <cell r="X1033">
            <v>0</v>
          </cell>
          <cell r="Y1033">
            <v>0.55000000000000004</v>
          </cell>
          <cell r="Z1033">
            <v>0</v>
          </cell>
          <cell r="AA1033">
            <v>0</v>
          </cell>
          <cell r="AD1033">
            <v>0.45594569302256699</v>
          </cell>
          <cell r="AK1033">
            <v>0.38152505551992166</v>
          </cell>
          <cell r="AL1033">
            <v>0.3903658126959218</v>
          </cell>
          <cell r="AN1033">
            <v>0.40927885374613676</v>
          </cell>
          <cell r="AO1033" t="str">
            <v>22.07.2022</v>
          </cell>
          <cell r="AP1033" t="str">
            <v xml:space="preserve">DAI NIPPON PRINTING </v>
          </cell>
          <cell r="AQ1033" t="str">
            <v>Film</v>
          </cell>
          <cell r="AR1033" t="str">
            <v>Import</v>
          </cell>
          <cell r="AS1033" t="str">
            <v>Peal</v>
          </cell>
          <cell r="AT1033" t="str">
            <v>913</v>
          </cell>
        </row>
        <row r="1034">
          <cell r="A1034" t="str">
            <v>5302B1MANN02</v>
          </cell>
          <cell r="B1034" t="str">
            <v>LID FILM FOR PET FOOD CESAR SIMPLY CRAFT</v>
          </cell>
          <cell r="C1034">
            <v>14304057</v>
          </cell>
          <cell r="D1034">
            <v>5500905.4100000001</v>
          </cell>
          <cell r="E1034">
            <v>0.38</v>
          </cell>
          <cell r="F1034">
            <v>0.4267235695905679</v>
          </cell>
          <cell r="G1034">
            <v>0.63800000000000001</v>
          </cell>
          <cell r="I1034">
            <v>0.64</v>
          </cell>
          <cell r="J1034">
            <v>0.63800000000000001</v>
          </cell>
          <cell r="M1034">
            <v>0.64</v>
          </cell>
          <cell r="N1034">
            <v>0.64</v>
          </cell>
          <cell r="O1034">
            <v>0.64959999999999996</v>
          </cell>
          <cell r="P1034">
            <v>0.65920000000000001</v>
          </cell>
          <cell r="Q1034">
            <v>3.134796238244517E-3</v>
          </cell>
          <cell r="R1034">
            <v>0</v>
          </cell>
          <cell r="S1034">
            <v>3.134796238244517E-3</v>
          </cell>
          <cell r="T1034">
            <v>3.134796238244517E-3</v>
          </cell>
          <cell r="V1034">
            <v>0</v>
          </cell>
          <cell r="X1034">
            <v>0</v>
          </cell>
          <cell r="Y1034">
            <v>0.64</v>
          </cell>
          <cell r="Z1034">
            <v>0</v>
          </cell>
          <cell r="AA1034">
            <v>0</v>
          </cell>
          <cell r="AB1034">
            <v>0.43809767808098882</v>
          </cell>
          <cell r="AC1034">
            <v>0.43598740265369701</v>
          </cell>
          <cell r="AD1034">
            <v>0.46827541920534926</v>
          </cell>
          <cell r="AF1034">
            <v>0.43695461505524863</v>
          </cell>
          <cell r="AG1034">
            <v>0.43254235721115919</v>
          </cell>
          <cell r="AH1034">
            <v>0.42577187238272879</v>
          </cell>
          <cell r="AI1034">
            <v>0.41557623624158907</v>
          </cell>
          <cell r="AJ1034">
            <v>0.42000212843697798</v>
          </cell>
          <cell r="AK1034">
            <v>0.40061054443213462</v>
          </cell>
          <cell r="AL1034">
            <v>0.40391682134210694</v>
          </cell>
          <cell r="AM1034">
            <v>0.41622419045426651</v>
          </cell>
          <cell r="AN1034">
            <v>0.4267235695905679</v>
          </cell>
          <cell r="AO1034" t="str">
            <v>17.08.2022</v>
          </cell>
          <cell r="AP1034" t="str">
            <v xml:space="preserve">DAI NIPPON PRINTING </v>
          </cell>
          <cell r="AQ1034" t="str">
            <v>Film</v>
          </cell>
          <cell r="AR1034" t="str">
            <v>Import</v>
          </cell>
          <cell r="AS1034" t="str">
            <v>Peal</v>
          </cell>
          <cell r="AT1034" t="str">
            <v>915</v>
          </cell>
        </row>
        <row r="1035">
          <cell r="A1035" t="str">
            <v>5302B1NBNN01</v>
          </cell>
          <cell r="B1035" t="str">
            <v>FOIL NB TN&amp;W.Fish W/carrot&amp;CK NSO</v>
          </cell>
          <cell r="C1035">
            <v>160454</v>
          </cell>
          <cell r="D1035">
            <v>72658.740000000005</v>
          </cell>
          <cell r="E1035">
            <v>0.45</v>
          </cell>
          <cell r="F1035">
            <v>0.45248618784530387</v>
          </cell>
          <cell r="G1035">
            <v>0.96435350000000009</v>
          </cell>
          <cell r="I1035">
            <v>0.72</v>
          </cell>
          <cell r="J1035">
            <v>0.96435350000000009</v>
          </cell>
          <cell r="M1035">
            <v>0.96435350000000009</v>
          </cell>
          <cell r="N1035">
            <v>0.96435350000000009</v>
          </cell>
          <cell r="O1035">
            <v>0.97881880249999997</v>
          </cell>
          <cell r="P1035">
            <v>0.99328410500000008</v>
          </cell>
          <cell r="Q1035">
            <v>0</v>
          </cell>
          <cell r="R1035">
            <v>0</v>
          </cell>
          <cell r="S1035">
            <v>0</v>
          </cell>
          <cell r="T1035">
            <v>-0.25338581754512229</v>
          </cell>
          <cell r="V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E1035">
            <v>0.45248618784530387</v>
          </cell>
          <cell r="AF1035">
            <v>0.45248618784530387</v>
          </cell>
          <cell r="AN1035">
            <v>0.45248618784530387</v>
          </cell>
          <cell r="AO1035" t="str">
            <v>10.01.2022</v>
          </cell>
          <cell r="AP1035" t="str">
            <v>บจก.เซลลอนแพ็ค เอคาร</v>
          </cell>
          <cell r="AQ1035" t="str">
            <v>Film</v>
          </cell>
          <cell r="AR1035" t="str">
            <v>Import</v>
          </cell>
          <cell r="AS1035" t="str">
            <v>Peal</v>
          </cell>
          <cell r="AT1035" t="str">
            <v>917</v>
          </cell>
        </row>
        <row r="1036">
          <cell r="A1036" t="str">
            <v>5302B1NBNN02</v>
          </cell>
          <cell r="B1036" t="str">
            <v>FOIL NB MTA TN SAL Carrot&amp;SMP NSOM Re</v>
          </cell>
          <cell r="C1036">
            <v>215078</v>
          </cell>
          <cell r="D1036">
            <v>97334.47</v>
          </cell>
          <cell r="E1036">
            <v>0.45</v>
          </cell>
          <cell r="F1036">
            <v>0.45248618784530387</v>
          </cell>
          <cell r="G1036">
            <v>0.96800000000000008</v>
          </cell>
          <cell r="I1036">
            <v>0.72</v>
          </cell>
          <cell r="J1036">
            <v>0.96800000000000008</v>
          </cell>
          <cell r="M1036">
            <v>0.96800000000000008</v>
          </cell>
          <cell r="N1036">
            <v>0.96800000000000008</v>
          </cell>
          <cell r="O1036">
            <v>0.98251999999999995</v>
          </cell>
          <cell r="P1036">
            <v>0.99704000000000015</v>
          </cell>
          <cell r="Q1036">
            <v>0</v>
          </cell>
          <cell r="R1036">
            <v>0</v>
          </cell>
          <cell r="S1036">
            <v>0</v>
          </cell>
          <cell r="T1036">
            <v>-0.25619834710743811</v>
          </cell>
          <cell r="V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D1036">
            <v>0.45248618784530387</v>
          </cell>
          <cell r="AE1036">
            <v>0.45248618784530387</v>
          </cell>
          <cell r="AN1036">
            <v>0.45248618784530387</v>
          </cell>
          <cell r="AO1036" t="str">
            <v>16.12.2021</v>
          </cell>
          <cell r="AP1036" t="str">
            <v>บจก.เซลลอนแพ็ค เอคาร</v>
          </cell>
          <cell r="AQ1036" t="str">
            <v>Film</v>
          </cell>
          <cell r="AR1036" t="str">
            <v>Local</v>
          </cell>
          <cell r="AS1036" t="str">
            <v>Peal</v>
          </cell>
          <cell r="AT1036" t="str">
            <v>1044</v>
          </cell>
        </row>
        <row r="1037">
          <cell r="A1037" t="str">
            <v>5302B1NBNN03</v>
          </cell>
          <cell r="B1037" t="str">
            <v>FOIL NB Pate w/TN&amp;CK AXAC Orange</v>
          </cell>
          <cell r="C1037">
            <v>474678</v>
          </cell>
          <cell r="D1037">
            <v>215319.1</v>
          </cell>
          <cell r="E1037">
            <v>0.45</v>
          </cell>
          <cell r="F1037">
            <v>0.45248618784530387</v>
          </cell>
          <cell r="G1037">
            <v>0.96435350000000009</v>
          </cell>
          <cell r="I1037">
            <v>0.72</v>
          </cell>
          <cell r="J1037">
            <v>0.96435350000000009</v>
          </cell>
          <cell r="M1037">
            <v>0.96435350000000009</v>
          </cell>
          <cell r="N1037">
            <v>0.96435350000000009</v>
          </cell>
          <cell r="O1037">
            <v>0.97881880249999997</v>
          </cell>
          <cell r="P1037">
            <v>0.99328410500000008</v>
          </cell>
          <cell r="Q1037">
            <v>0</v>
          </cell>
          <cell r="R1037">
            <v>0</v>
          </cell>
          <cell r="S1037">
            <v>0</v>
          </cell>
          <cell r="T1037">
            <v>-0.25338581754512229</v>
          </cell>
          <cell r="V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D1037">
            <v>0.45248618784530387</v>
          </cell>
          <cell r="AE1037">
            <v>0.45248618784530387</v>
          </cell>
          <cell r="AN1037">
            <v>0.45248618784530387</v>
          </cell>
          <cell r="AO1037" t="str">
            <v>13.12.2021</v>
          </cell>
          <cell r="AP1037" t="str">
            <v>บจก.เซลลอนแพ็ค เอคาร</v>
          </cell>
          <cell r="AQ1037" t="str">
            <v>Film</v>
          </cell>
          <cell r="AR1037" t="str">
            <v>Import</v>
          </cell>
          <cell r="AS1037" t="str">
            <v>Peal</v>
          </cell>
          <cell r="AT1037" t="str">
            <v>918</v>
          </cell>
        </row>
        <row r="1038">
          <cell r="A1038" t="str">
            <v>5302B1NBNN04</v>
          </cell>
          <cell r="B1038" t="str">
            <v>FOIL NB Pate w/SD TN&amp;MAC DXOB Gre</v>
          </cell>
          <cell r="C1038">
            <v>455565</v>
          </cell>
          <cell r="D1038">
            <v>206136.88</v>
          </cell>
          <cell r="E1038">
            <v>0.45</v>
          </cell>
          <cell r="F1038">
            <v>0.45248618784530387</v>
          </cell>
          <cell r="G1038">
            <v>0.96435350000000009</v>
          </cell>
          <cell r="I1038">
            <v>0.72</v>
          </cell>
          <cell r="J1038">
            <v>0.96435350000000009</v>
          </cell>
          <cell r="M1038">
            <v>0.96435350000000009</v>
          </cell>
          <cell r="N1038">
            <v>0.96435350000000009</v>
          </cell>
          <cell r="O1038">
            <v>0.97881880249999997</v>
          </cell>
          <cell r="P1038">
            <v>0.99328410500000008</v>
          </cell>
          <cell r="Q1038">
            <v>0</v>
          </cell>
          <cell r="R1038">
            <v>0</v>
          </cell>
          <cell r="S1038">
            <v>0</v>
          </cell>
          <cell r="T1038">
            <v>-0.25338581754512229</v>
          </cell>
          <cell r="V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D1038">
            <v>0.45248618784530387</v>
          </cell>
          <cell r="AE1038">
            <v>0.45248618784530387</v>
          </cell>
          <cell r="AN1038">
            <v>0.45248618784530387</v>
          </cell>
          <cell r="AO1038" t="str">
            <v>20.12.2021</v>
          </cell>
          <cell r="AP1038" t="str">
            <v>บจก.เซลลอนแพ็ค เอคาร</v>
          </cell>
          <cell r="AQ1038" t="str">
            <v>Film</v>
          </cell>
          <cell r="AR1038" t="str">
            <v>Import</v>
          </cell>
          <cell r="AS1038" t="str">
            <v>Peal</v>
          </cell>
          <cell r="AT1038" t="str">
            <v>919</v>
          </cell>
        </row>
        <row r="1039">
          <cell r="A1039" t="str">
            <v>5302B1NBNN05</v>
          </cell>
          <cell r="B1039" t="str">
            <v>FOIL NB Whfish Sardine&amp;Kale DFKB</v>
          </cell>
          <cell r="C1039">
            <v>297596</v>
          </cell>
          <cell r="D1039">
            <v>135663.32999999999</v>
          </cell>
          <cell r="E1039">
            <v>0.46</v>
          </cell>
          <cell r="F1039">
            <v>0.45248618784530387</v>
          </cell>
          <cell r="G1039">
            <v>0.96435350000000009</v>
          </cell>
          <cell r="I1039">
            <v>0.72</v>
          </cell>
          <cell r="J1039">
            <v>0.96435350000000009</v>
          </cell>
          <cell r="M1039">
            <v>0.96435350000000009</v>
          </cell>
          <cell r="N1039">
            <v>0.96435350000000009</v>
          </cell>
          <cell r="O1039">
            <v>0.97881880249999997</v>
          </cell>
          <cell r="P1039">
            <v>0.99328410500000008</v>
          </cell>
          <cell r="Q1039">
            <v>0</v>
          </cell>
          <cell r="R1039">
            <v>0</v>
          </cell>
          <cell r="S1039">
            <v>0</v>
          </cell>
          <cell r="T1039">
            <v>-0.25338581754512229</v>
          </cell>
          <cell r="V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E1039">
            <v>0.45248618784530387</v>
          </cell>
          <cell r="AN1039">
            <v>0.45248618784530387</v>
          </cell>
          <cell r="AO1039" t="str">
            <v>16.12.2021</v>
          </cell>
          <cell r="AP1039" t="str">
            <v>บจก.เซลลอนแพ็ค เอคาร</v>
          </cell>
          <cell r="AQ1039" t="str">
            <v>Film</v>
          </cell>
          <cell r="AR1039" t="str">
            <v>Import</v>
          </cell>
          <cell r="AS1039" t="str">
            <v>Peal</v>
          </cell>
          <cell r="AT1039" t="str">
            <v>920</v>
          </cell>
        </row>
        <row r="1040">
          <cell r="A1040" t="str">
            <v>5302B1NBNN06</v>
          </cell>
          <cell r="B1040" t="str">
            <v>FOIL NB MTE Chicken&amp;CK Liver CSKD Yel</v>
          </cell>
          <cell r="C1040">
            <v>242818</v>
          </cell>
          <cell r="D1040">
            <v>120859.11</v>
          </cell>
          <cell r="E1040">
            <v>0.5</v>
          </cell>
          <cell r="F1040">
            <v>0.4958563535911602</v>
          </cell>
          <cell r="G1040">
            <v>0.96800000000000008</v>
          </cell>
          <cell r="I1040">
            <v>0.72</v>
          </cell>
          <cell r="J1040">
            <v>0.96800000000000008</v>
          </cell>
          <cell r="M1040">
            <v>0.96800000000000008</v>
          </cell>
          <cell r="N1040">
            <v>0.96800000000000008</v>
          </cell>
          <cell r="O1040">
            <v>0.98251999999999995</v>
          </cell>
          <cell r="P1040">
            <v>0.99704000000000015</v>
          </cell>
          <cell r="Q1040">
            <v>0</v>
          </cell>
          <cell r="R1040">
            <v>0</v>
          </cell>
          <cell r="S1040">
            <v>0</v>
          </cell>
          <cell r="T1040">
            <v>-0.25619834710743811</v>
          </cell>
          <cell r="V1040">
            <v>0</v>
          </cell>
          <cell r="X1040">
            <v>0</v>
          </cell>
          <cell r="Y1040">
            <v>0.72</v>
          </cell>
          <cell r="Z1040">
            <v>0</v>
          </cell>
          <cell r="AA1040">
            <v>0</v>
          </cell>
          <cell r="AE1040">
            <v>0.45248618784530387</v>
          </cell>
          <cell r="AL1040">
            <v>0.5392265193370166</v>
          </cell>
          <cell r="AN1040">
            <v>0.4958563535911602</v>
          </cell>
          <cell r="AO1040" t="str">
            <v>04.07.2022</v>
          </cell>
          <cell r="AP1040" t="str">
            <v>บจก.เซลลอนแพ็ค เอคาร</v>
          </cell>
          <cell r="AQ1040" t="str">
            <v>Film</v>
          </cell>
          <cell r="AR1040" t="str">
            <v>Local</v>
          </cell>
          <cell r="AS1040" t="str">
            <v>Peal</v>
          </cell>
          <cell r="AT1040" t="str">
            <v>1045</v>
          </cell>
        </row>
        <row r="1041">
          <cell r="A1041" t="str">
            <v>5302B1NBNN07</v>
          </cell>
          <cell r="B1041" t="str">
            <v>LID FILM FOR PET FOOD NB CAT GF C</v>
          </cell>
          <cell r="C1041">
            <v>438389</v>
          </cell>
          <cell r="D1041">
            <v>235319.41</v>
          </cell>
          <cell r="E1041">
            <v>0.54</v>
          </cell>
          <cell r="F1041">
            <v>0.51031307550644567</v>
          </cell>
          <cell r="G1041">
            <v>1.617</v>
          </cell>
          <cell r="I1041">
            <v>0.72</v>
          </cell>
          <cell r="J1041">
            <v>1.617</v>
          </cell>
          <cell r="M1041">
            <v>1.617</v>
          </cell>
          <cell r="N1041">
            <v>1.617</v>
          </cell>
          <cell r="O1041">
            <v>1.6412549999999999</v>
          </cell>
          <cell r="P1041">
            <v>1.66551</v>
          </cell>
          <cell r="Q1041">
            <v>0</v>
          </cell>
          <cell r="R1041">
            <v>0</v>
          </cell>
          <cell r="S1041">
            <v>0</v>
          </cell>
          <cell r="T1041">
            <v>-0.55473098330241188</v>
          </cell>
          <cell r="V1041">
            <v>0</v>
          </cell>
          <cell r="X1041">
            <v>0</v>
          </cell>
          <cell r="Y1041">
            <v>0.72</v>
          </cell>
          <cell r="Z1041">
            <v>0</v>
          </cell>
          <cell r="AA1041">
            <v>0</v>
          </cell>
          <cell r="AE1041">
            <v>0.45248618784530387</v>
          </cell>
          <cell r="AK1041">
            <v>0.5392265193370166</v>
          </cell>
          <cell r="AL1041">
            <v>0.5392265193370166</v>
          </cell>
          <cell r="AN1041">
            <v>0.51031307550644567</v>
          </cell>
          <cell r="AO1041" t="str">
            <v>13.07.2022</v>
          </cell>
          <cell r="AP1041" t="str">
            <v>บจก.เซลลอนแพ็ค เอคาร</v>
          </cell>
          <cell r="AQ1041" t="str">
            <v>Film</v>
          </cell>
          <cell r="AR1041" t="str">
            <v>Import</v>
          </cell>
          <cell r="AS1041" t="str">
            <v>Peal</v>
          </cell>
          <cell r="AT1041" t="str">
            <v>921</v>
          </cell>
        </row>
        <row r="1042">
          <cell r="A1042" t="str">
            <v>5302B1NBNN08</v>
          </cell>
          <cell r="B1042" t="str">
            <v>LID FILM FOR PET FOOD NB CAT GF T</v>
          </cell>
          <cell r="C1042">
            <v>331576</v>
          </cell>
          <cell r="D1042">
            <v>177840.44</v>
          </cell>
          <cell r="E1042">
            <v>0.54</v>
          </cell>
          <cell r="F1042">
            <v>0.51031307550644567</v>
          </cell>
          <cell r="G1042">
            <v>1.617</v>
          </cell>
          <cell r="I1042">
            <v>0.72</v>
          </cell>
          <cell r="J1042">
            <v>1.617</v>
          </cell>
          <cell r="M1042">
            <v>1.617</v>
          </cell>
          <cell r="N1042">
            <v>1.617</v>
          </cell>
          <cell r="O1042">
            <v>1.6412549999999999</v>
          </cell>
          <cell r="P1042">
            <v>1.66551</v>
          </cell>
          <cell r="Q1042">
            <v>0</v>
          </cell>
          <cell r="R1042">
            <v>0</v>
          </cell>
          <cell r="S1042">
            <v>0</v>
          </cell>
          <cell r="T1042">
            <v>-0.55473098330241188</v>
          </cell>
          <cell r="V1042">
            <v>0</v>
          </cell>
          <cell r="X1042">
            <v>0</v>
          </cell>
          <cell r="Y1042">
            <v>0.72</v>
          </cell>
          <cell r="Z1042">
            <v>0</v>
          </cell>
          <cell r="AA1042">
            <v>0</v>
          </cell>
          <cell r="AE1042">
            <v>0.45248618784530387</v>
          </cell>
          <cell r="AK1042">
            <v>0.5392265193370166</v>
          </cell>
          <cell r="AL1042">
            <v>0.5392265193370166</v>
          </cell>
          <cell r="AN1042">
            <v>0.51031307550644567</v>
          </cell>
          <cell r="AO1042" t="str">
            <v>04.07.2022</v>
          </cell>
          <cell r="AP1042" t="str">
            <v>บจก.เซลลอนแพ็ค เอคาร</v>
          </cell>
          <cell r="AQ1042" t="str">
            <v>Film</v>
          </cell>
          <cell r="AR1042" t="str">
            <v>Local</v>
          </cell>
          <cell r="AS1042" t="str">
            <v>Peal</v>
          </cell>
          <cell r="AT1042" t="str">
            <v>1046</v>
          </cell>
        </row>
        <row r="1043">
          <cell r="A1043" t="str">
            <v>5302B1NBNN09</v>
          </cell>
          <cell r="B1043" t="str">
            <v>LID FILM FOR PET FOOD NB DOG GF C</v>
          </cell>
          <cell r="C1043">
            <v>570248</v>
          </cell>
          <cell r="D1043">
            <v>263039.64</v>
          </cell>
          <cell r="E1043">
            <v>0.46</v>
          </cell>
          <cell r="F1043">
            <v>0.45287753222836097</v>
          </cell>
          <cell r="G1043">
            <v>1.617</v>
          </cell>
          <cell r="I1043">
            <v>0.72</v>
          </cell>
          <cell r="J1043">
            <v>1.617</v>
          </cell>
          <cell r="M1043">
            <v>1.617</v>
          </cell>
          <cell r="N1043">
            <v>1.617</v>
          </cell>
          <cell r="O1043">
            <v>1.6412549999999999</v>
          </cell>
          <cell r="P1043">
            <v>1.66551</v>
          </cell>
          <cell r="Q1043">
            <v>0</v>
          </cell>
          <cell r="R1043">
            <v>0</v>
          </cell>
          <cell r="S1043">
            <v>0</v>
          </cell>
          <cell r="T1043">
            <v>-0.55473098330241188</v>
          </cell>
          <cell r="V1043">
            <v>0</v>
          </cell>
          <cell r="X1043">
            <v>0</v>
          </cell>
          <cell r="Y1043">
            <v>0.72</v>
          </cell>
          <cell r="Z1043">
            <v>0</v>
          </cell>
          <cell r="AA1043">
            <v>0</v>
          </cell>
          <cell r="AC1043">
            <v>0.45248618784530387</v>
          </cell>
          <cell r="AE1043">
            <v>0.44419889502762433</v>
          </cell>
          <cell r="AK1043">
            <v>0.46194751381215471</v>
          </cell>
          <cell r="AN1043">
            <v>0.45287753222836097</v>
          </cell>
          <cell r="AO1043" t="str">
            <v>06.06.2022</v>
          </cell>
          <cell r="AP1043" t="str">
            <v>บจก.เซลลอนแพ็ค เอคาร</v>
          </cell>
          <cell r="AQ1043" t="str">
            <v>Film</v>
          </cell>
          <cell r="AR1043" t="str">
            <v>Import</v>
          </cell>
          <cell r="AS1043" t="str">
            <v>Peal</v>
          </cell>
          <cell r="AT1043" t="str">
            <v>922</v>
          </cell>
        </row>
        <row r="1044">
          <cell r="A1044" t="str">
            <v>5302B1NBNN10</v>
          </cell>
          <cell r="B1044" t="str">
            <v>LID FILM FOR PET FOOD NB DOG GF D</v>
          </cell>
          <cell r="C1044">
            <v>438229</v>
          </cell>
          <cell r="D1044">
            <v>203427.82</v>
          </cell>
          <cell r="E1044">
            <v>0.46</v>
          </cell>
          <cell r="F1044">
            <v>0.45866712707182317</v>
          </cell>
          <cell r="G1044">
            <v>1.617</v>
          </cell>
          <cell r="I1044">
            <v>0.72</v>
          </cell>
          <cell r="J1044">
            <v>1.617</v>
          </cell>
          <cell r="M1044">
            <v>1.617</v>
          </cell>
          <cell r="N1044">
            <v>1.617</v>
          </cell>
          <cell r="O1044">
            <v>1.6412549999999999</v>
          </cell>
          <cell r="P1044">
            <v>1.66551</v>
          </cell>
          <cell r="Q1044">
            <v>0</v>
          </cell>
          <cell r="R1044">
            <v>0</v>
          </cell>
          <cell r="S1044">
            <v>0</v>
          </cell>
          <cell r="T1044">
            <v>-0.55473098330241188</v>
          </cell>
          <cell r="V1044">
            <v>0</v>
          </cell>
          <cell r="X1044">
            <v>0</v>
          </cell>
          <cell r="Y1044">
            <v>0.72</v>
          </cell>
          <cell r="Z1044">
            <v>0</v>
          </cell>
          <cell r="AA1044">
            <v>0</v>
          </cell>
          <cell r="AC1044">
            <v>0.45248618784530387</v>
          </cell>
          <cell r="AE1044">
            <v>0.45248618784530387</v>
          </cell>
          <cell r="AK1044">
            <v>0.46484806629834252</v>
          </cell>
          <cell r="AL1044">
            <v>0.46484806629834252</v>
          </cell>
          <cell r="AN1044">
            <v>0.45866712707182317</v>
          </cell>
          <cell r="AO1044" t="str">
            <v>04.07.2022</v>
          </cell>
          <cell r="AP1044" t="str">
            <v>บจก.เซลลอนแพ็ค เอคาร</v>
          </cell>
          <cell r="AQ1044" t="str">
            <v>Film</v>
          </cell>
          <cell r="AR1044" t="str">
            <v>Import</v>
          </cell>
          <cell r="AS1044" t="str">
            <v>Peal</v>
          </cell>
          <cell r="AT1044" t="str">
            <v>923</v>
          </cell>
        </row>
        <row r="1045">
          <cell r="A1045" t="str">
            <v>5302B1NBNN11</v>
          </cell>
          <cell r="B1045" t="str">
            <v>LID FILM FOR PET FOOD NB DOG GF F</v>
          </cell>
          <cell r="C1045">
            <v>43440</v>
          </cell>
          <cell r="D1045">
            <v>19731.75</v>
          </cell>
          <cell r="E1045">
            <v>0.45</v>
          </cell>
          <cell r="G1045">
            <v>1.617</v>
          </cell>
          <cell r="I1045">
            <v>0.72</v>
          </cell>
          <cell r="J1045">
            <v>1.617</v>
          </cell>
          <cell r="M1045">
            <v>1.617</v>
          </cell>
          <cell r="N1045">
            <v>1.617</v>
          </cell>
          <cell r="O1045">
            <v>1.6412549999999999</v>
          </cell>
          <cell r="P1045">
            <v>1.66551</v>
          </cell>
          <cell r="Q1045">
            <v>0</v>
          </cell>
          <cell r="R1045">
            <v>0</v>
          </cell>
          <cell r="S1045">
            <v>0</v>
          </cell>
          <cell r="T1045">
            <v>-0.55473098330241188</v>
          </cell>
          <cell r="V1045">
            <v>0</v>
          </cell>
          <cell r="X1045">
            <v>0</v>
          </cell>
          <cell r="Y1045">
            <v>0.72</v>
          </cell>
          <cell r="Z1045">
            <v>0</v>
          </cell>
          <cell r="AA1045">
            <v>0</v>
          </cell>
          <cell r="AO1045" t="str">
            <v>10.05.2021</v>
          </cell>
          <cell r="AP1045" t="str">
            <v>CRAFTZ CO.,LTD.</v>
          </cell>
          <cell r="AQ1045" t="str">
            <v>Film</v>
          </cell>
          <cell r="AR1045" t="str">
            <v>Import</v>
          </cell>
          <cell r="AS1045" t="str">
            <v>Peal</v>
          </cell>
          <cell r="AT1045" t="str">
            <v>924</v>
          </cell>
        </row>
        <row r="1046">
          <cell r="A1046" t="str">
            <v>5302B1NBNN12</v>
          </cell>
          <cell r="B1046" t="str">
            <v>LID FILM FOR PET FOOD NB DOG GF T</v>
          </cell>
          <cell r="C1046">
            <v>285644</v>
          </cell>
          <cell r="D1046">
            <v>149777.16</v>
          </cell>
          <cell r="E1046">
            <v>0.52</v>
          </cell>
          <cell r="F1046">
            <v>0.4958563535911602</v>
          </cell>
          <cell r="G1046">
            <v>1.617</v>
          </cell>
          <cell r="I1046">
            <v>0.72</v>
          </cell>
          <cell r="J1046">
            <v>1.617</v>
          </cell>
          <cell r="M1046">
            <v>1.617</v>
          </cell>
          <cell r="N1046">
            <v>1.617</v>
          </cell>
          <cell r="O1046">
            <v>1.6412549999999999</v>
          </cell>
          <cell r="P1046">
            <v>1.66551</v>
          </cell>
          <cell r="Q1046">
            <v>0</v>
          </cell>
          <cell r="R1046">
            <v>0</v>
          </cell>
          <cell r="S1046">
            <v>0</v>
          </cell>
          <cell r="T1046">
            <v>-0.55473098330241188</v>
          </cell>
          <cell r="V1046">
            <v>0</v>
          </cell>
          <cell r="X1046">
            <v>0</v>
          </cell>
          <cell r="Y1046">
            <v>0.72</v>
          </cell>
          <cell r="Z1046">
            <v>0</v>
          </cell>
          <cell r="AA1046">
            <v>0</v>
          </cell>
          <cell r="AE1046">
            <v>0.45248618784530387</v>
          </cell>
          <cell r="AL1046">
            <v>0.5392265193370166</v>
          </cell>
          <cell r="AN1046">
            <v>0.4958563535911602</v>
          </cell>
          <cell r="AO1046" t="str">
            <v>04.07.2022</v>
          </cell>
          <cell r="AP1046" t="str">
            <v>บจก.เซลลอนแพ็ค เอคาร</v>
          </cell>
          <cell r="AQ1046" t="str">
            <v>Film</v>
          </cell>
          <cell r="AR1046" t="str">
            <v>Local</v>
          </cell>
          <cell r="AS1046" t="str">
            <v>Peal</v>
          </cell>
          <cell r="AT1046" t="str">
            <v>1047</v>
          </cell>
        </row>
        <row r="1047">
          <cell r="A1047" t="str">
            <v>5302B1NBNN13</v>
          </cell>
          <cell r="B1047" t="str">
            <v>LID FILM FOR PET FOOD NB DOG GF S</v>
          </cell>
          <cell r="C1047">
            <v>383140</v>
          </cell>
          <cell r="D1047">
            <v>186650.01</v>
          </cell>
          <cell r="E1047">
            <v>0.49</v>
          </cell>
          <cell r="F1047">
            <v>0.47526946033938439</v>
          </cell>
          <cell r="G1047">
            <v>1.617</v>
          </cell>
          <cell r="I1047">
            <v>0.72</v>
          </cell>
          <cell r="J1047">
            <v>1.617</v>
          </cell>
          <cell r="M1047">
            <v>1.617</v>
          </cell>
          <cell r="N1047">
            <v>1.617</v>
          </cell>
          <cell r="O1047">
            <v>1.6412549999999999</v>
          </cell>
          <cell r="P1047">
            <v>1.66551</v>
          </cell>
          <cell r="Q1047">
            <v>0</v>
          </cell>
          <cell r="R1047">
            <v>0</v>
          </cell>
          <cell r="S1047">
            <v>0</v>
          </cell>
          <cell r="T1047">
            <v>-0.55473098330241188</v>
          </cell>
          <cell r="V1047">
            <v>0</v>
          </cell>
          <cell r="X1047">
            <v>0</v>
          </cell>
          <cell r="Y1047">
            <v>0.72</v>
          </cell>
          <cell r="Z1047">
            <v>0</v>
          </cell>
          <cell r="AA1047">
            <v>0</v>
          </cell>
          <cell r="AC1047">
            <v>0.45248618784530387</v>
          </cell>
          <cell r="AE1047">
            <v>0.45248618784530387</v>
          </cell>
          <cell r="AK1047">
            <v>0.53125739936858718</v>
          </cell>
          <cell r="AL1047">
            <v>0.46484806629834252</v>
          </cell>
          <cell r="AN1047">
            <v>0.47526946033938439</v>
          </cell>
          <cell r="AO1047" t="str">
            <v>04.07.2022</v>
          </cell>
          <cell r="AP1047" t="str">
            <v>บจก.เซลลอนแพ็ค เอคาร</v>
          </cell>
          <cell r="AQ1047" t="str">
            <v>Film</v>
          </cell>
          <cell r="AR1047" t="str">
            <v>Local</v>
          </cell>
          <cell r="AS1047" t="str">
            <v>Peal</v>
          </cell>
          <cell r="AT1047" t="str">
            <v>1048</v>
          </cell>
        </row>
        <row r="1048">
          <cell r="A1048" t="str">
            <v>5302B1NBNN14</v>
          </cell>
          <cell r="B1048" t="str">
            <v>LID FILM FOR PET FOOD NB DOG GF C</v>
          </cell>
          <cell r="C1048">
            <v>378387</v>
          </cell>
          <cell r="D1048">
            <v>184830.03</v>
          </cell>
          <cell r="E1048">
            <v>0.49</v>
          </cell>
          <cell r="F1048">
            <v>0.46543137622124414</v>
          </cell>
          <cell r="G1048">
            <v>1.617</v>
          </cell>
          <cell r="I1048">
            <v>0.72</v>
          </cell>
          <cell r="J1048">
            <v>1.617</v>
          </cell>
          <cell r="M1048">
            <v>1.617</v>
          </cell>
          <cell r="N1048">
            <v>1.617</v>
          </cell>
          <cell r="O1048">
            <v>1.6412549999999999</v>
          </cell>
          <cell r="P1048">
            <v>1.66551</v>
          </cell>
          <cell r="Q1048">
            <v>0</v>
          </cell>
          <cell r="R1048">
            <v>0</v>
          </cell>
          <cell r="S1048">
            <v>0</v>
          </cell>
          <cell r="T1048">
            <v>-0.55473098330241188</v>
          </cell>
          <cell r="V1048">
            <v>0</v>
          </cell>
          <cell r="X1048">
            <v>0</v>
          </cell>
          <cell r="Y1048">
            <v>0.72</v>
          </cell>
          <cell r="Z1048">
            <v>0</v>
          </cell>
          <cell r="AA1048">
            <v>0</v>
          </cell>
          <cell r="AC1048">
            <v>0.45248618784530387</v>
          </cell>
          <cell r="AE1048">
            <v>0.45248618784530387</v>
          </cell>
          <cell r="AL1048">
            <v>0.4913217529731248</v>
          </cell>
          <cell r="AN1048">
            <v>0.46543137622124414</v>
          </cell>
          <cell r="AO1048" t="str">
            <v>04.07.2022</v>
          </cell>
          <cell r="AP1048" t="str">
            <v>บจก.เซลลอนแพ็ค เอคาร</v>
          </cell>
          <cell r="AQ1048" t="str">
            <v>Film</v>
          </cell>
          <cell r="AR1048" t="str">
            <v>Local</v>
          </cell>
          <cell r="AS1048" t="str">
            <v>Peal</v>
          </cell>
          <cell r="AT1048" t="str">
            <v>1049</v>
          </cell>
        </row>
        <row r="1049">
          <cell r="A1049" t="str">
            <v>5302B1NBNN15</v>
          </cell>
          <cell r="B1049" t="str">
            <v>LID FILM 210MMX800M NB DOG SW POT WHFISH</v>
          </cell>
          <cell r="C1049">
            <v>542644</v>
          </cell>
          <cell r="D1049">
            <v>251652.57</v>
          </cell>
          <cell r="E1049">
            <v>0.46</v>
          </cell>
          <cell r="F1049">
            <v>0.45866712707182317</v>
          </cell>
          <cell r="G1049">
            <v>1.617</v>
          </cell>
          <cell r="I1049">
            <v>0.72</v>
          </cell>
          <cell r="J1049">
            <v>1.617</v>
          </cell>
          <cell r="M1049">
            <v>1.617</v>
          </cell>
          <cell r="N1049">
            <v>1.617</v>
          </cell>
          <cell r="O1049">
            <v>1.6412549999999999</v>
          </cell>
          <cell r="P1049">
            <v>1.66551</v>
          </cell>
          <cell r="Q1049">
            <v>0</v>
          </cell>
          <cell r="R1049">
            <v>0</v>
          </cell>
          <cell r="S1049">
            <v>0</v>
          </cell>
          <cell r="T1049">
            <v>-0.55473098330241188</v>
          </cell>
          <cell r="V1049">
            <v>0</v>
          </cell>
          <cell r="X1049">
            <v>0</v>
          </cell>
          <cell r="Y1049">
            <v>0.72</v>
          </cell>
          <cell r="Z1049">
            <v>0</v>
          </cell>
          <cell r="AA1049">
            <v>0</v>
          </cell>
          <cell r="AD1049">
            <v>0.45248618784530387</v>
          </cell>
          <cell r="AE1049">
            <v>0.45248618784530387</v>
          </cell>
          <cell r="AK1049">
            <v>0.46484806629834252</v>
          </cell>
          <cell r="AL1049">
            <v>0.46484806629834252</v>
          </cell>
          <cell r="AN1049">
            <v>0.45866712707182317</v>
          </cell>
          <cell r="AO1049" t="str">
            <v>04.07.2022</v>
          </cell>
          <cell r="AP1049" t="str">
            <v>บจก.เซลลอนแพ็ค เอคาร</v>
          </cell>
          <cell r="AQ1049" t="str">
            <v>Film</v>
          </cell>
          <cell r="AR1049" t="str">
            <v>Local</v>
          </cell>
          <cell r="AS1049" t="str">
            <v>Peal</v>
          </cell>
          <cell r="AT1049" t="str">
            <v>1050</v>
          </cell>
        </row>
        <row r="1050">
          <cell r="A1050" t="str">
            <v>5302B1NRNN01</v>
          </cell>
          <cell r="B1050" t="str">
            <v>LID FILM CHICKEN RECIPE</v>
          </cell>
          <cell r="C1050">
            <v>1506114</v>
          </cell>
          <cell r="D1050">
            <v>673384.95999999996</v>
          </cell>
          <cell r="E1050">
            <v>0.45</v>
          </cell>
          <cell r="F1050">
            <v>0.49427614996118158</v>
          </cell>
          <cell r="G1050">
            <v>1.2649999999999999</v>
          </cell>
          <cell r="I1050">
            <v>1.27</v>
          </cell>
          <cell r="J1050">
            <v>1.2649999999999999</v>
          </cell>
          <cell r="M1050">
            <v>1.27</v>
          </cell>
          <cell r="N1050">
            <v>1.27</v>
          </cell>
          <cell r="O1050">
            <v>1.2890499999999998</v>
          </cell>
          <cell r="P1050">
            <v>1.3081</v>
          </cell>
          <cell r="Q1050">
            <v>3.952569169960566E-3</v>
          </cell>
          <cell r="R1050">
            <v>0</v>
          </cell>
          <cell r="S1050">
            <v>3.952569169960566E-3</v>
          </cell>
          <cell r="T1050">
            <v>3.952569169960566E-3</v>
          </cell>
          <cell r="V1050">
            <v>0</v>
          </cell>
          <cell r="X1050">
            <v>0</v>
          </cell>
          <cell r="Y1050">
            <v>1.27</v>
          </cell>
          <cell r="Z1050">
            <v>0</v>
          </cell>
          <cell r="AA1050">
            <v>0</v>
          </cell>
          <cell r="AF1050">
            <v>0.51557821335716614</v>
          </cell>
          <cell r="AG1050">
            <v>0.49887751688152249</v>
          </cell>
          <cell r="AI1050">
            <v>0.48841004186809389</v>
          </cell>
          <cell r="AJ1050">
            <v>0.48546858957757838</v>
          </cell>
          <cell r="AM1050">
            <v>0.48304638812154699</v>
          </cell>
          <cell r="AN1050">
            <v>0.49427614996118158</v>
          </cell>
          <cell r="AO1050" t="str">
            <v>29.08.2022</v>
          </cell>
          <cell r="AP1050" t="str">
            <v xml:space="preserve">DAI NIPPON PRINTING </v>
          </cell>
          <cell r="AQ1050" t="str">
            <v>Film</v>
          </cell>
          <cell r="AR1050" t="str">
            <v>Import</v>
          </cell>
          <cell r="AS1050" t="str">
            <v>Peal</v>
          </cell>
          <cell r="AT1050" t="str">
            <v>925</v>
          </cell>
        </row>
        <row r="1051">
          <cell r="A1051" t="str">
            <v>5302B1NRNN03</v>
          </cell>
          <cell r="B1051" t="str">
            <v>LID FILM CHICKEN&amp;TURKEY RECIPE</v>
          </cell>
          <cell r="C1051">
            <v>1017865</v>
          </cell>
          <cell r="D1051">
            <v>457204.23</v>
          </cell>
          <cell r="E1051">
            <v>0.45</v>
          </cell>
          <cell r="F1051">
            <v>0.68354001009500731</v>
          </cell>
          <cell r="G1051">
            <v>1.2649999999999999</v>
          </cell>
          <cell r="I1051">
            <v>1.27</v>
          </cell>
          <cell r="J1051">
            <v>1.2649999999999999</v>
          </cell>
          <cell r="M1051">
            <v>1.27</v>
          </cell>
          <cell r="N1051">
            <v>1.27</v>
          </cell>
          <cell r="O1051">
            <v>1.2890499999999998</v>
          </cell>
          <cell r="P1051">
            <v>1.3081</v>
          </cell>
          <cell r="Q1051">
            <v>3.952569169960566E-3</v>
          </cell>
          <cell r="R1051">
            <v>0</v>
          </cell>
          <cell r="S1051">
            <v>3.952569169960566E-3</v>
          </cell>
          <cell r="T1051">
            <v>3.952569169960566E-3</v>
          </cell>
          <cell r="V1051">
            <v>0</v>
          </cell>
          <cell r="X1051">
            <v>0</v>
          </cell>
          <cell r="Y1051">
            <v>1.27</v>
          </cell>
          <cell r="Z1051">
            <v>0</v>
          </cell>
          <cell r="AA1051">
            <v>0</v>
          </cell>
          <cell r="AD1051">
            <v>0.55768112142941106</v>
          </cell>
          <cell r="AF1051">
            <v>0.79582281471981065</v>
          </cell>
          <cell r="AG1051">
            <v>0.70507733655616944</v>
          </cell>
          <cell r="AJ1051">
            <v>0.53793484735798269</v>
          </cell>
          <cell r="AK1051">
            <v>1.0222471685082872</v>
          </cell>
          <cell r="AM1051">
            <v>0.48247677199838307</v>
          </cell>
          <cell r="AN1051">
            <v>0.68354001009500731</v>
          </cell>
          <cell r="AO1051" t="str">
            <v>20.08.2022</v>
          </cell>
          <cell r="AP1051" t="str">
            <v xml:space="preserve">DAI NIPPON PRINTING </v>
          </cell>
          <cell r="AQ1051" t="str">
            <v>Film</v>
          </cell>
          <cell r="AR1051" t="str">
            <v>Import</v>
          </cell>
          <cell r="AS1051" t="str">
            <v>Peal</v>
          </cell>
          <cell r="AT1051" t="str">
            <v>926</v>
          </cell>
        </row>
        <row r="1052">
          <cell r="A1052" t="str">
            <v>5302B1NRNN06</v>
          </cell>
          <cell r="B1052" t="str">
            <v>LID FILM OCEANFISH&amp;TUNA RECIPE</v>
          </cell>
          <cell r="C1052">
            <v>0</v>
          </cell>
          <cell r="D1052">
            <v>0</v>
          </cell>
          <cell r="E1052">
            <v>0.62</v>
          </cell>
          <cell r="G1052">
            <v>1.2649999999999999</v>
          </cell>
          <cell r="I1052">
            <v>1.27</v>
          </cell>
          <cell r="J1052">
            <v>1.2649999999999999</v>
          </cell>
          <cell r="M1052">
            <v>1.27</v>
          </cell>
          <cell r="N1052">
            <v>1.27</v>
          </cell>
          <cell r="O1052">
            <v>1.2890499999999998</v>
          </cell>
          <cell r="P1052">
            <v>1.3081</v>
          </cell>
          <cell r="Q1052">
            <v>3.952569169960566E-3</v>
          </cell>
          <cell r="R1052">
            <v>0</v>
          </cell>
          <cell r="S1052">
            <v>3.952569169960566E-3</v>
          </cell>
          <cell r="T1052">
            <v>3.952569169960566E-3</v>
          </cell>
          <cell r="V1052">
            <v>0</v>
          </cell>
          <cell r="X1052">
            <v>0</v>
          </cell>
          <cell r="Y1052">
            <v>1.27</v>
          </cell>
          <cell r="Z1052">
            <v>0</v>
          </cell>
          <cell r="AA1052">
            <v>0</v>
          </cell>
          <cell r="AO1052" t="str">
            <v>27.02.2019</v>
          </cell>
          <cell r="AP1052" t="str">
            <v>DAI NIPPON PRINTING CO.,LTD.</v>
          </cell>
          <cell r="AQ1052" t="str">
            <v>Film</v>
          </cell>
          <cell r="AR1052" t="str">
            <v>Import</v>
          </cell>
          <cell r="AS1052" t="str">
            <v>Peal</v>
          </cell>
          <cell r="AT1052" t="str">
            <v>927</v>
          </cell>
        </row>
        <row r="1053">
          <cell r="A1053" t="str">
            <v>5302B1NRNN10</v>
          </cell>
          <cell r="B1053" t="str">
            <v>LID FILM WHITE MEAT CHICKEN&amp;DUCK</v>
          </cell>
          <cell r="C1053">
            <v>930890</v>
          </cell>
          <cell r="D1053">
            <v>476965.98</v>
          </cell>
          <cell r="E1053">
            <v>0.51</v>
          </cell>
          <cell r="F1053">
            <v>0.68730482964315465</v>
          </cell>
          <cell r="G1053">
            <v>1.2649999999999999</v>
          </cell>
          <cell r="I1053">
            <v>1.27</v>
          </cell>
          <cell r="J1053">
            <v>1.2649999999999999</v>
          </cell>
          <cell r="M1053">
            <v>1.27</v>
          </cell>
          <cell r="N1053">
            <v>1.27</v>
          </cell>
          <cell r="O1053">
            <v>1.2890499999999998</v>
          </cell>
          <cell r="P1053">
            <v>1.3081</v>
          </cell>
          <cell r="Q1053">
            <v>3.952569169960566E-3</v>
          </cell>
          <cell r="R1053">
            <v>0</v>
          </cell>
          <cell r="S1053">
            <v>3.952569169960566E-3</v>
          </cell>
          <cell r="T1053">
            <v>3.952569169960566E-3</v>
          </cell>
          <cell r="V1053">
            <v>0</v>
          </cell>
          <cell r="X1053">
            <v>0</v>
          </cell>
          <cell r="Y1053">
            <v>1.27</v>
          </cell>
          <cell r="Z1053">
            <v>0</v>
          </cell>
          <cell r="AA1053">
            <v>0</v>
          </cell>
          <cell r="AF1053">
            <v>0.51557821802589265</v>
          </cell>
          <cell r="AG1053">
            <v>0.70507734206101369</v>
          </cell>
          <cell r="AI1053">
            <v>1.0734172047651933</v>
          </cell>
          <cell r="AJ1053">
            <v>0.45975389914899306</v>
          </cell>
          <cell r="AM1053">
            <v>0.68269748421468035</v>
          </cell>
          <cell r="AN1053">
            <v>0.68730482964315465</v>
          </cell>
          <cell r="AO1053" t="str">
            <v>29.08.2022</v>
          </cell>
          <cell r="AP1053" t="str">
            <v xml:space="preserve">DAI NIPPON PRINTING </v>
          </cell>
          <cell r="AQ1053" t="str">
            <v>Film</v>
          </cell>
          <cell r="AR1053" t="str">
            <v>Import</v>
          </cell>
          <cell r="AS1053" t="str">
            <v>Peal</v>
          </cell>
          <cell r="AT1053" t="str">
            <v>928</v>
          </cell>
        </row>
        <row r="1054">
          <cell r="A1054" t="str">
            <v>5302B1NRNN13</v>
          </cell>
          <cell r="B1054" t="str">
            <v>LID FILM WHITE MEAT CKN&amp;WILD SM R</v>
          </cell>
          <cell r="C1054">
            <v>722390</v>
          </cell>
          <cell r="D1054">
            <v>390839.57</v>
          </cell>
          <cell r="E1054">
            <v>0.54</v>
          </cell>
          <cell r="F1054">
            <v>0.71086159950886829</v>
          </cell>
          <cell r="G1054">
            <v>1.2649999999999999</v>
          </cell>
          <cell r="I1054">
            <v>1.27</v>
          </cell>
          <cell r="J1054">
            <v>1.2649999999999999</v>
          </cell>
          <cell r="M1054">
            <v>1.27</v>
          </cell>
          <cell r="N1054">
            <v>1.27</v>
          </cell>
          <cell r="O1054">
            <v>1.2890499999999998</v>
          </cell>
          <cell r="P1054">
            <v>1.3081</v>
          </cell>
          <cell r="Q1054">
            <v>3.952569169960566E-3</v>
          </cell>
          <cell r="R1054">
            <v>0</v>
          </cell>
          <cell r="S1054">
            <v>3.952569169960566E-3</v>
          </cell>
          <cell r="T1054">
            <v>3.952569169960566E-3</v>
          </cell>
          <cell r="V1054">
            <v>0</v>
          </cell>
          <cell r="X1054">
            <v>0</v>
          </cell>
          <cell r="Y1054">
            <v>1.27</v>
          </cell>
          <cell r="Z1054">
            <v>0</v>
          </cell>
          <cell r="AA1054">
            <v>0</v>
          </cell>
          <cell r="AD1054">
            <v>0.54889967714088406</v>
          </cell>
          <cell r="AF1054">
            <v>1.1333289364640884</v>
          </cell>
          <cell r="AG1054">
            <v>0.70507732989241056</v>
          </cell>
          <cell r="AJ1054">
            <v>0.68600174378453038</v>
          </cell>
          <cell r="AK1054">
            <v>0.65725825276243088</v>
          </cell>
          <cell r="AM1054">
            <v>0.53460365700886547</v>
          </cell>
          <cell r="AN1054">
            <v>0.71086159950886829</v>
          </cell>
          <cell r="AO1054" t="str">
            <v>20.08.2022</v>
          </cell>
          <cell r="AP1054" t="str">
            <v xml:space="preserve">DAI NIPPON PRINTING </v>
          </cell>
          <cell r="AQ1054" t="str">
            <v>Film</v>
          </cell>
          <cell r="AR1054" t="str">
            <v>Import</v>
          </cell>
          <cell r="AS1054" t="str">
            <v>Peal</v>
          </cell>
          <cell r="AT1054" t="str">
            <v>929</v>
          </cell>
        </row>
        <row r="1055">
          <cell r="A1055" t="str">
            <v>5302B1NRNN19</v>
          </cell>
          <cell r="B1055" t="str">
            <v>LID FILM GF CHICKEN&amp;VENISON STEW</v>
          </cell>
          <cell r="C1055">
            <v>299538</v>
          </cell>
          <cell r="D1055">
            <v>144008.34</v>
          </cell>
          <cell r="E1055">
            <v>0.48</v>
          </cell>
          <cell r="F1055">
            <v>0.74390933450296548</v>
          </cell>
          <cell r="G1055">
            <v>1.2649999999999999</v>
          </cell>
          <cell r="I1055">
            <v>1.27</v>
          </cell>
          <cell r="J1055">
            <v>1.2649999999999999</v>
          </cell>
          <cell r="M1055">
            <v>1.27</v>
          </cell>
          <cell r="N1055">
            <v>1.27</v>
          </cell>
          <cell r="O1055">
            <v>1.2890499999999998</v>
          </cell>
          <cell r="P1055">
            <v>1.3081</v>
          </cell>
          <cell r="Q1055">
            <v>3.952569169960566E-3</v>
          </cell>
          <cell r="R1055">
            <v>0</v>
          </cell>
          <cell r="S1055">
            <v>3.952569169960566E-3</v>
          </cell>
          <cell r="T1055">
            <v>3.952569169960566E-3</v>
          </cell>
          <cell r="V1055">
            <v>0</v>
          </cell>
          <cell r="X1055">
            <v>0</v>
          </cell>
          <cell r="Y1055">
            <v>1.27</v>
          </cell>
          <cell r="Z1055">
            <v>0</v>
          </cell>
          <cell r="AA1055">
            <v>0</v>
          </cell>
          <cell r="AF1055">
            <v>0.72868087016574579</v>
          </cell>
          <cell r="AG1055">
            <v>0.70507734400389999</v>
          </cell>
          <cell r="AI1055">
            <v>1.0734172047651933</v>
          </cell>
          <cell r="AK1055">
            <v>0.46846191907702306</v>
          </cell>
          <cell r="AN1055">
            <v>0.74390933450296548</v>
          </cell>
          <cell r="AO1055" t="str">
            <v>08.06.2022</v>
          </cell>
          <cell r="AP1055" t="str">
            <v xml:space="preserve">DAI NIPPON PRINTING </v>
          </cell>
          <cell r="AQ1055" t="str">
            <v>Film</v>
          </cell>
          <cell r="AR1055" t="str">
            <v>Import</v>
          </cell>
          <cell r="AS1055" t="str">
            <v>Peal</v>
          </cell>
          <cell r="AT1055" t="str">
            <v>930</v>
          </cell>
        </row>
        <row r="1056">
          <cell r="A1056" t="str">
            <v>5302B1NRNN25</v>
          </cell>
          <cell r="B1056" t="str">
            <v>LID FILM WHITE MEAT CHICKEN RECIP</v>
          </cell>
          <cell r="C1056">
            <v>532366</v>
          </cell>
          <cell r="D1056">
            <v>335258.59000000003</v>
          </cell>
          <cell r="E1056">
            <v>0.63</v>
          </cell>
          <cell r="F1056">
            <v>0.76969607450274979</v>
          </cell>
          <cell r="G1056">
            <v>1.2649999999999999</v>
          </cell>
          <cell r="I1056">
            <v>1.27</v>
          </cell>
          <cell r="J1056">
            <v>1.2649999999999999</v>
          </cell>
          <cell r="M1056">
            <v>1.27</v>
          </cell>
          <cell r="N1056">
            <v>1.27</v>
          </cell>
          <cell r="O1056">
            <v>1.2890499999999998</v>
          </cell>
          <cell r="P1056">
            <v>1.3081</v>
          </cell>
          <cell r="Q1056">
            <v>3.952569169960566E-3</v>
          </cell>
          <cell r="R1056">
            <v>0</v>
          </cell>
          <cell r="S1056">
            <v>3.952569169960566E-3</v>
          </cell>
          <cell r="T1056">
            <v>3.952569169960566E-3</v>
          </cell>
          <cell r="V1056">
            <v>0</v>
          </cell>
          <cell r="X1056">
            <v>0</v>
          </cell>
          <cell r="Y1056">
            <v>1.27</v>
          </cell>
          <cell r="Z1056">
            <v>0</v>
          </cell>
          <cell r="AA1056">
            <v>0</v>
          </cell>
          <cell r="AD1056">
            <v>0.71121279135013815</v>
          </cell>
          <cell r="AF1056">
            <v>0.57149242456438587</v>
          </cell>
          <cell r="AG1056">
            <v>0.70507733655616955</v>
          </cell>
          <cell r="AI1056">
            <v>0.54119420531928575</v>
          </cell>
          <cell r="AJ1056">
            <v>1.0669525207182322</v>
          </cell>
          <cell r="AK1056">
            <v>1.0222471685082875</v>
          </cell>
          <cell r="AN1056">
            <v>0.76969607450274979</v>
          </cell>
          <cell r="AO1056" t="str">
            <v>30.06.2022</v>
          </cell>
          <cell r="AP1056" t="str">
            <v xml:space="preserve">DAI NIPPON PRINTING </v>
          </cell>
          <cell r="AQ1056" t="str">
            <v>Film</v>
          </cell>
          <cell r="AR1056" t="str">
            <v>Import</v>
          </cell>
          <cell r="AS1056" t="str">
            <v>Peal</v>
          </cell>
          <cell r="AT1056" t="str">
            <v>931</v>
          </cell>
        </row>
        <row r="1057">
          <cell r="A1057" t="str">
            <v>5302B1NRNN43</v>
          </cell>
          <cell r="B1057" t="str">
            <v>LID FILM FOR PET FOOD NR PRIME BLS CK&amp;BF</v>
          </cell>
          <cell r="C1057">
            <v>425874</v>
          </cell>
          <cell r="D1057">
            <v>220761.3</v>
          </cell>
          <cell r="E1057">
            <v>0.52</v>
          </cell>
          <cell r="F1057">
            <v>0.57117424862309185</v>
          </cell>
          <cell r="G1057">
            <v>1.2649999999999999</v>
          </cell>
          <cell r="I1057">
            <v>1.27</v>
          </cell>
          <cell r="J1057">
            <v>1.2649999999999999</v>
          </cell>
          <cell r="M1057">
            <v>1.27</v>
          </cell>
          <cell r="N1057">
            <v>1.27</v>
          </cell>
          <cell r="O1057">
            <v>1.2890499999999998</v>
          </cell>
          <cell r="P1057">
            <v>1.3081</v>
          </cell>
          <cell r="Q1057">
            <v>3.952569169960566E-3</v>
          </cell>
          <cell r="R1057">
            <v>0</v>
          </cell>
          <cell r="S1057">
            <v>3.952569169960566E-3</v>
          </cell>
          <cell r="T1057">
            <v>3.952569169960566E-3</v>
          </cell>
          <cell r="V1057">
            <v>0</v>
          </cell>
          <cell r="X1057">
            <v>0</v>
          </cell>
          <cell r="Y1057">
            <v>1.27</v>
          </cell>
          <cell r="Z1057">
            <v>0</v>
          </cell>
          <cell r="AA1057">
            <v>0</v>
          </cell>
          <cell r="AF1057">
            <v>0.57149242456438587</v>
          </cell>
          <cell r="AK1057">
            <v>0.57085607268179783</v>
          </cell>
          <cell r="AN1057">
            <v>0.57117424862309185</v>
          </cell>
          <cell r="AO1057" t="str">
            <v>08.06.2022</v>
          </cell>
          <cell r="AP1057" t="str">
            <v xml:space="preserve">DAI NIPPON PRINTING </v>
          </cell>
          <cell r="AQ1057" t="str">
            <v>Film</v>
          </cell>
          <cell r="AR1057" t="str">
            <v>Import</v>
          </cell>
          <cell r="AS1057" t="str">
            <v>Peal</v>
          </cell>
          <cell r="AT1057" t="str">
            <v>935</v>
          </cell>
        </row>
        <row r="1058">
          <cell r="A1058" t="str">
            <v>5302B1NRNN44</v>
          </cell>
          <cell r="B1058" t="str">
            <v>LID FILM FOR PET FOOD NR PRIME BLS CK&amp;LM</v>
          </cell>
          <cell r="C1058">
            <v>752576</v>
          </cell>
          <cell r="D1058">
            <v>387891.1</v>
          </cell>
          <cell r="E1058">
            <v>0.52</v>
          </cell>
          <cell r="F1058">
            <v>0.66603040247321665</v>
          </cell>
          <cell r="G1058">
            <v>1.2649999999999999</v>
          </cell>
          <cell r="I1058">
            <v>1.27</v>
          </cell>
          <cell r="J1058">
            <v>1.2649999999999999</v>
          </cell>
          <cell r="M1058">
            <v>1.27</v>
          </cell>
          <cell r="N1058">
            <v>1.27</v>
          </cell>
          <cell r="O1058">
            <v>1.2890499999999998</v>
          </cell>
          <cell r="P1058">
            <v>1.3081</v>
          </cell>
          <cell r="Q1058">
            <v>3.952569169960566E-3</v>
          </cell>
          <cell r="R1058">
            <v>0</v>
          </cell>
          <cell r="S1058">
            <v>3.952569169960566E-3</v>
          </cell>
          <cell r="T1058">
            <v>3.952569169960566E-3</v>
          </cell>
          <cell r="V1058">
            <v>0</v>
          </cell>
          <cell r="X1058">
            <v>0</v>
          </cell>
          <cell r="Y1058">
            <v>1.27</v>
          </cell>
          <cell r="Z1058">
            <v>0</v>
          </cell>
          <cell r="AA1058">
            <v>0</v>
          </cell>
          <cell r="AD1058">
            <v>0.70001375121871956</v>
          </cell>
          <cell r="AF1058">
            <v>0.72868087016574579</v>
          </cell>
          <cell r="AK1058">
            <v>0.56939658603518473</v>
          </cell>
          <cell r="AN1058">
            <v>0.66603040247321665</v>
          </cell>
          <cell r="AO1058" t="str">
            <v>08.06.2022</v>
          </cell>
          <cell r="AP1058" t="str">
            <v xml:space="preserve">DAI NIPPON PRINTING </v>
          </cell>
          <cell r="AQ1058" t="str">
            <v>Film</v>
          </cell>
          <cell r="AR1058" t="str">
            <v>Import</v>
          </cell>
          <cell r="AS1058" t="str">
            <v>Peal</v>
          </cell>
          <cell r="AT1058" t="str">
            <v>936</v>
          </cell>
        </row>
        <row r="1059">
          <cell r="A1059" t="str">
            <v>5302B1NRNN45</v>
          </cell>
          <cell r="B1059" t="str">
            <v>LID FILM FOR PET FOOD NR PRIME BLS CK&amp;TN</v>
          </cell>
          <cell r="C1059">
            <v>457874</v>
          </cell>
          <cell r="D1059">
            <v>305870.93</v>
          </cell>
          <cell r="E1059">
            <v>0.67</v>
          </cell>
          <cell r="G1059">
            <v>1.2649999999999999</v>
          </cell>
          <cell r="I1059">
            <v>1.27</v>
          </cell>
          <cell r="J1059">
            <v>1.2649999999999999</v>
          </cell>
          <cell r="M1059">
            <v>1.27</v>
          </cell>
          <cell r="N1059">
            <v>1.27</v>
          </cell>
          <cell r="O1059">
            <v>1.2890499999999998</v>
          </cell>
          <cell r="P1059">
            <v>1.3081</v>
          </cell>
          <cell r="Q1059">
            <v>3.952569169960566E-3</v>
          </cell>
          <cell r="R1059">
            <v>0</v>
          </cell>
          <cell r="S1059">
            <v>3.952569169960566E-3</v>
          </cell>
          <cell r="T1059">
            <v>3.952569169960566E-3</v>
          </cell>
          <cell r="V1059">
            <v>0</v>
          </cell>
          <cell r="X1059">
            <v>0</v>
          </cell>
          <cell r="Y1059">
            <v>1.27</v>
          </cell>
          <cell r="Z1059">
            <v>0</v>
          </cell>
          <cell r="AA1059">
            <v>0</v>
          </cell>
          <cell r="AO1059" t="str">
            <v>12.05.2020</v>
          </cell>
          <cell r="AP1059" t="str">
            <v>DAI NIPPON PRINTING CO.,LTD.</v>
          </cell>
          <cell r="AQ1059" t="str">
            <v>Film</v>
          </cell>
          <cell r="AR1059" t="str">
            <v>Import</v>
          </cell>
          <cell r="AS1059" t="str">
            <v>Peal</v>
          </cell>
          <cell r="AT1059" t="str">
            <v>937</v>
          </cell>
        </row>
        <row r="1060">
          <cell r="A1060" t="str">
            <v>5302B1NRNN46</v>
          </cell>
          <cell r="B1060" t="str">
            <v>LID FILM FOR PET FOOD NR PRIME BLS CK&amp;TK</v>
          </cell>
          <cell r="C1060">
            <v>477044</v>
          </cell>
          <cell r="D1060">
            <v>304927.52</v>
          </cell>
          <cell r="E1060">
            <v>0.64</v>
          </cell>
          <cell r="F1060">
            <v>0.84128448466522721</v>
          </cell>
          <cell r="G1060">
            <v>1.2649999999999999</v>
          </cell>
          <cell r="I1060">
            <v>1.27</v>
          </cell>
          <cell r="J1060">
            <v>1.2649999999999999</v>
          </cell>
          <cell r="M1060">
            <v>1.27</v>
          </cell>
          <cell r="N1060">
            <v>1.27</v>
          </cell>
          <cell r="O1060">
            <v>1.2890499999999998</v>
          </cell>
          <cell r="P1060">
            <v>1.3081</v>
          </cell>
          <cell r="Q1060">
            <v>3.952569169960566E-3</v>
          </cell>
          <cell r="R1060">
            <v>0</v>
          </cell>
          <cell r="S1060">
            <v>3.952569169960566E-3</v>
          </cell>
          <cell r="T1060">
            <v>3.952569169960566E-3</v>
          </cell>
          <cell r="V1060">
            <v>0</v>
          </cell>
          <cell r="X1060">
            <v>0</v>
          </cell>
          <cell r="Y1060">
            <v>1.27</v>
          </cell>
          <cell r="Z1060">
            <v>0</v>
          </cell>
          <cell r="AA1060">
            <v>0</v>
          </cell>
          <cell r="AD1060">
            <v>1.0813724533839779</v>
          </cell>
          <cell r="AF1060">
            <v>0.57149242456438587</v>
          </cell>
          <cell r="AK1060">
            <v>1.0295755956491712</v>
          </cell>
          <cell r="AM1060">
            <v>0.68269746506337348</v>
          </cell>
          <cell r="AN1060">
            <v>0.84128448466522721</v>
          </cell>
          <cell r="AO1060" t="str">
            <v>29.08.2022</v>
          </cell>
          <cell r="AP1060" t="str">
            <v xml:space="preserve">DAI NIPPON PRINTING </v>
          </cell>
          <cell r="AQ1060" t="str">
            <v>Film</v>
          </cell>
          <cell r="AR1060" t="str">
            <v>Import</v>
          </cell>
          <cell r="AS1060" t="str">
            <v>Peal</v>
          </cell>
          <cell r="AT1060" t="str">
            <v>938</v>
          </cell>
        </row>
        <row r="1061">
          <cell r="A1061" t="str">
            <v>5302B1NRNN49</v>
          </cell>
          <cell r="B1061" t="str">
            <v>LID FILM FOR PET FOOD NR CND CKN</v>
          </cell>
          <cell r="C1061">
            <v>110584</v>
          </cell>
          <cell r="D1061">
            <v>57696.75</v>
          </cell>
          <cell r="E1061">
            <v>0.52</v>
          </cell>
          <cell r="F1061">
            <v>0.57264445211786374</v>
          </cell>
          <cell r="G1061">
            <v>1.2649999999999999</v>
          </cell>
          <cell r="I1061">
            <v>1.27</v>
          </cell>
          <cell r="J1061">
            <v>1.2649999999999999</v>
          </cell>
          <cell r="M1061">
            <v>1.27</v>
          </cell>
          <cell r="N1061">
            <v>1.27</v>
          </cell>
          <cell r="O1061">
            <v>1.2890499999999998</v>
          </cell>
          <cell r="P1061">
            <v>1.3081</v>
          </cell>
          <cell r="Q1061">
            <v>3.952569169960566E-3</v>
          </cell>
          <cell r="R1061">
            <v>0</v>
          </cell>
          <cell r="S1061">
            <v>3.952569169960566E-3</v>
          </cell>
          <cell r="T1061">
            <v>3.952569169960566E-3</v>
          </cell>
          <cell r="V1061">
            <v>0</v>
          </cell>
          <cell r="X1061">
            <v>0</v>
          </cell>
          <cell r="Y1061">
            <v>1.27</v>
          </cell>
          <cell r="Z1061">
            <v>0</v>
          </cell>
          <cell r="AA1061">
            <v>0</v>
          </cell>
          <cell r="AG1061">
            <v>0.57264445211786374</v>
          </cell>
          <cell r="AN1061">
            <v>0.57264445211786374</v>
          </cell>
          <cell r="AO1061" t="str">
            <v>26.02.2022</v>
          </cell>
          <cell r="AP1061" t="str">
            <v xml:space="preserve">DAI NIPPON PRINTING </v>
          </cell>
          <cell r="AQ1061" t="str">
            <v>Film</v>
          </cell>
          <cell r="AR1061" t="str">
            <v>Import</v>
          </cell>
          <cell r="AS1061" t="str">
            <v>Peal</v>
          </cell>
          <cell r="AT1061" t="str">
            <v>939</v>
          </cell>
        </row>
        <row r="1062">
          <cell r="A1062" t="str">
            <v>5302B1NRNN53</v>
          </cell>
          <cell r="B1062" t="str">
            <v>LID FILM FOR PET FOOD NR CND CKN&amp;DUCK</v>
          </cell>
          <cell r="C1062">
            <v>198007</v>
          </cell>
          <cell r="D1062">
            <v>103309.32</v>
          </cell>
          <cell r="E1062">
            <v>0.52</v>
          </cell>
          <cell r="F1062">
            <v>0.57264443879034599</v>
          </cell>
          <cell r="G1062">
            <v>1.2649999999999999</v>
          </cell>
          <cell r="I1062">
            <v>1.27</v>
          </cell>
          <cell r="J1062">
            <v>1.2649999999999999</v>
          </cell>
          <cell r="M1062">
            <v>1.27</v>
          </cell>
          <cell r="N1062">
            <v>1.27</v>
          </cell>
          <cell r="O1062">
            <v>1.2890499999999998</v>
          </cell>
          <cell r="P1062">
            <v>1.3081</v>
          </cell>
          <cell r="Q1062">
            <v>3.952569169960566E-3</v>
          </cell>
          <cell r="R1062">
            <v>0</v>
          </cell>
          <cell r="S1062">
            <v>3.952569169960566E-3</v>
          </cell>
          <cell r="T1062">
            <v>3.952569169960566E-3</v>
          </cell>
          <cell r="V1062">
            <v>0</v>
          </cell>
          <cell r="X1062">
            <v>0</v>
          </cell>
          <cell r="Y1062">
            <v>1.27</v>
          </cell>
          <cell r="Z1062">
            <v>0</v>
          </cell>
          <cell r="AA1062">
            <v>0</v>
          </cell>
          <cell r="AG1062">
            <v>0.57264443879034599</v>
          </cell>
          <cell r="AN1062">
            <v>0.57264443879034599</v>
          </cell>
          <cell r="AO1062" t="str">
            <v>26.02.2022</v>
          </cell>
          <cell r="AP1062" t="str">
            <v xml:space="preserve">DAI NIPPON PRINTING </v>
          </cell>
          <cell r="AQ1062" t="str">
            <v>Film</v>
          </cell>
          <cell r="AR1062" t="str">
            <v>Import</v>
          </cell>
          <cell r="AS1062" t="str">
            <v>Peal</v>
          </cell>
          <cell r="AT1062" t="str">
            <v>940</v>
          </cell>
        </row>
        <row r="1063">
          <cell r="A1063" t="str">
            <v>5302B1NRNN54</v>
          </cell>
          <cell r="B1063" t="str">
            <v>LID FILM FOR PET FOOD NR CND CKN&amp;VENISON</v>
          </cell>
          <cell r="C1063">
            <v>207013</v>
          </cell>
          <cell r="D1063">
            <v>108480.2</v>
          </cell>
          <cell r="E1063">
            <v>0.52</v>
          </cell>
          <cell r="F1063">
            <v>0.57264446389567003</v>
          </cell>
          <cell r="G1063">
            <v>1.2649999999999999</v>
          </cell>
          <cell r="I1063">
            <v>1.27</v>
          </cell>
          <cell r="J1063">
            <v>1.2649999999999999</v>
          </cell>
          <cell r="M1063">
            <v>1.27</v>
          </cell>
          <cell r="N1063">
            <v>1.27</v>
          </cell>
          <cell r="O1063">
            <v>1.2890499999999998</v>
          </cell>
          <cell r="P1063">
            <v>1.3081</v>
          </cell>
          <cell r="Q1063">
            <v>3.952569169960566E-3</v>
          </cell>
          <cell r="R1063">
            <v>0</v>
          </cell>
          <cell r="S1063">
            <v>3.952569169960566E-3</v>
          </cell>
          <cell r="T1063">
            <v>3.952569169960566E-3</v>
          </cell>
          <cell r="V1063">
            <v>0</v>
          </cell>
          <cell r="X1063">
            <v>0</v>
          </cell>
          <cell r="Y1063">
            <v>1.27</v>
          </cell>
          <cell r="Z1063">
            <v>0</v>
          </cell>
          <cell r="AA1063">
            <v>0</v>
          </cell>
          <cell r="AG1063">
            <v>0.57264446389567003</v>
          </cell>
          <cell r="AN1063">
            <v>0.57264446389567003</v>
          </cell>
          <cell r="AO1063" t="str">
            <v>26.02.2022</v>
          </cell>
          <cell r="AP1063" t="str">
            <v xml:space="preserve">DAI NIPPON PRINTING </v>
          </cell>
          <cell r="AQ1063" t="str">
            <v>Film</v>
          </cell>
          <cell r="AR1063" t="str">
            <v>Import</v>
          </cell>
          <cell r="AS1063" t="str">
            <v>Peal</v>
          </cell>
          <cell r="AT1063" t="str">
            <v>941</v>
          </cell>
        </row>
        <row r="1064">
          <cell r="A1064" t="str">
            <v>5303AJMANN01</v>
          </cell>
          <cell r="B1064" t="str">
            <v>LID FILM FOR PET FOOD NUTRO 220MM x 800M</v>
          </cell>
          <cell r="C1064">
            <v>451954</v>
          </cell>
          <cell r="D1064">
            <v>184899.29</v>
          </cell>
          <cell r="E1064">
            <v>0.41</v>
          </cell>
          <cell r="F1064">
            <v>0.4372318127714212</v>
          </cell>
          <cell r="G1064">
            <v>0.64900000000000002</v>
          </cell>
          <cell r="I1064">
            <v>0.65</v>
          </cell>
          <cell r="J1064">
            <v>0.64900000000000002</v>
          </cell>
          <cell r="M1064">
            <v>0.65</v>
          </cell>
          <cell r="N1064">
            <v>0.65</v>
          </cell>
          <cell r="O1064">
            <v>0.65974999999999995</v>
          </cell>
          <cell r="P1064">
            <v>0.6695000000000001</v>
          </cell>
          <cell r="Q1064">
            <v>1.5408320493066269E-3</v>
          </cell>
          <cell r="R1064">
            <v>0</v>
          </cell>
          <cell r="S1064">
            <v>1.5408320493066269E-3</v>
          </cell>
          <cell r="T1064">
            <v>1.5408320493066269E-3</v>
          </cell>
          <cell r="V1064">
            <v>0</v>
          </cell>
          <cell r="X1064">
            <v>0</v>
          </cell>
          <cell r="Y1064">
            <v>0.65</v>
          </cell>
          <cell r="Z1064">
            <v>0</v>
          </cell>
          <cell r="AA1064">
            <v>0</v>
          </cell>
          <cell r="AC1064">
            <v>0.41874263278610391</v>
          </cell>
          <cell r="AK1064">
            <v>0.4557209927567385</v>
          </cell>
          <cell r="AN1064">
            <v>0.4372318127714212</v>
          </cell>
          <cell r="AO1064" t="str">
            <v>18.06.2022</v>
          </cell>
          <cell r="AP1064" t="str">
            <v xml:space="preserve">DAI NIPPON PRINTING </v>
          </cell>
          <cell r="AQ1064" t="str">
            <v>Film</v>
          </cell>
          <cell r="AR1064" t="str">
            <v>Import</v>
          </cell>
          <cell r="AS1064" t="str">
            <v>Peal</v>
          </cell>
          <cell r="AT1064" t="str">
            <v>1036</v>
          </cell>
        </row>
        <row r="1065">
          <cell r="A1065" t="str">
            <v>5303AJPSNN01</v>
          </cell>
          <cell r="B1065" t="str">
            <v>LID FILM FOR PET FOOD PS SN CKN&amp;TK</v>
          </cell>
          <cell r="C1065">
            <v>30530</v>
          </cell>
          <cell r="D1065">
            <v>27638.67</v>
          </cell>
          <cell r="E1065">
            <v>0.91</v>
          </cell>
          <cell r="F1065">
            <v>1.0070594955446126</v>
          </cell>
          <cell r="G1065">
            <v>1.1440000000000001</v>
          </cell>
          <cell r="I1065">
            <v>1.1399999999999999</v>
          </cell>
          <cell r="J1065">
            <v>1.1440000000000001</v>
          </cell>
          <cell r="M1065">
            <v>1.1440000000000001</v>
          </cell>
          <cell r="N1065">
            <v>1.1440000000000001</v>
          </cell>
          <cell r="O1065">
            <v>1.16116</v>
          </cell>
          <cell r="P1065">
            <v>1.1783200000000003</v>
          </cell>
          <cell r="Q1065">
            <v>0</v>
          </cell>
          <cell r="R1065">
            <v>0</v>
          </cell>
          <cell r="S1065">
            <v>0</v>
          </cell>
          <cell r="T1065">
            <v>-3.4965034965036934E-3</v>
          </cell>
          <cell r="V1065">
            <v>0</v>
          </cell>
          <cell r="X1065">
            <v>0</v>
          </cell>
          <cell r="Y1065">
            <v>1.1399999999999999</v>
          </cell>
          <cell r="Z1065">
            <v>0</v>
          </cell>
          <cell r="AA1065">
            <v>0</v>
          </cell>
          <cell r="AG1065">
            <v>1.0070594955446126</v>
          </cell>
          <cell r="AN1065">
            <v>1.0070594955446126</v>
          </cell>
          <cell r="AO1065" t="str">
            <v>26.02.2022</v>
          </cell>
          <cell r="AP1065" t="str">
            <v xml:space="preserve">DAI NIPPON PRINTING </v>
          </cell>
          <cell r="AQ1065" t="str">
            <v>Film</v>
          </cell>
          <cell r="AR1065" t="str">
            <v>Import</v>
          </cell>
          <cell r="AS1065" t="str">
            <v>Peal</v>
          </cell>
          <cell r="AT1065" t="str">
            <v>948</v>
          </cell>
        </row>
        <row r="1066">
          <cell r="A1066" t="str">
            <v>5303AJPSNN02</v>
          </cell>
          <cell r="B1066" t="str">
            <v>LID FILM FOR PET FOOD PS SN SKJ TN&amp;SQUID</v>
          </cell>
          <cell r="C1066">
            <v>0</v>
          </cell>
          <cell r="D1066">
            <v>0</v>
          </cell>
          <cell r="E1066">
            <v>0.7</v>
          </cell>
          <cell r="G1066">
            <v>1.1440000000000001</v>
          </cell>
          <cell r="I1066">
            <v>1.1399999999999999</v>
          </cell>
          <cell r="J1066">
            <v>1.1440000000000001</v>
          </cell>
          <cell r="M1066">
            <v>1.1440000000000001</v>
          </cell>
          <cell r="N1066">
            <v>1.1440000000000001</v>
          </cell>
          <cell r="O1066">
            <v>1.16116</v>
          </cell>
          <cell r="P1066">
            <v>1.1783200000000003</v>
          </cell>
          <cell r="Q1066">
            <v>0</v>
          </cell>
          <cell r="R1066">
            <v>0</v>
          </cell>
          <cell r="S1066">
            <v>0</v>
          </cell>
          <cell r="T1066">
            <v>-3.4965034965036934E-3</v>
          </cell>
          <cell r="V1066">
            <v>0</v>
          </cell>
          <cell r="X1066">
            <v>0</v>
          </cell>
          <cell r="Y1066">
            <v>1.1399999999999999</v>
          </cell>
          <cell r="Z1066">
            <v>0</v>
          </cell>
          <cell r="AA1066">
            <v>0</v>
          </cell>
          <cell r="AO1066" t="str">
            <v>28.02.2020</v>
          </cell>
          <cell r="AP1066" t="str">
            <v>DAI NIPPON PRINTING CO.,LTD.</v>
          </cell>
          <cell r="AQ1066" t="str">
            <v>Film</v>
          </cell>
          <cell r="AR1066" t="str">
            <v>Import</v>
          </cell>
          <cell r="AS1066" t="str">
            <v>Peal</v>
          </cell>
          <cell r="AT1066" t="str">
            <v>949</v>
          </cell>
        </row>
        <row r="1067">
          <cell r="A1067" t="str">
            <v>5303AJPSNN03</v>
          </cell>
          <cell r="B1067" t="str">
            <v>LID FILM FOR PET FOOD PS SN SM&amp;WHITEFISH</v>
          </cell>
          <cell r="C1067">
            <v>0</v>
          </cell>
          <cell r="D1067">
            <v>0</v>
          </cell>
          <cell r="E1067">
            <v>0.7</v>
          </cell>
          <cell r="G1067">
            <v>1.1440000000000001</v>
          </cell>
          <cell r="I1067">
            <v>1.1399999999999999</v>
          </cell>
          <cell r="J1067">
            <v>1.1440000000000001</v>
          </cell>
          <cell r="M1067">
            <v>1.1440000000000001</v>
          </cell>
          <cell r="N1067">
            <v>1.1440000000000001</v>
          </cell>
          <cell r="O1067">
            <v>1.16116</v>
          </cell>
          <cell r="P1067">
            <v>1.1783200000000003</v>
          </cell>
          <cell r="Q1067">
            <v>0</v>
          </cell>
          <cell r="R1067">
            <v>0</v>
          </cell>
          <cell r="S1067">
            <v>0</v>
          </cell>
          <cell r="T1067">
            <v>-3.4965034965036934E-3</v>
          </cell>
          <cell r="V1067">
            <v>0</v>
          </cell>
          <cell r="X1067">
            <v>0</v>
          </cell>
          <cell r="Y1067">
            <v>1.1399999999999999</v>
          </cell>
          <cell r="Z1067">
            <v>0</v>
          </cell>
          <cell r="AA1067">
            <v>0</v>
          </cell>
          <cell r="AO1067" t="str">
            <v>28.02.2020</v>
          </cell>
          <cell r="AP1067" t="str">
            <v>DAI NIPPON PRINTING CO.,LTD.</v>
          </cell>
          <cell r="AQ1067" t="str">
            <v>Film</v>
          </cell>
          <cell r="AR1067" t="str">
            <v>Import</v>
          </cell>
          <cell r="AS1067" t="str">
            <v>Peal</v>
          </cell>
          <cell r="AT1067" t="str">
            <v>950</v>
          </cell>
        </row>
        <row r="1068">
          <cell r="A1068" t="str">
            <v>5303AJPSNN04</v>
          </cell>
          <cell r="B1068" t="str">
            <v>LID FILM FOR PET FOOD PS SN FISH&amp;CKN</v>
          </cell>
          <cell r="C1068">
            <v>0</v>
          </cell>
          <cell r="D1068">
            <v>0</v>
          </cell>
          <cell r="E1068">
            <v>0.71</v>
          </cell>
          <cell r="G1068">
            <v>1.1440000000000001</v>
          </cell>
          <cell r="I1068">
            <v>1.1399999999999999</v>
          </cell>
          <cell r="J1068">
            <v>1.1440000000000001</v>
          </cell>
          <cell r="M1068">
            <v>1.1440000000000001</v>
          </cell>
          <cell r="N1068">
            <v>1.1440000000000001</v>
          </cell>
          <cell r="O1068">
            <v>1.16116</v>
          </cell>
          <cell r="P1068">
            <v>1.1783200000000003</v>
          </cell>
          <cell r="Q1068">
            <v>0</v>
          </cell>
          <cell r="R1068">
            <v>0</v>
          </cell>
          <cell r="S1068">
            <v>0</v>
          </cell>
          <cell r="T1068">
            <v>-3.4965034965036934E-3</v>
          </cell>
          <cell r="V1068">
            <v>0</v>
          </cell>
          <cell r="X1068">
            <v>0</v>
          </cell>
          <cell r="Y1068">
            <v>1.1399999999999999</v>
          </cell>
          <cell r="Z1068">
            <v>0</v>
          </cell>
          <cell r="AA1068">
            <v>0</v>
          </cell>
          <cell r="AO1068" t="str">
            <v>28.02.2020</v>
          </cell>
          <cell r="AP1068" t="str">
            <v>DAI NIPPON PRINTING CO.,LTD.</v>
          </cell>
          <cell r="AQ1068" t="str">
            <v>Film</v>
          </cell>
          <cell r="AR1068" t="str">
            <v>Import</v>
          </cell>
          <cell r="AS1068" t="str">
            <v>Peal</v>
          </cell>
          <cell r="AT1068" t="str">
            <v>951</v>
          </cell>
        </row>
        <row r="1069">
          <cell r="A1069" t="str">
            <v>5303B000NN01</v>
          </cell>
          <cell r="B1069" t="str">
            <v xml:space="preserve">PLAIN FOIL LID SIZE 220MMX800M (76x) </v>
          </cell>
          <cell r="C1069">
            <v>1088720</v>
          </cell>
          <cell r="D1069">
            <v>339354.75</v>
          </cell>
          <cell r="E1069">
            <v>0.31</v>
          </cell>
          <cell r="F1069">
            <v>0.31109547817250949</v>
          </cell>
          <cell r="G1069">
            <v>0.62882565000029955</v>
          </cell>
          <cell r="I1069">
            <v>0.63</v>
          </cell>
          <cell r="J1069">
            <v>0.62882565000029955</v>
          </cell>
          <cell r="M1069">
            <v>0.63</v>
          </cell>
          <cell r="N1069">
            <v>0.63</v>
          </cell>
          <cell r="O1069">
            <v>0.63944999999999996</v>
          </cell>
          <cell r="P1069">
            <v>0.64890000000000003</v>
          </cell>
          <cell r="Q1069">
            <v>1.8675287811492631E-3</v>
          </cell>
          <cell r="R1069">
            <v>0</v>
          </cell>
          <cell r="S1069">
            <v>1.8675287811492631E-3</v>
          </cell>
          <cell r="T1069">
            <v>1.8675287811492631E-3</v>
          </cell>
          <cell r="V1069">
            <v>0</v>
          </cell>
          <cell r="X1069">
            <v>0</v>
          </cell>
          <cell r="Y1069">
            <v>0.63</v>
          </cell>
          <cell r="Z1069">
            <v>0</v>
          </cell>
          <cell r="AA1069">
            <v>0</v>
          </cell>
          <cell r="AJ1069">
            <v>0.29452456325477783</v>
          </cell>
          <cell r="AL1069">
            <v>0.30953218431234614</v>
          </cell>
          <cell r="AM1069">
            <v>0.3292296869504045</v>
          </cell>
          <cell r="AN1069">
            <v>0.31109547817250949</v>
          </cell>
          <cell r="AO1069" t="str">
            <v>05.08.2022</v>
          </cell>
          <cell r="AP1069" t="str">
            <v>บจก.เซลลอนแพ็ค เอคาร</v>
          </cell>
          <cell r="AQ1069" t="str">
            <v>Film</v>
          </cell>
          <cell r="AR1069" t="str">
            <v>Local</v>
          </cell>
          <cell r="AS1069" t="str">
            <v>Peal</v>
          </cell>
          <cell r="AT1069" t="str">
            <v>1051</v>
          </cell>
        </row>
        <row r="1070">
          <cell r="A1070" t="str">
            <v>5303B000NN02</v>
          </cell>
          <cell r="B1070" t="str">
            <v>PLAIN FOIL LID 220MMX800M (PF) (71x)</v>
          </cell>
          <cell r="C1070">
            <v>11822</v>
          </cell>
          <cell r="D1070">
            <v>3606.95</v>
          </cell>
          <cell r="E1070">
            <v>0.31</v>
          </cell>
          <cell r="F1070">
            <v>0.29452456325477783</v>
          </cell>
          <cell r="G1070">
            <v>0.53429739364640882</v>
          </cell>
          <cell r="I1070">
            <v>0.63</v>
          </cell>
          <cell r="J1070">
            <v>0.53429739364640882</v>
          </cell>
          <cell r="M1070">
            <v>0.63</v>
          </cell>
          <cell r="N1070">
            <v>0.63</v>
          </cell>
          <cell r="O1070">
            <v>0.63944999999999996</v>
          </cell>
          <cell r="P1070">
            <v>0.64890000000000003</v>
          </cell>
          <cell r="Q1070">
            <v>0.17911860976983529</v>
          </cell>
          <cell r="R1070">
            <v>0</v>
          </cell>
          <cell r="S1070">
            <v>0.17911860976983529</v>
          </cell>
          <cell r="T1070">
            <v>0.17911860976983529</v>
          </cell>
          <cell r="U1070" t="str">
            <v>ใช้ราคาเดียวกับ 5303B000NN02 ยังมีผลิตอยู่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G1070">
            <v>0.29452456325477783</v>
          </cell>
          <cell r="AN1070">
            <v>0.29452456325477783</v>
          </cell>
          <cell r="AO1070" t="str">
            <v>03.02.2022</v>
          </cell>
          <cell r="AP1070" t="str">
            <v>บจก.เซลลอนแพ็ค เอคาร</v>
          </cell>
          <cell r="AQ1070" t="str">
            <v>Film</v>
          </cell>
          <cell r="AR1070" t="str">
            <v>Local</v>
          </cell>
          <cell r="AS1070" t="str">
            <v>Peal</v>
          </cell>
          <cell r="AT1070" t="str">
            <v>1052</v>
          </cell>
        </row>
        <row r="1071">
          <cell r="A1071" t="str">
            <v>5303B1CWNN01</v>
          </cell>
          <cell r="B1071" t="str">
            <v>LID FILM 220MMX800M TINY TIGER CKN &amp; SHM 7 colors</v>
          </cell>
          <cell r="C1071">
            <v>0</v>
          </cell>
          <cell r="D1071">
            <v>0</v>
          </cell>
          <cell r="E1071">
            <v>0.45</v>
          </cell>
          <cell r="G1071">
            <v>0.53130000000000011</v>
          </cell>
          <cell r="J1071">
            <v>0.53130000000000011</v>
          </cell>
          <cell r="M1071">
            <v>0.53130000000000011</v>
          </cell>
          <cell r="N1071">
            <v>0.53130000000000011</v>
          </cell>
          <cell r="O1071">
            <v>0.53926950000000007</v>
          </cell>
          <cell r="P1071">
            <v>0.54723900000000014</v>
          </cell>
          <cell r="Q1071">
            <v>0</v>
          </cell>
          <cell r="R1071">
            <v>0</v>
          </cell>
          <cell r="S1071">
            <v>0</v>
          </cell>
          <cell r="V1071" t="str">
            <v>โปรเจคไม่เกิด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Q1071" t="str">
            <v>Film</v>
          </cell>
          <cell r="AR1071" t="str">
            <v>Import</v>
          </cell>
          <cell r="AS1071" t="str">
            <v>Peal</v>
          </cell>
          <cell r="AT1071" t="str">
            <v>1073</v>
          </cell>
        </row>
        <row r="1072">
          <cell r="A1072" t="str">
            <v>5303B1CWNN02</v>
          </cell>
          <cell r="B1072" t="str">
            <v>LID FILM 220MMX800M TINY TIGER CKN 7 colors</v>
          </cell>
          <cell r="C1072">
            <v>0</v>
          </cell>
          <cell r="D1072">
            <v>0</v>
          </cell>
          <cell r="E1072">
            <v>0.45</v>
          </cell>
          <cell r="G1072">
            <v>0.53130000000000011</v>
          </cell>
          <cell r="J1072">
            <v>0.53130000000000011</v>
          </cell>
          <cell r="M1072">
            <v>0.53130000000000011</v>
          </cell>
          <cell r="N1072">
            <v>0.53130000000000011</v>
          </cell>
          <cell r="O1072">
            <v>0.53926950000000007</v>
          </cell>
          <cell r="P1072">
            <v>0.54723900000000014</v>
          </cell>
          <cell r="Q1072">
            <v>0</v>
          </cell>
          <cell r="R1072">
            <v>0</v>
          </cell>
          <cell r="S1072">
            <v>0</v>
          </cell>
          <cell r="V1072" t="str">
            <v>โปรเจคไม่เกิด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Q1072" t="str">
            <v>Film</v>
          </cell>
          <cell r="AR1072" t="str">
            <v>Import</v>
          </cell>
          <cell r="AS1072" t="str">
            <v>Peal</v>
          </cell>
          <cell r="AT1072" t="str">
            <v>1072</v>
          </cell>
        </row>
        <row r="1073">
          <cell r="A1073" t="str">
            <v>5303B1CWNN03</v>
          </cell>
          <cell r="B1073" t="str">
            <v>LID FILM 220MMX800M TINY TIGER SALMON 7 colors</v>
          </cell>
          <cell r="C1073">
            <v>0</v>
          </cell>
          <cell r="D1073">
            <v>0</v>
          </cell>
          <cell r="E1073">
            <v>0.45</v>
          </cell>
          <cell r="G1073">
            <v>0.53130000000000011</v>
          </cell>
          <cell r="J1073">
            <v>0.53130000000000011</v>
          </cell>
          <cell r="M1073">
            <v>0.53130000000000011</v>
          </cell>
          <cell r="N1073">
            <v>0.53130000000000011</v>
          </cell>
          <cell r="O1073">
            <v>0.53926950000000007</v>
          </cell>
          <cell r="P1073">
            <v>0.54723900000000014</v>
          </cell>
          <cell r="Q1073">
            <v>0</v>
          </cell>
          <cell r="R1073">
            <v>0</v>
          </cell>
          <cell r="S1073">
            <v>0</v>
          </cell>
          <cell r="V1073" t="str">
            <v>โปรเจคไม่เกิด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Q1073" t="str">
            <v>Film</v>
          </cell>
          <cell r="AR1073" t="str">
            <v>Import</v>
          </cell>
          <cell r="AS1073" t="str">
            <v>Peal</v>
          </cell>
          <cell r="AT1073" t="str">
            <v>1074</v>
          </cell>
        </row>
        <row r="1074">
          <cell r="A1074" t="str">
            <v>5303B1CWNN04</v>
          </cell>
          <cell r="B1074" t="str">
            <v>LID FILM 220MMX800M TINY TIGER TUNA 7 colors</v>
          </cell>
          <cell r="C1074">
            <v>0</v>
          </cell>
          <cell r="D1074">
            <v>0</v>
          </cell>
          <cell r="E1074">
            <v>0.45</v>
          </cell>
          <cell r="G1074">
            <v>0.53130000000000011</v>
          </cell>
          <cell r="J1074">
            <v>0.53130000000000011</v>
          </cell>
          <cell r="M1074">
            <v>0.53130000000000011</v>
          </cell>
          <cell r="N1074">
            <v>0.53130000000000011</v>
          </cell>
          <cell r="O1074">
            <v>0.53926950000000007</v>
          </cell>
          <cell r="P1074">
            <v>0.54723900000000014</v>
          </cell>
          <cell r="Q1074">
            <v>0</v>
          </cell>
          <cell r="R1074">
            <v>0</v>
          </cell>
          <cell r="S1074">
            <v>0</v>
          </cell>
          <cell r="V1074" t="str">
            <v>โปรเจคไม่เกิด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Q1074" t="str">
            <v>Film</v>
          </cell>
          <cell r="AR1074" t="str">
            <v>Import</v>
          </cell>
          <cell r="AS1074" t="str">
            <v>Peal</v>
          </cell>
          <cell r="AT1074" t="str">
            <v>1075</v>
          </cell>
        </row>
        <row r="1075">
          <cell r="A1075" t="str">
            <v>5303B1HANN01</v>
          </cell>
          <cell r="B1075" t="str">
            <v>LID FILM FOR PET FOOD CAT P PATE BEEF</v>
          </cell>
          <cell r="C1075">
            <v>344917</v>
          </cell>
          <cell r="D1075">
            <v>213390.94</v>
          </cell>
          <cell r="E1075">
            <v>0.62</v>
          </cell>
          <cell r="G1075">
            <v>1.0780000000000001</v>
          </cell>
          <cell r="I1075">
            <v>1.08</v>
          </cell>
          <cell r="J1075">
            <v>1.0780000000000001</v>
          </cell>
          <cell r="M1075">
            <v>1.08</v>
          </cell>
          <cell r="N1075">
            <v>1.08</v>
          </cell>
          <cell r="O1075">
            <v>1.0962000000000001</v>
          </cell>
          <cell r="P1075">
            <v>1.1124000000000001</v>
          </cell>
          <cell r="Q1075">
            <v>1.8552875695732854E-3</v>
          </cell>
          <cell r="R1075">
            <v>0</v>
          </cell>
          <cell r="S1075">
            <v>1.8552875695732854E-3</v>
          </cell>
          <cell r="T1075">
            <v>1.8552875695732854E-3</v>
          </cell>
          <cell r="V1075">
            <v>0</v>
          </cell>
          <cell r="X1075">
            <v>0</v>
          </cell>
          <cell r="Y1075">
            <v>1.08</v>
          </cell>
          <cell r="Z1075">
            <v>0</v>
          </cell>
          <cell r="AA1075">
            <v>0</v>
          </cell>
          <cell r="AO1075" t="str">
            <v>19.06.2021</v>
          </cell>
          <cell r="AP1075" t="str">
            <v xml:space="preserve">DAI NIPPON PRINTING </v>
          </cell>
          <cell r="AQ1075" t="str">
            <v>Film</v>
          </cell>
          <cell r="AR1075" t="str">
            <v>Import</v>
          </cell>
          <cell r="AS1075" t="str">
            <v>Peal</v>
          </cell>
          <cell r="AT1075" t="str">
            <v>953</v>
          </cell>
        </row>
        <row r="1076">
          <cell r="A1076" t="str">
            <v>5303B1HANN02</v>
          </cell>
          <cell r="B1076" t="str">
            <v>LID FILM FOR PET FOOD CAT P PATE CKN</v>
          </cell>
          <cell r="C1076">
            <v>419637</v>
          </cell>
          <cell r="D1076">
            <v>294296.96000000002</v>
          </cell>
          <cell r="E1076">
            <v>0.7</v>
          </cell>
          <cell r="G1076">
            <v>1.0780000000000001</v>
          </cell>
          <cell r="I1076">
            <v>1.08</v>
          </cell>
          <cell r="J1076">
            <v>1.0780000000000001</v>
          </cell>
          <cell r="M1076">
            <v>1.08</v>
          </cell>
          <cell r="N1076">
            <v>1.08</v>
          </cell>
          <cell r="O1076">
            <v>1.0962000000000001</v>
          </cell>
          <cell r="P1076">
            <v>1.1124000000000001</v>
          </cell>
          <cell r="Q1076">
            <v>1.8552875695732854E-3</v>
          </cell>
          <cell r="R1076">
            <v>0</v>
          </cell>
          <cell r="S1076">
            <v>1.8552875695732854E-3</v>
          </cell>
          <cell r="T1076">
            <v>1.8552875695732854E-3</v>
          </cell>
          <cell r="V1076">
            <v>0</v>
          </cell>
          <cell r="X1076">
            <v>0</v>
          </cell>
          <cell r="Y1076">
            <v>1.08</v>
          </cell>
          <cell r="Z1076">
            <v>0</v>
          </cell>
          <cell r="AA1076">
            <v>0</v>
          </cell>
          <cell r="AO1076" t="str">
            <v>27.07.2021</v>
          </cell>
          <cell r="AP1076" t="str">
            <v xml:space="preserve">DAI NIPPON PRINTING </v>
          </cell>
          <cell r="AQ1076" t="str">
            <v>Film</v>
          </cell>
          <cell r="AR1076" t="str">
            <v>Import</v>
          </cell>
          <cell r="AS1076" t="str">
            <v>Peal</v>
          </cell>
          <cell r="AT1076" t="str">
            <v>954</v>
          </cell>
        </row>
        <row r="1077">
          <cell r="A1077" t="str">
            <v>5303B1HANN03</v>
          </cell>
          <cell r="B1077" t="str">
            <v>LID FILM FOR PET FOOD CAT P PATE DK CK</v>
          </cell>
          <cell r="C1077">
            <v>485727</v>
          </cell>
          <cell r="D1077">
            <v>332752.76</v>
          </cell>
          <cell r="E1077">
            <v>0.69</v>
          </cell>
          <cell r="G1077">
            <v>1.0780000000000001</v>
          </cell>
          <cell r="I1077">
            <v>1.08</v>
          </cell>
          <cell r="J1077">
            <v>1.0780000000000001</v>
          </cell>
          <cell r="M1077">
            <v>1.08</v>
          </cell>
          <cell r="N1077">
            <v>1.08</v>
          </cell>
          <cell r="O1077">
            <v>1.0962000000000001</v>
          </cell>
          <cell r="P1077">
            <v>1.1124000000000001</v>
          </cell>
          <cell r="Q1077">
            <v>1.8552875695732854E-3</v>
          </cell>
          <cell r="R1077">
            <v>0</v>
          </cell>
          <cell r="S1077">
            <v>1.8552875695732854E-3</v>
          </cell>
          <cell r="T1077">
            <v>1.8552875695732854E-3</v>
          </cell>
          <cell r="V1077">
            <v>0</v>
          </cell>
          <cell r="X1077">
            <v>0</v>
          </cell>
          <cell r="Y1077">
            <v>1.08</v>
          </cell>
          <cell r="Z1077">
            <v>0</v>
          </cell>
          <cell r="AA1077">
            <v>0</v>
          </cell>
          <cell r="AO1077" t="str">
            <v>19.06.2021</v>
          </cell>
          <cell r="AP1077" t="str">
            <v xml:space="preserve">DAI NIPPON PRINTING </v>
          </cell>
          <cell r="AQ1077" t="str">
            <v>Film</v>
          </cell>
          <cell r="AR1077" t="str">
            <v>Import</v>
          </cell>
          <cell r="AS1077" t="str">
            <v>Peal</v>
          </cell>
          <cell r="AT1077" t="str">
            <v>955</v>
          </cell>
        </row>
        <row r="1078">
          <cell r="A1078" t="str">
            <v>5303B1HANN04</v>
          </cell>
          <cell r="B1078" t="str">
            <v>LID FILM FOR PET FOOD CAT P PATE DUCK</v>
          </cell>
          <cell r="C1078">
            <v>521078</v>
          </cell>
          <cell r="D1078">
            <v>357384.3</v>
          </cell>
          <cell r="E1078">
            <v>0.69</v>
          </cell>
          <cell r="G1078">
            <v>1.0780000000000001</v>
          </cell>
          <cell r="I1078">
            <v>1.08</v>
          </cell>
          <cell r="J1078">
            <v>1.0780000000000001</v>
          </cell>
          <cell r="M1078">
            <v>1.08</v>
          </cell>
          <cell r="N1078">
            <v>1.08</v>
          </cell>
          <cell r="O1078">
            <v>1.0962000000000001</v>
          </cell>
          <cell r="P1078">
            <v>1.1124000000000001</v>
          </cell>
          <cell r="Q1078">
            <v>1.8552875695732854E-3</v>
          </cell>
          <cell r="R1078">
            <v>0</v>
          </cell>
          <cell r="S1078">
            <v>1.8552875695732854E-3</v>
          </cell>
          <cell r="T1078">
            <v>1.8552875695732854E-3</v>
          </cell>
          <cell r="V1078">
            <v>0</v>
          </cell>
          <cell r="X1078">
            <v>0</v>
          </cell>
          <cell r="Y1078">
            <v>1.08</v>
          </cell>
          <cell r="Z1078">
            <v>0</v>
          </cell>
          <cell r="AA1078">
            <v>0</v>
          </cell>
          <cell r="AO1078" t="str">
            <v>19.06.2021</v>
          </cell>
          <cell r="AP1078" t="str">
            <v xml:space="preserve">DAI NIPPON PRINTING </v>
          </cell>
          <cell r="AQ1078" t="str">
            <v>Film</v>
          </cell>
          <cell r="AR1078" t="str">
            <v>Import</v>
          </cell>
          <cell r="AS1078" t="str">
            <v>Peal</v>
          </cell>
          <cell r="AT1078" t="str">
            <v>956</v>
          </cell>
        </row>
        <row r="1079">
          <cell r="A1079" t="str">
            <v>5303B1HANN05</v>
          </cell>
          <cell r="B1079" t="str">
            <v>LID FILM FOR PET FOOD CAT P PATE MK SB</v>
          </cell>
          <cell r="C1079">
            <v>163780</v>
          </cell>
          <cell r="D1079">
            <v>131065.59</v>
          </cell>
          <cell r="E1079">
            <v>0.8</v>
          </cell>
          <cell r="G1079">
            <v>1.0780000000000001</v>
          </cell>
          <cell r="I1079">
            <v>1.08</v>
          </cell>
          <cell r="J1079">
            <v>1.0780000000000001</v>
          </cell>
          <cell r="M1079">
            <v>1.08</v>
          </cell>
          <cell r="N1079">
            <v>1.08</v>
          </cell>
          <cell r="O1079">
            <v>1.0962000000000001</v>
          </cell>
          <cell r="P1079">
            <v>1.1124000000000001</v>
          </cell>
          <cell r="Q1079">
            <v>1.8552875695732854E-3</v>
          </cell>
          <cell r="R1079">
            <v>0</v>
          </cell>
          <cell r="S1079">
            <v>1.8552875695732854E-3</v>
          </cell>
          <cell r="T1079">
            <v>1.8552875695732854E-3</v>
          </cell>
          <cell r="V1079">
            <v>0</v>
          </cell>
          <cell r="X1079">
            <v>0</v>
          </cell>
          <cell r="Y1079">
            <v>1.08</v>
          </cell>
          <cell r="Z1079">
            <v>0</v>
          </cell>
          <cell r="AA1079">
            <v>0</v>
          </cell>
          <cell r="AO1079" t="str">
            <v>27.07.2021</v>
          </cell>
          <cell r="AP1079" t="str">
            <v>DAI NIPPON PRINTING CO.,LTD.</v>
          </cell>
          <cell r="AQ1079" t="str">
            <v>Film</v>
          </cell>
          <cell r="AR1079" t="str">
            <v>Import</v>
          </cell>
          <cell r="AS1079" t="str">
            <v>Peal</v>
          </cell>
          <cell r="AT1079" t="str">
            <v>957</v>
          </cell>
        </row>
        <row r="1080">
          <cell r="A1080" t="str">
            <v>5303B1HANN06</v>
          </cell>
          <cell r="B1080" t="str">
            <v>LID FILM FOR PET FOOD CAT P PATE SM TN</v>
          </cell>
          <cell r="C1080">
            <v>249954</v>
          </cell>
          <cell r="D1080">
            <v>187109.45</v>
          </cell>
          <cell r="E1080">
            <v>0.75</v>
          </cell>
          <cell r="G1080">
            <v>1.0780000000000001</v>
          </cell>
          <cell r="I1080">
            <v>1.08</v>
          </cell>
          <cell r="J1080">
            <v>1.0780000000000001</v>
          </cell>
          <cell r="M1080">
            <v>1.08</v>
          </cell>
          <cell r="N1080">
            <v>1.08</v>
          </cell>
          <cell r="O1080">
            <v>1.0962000000000001</v>
          </cell>
          <cell r="P1080">
            <v>1.1124000000000001</v>
          </cell>
          <cell r="Q1080">
            <v>1.8552875695732854E-3</v>
          </cell>
          <cell r="R1080">
            <v>0</v>
          </cell>
          <cell r="S1080">
            <v>1.8552875695732854E-3</v>
          </cell>
          <cell r="T1080">
            <v>1.8552875695732854E-3</v>
          </cell>
          <cell r="V1080">
            <v>0</v>
          </cell>
          <cell r="X1080">
            <v>0</v>
          </cell>
          <cell r="Y1080">
            <v>1.08</v>
          </cell>
          <cell r="Z1080">
            <v>0</v>
          </cell>
          <cell r="AA1080">
            <v>0</v>
          </cell>
          <cell r="AO1080" t="str">
            <v>27.07.2021</v>
          </cell>
          <cell r="AP1080" t="str">
            <v xml:space="preserve">DAI NIPPON PRINTING </v>
          </cell>
          <cell r="AQ1080" t="str">
            <v>Film</v>
          </cell>
          <cell r="AR1080" t="str">
            <v>Import</v>
          </cell>
          <cell r="AS1080" t="str">
            <v>Peal</v>
          </cell>
          <cell r="AT1080" t="str">
            <v>958</v>
          </cell>
        </row>
        <row r="1081">
          <cell r="A1081" t="str">
            <v>5303B1HANN07</v>
          </cell>
          <cell r="B1081" t="str">
            <v>LID FILM FOR PET FOOD CAT P PATE TK CK</v>
          </cell>
          <cell r="C1081">
            <v>331596</v>
          </cell>
          <cell r="D1081">
            <v>227280.09</v>
          </cell>
          <cell r="E1081">
            <v>0.69</v>
          </cell>
          <cell r="G1081">
            <v>1.0780000000000001</v>
          </cell>
          <cell r="I1081">
            <v>1.08</v>
          </cell>
          <cell r="J1081">
            <v>1.0780000000000001</v>
          </cell>
          <cell r="M1081">
            <v>1.08</v>
          </cell>
          <cell r="N1081">
            <v>1.08</v>
          </cell>
          <cell r="O1081">
            <v>1.0962000000000001</v>
          </cell>
          <cell r="P1081">
            <v>1.1124000000000001</v>
          </cell>
          <cell r="Q1081">
            <v>1.8552875695732854E-3</v>
          </cell>
          <cell r="R1081">
            <v>0</v>
          </cell>
          <cell r="S1081">
            <v>1.8552875695732854E-3</v>
          </cell>
          <cell r="T1081">
            <v>1.8552875695732854E-3</v>
          </cell>
          <cell r="V1081">
            <v>0</v>
          </cell>
          <cell r="X1081">
            <v>0</v>
          </cell>
          <cell r="Y1081">
            <v>1.08</v>
          </cell>
          <cell r="Z1081">
            <v>0</v>
          </cell>
          <cell r="AA1081">
            <v>0</v>
          </cell>
          <cell r="AO1081" t="str">
            <v>19.06.2021</v>
          </cell>
          <cell r="AP1081" t="str">
            <v xml:space="preserve">DAI NIPPON PRINTING </v>
          </cell>
          <cell r="AQ1081" t="str">
            <v>Film</v>
          </cell>
          <cell r="AR1081" t="str">
            <v>Import</v>
          </cell>
          <cell r="AS1081" t="str">
            <v>Peal</v>
          </cell>
          <cell r="AT1081" t="str">
            <v>959</v>
          </cell>
        </row>
        <row r="1082">
          <cell r="A1082" t="str">
            <v>5303B1HANN08</v>
          </cell>
          <cell r="B1082" t="str">
            <v>LID FILM FOR PET FOOD CAT P PATE TUNA</v>
          </cell>
          <cell r="C1082">
            <v>434522</v>
          </cell>
          <cell r="D1082">
            <v>298848.63</v>
          </cell>
          <cell r="E1082">
            <v>0.69</v>
          </cell>
          <cell r="G1082">
            <v>1.0780000000000001</v>
          </cell>
          <cell r="I1082">
            <v>1.08</v>
          </cell>
          <cell r="J1082">
            <v>1.0780000000000001</v>
          </cell>
          <cell r="M1082">
            <v>1.08</v>
          </cell>
          <cell r="N1082">
            <v>1.08</v>
          </cell>
          <cell r="O1082">
            <v>1.0962000000000001</v>
          </cell>
          <cell r="P1082">
            <v>1.1124000000000001</v>
          </cell>
          <cell r="Q1082">
            <v>1.8552875695732854E-3</v>
          </cell>
          <cell r="R1082">
            <v>0</v>
          </cell>
          <cell r="S1082">
            <v>1.8552875695732854E-3</v>
          </cell>
          <cell r="T1082">
            <v>1.8552875695732854E-3</v>
          </cell>
          <cell r="V1082">
            <v>0</v>
          </cell>
          <cell r="X1082">
            <v>0</v>
          </cell>
          <cell r="Y1082">
            <v>1.08</v>
          </cell>
          <cell r="Z1082">
            <v>0</v>
          </cell>
          <cell r="AA1082">
            <v>0</v>
          </cell>
          <cell r="AO1082" t="str">
            <v>19.06.2021</v>
          </cell>
          <cell r="AP1082" t="str">
            <v xml:space="preserve">DAI NIPPON PRINTING </v>
          </cell>
          <cell r="AQ1082" t="str">
            <v>Film</v>
          </cell>
          <cell r="AR1082" t="str">
            <v>Import</v>
          </cell>
          <cell r="AS1082" t="str">
            <v>Peal</v>
          </cell>
          <cell r="AT1082" t="str">
            <v>960</v>
          </cell>
        </row>
        <row r="1083">
          <cell r="A1083" t="str">
            <v>5303B1HANN09</v>
          </cell>
          <cell r="B1083" t="str">
            <v>LID FILM FOR PET FOOD CAT P SHREDS BEEF</v>
          </cell>
          <cell r="C1083">
            <v>290214</v>
          </cell>
          <cell r="D1083">
            <v>230647.75</v>
          </cell>
          <cell r="E1083">
            <v>0.79</v>
          </cell>
          <cell r="G1083">
            <v>1.0780000000000001</v>
          </cell>
          <cell r="I1083">
            <v>1.08</v>
          </cell>
          <cell r="J1083">
            <v>1.0780000000000001</v>
          </cell>
          <cell r="M1083">
            <v>1.08</v>
          </cell>
          <cell r="N1083">
            <v>1.08</v>
          </cell>
          <cell r="O1083">
            <v>1.0962000000000001</v>
          </cell>
          <cell r="P1083">
            <v>1.1124000000000001</v>
          </cell>
          <cell r="Q1083">
            <v>1.8552875695732854E-3</v>
          </cell>
          <cell r="R1083">
            <v>0</v>
          </cell>
          <cell r="S1083">
            <v>1.8552875695732854E-3</v>
          </cell>
          <cell r="T1083">
            <v>1.8552875695732854E-3</v>
          </cell>
          <cell r="V1083">
            <v>0</v>
          </cell>
          <cell r="X1083">
            <v>0</v>
          </cell>
          <cell r="Y1083">
            <v>1.08</v>
          </cell>
          <cell r="Z1083">
            <v>0</v>
          </cell>
          <cell r="AA1083">
            <v>0</v>
          </cell>
          <cell r="AO1083" t="str">
            <v>27.07.2021</v>
          </cell>
          <cell r="AP1083" t="str">
            <v>DAI NIPPON PRINTING CO.,LTD.</v>
          </cell>
          <cell r="AQ1083" t="str">
            <v>Film</v>
          </cell>
          <cell r="AR1083" t="str">
            <v>Import</v>
          </cell>
          <cell r="AS1083" t="str">
            <v>Peal</v>
          </cell>
          <cell r="AT1083" t="str">
            <v>961</v>
          </cell>
        </row>
        <row r="1084">
          <cell r="A1084" t="str">
            <v>5303B1HANN10</v>
          </cell>
          <cell r="B1084" t="str">
            <v>LID FILM FOR PET FOOD CAT P SHREDS CKN</v>
          </cell>
          <cell r="C1084">
            <v>0</v>
          </cell>
          <cell r="D1084">
            <v>0</v>
          </cell>
          <cell r="E1084">
            <v>0.66</v>
          </cell>
          <cell r="G1084">
            <v>1.0780000000000001</v>
          </cell>
          <cell r="I1084">
            <v>1.08</v>
          </cell>
          <cell r="J1084">
            <v>1.0780000000000001</v>
          </cell>
          <cell r="M1084">
            <v>1.08</v>
          </cell>
          <cell r="N1084">
            <v>1.08</v>
          </cell>
          <cell r="O1084">
            <v>1.0962000000000001</v>
          </cell>
          <cell r="P1084">
            <v>1.1124000000000001</v>
          </cell>
          <cell r="Q1084">
            <v>1.8552875695732854E-3</v>
          </cell>
          <cell r="R1084">
            <v>0</v>
          </cell>
          <cell r="S1084">
            <v>1.8552875695732854E-3</v>
          </cell>
          <cell r="T1084">
            <v>1.8552875695732854E-3</v>
          </cell>
          <cell r="V1084">
            <v>0</v>
          </cell>
          <cell r="X1084">
            <v>0</v>
          </cell>
          <cell r="Y1084">
            <v>1.08</v>
          </cell>
          <cell r="Z1084">
            <v>0</v>
          </cell>
          <cell r="AA1084">
            <v>0</v>
          </cell>
          <cell r="AO1084" t="str">
            <v>10.07.2021</v>
          </cell>
          <cell r="AP1084" t="str">
            <v>DAI NIPPON PRINTING CO.,LTD.</v>
          </cell>
          <cell r="AQ1084" t="str">
            <v>Film</v>
          </cell>
          <cell r="AR1084" t="str">
            <v>Import</v>
          </cell>
          <cell r="AS1084" t="str">
            <v>Peal</v>
          </cell>
          <cell r="AT1084" t="str">
            <v>962</v>
          </cell>
        </row>
        <row r="1085">
          <cell r="A1085" t="str">
            <v>5303B1HANN11</v>
          </cell>
          <cell r="B1085" t="str">
            <v>LID FILM FOR PET FOOD CAT P SHREDS DK CK</v>
          </cell>
          <cell r="C1085">
            <v>9555</v>
          </cell>
          <cell r="D1085">
            <v>5757.4</v>
          </cell>
          <cell r="E1085">
            <v>0.6</v>
          </cell>
          <cell r="G1085">
            <v>1.0780000000000001</v>
          </cell>
          <cell r="I1085">
            <v>1.08</v>
          </cell>
          <cell r="J1085">
            <v>1.0780000000000001</v>
          </cell>
          <cell r="M1085">
            <v>1.08</v>
          </cell>
          <cell r="N1085">
            <v>1.08</v>
          </cell>
          <cell r="O1085">
            <v>1.0962000000000001</v>
          </cell>
          <cell r="P1085">
            <v>1.1124000000000001</v>
          </cell>
          <cell r="Q1085">
            <v>1.8552875695732854E-3</v>
          </cell>
          <cell r="R1085">
            <v>0</v>
          </cell>
          <cell r="S1085">
            <v>1.8552875695732854E-3</v>
          </cell>
          <cell r="T1085">
            <v>1.8552875695732854E-3</v>
          </cell>
          <cell r="V1085">
            <v>0</v>
          </cell>
          <cell r="X1085">
            <v>0</v>
          </cell>
          <cell r="Y1085">
            <v>1.08</v>
          </cell>
          <cell r="Z1085">
            <v>0</v>
          </cell>
          <cell r="AA1085">
            <v>0</v>
          </cell>
          <cell r="AO1085" t="str">
            <v>10.07.2021</v>
          </cell>
          <cell r="AP1085" t="str">
            <v>DAI NIPPON PRINTING CO.,LTD.</v>
          </cell>
          <cell r="AQ1085" t="str">
            <v>Film</v>
          </cell>
          <cell r="AR1085" t="str">
            <v>Import</v>
          </cell>
          <cell r="AS1085" t="str">
            <v>Peal</v>
          </cell>
          <cell r="AT1085" t="str">
            <v>963</v>
          </cell>
        </row>
        <row r="1086">
          <cell r="A1086" t="str">
            <v>5303B1HANN12</v>
          </cell>
          <cell r="B1086" t="str">
            <v>LID FILM FOR PET FOOD CAT P SHREDS DUCK</v>
          </cell>
          <cell r="C1086">
            <v>150414</v>
          </cell>
          <cell r="D1086">
            <v>131988.28</v>
          </cell>
          <cell r="E1086">
            <v>0.88</v>
          </cell>
          <cell r="G1086">
            <v>1.0780000000000001</v>
          </cell>
          <cell r="I1086">
            <v>1.08</v>
          </cell>
          <cell r="J1086">
            <v>1.0780000000000001</v>
          </cell>
          <cell r="M1086">
            <v>1.08</v>
          </cell>
          <cell r="N1086">
            <v>1.08</v>
          </cell>
          <cell r="O1086">
            <v>1.0962000000000001</v>
          </cell>
          <cell r="P1086">
            <v>1.1124000000000001</v>
          </cell>
          <cell r="Q1086">
            <v>1.8552875695732854E-3</v>
          </cell>
          <cell r="R1086">
            <v>0</v>
          </cell>
          <cell r="S1086">
            <v>1.8552875695732854E-3</v>
          </cell>
          <cell r="T1086">
            <v>1.8552875695732854E-3</v>
          </cell>
          <cell r="V1086">
            <v>0</v>
          </cell>
          <cell r="X1086">
            <v>0</v>
          </cell>
          <cell r="Y1086">
            <v>1.08</v>
          </cell>
          <cell r="Z1086">
            <v>0</v>
          </cell>
          <cell r="AA1086">
            <v>0</v>
          </cell>
          <cell r="AO1086" t="str">
            <v>27.07.2021</v>
          </cell>
          <cell r="AP1086" t="str">
            <v>DAI NIPPON PRINTING CO.,LTD.</v>
          </cell>
          <cell r="AQ1086" t="str">
            <v>Film</v>
          </cell>
          <cell r="AR1086" t="str">
            <v>Import</v>
          </cell>
          <cell r="AS1086" t="str">
            <v>Peal</v>
          </cell>
          <cell r="AT1086" t="str">
            <v>964</v>
          </cell>
        </row>
        <row r="1087">
          <cell r="A1087" t="str">
            <v>5303B1HANN13</v>
          </cell>
          <cell r="B1087" t="str">
            <v>LID FILM FOR PET FOOD CAT P SHREDS MK SB</v>
          </cell>
          <cell r="C1087">
            <v>0</v>
          </cell>
          <cell r="D1087">
            <v>0</v>
          </cell>
          <cell r="E1087">
            <v>0.62</v>
          </cell>
          <cell r="G1087">
            <v>1.0780000000000001</v>
          </cell>
          <cell r="I1087">
            <v>1.08</v>
          </cell>
          <cell r="J1087">
            <v>1.0780000000000001</v>
          </cell>
          <cell r="M1087">
            <v>1.08</v>
          </cell>
          <cell r="N1087">
            <v>1.08</v>
          </cell>
          <cell r="O1087">
            <v>1.0962000000000001</v>
          </cell>
          <cell r="P1087">
            <v>1.1124000000000001</v>
          </cell>
          <cell r="Q1087">
            <v>1.8552875695732854E-3</v>
          </cell>
          <cell r="R1087">
            <v>0</v>
          </cell>
          <cell r="S1087">
            <v>1.8552875695732854E-3</v>
          </cell>
          <cell r="T1087">
            <v>1.8552875695732854E-3</v>
          </cell>
          <cell r="V1087">
            <v>0</v>
          </cell>
          <cell r="X1087">
            <v>0</v>
          </cell>
          <cell r="Y1087">
            <v>1.08</v>
          </cell>
          <cell r="Z1087">
            <v>0</v>
          </cell>
          <cell r="AA1087">
            <v>0</v>
          </cell>
          <cell r="AO1087" t="str">
            <v>10.07.2021</v>
          </cell>
          <cell r="AP1087" t="str">
            <v>DAI NIPPON PRINTING CO.,LTD.</v>
          </cell>
          <cell r="AQ1087" t="str">
            <v>Film</v>
          </cell>
          <cell r="AR1087" t="str">
            <v>Import</v>
          </cell>
          <cell r="AS1087" t="str">
            <v>Peal</v>
          </cell>
          <cell r="AT1087" t="str">
            <v>965</v>
          </cell>
        </row>
        <row r="1088">
          <cell r="A1088" t="str">
            <v>5303B1HANN14</v>
          </cell>
          <cell r="B1088" t="str">
            <v>LID FILM FOR PET FOOD CAT P SHREDS SM TN</v>
          </cell>
          <cell r="C1088">
            <v>57218</v>
          </cell>
          <cell r="D1088">
            <v>29670.89</v>
          </cell>
          <cell r="E1088">
            <v>0.52</v>
          </cell>
          <cell r="G1088">
            <v>1.0780000000000001</v>
          </cell>
          <cell r="I1088">
            <v>1.08</v>
          </cell>
          <cell r="J1088">
            <v>1.0780000000000001</v>
          </cell>
          <cell r="M1088">
            <v>1.08</v>
          </cell>
          <cell r="N1088">
            <v>1.08</v>
          </cell>
          <cell r="O1088">
            <v>1.0962000000000001</v>
          </cell>
          <cell r="P1088">
            <v>1.1124000000000001</v>
          </cell>
          <cell r="Q1088">
            <v>1.8552875695732854E-3</v>
          </cell>
          <cell r="R1088">
            <v>0</v>
          </cell>
          <cell r="S1088">
            <v>1.8552875695732854E-3</v>
          </cell>
          <cell r="T1088">
            <v>1.8552875695732854E-3</v>
          </cell>
          <cell r="V1088">
            <v>0</v>
          </cell>
          <cell r="X1088">
            <v>0</v>
          </cell>
          <cell r="Y1088">
            <v>1.08</v>
          </cell>
          <cell r="Z1088">
            <v>0</v>
          </cell>
          <cell r="AA1088">
            <v>0</v>
          </cell>
          <cell r="AO1088" t="str">
            <v>27.07.2021</v>
          </cell>
          <cell r="AP1088" t="str">
            <v xml:space="preserve">DAI NIPPON PRINTING </v>
          </cell>
          <cell r="AQ1088" t="str">
            <v>Film</v>
          </cell>
          <cell r="AR1088" t="str">
            <v>Import</v>
          </cell>
          <cell r="AS1088" t="str">
            <v>Peal</v>
          </cell>
          <cell r="AT1088" t="str">
            <v>966</v>
          </cell>
        </row>
        <row r="1089">
          <cell r="A1089" t="str">
            <v>5303B1HANN15</v>
          </cell>
          <cell r="B1089" t="str">
            <v>LID FILM FOR PET FOOD CAT P SHREDS TK CK</v>
          </cell>
          <cell r="C1089">
            <v>0</v>
          </cell>
          <cell r="D1089">
            <v>0</v>
          </cell>
          <cell r="E1089">
            <v>0.69</v>
          </cell>
          <cell r="G1089">
            <v>1.0780000000000001</v>
          </cell>
          <cell r="I1089">
            <v>1.08</v>
          </cell>
          <cell r="J1089">
            <v>1.0780000000000001</v>
          </cell>
          <cell r="M1089">
            <v>1.08</v>
          </cell>
          <cell r="N1089">
            <v>1.08</v>
          </cell>
          <cell r="O1089">
            <v>1.0962000000000001</v>
          </cell>
          <cell r="P1089">
            <v>1.1124000000000001</v>
          </cell>
          <cell r="Q1089">
            <v>1.8552875695732854E-3</v>
          </cell>
          <cell r="R1089">
            <v>0</v>
          </cell>
          <cell r="S1089">
            <v>1.8552875695732854E-3</v>
          </cell>
          <cell r="T1089">
            <v>1.8552875695732854E-3</v>
          </cell>
          <cell r="V1089">
            <v>0</v>
          </cell>
          <cell r="X1089">
            <v>0</v>
          </cell>
          <cell r="Y1089">
            <v>1.08</v>
          </cell>
          <cell r="Z1089">
            <v>0</v>
          </cell>
          <cell r="AA1089">
            <v>0</v>
          </cell>
          <cell r="AO1089" t="str">
            <v>27.07.2021</v>
          </cell>
          <cell r="AP1089" t="str">
            <v xml:space="preserve">DAI NIPPON PRINTING </v>
          </cell>
          <cell r="AQ1089" t="str">
            <v>Film</v>
          </cell>
          <cell r="AR1089" t="str">
            <v>Import</v>
          </cell>
          <cell r="AS1089" t="str">
            <v>Peal</v>
          </cell>
          <cell r="AT1089" t="str">
            <v>968</v>
          </cell>
        </row>
        <row r="1090">
          <cell r="A1090" t="str">
            <v>5303B1HANN16</v>
          </cell>
          <cell r="B1090" t="str">
            <v>LID FILM FOR PET FOOD CAT P SHREDS TUNA</v>
          </cell>
          <cell r="C1090">
            <v>0</v>
          </cell>
          <cell r="D1090">
            <v>0</v>
          </cell>
          <cell r="E1090">
            <v>0.71</v>
          </cell>
          <cell r="F1090">
            <v>1.0185337420230141</v>
          </cell>
          <cell r="G1090">
            <v>1.0780000000000001</v>
          </cell>
          <cell r="I1090">
            <v>1.08</v>
          </cell>
          <cell r="J1090">
            <v>1.0780000000000001</v>
          </cell>
          <cell r="M1090">
            <v>1.08</v>
          </cell>
          <cell r="N1090">
            <v>1.08</v>
          </cell>
          <cell r="O1090">
            <v>1.0962000000000001</v>
          </cell>
          <cell r="P1090">
            <v>1.1124000000000001</v>
          </cell>
          <cell r="Q1090">
            <v>1.8552875695732854E-3</v>
          </cell>
          <cell r="R1090">
            <v>0</v>
          </cell>
          <cell r="S1090">
            <v>1.8552875695732854E-3</v>
          </cell>
          <cell r="T1090">
            <v>1.8552875695732854E-3</v>
          </cell>
          <cell r="V1090">
            <v>0</v>
          </cell>
          <cell r="X1090">
            <v>0</v>
          </cell>
          <cell r="Y1090">
            <v>1.08</v>
          </cell>
          <cell r="Z1090">
            <v>0</v>
          </cell>
          <cell r="AA1090">
            <v>0</v>
          </cell>
          <cell r="AE1090">
            <v>1.0185337420230141</v>
          </cell>
          <cell r="AN1090">
            <v>1.0185337420230141</v>
          </cell>
          <cell r="AO1090" t="str">
            <v>20.12.2021</v>
          </cell>
          <cell r="AP1090" t="str">
            <v xml:space="preserve">DAI NIPPON PRINTING </v>
          </cell>
          <cell r="AQ1090" t="str">
            <v>Film</v>
          </cell>
          <cell r="AR1090" t="str">
            <v>Import</v>
          </cell>
          <cell r="AS1090" t="str">
            <v>Peal</v>
          </cell>
          <cell r="AT1090" t="str">
            <v>969</v>
          </cell>
        </row>
        <row r="1091">
          <cell r="A1091" t="str">
            <v>5303B1MWNN01</v>
          </cell>
          <cell r="B1091" t="str">
            <v>LID FILM FOR PETFOOD CKN&amp;BEEF-MM</v>
          </cell>
          <cell r="C1091">
            <v>118563</v>
          </cell>
          <cell r="D1091">
            <v>41241.81</v>
          </cell>
          <cell r="E1091">
            <v>0.35</v>
          </cell>
          <cell r="G1091">
            <v>0.55000000000000004</v>
          </cell>
          <cell r="I1091">
            <v>0.55000000000000004</v>
          </cell>
          <cell r="J1091">
            <v>0.55000000000000004</v>
          </cell>
          <cell r="M1091">
            <v>0.55000000000000004</v>
          </cell>
          <cell r="N1091">
            <v>0.55000000000000004</v>
          </cell>
          <cell r="O1091">
            <v>0.55825000000000002</v>
          </cell>
          <cell r="P1091">
            <v>0.56650000000000011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V1091">
            <v>0</v>
          </cell>
          <cell r="X1091">
            <v>0</v>
          </cell>
          <cell r="Y1091">
            <v>0.55000000000000004</v>
          </cell>
          <cell r="Z1091">
            <v>0</v>
          </cell>
          <cell r="AA1091">
            <v>0</v>
          </cell>
          <cell r="AO1091" t="str">
            <v>19.07.2021</v>
          </cell>
          <cell r="AP1091" t="str">
            <v>DAI NIPPON PRINTING CO.,LTD.</v>
          </cell>
          <cell r="AQ1091" t="str">
            <v>Film</v>
          </cell>
          <cell r="AR1091" t="str">
            <v>Import</v>
          </cell>
          <cell r="AS1091" t="str">
            <v>Peal</v>
          </cell>
          <cell r="AT1091" t="str">
            <v>978</v>
          </cell>
        </row>
        <row r="1092">
          <cell r="A1092" t="str">
            <v>5303B1MWNN02</v>
          </cell>
          <cell r="B1092" t="str">
            <v>LID FILM FOR PETFOOD CKN BREAST-4</v>
          </cell>
          <cell r="C1092">
            <v>0</v>
          </cell>
          <cell r="D1092">
            <v>0</v>
          </cell>
          <cell r="E1092">
            <v>0.56999999999999995</v>
          </cell>
          <cell r="F1092">
            <v>0.59931017541845932</v>
          </cell>
          <cell r="G1092">
            <v>0.6170490160424893</v>
          </cell>
          <cell r="I1092">
            <v>0.62</v>
          </cell>
          <cell r="J1092">
            <v>0.6170490160424893</v>
          </cell>
          <cell r="M1092">
            <v>0.62</v>
          </cell>
          <cell r="N1092">
            <v>0.62</v>
          </cell>
          <cell r="O1092">
            <v>0.62929999999999997</v>
          </cell>
          <cell r="P1092">
            <v>0.63860000000000006</v>
          </cell>
          <cell r="Q1092">
            <v>4.782414169359114E-3</v>
          </cell>
          <cell r="R1092">
            <v>0</v>
          </cell>
          <cell r="S1092">
            <v>4.782414169359114E-3</v>
          </cell>
          <cell r="T1092">
            <v>4.782414169359114E-3</v>
          </cell>
          <cell r="V1092">
            <v>0</v>
          </cell>
          <cell r="X1092">
            <v>0</v>
          </cell>
          <cell r="Y1092">
            <v>0.62</v>
          </cell>
          <cell r="Z1092">
            <v>0</v>
          </cell>
          <cell r="AA1092">
            <v>0</v>
          </cell>
          <cell r="AD1092">
            <v>0.45594569302256699</v>
          </cell>
          <cell r="AI1092">
            <v>0.44948503515826771</v>
          </cell>
          <cell r="AJ1092">
            <v>0.89249979807454316</v>
          </cell>
          <cell r="AN1092">
            <v>0.59931017541845932</v>
          </cell>
          <cell r="AO1092" t="str">
            <v>30.05.2022</v>
          </cell>
          <cell r="AP1092" t="str">
            <v xml:space="preserve">DAI NIPPON PRINTING </v>
          </cell>
          <cell r="AQ1092" t="str">
            <v>Film</v>
          </cell>
          <cell r="AR1092" t="str">
            <v>Import</v>
          </cell>
          <cell r="AS1092" t="str">
            <v>Peal</v>
          </cell>
          <cell r="AT1092" t="str">
            <v>979</v>
          </cell>
        </row>
        <row r="1093">
          <cell r="A1093" t="str">
            <v>5303B1MWNN03</v>
          </cell>
          <cell r="B1093" t="str">
            <v>LID FILM FOR PETFOOD CKN &amp; LIVER-</v>
          </cell>
          <cell r="C1093">
            <v>0</v>
          </cell>
          <cell r="D1093">
            <v>0</v>
          </cell>
          <cell r="E1093">
            <v>0.35</v>
          </cell>
          <cell r="G1093">
            <v>0.55000000000000004</v>
          </cell>
          <cell r="I1093">
            <v>0.55000000000000004</v>
          </cell>
          <cell r="J1093">
            <v>0.55000000000000004</v>
          </cell>
          <cell r="M1093">
            <v>0.55000000000000004</v>
          </cell>
          <cell r="N1093">
            <v>0.55000000000000004</v>
          </cell>
          <cell r="O1093">
            <v>0.55825000000000002</v>
          </cell>
          <cell r="P1093">
            <v>0.56650000000000011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V1093">
            <v>0</v>
          </cell>
          <cell r="X1093">
            <v>0</v>
          </cell>
          <cell r="Y1093">
            <v>0.55000000000000004</v>
          </cell>
          <cell r="Z1093">
            <v>0</v>
          </cell>
          <cell r="AA1093">
            <v>0</v>
          </cell>
          <cell r="AO1093" t="str">
            <v>27.07.2021</v>
          </cell>
          <cell r="AP1093" t="str">
            <v>DAI NIPPON PRINTING CO.,LTD.</v>
          </cell>
          <cell r="AQ1093" t="str">
            <v>Film</v>
          </cell>
          <cell r="AR1093" t="str">
            <v>Import</v>
          </cell>
          <cell r="AS1093" t="str">
            <v>Peal</v>
          </cell>
          <cell r="AT1093" t="str">
            <v>980</v>
          </cell>
        </row>
        <row r="1094">
          <cell r="A1094" t="str">
            <v>5303B1MWNN05</v>
          </cell>
          <cell r="B1094" t="str">
            <v>LID FILM FOR PETFOOD W/POULTRY-4-</v>
          </cell>
          <cell r="C1094">
            <v>132324</v>
          </cell>
          <cell r="D1094">
            <v>65329.440000000002</v>
          </cell>
          <cell r="E1094">
            <v>0.49</v>
          </cell>
          <cell r="F1094">
            <v>0.51533373198877663</v>
          </cell>
          <cell r="G1094">
            <v>0.55000000000000004</v>
          </cell>
          <cell r="I1094">
            <v>0.62</v>
          </cell>
          <cell r="J1094">
            <v>0.55000000000000004</v>
          </cell>
          <cell r="M1094">
            <v>0.62</v>
          </cell>
          <cell r="N1094">
            <v>0.62</v>
          </cell>
          <cell r="O1094">
            <v>0.62929999999999997</v>
          </cell>
          <cell r="P1094">
            <v>0.63860000000000006</v>
          </cell>
          <cell r="Q1094">
            <v>0.12727272727272718</v>
          </cell>
          <cell r="R1094">
            <v>0</v>
          </cell>
          <cell r="S1094">
            <v>0.12727272727272718</v>
          </cell>
          <cell r="T1094">
            <v>0.12727272727272718</v>
          </cell>
          <cell r="U1094" t="str">
            <v>ราคาวัตถุดิบปรับขึ้น</v>
          </cell>
          <cell r="V1094">
            <v>0</v>
          </cell>
          <cell r="X1094">
            <v>0</v>
          </cell>
          <cell r="Y1094">
            <v>0.62</v>
          </cell>
          <cell r="Z1094">
            <v>0</v>
          </cell>
          <cell r="AA1094">
            <v>0</v>
          </cell>
          <cell r="AI1094">
            <v>0.44948501959700521</v>
          </cell>
          <cell r="AJ1094">
            <v>0.55803243183387408</v>
          </cell>
          <cell r="AK1094">
            <v>0.53848374453545056</v>
          </cell>
          <cell r="AN1094">
            <v>0.51533373198877663</v>
          </cell>
          <cell r="AO1094" t="str">
            <v>08.06.2022</v>
          </cell>
          <cell r="AP1094" t="str">
            <v xml:space="preserve">DAI NIPPON PRINTING </v>
          </cell>
          <cell r="AQ1094" t="str">
            <v>Film</v>
          </cell>
          <cell r="AR1094" t="str">
            <v>Import</v>
          </cell>
          <cell r="AS1094" t="str">
            <v>Peal</v>
          </cell>
          <cell r="AT1094" t="str">
            <v>982</v>
          </cell>
        </row>
        <row r="1095">
          <cell r="A1095" t="str">
            <v>5303B1MWNN09</v>
          </cell>
          <cell r="B1095" t="str">
            <v>LID FILM FOR PETFOOD SAL&amp;OCEANFIS</v>
          </cell>
          <cell r="C1095">
            <v>0</v>
          </cell>
          <cell r="D1095">
            <v>0</v>
          </cell>
          <cell r="E1095">
            <v>0.4</v>
          </cell>
          <cell r="F1095">
            <v>0.44813151700105813</v>
          </cell>
          <cell r="G1095">
            <v>0.55000000000000004</v>
          </cell>
          <cell r="I1095">
            <v>0.62</v>
          </cell>
          <cell r="J1095">
            <v>0.55000000000000004</v>
          </cell>
          <cell r="M1095">
            <v>0.62</v>
          </cell>
          <cell r="N1095">
            <v>0.62</v>
          </cell>
          <cell r="O1095">
            <v>0.62929999999999997</v>
          </cell>
          <cell r="P1095">
            <v>0.63860000000000006</v>
          </cell>
          <cell r="Q1095">
            <v>0.12727272727272718</v>
          </cell>
          <cell r="R1095">
            <v>0</v>
          </cell>
          <cell r="S1095">
            <v>0.12727272727272718</v>
          </cell>
          <cell r="T1095">
            <v>0.12727272727272718</v>
          </cell>
          <cell r="U1095" t="str">
            <v>ราคาวัตถุดิบปรับขึ้น</v>
          </cell>
          <cell r="V1095">
            <v>0</v>
          </cell>
          <cell r="X1095">
            <v>0</v>
          </cell>
          <cell r="Y1095">
            <v>0.62</v>
          </cell>
          <cell r="Z1095">
            <v>0</v>
          </cell>
          <cell r="AA1095">
            <v>0</v>
          </cell>
          <cell r="AI1095">
            <v>0.44948502323342659</v>
          </cell>
          <cell r="AJ1095">
            <v>0.44677801076868967</v>
          </cell>
          <cell r="AN1095">
            <v>0.44813151700105813</v>
          </cell>
          <cell r="AO1095" t="str">
            <v>30.05.2022</v>
          </cell>
          <cell r="AP1095" t="str">
            <v xml:space="preserve">DAI NIPPON PRINTING </v>
          </cell>
          <cell r="AQ1095" t="str">
            <v>Film</v>
          </cell>
          <cell r="AR1095" t="str">
            <v>Import</v>
          </cell>
          <cell r="AS1095" t="str">
            <v>Peal</v>
          </cell>
          <cell r="AT1095" t="str">
            <v>986</v>
          </cell>
        </row>
        <row r="1096">
          <cell r="A1096" t="str">
            <v>5303B1MWNN11</v>
          </cell>
          <cell r="B1096" t="str">
            <v>LID FILM FOR PETFOOD SAL&amp;TUNA-MM</v>
          </cell>
          <cell r="C1096">
            <v>274435</v>
          </cell>
          <cell r="D1096">
            <v>112724.79</v>
          </cell>
          <cell r="E1096">
            <v>0.41</v>
          </cell>
          <cell r="F1096">
            <v>0.448131526301905</v>
          </cell>
          <cell r="G1096">
            <v>0.55000000000000004</v>
          </cell>
          <cell r="I1096">
            <v>0.62</v>
          </cell>
          <cell r="J1096">
            <v>0.55000000000000004</v>
          </cell>
          <cell r="M1096">
            <v>0.62</v>
          </cell>
          <cell r="N1096">
            <v>0.62</v>
          </cell>
          <cell r="O1096">
            <v>0.62929999999999997</v>
          </cell>
          <cell r="P1096">
            <v>0.63860000000000006</v>
          </cell>
          <cell r="Q1096">
            <v>0.12727272727272718</v>
          </cell>
          <cell r="R1096">
            <v>0</v>
          </cell>
          <cell r="S1096">
            <v>0.12727272727272718</v>
          </cell>
          <cell r="T1096">
            <v>0.12727272727272718</v>
          </cell>
          <cell r="U1096" t="str">
            <v>ราคาวัตถุดิบปรับขึ้น</v>
          </cell>
          <cell r="V1096">
            <v>0</v>
          </cell>
          <cell r="X1096">
            <v>0</v>
          </cell>
          <cell r="Y1096">
            <v>0.62</v>
          </cell>
          <cell r="Z1096">
            <v>0</v>
          </cell>
          <cell r="AA1096">
            <v>0</v>
          </cell>
          <cell r="AI1096">
            <v>0.44948502323342659</v>
          </cell>
          <cell r="AJ1096">
            <v>0.44677802937038341</v>
          </cell>
          <cell r="AN1096">
            <v>0.448131526301905</v>
          </cell>
          <cell r="AO1096" t="str">
            <v>30.05.2022</v>
          </cell>
          <cell r="AP1096" t="str">
            <v xml:space="preserve">DAI NIPPON PRINTING </v>
          </cell>
          <cell r="AQ1096" t="str">
            <v>Film</v>
          </cell>
          <cell r="AR1096" t="str">
            <v>Import</v>
          </cell>
          <cell r="AS1096" t="str">
            <v>Peal</v>
          </cell>
          <cell r="AT1096" t="str">
            <v>987</v>
          </cell>
        </row>
        <row r="1097">
          <cell r="A1097" t="str">
            <v>5303B1MWNN13</v>
          </cell>
          <cell r="B1097" t="str">
            <v>LID FILM FOR PETFOOD TRKY&amp;GB-4PLY</v>
          </cell>
          <cell r="C1097">
            <v>562156</v>
          </cell>
          <cell r="D1097">
            <v>206654.53</v>
          </cell>
          <cell r="E1097">
            <v>0.37</v>
          </cell>
          <cell r="G1097">
            <v>0.55000000000000004</v>
          </cell>
          <cell r="I1097">
            <v>0.55000000000000004</v>
          </cell>
          <cell r="J1097">
            <v>0.55000000000000004</v>
          </cell>
          <cell r="M1097">
            <v>0.55000000000000004</v>
          </cell>
          <cell r="N1097">
            <v>0.55000000000000004</v>
          </cell>
          <cell r="O1097">
            <v>0.55825000000000002</v>
          </cell>
          <cell r="P1097">
            <v>0.56650000000000011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V1097">
            <v>0</v>
          </cell>
          <cell r="X1097">
            <v>0</v>
          </cell>
          <cell r="Y1097">
            <v>0.55000000000000004</v>
          </cell>
          <cell r="Z1097">
            <v>0</v>
          </cell>
          <cell r="AA1097">
            <v>0</v>
          </cell>
          <cell r="AO1097" t="str">
            <v>12.07.2021</v>
          </cell>
          <cell r="AP1097" t="str">
            <v>DAI NIPPON PRINTING CO.,LTD.</v>
          </cell>
          <cell r="AQ1097" t="str">
            <v>Film</v>
          </cell>
          <cell r="AR1097" t="str">
            <v>Import</v>
          </cell>
          <cell r="AS1097" t="str">
            <v>Peal</v>
          </cell>
          <cell r="AT1097" t="str">
            <v>989</v>
          </cell>
        </row>
        <row r="1098">
          <cell r="A1098" t="str">
            <v>5303B1MWNN14</v>
          </cell>
          <cell r="B1098" t="str">
            <v>LID FILM FOR PETFOOD TN&amp;OCF-MM-4P</v>
          </cell>
          <cell r="C1098">
            <v>229467</v>
          </cell>
          <cell r="D1098">
            <v>92678.18</v>
          </cell>
          <cell r="E1098">
            <v>0.4</v>
          </cell>
          <cell r="F1098">
            <v>0.44677802103169317</v>
          </cell>
          <cell r="G1098">
            <v>0.55000000000000004</v>
          </cell>
          <cell r="I1098">
            <v>0.62</v>
          </cell>
          <cell r="J1098">
            <v>0.55000000000000004</v>
          </cell>
          <cell r="M1098">
            <v>0.62</v>
          </cell>
          <cell r="N1098">
            <v>0.62</v>
          </cell>
          <cell r="O1098">
            <v>0.62929999999999997</v>
          </cell>
          <cell r="P1098">
            <v>0.63860000000000006</v>
          </cell>
          <cell r="Q1098">
            <v>0.12727272727272718</v>
          </cell>
          <cell r="R1098">
            <v>0</v>
          </cell>
          <cell r="S1098">
            <v>0.12727272727272718</v>
          </cell>
          <cell r="T1098">
            <v>0.12727272727272718</v>
          </cell>
          <cell r="U1098" t="str">
            <v>ราคาวัตถุดิบปรับขึ้น</v>
          </cell>
          <cell r="V1098">
            <v>0</v>
          </cell>
          <cell r="X1098">
            <v>0</v>
          </cell>
          <cell r="Y1098">
            <v>0.62</v>
          </cell>
          <cell r="Z1098">
            <v>0</v>
          </cell>
          <cell r="AA1098">
            <v>0</v>
          </cell>
          <cell r="AJ1098">
            <v>0.44677802103169317</v>
          </cell>
          <cell r="AN1098">
            <v>0.44677802103169317</v>
          </cell>
          <cell r="AO1098" t="str">
            <v>30.05.2022</v>
          </cell>
          <cell r="AP1098" t="str">
            <v xml:space="preserve">DAI NIPPON PRINTING </v>
          </cell>
          <cell r="AQ1098" t="str">
            <v>Film</v>
          </cell>
          <cell r="AR1098" t="str">
            <v>Import</v>
          </cell>
          <cell r="AS1098" t="str">
            <v>Peal</v>
          </cell>
          <cell r="AT1098" t="str">
            <v>990</v>
          </cell>
        </row>
        <row r="1099">
          <cell r="A1099" t="str">
            <v>5303B1MWNN15</v>
          </cell>
          <cell r="B1099" t="str">
            <v>LID FILM FOR PETFOOD TN&amp;SHRIMP-MM</v>
          </cell>
          <cell r="C1099">
            <v>0</v>
          </cell>
          <cell r="D1099">
            <v>0</v>
          </cell>
          <cell r="E1099">
            <v>0.37</v>
          </cell>
          <cell r="F1099">
            <v>0.44948502323342659</v>
          </cell>
          <cell r="G1099">
            <v>0.55000000000000004</v>
          </cell>
          <cell r="I1099">
            <v>0.62</v>
          </cell>
          <cell r="J1099">
            <v>0.55000000000000004</v>
          </cell>
          <cell r="M1099">
            <v>0.62</v>
          </cell>
          <cell r="N1099">
            <v>0.62</v>
          </cell>
          <cell r="O1099">
            <v>0.62929999999999997</v>
          </cell>
          <cell r="P1099">
            <v>0.63860000000000006</v>
          </cell>
          <cell r="Q1099">
            <v>0.12727272727272718</v>
          </cell>
          <cell r="R1099">
            <v>0</v>
          </cell>
          <cell r="S1099">
            <v>0.12727272727272718</v>
          </cell>
          <cell r="T1099">
            <v>0.12727272727272718</v>
          </cell>
          <cell r="U1099" t="str">
            <v>ราคาวัตถุดิบปรับขึ้น</v>
          </cell>
          <cell r="V1099">
            <v>0</v>
          </cell>
          <cell r="X1099">
            <v>0</v>
          </cell>
          <cell r="Y1099">
            <v>0.62</v>
          </cell>
          <cell r="Z1099">
            <v>0</v>
          </cell>
          <cell r="AA1099">
            <v>0</v>
          </cell>
          <cell r="AI1099">
            <v>0.44948502323342659</v>
          </cell>
          <cell r="AN1099">
            <v>0.44948502323342659</v>
          </cell>
          <cell r="AO1099" t="str">
            <v>11.04.2022</v>
          </cell>
          <cell r="AP1099" t="str">
            <v xml:space="preserve">DAI NIPPON PRINTING </v>
          </cell>
          <cell r="AQ1099" t="str">
            <v>Film</v>
          </cell>
          <cell r="AR1099" t="str">
            <v>Import</v>
          </cell>
          <cell r="AS1099" t="str">
            <v>Peal</v>
          </cell>
          <cell r="AT1099" t="str">
            <v>991</v>
          </cell>
        </row>
        <row r="1100">
          <cell r="A1100" t="str">
            <v>5303B1MWNN16</v>
          </cell>
          <cell r="B1100" t="str">
            <v>LID FILM  W/REAL SM W/FLAKES TN -</v>
          </cell>
          <cell r="C1100">
            <v>1406061</v>
          </cell>
          <cell r="D1100">
            <v>533204.27</v>
          </cell>
          <cell r="E1100">
            <v>0.38</v>
          </cell>
          <cell r="F1100">
            <v>0.43279634503035519</v>
          </cell>
          <cell r="G1100">
            <v>0.81183446265646508</v>
          </cell>
          <cell r="I1100">
            <v>0.62</v>
          </cell>
          <cell r="J1100">
            <v>0.81183446265646508</v>
          </cell>
          <cell r="M1100">
            <v>0.81183446265646508</v>
          </cell>
          <cell r="N1100">
            <v>0.81183446265646508</v>
          </cell>
          <cell r="O1100">
            <v>0.82401197959631201</v>
          </cell>
          <cell r="P1100">
            <v>0.83618949653615904</v>
          </cell>
          <cell r="Q1100">
            <v>0</v>
          </cell>
          <cell r="R1100">
            <v>0</v>
          </cell>
          <cell r="S1100">
            <v>0</v>
          </cell>
          <cell r="T1100">
            <v>-0.23629751073728628</v>
          </cell>
          <cell r="V1100">
            <v>0</v>
          </cell>
          <cell r="X1100">
            <v>0</v>
          </cell>
          <cell r="Y1100">
            <v>0.62</v>
          </cell>
          <cell r="Z1100">
            <v>0</v>
          </cell>
          <cell r="AA1100">
            <v>0</v>
          </cell>
          <cell r="AI1100">
            <v>0.44948502323342659</v>
          </cell>
          <cell r="AJ1100">
            <v>0.44677802041401238</v>
          </cell>
          <cell r="AL1100">
            <v>0.39036579871734955</v>
          </cell>
          <cell r="AM1100">
            <v>0.44455653775663223</v>
          </cell>
          <cell r="AN1100">
            <v>0.43279634503035519</v>
          </cell>
          <cell r="AO1100" t="str">
            <v>29.08.2022</v>
          </cell>
          <cell r="AP1100" t="str">
            <v xml:space="preserve">DAI NIPPON PRINTING </v>
          </cell>
          <cell r="AQ1100" t="str">
            <v>Film</v>
          </cell>
          <cell r="AR1100" t="str">
            <v>Import</v>
          </cell>
          <cell r="AS1100" t="str">
            <v>Peal</v>
          </cell>
          <cell r="AT1100" t="str">
            <v>992</v>
          </cell>
        </row>
        <row r="1101">
          <cell r="A1101" t="str">
            <v>5303B1MWNN17</v>
          </cell>
          <cell r="B1101" t="str">
            <v>LID FILM W/REAL CKN W/SHREDS CKN</v>
          </cell>
          <cell r="C1101">
            <v>1501785</v>
          </cell>
          <cell r="D1101">
            <v>573970.29</v>
          </cell>
          <cell r="E1101">
            <v>0.38</v>
          </cell>
          <cell r="F1101">
            <v>0.43279634976421644</v>
          </cell>
          <cell r="G1101">
            <v>0.81183446265646508</v>
          </cell>
          <cell r="I1101">
            <v>0.62</v>
          </cell>
          <cell r="J1101">
            <v>0.81183446265646508</v>
          </cell>
          <cell r="M1101">
            <v>0.81183446265646508</v>
          </cell>
          <cell r="N1101">
            <v>0.81183446265646508</v>
          </cell>
          <cell r="O1101">
            <v>0.82401197959631201</v>
          </cell>
          <cell r="P1101">
            <v>0.83618949653615904</v>
          </cell>
          <cell r="Q1101">
            <v>0</v>
          </cell>
          <cell r="R1101">
            <v>0</v>
          </cell>
          <cell r="S1101">
            <v>0</v>
          </cell>
          <cell r="T1101">
            <v>-0.23629751073728628</v>
          </cell>
          <cell r="V1101">
            <v>0</v>
          </cell>
          <cell r="X1101">
            <v>0</v>
          </cell>
          <cell r="Y1101">
            <v>0.62</v>
          </cell>
          <cell r="Z1101">
            <v>0</v>
          </cell>
          <cell r="AA1101">
            <v>0</v>
          </cell>
          <cell r="AI1101">
            <v>0.44948502323342659</v>
          </cell>
          <cell r="AJ1101">
            <v>0.44677802730352856</v>
          </cell>
          <cell r="AL1101">
            <v>0.39036581076327831</v>
          </cell>
          <cell r="AM1101">
            <v>0.44455653775663223</v>
          </cell>
          <cell r="AN1101">
            <v>0.43279634976421644</v>
          </cell>
          <cell r="AO1101" t="str">
            <v>29.08.2022</v>
          </cell>
          <cell r="AP1101" t="str">
            <v xml:space="preserve">DAI NIPPON PRINTING </v>
          </cell>
          <cell r="AQ1101" t="str">
            <v>Film</v>
          </cell>
          <cell r="AR1101" t="str">
            <v>Import</v>
          </cell>
          <cell r="AS1101" t="str">
            <v>Peal</v>
          </cell>
          <cell r="AT1101" t="str">
            <v>993</v>
          </cell>
        </row>
        <row r="1102">
          <cell r="A1102" t="str">
            <v>5303B1MWNN18</v>
          </cell>
          <cell r="B1102" t="str">
            <v>LID FILM W/REAL W/F W/FLAKES TN -</v>
          </cell>
          <cell r="C1102">
            <v>1339776</v>
          </cell>
          <cell r="D1102">
            <v>555989.32999999996</v>
          </cell>
          <cell r="E1102">
            <v>0.41</v>
          </cell>
          <cell r="F1102">
            <v>0.45461298498019903</v>
          </cell>
          <cell r="G1102">
            <v>0.55000000000000004</v>
          </cell>
          <cell r="I1102">
            <v>0.62</v>
          </cell>
          <cell r="J1102">
            <v>0.55000000000000004</v>
          </cell>
          <cell r="M1102">
            <v>0.62</v>
          </cell>
          <cell r="N1102">
            <v>0.62</v>
          </cell>
          <cell r="O1102">
            <v>0.62929999999999997</v>
          </cell>
          <cell r="P1102">
            <v>0.63860000000000006</v>
          </cell>
          <cell r="Q1102">
            <v>0.12727272727272718</v>
          </cell>
          <cell r="R1102">
            <v>0</v>
          </cell>
          <cell r="S1102">
            <v>0.12727272727272718</v>
          </cell>
          <cell r="T1102">
            <v>0.12727272727272718</v>
          </cell>
          <cell r="U1102" t="str">
            <v>ราคาวัตถุดิบปรับขึ้น</v>
          </cell>
          <cell r="V1102">
            <v>0</v>
          </cell>
          <cell r="X1102">
            <v>0</v>
          </cell>
          <cell r="Y1102">
            <v>0.62</v>
          </cell>
          <cell r="Z1102">
            <v>0</v>
          </cell>
          <cell r="AA1102">
            <v>0</v>
          </cell>
          <cell r="AI1102">
            <v>0.44948501885408049</v>
          </cell>
          <cell r="AJ1102">
            <v>0.44677802041401238</v>
          </cell>
          <cell r="AK1102">
            <v>0.43112674404971274</v>
          </cell>
          <cell r="AL1102">
            <v>0.39036581248749941</v>
          </cell>
          <cell r="AM1102">
            <v>0.55530932909569031</v>
          </cell>
          <cell r="AN1102">
            <v>0.45461298498019903</v>
          </cell>
          <cell r="AO1102" t="str">
            <v>29.08.2022</v>
          </cell>
          <cell r="AP1102" t="str">
            <v xml:space="preserve">DAI NIPPON PRINTING </v>
          </cell>
          <cell r="AQ1102" t="str">
            <v>Film</v>
          </cell>
          <cell r="AR1102" t="str">
            <v>Import</v>
          </cell>
          <cell r="AS1102" t="str">
            <v>Peal</v>
          </cell>
          <cell r="AT1102" t="str">
            <v>994</v>
          </cell>
        </row>
        <row r="1103">
          <cell r="A1103" t="str">
            <v>5303B1MWNN41</v>
          </cell>
          <cell r="B1103" t="str">
            <v>LID FILM FOR PET FOOD MM TASTY CK &amp; TK C</v>
          </cell>
          <cell r="C1103">
            <v>1149180</v>
          </cell>
          <cell r="D1103">
            <v>494440.33</v>
          </cell>
          <cell r="E1103">
            <v>0.43</v>
          </cell>
          <cell r="F1103">
            <v>0.47137731485766832</v>
          </cell>
          <cell r="G1103">
            <v>0.55000000000000004</v>
          </cell>
          <cell r="I1103">
            <v>0.62</v>
          </cell>
          <cell r="J1103">
            <v>0.55000000000000004</v>
          </cell>
          <cell r="M1103">
            <v>0.62</v>
          </cell>
          <cell r="N1103">
            <v>0.62</v>
          </cell>
          <cell r="O1103">
            <v>0.62929999999999997</v>
          </cell>
          <cell r="P1103">
            <v>0.63860000000000006</v>
          </cell>
          <cell r="Q1103">
            <v>0.12727272727272718</v>
          </cell>
          <cell r="R1103">
            <v>0</v>
          </cell>
          <cell r="S1103">
            <v>0.12727272727272718</v>
          </cell>
          <cell r="T1103">
            <v>0.12727272727272718</v>
          </cell>
          <cell r="U1103" t="str">
            <v>ราคาวัตถุดิบปรับขึ้น</v>
          </cell>
          <cell r="V1103">
            <v>0</v>
          </cell>
          <cell r="X1103">
            <v>0</v>
          </cell>
          <cell r="Y1103">
            <v>0.62</v>
          </cell>
          <cell r="Z1103">
            <v>0</v>
          </cell>
          <cell r="AA1103">
            <v>0</v>
          </cell>
          <cell r="AF1103">
            <v>0.47463795811195253</v>
          </cell>
          <cell r="AG1103">
            <v>0.4681166716033841</v>
          </cell>
          <cell r="AN1103">
            <v>0.47137731485766832</v>
          </cell>
          <cell r="AO1103" t="str">
            <v>26.02.2022</v>
          </cell>
          <cell r="AP1103" t="str">
            <v xml:space="preserve">DAI NIPPON PRINTING </v>
          </cell>
          <cell r="AQ1103" t="str">
            <v>Film</v>
          </cell>
          <cell r="AR1103" t="str">
            <v>Import</v>
          </cell>
          <cell r="AS1103" t="str">
            <v>Peal</v>
          </cell>
          <cell r="AT1103" t="str">
            <v>998</v>
          </cell>
        </row>
        <row r="1104">
          <cell r="A1104" t="str">
            <v>5303B1MWNN42</v>
          </cell>
          <cell r="B1104" t="str">
            <v>LID FILM FOR PET FOOD MM TASTY CK &amp; TN C</v>
          </cell>
          <cell r="C1104">
            <v>1034916</v>
          </cell>
          <cell r="D1104">
            <v>441886.86</v>
          </cell>
          <cell r="E1104">
            <v>0.43</v>
          </cell>
          <cell r="F1104">
            <v>0.46811666282581543</v>
          </cell>
          <cell r="G1104">
            <v>0.55000000000000004</v>
          </cell>
          <cell r="I1104">
            <v>0.62</v>
          </cell>
          <cell r="J1104">
            <v>0.55000000000000004</v>
          </cell>
          <cell r="M1104">
            <v>0.62</v>
          </cell>
          <cell r="N1104">
            <v>0.62</v>
          </cell>
          <cell r="O1104">
            <v>0.62929999999999997</v>
          </cell>
          <cell r="P1104">
            <v>0.63860000000000006</v>
          </cell>
          <cell r="Q1104">
            <v>0.12727272727272718</v>
          </cell>
          <cell r="R1104">
            <v>0</v>
          </cell>
          <cell r="S1104">
            <v>0.12727272727272718</v>
          </cell>
          <cell r="T1104">
            <v>0.12727272727272718</v>
          </cell>
          <cell r="U1104" t="str">
            <v>ราคาวัตถุดิบปรับขึ้น</v>
          </cell>
          <cell r="V1104">
            <v>0</v>
          </cell>
          <cell r="X1104">
            <v>0</v>
          </cell>
          <cell r="Y1104">
            <v>0.62</v>
          </cell>
          <cell r="Z1104">
            <v>0</v>
          </cell>
          <cell r="AA1104">
            <v>0</v>
          </cell>
          <cell r="AG1104">
            <v>0.46811666282581543</v>
          </cell>
          <cell r="AN1104">
            <v>0.46811666282581543</v>
          </cell>
          <cell r="AO1104" t="str">
            <v>26.02.2022</v>
          </cell>
          <cell r="AP1104" t="str">
            <v xml:space="preserve">DAI NIPPON PRINTING </v>
          </cell>
          <cell r="AQ1104" t="str">
            <v>Film</v>
          </cell>
          <cell r="AR1104" t="str">
            <v>Import</v>
          </cell>
          <cell r="AS1104" t="str">
            <v>Peal</v>
          </cell>
          <cell r="AT1104" t="str">
            <v>999</v>
          </cell>
        </row>
        <row r="1105">
          <cell r="A1105" t="str">
            <v>5303B1MWNN43</v>
          </cell>
          <cell r="B1105" t="str">
            <v>LID FILM FOR PET FOOD MM TASTY TN &amp; WF C</v>
          </cell>
          <cell r="C1105">
            <v>986806</v>
          </cell>
          <cell r="D1105">
            <v>421090.91</v>
          </cell>
          <cell r="E1105">
            <v>0.43</v>
          </cell>
          <cell r="F1105">
            <v>0.46811666282581543</v>
          </cell>
          <cell r="G1105">
            <v>0.55000000000000004</v>
          </cell>
          <cell r="I1105">
            <v>0.62</v>
          </cell>
          <cell r="J1105">
            <v>0.55000000000000004</v>
          </cell>
          <cell r="M1105">
            <v>0.62</v>
          </cell>
          <cell r="N1105">
            <v>0.62</v>
          </cell>
          <cell r="O1105">
            <v>0.62929999999999997</v>
          </cell>
          <cell r="P1105">
            <v>0.63860000000000006</v>
          </cell>
          <cell r="Q1105">
            <v>0.12727272727272718</v>
          </cell>
          <cell r="R1105">
            <v>0</v>
          </cell>
          <cell r="S1105">
            <v>0.12727272727272718</v>
          </cell>
          <cell r="T1105">
            <v>0.12727272727272718</v>
          </cell>
          <cell r="U1105" t="str">
            <v>ราคาวัตถุดิบปรับขึ้น</v>
          </cell>
          <cell r="V1105">
            <v>0</v>
          </cell>
          <cell r="X1105">
            <v>0</v>
          </cell>
          <cell r="Y1105">
            <v>0.62</v>
          </cell>
          <cell r="Z1105">
            <v>0</v>
          </cell>
          <cell r="AA1105">
            <v>0</v>
          </cell>
          <cell r="AG1105">
            <v>0.46811666282581543</v>
          </cell>
          <cell r="AN1105">
            <v>0.46811666282581543</v>
          </cell>
          <cell r="AO1105" t="str">
            <v>26.02.2022</v>
          </cell>
          <cell r="AP1105" t="str">
            <v xml:space="preserve">DAI NIPPON PRINTING </v>
          </cell>
          <cell r="AQ1105" t="str">
            <v>Film</v>
          </cell>
          <cell r="AR1105" t="str">
            <v>Import</v>
          </cell>
          <cell r="AS1105" t="str">
            <v>Peal</v>
          </cell>
          <cell r="AT1105" t="str">
            <v>1000</v>
          </cell>
        </row>
        <row r="1106">
          <cell r="A1106" t="str">
            <v>5303B1MWNN44</v>
          </cell>
          <cell r="B1106" t="str">
            <v>LID FILM FOR PET FOOD MM TASTY CKN TK 21</v>
          </cell>
          <cell r="C1106">
            <v>1339940</v>
          </cell>
          <cell r="D1106">
            <v>458837.33</v>
          </cell>
          <cell r="E1106">
            <v>0.34</v>
          </cell>
          <cell r="F1106">
            <v>0.38967750471648993</v>
          </cell>
          <cell r="G1106">
            <v>0.55000000000000004</v>
          </cell>
          <cell r="I1106">
            <v>0.62</v>
          </cell>
          <cell r="J1106">
            <v>0.55000000000000004</v>
          </cell>
          <cell r="M1106">
            <v>0.62</v>
          </cell>
          <cell r="N1106">
            <v>0.62</v>
          </cell>
          <cell r="O1106">
            <v>0.62929999999999997</v>
          </cell>
          <cell r="P1106">
            <v>0.63860000000000006</v>
          </cell>
          <cell r="Q1106">
            <v>0.12727272727272718</v>
          </cell>
          <cell r="R1106">
            <v>0</v>
          </cell>
          <cell r="S1106">
            <v>0.12727272727272718</v>
          </cell>
          <cell r="T1106">
            <v>0.12727272727272718</v>
          </cell>
          <cell r="U1106" t="str">
            <v>ราคาวัตถุดิบปรับขึ้น</v>
          </cell>
          <cell r="V1106">
            <v>0</v>
          </cell>
          <cell r="X1106">
            <v>0</v>
          </cell>
          <cell r="Y1106">
            <v>0.62</v>
          </cell>
          <cell r="Z1106">
            <v>0</v>
          </cell>
          <cell r="AA1106">
            <v>0</v>
          </cell>
          <cell r="AK1106">
            <v>0.4317601091087156</v>
          </cell>
          <cell r="AL1106">
            <v>0.36726050989434739</v>
          </cell>
          <cell r="AM1106">
            <v>0.37001189514640681</v>
          </cell>
          <cell r="AN1106">
            <v>0.38967750471648993</v>
          </cell>
          <cell r="AO1106" t="str">
            <v>17.08.2022</v>
          </cell>
          <cell r="AP1106" t="str">
            <v xml:space="preserve">DAI NIPPON PRINTING </v>
          </cell>
          <cell r="AQ1106" t="str">
            <v>Film</v>
          </cell>
          <cell r="AR1106" t="str">
            <v>Import</v>
          </cell>
          <cell r="AS1106" t="str">
            <v>Peal</v>
          </cell>
          <cell r="AT1106" t="str">
            <v>1001</v>
          </cell>
        </row>
        <row r="1107">
          <cell r="A1107" t="str">
            <v>5303B1MWNN45</v>
          </cell>
          <cell r="B1107" t="str">
            <v>LID FILM FOR PET FOOD MM TASTY CKN TN 21</v>
          </cell>
          <cell r="C1107">
            <v>1594782</v>
          </cell>
          <cell r="D1107">
            <v>538099.81000000006</v>
          </cell>
          <cell r="E1107">
            <v>0.34</v>
          </cell>
          <cell r="F1107">
            <v>0.36843173812222352</v>
          </cell>
          <cell r="G1107">
            <v>0.55000000000000004</v>
          </cell>
          <cell r="I1107">
            <v>0.62</v>
          </cell>
          <cell r="J1107">
            <v>0.55000000000000004</v>
          </cell>
          <cell r="M1107">
            <v>0.62</v>
          </cell>
          <cell r="N1107">
            <v>0.62</v>
          </cell>
          <cell r="O1107">
            <v>0.62929999999999997</v>
          </cell>
          <cell r="P1107">
            <v>0.63860000000000006</v>
          </cell>
          <cell r="Q1107">
            <v>0.12727272727272718</v>
          </cell>
          <cell r="R1107">
            <v>0</v>
          </cell>
          <cell r="S1107">
            <v>0.12727272727272718</v>
          </cell>
          <cell r="T1107">
            <v>0.12727272727272718</v>
          </cell>
          <cell r="U1107" t="str">
            <v>ราคาวัตถุดิบปรับขึ้น</v>
          </cell>
          <cell r="V1107">
            <v>0</v>
          </cell>
          <cell r="X1107">
            <v>0</v>
          </cell>
          <cell r="Y1107">
            <v>0.62</v>
          </cell>
          <cell r="Z1107">
            <v>0</v>
          </cell>
          <cell r="AA1107">
            <v>0</v>
          </cell>
          <cell r="AL1107">
            <v>0.36726050989434739</v>
          </cell>
          <cell r="AM1107">
            <v>0.3696029663500997</v>
          </cell>
          <cell r="AN1107">
            <v>0.36843173812222352</v>
          </cell>
          <cell r="AO1107" t="str">
            <v>12.08.2022</v>
          </cell>
          <cell r="AP1107" t="str">
            <v xml:space="preserve">DAI NIPPON PRINTING </v>
          </cell>
          <cell r="AQ1107" t="str">
            <v>Film</v>
          </cell>
          <cell r="AR1107" t="str">
            <v>Import</v>
          </cell>
          <cell r="AS1107" t="str">
            <v>Peal</v>
          </cell>
          <cell r="AT1107" t="str">
            <v>1002</v>
          </cell>
        </row>
        <row r="1108">
          <cell r="A1108" t="str">
            <v>5303B1MWNN46</v>
          </cell>
          <cell r="B1108" t="str">
            <v>LID FILM FOR PET FOOD MM TASTY TN WF 21</v>
          </cell>
          <cell r="C1108">
            <v>1987620</v>
          </cell>
          <cell r="D1108">
            <v>702690.3</v>
          </cell>
          <cell r="E1108">
            <v>0.35</v>
          </cell>
          <cell r="F1108">
            <v>0.39746922018345915</v>
          </cell>
          <cell r="G1108">
            <v>0.55000000000000004</v>
          </cell>
          <cell r="I1108">
            <v>0.55000000000000004</v>
          </cell>
          <cell r="J1108">
            <v>0.55000000000000004</v>
          </cell>
          <cell r="M1108">
            <v>0.55000000000000004</v>
          </cell>
          <cell r="N1108">
            <v>0.55000000000000004</v>
          </cell>
          <cell r="O1108">
            <v>0.55825000000000002</v>
          </cell>
          <cell r="P1108">
            <v>0.56650000000000011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V1108">
            <v>0</v>
          </cell>
          <cell r="X1108">
            <v>0</v>
          </cell>
          <cell r="Y1108">
            <v>0.55000000000000004</v>
          </cell>
          <cell r="Z1108">
            <v>0</v>
          </cell>
          <cell r="AA1108">
            <v>0</v>
          </cell>
          <cell r="AK1108">
            <v>0.43176009988180236</v>
          </cell>
          <cell r="AL1108">
            <v>0.36726050922471221</v>
          </cell>
          <cell r="AM1108">
            <v>0.39338705144386288</v>
          </cell>
          <cell r="AN1108">
            <v>0.39746922018345915</v>
          </cell>
          <cell r="AO1108" t="str">
            <v>29.08.2022</v>
          </cell>
          <cell r="AP1108" t="str">
            <v xml:space="preserve">DAI NIPPON PRINTING </v>
          </cell>
          <cell r="AQ1108" t="str">
            <v>Film</v>
          </cell>
          <cell r="AR1108" t="str">
            <v>Import</v>
          </cell>
          <cell r="AS1108" t="str">
            <v>Peal</v>
          </cell>
          <cell r="AT1108" t="str">
            <v>1003</v>
          </cell>
        </row>
        <row r="1109">
          <cell r="A1109" t="str">
            <v>5303B1MWNN47</v>
          </cell>
          <cell r="B1109" t="str">
            <v>LID FILM FOR PET FOOD MM TENDERS TN SHRI</v>
          </cell>
          <cell r="C1109">
            <v>9093432</v>
          </cell>
          <cell r="D1109">
            <v>3016782.65</v>
          </cell>
          <cell r="E1109">
            <v>0.33</v>
          </cell>
          <cell r="F1109">
            <v>0.35965132429378083</v>
          </cell>
          <cell r="G1109">
            <v>0.55000000000000004</v>
          </cell>
          <cell r="I1109">
            <v>0.55000000000000004</v>
          </cell>
          <cell r="J1109">
            <v>0.55000000000000004</v>
          </cell>
          <cell r="M1109">
            <v>0.55000000000000004</v>
          </cell>
          <cell r="N1109">
            <v>0.55000000000000004</v>
          </cell>
          <cell r="O1109">
            <v>0.55825000000000002</v>
          </cell>
          <cell r="P1109">
            <v>0.56650000000000011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V1109">
            <v>0</v>
          </cell>
          <cell r="X1109">
            <v>0</v>
          </cell>
          <cell r="Y1109">
            <v>0.55000000000000004</v>
          </cell>
          <cell r="Z1109">
            <v>0</v>
          </cell>
          <cell r="AA1109">
            <v>0</v>
          </cell>
          <cell r="AK1109">
            <v>0.35795470453746048</v>
          </cell>
          <cell r="AL1109">
            <v>0.36065281590430603</v>
          </cell>
          <cell r="AM1109">
            <v>0.36034645243957591</v>
          </cell>
          <cell r="AN1109">
            <v>0.35965132429378083</v>
          </cell>
          <cell r="AO1109" t="str">
            <v>17.08.2022</v>
          </cell>
          <cell r="AP1109" t="str">
            <v xml:space="preserve">DAI NIPPON PRINTING </v>
          </cell>
          <cell r="AQ1109" t="str">
            <v>Film</v>
          </cell>
          <cell r="AR1109" t="str">
            <v>Import</v>
          </cell>
          <cell r="AS1109" t="str">
            <v>Peal</v>
          </cell>
          <cell r="AT1109" t="str">
            <v>1004</v>
          </cell>
        </row>
        <row r="1110">
          <cell r="A1110" t="str">
            <v>5303B1MWNN48</v>
          </cell>
          <cell r="B1110" t="str">
            <v>LID FILM FOR PET FOOD MM CHUNKS CKN BREA</v>
          </cell>
          <cell r="C1110">
            <v>915728</v>
          </cell>
          <cell r="D1110">
            <v>327034.69</v>
          </cell>
          <cell r="E1110">
            <v>0.36</v>
          </cell>
          <cell r="F1110">
            <v>0.4122873143063121</v>
          </cell>
          <cell r="G1110">
            <v>0.55000000000000004</v>
          </cell>
          <cell r="I1110">
            <v>0.55000000000000004</v>
          </cell>
          <cell r="J1110">
            <v>0.55000000000000004</v>
          </cell>
          <cell r="M1110">
            <v>0.55000000000000004</v>
          </cell>
          <cell r="N1110">
            <v>0.55000000000000004</v>
          </cell>
          <cell r="O1110">
            <v>0.55825000000000002</v>
          </cell>
          <cell r="P1110">
            <v>0.56650000000000011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V1110">
            <v>0</v>
          </cell>
          <cell r="X1110">
            <v>0</v>
          </cell>
          <cell r="Y1110">
            <v>0.55000000000000004</v>
          </cell>
          <cell r="Z1110">
            <v>0</v>
          </cell>
          <cell r="AA1110">
            <v>0</v>
          </cell>
          <cell r="AK1110">
            <v>0.43112672707974653</v>
          </cell>
          <cell r="AM1110">
            <v>0.39344790153287768</v>
          </cell>
          <cell r="AN1110">
            <v>0.4122873143063121</v>
          </cell>
          <cell r="AO1110" t="str">
            <v>08.08.2022</v>
          </cell>
          <cell r="AP1110" t="str">
            <v xml:space="preserve">DAI NIPPON PRINTING </v>
          </cell>
          <cell r="AQ1110" t="str">
            <v>Film</v>
          </cell>
          <cell r="AR1110" t="str">
            <v>Import</v>
          </cell>
          <cell r="AS1110" t="str">
            <v>Peal</v>
          </cell>
          <cell r="AT1110" t="str">
            <v>1005</v>
          </cell>
        </row>
        <row r="1111">
          <cell r="A1111" t="str">
            <v>5303B1MWNN49</v>
          </cell>
          <cell r="B1111" t="str">
            <v>LID FILM FOR PET FOOD MM CHUNKS OC WF TN</v>
          </cell>
          <cell r="C1111">
            <v>1542499</v>
          </cell>
          <cell r="D1111">
            <v>531127.48</v>
          </cell>
          <cell r="E1111">
            <v>0.34</v>
          </cell>
          <cell r="F1111">
            <v>0.39033181296893549</v>
          </cell>
          <cell r="G1111">
            <v>0.55000000000000004</v>
          </cell>
          <cell r="I1111">
            <v>0.55000000000000004</v>
          </cell>
          <cell r="J1111">
            <v>0.55000000000000004</v>
          </cell>
          <cell r="M1111">
            <v>0.55000000000000004</v>
          </cell>
          <cell r="N1111">
            <v>0.55000000000000004</v>
          </cell>
          <cell r="O1111">
            <v>0.55825000000000002</v>
          </cell>
          <cell r="P1111">
            <v>0.56650000000000011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V1111">
            <v>0</v>
          </cell>
          <cell r="X1111">
            <v>0</v>
          </cell>
          <cell r="Y1111">
            <v>0.55000000000000004</v>
          </cell>
          <cell r="Z1111">
            <v>0</v>
          </cell>
          <cell r="AA1111">
            <v>0</v>
          </cell>
          <cell r="AK1111">
            <v>0.43112671010978032</v>
          </cell>
          <cell r="AL1111">
            <v>0.36985683110563961</v>
          </cell>
          <cell r="AM1111">
            <v>0.37001189769138665</v>
          </cell>
          <cell r="AN1111">
            <v>0.39033181296893549</v>
          </cell>
          <cell r="AO1111" t="str">
            <v>17.08.2022</v>
          </cell>
          <cell r="AP1111" t="str">
            <v xml:space="preserve">DAI NIPPON PRINTING </v>
          </cell>
          <cell r="AQ1111" t="str">
            <v>Film</v>
          </cell>
          <cell r="AR1111" t="str">
            <v>Import</v>
          </cell>
          <cell r="AS1111" t="str">
            <v>Peal</v>
          </cell>
          <cell r="AT1111" t="str">
            <v>1006</v>
          </cell>
        </row>
        <row r="1112">
          <cell r="A1112" t="str">
            <v>5303B1MWNN51</v>
          </cell>
          <cell r="B1112" t="str">
            <v>LID FILM FOR PET FOOD MM CHUNKS SM OC FI</v>
          </cell>
          <cell r="C1112">
            <v>3912616</v>
          </cell>
          <cell r="D1112">
            <v>1295694.7</v>
          </cell>
          <cell r="E1112">
            <v>0.33</v>
          </cell>
          <cell r="F1112">
            <v>0.35882667805972313</v>
          </cell>
          <cell r="G1112">
            <v>0.55000000000000004</v>
          </cell>
          <cell r="I1112">
            <v>0.55000000000000004</v>
          </cell>
          <cell r="J1112">
            <v>0.55000000000000004</v>
          </cell>
          <cell r="M1112">
            <v>0.55000000000000004</v>
          </cell>
          <cell r="N1112">
            <v>0.55000000000000004</v>
          </cell>
          <cell r="O1112">
            <v>0.55825000000000002</v>
          </cell>
          <cell r="P1112">
            <v>0.56650000000000011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V1112">
            <v>0</v>
          </cell>
          <cell r="X1112">
            <v>0</v>
          </cell>
          <cell r="Y1112">
            <v>0.55000000000000004</v>
          </cell>
          <cell r="Z1112">
            <v>0</v>
          </cell>
          <cell r="AA1112">
            <v>0</v>
          </cell>
          <cell r="AK1112">
            <v>0.36148055507742055</v>
          </cell>
          <cell r="AL1112">
            <v>0.35473103112257526</v>
          </cell>
          <cell r="AM1112">
            <v>0.36026844797917362</v>
          </cell>
          <cell r="AN1112">
            <v>0.35882667805972313</v>
          </cell>
          <cell r="AO1112" t="str">
            <v>17.08.2022</v>
          </cell>
          <cell r="AP1112" t="str">
            <v xml:space="preserve">DAI NIPPON PRINTING </v>
          </cell>
          <cell r="AQ1112" t="str">
            <v>Film</v>
          </cell>
          <cell r="AR1112" t="str">
            <v>Import</v>
          </cell>
          <cell r="AS1112" t="str">
            <v>Peal</v>
          </cell>
          <cell r="AT1112" t="str">
            <v>1007</v>
          </cell>
        </row>
        <row r="1113">
          <cell r="A1113" t="str">
            <v>5303B1MWNN53</v>
          </cell>
          <cell r="B1113" t="str">
            <v>LID FILM FOR PET FOOD MM CHUNKS TN CRAB</v>
          </cell>
          <cell r="C1113">
            <v>1848090</v>
          </cell>
          <cell r="D1113">
            <v>627857.86</v>
          </cell>
          <cell r="E1113">
            <v>0.34</v>
          </cell>
          <cell r="F1113">
            <v>0.40129606210242819</v>
          </cell>
          <cell r="G1113">
            <v>0.55000000000000004</v>
          </cell>
          <cell r="I1113">
            <v>0.62</v>
          </cell>
          <cell r="J1113">
            <v>0.55000000000000004</v>
          </cell>
          <cell r="M1113">
            <v>0.62</v>
          </cell>
          <cell r="N1113">
            <v>0.62</v>
          </cell>
          <cell r="O1113">
            <v>0.62929999999999997</v>
          </cell>
          <cell r="P1113">
            <v>0.63860000000000006</v>
          </cell>
          <cell r="Q1113">
            <v>0.12727272727272718</v>
          </cell>
          <cell r="R1113">
            <v>0</v>
          </cell>
          <cell r="S1113">
            <v>0.12727272727272718</v>
          </cell>
          <cell r="T1113">
            <v>0.12727272727272718</v>
          </cell>
          <cell r="U1113" t="str">
            <v>ราคาวัตถุดิบปรับขึ้น</v>
          </cell>
          <cell r="V1113">
            <v>0</v>
          </cell>
          <cell r="X1113">
            <v>0</v>
          </cell>
          <cell r="Y1113">
            <v>0.62</v>
          </cell>
          <cell r="Z1113">
            <v>0</v>
          </cell>
          <cell r="AA1113">
            <v>0</v>
          </cell>
          <cell r="AK1113">
            <v>0.43176010844322671</v>
          </cell>
          <cell r="AM1113">
            <v>0.37083201576162972</v>
          </cell>
          <cell r="AN1113">
            <v>0.40129606210242819</v>
          </cell>
          <cell r="AO1113" t="str">
            <v>08.08.2022</v>
          </cell>
          <cell r="AP1113" t="str">
            <v xml:space="preserve">DAI NIPPON PRINTING </v>
          </cell>
          <cell r="AQ1113" t="str">
            <v>Film</v>
          </cell>
          <cell r="AR1113" t="str">
            <v>Import</v>
          </cell>
          <cell r="AS1113" t="str">
            <v>Peal</v>
          </cell>
          <cell r="AT1113" t="str">
            <v>1008</v>
          </cell>
        </row>
        <row r="1114">
          <cell r="A1114" t="str">
            <v>5303B1MWNN54</v>
          </cell>
          <cell r="B1114" t="str">
            <v>LID FILM FOR PET FOOD MM CHUNKS TN SALMO</v>
          </cell>
          <cell r="C1114">
            <v>2050654</v>
          </cell>
          <cell r="D1114">
            <v>706667.15</v>
          </cell>
          <cell r="E1114">
            <v>0.34</v>
          </cell>
          <cell r="F1114">
            <v>0.39036351608724745</v>
          </cell>
          <cell r="G1114">
            <v>0.55000000000000004</v>
          </cell>
          <cell r="I1114">
            <v>0.62</v>
          </cell>
          <cell r="J1114">
            <v>0.55000000000000004</v>
          </cell>
          <cell r="M1114">
            <v>0.62</v>
          </cell>
          <cell r="N1114">
            <v>0.62</v>
          </cell>
          <cell r="O1114">
            <v>0.62929999999999997</v>
          </cell>
          <cell r="P1114">
            <v>0.63860000000000006</v>
          </cell>
          <cell r="Q1114">
            <v>0.12727272727272718</v>
          </cell>
          <cell r="R1114">
            <v>0</v>
          </cell>
          <cell r="S1114">
            <v>0.12727272727272718</v>
          </cell>
          <cell r="T1114">
            <v>0.12727272727272718</v>
          </cell>
          <cell r="U1114" t="str">
            <v>ราคาวัตถุดิบปรับขึ้น</v>
          </cell>
          <cell r="V1114">
            <v>0</v>
          </cell>
          <cell r="X1114">
            <v>0</v>
          </cell>
          <cell r="Y1114">
            <v>0.62</v>
          </cell>
          <cell r="Z1114">
            <v>0</v>
          </cell>
          <cell r="AA1114">
            <v>0</v>
          </cell>
          <cell r="AK1114">
            <v>0.43176010844322671</v>
          </cell>
          <cell r="AL1114">
            <v>0.36985682573181694</v>
          </cell>
          <cell r="AM1114">
            <v>0.36947361408669882</v>
          </cell>
          <cell r="AN1114">
            <v>0.39036351608724745</v>
          </cell>
          <cell r="AO1114" t="str">
            <v>12.08.2022</v>
          </cell>
          <cell r="AP1114" t="str">
            <v xml:space="preserve">DAI NIPPON PRINTING </v>
          </cell>
          <cell r="AQ1114" t="str">
            <v>Film</v>
          </cell>
          <cell r="AR1114" t="str">
            <v>Import</v>
          </cell>
          <cell r="AS1114" t="str">
            <v>Peal</v>
          </cell>
          <cell r="AT1114" t="str">
            <v>1009</v>
          </cell>
        </row>
        <row r="1115">
          <cell r="A1115" t="str">
            <v>5303B1MWNN55</v>
          </cell>
          <cell r="B1115" t="str">
            <v>LID FILM FOR PET FOOD MM TENDERS CKN BEE</v>
          </cell>
          <cell r="C1115">
            <v>7719440</v>
          </cell>
          <cell r="D1115">
            <v>2525822.54</v>
          </cell>
          <cell r="E1115">
            <v>0.33</v>
          </cell>
          <cell r="F1115">
            <v>0.35635035988531527</v>
          </cell>
          <cell r="G1115">
            <v>0.55000000000000004</v>
          </cell>
          <cell r="I1115">
            <v>0.55000000000000004</v>
          </cell>
          <cell r="J1115">
            <v>0.55000000000000004</v>
          </cell>
          <cell r="M1115">
            <v>0.55000000000000004</v>
          </cell>
          <cell r="N1115">
            <v>0.55000000000000004</v>
          </cell>
          <cell r="O1115">
            <v>0.55825000000000002</v>
          </cell>
          <cell r="P1115">
            <v>0.56650000000000011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V1115">
            <v>0</v>
          </cell>
          <cell r="X1115">
            <v>0</v>
          </cell>
          <cell r="Y1115">
            <v>0.55000000000000004</v>
          </cell>
          <cell r="Z1115">
            <v>0</v>
          </cell>
          <cell r="AA1115">
            <v>0</v>
          </cell>
          <cell r="AK1115">
            <v>0.35805133577877157</v>
          </cell>
          <cell r="AM1115">
            <v>0.35464938399185891</v>
          </cell>
          <cell r="AN1115">
            <v>0.35635035988531527</v>
          </cell>
          <cell r="AO1115" t="str">
            <v>06.08.2022</v>
          </cell>
          <cell r="AP1115" t="str">
            <v xml:space="preserve">DAI NIPPON PRINTING </v>
          </cell>
          <cell r="AQ1115" t="str">
            <v>Film</v>
          </cell>
          <cell r="AR1115" t="str">
            <v>Import</v>
          </cell>
          <cell r="AS1115" t="str">
            <v>Peal</v>
          </cell>
          <cell r="AT1115" t="str">
            <v>1010</v>
          </cell>
        </row>
        <row r="1116">
          <cell r="A1116" t="str">
            <v>5303B1MWNN56</v>
          </cell>
          <cell r="B1116" t="str">
            <v>LID FILM FOR PET FOOD MM TENDERS SM CRAB</v>
          </cell>
          <cell r="C1116">
            <v>3553251</v>
          </cell>
          <cell r="D1116">
            <v>1220914.6000000001</v>
          </cell>
          <cell r="E1116">
            <v>0.34</v>
          </cell>
          <cell r="F1116">
            <v>0.37376918400160652</v>
          </cell>
          <cell r="G1116">
            <v>0.55000000000000004</v>
          </cell>
          <cell r="I1116">
            <v>0.55000000000000004</v>
          </cell>
          <cell r="J1116">
            <v>0.55000000000000004</v>
          </cell>
          <cell r="M1116">
            <v>0.55000000000000004</v>
          </cell>
          <cell r="N1116">
            <v>0.55000000000000004</v>
          </cell>
          <cell r="O1116">
            <v>0.55825000000000002</v>
          </cell>
          <cell r="P1116">
            <v>0.56650000000000011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V1116">
            <v>0</v>
          </cell>
          <cell r="X1116">
            <v>0</v>
          </cell>
          <cell r="Y1116">
            <v>0.55000000000000004</v>
          </cell>
          <cell r="Z1116">
            <v>0</v>
          </cell>
          <cell r="AA1116">
            <v>0</v>
          </cell>
          <cell r="AK1116">
            <v>0.38208558405775256</v>
          </cell>
          <cell r="AM1116">
            <v>0.36545278394546055</v>
          </cell>
          <cell r="AN1116">
            <v>0.37376918400160652</v>
          </cell>
          <cell r="AO1116" t="str">
            <v>12.08.2022</v>
          </cell>
          <cell r="AP1116" t="str">
            <v xml:space="preserve">DAI NIPPON PRINTING </v>
          </cell>
          <cell r="AQ1116" t="str">
            <v>Film</v>
          </cell>
          <cell r="AR1116" t="str">
            <v>Import</v>
          </cell>
          <cell r="AS1116" t="str">
            <v>Peal</v>
          </cell>
          <cell r="AT1116" t="str">
            <v>1011</v>
          </cell>
        </row>
        <row r="1117">
          <cell r="A1117" t="str">
            <v>5303B1MWNN57</v>
          </cell>
          <cell r="B1117" t="str">
            <v>LID FILM FOR PET FOOD MM TENDERS CKN LIV</v>
          </cell>
          <cell r="C1117">
            <v>3144878</v>
          </cell>
          <cell r="D1117">
            <v>1029080.56</v>
          </cell>
          <cell r="E1117">
            <v>0.33</v>
          </cell>
          <cell r="F1117">
            <v>0.35674159545027473</v>
          </cell>
          <cell r="G1117">
            <v>0.55000000000000004</v>
          </cell>
          <cell r="I1117">
            <v>0.55000000000000004</v>
          </cell>
          <cell r="J1117">
            <v>0.55000000000000004</v>
          </cell>
          <cell r="M1117">
            <v>0.55000000000000004</v>
          </cell>
          <cell r="N1117">
            <v>0.55000000000000004</v>
          </cell>
          <cell r="O1117">
            <v>0.55825000000000002</v>
          </cell>
          <cell r="P1117">
            <v>0.56650000000000011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V1117">
            <v>0</v>
          </cell>
          <cell r="X1117">
            <v>0</v>
          </cell>
          <cell r="Y1117">
            <v>0.55000000000000004</v>
          </cell>
          <cell r="Z1117">
            <v>0</v>
          </cell>
          <cell r="AA1117">
            <v>0</v>
          </cell>
          <cell r="AK1117">
            <v>0.35789078723605156</v>
          </cell>
          <cell r="AM1117">
            <v>0.35559240366449796</v>
          </cell>
          <cell r="AN1117">
            <v>0.35674159545027473</v>
          </cell>
          <cell r="AO1117" t="str">
            <v>06.08.2022</v>
          </cell>
          <cell r="AP1117" t="str">
            <v xml:space="preserve">DAI NIPPON PRINTING </v>
          </cell>
          <cell r="AQ1117" t="str">
            <v>Film</v>
          </cell>
          <cell r="AR1117" t="str">
            <v>Import</v>
          </cell>
          <cell r="AS1117" t="str">
            <v>Peal</v>
          </cell>
          <cell r="AT1117" t="str">
            <v>1012</v>
          </cell>
        </row>
        <row r="1118">
          <cell r="A1118" t="str">
            <v>5303B1MWNN58</v>
          </cell>
          <cell r="B1118" t="str">
            <v>LID FILM FOR PET FOOD MM TENDERS POULTRY</v>
          </cell>
          <cell r="C1118">
            <v>423598</v>
          </cell>
          <cell r="D1118">
            <v>154203.51999999999</v>
          </cell>
          <cell r="E1118">
            <v>0.36</v>
          </cell>
          <cell r="F1118">
            <v>0.41121601109931555</v>
          </cell>
          <cell r="G1118">
            <v>0.55000000000000004</v>
          </cell>
          <cell r="I1118">
            <v>0.62</v>
          </cell>
          <cell r="J1118">
            <v>0.55000000000000004</v>
          </cell>
          <cell r="M1118">
            <v>0.62</v>
          </cell>
          <cell r="N1118">
            <v>0.62</v>
          </cell>
          <cell r="O1118">
            <v>0.62929999999999997</v>
          </cell>
          <cell r="P1118">
            <v>0.63860000000000006</v>
          </cell>
          <cell r="Q1118">
            <v>0.12727272727272718</v>
          </cell>
          <cell r="R1118">
            <v>0</v>
          </cell>
          <cell r="S1118">
            <v>0.12727272727272718</v>
          </cell>
          <cell r="T1118">
            <v>0.12727272727272718</v>
          </cell>
          <cell r="U1118" t="str">
            <v>ราคาวัตถุดิบปรับขึ้น</v>
          </cell>
          <cell r="V1118">
            <v>0</v>
          </cell>
          <cell r="X1118">
            <v>0</v>
          </cell>
          <cell r="Y1118">
            <v>0.62</v>
          </cell>
          <cell r="Z1118">
            <v>0</v>
          </cell>
          <cell r="AA1118">
            <v>0</v>
          </cell>
          <cell r="AK1118">
            <v>0.43112672707974653</v>
          </cell>
          <cell r="AL1118">
            <v>0.39130529511888457</v>
          </cell>
          <cell r="AN1118">
            <v>0.41121601109931555</v>
          </cell>
          <cell r="AO1118" t="str">
            <v>22.07.2022</v>
          </cell>
          <cell r="AP1118" t="str">
            <v xml:space="preserve">DAI NIPPON PRINTING </v>
          </cell>
          <cell r="AQ1118" t="str">
            <v>Film</v>
          </cell>
          <cell r="AR1118" t="str">
            <v>Import</v>
          </cell>
          <cell r="AS1118" t="str">
            <v>Peal</v>
          </cell>
          <cell r="AT1118" t="str">
            <v>1013</v>
          </cell>
        </row>
        <row r="1119">
          <cell r="A1119" t="str">
            <v>5303B1MWNN59</v>
          </cell>
          <cell r="B1119" t="str">
            <v>LID FILM FOR PET FOOD MM TENDERS TK GIBL</v>
          </cell>
          <cell r="C1119">
            <v>6776964</v>
          </cell>
          <cell r="D1119">
            <v>2207863.2599999998</v>
          </cell>
          <cell r="E1119">
            <v>0.33</v>
          </cell>
          <cell r="F1119">
            <v>0.35934480703566202</v>
          </cell>
          <cell r="G1119">
            <v>0.55000000000000004</v>
          </cell>
          <cell r="I1119">
            <v>0.55000000000000004</v>
          </cell>
          <cell r="J1119">
            <v>0.55000000000000004</v>
          </cell>
          <cell r="M1119">
            <v>0.55000000000000004</v>
          </cell>
          <cell r="N1119">
            <v>0.55000000000000004</v>
          </cell>
          <cell r="O1119">
            <v>0.55825000000000002</v>
          </cell>
          <cell r="P1119">
            <v>0.56650000000000011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V1119">
            <v>0</v>
          </cell>
          <cell r="X1119">
            <v>0</v>
          </cell>
          <cell r="Y1119">
            <v>0.55000000000000004</v>
          </cell>
          <cell r="Z1119">
            <v>0</v>
          </cell>
          <cell r="AA1119">
            <v>0</v>
          </cell>
          <cell r="AK1119">
            <v>0.36105797993546324</v>
          </cell>
          <cell r="AL1119">
            <v>0.36065281520337272</v>
          </cell>
          <cell r="AM1119">
            <v>0.35632362596815015</v>
          </cell>
          <cell r="AN1119">
            <v>0.35934480703566202</v>
          </cell>
          <cell r="AO1119" t="str">
            <v>06.08.2022</v>
          </cell>
          <cell r="AP1119" t="str">
            <v xml:space="preserve">DAI NIPPON PRINTING </v>
          </cell>
          <cell r="AQ1119" t="str">
            <v>Film</v>
          </cell>
          <cell r="AR1119" t="str">
            <v>Import</v>
          </cell>
          <cell r="AS1119" t="str">
            <v>Peal</v>
          </cell>
          <cell r="AT1119" t="str">
            <v>1014</v>
          </cell>
        </row>
        <row r="1120">
          <cell r="A1120" t="str">
            <v>5303B1SGNN06</v>
          </cell>
          <cell r="B1120" t="str">
            <v>LID FILM FOR PETFOOD TUNA MOUSSE</v>
          </cell>
          <cell r="C1120">
            <v>187764</v>
          </cell>
          <cell r="D1120">
            <v>108141.95</v>
          </cell>
          <cell r="E1120">
            <v>0.57999999999999996</v>
          </cell>
          <cell r="F1120">
            <v>0.56208505539922626</v>
          </cell>
          <cell r="G1120">
            <v>1.0780000000000001</v>
          </cell>
          <cell r="I1120">
            <v>1.08</v>
          </cell>
          <cell r="J1120">
            <v>1.0780000000000001</v>
          </cell>
          <cell r="M1120">
            <v>1.08</v>
          </cell>
          <cell r="N1120">
            <v>1.08</v>
          </cell>
          <cell r="O1120">
            <v>1.0962000000000001</v>
          </cell>
          <cell r="P1120">
            <v>1.1124000000000001</v>
          </cell>
          <cell r="Q1120">
            <v>1.8552875695732854E-3</v>
          </cell>
          <cell r="R1120">
            <v>0</v>
          </cell>
          <cell r="S1120">
            <v>1.8552875695732854E-3</v>
          </cell>
          <cell r="T1120">
            <v>1.8552875695732854E-3</v>
          </cell>
          <cell r="V1120">
            <v>0</v>
          </cell>
          <cell r="X1120">
            <v>0</v>
          </cell>
          <cell r="Y1120">
            <v>1.08</v>
          </cell>
          <cell r="Z1120">
            <v>0</v>
          </cell>
          <cell r="AA1120">
            <v>0</v>
          </cell>
          <cell r="AL1120">
            <v>0.56208505539922626</v>
          </cell>
          <cell r="AN1120">
            <v>0.56208505539922626</v>
          </cell>
          <cell r="AO1120" t="str">
            <v>22.07.2022</v>
          </cell>
          <cell r="AP1120" t="str">
            <v xml:space="preserve">DAI NIPPON PRINTING </v>
          </cell>
          <cell r="AQ1120" t="str">
            <v>Film</v>
          </cell>
          <cell r="AR1120" t="str">
            <v>Import</v>
          </cell>
          <cell r="AS1120" t="str">
            <v>Peal</v>
          </cell>
          <cell r="AT1120" t="str">
            <v>1020</v>
          </cell>
        </row>
        <row r="1121">
          <cell r="A1121" t="str">
            <v>5304B1BJNN03</v>
          </cell>
          <cell r="B1121" t="str">
            <v>LID FILM CHUNKY STEW CKN VEG 235x800 V20</v>
          </cell>
          <cell r="C1121">
            <v>149891</v>
          </cell>
          <cell r="D1121">
            <v>71907.61</v>
          </cell>
          <cell r="E1121">
            <v>0.48</v>
          </cell>
          <cell r="G1121">
            <v>0.56100000000000005</v>
          </cell>
          <cell r="I1121">
            <v>0.74</v>
          </cell>
          <cell r="J1121">
            <v>0.56100000000000005</v>
          </cell>
          <cell r="M1121">
            <v>0.74</v>
          </cell>
          <cell r="N1121">
            <v>0.74</v>
          </cell>
          <cell r="O1121">
            <v>0.75109999999999988</v>
          </cell>
          <cell r="P1121">
            <v>0.76219999999999999</v>
          </cell>
          <cell r="Q1121">
            <v>0.31907308377896598</v>
          </cell>
          <cell r="R1121">
            <v>0</v>
          </cell>
          <cell r="S1121">
            <v>0.31907308377896598</v>
          </cell>
          <cell r="T1121">
            <v>0.31907308377896598</v>
          </cell>
          <cell r="U1121" t="str">
            <v>ราคาวัตถุดิบปรับขึ้น</v>
          </cell>
          <cell r="V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O1121" t="str">
            <v>22.03.2021</v>
          </cell>
          <cell r="AP1121" t="str">
            <v>บจก.เซลลอนแพ็ค เอคาร์ท</v>
          </cell>
          <cell r="AQ1121" t="str">
            <v>Film</v>
          </cell>
          <cell r="AR1121" t="str">
            <v>Local</v>
          </cell>
          <cell r="AS1121" t="str">
            <v>Peal</v>
          </cell>
          <cell r="AT1121" t="str">
            <v>1064</v>
          </cell>
        </row>
        <row r="1122">
          <cell r="A1122" t="str">
            <v>5304B1BJNN04</v>
          </cell>
          <cell r="B1122" t="str">
            <v>LID FILM 235MMx800M BILJAC CHUNKY STEW</v>
          </cell>
          <cell r="C1122">
            <v>79344</v>
          </cell>
          <cell r="D1122">
            <v>36359.199999999997</v>
          </cell>
          <cell r="E1122">
            <v>0.46</v>
          </cell>
          <cell r="F1122">
            <v>0.45824742268041235</v>
          </cell>
          <cell r="I1122">
            <v>0.74</v>
          </cell>
          <cell r="J1122">
            <v>0.74</v>
          </cell>
          <cell r="M1122">
            <v>0.74</v>
          </cell>
          <cell r="N1122">
            <v>0.74</v>
          </cell>
          <cell r="O1122">
            <v>0.75109999999999988</v>
          </cell>
          <cell r="P1122">
            <v>0.76219999999999999</v>
          </cell>
          <cell r="Q1122">
            <v>0</v>
          </cell>
          <cell r="R1122">
            <v>0</v>
          </cell>
          <cell r="S1122">
            <v>0</v>
          </cell>
          <cell r="V1122">
            <v>0</v>
          </cell>
          <cell r="X1122">
            <v>0</v>
          </cell>
          <cell r="Y1122">
            <v>0.74</v>
          </cell>
          <cell r="Z1122">
            <v>0</v>
          </cell>
          <cell r="AA1122">
            <v>0</v>
          </cell>
          <cell r="AF1122">
            <v>0.45824742268041235</v>
          </cell>
          <cell r="AN1122">
            <v>0.45824742268041235</v>
          </cell>
          <cell r="AO1122" t="str">
            <v>11.01.2022</v>
          </cell>
          <cell r="AP1122" t="str">
            <v>บจก.เซลลอนแพ็ค เอคาร</v>
          </cell>
          <cell r="AQ1122" t="str">
            <v>Film</v>
          </cell>
          <cell r="AR1122" t="str">
            <v>Local</v>
          </cell>
          <cell r="AS1122" t="str">
            <v>Peal</v>
          </cell>
          <cell r="AT1122" t="str">
            <v>1696</v>
          </cell>
        </row>
        <row r="1123">
          <cell r="A1123" t="str">
            <v>5304B1BJNN05</v>
          </cell>
          <cell r="B1123" t="str">
            <v>LID FILM 235MMx800M BILJAC COUNTRY STEW</v>
          </cell>
          <cell r="C1123">
            <v>152431</v>
          </cell>
          <cell r="D1123">
            <v>69851.13</v>
          </cell>
          <cell r="E1123">
            <v>0.46</v>
          </cell>
          <cell r="F1123">
            <v>0.45824742268041235</v>
          </cell>
          <cell r="I1123">
            <v>0.74</v>
          </cell>
          <cell r="J1123">
            <v>0.74</v>
          </cell>
          <cell r="M1123">
            <v>0.74</v>
          </cell>
          <cell r="N1123">
            <v>0.74</v>
          </cell>
          <cell r="O1123">
            <v>0.75109999999999988</v>
          </cell>
          <cell r="P1123">
            <v>0.76219999999999999</v>
          </cell>
          <cell r="Q1123">
            <v>0</v>
          </cell>
          <cell r="R1123">
            <v>0</v>
          </cell>
          <cell r="S1123">
            <v>0</v>
          </cell>
          <cell r="V1123">
            <v>0</v>
          </cell>
          <cell r="X1123">
            <v>0</v>
          </cell>
          <cell r="Y1123">
            <v>0.74</v>
          </cell>
          <cell r="Z1123">
            <v>0</v>
          </cell>
          <cell r="AA1123">
            <v>0</v>
          </cell>
          <cell r="AF1123">
            <v>0.45824742268041235</v>
          </cell>
          <cell r="AN1123">
            <v>0.45824742268041235</v>
          </cell>
          <cell r="AO1123" t="str">
            <v>11.01.2022</v>
          </cell>
          <cell r="AP1123" t="str">
            <v>บจก.เซลลอนแพ็ค เอคาร</v>
          </cell>
          <cell r="AQ1123" t="str">
            <v>Film</v>
          </cell>
          <cell r="AR1123" t="str">
            <v>Local</v>
          </cell>
          <cell r="AS1123" t="str">
            <v>Peal</v>
          </cell>
          <cell r="AT1123" t="str">
            <v>1697</v>
          </cell>
        </row>
        <row r="1124">
          <cell r="A1124" t="str">
            <v>5304B1BJNN06</v>
          </cell>
          <cell r="B1124" t="str">
            <v>LID FILM 235MMx800M BILJAC HEARTY STEW</v>
          </cell>
          <cell r="C1124">
            <v>305854</v>
          </cell>
          <cell r="D1124">
            <v>145268.69</v>
          </cell>
          <cell r="E1124">
            <v>0.47</v>
          </cell>
          <cell r="F1124">
            <v>0.46739690721649485</v>
          </cell>
          <cell r="I1124">
            <v>0.74</v>
          </cell>
          <cell r="J1124">
            <v>0.74</v>
          </cell>
          <cell r="M1124">
            <v>0.74</v>
          </cell>
          <cell r="N1124">
            <v>0.74</v>
          </cell>
          <cell r="O1124">
            <v>0.75109999999999988</v>
          </cell>
          <cell r="P1124">
            <v>0.76219999999999999</v>
          </cell>
          <cell r="Q1124">
            <v>0</v>
          </cell>
          <cell r="R1124">
            <v>0</v>
          </cell>
          <cell r="S1124">
            <v>0</v>
          </cell>
          <cell r="V1124">
            <v>0</v>
          </cell>
          <cell r="X1124">
            <v>0</v>
          </cell>
          <cell r="Y1124">
            <v>0.74</v>
          </cell>
          <cell r="Z1124">
            <v>0</v>
          </cell>
          <cell r="AA1124">
            <v>0</v>
          </cell>
          <cell r="AF1124">
            <v>0.45824742268041235</v>
          </cell>
          <cell r="AM1124">
            <v>0.47654639175257729</v>
          </cell>
          <cell r="AN1124">
            <v>0.46739690721649485</v>
          </cell>
          <cell r="AO1124" t="str">
            <v>18.08.2022</v>
          </cell>
          <cell r="AP1124" t="str">
            <v>บจก.เซลลอนแพ็ค เอคาร</v>
          </cell>
          <cell r="AQ1124" t="str">
            <v>Film</v>
          </cell>
          <cell r="AR1124" t="str">
            <v>Local</v>
          </cell>
          <cell r="AS1124" t="str">
            <v>Peal</v>
          </cell>
          <cell r="AT1124" t="str">
            <v>1698</v>
          </cell>
        </row>
        <row r="1125">
          <cell r="A1125" t="str">
            <v>5304B1BJNN07</v>
          </cell>
          <cell r="B1125" t="str">
            <v>LID FILM 235MMx800M BILJAC HARVEST FEAST</v>
          </cell>
          <cell r="C1125">
            <v>48960</v>
          </cell>
          <cell r="D1125">
            <v>22435.79</v>
          </cell>
          <cell r="E1125">
            <v>0.46</v>
          </cell>
          <cell r="F1125">
            <v>0.45824742268041235</v>
          </cell>
          <cell r="I1125">
            <v>0.74</v>
          </cell>
          <cell r="J1125">
            <v>0.74</v>
          </cell>
          <cell r="M1125">
            <v>0.74</v>
          </cell>
          <cell r="N1125">
            <v>0.74</v>
          </cell>
          <cell r="O1125">
            <v>0.75109999999999988</v>
          </cell>
          <cell r="P1125">
            <v>0.76219999999999999</v>
          </cell>
          <cell r="Q1125">
            <v>0</v>
          </cell>
          <cell r="R1125">
            <v>0</v>
          </cell>
          <cell r="S1125">
            <v>0</v>
          </cell>
          <cell r="V1125">
            <v>0</v>
          </cell>
          <cell r="X1125">
            <v>0</v>
          </cell>
          <cell r="Y1125">
            <v>0.74</v>
          </cell>
          <cell r="Z1125">
            <v>0</v>
          </cell>
          <cell r="AA1125">
            <v>0</v>
          </cell>
          <cell r="AF1125">
            <v>0.45824742268041235</v>
          </cell>
          <cell r="AN1125">
            <v>0.45824742268041235</v>
          </cell>
          <cell r="AO1125" t="str">
            <v>11.01.2022</v>
          </cell>
          <cell r="AP1125" t="str">
            <v>บจก.เซลลอนแพ็ค เอคาร</v>
          </cell>
          <cell r="AQ1125" t="str">
            <v>Film</v>
          </cell>
          <cell r="AR1125" t="str">
            <v>Local</v>
          </cell>
          <cell r="AS1125" t="str">
            <v>Peal</v>
          </cell>
          <cell r="AT1125" t="str">
            <v>1699</v>
          </cell>
        </row>
        <row r="1126">
          <cell r="A1126" t="str">
            <v>5306B000NN01</v>
          </cell>
          <cell r="B1126" t="str">
            <v xml:space="preserve">PLAIN FOIL LID SIZE 250MMX800M B Tub </v>
          </cell>
          <cell r="C1126">
            <v>1533785</v>
          </cell>
          <cell r="D1126">
            <v>948637.71</v>
          </cell>
          <cell r="E1126">
            <v>0.62</v>
          </cell>
          <cell r="F1126">
            <v>0.60965744048342285</v>
          </cell>
          <cell r="G1126">
            <v>0.97036298546985833</v>
          </cell>
          <cell r="I1126">
            <v>0.97</v>
          </cell>
          <cell r="J1126">
            <v>0.97036298546985833</v>
          </cell>
          <cell r="M1126">
            <v>0.97036298546985833</v>
          </cell>
          <cell r="N1126">
            <v>0.97036298546985833</v>
          </cell>
          <cell r="O1126">
            <v>0.98491843025190606</v>
          </cell>
          <cell r="P1126">
            <v>0.99947387503395413</v>
          </cell>
          <cell r="Q1126">
            <v>0</v>
          </cell>
          <cell r="R1126">
            <v>0</v>
          </cell>
          <cell r="S1126">
            <v>0</v>
          </cell>
          <cell r="T1126">
            <v>-3.7407184248953605E-4</v>
          </cell>
          <cell r="V1126">
            <v>0</v>
          </cell>
          <cell r="X1126">
            <v>0</v>
          </cell>
          <cell r="Y1126">
            <v>0.97</v>
          </cell>
          <cell r="Z1126">
            <v>0</v>
          </cell>
          <cell r="AA1126">
            <v>0</v>
          </cell>
          <cell r="AC1126">
            <v>0.59224806201550384</v>
          </cell>
          <cell r="AE1126">
            <v>0.61572997416020669</v>
          </cell>
          <cell r="AG1126">
            <v>0.60327695560253702</v>
          </cell>
          <cell r="AH1126">
            <v>0.60697674418604652</v>
          </cell>
          <cell r="AL1126">
            <v>0.63005546645282007</v>
          </cell>
          <cell r="AN1126">
            <v>0.60965744048342285</v>
          </cell>
          <cell r="AO1126" t="str">
            <v>02.07.2022</v>
          </cell>
          <cell r="AP1126" t="str">
            <v>บจก.เซลลอนแพ็ค เอคาร</v>
          </cell>
          <cell r="AQ1126" t="str">
            <v>Film</v>
          </cell>
          <cell r="AR1126" t="str">
            <v>Local</v>
          </cell>
          <cell r="AS1126" t="str">
            <v>Peal</v>
          </cell>
          <cell r="AT1126" t="str">
            <v>1065</v>
          </cell>
        </row>
        <row r="1127">
          <cell r="A1127" t="str">
            <v>5307AJMANN01</v>
          </cell>
          <cell r="B1127" t="str">
            <v>LID FILM FOR PET FOOD CESAR SHARED JOY</v>
          </cell>
          <cell r="C1127">
            <v>7215671</v>
          </cell>
          <cell r="D1127">
            <v>4126263.41</v>
          </cell>
          <cell r="E1127">
            <v>0.56999999999999995</v>
          </cell>
          <cell r="F1127">
            <v>0.65146857100232969</v>
          </cell>
          <cell r="G1127">
            <v>0.8580000000000001</v>
          </cell>
          <cell r="I1127">
            <v>0.86</v>
          </cell>
          <cell r="J1127">
            <v>0.8580000000000001</v>
          </cell>
          <cell r="M1127">
            <v>0.86</v>
          </cell>
          <cell r="N1127">
            <v>0.86</v>
          </cell>
          <cell r="O1127">
            <v>0.8728999999999999</v>
          </cell>
          <cell r="P1127">
            <v>0.88580000000000003</v>
          </cell>
          <cell r="Q1127">
            <v>2.3310023310022035E-3</v>
          </cell>
          <cell r="R1127">
            <v>0</v>
          </cell>
          <cell r="S1127">
            <v>2.3310023310022035E-3</v>
          </cell>
          <cell r="T1127">
            <v>2.3310023310022035E-3</v>
          </cell>
          <cell r="V1127">
            <v>0</v>
          </cell>
          <cell r="X1127">
            <v>0</v>
          </cell>
          <cell r="Y1127">
            <v>0.86</v>
          </cell>
          <cell r="Z1127">
            <v>0</v>
          </cell>
          <cell r="AA1127">
            <v>0</v>
          </cell>
          <cell r="AB1127">
            <v>0.71063531071393982</v>
          </cell>
          <cell r="AK1127">
            <v>0.61898867985632688</v>
          </cell>
          <cell r="AL1127">
            <v>0.62478172243672248</v>
          </cell>
          <cell r="AN1127">
            <v>0.65146857100232969</v>
          </cell>
          <cell r="AO1127" t="str">
            <v>22.07.2022</v>
          </cell>
          <cell r="AP1127" t="str">
            <v xml:space="preserve">DAI NIPPON PRINTING </v>
          </cell>
          <cell r="AQ1127" t="str">
            <v>Film</v>
          </cell>
          <cell r="AR1127" t="str">
            <v>Import</v>
          </cell>
          <cell r="AS1127" t="str">
            <v>Peal</v>
          </cell>
          <cell r="AT1127" t="str">
            <v>1028</v>
          </cell>
        </row>
        <row r="1128">
          <cell r="A1128" t="str">
            <v>5307AJPSNN01</v>
          </cell>
          <cell r="B1128" t="str">
            <v>LID FILM FOR PET FOOD 270MM PS AU DOG FS</v>
          </cell>
          <cell r="C1128">
            <v>148720</v>
          </cell>
          <cell r="D1128">
            <v>138166.31</v>
          </cell>
          <cell r="E1128">
            <v>0.93</v>
          </cell>
          <cell r="F1128">
            <v>1.0227411724224225</v>
          </cell>
          <cell r="G1128">
            <v>1.1990000000000003</v>
          </cell>
          <cell r="I1128">
            <v>1.2</v>
          </cell>
          <cell r="J1128">
            <v>1.1990000000000003</v>
          </cell>
          <cell r="M1128">
            <v>1.2</v>
          </cell>
          <cell r="N1128">
            <v>1.2</v>
          </cell>
          <cell r="O1128">
            <v>1.2179999999999997</v>
          </cell>
          <cell r="P1128">
            <v>1.236</v>
          </cell>
          <cell r="Q1128">
            <v>8.3402835696385952E-4</v>
          </cell>
          <cell r="R1128">
            <v>0</v>
          </cell>
          <cell r="S1128">
            <v>8.3402835696385952E-4</v>
          </cell>
          <cell r="T1128">
            <v>8.3402835696385952E-4</v>
          </cell>
          <cell r="V1128">
            <v>0</v>
          </cell>
          <cell r="X1128">
            <v>0</v>
          </cell>
          <cell r="Y1128">
            <v>1.2</v>
          </cell>
          <cell r="Z1128">
            <v>0</v>
          </cell>
          <cell r="AA1128">
            <v>0</v>
          </cell>
          <cell r="AH1128">
            <v>1.0227411724224225</v>
          </cell>
          <cell r="AN1128">
            <v>1.0227411724224225</v>
          </cell>
          <cell r="AO1128" t="str">
            <v>14.03.2022</v>
          </cell>
          <cell r="AP1128" t="str">
            <v xml:space="preserve">DAI NIPPON PRINTING </v>
          </cell>
          <cell r="AQ1128" t="str">
            <v>Film</v>
          </cell>
          <cell r="AR1128" t="str">
            <v>Import</v>
          </cell>
          <cell r="AS1128" t="str">
            <v>Peal</v>
          </cell>
          <cell r="AT1128" t="str">
            <v>1029</v>
          </cell>
        </row>
        <row r="1129">
          <cell r="A1129" t="str">
            <v>5307AJPSNN02</v>
          </cell>
          <cell r="B1129" t="str">
            <v>LID FILM FOR PET FOOD 270MM PS AU DOG CK</v>
          </cell>
          <cell r="C1129">
            <v>0</v>
          </cell>
          <cell r="D1129">
            <v>0</v>
          </cell>
          <cell r="E1129">
            <v>0.98</v>
          </cell>
          <cell r="G1129">
            <v>1.1990000000000003</v>
          </cell>
          <cell r="I1129">
            <v>1.2</v>
          </cell>
          <cell r="J1129">
            <v>1.1990000000000003</v>
          </cell>
          <cell r="M1129">
            <v>1.2</v>
          </cell>
          <cell r="N1129">
            <v>1.2</v>
          </cell>
          <cell r="O1129">
            <v>1.2179999999999997</v>
          </cell>
          <cell r="P1129">
            <v>1.236</v>
          </cell>
          <cell r="Q1129">
            <v>8.3402835696385952E-4</v>
          </cell>
          <cell r="R1129">
            <v>0</v>
          </cell>
          <cell r="S1129">
            <v>8.3402835696385952E-4</v>
          </cell>
          <cell r="T1129">
            <v>8.3402835696385952E-4</v>
          </cell>
          <cell r="V1129">
            <v>0</v>
          </cell>
          <cell r="X1129">
            <v>0</v>
          </cell>
          <cell r="Y1129">
            <v>1.2</v>
          </cell>
          <cell r="Z1129">
            <v>0</v>
          </cell>
          <cell r="AA1129">
            <v>0</v>
          </cell>
          <cell r="AO1129" t="str">
            <v>01.04.2021</v>
          </cell>
          <cell r="AP1129" t="str">
            <v>DAI NIPPON PRINTING CO.,LTD.</v>
          </cell>
          <cell r="AQ1129" t="str">
            <v>Film</v>
          </cell>
          <cell r="AR1129" t="str">
            <v>Import</v>
          </cell>
          <cell r="AS1129" t="str">
            <v>Peal</v>
          </cell>
          <cell r="AT1129" t="str">
            <v>1030</v>
          </cell>
        </row>
        <row r="1130">
          <cell r="A1130" t="str">
            <v>5307B1PSNN01</v>
          </cell>
          <cell r="B1130" t="str">
            <v>LID FILM FOR PET FOOD 270MM PS AU CK MAT</v>
          </cell>
          <cell r="C1130">
            <v>81973</v>
          </cell>
          <cell r="D1130">
            <v>107011.54</v>
          </cell>
          <cell r="E1130">
            <v>1.31</v>
          </cell>
          <cell r="F1130">
            <v>1.3045292542542544</v>
          </cell>
          <cell r="I1130">
            <v>1.38</v>
          </cell>
          <cell r="J1130">
            <v>1.3045292542542544</v>
          </cell>
          <cell r="M1130">
            <v>1.38</v>
          </cell>
          <cell r="N1130">
            <v>1.38</v>
          </cell>
          <cell r="O1130">
            <v>1.4006999999999998</v>
          </cell>
          <cell r="P1130">
            <v>1.4214</v>
          </cell>
          <cell r="Q1130">
            <v>5.7852858032600457E-2</v>
          </cell>
          <cell r="R1130">
            <v>0</v>
          </cell>
          <cell r="S1130">
            <v>5.7852858032600457E-2</v>
          </cell>
          <cell r="V1130">
            <v>0</v>
          </cell>
          <cell r="X1130">
            <v>0</v>
          </cell>
          <cell r="Y1130">
            <v>1.38</v>
          </cell>
          <cell r="Z1130">
            <v>0</v>
          </cell>
          <cell r="AA1130">
            <v>0</v>
          </cell>
          <cell r="AJ1130">
            <v>1.3045292542542544</v>
          </cell>
          <cell r="AN1130">
            <v>1.3045292542542544</v>
          </cell>
          <cell r="AO1130" t="str">
            <v>13.05.2022</v>
          </cell>
          <cell r="AP1130" t="str">
            <v xml:space="preserve">DAI NIPPON PRINTING </v>
          </cell>
          <cell r="AQ1130" t="str">
            <v>Film</v>
          </cell>
          <cell r="AR1130" t="str">
            <v>Import</v>
          </cell>
          <cell r="AS1130" t="str">
            <v>Peal</v>
          </cell>
          <cell r="AT1130" t="str">
            <v>1031</v>
          </cell>
        </row>
        <row r="1131">
          <cell r="A1131" t="str">
            <v>5313A100NN01</v>
          </cell>
          <cell r="B1131" t="str">
            <v>PLAIN ALUMINIUM LID FILM 240MM x 800M</v>
          </cell>
          <cell r="C1131">
            <v>502488</v>
          </cell>
          <cell r="D1131">
            <v>194733.55</v>
          </cell>
          <cell r="E1131">
            <v>0.39</v>
          </cell>
          <cell r="F1131">
            <v>0.38717948717948719</v>
          </cell>
          <cell r="G1131">
            <v>0.51700000000000002</v>
          </cell>
          <cell r="I1131">
            <v>0.69</v>
          </cell>
          <cell r="J1131">
            <v>0.51700000000000002</v>
          </cell>
          <cell r="M1131">
            <v>0.69</v>
          </cell>
          <cell r="N1131">
            <v>0.69</v>
          </cell>
          <cell r="O1131">
            <v>0.70034999999999992</v>
          </cell>
          <cell r="P1131">
            <v>0.7107</v>
          </cell>
          <cell r="Q1131">
            <v>0.33462282398452597</v>
          </cell>
          <cell r="R1131">
            <v>0</v>
          </cell>
          <cell r="S1131">
            <v>0.33462282398452597</v>
          </cell>
          <cell r="T1131">
            <v>0.33462282398452597</v>
          </cell>
          <cell r="U1131" t="str">
            <v>ราคาวัตถุดิบปรับขึ้น</v>
          </cell>
          <cell r="V1131">
            <v>0</v>
          </cell>
          <cell r="X1131">
            <v>0</v>
          </cell>
          <cell r="Y1131">
            <v>0.69</v>
          </cell>
          <cell r="Z1131">
            <v>0</v>
          </cell>
          <cell r="AA1131">
            <v>0</v>
          </cell>
          <cell r="AH1131">
            <v>0.38717948717948719</v>
          </cell>
          <cell r="AN1131">
            <v>0.38717948717948719</v>
          </cell>
          <cell r="AO1131" t="str">
            <v>19.03.2022</v>
          </cell>
          <cell r="AP1131" t="str">
            <v>บจก.เซลลอนแพ็ค เอคาร</v>
          </cell>
          <cell r="AQ1131" t="str">
            <v>Film</v>
          </cell>
          <cell r="AR1131" t="str">
            <v>Local</v>
          </cell>
          <cell r="AS1131" t="str">
            <v>Peal</v>
          </cell>
          <cell r="AT1131" t="str">
            <v>1070</v>
          </cell>
        </row>
        <row r="1132">
          <cell r="A1132" t="str">
            <v>5306B0C5NN01</v>
          </cell>
          <cell r="B1132" t="str">
            <v>PLAIN ALUMINIUM LID FILM 525MM x 300M</v>
          </cell>
          <cell r="C1132">
            <v>198665</v>
          </cell>
          <cell r="D1132">
            <v>125971.67</v>
          </cell>
          <cell r="E1132">
            <v>0.63</v>
          </cell>
          <cell r="F1132">
            <v>0.63409090909090904</v>
          </cell>
          <cell r="I1132">
            <v>0.74</v>
          </cell>
          <cell r="J1132">
            <v>0.63</v>
          </cell>
          <cell r="M1132">
            <v>0.74</v>
          </cell>
          <cell r="N1132">
            <v>0.74</v>
          </cell>
          <cell r="O1132">
            <v>0.75109999999999988</v>
          </cell>
          <cell r="P1132">
            <v>0.76219999999999999</v>
          </cell>
          <cell r="Q1132">
            <v>0.17460317460317459</v>
          </cell>
          <cell r="R1132">
            <v>0</v>
          </cell>
          <cell r="S1132">
            <v>0.17460317460317459</v>
          </cell>
          <cell r="V1132">
            <v>0</v>
          </cell>
          <cell r="X1132">
            <v>0</v>
          </cell>
          <cell r="Y1132">
            <v>0.74</v>
          </cell>
          <cell r="Z1132">
            <v>0</v>
          </cell>
          <cell r="AA1132">
            <v>0</v>
          </cell>
          <cell r="AM1132">
            <v>0.63409090909090904</v>
          </cell>
          <cell r="AN1132">
            <v>0.63409090909090904</v>
          </cell>
          <cell r="AO1132" t="str">
            <v>24.08.2022</v>
          </cell>
          <cell r="AP1132" t="str">
            <v>บจก.เซลลอนแพ็ค เอคาร</v>
          </cell>
          <cell r="AQ1132" t="str">
            <v>Film</v>
          </cell>
          <cell r="AR1132" t="str">
            <v>Local</v>
          </cell>
          <cell r="AS1132" t="str">
            <v>Peal</v>
          </cell>
          <cell r="AT1132" t="str">
            <v>1021</v>
          </cell>
        </row>
        <row r="1133">
          <cell r="A1133" t="str">
            <v>5405B0FDNN01</v>
          </cell>
          <cell r="B1133" t="str">
            <v>JAR 67.5 x 92 mm.</v>
          </cell>
          <cell r="C1133">
            <v>17896</v>
          </cell>
          <cell r="D1133">
            <v>92710.92</v>
          </cell>
          <cell r="E1133">
            <v>5.18</v>
          </cell>
          <cell r="G1133">
            <v>5.31</v>
          </cell>
          <cell r="J1133">
            <v>5.31</v>
          </cell>
          <cell r="M1133">
            <v>5.31</v>
          </cell>
          <cell r="N1133">
            <v>5.31</v>
          </cell>
          <cell r="O1133">
            <v>5.3896499999999987</v>
          </cell>
          <cell r="P1133">
            <v>5.4692999999999996</v>
          </cell>
          <cell r="Q1133">
            <v>0</v>
          </cell>
          <cell r="R1133">
            <v>0</v>
          </cell>
          <cell r="S1133">
            <v>0</v>
          </cell>
          <cell r="V1133">
            <v>0</v>
          </cell>
          <cell r="W1133" t="str">
            <v>X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O1133" t="str">
            <v>02.08.2021</v>
          </cell>
          <cell r="AP1133" t="str">
            <v>BOLTON FOOD S.P.A.</v>
          </cell>
          <cell r="AQ1133" t="str">
            <v>Glass jar</v>
          </cell>
          <cell r="AR1133" t="str">
            <v>Import</v>
          </cell>
          <cell r="AS1133" t="str">
            <v>Peal</v>
          </cell>
          <cell r="AT1133" t="str">
            <v>1076</v>
          </cell>
        </row>
        <row r="1134">
          <cell r="A1134" t="str">
            <v>5122F000NN01</v>
          </cell>
          <cell r="B1134" t="str">
            <v>PLASTIC OVERCAP - ORANCE (PMS 165</v>
          </cell>
          <cell r="C1134">
            <v>0</v>
          </cell>
          <cell r="D1134">
            <v>0</v>
          </cell>
          <cell r="E1134">
            <v>1.28</v>
          </cell>
          <cell r="G1134">
            <v>1.55</v>
          </cell>
          <cell r="J1134">
            <v>1.55</v>
          </cell>
          <cell r="M1134">
            <v>1.55</v>
          </cell>
          <cell r="N1134">
            <v>1.55</v>
          </cell>
          <cell r="O1134">
            <v>1.5732499999999998</v>
          </cell>
          <cell r="P1134">
            <v>1.5965</v>
          </cell>
          <cell r="Q1134">
            <v>0</v>
          </cell>
          <cell r="R1134">
            <v>0</v>
          </cell>
          <cell r="S1134">
            <v>0</v>
          </cell>
          <cell r="V1134" t="str">
            <v>ไม่ใช้แล้ว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O1134" t="str">
            <v>30.07.2019</v>
          </cell>
          <cell r="AP1134" t="str">
            <v>MJB SUPPLY, LLC.</v>
          </cell>
          <cell r="AQ1134" t="str">
            <v>Over Cap</v>
          </cell>
          <cell r="AR1134" t="str">
            <v>Import</v>
          </cell>
          <cell r="AS1134" t="str">
            <v>Peal</v>
          </cell>
          <cell r="AT1134" t="str">
            <v>868</v>
          </cell>
        </row>
        <row r="1135">
          <cell r="A1135" t="str">
            <v>5122F000NN04</v>
          </cell>
          <cell r="B1135" t="str">
            <v>PLASTIC OVERCAP - PURPLE (PMS 259</v>
          </cell>
          <cell r="C1135">
            <v>0</v>
          </cell>
          <cell r="D1135">
            <v>0</v>
          </cell>
          <cell r="E1135">
            <v>1.31</v>
          </cell>
          <cell r="G1135">
            <v>1.55</v>
          </cell>
          <cell r="J1135">
            <v>1.55</v>
          </cell>
          <cell r="M1135">
            <v>1.55</v>
          </cell>
          <cell r="N1135">
            <v>1.55</v>
          </cell>
          <cell r="O1135">
            <v>1.5732499999999998</v>
          </cell>
          <cell r="P1135">
            <v>1.5965</v>
          </cell>
          <cell r="Q1135">
            <v>0</v>
          </cell>
          <cell r="R1135">
            <v>0</v>
          </cell>
          <cell r="S1135">
            <v>0</v>
          </cell>
          <cell r="V1135" t="str">
            <v>ไม่ใช้แล้ว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O1135" t="str">
            <v>30.07.2019</v>
          </cell>
          <cell r="AP1135" t="str">
            <v>MJB SUPPLY, LLC.</v>
          </cell>
          <cell r="AQ1135" t="str">
            <v>Over Cap</v>
          </cell>
          <cell r="AR1135" t="str">
            <v>Import</v>
          </cell>
          <cell r="AS1135" t="str">
            <v>Peal</v>
          </cell>
          <cell r="AT1135" t="str">
            <v>869</v>
          </cell>
        </row>
        <row r="1136">
          <cell r="A1136" t="str">
            <v>5122F000NN05</v>
          </cell>
          <cell r="B1136" t="str">
            <v>PLASTIC OVERCAP - RED  (PMS 186)</v>
          </cell>
          <cell r="C1136">
            <v>0</v>
          </cell>
          <cell r="D1136">
            <v>0</v>
          </cell>
          <cell r="E1136">
            <v>1.28</v>
          </cell>
          <cell r="G1136">
            <v>1.55</v>
          </cell>
          <cell r="J1136">
            <v>1.55</v>
          </cell>
          <cell r="M1136">
            <v>1.55</v>
          </cell>
          <cell r="N1136">
            <v>1.55</v>
          </cell>
          <cell r="O1136">
            <v>1.5732499999999998</v>
          </cell>
          <cell r="P1136">
            <v>1.5965</v>
          </cell>
          <cell r="Q1136">
            <v>0</v>
          </cell>
          <cell r="R1136">
            <v>0</v>
          </cell>
          <cell r="S1136">
            <v>0</v>
          </cell>
          <cell r="V1136" t="str">
            <v>ไม่ใช้แล้ว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O1136" t="str">
            <v>30.07.2019</v>
          </cell>
          <cell r="AP1136" t="str">
            <v>MJB SUPPLY, LLC.</v>
          </cell>
          <cell r="AQ1136" t="str">
            <v>Over Cap</v>
          </cell>
          <cell r="AR1136" t="str">
            <v>Import</v>
          </cell>
          <cell r="AS1136" t="str">
            <v>Peal</v>
          </cell>
          <cell r="AT1136" t="str">
            <v>870</v>
          </cell>
        </row>
        <row r="1137">
          <cell r="A1137" t="str">
            <v>5122F000NN06</v>
          </cell>
          <cell r="B1137" t="str">
            <v>PLASTIC OVERCAP - YELLOW (PMS  11</v>
          </cell>
          <cell r="C1137">
            <v>0</v>
          </cell>
          <cell r="D1137">
            <v>0</v>
          </cell>
          <cell r="E1137">
            <v>1.31</v>
          </cell>
          <cell r="G1137">
            <v>1.55</v>
          </cell>
          <cell r="J1137">
            <v>1.55</v>
          </cell>
          <cell r="M1137">
            <v>1.55</v>
          </cell>
          <cell r="N1137">
            <v>1.55</v>
          </cell>
          <cell r="O1137">
            <v>1.5732499999999998</v>
          </cell>
          <cell r="P1137">
            <v>1.5965</v>
          </cell>
          <cell r="Q1137">
            <v>0</v>
          </cell>
          <cell r="R1137">
            <v>0</v>
          </cell>
          <cell r="S1137">
            <v>0</v>
          </cell>
          <cell r="V1137" t="str">
            <v>ไม่ใช้แล้ว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O1137" t="str">
            <v>30.07.2019</v>
          </cell>
          <cell r="AP1137" t="str">
            <v>MJB SUPPLY, LLC.</v>
          </cell>
          <cell r="AQ1137" t="str">
            <v>Over Cap</v>
          </cell>
          <cell r="AR1137" t="str">
            <v>Import</v>
          </cell>
          <cell r="AS1137" t="str">
            <v>Peal</v>
          </cell>
          <cell r="AT1137" t="str">
            <v>871</v>
          </cell>
        </row>
        <row r="1138">
          <cell r="A1138" t="str">
            <v>5122F0EBNN01</v>
          </cell>
          <cell r="B1138" t="str">
            <v>PLASTIC OVERCAP-BLUE [PMS3025]-EB</v>
          </cell>
          <cell r="C1138">
            <v>113500</v>
          </cell>
          <cell r="D1138">
            <v>186742.17</v>
          </cell>
          <cell r="E1138">
            <v>1.65</v>
          </cell>
          <cell r="F1138">
            <v>1.6017686013071897</v>
          </cell>
          <cell r="G1138">
            <v>1.55</v>
          </cell>
          <cell r="I1138">
            <v>1.73</v>
          </cell>
          <cell r="J1138">
            <v>1.55</v>
          </cell>
          <cell r="M1138">
            <v>1.73</v>
          </cell>
          <cell r="N1138">
            <v>1.73</v>
          </cell>
          <cell r="O1138">
            <v>1.7559499999999999</v>
          </cell>
          <cell r="P1138">
            <v>1.7819</v>
          </cell>
          <cell r="Q1138">
            <v>0.11612903225806448</v>
          </cell>
          <cell r="R1138">
            <v>0</v>
          </cell>
          <cell r="S1138">
            <v>0.11612903225806448</v>
          </cell>
          <cell r="T1138">
            <v>0.11612903225806448</v>
          </cell>
          <cell r="U1138" t="str">
            <v>ราคาวัตถุดิบปรับขึ้น</v>
          </cell>
          <cell r="V1138">
            <v>0</v>
          </cell>
          <cell r="X1138">
            <v>0</v>
          </cell>
          <cell r="Y1138">
            <v>1.73</v>
          </cell>
          <cell r="Z1138">
            <v>0</v>
          </cell>
          <cell r="AA1138">
            <v>0</v>
          </cell>
          <cell r="AF1138">
            <v>1.5403780261437909</v>
          </cell>
          <cell r="AM1138">
            <v>1.6631591764705884</v>
          </cell>
          <cell r="AN1138">
            <v>1.6017686013071897</v>
          </cell>
          <cell r="AO1138" t="str">
            <v>15.08.2022</v>
          </cell>
          <cell r="AP1138" t="str">
            <v>S/G Electronics, Inc</v>
          </cell>
          <cell r="AQ1138" t="str">
            <v>Over Cap</v>
          </cell>
          <cell r="AR1138" t="str">
            <v>Import</v>
          </cell>
          <cell r="AS1138" t="str">
            <v>Peal</v>
          </cell>
          <cell r="AT1138" t="str">
            <v>872</v>
          </cell>
        </row>
        <row r="1139">
          <cell r="A1139" t="str">
            <v>5122F0EBNN02</v>
          </cell>
          <cell r="B1139" t="str">
            <v>PLASTIC OVERCAP-GREEN [PMS378C]-E</v>
          </cell>
          <cell r="C1139">
            <v>142122</v>
          </cell>
          <cell r="D1139">
            <v>226742.1</v>
          </cell>
          <cell r="E1139">
            <v>1.6</v>
          </cell>
          <cell r="F1139">
            <v>1.6017686218487395</v>
          </cell>
          <cell r="G1139">
            <v>1.55</v>
          </cell>
          <cell r="I1139">
            <v>1.73</v>
          </cell>
          <cell r="J1139">
            <v>1.55</v>
          </cell>
          <cell r="M1139">
            <v>1.73</v>
          </cell>
          <cell r="N1139">
            <v>1.73</v>
          </cell>
          <cell r="O1139">
            <v>1.7559499999999999</v>
          </cell>
          <cell r="P1139">
            <v>1.7819</v>
          </cell>
          <cell r="Q1139">
            <v>0.11612903225806448</v>
          </cell>
          <cell r="R1139">
            <v>0</v>
          </cell>
          <cell r="S1139">
            <v>0.11612903225806448</v>
          </cell>
          <cell r="T1139">
            <v>0.11612903225806448</v>
          </cell>
          <cell r="U1139" t="str">
            <v>ราคาวัตถุดิบปรับขึ้น</v>
          </cell>
          <cell r="V1139">
            <v>0</v>
          </cell>
          <cell r="X1139">
            <v>0</v>
          </cell>
          <cell r="Y1139">
            <v>1.73</v>
          </cell>
          <cell r="Z1139">
            <v>0</v>
          </cell>
          <cell r="AA1139">
            <v>0</v>
          </cell>
          <cell r="AF1139">
            <v>1.5403780672268907</v>
          </cell>
          <cell r="AM1139">
            <v>1.6631591764705884</v>
          </cell>
          <cell r="AN1139">
            <v>1.6017686218487395</v>
          </cell>
          <cell r="AO1139" t="str">
            <v>15.08.2022</v>
          </cell>
          <cell r="AP1139" t="str">
            <v>S/G Electronics, Inc</v>
          </cell>
          <cell r="AQ1139" t="str">
            <v>Over Cap</v>
          </cell>
          <cell r="AR1139" t="str">
            <v>Import</v>
          </cell>
          <cell r="AS1139" t="str">
            <v>Peal</v>
          </cell>
          <cell r="AT1139" t="str">
            <v>873</v>
          </cell>
        </row>
        <row r="1140">
          <cell r="A1140" t="str">
            <v>5122F0EBNN03</v>
          </cell>
          <cell r="B1140" t="str">
            <v>PLASTIC OVERCAP-PURPLE [PMS2622C]</v>
          </cell>
          <cell r="C1140">
            <v>52060</v>
          </cell>
          <cell r="D1140">
            <v>88541.51</v>
          </cell>
          <cell r="E1140">
            <v>1.7</v>
          </cell>
          <cell r="F1140">
            <v>1.6017686218487395</v>
          </cell>
          <cell r="G1140">
            <v>1.55</v>
          </cell>
          <cell r="I1140">
            <v>1.73</v>
          </cell>
          <cell r="J1140">
            <v>1.55</v>
          </cell>
          <cell r="M1140">
            <v>1.73</v>
          </cell>
          <cell r="N1140">
            <v>1.73</v>
          </cell>
          <cell r="O1140">
            <v>1.7559499999999999</v>
          </cell>
          <cell r="P1140">
            <v>1.7819</v>
          </cell>
          <cell r="Q1140">
            <v>0.11612903225806448</v>
          </cell>
          <cell r="R1140">
            <v>0</v>
          </cell>
          <cell r="S1140">
            <v>0.11612903225806448</v>
          </cell>
          <cell r="T1140">
            <v>0.11612903225806448</v>
          </cell>
          <cell r="U1140" t="str">
            <v>ราคาวัตถุดิบปรับขึ้น</v>
          </cell>
          <cell r="V1140">
            <v>0</v>
          </cell>
          <cell r="X1140">
            <v>0</v>
          </cell>
          <cell r="Y1140">
            <v>1.73</v>
          </cell>
          <cell r="Z1140">
            <v>0</v>
          </cell>
          <cell r="AA1140">
            <v>0</v>
          </cell>
          <cell r="AF1140">
            <v>1.5403780672268907</v>
          </cell>
          <cell r="AM1140">
            <v>1.6631591764705884</v>
          </cell>
          <cell r="AN1140">
            <v>1.6017686218487395</v>
          </cell>
          <cell r="AO1140" t="str">
            <v>15.08.2022</v>
          </cell>
          <cell r="AP1140" t="str">
            <v>S/G Electronics, Inc</v>
          </cell>
          <cell r="AQ1140" t="str">
            <v>Over Cap</v>
          </cell>
          <cell r="AR1140" t="str">
            <v>Import</v>
          </cell>
          <cell r="AS1140" t="str">
            <v>Peal</v>
          </cell>
          <cell r="AT1140" t="str">
            <v>874</v>
          </cell>
        </row>
        <row r="1141">
          <cell r="A1141" t="str">
            <v>5122F0EBNN04</v>
          </cell>
          <cell r="B1141" t="str">
            <v>PLASTIC OVERCAP-RED [PMS1815C]-EB</v>
          </cell>
          <cell r="C1141">
            <v>132700</v>
          </cell>
          <cell r="D1141">
            <v>213845.46</v>
          </cell>
          <cell r="E1141">
            <v>1.61</v>
          </cell>
          <cell r="F1141">
            <v>1.6017685123839009</v>
          </cell>
          <cell r="G1141">
            <v>1.55</v>
          </cell>
          <cell r="I1141">
            <v>1.73</v>
          </cell>
          <cell r="J1141">
            <v>1.55</v>
          </cell>
          <cell r="M1141">
            <v>1.73</v>
          </cell>
          <cell r="N1141">
            <v>1.73</v>
          </cell>
          <cell r="O1141">
            <v>1.7559499999999999</v>
          </cell>
          <cell r="P1141">
            <v>1.7819</v>
          </cell>
          <cell r="Q1141">
            <v>0.11612903225806448</v>
          </cell>
          <cell r="R1141">
            <v>0</v>
          </cell>
          <cell r="S1141">
            <v>0.11612903225806448</v>
          </cell>
          <cell r="T1141">
            <v>0.11612903225806448</v>
          </cell>
          <cell r="U1141" t="str">
            <v>ราคาวัตถุดิบปรับขึ้น</v>
          </cell>
          <cell r="V1141">
            <v>0</v>
          </cell>
          <cell r="X1141">
            <v>0</v>
          </cell>
          <cell r="Y1141">
            <v>1.73</v>
          </cell>
          <cell r="Z1141">
            <v>0</v>
          </cell>
          <cell r="AA1141">
            <v>0</v>
          </cell>
          <cell r="AF1141">
            <v>1.5403778482972139</v>
          </cell>
          <cell r="AM1141">
            <v>1.6631591764705882</v>
          </cell>
          <cell r="AN1141">
            <v>1.6017685123839009</v>
          </cell>
          <cell r="AO1141" t="str">
            <v>15.08.2022</v>
          </cell>
          <cell r="AP1141" t="str">
            <v>S/G Electronics, Inc</v>
          </cell>
          <cell r="AQ1141" t="str">
            <v>Over Cap</v>
          </cell>
          <cell r="AR1141" t="str">
            <v>Import</v>
          </cell>
          <cell r="AS1141" t="str">
            <v>Peal</v>
          </cell>
          <cell r="AT1141" t="str">
            <v>875</v>
          </cell>
        </row>
        <row r="1142">
          <cell r="A1142" t="str">
            <v>5122F0EBNN05</v>
          </cell>
          <cell r="B1142" t="str">
            <v>PLASTIC OVERCAP-YELLOW [PMS146C]-</v>
          </cell>
          <cell r="C1142">
            <v>102368</v>
          </cell>
          <cell r="D1142">
            <v>162295.65</v>
          </cell>
          <cell r="E1142">
            <v>1.59</v>
          </cell>
          <cell r="F1142">
            <v>1.6017686013071897</v>
          </cell>
          <cell r="G1142">
            <v>1.55</v>
          </cell>
          <cell r="I1142">
            <v>1.73</v>
          </cell>
          <cell r="J1142">
            <v>1.560505093256815</v>
          </cell>
          <cell r="M1142">
            <v>1.73</v>
          </cell>
          <cell r="N1142">
            <v>1.73</v>
          </cell>
          <cell r="O1142">
            <v>1.7559499999999999</v>
          </cell>
          <cell r="P1142">
            <v>1.7819</v>
          </cell>
          <cell r="Q1142">
            <v>0.10861541399358378</v>
          </cell>
          <cell r="R1142">
            <v>0</v>
          </cell>
          <cell r="S1142">
            <v>0.10861541399358378</v>
          </cell>
          <cell r="T1142">
            <v>0.11612903225806448</v>
          </cell>
          <cell r="U1142" t="str">
            <v>ราคาวัตถุดิบปรับขึ้น</v>
          </cell>
          <cell r="V1142">
            <v>0</v>
          </cell>
          <cell r="X1142">
            <v>0</v>
          </cell>
          <cell r="Y1142">
            <v>1.73</v>
          </cell>
          <cell r="Z1142">
            <v>0</v>
          </cell>
          <cell r="AA1142">
            <v>0</v>
          </cell>
          <cell r="AF1142">
            <v>1.5403780261437909</v>
          </cell>
          <cell r="AM1142">
            <v>1.6631591764705884</v>
          </cell>
          <cell r="AN1142">
            <v>1.6017686013071897</v>
          </cell>
          <cell r="AO1142" t="str">
            <v>15.08.2022</v>
          </cell>
          <cell r="AP1142" t="str">
            <v>S/G Electronics, Inc</v>
          </cell>
          <cell r="AQ1142" t="str">
            <v>Over Cap</v>
          </cell>
          <cell r="AR1142" t="str">
            <v>Import</v>
          </cell>
          <cell r="AS1142" t="str">
            <v>Peal</v>
          </cell>
          <cell r="AT1142" t="str">
            <v>876</v>
          </cell>
        </row>
        <row r="1143">
          <cell r="A1143" t="str">
            <v>5122F0UPNN01</v>
          </cell>
          <cell r="B1143" t="str">
            <v>PLASTIC OVERCAP SIZE 5.255"X3.635</v>
          </cell>
          <cell r="C1143">
            <v>981765</v>
          </cell>
          <cell r="D1143">
            <v>1330270.17</v>
          </cell>
          <cell r="E1143">
            <v>1.35</v>
          </cell>
          <cell r="F1143">
            <v>1.5625483694117648</v>
          </cell>
          <cell r="G1143">
            <v>1.55</v>
          </cell>
          <cell r="I1143">
            <v>1.73</v>
          </cell>
          <cell r="J1143">
            <v>1.55</v>
          </cell>
          <cell r="M1143">
            <v>1.73</v>
          </cell>
          <cell r="N1143">
            <v>1.73</v>
          </cell>
          <cell r="O1143">
            <v>1.7559499999999999</v>
          </cell>
          <cell r="P1143">
            <v>1.7819</v>
          </cell>
          <cell r="Q1143">
            <v>0.11612903225806448</v>
          </cell>
          <cell r="R1143">
            <v>0</v>
          </cell>
          <cell r="S1143">
            <v>0.11612903225806448</v>
          </cell>
          <cell r="T1143">
            <v>0.11612903225806448</v>
          </cell>
          <cell r="U1143" t="str">
            <v>ราคาวัตถุดิบปรับขึ้น</v>
          </cell>
          <cell r="V1143">
            <v>0</v>
          </cell>
          <cell r="X1143">
            <v>0</v>
          </cell>
          <cell r="Y1143">
            <v>1.73</v>
          </cell>
          <cell r="Z1143">
            <v>0</v>
          </cell>
          <cell r="AA1143">
            <v>0</v>
          </cell>
          <cell r="AI1143">
            <v>1.5625483694117648</v>
          </cell>
          <cell r="AN1143">
            <v>1.5625483694117648</v>
          </cell>
          <cell r="AO1143" t="str">
            <v>08.04.2022</v>
          </cell>
          <cell r="AP1143" t="str">
            <v>S/G Electronics, Inc</v>
          </cell>
          <cell r="AQ1143" t="str">
            <v>Over Cap</v>
          </cell>
          <cell r="AR1143" t="str">
            <v>Import</v>
          </cell>
          <cell r="AS1143" t="str">
            <v>Peal</v>
          </cell>
          <cell r="AT1143" t="str">
            <v>877</v>
          </cell>
        </row>
        <row r="1144">
          <cell r="A1144" t="str">
            <v>5509A4ANNN32</v>
          </cell>
          <cell r="B1144" t="str">
            <v>STD POUCH 90X133X25 MM CKN&amp;COMPLE</v>
          </cell>
          <cell r="C1144">
            <v>335936</v>
          </cell>
          <cell r="D1144">
            <v>589931.65</v>
          </cell>
          <cell r="E1144">
            <v>1.76</v>
          </cell>
          <cell r="F1144">
            <v>1.8578421515207371</v>
          </cell>
          <cell r="G1144">
            <v>1.78</v>
          </cell>
          <cell r="I1144">
            <v>2.02</v>
          </cell>
          <cell r="J1144">
            <v>1.78</v>
          </cell>
          <cell r="M1144">
            <v>2.02</v>
          </cell>
          <cell r="N1144">
            <v>2.02</v>
          </cell>
          <cell r="O1144">
            <v>2.0503</v>
          </cell>
          <cell r="P1144">
            <v>2.0806</v>
          </cell>
          <cell r="Q1144">
            <v>0.1348314606741573</v>
          </cell>
          <cell r="R1144">
            <v>0</v>
          </cell>
          <cell r="S1144">
            <v>0.1348314606741573</v>
          </cell>
          <cell r="T1144">
            <v>0.1348314606741573</v>
          </cell>
          <cell r="U1144" t="str">
            <v>ราคาวัตถุดิบปรับขึ้น</v>
          </cell>
          <cell r="V1144">
            <v>0</v>
          </cell>
          <cell r="X1144">
            <v>0</v>
          </cell>
          <cell r="Y1144">
            <v>2.02</v>
          </cell>
          <cell r="Z1144">
            <v>0</v>
          </cell>
          <cell r="AA1144">
            <v>0</v>
          </cell>
          <cell r="AH1144">
            <v>1.7825417999999995</v>
          </cell>
          <cell r="AI1144">
            <v>1.8371534774193543</v>
          </cell>
          <cell r="AL1144">
            <v>1.9538311771428571</v>
          </cell>
          <cell r="AN1144">
            <v>1.8578421515207371</v>
          </cell>
          <cell r="AO1144" t="str">
            <v>12.07.2022</v>
          </cell>
          <cell r="AP1144" t="str">
            <v>KNT CO., LTD.</v>
          </cell>
          <cell r="AQ1144" t="str">
            <v>Pouch</v>
          </cell>
          <cell r="AR1144" t="str">
            <v>Import</v>
          </cell>
          <cell r="AS1144" t="str">
            <v>Peal</v>
          </cell>
          <cell r="AT1144" t="str">
            <v>1284</v>
          </cell>
        </row>
        <row r="1145">
          <cell r="A1145" t="str">
            <v>5509A4ANNN33</v>
          </cell>
          <cell r="B1145" t="str">
            <v>STD POUCH 90X133X25 MM TN LM&amp;SW A</v>
          </cell>
          <cell r="C1145">
            <v>0</v>
          </cell>
          <cell r="D1145">
            <v>0</v>
          </cell>
          <cell r="E1145">
            <v>1.52</v>
          </cell>
          <cell r="G1145">
            <v>1.78</v>
          </cell>
          <cell r="I1145">
            <v>1.92</v>
          </cell>
          <cell r="J1145">
            <v>1.78</v>
          </cell>
          <cell r="M1145">
            <v>1.92</v>
          </cell>
          <cell r="N1145">
            <v>1.92</v>
          </cell>
          <cell r="O1145">
            <v>1.9487999999999996</v>
          </cell>
          <cell r="P1145">
            <v>1.9776</v>
          </cell>
          <cell r="Q1145">
            <v>7.8651685393258369E-2</v>
          </cell>
          <cell r="R1145">
            <v>0</v>
          </cell>
          <cell r="S1145">
            <v>7.8651685393258369E-2</v>
          </cell>
          <cell r="T1145">
            <v>7.8651685393258369E-2</v>
          </cell>
          <cell r="V1145">
            <v>0</v>
          </cell>
          <cell r="X1145">
            <v>0</v>
          </cell>
          <cell r="Y1145">
            <v>1.92</v>
          </cell>
          <cell r="Z1145">
            <v>0</v>
          </cell>
          <cell r="AA1145">
            <v>0</v>
          </cell>
          <cell r="AO1145" t="str">
            <v>22.03.2019</v>
          </cell>
          <cell r="AP1145" t="str">
            <v>KNT CO., LTD.</v>
          </cell>
          <cell r="AQ1145" t="str">
            <v>Pouch</v>
          </cell>
          <cell r="AR1145" t="str">
            <v>Import</v>
          </cell>
          <cell r="AS1145" t="str">
            <v>Peal</v>
          </cell>
          <cell r="AT1145" t="str">
            <v>1130</v>
          </cell>
        </row>
        <row r="1146">
          <cell r="A1146" t="str">
            <v>5509A4ANNN37</v>
          </cell>
          <cell r="B1146" t="str">
            <v>STD POUCH 90X133X25 MM TN&amp;WHI BAI</v>
          </cell>
          <cell r="C1146">
            <v>49560</v>
          </cell>
          <cell r="D1146">
            <v>87070.57</v>
          </cell>
          <cell r="E1146">
            <v>1.76</v>
          </cell>
          <cell r="F1146">
            <v>1.8269874742857142</v>
          </cell>
          <cell r="G1146">
            <v>1.78</v>
          </cell>
          <cell r="I1146">
            <v>1.92</v>
          </cell>
          <cell r="J1146">
            <v>1.78</v>
          </cell>
          <cell r="M1146">
            <v>1.92</v>
          </cell>
          <cell r="N1146">
            <v>1.92</v>
          </cell>
          <cell r="O1146">
            <v>1.9487999999999996</v>
          </cell>
          <cell r="P1146">
            <v>1.9776</v>
          </cell>
          <cell r="Q1146">
            <v>7.8651685393258369E-2</v>
          </cell>
          <cell r="R1146">
            <v>0</v>
          </cell>
          <cell r="S1146">
            <v>7.8651685393258369E-2</v>
          </cell>
          <cell r="T1146">
            <v>7.8651685393258369E-2</v>
          </cell>
          <cell r="V1146">
            <v>0</v>
          </cell>
          <cell r="X1146">
            <v>0</v>
          </cell>
          <cell r="Y1146">
            <v>1.92</v>
          </cell>
          <cell r="Z1146">
            <v>0</v>
          </cell>
          <cell r="AA1146">
            <v>0</v>
          </cell>
          <cell r="AH1146">
            <v>1.8168214742857143</v>
          </cell>
          <cell r="AI1146">
            <v>1.8371534742857143</v>
          </cell>
          <cell r="AN1146">
            <v>1.8269874742857142</v>
          </cell>
          <cell r="AO1146" t="str">
            <v>22.04.2022</v>
          </cell>
          <cell r="AP1146" t="str">
            <v>KNT CO., LTD.</v>
          </cell>
          <cell r="AQ1146" t="str">
            <v>Pouch</v>
          </cell>
          <cell r="AR1146" t="str">
            <v>Import</v>
          </cell>
          <cell r="AS1146" t="str">
            <v>Peal</v>
          </cell>
          <cell r="AT1146" t="str">
            <v>1285</v>
          </cell>
        </row>
        <row r="1147">
          <cell r="A1147" t="str">
            <v>5509A4ANNN47</v>
          </cell>
          <cell r="B1147" t="str">
            <v>STD P0UCH 90X133X25 MM SALMON ALM</v>
          </cell>
          <cell r="C1147">
            <v>123398</v>
          </cell>
          <cell r="D1147">
            <v>222648.46</v>
          </cell>
          <cell r="E1147">
            <v>1.8</v>
          </cell>
          <cell r="F1147">
            <v>1.8002175516292214</v>
          </cell>
          <cell r="G1147">
            <v>1.78</v>
          </cell>
          <cell r="I1147">
            <v>1.92</v>
          </cell>
          <cell r="J1147">
            <v>1.78</v>
          </cell>
          <cell r="M1147">
            <v>1.92</v>
          </cell>
          <cell r="N1147">
            <v>1.92</v>
          </cell>
          <cell r="O1147">
            <v>1.9487999999999996</v>
          </cell>
          <cell r="P1147">
            <v>1.9776</v>
          </cell>
          <cell r="Q1147">
            <v>7.8651685393258369E-2</v>
          </cell>
          <cell r="R1147">
            <v>0</v>
          </cell>
          <cell r="S1147">
            <v>7.8651685393258369E-2</v>
          </cell>
          <cell r="T1147">
            <v>7.8651685393258369E-2</v>
          </cell>
          <cell r="V1147">
            <v>0</v>
          </cell>
          <cell r="X1147">
            <v>0</v>
          </cell>
          <cell r="Y1147">
            <v>1.92</v>
          </cell>
          <cell r="Z1147">
            <v>0</v>
          </cell>
          <cell r="AA1147">
            <v>0</v>
          </cell>
          <cell r="AD1147">
            <v>1.63</v>
          </cell>
          <cell r="AH1147">
            <v>1.8168214777448073</v>
          </cell>
          <cell r="AL1147">
            <v>1.9538311771428571</v>
          </cell>
          <cell r="AN1147">
            <v>1.8002175516292214</v>
          </cell>
          <cell r="AO1147" t="str">
            <v>12.07.2022</v>
          </cell>
          <cell r="AP1147" t="str">
            <v>KNT CO., LTD.</v>
          </cell>
          <cell r="AQ1147" t="str">
            <v>Pouch</v>
          </cell>
          <cell r="AR1147" t="str">
            <v>Import</v>
          </cell>
          <cell r="AS1147" t="str">
            <v>Peal</v>
          </cell>
          <cell r="AT1147" t="str">
            <v>1139</v>
          </cell>
        </row>
        <row r="1148">
          <cell r="A1148" t="str">
            <v>5509A4ANNN50</v>
          </cell>
          <cell r="B1148" t="str">
            <v>STD.PRINTED POUCH 90X133X25 TN&amp;SO</v>
          </cell>
          <cell r="C1148">
            <v>210210</v>
          </cell>
          <cell r="D1148">
            <v>381927.73</v>
          </cell>
          <cell r="E1148">
            <v>1.82</v>
          </cell>
          <cell r="F1148">
            <v>1.7163649883051333</v>
          </cell>
          <cell r="G1148">
            <v>1.78</v>
          </cell>
          <cell r="I1148">
            <v>1.92</v>
          </cell>
          <cell r="J1148">
            <v>1.78</v>
          </cell>
          <cell r="M1148">
            <v>1.92</v>
          </cell>
          <cell r="N1148">
            <v>1.92</v>
          </cell>
          <cell r="O1148">
            <v>1.9487999999999996</v>
          </cell>
          <cell r="P1148">
            <v>1.9776</v>
          </cell>
          <cell r="Q1148">
            <v>7.8651685393258369E-2</v>
          </cell>
          <cell r="R1148">
            <v>0</v>
          </cell>
          <cell r="S1148">
            <v>7.8651685393258369E-2</v>
          </cell>
          <cell r="T1148">
            <v>7.8651685393258369E-2</v>
          </cell>
          <cell r="V1148">
            <v>0</v>
          </cell>
          <cell r="X1148">
            <v>0</v>
          </cell>
          <cell r="Y1148">
            <v>1.92</v>
          </cell>
          <cell r="Z1148">
            <v>0</v>
          </cell>
          <cell r="AA1148">
            <v>0</v>
          </cell>
          <cell r="AB1148">
            <v>1.65</v>
          </cell>
          <cell r="AD1148">
            <v>1.6</v>
          </cell>
          <cell r="AF1148">
            <v>1.5826726799607715</v>
          </cell>
          <cell r="AH1148">
            <v>1.7482621544347829</v>
          </cell>
          <cell r="AI1148">
            <v>1.8371534499999997</v>
          </cell>
          <cell r="AL1148">
            <v>1.8801016454352444</v>
          </cell>
          <cell r="AN1148">
            <v>1.7163649883051333</v>
          </cell>
          <cell r="AO1148" t="str">
            <v>12.07.2022</v>
          </cell>
          <cell r="AP1148" t="str">
            <v>KNT CO., LTD.</v>
          </cell>
          <cell r="AQ1148" t="str">
            <v>Pouch</v>
          </cell>
          <cell r="AR1148" t="str">
            <v>Import</v>
          </cell>
          <cell r="AS1148" t="str">
            <v>Peal</v>
          </cell>
          <cell r="AT1148" t="str">
            <v>1289</v>
          </cell>
        </row>
        <row r="1149">
          <cell r="A1149" t="str">
            <v>5509A4ANNN51</v>
          </cell>
          <cell r="B1149" t="str">
            <v>STD.PRINTED POUCH 90X133X25 TUNA</v>
          </cell>
          <cell r="C1149">
            <v>0</v>
          </cell>
          <cell r="D1149">
            <v>0</v>
          </cell>
          <cell r="E1149">
            <v>1.65</v>
          </cell>
          <cell r="F1149">
            <v>1.6403723054945054</v>
          </cell>
          <cell r="G1149">
            <v>1.78</v>
          </cell>
          <cell r="I1149">
            <v>1.92</v>
          </cell>
          <cell r="J1149">
            <v>1.78</v>
          </cell>
          <cell r="M1149">
            <v>1.92</v>
          </cell>
          <cell r="N1149">
            <v>1.92</v>
          </cell>
          <cell r="O1149">
            <v>1.9487999999999996</v>
          </cell>
          <cell r="P1149">
            <v>1.9776</v>
          </cell>
          <cell r="Q1149">
            <v>7.8651685393258369E-2</v>
          </cell>
          <cell r="R1149">
            <v>0</v>
          </cell>
          <cell r="S1149">
            <v>7.8651685393258369E-2</v>
          </cell>
          <cell r="T1149">
            <v>7.8651685393258369E-2</v>
          </cell>
          <cell r="V1149">
            <v>0</v>
          </cell>
          <cell r="X1149">
            <v>0</v>
          </cell>
          <cell r="Y1149">
            <v>1.92</v>
          </cell>
          <cell r="Z1149">
            <v>0</v>
          </cell>
          <cell r="AA1149">
            <v>0</v>
          </cell>
          <cell r="AD1149">
            <v>1.63</v>
          </cell>
          <cell r="AF1149">
            <v>1.6507446109890109</v>
          </cell>
          <cell r="AN1149">
            <v>1.6403723054945054</v>
          </cell>
          <cell r="AO1149" t="str">
            <v>06.01.2022</v>
          </cell>
          <cell r="AP1149" t="str">
            <v>KNT CO., LTD.</v>
          </cell>
          <cell r="AQ1149" t="str">
            <v>Pouch</v>
          </cell>
          <cell r="AR1149" t="str">
            <v>Import</v>
          </cell>
          <cell r="AS1149" t="str">
            <v>Peal</v>
          </cell>
          <cell r="AT1149" t="str">
            <v>1290</v>
          </cell>
        </row>
        <row r="1150">
          <cell r="A1150" t="str">
            <v>5509A4ANNN52</v>
          </cell>
          <cell r="B1150" t="str">
            <v>STD.PRINTED POUCH 90X133X25 TN&amp;WB</v>
          </cell>
          <cell r="C1150">
            <v>227101</v>
          </cell>
          <cell r="D1150">
            <v>414249.28</v>
          </cell>
          <cell r="E1150">
            <v>1.82</v>
          </cell>
          <cell r="F1150">
            <v>1.7648542274285712</v>
          </cell>
          <cell r="G1150">
            <v>1.78</v>
          </cell>
          <cell r="I1150">
            <v>1.92</v>
          </cell>
          <cell r="J1150">
            <v>1.78</v>
          </cell>
          <cell r="M1150">
            <v>1.92</v>
          </cell>
          <cell r="N1150">
            <v>1.92</v>
          </cell>
          <cell r="O1150">
            <v>1.9487999999999996</v>
          </cell>
          <cell r="P1150">
            <v>1.9776</v>
          </cell>
          <cell r="Q1150">
            <v>7.8651685393258369E-2</v>
          </cell>
          <cell r="R1150">
            <v>0</v>
          </cell>
          <cell r="S1150">
            <v>7.8651685393258369E-2</v>
          </cell>
          <cell r="T1150">
            <v>7.8651685393258369E-2</v>
          </cell>
          <cell r="V1150">
            <v>0</v>
          </cell>
          <cell r="X1150">
            <v>0</v>
          </cell>
          <cell r="Y1150">
            <v>1.92</v>
          </cell>
          <cell r="Z1150">
            <v>0</v>
          </cell>
          <cell r="AA1150">
            <v>0</v>
          </cell>
          <cell r="AD1150">
            <v>1.6</v>
          </cell>
          <cell r="AF1150">
            <v>1.6507446857142856</v>
          </cell>
          <cell r="AH1150">
            <v>1.7825418</v>
          </cell>
          <cell r="AI1150">
            <v>1.8371534742857143</v>
          </cell>
          <cell r="AL1150">
            <v>1.9538311771428574</v>
          </cell>
          <cell r="AN1150">
            <v>1.7648542274285712</v>
          </cell>
          <cell r="AO1150" t="str">
            <v>12.07.2022</v>
          </cell>
          <cell r="AP1150" t="str">
            <v>KNT CO., LTD.</v>
          </cell>
          <cell r="AQ1150" t="str">
            <v>Pouch</v>
          </cell>
          <cell r="AR1150" t="str">
            <v>Import</v>
          </cell>
          <cell r="AS1150" t="str">
            <v>Peal</v>
          </cell>
          <cell r="AT1150" t="str">
            <v>1291</v>
          </cell>
        </row>
        <row r="1151">
          <cell r="A1151" t="str">
            <v>5509A4ANNN63</v>
          </cell>
          <cell r="B1151" t="str">
            <v>PRINTED POUCH 90x133x25MM ALMO CKN CHE N</v>
          </cell>
          <cell r="C1151">
            <v>112725</v>
          </cell>
          <cell r="D1151">
            <v>208765.92</v>
          </cell>
          <cell r="E1151">
            <v>1.85</v>
          </cell>
          <cell r="F1151">
            <v>1.8619398716980902</v>
          </cell>
          <cell r="G1151">
            <v>1.78</v>
          </cell>
          <cell r="I1151">
            <v>1.92</v>
          </cell>
          <cell r="J1151">
            <v>1.78</v>
          </cell>
          <cell r="M1151">
            <v>1.92</v>
          </cell>
          <cell r="N1151">
            <v>1.92</v>
          </cell>
          <cell r="O1151">
            <v>1.9487999999999996</v>
          </cell>
          <cell r="P1151">
            <v>1.9776</v>
          </cell>
          <cell r="Q1151">
            <v>7.8651685393258369E-2</v>
          </cell>
          <cell r="R1151">
            <v>0</v>
          </cell>
          <cell r="S1151">
            <v>7.8651685393258369E-2</v>
          </cell>
          <cell r="T1151">
            <v>7.8651685393258369E-2</v>
          </cell>
          <cell r="V1151">
            <v>0</v>
          </cell>
          <cell r="X1151">
            <v>0</v>
          </cell>
          <cell r="Y1151">
            <v>1.92</v>
          </cell>
          <cell r="Z1151">
            <v>0</v>
          </cell>
          <cell r="AA1151">
            <v>0</v>
          </cell>
          <cell r="AF1151">
            <v>1.6507446969990318</v>
          </cell>
          <cell r="AI1151">
            <v>1.9812438380952384</v>
          </cell>
          <cell r="AL1151">
            <v>1.9538310800000003</v>
          </cell>
          <cell r="AN1151">
            <v>1.8619398716980902</v>
          </cell>
          <cell r="AO1151" t="str">
            <v>12.07.2022</v>
          </cell>
          <cell r="AP1151" t="str">
            <v>KNT CO., LTD.</v>
          </cell>
          <cell r="AQ1151" t="str">
            <v>Pouch</v>
          </cell>
          <cell r="AR1151" t="str">
            <v>Import</v>
          </cell>
          <cell r="AS1151" t="str">
            <v>Peal</v>
          </cell>
          <cell r="AT1151" t="str">
            <v>1147</v>
          </cell>
        </row>
        <row r="1152">
          <cell r="A1152" t="str">
            <v>5509A4ANNN64</v>
          </cell>
          <cell r="B1152" t="str">
            <v>PRINTED POUCH 90x133x25MM ALMO CKN DUC N</v>
          </cell>
          <cell r="C1152">
            <v>171285</v>
          </cell>
          <cell r="D1152">
            <v>315355.52000000002</v>
          </cell>
          <cell r="E1152">
            <v>1.84</v>
          </cell>
          <cell r="F1152">
            <v>1.813021102857143</v>
          </cell>
          <cell r="G1152">
            <v>1.944</v>
          </cell>
          <cell r="I1152">
            <v>1.92</v>
          </cell>
          <cell r="J1152">
            <v>1.944</v>
          </cell>
          <cell r="M1152">
            <v>1.944</v>
          </cell>
          <cell r="N1152">
            <v>1.944</v>
          </cell>
          <cell r="O1152">
            <v>1.9731599999999998</v>
          </cell>
          <cell r="P1152">
            <v>2.0023200000000001</v>
          </cell>
          <cell r="Q1152">
            <v>0</v>
          </cell>
          <cell r="R1152">
            <v>0</v>
          </cell>
          <cell r="S1152">
            <v>0</v>
          </cell>
          <cell r="T1152">
            <v>-1.234567901234569E-2</v>
          </cell>
          <cell r="V1152">
            <v>0</v>
          </cell>
          <cell r="X1152">
            <v>0</v>
          </cell>
          <cell r="Y1152">
            <v>1.92</v>
          </cell>
          <cell r="Z1152">
            <v>0</v>
          </cell>
          <cell r="AA1152">
            <v>0</v>
          </cell>
          <cell r="AD1152">
            <v>1.62</v>
          </cell>
          <cell r="AJ1152">
            <v>1.8652322285714287</v>
          </cell>
          <cell r="AL1152">
            <v>1.9538310800000003</v>
          </cell>
          <cell r="AN1152">
            <v>1.813021102857143</v>
          </cell>
          <cell r="AO1152" t="str">
            <v>12.07.2022</v>
          </cell>
          <cell r="AP1152" t="str">
            <v>KNT CO., LTD.</v>
          </cell>
          <cell r="AQ1152" t="str">
            <v>Pouch</v>
          </cell>
          <cell r="AR1152" t="str">
            <v>Import</v>
          </cell>
          <cell r="AS1152" t="str">
            <v>Peal</v>
          </cell>
          <cell r="AT1152" t="str">
            <v>1293</v>
          </cell>
        </row>
        <row r="1153">
          <cell r="A1153" t="str">
            <v>5509A4ANNN65</v>
          </cell>
          <cell r="B1153" t="str">
            <v>PRINTED POUCH 90x133x25MM ALMO CKN HAM N</v>
          </cell>
          <cell r="C1153">
            <v>283329</v>
          </cell>
          <cell r="D1153">
            <v>525642.62</v>
          </cell>
          <cell r="E1153">
            <v>1.86</v>
          </cell>
          <cell r="F1153">
            <v>1.7795351408840228</v>
          </cell>
          <cell r="G1153">
            <v>1.78</v>
          </cell>
          <cell r="I1153">
            <v>1.92</v>
          </cell>
          <cell r="J1153">
            <v>1.78</v>
          </cell>
          <cell r="M1153">
            <v>1.92</v>
          </cell>
          <cell r="N1153">
            <v>1.92</v>
          </cell>
          <cell r="O1153">
            <v>1.9487999999999996</v>
          </cell>
          <cell r="P1153">
            <v>1.9776</v>
          </cell>
          <cell r="Q1153">
            <v>7.8651685393258369E-2</v>
          </cell>
          <cell r="R1153">
            <v>0</v>
          </cell>
          <cell r="S1153">
            <v>7.8651685393258369E-2</v>
          </cell>
          <cell r="T1153">
            <v>7.8651685393258369E-2</v>
          </cell>
          <cell r="V1153">
            <v>0</v>
          </cell>
          <cell r="X1153">
            <v>0</v>
          </cell>
          <cell r="Y1153">
            <v>1.92</v>
          </cell>
          <cell r="Z1153">
            <v>0</v>
          </cell>
          <cell r="AA1153">
            <v>0</v>
          </cell>
          <cell r="AB1153">
            <v>1.65</v>
          </cell>
          <cell r="AF1153">
            <v>1.650744682879377</v>
          </cell>
          <cell r="AJ1153">
            <v>1.8652321950738917</v>
          </cell>
          <cell r="AL1153">
            <v>1.9521636855828219</v>
          </cell>
          <cell r="AN1153">
            <v>1.7795351408840228</v>
          </cell>
          <cell r="AO1153" t="str">
            <v>21.07.2022</v>
          </cell>
          <cell r="AP1153" t="str">
            <v>KNT CO., LTD.</v>
          </cell>
          <cell r="AQ1153" t="str">
            <v>Pouch</v>
          </cell>
          <cell r="AR1153" t="str">
            <v>Import</v>
          </cell>
          <cell r="AS1153" t="str">
            <v>Peal</v>
          </cell>
          <cell r="AT1153" t="str">
            <v>1148</v>
          </cell>
        </row>
        <row r="1154">
          <cell r="A1154" t="str">
            <v>5509A4ANNN66</v>
          </cell>
          <cell r="B1154" t="str">
            <v>PRINTED POUCH 90X133X25MM ALMO TN LOBS N</v>
          </cell>
          <cell r="C1154">
            <v>0</v>
          </cell>
          <cell r="D1154">
            <v>0</v>
          </cell>
          <cell r="E1154">
            <v>1.61</v>
          </cell>
          <cell r="F1154">
            <v>1.6</v>
          </cell>
          <cell r="G1154">
            <v>1.78</v>
          </cell>
          <cell r="I1154">
            <v>1.92</v>
          </cell>
          <cell r="J1154">
            <v>1.78</v>
          </cell>
          <cell r="M1154">
            <v>1.92</v>
          </cell>
          <cell r="N1154">
            <v>1.92</v>
          </cell>
          <cell r="O1154">
            <v>1.9487999999999996</v>
          </cell>
          <cell r="P1154">
            <v>1.9776</v>
          </cell>
          <cell r="Q1154">
            <v>7.8651685393258369E-2</v>
          </cell>
          <cell r="R1154">
            <v>0</v>
          </cell>
          <cell r="S1154">
            <v>7.8651685393258369E-2</v>
          </cell>
          <cell r="T1154">
            <v>7.8651685393258369E-2</v>
          </cell>
          <cell r="V1154">
            <v>0</v>
          </cell>
          <cell r="X1154">
            <v>0</v>
          </cell>
          <cell r="Y1154">
            <v>1.92</v>
          </cell>
          <cell r="Z1154">
            <v>0</v>
          </cell>
          <cell r="AA1154">
            <v>0</v>
          </cell>
          <cell r="AD1154">
            <v>1.6</v>
          </cell>
          <cell r="AN1154">
            <v>1.6</v>
          </cell>
          <cell r="AO1154" t="str">
            <v>12.11.2021</v>
          </cell>
          <cell r="AP1154" t="str">
            <v>KNT CO., LTD.</v>
          </cell>
          <cell r="AQ1154" t="str">
            <v>Pouch</v>
          </cell>
          <cell r="AR1154" t="str">
            <v>Import</v>
          </cell>
          <cell r="AS1154" t="str">
            <v>Peal</v>
          </cell>
          <cell r="AT1154" t="str">
            <v>1149</v>
          </cell>
        </row>
        <row r="1155">
          <cell r="A1155" t="str">
            <v>5509A4ANNN67</v>
          </cell>
          <cell r="B1155" t="str">
            <v>PRINTED POUCH 90x133x25MM ALMO TN SEAW N</v>
          </cell>
          <cell r="C1155">
            <v>328</v>
          </cell>
          <cell r="D1155">
            <v>604.89</v>
          </cell>
          <cell r="E1155">
            <v>1.84</v>
          </cell>
          <cell r="F1155">
            <v>1.8652322285714287</v>
          </cell>
          <cell r="G1155">
            <v>1.78</v>
          </cell>
          <cell r="I1155">
            <v>1.92</v>
          </cell>
          <cell r="J1155">
            <v>1.78</v>
          </cell>
          <cell r="M1155">
            <v>1.92</v>
          </cell>
          <cell r="N1155">
            <v>1.92</v>
          </cell>
          <cell r="O1155">
            <v>1.9487999999999996</v>
          </cell>
          <cell r="P1155">
            <v>1.9776</v>
          </cell>
          <cell r="Q1155">
            <v>7.8651685393258369E-2</v>
          </cell>
          <cell r="R1155">
            <v>0</v>
          </cell>
          <cell r="S1155">
            <v>7.8651685393258369E-2</v>
          </cell>
          <cell r="T1155">
            <v>7.8651685393258369E-2</v>
          </cell>
          <cell r="V1155">
            <v>0</v>
          </cell>
          <cell r="X1155">
            <v>0</v>
          </cell>
          <cell r="Y1155">
            <v>1.92</v>
          </cell>
          <cell r="Z1155">
            <v>0</v>
          </cell>
          <cell r="AA1155">
            <v>0</v>
          </cell>
          <cell r="AJ1155">
            <v>1.8652322285714287</v>
          </cell>
          <cell r="AN1155">
            <v>1.8652322285714287</v>
          </cell>
          <cell r="AO1155" t="str">
            <v>03.05.2022</v>
          </cell>
          <cell r="AP1155" t="str">
            <v>KNT CO., LTD.</v>
          </cell>
          <cell r="AQ1155" t="str">
            <v>Pouch</v>
          </cell>
          <cell r="AR1155" t="str">
            <v>Import</v>
          </cell>
          <cell r="AS1155" t="str">
            <v>Peal</v>
          </cell>
          <cell r="AT1155" t="str">
            <v>1150</v>
          </cell>
        </row>
        <row r="1156">
          <cell r="A1156" t="str">
            <v>5509A4ANNN68</v>
          </cell>
          <cell r="B1156" t="str">
            <v>PRINTED POUCH 90x133x25MM ALMO LA CKN AP</v>
          </cell>
          <cell r="C1156">
            <v>132365</v>
          </cell>
          <cell r="D1156">
            <v>238595.42</v>
          </cell>
          <cell r="E1156">
            <v>1.8</v>
          </cell>
          <cell r="F1156">
            <v>1.93</v>
          </cell>
          <cell r="G1156">
            <v>1.78</v>
          </cell>
          <cell r="I1156">
            <v>1.92</v>
          </cell>
          <cell r="J1156">
            <v>1.78</v>
          </cell>
          <cell r="M1156">
            <v>1.93</v>
          </cell>
          <cell r="N1156">
            <v>1.93</v>
          </cell>
          <cell r="O1156">
            <v>1.9589499999999997</v>
          </cell>
          <cell r="P1156">
            <v>1.9879</v>
          </cell>
          <cell r="Q1156">
            <v>8.4269662921348257E-2</v>
          </cell>
          <cell r="R1156">
            <v>0</v>
          </cell>
          <cell r="S1156">
            <v>8.4269662921348257E-2</v>
          </cell>
          <cell r="T1156">
            <v>7.8651685393258369E-2</v>
          </cell>
          <cell r="V1156">
            <v>0</v>
          </cell>
          <cell r="X1156">
            <v>0</v>
          </cell>
          <cell r="Y1156">
            <v>1.92</v>
          </cell>
          <cell r="Z1156">
            <v>0</v>
          </cell>
          <cell r="AA1156">
            <v>0</v>
          </cell>
          <cell r="AM1156">
            <v>1.93</v>
          </cell>
          <cell r="AN1156">
            <v>1.93</v>
          </cell>
          <cell r="AO1156" t="str">
            <v>29.08.2022</v>
          </cell>
          <cell r="AP1156" t="str">
            <v>KNT CO., LTD.</v>
          </cell>
          <cell r="AQ1156" t="str">
            <v>Pouch</v>
          </cell>
          <cell r="AR1156" t="str">
            <v>Import</v>
          </cell>
          <cell r="AS1156" t="str">
            <v>Peal</v>
          </cell>
          <cell r="AT1156" t="str">
            <v>1151</v>
          </cell>
        </row>
        <row r="1157">
          <cell r="A1157" t="str">
            <v>5509A4ANNN69</v>
          </cell>
          <cell r="B1157" t="str">
            <v>PRINTED POUCH 90x133x25MM ALMO LA CKN PI</v>
          </cell>
          <cell r="C1157">
            <v>130544</v>
          </cell>
          <cell r="D1157">
            <v>235962.83</v>
          </cell>
          <cell r="E1157">
            <v>1.81</v>
          </cell>
          <cell r="F1157">
            <v>1.93</v>
          </cell>
          <cell r="G1157">
            <v>1.78</v>
          </cell>
          <cell r="I1157">
            <v>1.92</v>
          </cell>
          <cell r="J1157">
            <v>1.78</v>
          </cell>
          <cell r="M1157">
            <v>1.93</v>
          </cell>
          <cell r="N1157">
            <v>1.93</v>
          </cell>
          <cell r="O1157">
            <v>1.9589499999999997</v>
          </cell>
          <cell r="P1157">
            <v>1.9879</v>
          </cell>
          <cell r="Q1157">
            <v>8.4269662921348257E-2</v>
          </cell>
          <cell r="R1157">
            <v>0</v>
          </cell>
          <cell r="S1157">
            <v>8.4269662921348257E-2</v>
          </cell>
          <cell r="T1157">
            <v>7.8651685393258369E-2</v>
          </cell>
          <cell r="V1157">
            <v>0</v>
          </cell>
          <cell r="X1157">
            <v>0</v>
          </cell>
          <cell r="Y1157">
            <v>1.92</v>
          </cell>
          <cell r="Z1157">
            <v>0</v>
          </cell>
          <cell r="AA1157">
            <v>0</v>
          </cell>
          <cell r="AM1157">
            <v>1.93</v>
          </cell>
          <cell r="AN1157">
            <v>1.93</v>
          </cell>
          <cell r="AO1157" t="str">
            <v>29.08.2022</v>
          </cell>
          <cell r="AP1157" t="str">
            <v>KNT CO., LTD.</v>
          </cell>
          <cell r="AQ1157" t="str">
            <v>Pouch</v>
          </cell>
          <cell r="AR1157" t="str">
            <v>Import</v>
          </cell>
          <cell r="AS1157" t="str">
            <v>Peal</v>
          </cell>
          <cell r="AT1157" t="str">
            <v>1152</v>
          </cell>
        </row>
        <row r="1158">
          <cell r="A1158" t="str">
            <v>5509A4ANNN70</v>
          </cell>
          <cell r="B1158" t="str">
            <v>PRINTED POUCH 90x133x25MM ALMO LA CKN WH</v>
          </cell>
          <cell r="C1158">
            <v>115024</v>
          </cell>
          <cell r="D1158">
            <v>213167.1</v>
          </cell>
          <cell r="E1158">
            <v>1.85</v>
          </cell>
          <cell r="F1158">
            <v>1.93</v>
          </cell>
          <cell r="G1158">
            <v>1.78</v>
          </cell>
          <cell r="I1158">
            <v>1.92</v>
          </cell>
          <cell r="J1158">
            <v>1.78</v>
          </cell>
          <cell r="M1158">
            <v>1.93</v>
          </cell>
          <cell r="N1158">
            <v>1.93</v>
          </cell>
          <cell r="O1158">
            <v>1.9589499999999997</v>
          </cell>
          <cell r="P1158">
            <v>1.9879</v>
          </cell>
          <cell r="Q1158">
            <v>8.4269662921348257E-2</v>
          </cell>
          <cell r="R1158">
            <v>0</v>
          </cell>
          <cell r="S1158">
            <v>8.4269662921348257E-2</v>
          </cell>
          <cell r="T1158">
            <v>7.8651685393258369E-2</v>
          </cell>
          <cell r="V1158">
            <v>0</v>
          </cell>
          <cell r="X1158">
            <v>0</v>
          </cell>
          <cell r="Y1158">
            <v>1.92</v>
          </cell>
          <cell r="Z1158">
            <v>0</v>
          </cell>
          <cell r="AA1158">
            <v>0</v>
          </cell>
          <cell r="AM1158">
            <v>1.93</v>
          </cell>
          <cell r="AN1158">
            <v>1.93</v>
          </cell>
          <cell r="AO1158" t="str">
            <v>29.08.2022</v>
          </cell>
          <cell r="AP1158" t="str">
            <v>KNT CO., LTD.</v>
          </cell>
          <cell r="AQ1158" t="str">
            <v>Pouch</v>
          </cell>
          <cell r="AR1158" t="str">
            <v>Import</v>
          </cell>
          <cell r="AS1158" t="str">
            <v>Peal</v>
          </cell>
          <cell r="AT1158" t="str">
            <v>1153</v>
          </cell>
        </row>
        <row r="1159">
          <cell r="A1159" t="str">
            <v>5509A4ANNN71</v>
          </cell>
          <cell r="B1159" t="str">
            <v>PRINTED POUCH 90x133x25MM ALMO LA TN LOB</v>
          </cell>
          <cell r="C1159">
            <v>109763</v>
          </cell>
          <cell r="D1159">
            <v>205421.81</v>
          </cell>
          <cell r="E1159">
            <v>1.87</v>
          </cell>
          <cell r="F1159">
            <v>1.93</v>
          </cell>
          <cell r="G1159">
            <v>1.78</v>
          </cell>
          <cell r="I1159">
            <v>1.92</v>
          </cell>
          <cell r="J1159">
            <v>1.78</v>
          </cell>
          <cell r="M1159">
            <v>1.93</v>
          </cell>
          <cell r="N1159">
            <v>1.93</v>
          </cell>
          <cell r="O1159">
            <v>1.9589499999999997</v>
          </cell>
          <cell r="P1159">
            <v>1.9879</v>
          </cell>
          <cell r="Q1159">
            <v>8.4269662921348257E-2</v>
          </cell>
          <cell r="R1159">
            <v>0</v>
          </cell>
          <cell r="S1159">
            <v>8.4269662921348257E-2</v>
          </cell>
          <cell r="T1159">
            <v>7.8651685393258369E-2</v>
          </cell>
          <cell r="V1159">
            <v>0</v>
          </cell>
          <cell r="X1159">
            <v>0</v>
          </cell>
          <cell r="Y1159">
            <v>1.92</v>
          </cell>
          <cell r="Z1159">
            <v>0</v>
          </cell>
          <cell r="AA1159">
            <v>0</v>
          </cell>
          <cell r="AM1159">
            <v>1.93</v>
          </cell>
          <cell r="AN1159">
            <v>1.93</v>
          </cell>
          <cell r="AO1159" t="str">
            <v>29.08.2022</v>
          </cell>
          <cell r="AP1159" t="str">
            <v>KNT CO., LTD.</v>
          </cell>
          <cell r="AQ1159" t="str">
            <v>Pouch</v>
          </cell>
          <cell r="AR1159" t="str">
            <v>Import</v>
          </cell>
          <cell r="AS1159" t="str">
            <v>Peal</v>
          </cell>
          <cell r="AT1159" t="str">
            <v>1154</v>
          </cell>
        </row>
        <row r="1160">
          <cell r="A1160" t="str">
            <v>5509A4ANNN72</v>
          </cell>
          <cell r="B1160" t="str">
            <v>PRINTED POUCH 90x133x25MM ALMO LA TN PAP</v>
          </cell>
          <cell r="C1160">
            <v>109383</v>
          </cell>
          <cell r="D1160">
            <v>204689.67</v>
          </cell>
          <cell r="E1160">
            <v>1.87</v>
          </cell>
          <cell r="F1160">
            <v>1.93</v>
          </cell>
          <cell r="G1160">
            <v>1.78</v>
          </cell>
          <cell r="I1160">
            <v>1.92</v>
          </cell>
          <cell r="J1160">
            <v>1.78</v>
          </cell>
          <cell r="M1160">
            <v>1.93</v>
          </cell>
          <cell r="N1160">
            <v>1.93</v>
          </cell>
          <cell r="O1160">
            <v>1.9589499999999997</v>
          </cell>
          <cell r="P1160">
            <v>1.9879</v>
          </cell>
          <cell r="Q1160">
            <v>8.4269662921348257E-2</v>
          </cell>
          <cell r="R1160">
            <v>0</v>
          </cell>
          <cell r="S1160">
            <v>8.4269662921348257E-2</v>
          </cell>
          <cell r="T1160">
            <v>7.8651685393258369E-2</v>
          </cell>
          <cell r="V1160">
            <v>0</v>
          </cell>
          <cell r="X1160">
            <v>0</v>
          </cell>
          <cell r="Y1160">
            <v>1.92</v>
          </cell>
          <cell r="Z1160">
            <v>0</v>
          </cell>
          <cell r="AA1160">
            <v>0</v>
          </cell>
          <cell r="AM1160">
            <v>1.93</v>
          </cell>
          <cell r="AN1160">
            <v>1.93</v>
          </cell>
          <cell r="AO1160" t="str">
            <v>29.08.2022</v>
          </cell>
          <cell r="AP1160" t="str">
            <v>KNT CO., LTD.</v>
          </cell>
          <cell r="AQ1160" t="str">
            <v>Pouch</v>
          </cell>
          <cell r="AR1160" t="str">
            <v>Import</v>
          </cell>
          <cell r="AS1160" t="str">
            <v>Peal</v>
          </cell>
          <cell r="AT1160" t="str">
            <v>1155</v>
          </cell>
        </row>
        <row r="1161">
          <cell r="A1161" t="str">
            <v>5509A4ANNN73</v>
          </cell>
          <cell r="B1161" t="str">
            <v>PRINTED POUCH 90x133x25MM ALMO LA TN SOL</v>
          </cell>
          <cell r="C1161">
            <v>127088</v>
          </cell>
          <cell r="D1161">
            <v>230858.05</v>
          </cell>
          <cell r="E1161">
            <v>1.82</v>
          </cell>
          <cell r="F1161">
            <v>1.93</v>
          </cell>
          <cell r="G1161">
            <v>1.78</v>
          </cell>
          <cell r="I1161">
            <v>1.92</v>
          </cell>
          <cell r="J1161">
            <v>1.78</v>
          </cell>
          <cell r="M1161">
            <v>1.93</v>
          </cell>
          <cell r="N1161">
            <v>1.93</v>
          </cell>
          <cell r="O1161">
            <v>1.9589499999999997</v>
          </cell>
          <cell r="P1161">
            <v>1.9879</v>
          </cell>
          <cell r="Q1161">
            <v>8.4269662921348257E-2</v>
          </cell>
          <cell r="R1161">
            <v>0</v>
          </cell>
          <cell r="S1161">
            <v>8.4269662921348257E-2</v>
          </cell>
          <cell r="T1161">
            <v>7.8651685393258369E-2</v>
          </cell>
          <cell r="V1161">
            <v>0</v>
          </cell>
          <cell r="X1161">
            <v>0</v>
          </cell>
          <cell r="Y1161">
            <v>1.92</v>
          </cell>
          <cell r="Z1161">
            <v>0</v>
          </cell>
          <cell r="AA1161">
            <v>0</v>
          </cell>
          <cell r="AM1161">
            <v>1.93</v>
          </cell>
          <cell r="AN1161">
            <v>1.93</v>
          </cell>
          <cell r="AO1161" t="str">
            <v>29.08.2022</v>
          </cell>
          <cell r="AP1161" t="str">
            <v>KNT CO., LTD.</v>
          </cell>
          <cell r="AQ1161" t="str">
            <v>Pouch</v>
          </cell>
          <cell r="AR1161" t="str">
            <v>Import</v>
          </cell>
          <cell r="AS1161" t="str">
            <v>Peal</v>
          </cell>
          <cell r="AT1161" t="str">
            <v>1156</v>
          </cell>
        </row>
        <row r="1162">
          <cell r="A1162" t="str">
            <v>5509A4ANNN78</v>
          </cell>
          <cell r="B1162" t="str">
            <v>PRINTED POUCH 90x133x25MM ALMO CKN 21</v>
          </cell>
          <cell r="C1162">
            <v>342056</v>
          </cell>
          <cell r="D1162">
            <v>619405.21</v>
          </cell>
          <cell r="E1162">
            <v>1.81</v>
          </cell>
          <cell r="F1162">
            <v>1.8994093203907205</v>
          </cell>
          <cell r="G1162">
            <v>1.78</v>
          </cell>
          <cell r="I1162">
            <v>1.92</v>
          </cell>
          <cell r="J1162">
            <v>1.83</v>
          </cell>
          <cell r="M1162">
            <v>1.92</v>
          </cell>
          <cell r="N1162">
            <v>1.92</v>
          </cell>
          <cell r="O1162">
            <v>1.9487999999999996</v>
          </cell>
          <cell r="P1162">
            <v>1.9776</v>
          </cell>
          <cell r="Q1162">
            <v>4.9180327868852382E-2</v>
          </cell>
          <cell r="R1162">
            <v>0</v>
          </cell>
          <cell r="S1162">
            <v>4.9180327868852382E-2</v>
          </cell>
          <cell r="T1162">
            <v>7.8651685393258369E-2</v>
          </cell>
          <cell r="V1162">
            <v>0</v>
          </cell>
          <cell r="X1162">
            <v>0</v>
          </cell>
          <cell r="Y1162">
            <v>1.92</v>
          </cell>
          <cell r="Z1162">
            <v>0</v>
          </cell>
          <cell r="AA1162">
            <v>0</v>
          </cell>
          <cell r="AH1162">
            <v>1.8000177000000002</v>
          </cell>
          <cell r="AI1162">
            <v>1.9812438380952384</v>
          </cell>
          <cell r="AL1162">
            <v>1.9169664230769228</v>
          </cell>
          <cell r="AN1162">
            <v>1.8994093203907205</v>
          </cell>
          <cell r="AO1162" t="str">
            <v>12.07.2022</v>
          </cell>
          <cell r="AP1162" t="str">
            <v>KNT CO., LTD.</v>
          </cell>
          <cell r="AQ1162" t="str">
            <v>Pouch</v>
          </cell>
          <cell r="AR1162" t="str">
            <v>Import</v>
          </cell>
          <cell r="AS1162" t="str">
            <v>Peal</v>
          </cell>
          <cell r="AT1162" t="str">
            <v>1157</v>
          </cell>
        </row>
        <row r="1163">
          <cell r="A1163" t="str">
            <v>5509A4ANNN79</v>
          </cell>
          <cell r="B1163" t="str">
            <v>PRINTED POUCH 90x133x25MM ALMO CKN FI 21</v>
          </cell>
          <cell r="C1163">
            <v>584691</v>
          </cell>
          <cell r="D1163">
            <v>1071194.54</v>
          </cell>
          <cell r="E1163">
            <v>1.83</v>
          </cell>
          <cell r="F1163">
            <v>1.838862536578417</v>
          </cell>
          <cell r="I1163">
            <v>1.92</v>
          </cell>
          <cell r="J1163">
            <v>1.83</v>
          </cell>
          <cell r="M1163">
            <v>1.92</v>
          </cell>
          <cell r="N1163">
            <v>1.92</v>
          </cell>
          <cell r="O1163">
            <v>1.9487999999999996</v>
          </cell>
          <cell r="P1163">
            <v>1.9776</v>
          </cell>
          <cell r="Q1163">
            <v>4.9180327868852382E-2</v>
          </cell>
          <cell r="R1163">
            <v>0</v>
          </cell>
          <cell r="S1163">
            <v>4.9180327868852382E-2</v>
          </cell>
          <cell r="V1163">
            <v>0</v>
          </cell>
          <cell r="X1163">
            <v>0</v>
          </cell>
          <cell r="Y1163">
            <v>1.92</v>
          </cell>
          <cell r="Z1163">
            <v>0</v>
          </cell>
          <cell r="AA1163">
            <v>0</v>
          </cell>
          <cell r="AI1163">
            <v>1.7631029539951575</v>
          </cell>
          <cell r="AL1163">
            <v>1.9146221191616764</v>
          </cell>
          <cell r="AN1163">
            <v>1.838862536578417</v>
          </cell>
          <cell r="AO1163" t="str">
            <v>21.07.2022</v>
          </cell>
          <cell r="AP1163" t="str">
            <v>KNT CO., LTD.</v>
          </cell>
          <cell r="AQ1163" t="str">
            <v>Pouch</v>
          </cell>
          <cell r="AR1163" t="str">
            <v>Import</v>
          </cell>
          <cell r="AS1163" t="str">
            <v>Peal</v>
          </cell>
          <cell r="AT1163" t="str">
            <v>1161</v>
          </cell>
        </row>
        <row r="1164">
          <cell r="A1164" t="str">
            <v>5509A4ANNN83</v>
          </cell>
          <cell r="B1164" t="str">
            <v>PRINTED POUCH 90x133x25MM ALMO SM PUM 21</v>
          </cell>
          <cell r="C1164">
            <v>110453</v>
          </cell>
          <cell r="D1164">
            <v>209572.07</v>
          </cell>
          <cell r="E1164">
            <v>1.9</v>
          </cell>
          <cell r="F1164">
            <v>1.9538311771428574</v>
          </cell>
          <cell r="I1164">
            <v>1.92</v>
          </cell>
          <cell r="J1164">
            <v>2.1070728380952386</v>
          </cell>
          <cell r="M1164">
            <v>2.1070728380952386</v>
          </cell>
          <cell r="N1164">
            <v>2.1070728380952386</v>
          </cell>
          <cell r="O1164">
            <v>2.1386789306666669</v>
          </cell>
          <cell r="P1164">
            <v>2.1702850232380957</v>
          </cell>
          <cell r="Q1164">
            <v>0</v>
          </cell>
          <cell r="R1164">
            <v>0</v>
          </cell>
          <cell r="S1164">
            <v>0</v>
          </cell>
          <cell r="V1164">
            <v>0</v>
          </cell>
          <cell r="X1164">
            <v>0</v>
          </cell>
          <cell r="Y1164">
            <v>1.92</v>
          </cell>
          <cell r="Z1164">
            <v>0</v>
          </cell>
          <cell r="AA1164">
            <v>0</v>
          </cell>
          <cell r="AL1164">
            <v>1.9538311771428574</v>
          </cell>
          <cell r="AN1164">
            <v>1.9538311771428574</v>
          </cell>
          <cell r="AO1164" t="str">
            <v>12.07.2022</v>
          </cell>
          <cell r="AP1164" t="str">
            <v>KNT CO., LTD.</v>
          </cell>
          <cell r="AQ1164" t="str">
            <v>Pouch</v>
          </cell>
          <cell r="AR1164" t="str">
            <v>Import</v>
          </cell>
          <cell r="AS1164" t="str">
            <v>Peal</v>
          </cell>
          <cell r="AT1164" t="str">
            <v>1162</v>
          </cell>
        </row>
        <row r="1165">
          <cell r="A1165" t="str">
            <v>5509A4ANNN85</v>
          </cell>
          <cell r="B1165" t="str">
            <v>PRINTED POUCH 90x133x25MM ALMO CKN SM 21</v>
          </cell>
          <cell r="C1165">
            <v>139094</v>
          </cell>
          <cell r="D1165">
            <v>255785.15</v>
          </cell>
          <cell r="E1165">
            <v>1.84</v>
          </cell>
          <cell r="F1165">
            <v>1.8942322136333989</v>
          </cell>
          <cell r="G1165">
            <v>1.78</v>
          </cell>
          <cell r="I1165">
            <v>1.92</v>
          </cell>
          <cell r="J1165">
            <v>1.8346333796477496</v>
          </cell>
          <cell r="M1165">
            <v>1.92</v>
          </cell>
          <cell r="N1165">
            <v>1.92</v>
          </cell>
          <cell r="O1165">
            <v>1.9487999999999996</v>
          </cell>
          <cell r="P1165">
            <v>1.9776</v>
          </cell>
          <cell r="Q1165">
            <v>4.6530615489314121E-2</v>
          </cell>
          <cell r="R1165">
            <v>0</v>
          </cell>
          <cell r="S1165">
            <v>4.6530615489314121E-2</v>
          </cell>
          <cell r="T1165">
            <v>7.8651685393258369E-2</v>
          </cell>
          <cell r="V1165">
            <v>0</v>
          </cell>
          <cell r="X1165">
            <v>0</v>
          </cell>
          <cell r="Y1165">
            <v>1.92</v>
          </cell>
          <cell r="Z1165">
            <v>0</v>
          </cell>
          <cell r="AA1165">
            <v>0</v>
          </cell>
          <cell r="AH1165">
            <v>1.8346333796477496</v>
          </cell>
          <cell r="AL1165">
            <v>1.9538310476190481</v>
          </cell>
          <cell r="AN1165">
            <v>1.8942322136333989</v>
          </cell>
          <cell r="AO1165" t="str">
            <v>12.07.2022</v>
          </cell>
          <cell r="AP1165" t="str">
            <v>KNT CO., LTD.</v>
          </cell>
          <cell r="AQ1165" t="str">
            <v>Pouch</v>
          </cell>
          <cell r="AR1165" t="str">
            <v>Import</v>
          </cell>
          <cell r="AS1165" t="str">
            <v>Peal</v>
          </cell>
          <cell r="AT1165" t="str">
            <v>1158</v>
          </cell>
        </row>
        <row r="1166">
          <cell r="A1166" t="str">
            <v>5509A4ANNN87</v>
          </cell>
          <cell r="B1166" t="str">
            <v>PRINTED POUCH 90x133x25MM ALMO CKN SH 21</v>
          </cell>
          <cell r="C1166">
            <v>80912</v>
          </cell>
          <cell r="D1166">
            <v>150828.67000000001</v>
          </cell>
          <cell r="E1166">
            <v>1.86</v>
          </cell>
          <cell r="F1166">
            <v>1.909531702857143</v>
          </cell>
          <cell r="I1166">
            <v>1.92</v>
          </cell>
          <cell r="J1166">
            <v>1.87</v>
          </cell>
          <cell r="M1166">
            <v>1.92</v>
          </cell>
          <cell r="N1166">
            <v>1.92</v>
          </cell>
          <cell r="O1166">
            <v>1.9487999999999996</v>
          </cell>
          <cell r="P1166">
            <v>1.9776</v>
          </cell>
          <cell r="Q1166">
            <v>2.6737967914438405E-2</v>
          </cell>
          <cell r="R1166">
            <v>0</v>
          </cell>
          <cell r="S1166">
            <v>2.6737967914438405E-2</v>
          </cell>
          <cell r="V1166">
            <v>0</v>
          </cell>
          <cell r="X1166">
            <v>0</v>
          </cell>
          <cell r="Y1166">
            <v>1.92</v>
          </cell>
          <cell r="Z1166">
            <v>0</v>
          </cell>
          <cell r="AA1166">
            <v>0</v>
          </cell>
          <cell r="AJ1166">
            <v>1.8652322285714287</v>
          </cell>
          <cell r="AL1166">
            <v>1.9538311771428574</v>
          </cell>
          <cell r="AN1166">
            <v>1.909531702857143</v>
          </cell>
          <cell r="AO1166" t="str">
            <v>12.07.2022</v>
          </cell>
          <cell r="AP1166" t="str">
            <v>KNT CO., LTD.</v>
          </cell>
          <cell r="AQ1166" t="str">
            <v>Pouch</v>
          </cell>
          <cell r="AR1166" t="str">
            <v>Import</v>
          </cell>
          <cell r="AS1166" t="str">
            <v>Peal</v>
          </cell>
          <cell r="AT1166" t="str">
            <v>1163</v>
          </cell>
        </row>
        <row r="1167">
          <cell r="A1167" t="str">
            <v>5509A4ANNN90</v>
          </cell>
          <cell r="B1167" t="str">
            <v>PRINTED POUCH 90x133x25MM ALMO TN 21</v>
          </cell>
          <cell r="C1167">
            <v>352881</v>
          </cell>
          <cell r="D1167">
            <v>661770.49</v>
          </cell>
          <cell r="E1167">
            <v>1.88</v>
          </cell>
          <cell r="F1167">
            <v>1.8346478973344109</v>
          </cell>
          <cell r="I1167">
            <v>1.92</v>
          </cell>
          <cell r="J1167">
            <v>1.83</v>
          </cell>
          <cell r="M1167">
            <v>1.92</v>
          </cell>
          <cell r="N1167">
            <v>1.92</v>
          </cell>
          <cell r="O1167">
            <v>1.9487999999999996</v>
          </cell>
          <cell r="P1167">
            <v>1.9776</v>
          </cell>
          <cell r="Q1167">
            <v>4.9180327868852382E-2</v>
          </cell>
          <cell r="R1167">
            <v>0</v>
          </cell>
          <cell r="S1167">
            <v>4.9180327868852382E-2</v>
          </cell>
          <cell r="V1167">
            <v>0</v>
          </cell>
          <cell r="X1167">
            <v>0</v>
          </cell>
          <cell r="Y1167">
            <v>1.92</v>
          </cell>
          <cell r="Z1167">
            <v>0</v>
          </cell>
          <cell r="AA1167">
            <v>0</v>
          </cell>
          <cell r="AI1167">
            <v>1.7401774479365077</v>
          </cell>
          <cell r="AJ1167">
            <v>1.8652322285714287</v>
          </cell>
          <cell r="AL1167">
            <v>1.8985340154952965</v>
          </cell>
          <cell r="AN1167">
            <v>1.8346478973344109</v>
          </cell>
          <cell r="AO1167" t="str">
            <v>12.07.2022</v>
          </cell>
          <cell r="AP1167" t="str">
            <v>KNT CO., LTD.</v>
          </cell>
          <cell r="AQ1167" t="str">
            <v>Pouch</v>
          </cell>
          <cell r="AR1167" t="str">
            <v>Import</v>
          </cell>
          <cell r="AS1167" t="str">
            <v>Peal</v>
          </cell>
          <cell r="AT1167" t="str">
            <v>1164</v>
          </cell>
        </row>
        <row r="1168">
          <cell r="A1168" t="str">
            <v>5509A4ANNN92</v>
          </cell>
          <cell r="B1168" t="str">
            <v>PRINTED POUCH 90x133x25MM ALMO TN LOB 21</v>
          </cell>
          <cell r="C1168">
            <v>46845</v>
          </cell>
          <cell r="D1168">
            <v>85339.69</v>
          </cell>
          <cell r="E1168">
            <v>1.82</v>
          </cell>
          <cell r="F1168">
            <v>1.8614884423873999</v>
          </cell>
          <cell r="G1168">
            <v>1.78</v>
          </cell>
          <cell r="I1168">
            <v>1.92</v>
          </cell>
          <cell r="J1168">
            <v>1.83</v>
          </cell>
          <cell r="M1168">
            <v>1.92</v>
          </cell>
          <cell r="N1168">
            <v>1.92</v>
          </cell>
          <cell r="O1168">
            <v>1.9487999999999996</v>
          </cell>
          <cell r="P1168">
            <v>1.9776</v>
          </cell>
          <cell r="Q1168">
            <v>4.9180327868852382E-2</v>
          </cell>
          <cell r="R1168">
            <v>0</v>
          </cell>
          <cell r="S1168">
            <v>4.9180327868852382E-2</v>
          </cell>
          <cell r="T1168">
            <v>7.8651685393258369E-2</v>
          </cell>
          <cell r="V1168">
            <v>0</v>
          </cell>
          <cell r="X1168">
            <v>0</v>
          </cell>
          <cell r="Y1168">
            <v>1.92</v>
          </cell>
          <cell r="Z1168">
            <v>0</v>
          </cell>
          <cell r="AA1168">
            <v>0</v>
          </cell>
          <cell r="AH1168">
            <v>1.7654019700193424</v>
          </cell>
          <cell r="AJ1168">
            <v>1.8652322285714287</v>
          </cell>
          <cell r="AL1168">
            <v>1.9538311285714285</v>
          </cell>
          <cell r="AN1168">
            <v>1.8614884423873999</v>
          </cell>
          <cell r="AO1168" t="str">
            <v>12.07.2022</v>
          </cell>
          <cell r="AP1168" t="str">
            <v>KNT CO., LTD.</v>
          </cell>
          <cell r="AQ1168" t="str">
            <v>Pouch</v>
          </cell>
          <cell r="AR1168" t="str">
            <v>Import</v>
          </cell>
          <cell r="AS1168" t="str">
            <v>Peal</v>
          </cell>
          <cell r="AT1168" t="str">
            <v>1159</v>
          </cell>
        </row>
        <row r="1169">
          <cell r="A1169" t="str">
            <v>5509A4ANNN95</v>
          </cell>
          <cell r="B1169" t="str">
            <v>PRINTED POUCH 90x133x25MM ALMO TN SHR 21</v>
          </cell>
          <cell r="C1169">
            <v>212885</v>
          </cell>
          <cell r="D1169">
            <v>396099.48</v>
          </cell>
          <cell r="E1169">
            <v>1.86</v>
          </cell>
          <cell r="F1169">
            <v>1.8694193956709955</v>
          </cell>
          <cell r="I1169">
            <v>1.92</v>
          </cell>
          <cell r="J1169">
            <v>1.83</v>
          </cell>
          <cell r="M1169">
            <v>1.92</v>
          </cell>
          <cell r="N1169">
            <v>1.92</v>
          </cell>
          <cell r="O1169">
            <v>1.9487999999999996</v>
          </cell>
          <cell r="P1169">
            <v>1.9776</v>
          </cell>
          <cell r="Q1169">
            <v>4.9180327868852382E-2</v>
          </cell>
          <cell r="R1169">
            <v>0</v>
          </cell>
          <cell r="S1169">
            <v>4.9180327868852382E-2</v>
          </cell>
          <cell r="V1169">
            <v>0</v>
          </cell>
          <cell r="X1169">
            <v>0</v>
          </cell>
          <cell r="Y1169">
            <v>1.92</v>
          </cell>
          <cell r="Z1169">
            <v>0</v>
          </cell>
          <cell r="AA1169">
            <v>0</v>
          </cell>
          <cell r="AI1169">
            <v>1.7908622181818181</v>
          </cell>
          <cell r="AJ1169">
            <v>1.8652322285714287</v>
          </cell>
          <cell r="AL1169">
            <v>1.95216374025974</v>
          </cell>
          <cell r="AN1169">
            <v>1.8694193956709955</v>
          </cell>
          <cell r="AO1169" t="str">
            <v>21.07.2022</v>
          </cell>
          <cell r="AP1169" t="str">
            <v>KNT CO., LTD.</v>
          </cell>
          <cell r="AQ1169" t="str">
            <v>Pouch</v>
          </cell>
          <cell r="AR1169" t="str">
            <v>Import</v>
          </cell>
          <cell r="AS1169" t="str">
            <v>Peal</v>
          </cell>
          <cell r="AT1169" t="str">
            <v>1166</v>
          </cell>
        </row>
        <row r="1170">
          <cell r="A1170" t="str">
            <v>5509A4ANNN96</v>
          </cell>
          <cell r="B1170" t="str">
            <v>PRINTED POUCH 90x133x25MM ALMO N TNCK 21</v>
          </cell>
          <cell r="C1170">
            <v>330388</v>
          </cell>
          <cell r="D1170">
            <v>602998.24</v>
          </cell>
          <cell r="E1170">
            <v>1.83</v>
          </cell>
          <cell r="F1170">
            <v>1.9048037734541083</v>
          </cell>
          <cell r="G1170">
            <v>1.78</v>
          </cell>
          <cell r="I1170">
            <v>1.92</v>
          </cell>
          <cell r="J1170">
            <v>1.8346334050387596</v>
          </cell>
          <cell r="M1170">
            <v>1.92</v>
          </cell>
          <cell r="N1170">
            <v>1.92</v>
          </cell>
          <cell r="O1170">
            <v>1.9487999999999996</v>
          </cell>
          <cell r="P1170">
            <v>1.9776</v>
          </cell>
          <cell r="Q1170">
            <v>4.653060100551086E-2</v>
          </cell>
          <cell r="R1170">
            <v>0</v>
          </cell>
          <cell r="S1170">
            <v>4.653060100551086E-2</v>
          </cell>
          <cell r="T1170">
            <v>7.8651685393258369E-2</v>
          </cell>
          <cell r="V1170">
            <v>0</v>
          </cell>
          <cell r="X1170">
            <v>0</v>
          </cell>
          <cell r="Y1170">
            <v>1.92</v>
          </cell>
          <cell r="Z1170">
            <v>0</v>
          </cell>
          <cell r="AA1170">
            <v>0</v>
          </cell>
          <cell r="AH1170">
            <v>1.8346334050387596</v>
          </cell>
          <cell r="AI1170">
            <v>1.981243873015873</v>
          </cell>
          <cell r="AL1170">
            <v>1.8985340423076924</v>
          </cell>
          <cell r="AN1170">
            <v>1.9048037734541083</v>
          </cell>
          <cell r="AO1170" t="str">
            <v>12.07.2022</v>
          </cell>
          <cell r="AP1170" t="str">
            <v>KNT CO., LTD.</v>
          </cell>
          <cell r="AQ1170" t="str">
            <v>Pouch</v>
          </cell>
          <cell r="AR1170" t="str">
            <v>Import</v>
          </cell>
          <cell r="AS1170" t="str">
            <v>Peal</v>
          </cell>
          <cell r="AT1170" t="str">
            <v>1160</v>
          </cell>
        </row>
        <row r="1171">
          <cell r="A1171" t="str">
            <v>5509A4ANNN98</v>
          </cell>
          <cell r="B1171" t="str">
            <v>PRINTED POUCH 90x133x25MM ALMO TN CKN 21</v>
          </cell>
          <cell r="C1171">
            <v>278245</v>
          </cell>
          <cell r="D1171">
            <v>511155.64</v>
          </cell>
          <cell r="E1171">
            <v>1.84</v>
          </cell>
          <cell r="F1171">
            <v>1.8785829714169739</v>
          </cell>
          <cell r="I1171">
            <v>1.92</v>
          </cell>
          <cell r="J1171">
            <v>1.83</v>
          </cell>
          <cell r="M1171">
            <v>1.92</v>
          </cell>
          <cell r="N1171">
            <v>1.92</v>
          </cell>
          <cell r="O1171">
            <v>1.9487999999999996</v>
          </cell>
          <cell r="P1171">
            <v>1.9776</v>
          </cell>
          <cell r="Q1171">
            <v>4.9180327868852382E-2</v>
          </cell>
          <cell r="R1171">
            <v>0</v>
          </cell>
          <cell r="S1171">
            <v>4.9180327868852382E-2</v>
          </cell>
          <cell r="V1171">
            <v>0</v>
          </cell>
          <cell r="X1171">
            <v>0</v>
          </cell>
          <cell r="Y1171">
            <v>1.92</v>
          </cell>
          <cell r="Z1171">
            <v>0</v>
          </cell>
          <cell r="AA1171">
            <v>0</v>
          </cell>
          <cell r="AI1171">
            <v>1.8050021176190476</v>
          </cell>
          <cell r="AL1171">
            <v>1.9521638252149003</v>
          </cell>
          <cell r="AN1171">
            <v>1.8785829714169739</v>
          </cell>
          <cell r="AO1171" t="str">
            <v>21.07.2022</v>
          </cell>
          <cell r="AP1171" t="str">
            <v>KNT CO., LTD.</v>
          </cell>
          <cell r="AQ1171" t="str">
            <v>Pouch</v>
          </cell>
          <cell r="AR1171" t="str">
            <v>Import</v>
          </cell>
          <cell r="AS1171" t="str">
            <v>Peal</v>
          </cell>
          <cell r="AT1171" t="str">
            <v>1167</v>
          </cell>
        </row>
        <row r="1172">
          <cell r="A1172" t="str">
            <v>5528A4ANNN29</v>
          </cell>
          <cell r="B1172" t="str">
            <v>PRINTED POUCH 95x145x25MM ALMO HFC AT TN</v>
          </cell>
          <cell r="C1172">
            <v>74404</v>
          </cell>
          <cell r="D1172">
            <v>137129.29</v>
          </cell>
          <cell r="E1172">
            <v>1.84</v>
          </cell>
          <cell r="F1172">
            <v>1.9278</v>
          </cell>
          <cell r="G1172">
            <v>1.89</v>
          </cell>
          <cell r="I1172">
            <v>1.98</v>
          </cell>
          <cell r="J1172">
            <v>1.89</v>
          </cell>
          <cell r="M1172">
            <v>1.98</v>
          </cell>
          <cell r="N1172">
            <v>1.98</v>
          </cell>
          <cell r="O1172">
            <v>2.0096999999999996</v>
          </cell>
          <cell r="P1172">
            <v>2.0394000000000001</v>
          </cell>
          <cell r="Q1172">
            <v>4.7619047619047665E-2</v>
          </cell>
          <cell r="R1172">
            <v>0</v>
          </cell>
          <cell r="S1172">
            <v>4.7619047619047665E-2</v>
          </cell>
          <cell r="T1172">
            <v>4.7619047619047665E-2</v>
          </cell>
          <cell r="V1172">
            <v>0</v>
          </cell>
          <cell r="X1172">
            <v>0</v>
          </cell>
          <cell r="Y1172">
            <v>1.98</v>
          </cell>
          <cell r="Z1172">
            <v>0</v>
          </cell>
          <cell r="AA1172">
            <v>0</v>
          </cell>
          <cell r="AJ1172">
            <v>1.9278</v>
          </cell>
          <cell r="AN1172">
            <v>1.9278</v>
          </cell>
          <cell r="AO1172" t="str">
            <v>25.05.2022</v>
          </cell>
          <cell r="AP1172" t="str">
            <v>KNT CO., LTD.</v>
          </cell>
          <cell r="AQ1172" t="str">
            <v>Pouch</v>
          </cell>
          <cell r="AR1172" t="str">
            <v>Import</v>
          </cell>
          <cell r="AS1172" t="str">
            <v>Peal</v>
          </cell>
          <cell r="AT1172" t="str">
            <v>1186</v>
          </cell>
        </row>
        <row r="1173">
          <cell r="A1173" t="str">
            <v>5528A4ANNN30</v>
          </cell>
          <cell r="B1173" t="str">
            <v>PRINTED POUCH 95x145x25MM ALMO HFC CKN B</v>
          </cell>
          <cell r="C1173">
            <v>100536</v>
          </cell>
          <cell r="D1173">
            <v>196493.06</v>
          </cell>
          <cell r="E1173">
            <v>1.95</v>
          </cell>
          <cell r="F1173">
            <v>1.9215199999999999</v>
          </cell>
          <cell r="G1173">
            <v>1.89</v>
          </cell>
          <cell r="I1173">
            <v>1.98</v>
          </cell>
          <cell r="J1173">
            <v>1.89</v>
          </cell>
          <cell r="M1173">
            <v>1.98</v>
          </cell>
          <cell r="N1173">
            <v>1.98</v>
          </cell>
          <cell r="O1173">
            <v>2.0096999999999996</v>
          </cell>
          <cell r="P1173">
            <v>2.0394000000000001</v>
          </cell>
          <cell r="Q1173">
            <v>4.7619047619047665E-2</v>
          </cell>
          <cell r="R1173">
            <v>0</v>
          </cell>
          <cell r="S1173">
            <v>4.7619047619047665E-2</v>
          </cell>
          <cell r="T1173">
            <v>4.7619047619047665E-2</v>
          </cell>
          <cell r="V1173">
            <v>0</v>
          </cell>
          <cell r="X1173">
            <v>0</v>
          </cell>
          <cell r="Y1173">
            <v>1.98</v>
          </cell>
          <cell r="Z1173">
            <v>0</v>
          </cell>
          <cell r="AA1173">
            <v>0</v>
          </cell>
          <cell r="AD1173">
            <v>1.85</v>
          </cell>
          <cell r="AH1173">
            <v>1.89</v>
          </cell>
          <cell r="AI1173">
            <v>1.91</v>
          </cell>
          <cell r="AJ1173">
            <v>1.9278</v>
          </cell>
          <cell r="AL1173">
            <v>2.0297999999999998</v>
          </cell>
          <cell r="AN1173">
            <v>1.9215199999999999</v>
          </cell>
          <cell r="AO1173" t="str">
            <v>12.07.2022</v>
          </cell>
          <cell r="AP1173" t="str">
            <v>KNT CO., LTD.</v>
          </cell>
          <cell r="AQ1173" t="str">
            <v>Pouch</v>
          </cell>
          <cell r="AR1173" t="str">
            <v>Import</v>
          </cell>
          <cell r="AS1173" t="str">
            <v>Peal</v>
          </cell>
          <cell r="AT1173" t="str">
            <v>1187</v>
          </cell>
        </row>
        <row r="1174">
          <cell r="A1174" t="str">
            <v>5528A4ANNN31</v>
          </cell>
          <cell r="B1174" t="str">
            <v>PRINTED POUCH 95x145x25MM ALMO HFC CKN D</v>
          </cell>
          <cell r="C1174">
            <v>139218</v>
          </cell>
          <cell r="D1174">
            <v>226774.96</v>
          </cell>
          <cell r="E1174">
            <v>1.63</v>
          </cell>
          <cell r="G1174">
            <v>1.89</v>
          </cell>
          <cell r="I1174">
            <v>1.98</v>
          </cell>
          <cell r="J1174">
            <v>1.89</v>
          </cell>
          <cell r="M1174">
            <v>1.98</v>
          </cell>
          <cell r="N1174">
            <v>1.98</v>
          </cell>
          <cell r="O1174">
            <v>2.0096999999999996</v>
          </cell>
          <cell r="P1174">
            <v>2.0394000000000001</v>
          </cell>
          <cell r="Q1174">
            <v>4.7619047619047665E-2</v>
          </cell>
          <cell r="R1174">
            <v>0</v>
          </cell>
          <cell r="S1174">
            <v>4.7619047619047665E-2</v>
          </cell>
          <cell r="T1174">
            <v>4.7619047619047665E-2</v>
          </cell>
          <cell r="V1174">
            <v>0</v>
          </cell>
          <cell r="X1174">
            <v>0</v>
          </cell>
          <cell r="Y1174">
            <v>1.98</v>
          </cell>
          <cell r="Z1174">
            <v>0</v>
          </cell>
          <cell r="AA1174">
            <v>0</v>
          </cell>
          <cell r="AO1174" t="str">
            <v>01.06.2020</v>
          </cell>
          <cell r="AP1174" t="str">
            <v>KNT CO., LTD.</v>
          </cell>
          <cell r="AQ1174" t="str">
            <v>Pouch</v>
          </cell>
          <cell r="AR1174" t="str">
            <v>Import</v>
          </cell>
          <cell r="AS1174" t="str">
            <v>Peal</v>
          </cell>
          <cell r="AT1174" t="str">
            <v>1188</v>
          </cell>
        </row>
        <row r="1175">
          <cell r="A1175" t="str">
            <v>5528A4ANNN32</v>
          </cell>
          <cell r="B1175" t="str">
            <v>PRINTED POUCH 95x145x25MM ALMO HFC CKN F</v>
          </cell>
          <cell r="C1175">
            <v>124898</v>
          </cell>
          <cell r="D1175">
            <v>241418.88</v>
          </cell>
          <cell r="E1175">
            <v>1.93</v>
          </cell>
          <cell r="F1175">
            <v>1.8936000000000002</v>
          </cell>
          <cell r="G1175">
            <v>1.89</v>
          </cell>
          <cell r="I1175">
            <v>1.98</v>
          </cell>
          <cell r="J1175">
            <v>1.89</v>
          </cell>
          <cell r="M1175">
            <v>1.98</v>
          </cell>
          <cell r="N1175">
            <v>1.98</v>
          </cell>
          <cell r="O1175">
            <v>2.0096999999999996</v>
          </cell>
          <cell r="P1175">
            <v>2.0394000000000001</v>
          </cell>
          <cell r="Q1175">
            <v>4.7619047619047665E-2</v>
          </cell>
          <cell r="R1175">
            <v>0</v>
          </cell>
          <cell r="S1175">
            <v>4.7619047619047665E-2</v>
          </cell>
          <cell r="T1175">
            <v>4.7619047619047665E-2</v>
          </cell>
          <cell r="V1175">
            <v>0</v>
          </cell>
          <cell r="X1175">
            <v>0</v>
          </cell>
          <cell r="Y1175">
            <v>1.98</v>
          </cell>
          <cell r="Z1175">
            <v>0</v>
          </cell>
          <cell r="AA1175">
            <v>0</v>
          </cell>
          <cell r="AH1175">
            <v>1.89</v>
          </cell>
          <cell r="AM1175">
            <v>1.8972000000000002</v>
          </cell>
          <cell r="AN1175">
            <v>1.8936000000000002</v>
          </cell>
          <cell r="AO1175" t="str">
            <v>29.08.2022</v>
          </cell>
          <cell r="AP1175" t="str">
            <v>KNT CO., LTD.</v>
          </cell>
          <cell r="AQ1175" t="str">
            <v>Pouch</v>
          </cell>
          <cell r="AR1175" t="str">
            <v>Import</v>
          </cell>
          <cell r="AS1175" t="str">
            <v>Peal</v>
          </cell>
          <cell r="AT1175" t="str">
            <v>1189</v>
          </cell>
        </row>
        <row r="1176">
          <cell r="A1176" t="str">
            <v>5528A4ANNN33</v>
          </cell>
          <cell r="B1176" t="str">
            <v>PRINTED POUCH 95x145x25MM ALMO HFC PA TN</v>
          </cell>
          <cell r="C1176">
            <v>150424</v>
          </cell>
          <cell r="D1176">
            <v>244552.76</v>
          </cell>
          <cell r="E1176">
            <v>1.63</v>
          </cell>
          <cell r="G1176">
            <v>1.89</v>
          </cell>
          <cell r="I1176">
            <v>1.98</v>
          </cell>
          <cell r="J1176">
            <v>1.89</v>
          </cell>
          <cell r="M1176">
            <v>1.98</v>
          </cell>
          <cell r="N1176">
            <v>1.98</v>
          </cell>
          <cell r="O1176">
            <v>2.0096999999999996</v>
          </cell>
          <cell r="P1176">
            <v>2.0394000000000001</v>
          </cell>
          <cell r="Q1176">
            <v>4.7619047619047665E-2</v>
          </cell>
          <cell r="R1176">
            <v>0</v>
          </cell>
          <cell r="S1176">
            <v>4.7619047619047665E-2</v>
          </cell>
          <cell r="T1176">
            <v>4.7619047619047665E-2</v>
          </cell>
          <cell r="V1176">
            <v>0</v>
          </cell>
          <cell r="X1176">
            <v>0</v>
          </cell>
          <cell r="Y1176">
            <v>1.98</v>
          </cell>
          <cell r="Z1176">
            <v>0</v>
          </cell>
          <cell r="AA1176">
            <v>0</v>
          </cell>
          <cell r="AO1176" t="str">
            <v>02.04.2020</v>
          </cell>
          <cell r="AP1176" t="str">
            <v>KNT CO., LTD.</v>
          </cell>
          <cell r="AQ1176" t="str">
            <v>Pouch</v>
          </cell>
          <cell r="AR1176" t="str">
            <v>Import</v>
          </cell>
          <cell r="AS1176" t="str">
            <v>Peal</v>
          </cell>
          <cell r="AT1176" t="str">
            <v>1190</v>
          </cell>
        </row>
        <row r="1177">
          <cell r="A1177" t="str">
            <v>5528A4ANNN34</v>
          </cell>
          <cell r="B1177" t="str">
            <v>PRINTED POUCH 95x145x25MM ALMO HFC SARDI</v>
          </cell>
          <cell r="C1177">
            <v>159372</v>
          </cell>
          <cell r="D1177">
            <v>310079.43</v>
          </cell>
          <cell r="E1177">
            <v>1.95</v>
          </cell>
          <cell r="F1177">
            <v>1.93875</v>
          </cell>
          <cell r="G1177">
            <v>1.89</v>
          </cell>
          <cell r="I1177">
            <v>1.98</v>
          </cell>
          <cell r="J1177">
            <v>1.89</v>
          </cell>
          <cell r="M1177">
            <v>1.98</v>
          </cell>
          <cell r="N1177">
            <v>1.98</v>
          </cell>
          <cell r="O1177">
            <v>2.0096999999999996</v>
          </cell>
          <cell r="P1177">
            <v>2.0394000000000001</v>
          </cell>
          <cell r="Q1177">
            <v>4.7619047619047665E-2</v>
          </cell>
          <cell r="R1177">
            <v>0</v>
          </cell>
          <cell r="S1177">
            <v>4.7619047619047665E-2</v>
          </cell>
          <cell r="T1177">
            <v>4.7619047619047665E-2</v>
          </cell>
          <cell r="V1177">
            <v>0</v>
          </cell>
          <cell r="X1177">
            <v>0</v>
          </cell>
          <cell r="Y1177">
            <v>1.98</v>
          </cell>
          <cell r="Z1177">
            <v>0</v>
          </cell>
          <cell r="AA1177">
            <v>0</v>
          </cell>
          <cell r="AH1177">
            <v>1.89</v>
          </cell>
          <cell r="AI1177">
            <v>1.9074000000000002</v>
          </cell>
          <cell r="AJ1177">
            <v>1.9278</v>
          </cell>
          <cell r="AL1177">
            <v>2.0297999999999998</v>
          </cell>
          <cell r="AN1177">
            <v>1.93875</v>
          </cell>
          <cell r="AO1177" t="str">
            <v>12.07.2022</v>
          </cell>
          <cell r="AP1177" t="str">
            <v>KNT CO., LTD.</v>
          </cell>
          <cell r="AQ1177" t="str">
            <v>Pouch</v>
          </cell>
          <cell r="AR1177" t="str">
            <v>Import</v>
          </cell>
          <cell r="AS1177" t="str">
            <v>Peal</v>
          </cell>
          <cell r="AT1177" t="str">
            <v>1191</v>
          </cell>
        </row>
        <row r="1178">
          <cell r="A1178" t="str">
            <v>5528A4ANNN35</v>
          </cell>
          <cell r="B1178" t="str">
            <v>PRINTED POUCH 95x145x25MM ALMO HFC SJ TN</v>
          </cell>
          <cell r="C1178">
            <v>90481</v>
          </cell>
          <cell r="D1178">
            <v>146969.69</v>
          </cell>
          <cell r="E1178">
            <v>1.62</v>
          </cell>
          <cell r="G1178">
            <v>1.89</v>
          </cell>
          <cell r="I1178">
            <v>1.98</v>
          </cell>
          <cell r="J1178">
            <v>1.89</v>
          </cell>
          <cell r="M1178">
            <v>1.98</v>
          </cell>
          <cell r="N1178">
            <v>1.98</v>
          </cell>
          <cell r="O1178">
            <v>2.0096999999999996</v>
          </cell>
          <cell r="P1178">
            <v>2.0394000000000001</v>
          </cell>
          <cell r="Q1178">
            <v>4.7619047619047665E-2</v>
          </cell>
          <cell r="R1178">
            <v>0</v>
          </cell>
          <cell r="S1178">
            <v>4.7619047619047665E-2</v>
          </cell>
          <cell r="T1178">
            <v>4.7619047619047665E-2</v>
          </cell>
          <cell r="V1178">
            <v>0</v>
          </cell>
          <cell r="X1178">
            <v>0</v>
          </cell>
          <cell r="Y1178">
            <v>1.98</v>
          </cell>
          <cell r="Z1178">
            <v>0</v>
          </cell>
          <cell r="AA1178">
            <v>0</v>
          </cell>
          <cell r="AO1178" t="str">
            <v>01.06.2020</v>
          </cell>
          <cell r="AP1178" t="str">
            <v>KNT CO., LTD.</v>
          </cell>
          <cell r="AQ1178" t="str">
            <v>Pouch</v>
          </cell>
          <cell r="AR1178" t="str">
            <v>Import</v>
          </cell>
          <cell r="AS1178" t="str">
            <v>Peal</v>
          </cell>
          <cell r="AT1178" t="str">
            <v>1192</v>
          </cell>
        </row>
        <row r="1179">
          <cell r="A1179" t="str">
            <v>5529A4WBNN01</v>
          </cell>
          <cell r="B1179" t="str">
            <v>STD POUCH 95X175X25MM TIKI DOG CKN</v>
          </cell>
          <cell r="C1179">
            <v>103107</v>
          </cell>
          <cell r="D1179">
            <v>211845.17</v>
          </cell>
          <cell r="E1179">
            <v>2.0499999999999998</v>
          </cell>
          <cell r="F1179">
            <v>2.1800000000000002</v>
          </cell>
          <cell r="G1179">
            <v>2.11</v>
          </cell>
          <cell r="I1179">
            <v>2.19</v>
          </cell>
          <cell r="J1179">
            <v>2.11</v>
          </cell>
          <cell r="M1179">
            <v>2.19</v>
          </cell>
          <cell r="N1179">
            <v>2.19</v>
          </cell>
          <cell r="O1179">
            <v>2.2228499999999998</v>
          </cell>
          <cell r="P1179">
            <v>2.2557</v>
          </cell>
          <cell r="Q1179">
            <v>3.7914691943128E-2</v>
          </cell>
          <cell r="R1179">
            <v>0</v>
          </cell>
          <cell r="S1179">
            <v>3.7914691943128E-2</v>
          </cell>
          <cell r="T1179">
            <v>3.7914691943128E-2</v>
          </cell>
          <cell r="V1179">
            <v>0</v>
          </cell>
          <cell r="X1179">
            <v>0</v>
          </cell>
          <cell r="Y1179">
            <v>2.19</v>
          </cell>
          <cell r="Z1179">
            <v>0</v>
          </cell>
          <cell r="AA1179">
            <v>0</v>
          </cell>
          <cell r="AK1179">
            <v>2.1828000000000003</v>
          </cell>
          <cell r="AN1179">
            <v>2.1828000000000003</v>
          </cell>
          <cell r="AO1179" t="str">
            <v>15.06.2022</v>
          </cell>
          <cell r="AP1179" t="str">
            <v>KNT CO., LTD.</v>
          </cell>
          <cell r="AQ1179" t="str">
            <v>Pouch</v>
          </cell>
          <cell r="AR1179" t="str">
            <v>Import</v>
          </cell>
          <cell r="AS1179" t="str">
            <v>Peal</v>
          </cell>
          <cell r="AT1179" t="str">
            <v>1197</v>
          </cell>
        </row>
        <row r="1180">
          <cell r="A1180" t="str">
            <v>5529A4WBNN02</v>
          </cell>
          <cell r="B1180" t="str">
            <v>STD POUCH 95X175X25MM TIKI DOG CKN&amp;SHP</v>
          </cell>
          <cell r="C1180">
            <v>62970</v>
          </cell>
          <cell r="D1180">
            <v>113423.11</v>
          </cell>
          <cell r="E1180">
            <v>1.8</v>
          </cell>
          <cell r="G1180">
            <v>2.11</v>
          </cell>
          <cell r="I1180">
            <v>2.19</v>
          </cell>
          <cell r="J1180">
            <v>2.11</v>
          </cell>
          <cell r="M1180">
            <v>2.19</v>
          </cell>
          <cell r="N1180">
            <v>2.19</v>
          </cell>
          <cell r="O1180">
            <v>2.2228499999999998</v>
          </cell>
          <cell r="P1180">
            <v>2.2557</v>
          </cell>
          <cell r="Q1180">
            <v>3.7914691943128E-2</v>
          </cell>
          <cell r="R1180">
            <v>0</v>
          </cell>
          <cell r="S1180">
            <v>3.7914691943128E-2</v>
          </cell>
          <cell r="T1180">
            <v>3.7914691943128E-2</v>
          </cell>
          <cell r="V1180">
            <v>0</v>
          </cell>
          <cell r="X1180">
            <v>0</v>
          </cell>
          <cell r="Y1180">
            <v>2.19</v>
          </cell>
          <cell r="Z1180">
            <v>0</v>
          </cell>
          <cell r="AA1180">
            <v>0</v>
          </cell>
          <cell r="AO1180" t="str">
            <v>23.04.2021</v>
          </cell>
          <cell r="AP1180" t="str">
            <v>KNT CO., LTD.</v>
          </cell>
          <cell r="AQ1180" t="str">
            <v>Pouch</v>
          </cell>
          <cell r="AR1180" t="str">
            <v>Import</v>
          </cell>
          <cell r="AS1180" t="str">
            <v>Peal</v>
          </cell>
          <cell r="AT1180" t="str">
            <v>1198</v>
          </cell>
        </row>
        <row r="1181">
          <cell r="A1181" t="str">
            <v>5529A4WBNN03</v>
          </cell>
          <cell r="B1181" t="str">
            <v>STD POUCH 95X175X25MM TIKI DOG CKN&amp;SM</v>
          </cell>
          <cell r="C1181">
            <v>96107</v>
          </cell>
          <cell r="D1181">
            <v>177304.25</v>
          </cell>
          <cell r="E1181">
            <v>1.84</v>
          </cell>
          <cell r="F1181">
            <v>2.0540950571428573</v>
          </cell>
          <cell r="G1181">
            <v>2.11</v>
          </cell>
          <cell r="I1181">
            <v>2.19</v>
          </cell>
          <cell r="J1181">
            <v>2.11</v>
          </cell>
          <cell r="M1181">
            <v>2.19</v>
          </cell>
          <cell r="N1181">
            <v>2.19</v>
          </cell>
          <cell r="O1181">
            <v>2.2228499999999998</v>
          </cell>
          <cell r="P1181">
            <v>2.2557</v>
          </cell>
          <cell r="Q1181">
            <v>3.7914691943128E-2</v>
          </cell>
          <cell r="R1181">
            <v>0</v>
          </cell>
          <cell r="S1181">
            <v>3.7914691943128E-2</v>
          </cell>
          <cell r="T1181">
            <v>3.7914691943128E-2</v>
          </cell>
          <cell r="V1181">
            <v>0</v>
          </cell>
          <cell r="X1181">
            <v>0</v>
          </cell>
          <cell r="Y1181">
            <v>2.19</v>
          </cell>
          <cell r="Z1181">
            <v>0</v>
          </cell>
          <cell r="AA1181">
            <v>0</v>
          </cell>
          <cell r="AB1181">
            <v>2.0540950571428573</v>
          </cell>
          <cell r="AN1181">
            <v>2.0540950571428573</v>
          </cell>
          <cell r="AO1181" t="str">
            <v>20.09.2021</v>
          </cell>
          <cell r="AP1181" t="str">
            <v>KNT CO., LTD.</v>
          </cell>
          <cell r="AQ1181" t="str">
            <v>Pouch</v>
          </cell>
          <cell r="AR1181" t="str">
            <v>Import</v>
          </cell>
          <cell r="AS1181" t="str">
            <v>Peal</v>
          </cell>
          <cell r="AT1181" t="str">
            <v>1199</v>
          </cell>
        </row>
        <row r="1182">
          <cell r="A1182" t="str">
            <v>5529A4WBNN05</v>
          </cell>
          <cell r="B1182" t="str">
            <v>STD POUCH 95X175X25MM TIKI DOG CKN&amp;DUCK</v>
          </cell>
          <cell r="C1182">
            <v>49935</v>
          </cell>
          <cell r="D1182">
            <v>88960.1</v>
          </cell>
          <cell r="E1182">
            <v>1.78</v>
          </cell>
          <cell r="G1182">
            <v>2.11</v>
          </cell>
          <cell r="I1182">
            <v>2.19</v>
          </cell>
          <cell r="J1182">
            <v>2.11</v>
          </cell>
          <cell r="M1182">
            <v>2.19</v>
          </cell>
          <cell r="N1182">
            <v>2.19</v>
          </cell>
          <cell r="O1182">
            <v>2.2228499999999998</v>
          </cell>
          <cell r="P1182">
            <v>2.2557</v>
          </cell>
          <cell r="Q1182">
            <v>3.7914691943128E-2</v>
          </cell>
          <cell r="R1182">
            <v>0</v>
          </cell>
          <cell r="S1182">
            <v>3.7914691943128E-2</v>
          </cell>
          <cell r="T1182">
            <v>3.7914691943128E-2</v>
          </cell>
          <cell r="V1182">
            <v>0</v>
          </cell>
          <cell r="X1182">
            <v>0</v>
          </cell>
          <cell r="Y1182">
            <v>2.19</v>
          </cell>
          <cell r="Z1182">
            <v>0</v>
          </cell>
          <cell r="AA1182">
            <v>0</v>
          </cell>
          <cell r="AO1182" t="str">
            <v>06.07.2021</v>
          </cell>
          <cell r="AP1182" t="str">
            <v>KNT CO., LTD.</v>
          </cell>
          <cell r="AQ1182" t="str">
            <v>Pouch</v>
          </cell>
          <cell r="AR1182" t="str">
            <v>Import</v>
          </cell>
          <cell r="AS1182" t="str">
            <v>Peal</v>
          </cell>
          <cell r="AT1182" t="str">
            <v>1200</v>
          </cell>
        </row>
        <row r="1183">
          <cell r="A1183" t="str">
            <v>5529A4WBNN06</v>
          </cell>
          <cell r="B1183" t="str">
            <v>STD POUCH 95X175X25MM TIKI DOG CKN&amp;BEEF</v>
          </cell>
          <cell r="C1183">
            <v>91151</v>
          </cell>
          <cell r="D1183">
            <v>189502.69</v>
          </cell>
          <cell r="E1183">
            <v>2.08</v>
          </cell>
          <cell r="F1183">
            <v>2.19</v>
          </cell>
          <cell r="G1183">
            <v>2.11</v>
          </cell>
          <cell r="I1183">
            <v>2.19</v>
          </cell>
          <cell r="J1183">
            <v>2.11</v>
          </cell>
          <cell r="M1183">
            <v>2.19</v>
          </cell>
          <cell r="N1183">
            <v>2.19</v>
          </cell>
          <cell r="O1183">
            <v>2.2228499999999998</v>
          </cell>
          <cell r="P1183">
            <v>2.2557</v>
          </cell>
          <cell r="Q1183">
            <v>3.7914691943128E-2</v>
          </cell>
          <cell r="R1183">
            <v>0</v>
          </cell>
          <cell r="S1183">
            <v>3.7914691943128E-2</v>
          </cell>
          <cell r="T1183">
            <v>3.7914691943128E-2</v>
          </cell>
          <cell r="V1183">
            <v>0</v>
          </cell>
          <cell r="X1183">
            <v>0</v>
          </cell>
          <cell r="Y1183">
            <v>2.19</v>
          </cell>
          <cell r="Z1183">
            <v>0</v>
          </cell>
          <cell r="AA1183">
            <v>0</v>
          </cell>
          <cell r="AK1183">
            <v>2.1930000000000001</v>
          </cell>
          <cell r="AN1183">
            <v>2.1930000000000001</v>
          </cell>
          <cell r="AO1183" t="str">
            <v>15.06.2022</v>
          </cell>
          <cell r="AP1183" t="str">
            <v>KNT CO., LTD.</v>
          </cell>
          <cell r="AQ1183" t="str">
            <v>Pouch</v>
          </cell>
          <cell r="AR1183" t="str">
            <v>Import</v>
          </cell>
          <cell r="AS1183" t="str">
            <v>Peal</v>
          </cell>
          <cell r="AT1183" t="str">
            <v>1201</v>
          </cell>
        </row>
        <row r="1184">
          <cell r="A1184" t="str">
            <v>5529A4WBNN09</v>
          </cell>
          <cell r="B1184" t="str">
            <v>STD POUCH 95X175X25MM TIKI DOG CKN&amp;TN</v>
          </cell>
          <cell r="C1184">
            <v>24724</v>
          </cell>
          <cell r="D1184">
            <v>43317.46</v>
          </cell>
          <cell r="E1184">
            <v>1.75</v>
          </cell>
          <cell r="G1184">
            <v>2.11</v>
          </cell>
          <cell r="I1184">
            <v>2.19</v>
          </cell>
          <cell r="J1184">
            <v>2.11</v>
          </cell>
          <cell r="M1184">
            <v>2.19</v>
          </cell>
          <cell r="N1184">
            <v>2.19</v>
          </cell>
          <cell r="O1184">
            <v>2.2228499999999998</v>
          </cell>
          <cell r="P1184">
            <v>2.2557</v>
          </cell>
          <cell r="Q1184">
            <v>3.7914691943128E-2</v>
          </cell>
          <cell r="R1184">
            <v>0</v>
          </cell>
          <cell r="S1184">
            <v>3.7914691943128E-2</v>
          </cell>
          <cell r="T1184">
            <v>3.7914691943128E-2</v>
          </cell>
          <cell r="V1184">
            <v>0</v>
          </cell>
          <cell r="X1184">
            <v>0</v>
          </cell>
          <cell r="Y1184">
            <v>2.19</v>
          </cell>
          <cell r="Z1184">
            <v>0</v>
          </cell>
          <cell r="AA1184">
            <v>0</v>
          </cell>
          <cell r="AO1184" t="str">
            <v>20.01.2021</v>
          </cell>
          <cell r="AP1184" t="str">
            <v>KNT CO., LTD.</v>
          </cell>
          <cell r="AQ1184" t="str">
            <v>Pouch</v>
          </cell>
          <cell r="AR1184" t="str">
            <v>Import</v>
          </cell>
          <cell r="AS1184" t="str">
            <v>Peal</v>
          </cell>
          <cell r="AT1184" t="str">
            <v>1202</v>
          </cell>
        </row>
        <row r="1185">
          <cell r="A1185" t="str">
            <v>5530A000NN01</v>
          </cell>
          <cell r="B1185" t="str">
            <v>CLEAR RETORT POUCH 95x190MM 4 LAYERS</v>
          </cell>
          <cell r="C1185">
            <v>20356</v>
          </cell>
          <cell r="D1185">
            <v>41435.85</v>
          </cell>
          <cell r="E1185">
            <v>2.04</v>
          </cell>
          <cell r="F1185">
            <v>2.12</v>
          </cell>
          <cell r="G1185">
            <v>2.1800000000000002</v>
          </cell>
          <cell r="I1185">
            <v>2.23</v>
          </cell>
          <cell r="J1185">
            <v>2.1800000000000002</v>
          </cell>
          <cell r="M1185">
            <v>2.23</v>
          </cell>
          <cell r="N1185">
            <v>2.23</v>
          </cell>
          <cell r="O1185">
            <v>2.2634499999999997</v>
          </cell>
          <cell r="P1185">
            <v>2.2968999999999999</v>
          </cell>
          <cell r="Q1185">
            <v>2.2935779816513679E-2</v>
          </cell>
          <cell r="R1185">
            <v>0</v>
          </cell>
          <cell r="S1185">
            <v>2.2935779816513679E-2</v>
          </cell>
          <cell r="T1185">
            <v>2.2935779816513679E-2</v>
          </cell>
          <cell r="V1185">
            <v>0</v>
          </cell>
          <cell r="X1185">
            <v>0</v>
          </cell>
          <cell r="Y1185">
            <v>2.23</v>
          </cell>
          <cell r="Z1185">
            <v>0</v>
          </cell>
          <cell r="AA1185">
            <v>0</v>
          </cell>
          <cell r="AH1185">
            <v>2.1215999999999999</v>
          </cell>
          <cell r="AN1185">
            <v>2.1215999999999999</v>
          </cell>
          <cell r="AO1185" t="str">
            <v>17.03.2022</v>
          </cell>
          <cell r="AP1185" t="str">
            <v>KNT CO., LTD.</v>
          </cell>
          <cell r="AQ1185" t="str">
            <v>Pouch</v>
          </cell>
          <cell r="AR1185" t="str">
            <v>Import</v>
          </cell>
          <cell r="AS1185" t="str">
            <v>Peal</v>
          </cell>
          <cell r="AT1185" t="str">
            <v>1203</v>
          </cell>
        </row>
        <row r="1186">
          <cell r="A1186" t="str">
            <v>5534A4PSNN01</v>
          </cell>
          <cell r="B1186" t="str">
            <v>PRINTED POUCH 100x145x25MM SN BF PUMP RI</v>
          </cell>
          <cell r="C1186">
            <v>62680</v>
          </cell>
          <cell r="D1186">
            <v>133887.51999999999</v>
          </cell>
          <cell r="E1186">
            <v>2.14</v>
          </cell>
          <cell r="F1186">
            <v>2.3246562207976567</v>
          </cell>
          <cell r="G1186">
            <v>2.706</v>
          </cell>
          <cell r="I1186">
            <v>2.71</v>
          </cell>
          <cell r="J1186">
            <v>2.706</v>
          </cell>
          <cell r="M1186">
            <v>2.71</v>
          </cell>
          <cell r="N1186">
            <v>2.71</v>
          </cell>
          <cell r="O1186">
            <v>2.7506499999999998</v>
          </cell>
          <cell r="P1186">
            <v>2.7913000000000001</v>
          </cell>
          <cell r="Q1186">
            <v>1.478196600147821E-3</v>
          </cell>
          <cell r="R1186">
            <v>0</v>
          </cell>
          <cell r="S1186">
            <v>1.478196600147821E-3</v>
          </cell>
          <cell r="T1186">
            <v>1.478196600147821E-3</v>
          </cell>
          <cell r="V1186">
            <v>0</v>
          </cell>
          <cell r="X1186">
            <v>0</v>
          </cell>
          <cell r="Y1186">
            <v>2.71</v>
          </cell>
          <cell r="Z1186">
            <v>0</v>
          </cell>
          <cell r="AA1186">
            <v>0</v>
          </cell>
          <cell r="AC1186">
            <v>2.3142873974763405</v>
          </cell>
          <cell r="AE1186">
            <v>2.3362832</v>
          </cell>
          <cell r="AF1186">
            <v>2.3157142857142858</v>
          </cell>
          <cell r="AH1186">
            <v>2.3323399999999999</v>
          </cell>
          <cell r="AN1186">
            <v>2.3246562207976567</v>
          </cell>
          <cell r="AO1186" t="str">
            <v>16.03.2022</v>
          </cell>
          <cell r="AP1186" t="str">
            <v>DNP VIETNAM CO.,LTD.</v>
          </cell>
          <cell r="AQ1186" t="str">
            <v>Pouch</v>
          </cell>
          <cell r="AR1186" t="str">
            <v>Import</v>
          </cell>
          <cell r="AS1186" t="str">
            <v>Peal</v>
          </cell>
          <cell r="AT1186" t="str">
            <v>1553</v>
          </cell>
        </row>
        <row r="1187">
          <cell r="A1187" t="str">
            <v>5534A4PSNN02</v>
          </cell>
          <cell r="B1187" t="str">
            <v>PRINTED POUCH 100x145x25MM SN CKN SWE PO</v>
          </cell>
          <cell r="C1187">
            <v>28014</v>
          </cell>
          <cell r="D1187">
            <v>60834.26</v>
          </cell>
          <cell r="E1187">
            <v>2.17</v>
          </cell>
          <cell r="F1187">
            <v>2.3249416785892643</v>
          </cell>
          <cell r="G1187">
            <v>2.706</v>
          </cell>
          <cell r="I1187">
            <v>2.71</v>
          </cell>
          <cell r="J1187">
            <v>2.706</v>
          </cell>
          <cell r="M1187">
            <v>2.71</v>
          </cell>
          <cell r="N1187">
            <v>2.71</v>
          </cell>
          <cell r="O1187">
            <v>2.7506499999999998</v>
          </cell>
          <cell r="P1187">
            <v>2.7913000000000001</v>
          </cell>
          <cell r="Q1187">
            <v>1.478196600147821E-3</v>
          </cell>
          <cell r="R1187">
            <v>0</v>
          </cell>
          <cell r="S1187">
            <v>1.478196600147821E-3</v>
          </cell>
          <cell r="T1187">
            <v>1.478196600147821E-3</v>
          </cell>
          <cell r="V1187">
            <v>0</v>
          </cell>
          <cell r="X1187">
            <v>0</v>
          </cell>
          <cell r="Y1187">
            <v>2.71</v>
          </cell>
          <cell r="Z1187">
            <v>0</v>
          </cell>
          <cell r="AA1187">
            <v>0</v>
          </cell>
          <cell r="AC1187">
            <v>2.3142873766447374</v>
          </cell>
          <cell r="AE1187">
            <v>2.3442198019801981</v>
          </cell>
          <cell r="AF1187">
            <v>2.3163178571428573</v>
          </cell>
          <cell r="AN1187">
            <v>2.3249416785892643</v>
          </cell>
          <cell r="AO1187" t="str">
            <v>18.01.2022</v>
          </cell>
          <cell r="AP1187" t="str">
            <v>DNP VIETNAM CO.,LTD.</v>
          </cell>
          <cell r="AQ1187" t="str">
            <v>Pouch</v>
          </cell>
          <cell r="AR1187" t="str">
            <v>Import</v>
          </cell>
          <cell r="AS1187" t="str">
            <v>Peal</v>
          </cell>
          <cell r="AT1187" t="str">
            <v>1554</v>
          </cell>
        </row>
        <row r="1188">
          <cell r="A1188" t="str">
            <v>5534A4PSNN03</v>
          </cell>
          <cell r="B1188" t="str">
            <v>PRINTED POUCH 100x145x25MM SN SM CKN PAS</v>
          </cell>
          <cell r="C1188">
            <v>188617</v>
          </cell>
          <cell r="D1188">
            <v>404937.23</v>
          </cell>
          <cell r="E1188">
            <v>2.15</v>
          </cell>
          <cell r="F1188">
            <v>2.3287848799710256</v>
          </cell>
          <cell r="G1188">
            <v>2.706</v>
          </cell>
          <cell r="I1188">
            <v>2.71</v>
          </cell>
          <cell r="J1188">
            <v>2.706</v>
          </cell>
          <cell r="M1188">
            <v>2.71</v>
          </cell>
          <cell r="N1188">
            <v>2.71</v>
          </cell>
          <cell r="O1188">
            <v>2.7506499999999998</v>
          </cell>
          <cell r="P1188">
            <v>2.7913000000000001</v>
          </cell>
          <cell r="Q1188">
            <v>1.478196600147821E-3</v>
          </cell>
          <cell r="R1188">
            <v>0</v>
          </cell>
          <cell r="S1188">
            <v>1.478196600147821E-3</v>
          </cell>
          <cell r="T1188">
            <v>1.478196600147821E-3</v>
          </cell>
          <cell r="V1188">
            <v>0</v>
          </cell>
          <cell r="X1188">
            <v>0</v>
          </cell>
          <cell r="Y1188">
            <v>2.71</v>
          </cell>
          <cell r="Z1188">
            <v>0</v>
          </cell>
          <cell r="AA1188">
            <v>0</v>
          </cell>
          <cell r="AC1188">
            <v>2.3142874086108858</v>
          </cell>
          <cell r="AE1188">
            <v>2.3362832</v>
          </cell>
          <cell r="AF1188">
            <v>2.3163178571428573</v>
          </cell>
          <cell r="AH1188">
            <v>2.3323398341013828</v>
          </cell>
          <cell r="AI1188">
            <v>2.3446961000000002</v>
          </cell>
          <cell r="AN1188">
            <v>2.3287848799710256</v>
          </cell>
          <cell r="AO1188" t="str">
            <v>19.04.2022</v>
          </cell>
          <cell r="AP1188" t="str">
            <v>DNP VIETNAM CO.,LTD.</v>
          </cell>
          <cell r="AQ1188" t="str">
            <v>Pouch</v>
          </cell>
          <cell r="AR1188" t="str">
            <v>Import</v>
          </cell>
          <cell r="AS1188" t="str">
            <v>Peal</v>
          </cell>
          <cell r="AT1188" t="str">
            <v>1555</v>
          </cell>
        </row>
        <row r="1189">
          <cell r="A1189" t="str">
            <v>5535A4VFNN01</v>
          </cell>
          <cell r="B1189" t="str">
            <v>STD.PRINT POUCH 100X145X30MM VF K</v>
          </cell>
          <cell r="C1189">
            <v>19391</v>
          </cell>
          <cell r="D1189">
            <v>30208.94</v>
          </cell>
          <cell r="E1189">
            <v>1.56</v>
          </cell>
          <cell r="J1189">
            <v>1.4490000000000001</v>
          </cell>
          <cell r="M1189">
            <v>1.56</v>
          </cell>
          <cell r="N1189">
            <v>1.56</v>
          </cell>
          <cell r="O1189">
            <v>1.5833999999999999</v>
          </cell>
          <cell r="P1189">
            <v>1.6068</v>
          </cell>
          <cell r="Q1189">
            <v>7.6604554865424418E-2</v>
          </cell>
          <cell r="R1189">
            <v>0</v>
          </cell>
          <cell r="S1189">
            <v>7.6604554865424418E-2</v>
          </cell>
          <cell r="V1189" t="str">
            <v>ไม่ใช้แล้ว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O1189" t="str">
            <v>17.04.2012</v>
          </cell>
          <cell r="AP1189" t="str">
            <v>KSP</v>
          </cell>
          <cell r="AQ1189" t="str">
            <v>Pouch</v>
          </cell>
          <cell r="AR1189" t="str">
            <v>Import</v>
          </cell>
          <cell r="AS1189" t="str">
            <v>Peal</v>
          </cell>
          <cell r="AT1189" t="str">
            <v>1210</v>
          </cell>
        </row>
        <row r="1190">
          <cell r="A1190" t="str">
            <v>5535A4VFNN04</v>
          </cell>
          <cell r="B1190" t="str">
            <v>STD.PRINT POUCH 100X145X30MM VF S</v>
          </cell>
          <cell r="C1190">
            <v>10667</v>
          </cell>
          <cell r="D1190">
            <v>16112.36</v>
          </cell>
          <cell r="E1190">
            <v>1.51</v>
          </cell>
          <cell r="J1190">
            <v>1.4490000000000001</v>
          </cell>
          <cell r="M1190">
            <v>1.51</v>
          </cell>
          <cell r="N1190">
            <v>1.51</v>
          </cell>
          <cell r="O1190">
            <v>1.5326499999999998</v>
          </cell>
          <cell r="P1190">
            <v>1.5553000000000001</v>
          </cell>
          <cell r="Q1190">
            <v>4.209799861973771E-2</v>
          </cell>
          <cell r="R1190">
            <v>0</v>
          </cell>
          <cell r="S1190">
            <v>4.209799861973771E-2</v>
          </cell>
          <cell r="V1190" t="str">
            <v>ไม่ใช้แล้ว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O1190" t="str">
            <v>17.04.2012</v>
          </cell>
          <cell r="AP1190" t="str">
            <v>KSP</v>
          </cell>
          <cell r="AQ1190" t="str">
            <v>Pouch</v>
          </cell>
          <cell r="AR1190" t="str">
            <v>Import</v>
          </cell>
          <cell r="AS1190" t="str">
            <v>Peal</v>
          </cell>
          <cell r="AT1190" t="str">
            <v>1211</v>
          </cell>
        </row>
        <row r="1191">
          <cell r="A1191" t="str">
            <v>5586AAPTNN01</v>
          </cell>
          <cell r="B1191" t="str">
            <v>PRINTED SACHET 35x157MM WHOLE HEARTED TN</v>
          </cell>
          <cell r="C1191">
            <v>417049</v>
          </cell>
          <cell r="D1191">
            <v>258477.64</v>
          </cell>
          <cell r="E1191">
            <v>0.62</v>
          </cell>
          <cell r="F1191">
            <v>0.65974531451393181</v>
          </cell>
          <cell r="G1191">
            <v>0.75900000000000001</v>
          </cell>
          <cell r="I1191">
            <v>0.76</v>
          </cell>
          <cell r="J1191">
            <v>0.75900000000000001</v>
          </cell>
          <cell r="M1191">
            <v>0.76</v>
          </cell>
          <cell r="N1191">
            <v>0.76</v>
          </cell>
          <cell r="O1191">
            <v>0.77139999999999997</v>
          </cell>
          <cell r="P1191">
            <v>0.78280000000000005</v>
          </cell>
          <cell r="Q1191">
            <v>1.3175230566534926E-3</v>
          </cell>
          <cell r="R1191">
            <v>0</v>
          </cell>
          <cell r="S1191">
            <v>1.3175230566534926E-3</v>
          </cell>
          <cell r="T1191">
            <v>1.3175230566534926E-3</v>
          </cell>
          <cell r="V1191">
            <v>0</v>
          </cell>
          <cell r="X1191">
            <v>0</v>
          </cell>
          <cell r="Y1191">
            <v>0.76</v>
          </cell>
          <cell r="Z1191">
            <v>0</v>
          </cell>
          <cell r="AA1191">
            <v>0</v>
          </cell>
          <cell r="AC1191">
            <v>0.68545550825967883</v>
          </cell>
          <cell r="AD1191">
            <v>0.65290523142140633</v>
          </cell>
          <cell r="AF1191">
            <v>0.67785860151613464</v>
          </cell>
          <cell r="AG1191">
            <v>0.65084794705970828</v>
          </cell>
          <cell r="AI1191">
            <v>0.63165928431273111</v>
          </cell>
          <cell r="AN1191">
            <v>0.65974531451393181</v>
          </cell>
          <cell r="AO1191" t="str">
            <v>11.04.2022</v>
          </cell>
          <cell r="AP1191" t="str">
            <v xml:space="preserve">DAI NIPPON PRINTING </v>
          </cell>
          <cell r="AQ1191" t="str">
            <v>Pouch</v>
          </cell>
          <cell r="AR1191" t="str">
            <v>Import</v>
          </cell>
          <cell r="AS1191" t="str">
            <v>Peal</v>
          </cell>
          <cell r="AT1191" t="str">
            <v>1230</v>
          </cell>
        </row>
        <row r="1192">
          <cell r="A1192" t="str">
            <v>5586AAPTNN02</v>
          </cell>
          <cell r="B1192" t="str">
            <v>PRINTED SACHET 35x157MM WHOLE HEARTED CK</v>
          </cell>
          <cell r="C1192">
            <v>305522</v>
          </cell>
          <cell r="D1192">
            <v>195213.99</v>
          </cell>
          <cell r="E1192">
            <v>0.64</v>
          </cell>
          <cell r="F1192">
            <v>0.65862477285062082</v>
          </cell>
          <cell r="G1192">
            <v>0.75900000000000001</v>
          </cell>
          <cell r="I1192">
            <v>0.76</v>
          </cell>
          <cell r="J1192">
            <v>0.75900000000000001</v>
          </cell>
          <cell r="M1192">
            <v>0.76</v>
          </cell>
          <cell r="N1192">
            <v>0.76</v>
          </cell>
          <cell r="O1192">
            <v>0.77139999999999997</v>
          </cell>
          <cell r="P1192">
            <v>0.78280000000000005</v>
          </cell>
          <cell r="Q1192">
            <v>1.3175230566534926E-3</v>
          </cell>
          <cell r="R1192">
            <v>0</v>
          </cell>
          <cell r="S1192">
            <v>1.3175230566534926E-3</v>
          </cell>
          <cell r="T1192">
            <v>1.3175230566534926E-3</v>
          </cell>
          <cell r="V1192">
            <v>0</v>
          </cell>
          <cell r="X1192">
            <v>0</v>
          </cell>
          <cell r="Y1192">
            <v>0.76</v>
          </cell>
          <cell r="Z1192">
            <v>0</v>
          </cell>
          <cell r="AA1192">
            <v>0</v>
          </cell>
          <cell r="AC1192">
            <v>0.66204489571783831</v>
          </cell>
          <cell r="AD1192">
            <v>0.65290523142140633</v>
          </cell>
          <cell r="AF1192">
            <v>0.6780665241690822</v>
          </cell>
          <cell r="AH1192">
            <v>0.64148244009415656</v>
          </cell>
          <cell r="AN1192">
            <v>0.65862477285062082</v>
          </cell>
          <cell r="AO1192" t="str">
            <v>28.03.2022</v>
          </cell>
          <cell r="AP1192" t="str">
            <v xml:space="preserve">DAI NIPPON PRINTING </v>
          </cell>
          <cell r="AQ1192" t="str">
            <v>Pouch</v>
          </cell>
          <cell r="AR1192" t="str">
            <v>Import</v>
          </cell>
          <cell r="AS1192" t="str">
            <v>Peal</v>
          </cell>
          <cell r="AT1192" t="str">
            <v>1231</v>
          </cell>
        </row>
        <row r="1193">
          <cell r="A1193" t="str">
            <v>5591A1C5NN01</v>
          </cell>
          <cell r="B1193" t="str">
            <v>PRINTED SACHET 35x127MM CHANGE TER KIDNE</v>
          </cell>
          <cell r="C1193">
            <v>197932</v>
          </cell>
          <cell r="D1193">
            <v>102337.08</v>
          </cell>
          <cell r="E1193">
            <v>0.52</v>
          </cell>
          <cell r="F1193">
            <v>0.56197301121656607</v>
          </cell>
          <cell r="G1193">
            <v>0.66</v>
          </cell>
          <cell r="I1193">
            <v>0.64</v>
          </cell>
          <cell r="J1193">
            <v>0.66</v>
          </cell>
          <cell r="M1193">
            <v>0.66</v>
          </cell>
          <cell r="N1193">
            <v>0.66</v>
          </cell>
          <cell r="O1193">
            <v>0.66989999999999994</v>
          </cell>
          <cell r="P1193">
            <v>0.67980000000000007</v>
          </cell>
          <cell r="Q1193">
            <v>0</v>
          </cell>
          <cell r="R1193">
            <v>0</v>
          </cell>
          <cell r="S1193">
            <v>0</v>
          </cell>
          <cell r="T1193">
            <v>-3.0303030303030328E-2</v>
          </cell>
          <cell r="V1193">
            <v>0</v>
          </cell>
          <cell r="X1193">
            <v>0</v>
          </cell>
          <cell r="Y1193">
            <v>0.64</v>
          </cell>
          <cell r="Z1193">
            <v>0</v>
          </cell>
          <cell r="AA1193">
            <v>0</v>
          </cell>
          <cell r="AK1193">
            <v>0.56197301121656607</v>
          </cell>
          <cell r="AN1193">
            <v>0.56197301121656607</v>
          </cell>
          <cell r="AO1193" t="str">
            <v>30.06.2022</v>
          </cell>
          <cell r="AP1193" t="str">
            <v xml:space="preserve">DAI NIPPON PRINTING </v>
          </cell>
          <cell r="AQ1193" t="str">
            <v>Pouch</v>
          </cell>
          <cell r="AR1193" t="str">
            <v>Import</v>
          </cell>
          <cell r="AS1193" t="str">
            <v>Peal</v>
          </cell>
          <cell r="AT1193" t="str">
            <v>1232</v>
          </cell>
        </row>
        <row r="1194">
          <cell r="A1194" t="str">
            <v>55A9A4PSNN01</v>
          </cell>
          <cell r="B1194" t="str">
            <v>PRINTED POUCH 150x230x40MM ZIP SN CKN PK (55DUMMY00065)</v>
          </cell>
          <cell r="C1194">
            <v>44276</v>
          </cell>
          <cell r="D1194">
            <v>271231.37</v>
          </cell>
          <cell r="E1194">
            <v>6.13</v>
          </cell>
          <cell r="F1194">
            <v>6.14</v>
          </cell>
          <cell r="I1194">
            <v>6.08</v>
          </cell>
          <cell r="J1194">
            <v>5.77</v>
          </cell>
          <cell r="M1194">
            <v>6.14</v>
          </cell>
          <cell r="N1194">
            <v>6.14</v>
          </cell>
          <cell r="O1194">
            <v>6.2320999999999991</v>
          </cell>
          <cell r="P1194">
            <v>6.3242000000000003</v>
          </cell>
          <cell r="Q1194">
            <v>6.4124783362218399E-2</v>
          </cell>
          <cell r="R1194">
            <v>0</v>
          </cell>
          <cell r="S1194">
            <v>6.4124783362218399E-2</v>
          </cell>
          <cell r="V1194">
            <v>0</v>
          </cell>
          <cell r="X1194">
            <v>0</v>
          </cell>
          <cell r="Y1194">
            <v>6.08</v>
          </cell>
          <cell r="Z1194">
            <v>0</v>
          </cell>
          <cell r="AA1194">
            <v>0</v>
          </cell>
          <cell r="AC1194">
            <v>5.9366755017605639</v>
          </cell>
          <cell r="AL1194">
            <v>6.3444000000000003</v>
          </cell>
          <cell r="AN1194">
            <v>6.1405377508802825</v>
          </cell>
          <cell r="AO1194" t="str">
            <v>12.07.2022</v>
          </cell>
          <cell r="AP1194" t="str">
            <v>KNT CO., LTD.</v>
          </cell>
          <cell r="AQ1194" t="str">
            <v>Pouch</v>
          </cell>
          <cell r="AR1194" t="str">
            <v>Import</v>
          </cell>
          <cell r="AS1194" t="str">
            <v>Peal</v>
          </cell>
          <cell r="AT1194" t="str">
            <v>1679</v>
          </cell>
        </row>
        <row r="1195">
          <cell r="A1195" t="str">
            <v>5509A4ANNN93</v>
          </cell>
          <cell r="B1195" t="str">
            <v>PRINTED POUCH 90x133x25MM ALMO TN SEA 21</v>
          </cell>
          <cell r="C1195">
            <v>119866</v>
          </cell>
          <cell r="D1195">
            <v>225842.29</v>
          </cell>
          <cell r="E1195">
            <v>1.88</v>
          </cell>
          <cell r="F1195">
            <v>1.93</v>
          </cell>
          <cell r="I1195">
            <v>1.92</v>
          </cell>
          <cell r="J1195">
            <v>1.93</v>
          </cell>
          <cell r="M1195">
            <v>1.93</v>
          </cell>
          <cell r="N1195">
            <v>1.93</v>
          </cell>
          <cell r="O1195">
            <v>1.9589499999999997</v>
          </cell>
          <cell r="P1195">
            <v>1.9879</v>
          </cell>
          <cell r="Q1195">
            <v>0</v>
          </cell>
          <cell r="R1195">
            <v>0</v>
          </cell>
          <cell r="S1195">
            <v>0</v>
          </cell>
          <cell r="V1195">
            <v>0</v>
          </cell>
          <cell r="X1195">
            <v>0</v>
          </cell>
          <cell r="Y1195">
            <v>1.92</v>
          </cell>
          <cell r="Z1195">
            <v>0</v>
          </cell>
          <cell r="AA1195">
            <v>0</v>
          </cell>
          <cell r="AM1195">
            <v>1.93</v>
          </cell>
          <cell r="AN1195">
            <v>1.93</v>
          </cell>
          <cell r="AO1195" t="str">
            <v>29.08.2022</v>
          </cell>
          <cell r="AP1195" t="str">
            <v>KNT CO., LTD.</v>
          </cell>
          <cell r="AQ1195" t="str">
            <v>Pouch</v>
          </cell>
          <cell r="AR1195" t="str">
            <v>Import</v>
          </cell>
          <cell r="AS1195" t="str">
            <v>Peal</v>
          </cell>
          <cell r="AT1195" t="str">
            <v>1165</v>
          </cell>
        </row>
        <row r="1196">
          <cell r="A1196" t="str">
            <v>5586A1CBNN03</v>
          </cell>
          <cell r="B1196" t="str">
            <v>PRINTED SACHET 35x157MM HEB TEXAS CKN</v>
          </cell>
          <cell r="C1196">
            <v>408656</v>
          </cell>
          <cell r="D1196">
            <v>171989.84</v>
          </cell>
          <cell r="E1196">
            <v>0.42</v>
          </cell>
          <cell r="F1196">
            <v>0.45284403669724771</v>
          </cell>
          <cell r="G1196">
            <v>0.50600000000000012</v>
          </cell>
          <cell r="I1196">
            <v>0.74</v>
          </cell>
          <cell r="J1196">
            <v>0.7370000000000001</v>
          </cell>
          <cell r="M1196">
            <v>0.74</v>
          </cell>
          <cell r="N1196">
            <v>0.74</v>
          </cell>
          <cell r="O1196">
            <v>0.75109999999999988</v>
          </cell>
          <cell r="P1196">
            <v>0.76219999999999999</v>
          </cell>
          <cell r="Q1196">
            <v>4.0705563093621317E-3</v>
          </cell>
          <cell r="R1196">
            <v>0</v>
          </cell>
          <cell r="S1196">
            <v>4.0705563093621317E-3</v>
          </cell>
          <cell r="T1196">
            <v>0.46245059288537516</v>
          </cell>
          <cell r="U1196" t="str">
            <v>ราคาวัตถุดิบปรับขึ้น</v>
          </cell>
          <cell r="V1196">
            <v>0</v>
          </cell>
          <cell r="X1196">
            <v>0</v>
          </cell>
          <cell r="Y1196">
            <v>0.74</v>
          </cell>
          <cell r="Z1196">
            <v>0</v>
          </cell>
          <cell r="AA1196">
            <v>0</v>
          </cell>
          <cell r="AH1196">
            <v>0.45284403669724771</v>
          </cell>
          <cell r="AI1196">
            <v>0.45284403669724771</v>
          </cell>
          <cell r="AN1196">
            <v>0.45284403669724771</v>
          </cell>
          <cell r="AO1196" t="str">
            <v>05.04.2022</v>
          </cell>
          <cell r="AP1196" t="str">
            <v>บจก.เซลลอนแพ็ค เอคาร</v>
          </cell>
          <cell r="AQ1196" t="str">
            <v>Sachet</v>
          </cell>
          <cell r="AR1196" t="str">
            <v>Local</v>
          </cell>
          <cell r="AS1196" t="str">
            <v>Peal</v>
          </cell>
          <cell r="AT1196" t="str">
            <v>1586</v>
          </cell>
        </row>
        <row r="1197">
          <cell r="A1197" t="str">
            <v>5586A1CBNN04</v>
          </cell>
          <cell r="B1197" t="str">
            <v>PRINTED SACHET 35x157MM HEB TEXAS SALMON</v>
          </cell>
          <cell r="C1197">
            <v>268392</v>
          </cell>
          <cell r="D1197">
            <v>113917.47</v>
          </cell>
          <cell r="E1197">
            <v>0.42</v>
          </cell>
          <cell r="F1197">
            <v>0.45284403669724771</v>
          </cell>
          <cell r="G1197">
            <v>0.50600000000000012</v>
          </cell>
          <cell r="I1197">
            <v>0.74</v>
          </cell>
          <cell r="J1197">
            <v>0.7370000000000001</v>
          </cell>
          <cell r="M1197">
            <v>0.74</v>
          </cell>
          <cell r="N1197">
            <v>0.74</v>
          </cell>
          <cell r="O1197">
            <v>0.75109999999999988</v>
          </cell>
          <cell r="P1197">
            <v>0.76219999999999999</v>
          </cell>
          <cell r="Q1197">
            <v>4.0705563093621317E-3</v>
          </cell>
          <cell r="R1197">
            <v>0</v>
          </cell>
          <cell r="S1197">
            <v>4.0705563093621317E-3</v>
          </cell>
          <cell r="T1197">
            <v>0.46245059288537516</v>
          </cell>
          <cell r="U1197" t="str">
            <v>ราคาวัตถุดิบปรับขึ้น</v>
          </cell>
          <cell r="V1197">
            <v>0</v>
          </cell>
          <cell r="X1197">
            <v>0</v>
          </cell>
          <cell r="Y1197">
            <v>0.74</v>
          </cell>
          <cell r="Z1197">
            <v>0</v>
          </cell>
          <cell r="AA1197">
            <v>0</v>
          </cell>
          <cell r="AH1197">
            <v>0.45284403669724771</v>
          </cell>
          <cell r="AN1197">
            <v>0.45284403669724771</v>
          </cell>
          <cell r="AO1197" t="str">
            <v>18.03.2022</v>
          </cell>
          <cell r="AP1197" t="str">
            <v>บจก.เซลลอนแพ็ค เอคาร</v>
          </cell>
          <cell r="AQ1197" t="str">
            <v>Sachet</v>
          </cell>
          <cell r="AR1197" t="str">
            <v>Local</v>
          </cell>
          <cell r="AS1197" t="str">
            <v>Peal</v>
          </cell>
          <cell r="AT1197" t="str">
            <v>1587</v>
          </cell>
        </row>
        <row r="1198">
          <cell r="A1198" t="str">
            <v>5586A1CBNN05</v>
          </cell>
          <cell r="B1198" t="str">
            <v>PRINTED SACHET 35x157MM HEB TEXAS TUNA</v>
          </cell>
          <cell r="C1198">
            <v>507185</v>
          </cell>
          <cell r="D1198">
            <v>211801.31</v>
          </cell>
          <cell r="E1198">
            <v>0.42</v>
          </cell>
          <cell r="F1198">
            <v>0.45284403669724771</v>
          </cell>
          <cell r="G1198">
            <v>0.50600000000000012</v>
          </cell>
          <cell r="I1198">
            <v>0.74</v>
          </cell>
          <cell r="J1198">
            <v>0.7370000000000001</v>
          </cell>
          <cell r="M1198">
            <v>0.74</v>
          </cell>
          <cell r="N1198">
            <v>0.74</v>
          </cell>
          <cell r="O1198">
            <v>0.75109999999999988</v>
          </cell>
          <cell r="P1198">
            <v>0.76219999999999999</v>
          </cell>
          <cell r="Q1198">
            <v>4.0705563093621317E-3</v>
          </cell>
          <cell r="R1198">
            <v>0</v>
          </cell>
          <cell r="S1198">
            <v>4.0705563093621317E-3</v>
          </cell>
          <cell r="T1198">
            <v>0.46245059288537516</v>
          </cell>
          <cell r="U1198" t="str">
            <v>ราคาวัตถุดิบปรับขึ้น</v>
          </cell>
          <cell r="V1198">
            <v>0</v>
          </cell>
          <cell r="X1198">
            <v>0</v>
          </cell>
          <cell r="Y1198">
            <v>0.74</v>
          </cell>
          <cell r="Z1198">
            <v>0</v>
          </cell>
          <cell r="AA1198">
            <v>0</v>
          </cell>
          <cell r="AH1198">
            <v>0.45284403669724771</v>
          </cell>
          <cell r="AJ1198">
            <v>0.45284403669724771</v>
          </cell>
          <cell r="AN1198">
            <v>0.45284403669724771</v>
          </cell>
          <cell r="AO1198" t="str">
            <v>20.05.2022</v>
          </cell>
          <cell r="AP1198" t="str">
            <v>บจก.เซลลอนแพ็ค เอคาร</v>
          </cell>
          <cell r="AQ1198" t="str">
            <v>Sachet</v>
          </cell>
          <cell r="AR1198" t="str">
            <v>Local</v>
          </cell>
          <cell r="AS1198" t="str">
            <v>Peal</v>
          </cell>
          <cell r="AT1198" t="str">
            <v>1588</v>
          </cell>
        </row>
        <row r="1199">
          <cell r="A1199" t="str">
            <v>5586A1GANN03</v>
          </cell>
          <cell r="B1199" t="str">
            <v>PRINTED SACHET 35x157MM MICHIKO TUNNA</v>
          </cell>
          <cell r="C1199">
            <v>72255</v>
          </cell>
          <cell r="D1199">
            <v>44638.37</v>
          </cell>
          <cell r="E1199">
            <v>0.62</v>
          </cell>
          <cell r="G1199">
            <v>0.7370000000000001</v>
          </cell>
          <cell r="I1199">
            <v>0.74</v>
          </cell>
          <cell r="J1199">
            <v>0.7370000000000001</v>
          </cell>
          <cell r="M1199">
            <v>0.74</v>
          </cell>
          <cell r="N1199">
            <v>0.74</v>
          </cell>
          <cell r="O1199">
            <v>0.75109999999999988</v>
          </cell>
          <cell r="P1199">
            <v>0.76219999999999999</v>
          </cell>
          <cell r="Q1199">
            <v>4.0705563093621317E-3</v>
          </cell>
          <cell r="R1199">
            <v>0</v>
          </cell>
          <cell r="S1199">
            <v>4.0705563093621317E-3</v>
          </cell>
          <cell r="T1199">
            <v>4.0705563093621317E-3</v>
          </cell>
          <cell r="V1199">
            <v>0</v>
          </cell>
          <cell r="X1199">
            <v>0</v>
          </cell>
          <cell r="Y1199">
            <v>0.74</v>
          </cell>
          <cell r="Z1199">
            <v>0</v>
          </cell>
          <cell r="AA1199">
            <v>0</v>
          </cell>
          <cell r="AO1199" t="str">
            <v>10.07.2021</v>
          </cell>
          <cell r="AQ1199" t="str">
            <v>Sachet</v>
          </cell>
          <cell r="AR1199" t="str">
            <v>Local</v>
          </cell>
          <cell r="AS1199" t="str">
            <v>Peal</v>
          </cell>
          <cell r="AT1199" t="str">
            <v>1589</v>
          </cell>
        </row>
        <row r="1200">
          <cell r="A1200" t="str">
            <v>5586A1GANN04</v>
          </cell>
          <cell r="B1200" t="str">
            <v>PRINTED SACHET 35x157MM MICHIKO SALMON</v>
          </cell>
          <cell r="C1200">
            <v>99831</v>
          </cell>
          <cell r="D1200">
            <v>60551.85</v>
          </cell>
          <cell r="E1200">
            <v>0.61</v>
          </cell>
          <cell r="G1200">
            <v>0.7370000000000001</v>
          </cell>
          <cell r="I1200">
            <v>0.74</v>
          </cell>
          <cell r="J1200">
            <v>0.7370000000000001</v>
          </cell>
          <cell r="M1200">
            <v>0.74</v>
          </cell>
          <cell r="N1200">
            <v>0.74</v>
          </cell>
          <cell r="O1200">
            <v>0.75109999999999988</v>
          </cell>
          <cell r="P1200">
            <v>0.76219999999999999</v>
          </cell>
          <cell r="Q1200">
            <v>4.0705563093621317E-3</v>
          </cell>
          <cell r="R1200">
            <v>0</v>
          </cell>
          <cell r="S1200">
            <v>4.0705563093621317E-3</v>
          </cell>
          <cell r="T1200">
            <v>4.0705563093621317E-3</v>
          </cell>
          <cell r="V1200">
            <v>0</v>
          </cell>
          <cell r="X1200">
            <v>0</v>
          </cell>
          <cell r="Y1200">
            <v>0.74</v>
          </cell>
          <cell r="Z1200">
            <v>0</v>
          </cell>
          <cell r="AA1200">
            <v>0</v>
          </cell>
          <cell r="AO1200" t="str">
            <v>10.07.2021</v>
          </cell>
          <cell r="AQ1200" t="str">
            <v>Sachet</v>
          </cell>
          <cell r="AR1200" t="str">
            <v>Local</v>
          </cell>
          <cell r="AS1200" t="str">
            <v>Peal</v>
          </cell>
          <cell r="AT1200" t="str">
            <v>1590</v>
          </cell>
        </row>
        <row r="1201">
          <cell r="A1201" t="str">
            <v>5586A1L1NN01</v>
          </cell>
          <cell r="B1201" t="str">
            <v>PRINTED SACHET 35x157MM LUCY CKN &amp; DUCK</v>
          </cell>
          <cell r="C1201">
            <v>106351</v>
          </cell>
          <cell r="D1201">
            <v>65156.83</v>
          </cell>
          <cell r="E1201">
            <v>0.61</v>
          </cell>
          <cell r="G1201">
            <v>0.71500000000000008</v>
          </cell>
          <cell r="I1201">
            <v>0.72</v>
          </cell>
          <cell r="J1201">
            <v>0.71500000000000008</v>
          </cell>
          <cell r="M1201">
            <v>0.72</v>
          </cell>
          <cell r="N1201">
            <v>0.72</v>
          </cell>
          <cell r="O1201">
            <v>0.73079999999999989</v>
          </cell>
          <cell r="P1201">
            <v>0.74160000000000004</v>
          </cell>
          <cell r="Q1201">
            <v>6.9930069930068429E-3</v>
          </cell>
          <cell r="R1201">
            <v>0</v>
          </cell>
          <cell r="S1201">
            <v>6.9930069930068429E-3</v>
          </cell>
          <cell r="T1201">
            <v>6.9930069930068429E-3</v>
          </cell>
          <cell r="V1201">
            <v>0</v>
          </cell>
          <cell r="X1201">
            <v>0</v>
          </cell>
          <cell r="Y1201">
            <v>0.72</v>
          </cell>
          <cell r="Z1201">
            <v>0</v>
          </cell>
          <cell r="AA1201">
            <v>0</v>
          </cell>
          <cell r="AO1201" t="str">
            <v>18.01.2021</v>
          </cell>
          <cell r="AP1201" t="str">
            <v>DAI NIPPON PRINTING CO.,LTD.</v>
          </cell>
          <cell r="AQ1201" t="str">
            <v>Sachet</v>
          </cell>
          <cell r="AR1201" t="str">
            <v>Import</v>
          </cell>
          <cell r="AS1201" t="str">
            <v>Peal</v>
          </cell>
          <cell r="AT1201" t="str">
            <v>1219</v>
          </cell>
        </row>
        <row r="1202">
          <cell r="A1202" t="str">
            <v>5586A1L1NN02</v>
          </cell>
          <cell r="B1202" t="str">
            <v>PRINTED SACHET 35x157MM LUCY SARDIN &amp; TN</v>
          </cell>
          <cell r="C1202">
            <v>80571</v>
          </cell>
          <cell r="D1202">
            <v>49355.44</v>
          </cell>
          <cell r="E1202">
            <v>0.61</v>
          </cell>
          <cell r="G1202">
            <v>0.71500000000000008</v>
          </cell>
          <cell r="I1202">
            <v>0.72</v>
          </cell>
          <cell r="J1202">
            <v>0.71500000000000008</v>
          </cell>
          <cell r="M1202">
            <v>0.72</v>
          </cell>
          <cell r="N1202">
            <v>0.72</v>
          </cell>
          <cell r="O1202">
            <v>0.73079999999999989</v>
          </cell>
          <cell r="P1202">
            <v>0.74160000000000004</v>
          </cell>
          <cell r="Q1202">
            <v>6.9930069930068429E-3</v>
          </cell>
          <cell r="R1202">
            <v>0</v>
          </cell>
          <cell r="S1202">
            <v>6.9930069930068429E-3</v>
          </cell>
          <cell r="T1202">
            <v>6.9930069930068429E-3</v>
          </cell>
          <cell r="V1202">
            <v>0</v>
          </cell>
          <cell r="X1202">
            <v>0</v>
          </cell>
          <cell r="Y1202">
            <v>0.72</v>
          </cell>
          <cell r="Z1202">
            <v>0</v>
          </cell>
          <cell r="AA1202">
            <v>0</v>
          </cell>
          <cell r="AO1202" t="str">
            <v>18.01.2021</v>
          </cell>
          <cell r="AP1202" t="str">
            <v>DAI NIPPON PRINTING CO.,LTD.</v>
          </cell>
          <cell r="AQ1202" t="str">
            <v>Sachet</v>
          </cell>
          <cell r="AR1202" t="str">
            <v>Import</v>
          </cell>
          <cell r="AS1202" t="str">
            <v>Peal</v>
          </cell>
          <cell r="AT1202" t="str">
            <v>1220</v>
          </cell>
        </row>
        <row r="1203">
          <cell r="A1203" t="str">
            <v>5586A1L1NN03</v>
          </cell>
          <cell r="B1203" t="str">
            <v>PRINTED SACHET 35x157MM LUCY SM &amp; CKN</v>
          </cell>
          <cell r="C1203">
            <v>86282</v>
          </cell>
          <cell r="D1203">
            <v>52861.62</v>
          </cell>
          <cell r="E1203">
            <v>0.61</v>
          </cell>
          <cell r="G1203">
            <v>0.71500000000000008</v>
          </cell>
          <cell r="I1203">
            <v>0.72</v>
          </cell>
          <cell r="J1203">
            <v>0.71500000000000008</v>
          </cell>
          <cell r="M1203">
            <v>0.72</v>
          </cell>
          <cell r="N1203">
            <v>0.72</v>
          </cell>
          <cell r="O1203">
            <v>0.73079999999999989</v>
          </cell>
          <cell r="P1203">
            <v>0.74160000000000004</v>
          </cell>
          <cell r="Q1203">
            <v>6.9930069930068429E-3</v>
          </cell>
          <cell r="R1203">
            <v>0</v>
          </cell>
          <cell r="S1203">
            <v>6.9930069930068429E-3</v>
          </cell>
          <cell r="T1203">
            <v>6.9930069930068429E-3</v>
          </cell>
          <cell r="V1203">
            <v>0</v>
          </cell>
          <cell r="X1203">
            <v>0</v>
          </cell>
          <cell r="Y1203">
            <v>0.72</v>
          </cell>
          <cell r="Z1203">
            <v>0</v>
          </cell>
          <cell r="AA1203">
            <v>0</v>
          </cell>
          <cell r="AO1203" t="str">
            <v>18.01.2021</v>
          </cell>
          <cell r="AP1203" t="str">
            <v>DAI NIPPON PRINTING CO.,LTD.</v>
          </cell>
          <cell r="AQ1203" t="str">
            <v>Sachet</v>
          </cell>
          <cell r="AR1203" t="str">
            <v>Import</v>
          </cell>
          <cell r="AS1203" t="str">
            <v>Peal</v>
          </cell>
          <cell r="AT1203" t="str">
            <v>1221</v>
          </cell>
        </row>
        <row r="1204">
          <cell r="A1204" t="str">
            <v>5586A1PTNN01</v>
          </cell>
          <cell r="B1204" t="str">
            <v>PRINTED SACHET 35x157MM WHOLE HEARTED SM</v>
          </cell>
          <cell r="C1204">
            <v>509938</v>
          </cell>
          <cell r="D1204">
            <v>283309.99</v>
          </cell>
          <cell r="E1204">
            <v>0.56000000000000005</v>
          </cell>
          <cell r="F1204">
            <v>0.66067346899516277</v>
          </cell>
          <cell r="G1204">
            <v>0.72600000000000009</v>
          </cell>
          <cell r="I1204">
            <v>0.71</v>
          </cell>
          <cell r="J1204">
            <v>0.72600000000000009</v>
          </cell>
          <cell r="M1204">
            <v>0.72600000000000009</v>
          </cell>
          <cell r="N1204">
            <v>0.72600000000000009</v>
          </cell>
          <cell r="O1204">
            <v>0.73689000000000004</v>
          </cell>
          <cell r="P1204">
            <v>0.74778000000000011</v>
          </cell>
          <cell r="Q1204">
            <v>0</v>
          </cell>
          <cell r="R1204">
            <v>0</v>
          </cell>
          <cell r="S1204">
            <v>0</v>
          </cell>
          <cell r="T1204">
            <v>-2.2038567493113118E-2</v>
          </cell>
          <cell r="V1204">
            <v>0</v>
          </cell>
          <cell r="X1204">
            <v>0</v>
          </cell>
          <cell r="Y1204">
            <v>0.71</v>
          </cell>
          <cell r="Z1204">
            <v>0</v>
          </cell>
          <cell r="AA1204">
            <v>0</v>
          </cell>
          <cell r="AF1204">
            <v>0.67986449789616898</v>
          </cell>
          <cell r="AH1204">
            <v>0.64148244009415656</v>
          </cell>
          <cell r="AN1204">
            <v>0.66067346899516277</v>
          </cell>
          <cell r="AO1204" t="str">
            <v>28.03.2022</v>
          </cell>
          <cell r="AP1204" t="str">
            <v xml:space="preserve">DAI NIPPON PRINTING </v>
          </cell>
          <cell r="AQ1204" t="str">
            <v>Sachet</v>
          </cell>
          <cell r="AR1204" t="str">
            <v>Import</v>
          </cell>
          <cell r="AS1204" t="str">
            <v>Peal</v>
          </cell>
          <cell r="AT1204" t="str">
            <v>1224</v>
          </cell>
        </row>
        <row r="1205">
          <cell r="A1205" t="str">
            <v>5586A1PUNN02</v>
          </cell>
          <cell r="B1205" t="str">
            <v>PRINTED SACHET 35x157MM GATTINO SM&amp;SEAWE</v>
          </cell>
          <cell r="C1205">
            <v>106943</v>
          </cell>
          <cell r="D1205">
            <v>65554.98</v>
          </cell>
          <cell r="E1205">
            <v>0.61</v>
          </cell>
          <cell r="G1205">
            <v>0.69300000000000006</v>
          </cell>
          <cell r="I1205">
            <v>0.71</v>
          </cell>
          <cell r="J1205">
            <v>0.74800000000000011</v>
          </cell>
          <cell r="M1205">
            <v>0.74800000000000011</v>
          </cell>
          <cell r="N1205">
            <v>0.74800000000000011</v>
          </cell>
          <cell r="O1205">
            <v>0.75922000000000001</v>
          </cell>
          <cell r="P1205">
            <v>0.77044000000000012</v>
          </cell>
          <cell r="Q1205">
            <v>0</v>
          </cell>
          <cell r="R1205">
            <v>0</v>
          </cell>
          <cell r="S1205">
            <v>0</v>
          </cell>
          <cell r="T1205">
            <v>2.453102453102439E-2</v>
          </cell>
          <cell r="V1205">
            <v>0</v>
          </cell>
          <cell r="X1205">
            <v>0</v>
          </cell>
          <cell r="Y1205">
            <v>0.71</v>
          </cell>
          <cell r="Z1205">
            <v>0</v>
          </cell>
          <cell r="AA1205">
            <v>0</v>
          </cell>
          <cell r="AQ1205" t="str">
            <v>Sachet</v>
          </cell>
          <cell r="AR1205" t="str">
            <v>Local</v>
          </cell>
          <cell r="AS1205" t="str">
            <v>Peal</v>
          </cell>
          <cell r="AT1205" t="str">
            <v>1591</v>
          </cell>
        </row>
        <row r="1206">
          <cell r="A1206" t="str">
            <v>5586A1PUNN03</v>
          </cell>
          <cell r="B1206" t="str">
            <v>PRINTED SACHET 35x157MM GATTINO TN&amp;ALOEV</v>
          </cell>
          <cell r="C1206">
            <v>74481</v>
          </cell>
          <cell r="D1206">
            <v>45656.04</v>
          </cell>
          <cell r="E1206">
            <v>0.61</v>
          </cell>
          <cell r="G1206">
            <v>0.69300000000000006</v>
          </cell>
          <cell r="I1206">
            <v>0.71</v>
          </cell>
          <cell r="J1206">
            <v>0.74800000000000011</v>
          </cell>
          <cell r="M1206">
            <v>0.74800000000000011</v>
          </cell>
          <cell r="N1206">
            <v>0.74800000000000011</v>
          </cell>
          <cell r="O1206">
            <v>0.75922000000000001</v>
          </cell>
          <cell r="P1206">
            <v>0.77044000000000012</v>
          </cell>
          <cell r="Q1206">
            <v>0</v>
          </cell>
          <cell r="R1206">
            <v>0</v>
          </cell>
          <cell r="S1206">
            <v>0</v>
          </cell>
          <cell r="T1206">
            <v>2.453102453102439E-2</v>
          </cell>
          <cell r="V1206">
            <v>0</v>
          </cell>
          <cell r="X1206">
            <v>0</v>
          </cell>
          <cell r="Y1206">
            <v>0.71</v>
          </cell>
          <cell r="Z1206">
            <v>0</v>
          </cell>
          <cell r="AA1206">
            <v>0</v>
          </cell>
          <cell r="AQ1206" t="str">
            <v>Sachet</v>
          </cell>
          <cell r="AR1206" t="str">
            <v>Local</v>
          </cell>
          <cell r="AS1206" t="str">
            <v>Peal</v>
          </cell>
          <cell r="AT1206" t="str">
            <v>1592</v>
          </cell>
        </row>
        <row r="1207">
          <cell r="A1207" t="str">
            <v>5586A1RTNN01</v>
          </cell>
          <cell r="B1207" t="str">
            <v>PRINTED SACHET 35x157MM COMPANION SALMON</v>
          </cell>
          <cell r="C1207">
            <v>321020</v>
          </cell>
          <cell r="D1207">
            <v>160167.31</v>
          </cell>
          <cell r="E1207">
            <v>0.5</v>
          </cell>
          <cell r="F1207">
            <v>0.61013738665457651</v>
          </cell>
          <cell r="G1207">
            <v>0.75911000000000006</v>
          </cell>
          <cell r="I1207">
            <v>0.76</v>
          </cell>
          <cell r="J1207">
            <v>0.75911000000000006</v>
          </cell>
          <cell r="M1207">
            <v>0.76</v>
          </cell>
          <cell r="N1207">
            <v>0.76</v>
          </cell>
          <cell r="O1207">
            <v>0.77139999999999997</v>
          </cell>
          <cell r="P1207">
            <v>0.78280000000000005</v>
          </cell>
          <cell r="Q1207">
            <v>1.1724256036673819E-3</v>
          </cell>
          <cell r="R1207">
            <v>0</v>
          </cell>
          <cell r="S1207">
            <v>1.1724256036673819E-3</v>
          </cell>
          <cell r="T1207">
            <v>1.1724256036673819E-3</v>
          </cell>
          <cell r="V1207">
            <v>0</v>
          </cell>
          <cell r="X1207">
            <v>0</v>
          </cell>
          <cell r="Y1207">
            <v>0.76</v>
          </cell>
          <cell r="Z1207">
            <v>0</v>
          </cell>
          <cell r="AA1207">
            <v>0</v>
          </cell>
          <cell r="AH1207">
            <v>0.67427632966564066</v>
          </cell>
          <cell r="AL1207">
            <v>0.54599844364351247</v>
          </cell>
          <cell r="AN1207">
            <v>0.61013738665457651</v>
          </cell>
          <cell r="AO1207" t="str">
            <v>30.07.2022</v>
          </cell>
          <cell r="AP1207" t="str">
            <v xml:space="preserve">DAI NIPPON PRINTING </v>
          </cell>
          <cell r="AQ1207" t="str">
            <v>Sachet</v>
          </cell>
          <cell r="AR1207" t="str">
            <v>Import</v>
          </cell>
          <cell r="AS1207" t="str">
            <v>Peal</v>
          </cell>
          <cell r="AT1207" t="str">
            <v>1234</v>
          </cell>
        </row>
        <row r="1208">
          <cell r="A1208" t="str">
            <v>5586A1RTNN02</v>
          </cell>
          <cell r="B1208" t="str">
            <v>PRINTED SACHET 35x157MM COMPANION CKN</v>
          </cell>
          <cell r="C1208">
            <v>414160</v>
          </cell>
          <cell r="D1208">
            <v>206630.68</v>
          </cell>
          <cell r="E1208">
            <v>0.5</v>
          </cell>
          <cell r="F1208">
            <v>0.61013738773843595</v>
          </cell>
          <cell r="G1208">
            <v>0.75911000000000006</v>
          </cell>
          <cell r="I1208">
            <v>0.76</v>
          </cell>
          <cell r="J1208">
            <v>0.75911000000000006</v>
          </cell>
          <cell r="M1208">
            <v>0.76</v>
          </cell>
          <cell r="N1208">
            <v>0.76</v>
          </cell>
          <cell r="O1208">
            <v>0.77139999999999997</v>
          </cell>
          <cell r="P1208">
            <v>0.78280000000000005</v>
          </cell>
          <cell r="Q1208">
            <v>1.1724256036673819E-3</v>
          </cell>
          <cell r="R1208">
            <v>0</v>
          </cell>
          <cell r="S1208">
            <v>1.1724256036673819E-3</v>
          </cell>
          <cell r="T1208">
            <v>1.1724256036673819E-3</v>
          </cell>
          <cell r="V1208">
            <v>0</v>
          </cell>
          <cell r="X1208">
            <v>0</v>
          </cell>
          <cell r="Y1208">
            <v>0.76</v>
          </cell>
          <cell r="Z1208">
            <v>0</v>
          </cell>
          <cell r="AA1208">
            <v>0</v>
          </cell>
          <cell r="AH1208">
            <v>0.67427632966564066</v>
          </cell>
          <cell r="AL1208">
            <v>0.54599844581123136</v>
          </cell>
          <cell r="AN1208">
            <v>0.61013738773843595</v>
          </cell>
          <cell r="AO1208" t="str">
            <v>30.07.2022</v>
          </cell>
          <cell r="AP1208" t="str">
            <v xml:space="preserve">DAI NIPPON PRINTING </v>
          </cell>
          <cell r="AQ1208" t="str">
            <v>Sachet</v>
          </cell>
          <cell r="AR1208" t="str">
            <v>Import</v>
          </cell>
          <cell r="AS1208" t="str">
            <v>Peal</v>
          </cell>
          <cell r="AT1208" t="str">
            <v>1235</v>
          </cell>
        </row>
        <row r="1209">
          <cell r="A1209" t="str">
            <v>5586A1RTNN03</v>
          </cell>
          <cell r="B1209" t="str">
            <v>PRINTED SACHET 35x157MM COMPANION TUNA</v>
          </cell>
          <cell r="C1209">
            <v>219092</v>
          </cell>
          <cell r="D1209">
            <v>108822.15</v>
          </cell>
          <cell r="E1209">
            <v>0.5</v>
          </cell>
          <cell r="F1209">
            <v>0.61013738747453972</v>
          </cell>
          <cell r="G1209">
            <v>0.75911000000000006</v>
          </cell>
          <cell r="I1209">
            <v>0.76</v>
          </cell>
          <cell r="J1209">
            <v>0.75911000000000006</v>
          </cell>
          <cell r="M1209">
            <v>0.76</v>
          </cell>
          <cell r="N1209">
            <v>0.76</v>
          </cell>
          <cell r="O1209">
            <v>0.77139999999999997</v>
          </cell>
          <cell r="P1209">
            <v>0.78280000000000005</v>
          </cell>
          <cell r="Q1209">
            <v>1.1724256036673819E-3</v>
          </cell>
          <cell r="R1209">
            <v>0</v>
          </cell>
          <cell r="S1209">
            <v>1.1724256036673819E-3</v>
          </cell>
          <cell r="T1209">
            <v>1.1724256036673819E-3</v>
          </cell>
          <cell r="V1209">
            <v>0</v>
          </cell>
          <cell r="X1209">
            <v>0</v>
          </cell>
          <cell r="Y1209">
            <v>0.76</v>
          </cell>
          <cell r="Z1209">
            <v>0</v>
          </cell>
          <cell r="AA1209">
            <v>0</v>
          </cell>
          <cell r="AH1209">
            <v>0.67427632966564066</v>
          </cell>
          <cell r="AL1209">
            <v>0.54599844528343888</v>
          </cell>
          <cell r="AN1209">
            <v>0.61013738747453972</v>
          </cell>
          <cell r="AO1209" t="str">
            <v>30.07.2022</v>
          </cell>
          <cell r="AP1209" t="str">
            <v xml:space="preserve">DAI NIPPON PRINTING </v>
          </cell>
          <cell r="AQ1209" t="str">
            <v>Sachet</v>
          </cell>
          <cell r="AR1209" t="str">
            <v>Import</v>
          </cell>
          <cell r="AS1209" t="str">
            <v>Peal</v>
          </cell>
          <cell r="AT1209" t="str">
            <v>1233</v>
          </cell>
        </row>
        <row r="1210">
          <cell r="A1210" t="str">
            <v>5586A1SGNN01</v>
          </cell>
          <cell r="B1210" t="str">
            <v>PRINTED SACHET 35x157MM SOLID GOLD CKN</v>
          </cell>
          <cell r="C1210">
            <v>317094</v>
          </cell>
          <cell r="D1210">
            <v>190673.77</v>
          </cell>
          <cell r="E1210">
            <v>0.6</v>
          </cell>
          <cell r="F1210">
            <v>0.63831421996283377</v>
          </cell>
          <cell r="G1210">
            <v>0.78100000000000003</v>
          </cell>
          <cell r="I1210">
            <v>0.78</v>
          </cell>
          <cell r="J1210">
            <v>0.78100000000000003</v>
          </cell>
          <cell r="M1210">
            <v>0.78100000000000003</v>
          </cell>
          <cell r="N1210">
            <v>0.78100000000000003</v>
          </cell>
          <cell r="O1210">
            <v>0.79271499999999995</v>
          </cell>
          <cell r="P1210">
            <v>0.80443000000000009</v>
          </cell>
          <cell r="Q1210">
            <v>0</v>
          </cell>
          <cell r="R1210">
            <v>0</v>
          </cell>
          <cell r="S1210">
            <v>0</v>
          </cell>
          <cell r="T1210">
            <v>-1.2804097311139575E-3</v>
          </cell>
          <cell r="V1210">
            <v>0</v>
          </cell>
          <cell r="X1210">
            <v>0</v>
          </cell>
          <cell r="Y1210">
            <v>0.78</v>
          </cell>
          <cell r="Z1210">
            <v>0</v>
          </cell>
          <cell r="AA1210">
            <v>0</v>
          </cell>
          <cell r="AD1210">
            <v>0.67693435277905067</v>
          </cell>
          <cell r="AF1210">
            <v>0.57686191468266423</v>
          </cell>
          <cell r="AL1210">
            <v>0.66114639242678641</v>
          </cell>
          <cell r="AN1210">
            <v>0.63831421996283377</v>
          </cell>
          <cell r="AO1210" t="str">
            <v>12.07.2022</v>
          </cell>
          <cell r="AP1210" t="str">
            <v xml:space="preserve">DAI NIPPON PRINTING </v>
          </cell>
          <cell r="AQ1210" t="str">
            <v>Sachet</v>
          </cell>
          <cell r="AR1210" t="str">
            <v>Import</v>
          </cell>
          <cell r="AS1210" t="str">
            <v>Peal</v>
          </cell>
          <cell r="AT1210" t="str">
            <v>1225</v>
          </cell>
        </row>
        <row r="1211">
          <cell r="A1211" t="str">
            <v>5586A1SGNN03</v>
          </cell>
          <cell r="B1211" t="str">
            <v>PRINTED SACHET 35x157MM SOLID GOLD TN</v>
          </cell>
          <cell r="C1211">
            <v>385453</v>
          </cell>
          <cell r="D1211">
            <v>226651.74</v>
          </cell>
          <cell r="E1211">
            <v>0.59</v>
          </cell>
          <cell r="F1211">
            <v>0.61900415767375139</v>
          </cell>
          <cell r="G1211">
            <v>0.78100000000000003</v>
          </cell>
          <cell r="I1211">
            <v>0.78</v>
          </cell>
          <cell r="J1211">
            <v>0.78100000000000003</v>
          </cell>
          <cell r="M1211">
            <v>0.78100000000000003</v>
          </cell>
          <cell r="N1211">
            <v>0.78100000000000003</v>
          </cell>
          <cell r="O1211">
            <v>0.79271499999999995</v>
          </cell>
          <cell r="P1211">
            <v>0.80443000000000009</v>
          </cell>
          <cell r="Q1211">
            <v>0</v>
          </cell>
          <cell r="R1211">
            <v>0</v>
          </cell>
          <cell r="S1211">
            <v>0</v>
          </cell>
          <cell r="T1211">
            <v>-1.2804097311139575E-3</v>
          </cell>
          <cell r="V1211">
            <v>0</v>
          </cell>
          <cell r="X1211">
            <v>0</v>
          </cell>
          <cell r="Y1211">
            <v>0.78</v>
          </cell>
          <cell r="Z1211">
            <v>0</v>
          </cell>
          <cell r="AA1211">
            <v>0</v>
          </cell>
          <cell r="AF1211">
            <v>0.57686190410188787</v>
          </cell>
          <cell r="AL1211">
            <v>0.66114641124561491</v>
          </cell>
          <cell r="AN1211">
            <v>0.61900415767375139</v>
          </cell>
          <cell r="AO1211" t="str">
            <v>12.07.2022</v>
          </cell>
          <cell r="AP1211" t="str">
            <v xml:space="preserve">DAI NIPPON PRINTING </v>
          </cell>
          <cell r="AQ1211" t="str">
            <v>Sachet</v>
          </cell>
          <cell r="AR1211" t="str">
            <v>Import</v>
          </cell>
          <cell r="AS1211" t="str">
            <v>Peal</v>
          </cell>
          <cell r="AT1211" t="str">
            <v>1226</v>
          </cell>
        </row>
        <row r="1212">
          <cell r="A1212" t="str">
            <v>5586A1WMNN01</v>
          </cell>
          <cell r="B1212" t="str">
            <v>PRINTED 4C SACHET 35x157MM PB PUREE CHICKEN Walmart USA Sachet 2 SKUs
C</v>
          </cell>
          <cell r="C1212">
            <v>2416395</v>
          </cell>
          <cell r="D1212">
            <v>937733.86</v>
          </cell>
          <cell r="E1212">
            <v>0.39</v>
          </cell>
          <cell r="F1212">
            <v>0.45467630646137924</v>
          </cell>
          <cell r="G1212">
            <v>0.75900000000000001</v>
          </cell>
          <cell r="I1212">
            <v>0.76</v>
          </cell>
          <cell r="J1212">
            <v>0.75900000000000001</v>
          </cell>
          <cell r="M1212">
            <v>0.76</v>
          </cell>
          <cell r="N1212">
            <v>0.76</v>
          </cell>
          <cell r="O1212">
            <v>0.77139999999999997</v>
          </cell>
          <cell r="P1212">
            <v>0.78280000000000005</v>
          </cell>
          <cell r="Q1212">
            <v>1.3175230566534926E-3</v>
          </cell>
          <cell r="R1212">
            <v>0</v>
          </cell>
          <cell r="S1212">
            <v>1.3175230566534926E-3</v>
          </cell>
          <cell r="T1212">
            <v>1.3175230566534926E-3</v>
          </cell>
          <cell r="V1212">
            <v>0</v>
          </cell>
          <cell r="X1212">
            <v>0</v>
          </cell>
          <cell r="Y1212">
            <v>0.76</v>
          </cell>
          <cell r="Z1212">
            <v>0</v>
          </cell>
          <cell r="AA1212">
            <v>0</v>
          </cell>
          <cell r="AD1212">
            <v>0.41861825997313562</v>
          </cell>
          <cell r="AJ1212">
            <v>0.54807580828522207</v>
          </cell>
          <cell r="AK1212">
            <v>0.38925477875414</v>
          </cell>
          <cell r="AL1212">
            <v>0.4627563788330194</v>
          </cell>
          <cell r="AN1212">
            <v>0.45467630646137924</v>
          </cell>
          <cell r="AO1212" t="str">
            <v>22.07.2022</v>
          </cell>
          <cell r="AP1212" t="str">
            <v xml:space="preserve">DAI NIPPON PRINTING </v>
          </cell>
          <cell r="AQ1212" t="str">
            <v>Sachet</v>
          </cell>
          <cell r="AR1212" t="str">
            <v>Import</v>
          </cell>
          <cell r="AS1212" t="str">
            <v>Peal</v>
          </cell>
          <cell r="AT1212" t="str">
            <v>1227</v>
          </cell>
        </row>
        <row r="1213">
          <cell r="A1213" t="str">
            <v>5586A1WMNN02</v>
          </cell>
          <cell r="B1213" t="str">
            <v xml:space="preserve">PRINTED 4C SACHET 35x157MM PB PUREE SALMON Walmart USA Sachet 2 SKUs
</v>
          </cell>
          <cell r="C1213">
            <v>3066</v>
          </cell>
          <cell r="D1213">
            <v>1462.37</v>
          </cell>
          <cell r="E1213">
            <v>0.48</v>
          </cell>
          <cell r="F1213">
            <v>0.55835427491889156</v>
          </cell>
          <cell r="G1213">
            <v>0.75900000000000001</v>
          </cell>
          <cell r="I1213">
            <v>0.76</v>
          </cell>
          <cell r="J1213">
            <v>0.75900000000000001</v>
          </cell>
          <cell r="M1213">
            <v>0.76</v>
          </cell>
          <cell r="N1213">
            <v>0.76</v>
          </cell>
          <cell r="O1213">
            <v>0.77139999999999997</v>
          </cell>
          <cell r="P1213">
            <v>0.78280000000000005</v>
          </cell>
          <cell r="Q1213">
            <v>1.3175230566534926E-3</v>
          </cell>
          <cell r="R1213">
            <v>0</v>
          </cell>
          <cell r="S1213">
            <v>1.3175230566534926E-3</v>
          </cell>
          <cell r="T1213">
            <v>1.3175230566534926E-3</v>
          </cell>
          <cell r="V1213">
            <v>0</v>
          </cell>
          <cell r="X1213">
            <v>0</v>
          </cell>
          <cell r="Y1213">
            <v>0.76</v>
          </cell>
          <cell r="Z1213">
            <v>0</v>
          </cell>
          <cell r="AA1213">
            <v>0</v>
          </cell>
          <cell r="AD1213">
            <v>0.41197900609236349</v>
          </cell>
          <cell r="AJ1213">
            <v>0.61788236154713649</v>
          </cell>
          <cell r="AL1213">
            <v>0.64520145711717447</v>
          </cell>
          <cell r="AN1213">
            <v>0.55835427491889156</v>
          </cell>
          <cell r="AO1213" t="str">
            <v>22.07.2022</v>
          </cell>
          <cell r="AP1213" t="str">
            <v xml:space="preserve">DAI NIPPON PRINTING </v>
          </cell>
          <cell r="AQ1213" t="str">
            <v>Sachet</v>
          </cell>
          <cell r="AR1213" t="str">
            <v>Import</v>
          </cell>
          <cell r="AS1213" t="str">
            <v>Peal</v>
          </cell>
          <cell r="AT1213" t="str">
            <v>1228</v>
          </cell>
        </row>
        <row r="1214">
          <cell r="A1214" t="str">
            <v>5586AAE0NN01</v>
          </cell>
          <cell r="B1214" t="str">
            <v>PRINTED SACHET 35x157MM LIC KITTY CN CKN</v>
          </cell>
          <cell r="C1214">
            <v>149758</v>
          </cell>
          <cell r="D1214">
            <v>61826.69</v>
          </cell>
          <cell r="E1214">
            <v>0.41</v>
          </cell>
          <cell r="F1214">
            <v>0.45284404398471845</v>
          </cell>
          <cell r="I1214">
            <v>0.64</v>
          </cell>
          <cell r="J1214">
            <v>0.73645000000000016</v>
          </cell>
          <cell r="M1214">
            <v>0.73645000000000016</v>
          </cell>
          <cell r="N1214">
            <v>0.73645000000000016</v>
          </cell>
          <cell r="O1214">
            <v>0.74749675000000004</v>
          </cell>
          <cell r="P1214">
            <v>0.75854350000000015</v>
          </cell>
          <cell r="Q1214">
            <v>0</v>
          </cell>
          <cell r="R1214">
            <v>0</v>
          </cell>
          <cell r="S1214">
            <v>0</v>
          </cell>
          <cell r="V1214">
            <v>0</v>
          </cell>
          <cell r="X1214">
            <v>0</v>
          </cell>
          <cell r="Y1214">
            <v>0.64</v>
          </cell>
          <cell r="Z1214">
            <v>0</v>
          </cell>
          <cell r="AA1214">
            <v>0</v>
          </cell>
          <cell r="AB1214">
            <v>0.45284403669724771</v>
          </cell>
          <cell r="AL1214">
            <v>0.45284405127218913</v>
          </cell>
          <cell r="AN1214">
            <v>0.45284404398471845</v>
          </cell>
          <cell r="AO1214" t="str">
            <v>12.07.2022</v>
          </cell>
          <cell r="AP1214" t="str">
            <v>บจก.เซลลอนแพ็ค เอคาร</v>
          </cell>
          <cell r="AQ1214" t="str">
            <v>Sachet</v>
          </cell>
          <cell r="AR1214" t="str">
            <v>Local</v>
          </cell>
          <cell r="AS1214" t="str">
            <v>Peal</v>
          </cell>
          <cell r="AT1214" t="str">
            <v>1593</v>
          </cell>
        </row>
        <row r="1215">
          <cell r="A1215" t="str">
            <v>5586AAILNN01</v>
          </cell>
          <cell r="B1215" t="str">
            <v>PRINTED SACHET 35x157MM I LOVE YOU CKN</v>
          </cell>
          <cell r="C1215">
            <v>318727</v>
          </cell>
          <cell r="D1215">
            <v>136344.70000000001</v>
          </cell>
          <cell r="E1215">
            <v>0.43</v>
          </cell>
          <cell r="F1215">
            <v>0.4677789630893962</v>
          </cell>
          <cell r="G1215">
            <v>0.71500000000000008</v>
          </cell>
          <cell r="I1215">
            <v>0.63</v>
          </cell>
          <cell r="J1215">
            <v>0.71500000000000008</v>
          </cell>
          <cell r="M1215">
            <v>0.71500000000000008</v>
          </cell>
          <cell r="N1215">
            <v>0.71500000000000008</v>
          </cell>
          <cell r="O1215">
            <v>0.72572500000000006</v>
          </cell>
          <cell r="P1215">
            <v>0.73645000000000005</v>
          </cell>
          <cell r="Q1215">
            <v>0</v>
          </cell>
          <cell r="R1215">
            <v>0</v>
          </cell>
          <cell r="S1215">
            <v>0</v>
          </cell>
          <cell r="T1215">
            <v>-0.11888111888111898</v>
          </cell>
          <cell r="V1215">
            <v>0</v>
          </cell>
          <cell r="X1215">
            <v>0</v>
          </cell>
          <cell r="Y1215">
            <v>0.63</v>
          </cell>
          <cell r="Z1215">
            <v>0</v>
          </cell>
          <cell r="AA1215">
            <v>0</v>
          </cell>
          <cell r="AL1215">
            <v>0.4677789630893962</v>
          </cell>
          <cell r="AN1215">
            <v>0.4677789630893962</v>
          </cell>
          <cell r="AO1215" t="str">
            <v>27.07.2022</v>
          </cell>
          <cell r="AP1215" t="str">
            <v>บจก.เซลลอนแพ็ค เอคาร</v>
          </cell>
          <cell r="AQ1215" t="str">
            <v>Sachet</v>
          </cell>
          <cell r="AR1215" t="str">
            <v>Local</v>
          </cell>
          <cell r="AS1215" t="str">
            <v>Peal</v>
          </cell>
          <cell r="AT1215" t="str">
            <v>1594</v>
          </cell>
        </row>
        <row r="1216">
          <cell r="A1216" t="str">
            <v>5586AAILNN02</v>
          </cell>
          <cell r="B1216" t="str">
            <v>PRINTED SACHET 35x157MM I LOVE YOU SEAFD</v>
          </cell>
          <cell r="C1216">
            <v>324440</v>
          </cell>
          <cell r="D1216">
            <v>138788.60999999999</v>
          </cell>
          <cell r="E1216">
            <v>0.43</v>
          </cell>
          <cell r="F1216">
            <v>0.4677789630893962</v>
          </cell>
          <cell r="G1216">
            <v>0.71500000000000008</v>
          </cell>
          <cell r="I1216">
            <v>0.63</v>
          </cell>
          <cell r="J1216">
            <v>0.71500000000000008</v>
          </cell>
          <cell r="M1216">
            <v>0.71500000000000008</v>
          </cell>
          <cell r="N1216">
            <v>0.71500000000000008</v>
          </cell>
          <cell r="O1216">
            <v>0.72572500000000006</v>
          </cell>
          <cell r="P1216">
            <v>0.73645000000000005</v>
          </cell>
          <cell r="Q1216">
            <v>0</v>
          </cell>
          <cell r="R1216">
            <v>0</v>
          </cell>
          <cell r="S1216">
            <v>0</v>
          </cell>
          <cell r="T1216">
            <v>-0.11888111888111898</v>
          </cell>
          <cell r="V1216">
            <v>0</v>
          </cell>
          <cell r="X1216">
            <v>0</v>
          </cell>
          <cell r="Y1216">
            <v>0.63</v>
          </cell>
          <cell r="Z1216">
            <v>0</v>
          </cell>
          <cell r="AA1216">
            <v>0</v>
          </cell>
          <cell r="AL1216">
            <v>0.4677789630893962</v>
          </cell>
          <cell r="AN1216">
            <v>0.4677789630893962</v>
          </cell>
          <cell r="AO1216" t="str">
            <v>27.07.2022</v>
          </cell>
          <cell r="AP1216" t="str">
            <v>บจก.เซลลอนแพ็ค เอคาร</v>
          </cell>
          <cell r="AQ1216" t="str">
            <v>Sachet</v>
          </cell>
          <cell r="AR1216" t="str">
            <v>Local</v>
          </cell>
          <cell r="AS1216" t="str">
            <v>Peal</v>
          </cell>
          <cell r="AT1216" t="str">
            <v>1595</v>
          </cell>
        </row>
        <row r="1217">
          <cell r="A1217" t="str">
            <v>5586AAILNN03</v>
          </cell>
          <cell r="B1217" t="str">
            <v>PRINTED SACHET 35x157MM I LOVE YOU TUNA</v>
          </cell>
          <cell r="C1217">
            <v>322545</v>
          </cell>
          <cell r="D1217">
            <v>137977.97</v>
          </cell>
          <cell r="E1217">
            <v>0.43</v>
          </cell>
          <cell r="F1217">
            <v>0.4677789630893962</v>
          </cell>
          <cell r="G1217">
            <v>0.71500000000000008</v>
          </cell>
          <cell r="I1217">
            <v>0.63</v>
          </cell>
          <cell r="J1217">
            <v>0.71500000000000008</v>
          </cell>
          <cell r="M1217">
            <v>0.71500000000000008</v>
          </cell>
          <cell r="N1217">
            <v>0.71500000000000008</v>
          </cell>
          <cell r="O1217">
            <v>0.72572500000000006</v>
          </cell>
          <cell r="P1217">
            <v>0.73645000000000005</v>
          </cell>
          <cell r="Q1217">
            <v>0</v>
          </cell>
          <cell r="R1217">
            <v>0</v>
          </cell>
          <cell r="S1217">
            <v>0</v>
          </cell>
          <cell r="T1217">
            <v>-0.11888111888111898</v>
          </cell>
          <cell r="V1217">
            <v>0</v>
          </cell>
          <cell r="X1217">
            <v>0</v>
          </cell>
          <cell r="Y1217">
            <v>0.63</v>
          </cell>
          <cell r="Z1217">
            <v>0</v>
          </cell>
          <cell r="AA1217">
            <v>0</v>
          </cell>
          <cell r="AL1217">
            <v>0.4677789630893962</v>
          </cell>
          <cell r="AN1217">
            <v>0.4677789630893962</v>
          </cell>
          <cell r="AO1217" t="str">
            <v>27.07.2022</v>
          </cell>
          <cell r="AP1217" t="str">
            <v>บจก.เซลลอนแพ็ค เอคาร</v>
          </cell>
          <cell r="AQ1217" t="str">
            <v>Sachet</v>
          </cell>
          <cell r="AR1217" t="str">
            <v>Local</v>
          </cell>
          <cell r="AS1217" t="str">
            <v>Peal</v>
          </cell>
          <cell r="AT1217" t="str">
            <v>1596</v>
          </cell>
        </row>
        <row r="1218">
          <cell r="A1218" t="str">
            <v>5586AAPSNN01</v>
          </cell>
          <cell r="B1218" t="str">
            <v>PRINTED SACHET 35x157MM VIVA LA CKN &amp; SM</v>
          </cell>
          <cell r="C1218">
            <v>378504</v>
          </cell>
          <cell r="D1218">
            <v>162985.18</v>
          </cell>
          <cell r="E1218">
            <v>0.43</v>
          </cell>
          <cell r="F1218">
            <v>0.45711115852357587</v>
          </cell>
          <cell r="I1218">
            <v>0.72</v>
          </cell>
          <cell r="J1218">
            <v>0.81576000000000015</v>
          </cell>
          <cell r="M1218">
            <v>0.81576000000000015</v>
          </cell>
          <cell r="N1218">
            <v>0.81576000000000015</v>
          </cell>
          <cell r="O1218">
            <v>0.82799640000000008</v>
          </cell>
          <cell r="P1218">
            <v>0.84023280000000022</v>
          </cell>
          <cell r="Q1218">
            <v>0</v>
          </cell>
          <cell r="R1218">
            <v>0</v>
          </cell>
          <cell r="S1218">
            <v>0</v>
          </cell>
          <cell r="V1218">
            <v>0</v>
          </cell>
          <cell r="X1218">
            <v>0</v>
          </cell>
          <cell r="Y1218">
            <v>0.72</v>
          </cell>
          <cell r="Z1218">
            <v>0</v>
          </cell>
          <cell r="AE1218">
            <v>0.44537657350117343</v>
          </cell>
          <cell r="AI1218">
            <v>0.45284403669724771</v>
          </cell>
          <cell r="AJ1218">
            <v>0.45284403669724771</v>
          </cell>
          <cell r="AK1218">
            <v>0.4773799871986345</v>
          </cell>
          <cell r="AN1218">
            <v>0.45711115852357587</v>
          </cell>
          <cell r="AO1218" t="str">
            <v>24.06.2022</v>
          </cell>
          <cell r="AP1218" t="str">
            <v>บจก.เซลลอนแพ็ค เอคาร</v>
          </cell>
          <cell r="AQ1218" t="str">
            <v>Sachet</v>
          </cell>
          <cell r="AR1218" t="str">
            <v>Local</v>
          </cell>
          <cell r="AS1218" t="str">
            <v>Peal</v>
          </cell>
          <cell r="AT1218" t="str">
            <v>1651</v>
          </cell>
        </row>
        <row r="1219">
          <cell r="A1219" t="str">
            <v>5586AAPSNN02</v>
          </cell>
          <cell r="B1219" t="str">
            <v>PRINTED SACHET 35x157MM VIVA LA TN &amp; SM</v>
          </cell>
          <cell r="C1219">
            <v>446958</v>
          </cell>
          <cell r="D1219">
            <v>191409.43</v>
          </cell>
          <cell r="E1219">
            <v>0.43</v>
          </cell>
          <cell r="F1219">
            <v>0.46102268686437659</v>
          </cell>
          <cell r="I1219">
            <v>0.72</v>
          </cell>
          <cell r="J1219">
            <v>0.81576000000000015</v>
          </cell>
          <cell r="M1219">
            <v>0.81576000000000015</v>
          </cell>
          <cell r="N1219">
            <v>0.81576000000000015</v>
          </cell>
          <cell r="O1219">
            <v>0.82799640000000008</v>
          </cell>
          <cell r="P1219">
            <v>0.84023280000000022</v>
          </cell>
          <cell r="Q1219">
            <v>0</v>
          </cell>
          <cell r="R1219">
            <v>0</v>
          </cell>
          <cell r="S1219">
            <v>0</v>
          </cell>
          <cell r="V1219">
            <v>0</v>
          </cell>
          <cell r="X1219">
            <v>0</v>
          </cell>
          <cell r="Y1219">
            <v>0.72</v>
          </cell>
          <cell r="Z1219">
            <v>0</v>
          </cell>
          <cell r="AE1219">
            <v>0.45284403669724771</v>
          </cell>
          <cell r="AI1219">
            <v>0.45284403669724771</v>
          </cell>
          <cell r="AK1219">
            <v>0.4773799871986345</v>
          </cell>
          <cell r="AN1219">
            <v>0.46102268686437659</v>
          </cell>
          <cell r="AO1219" t="str">
            <v>24.06.2022</v>
          </cell>
          <cell r="AP1219" t="str">
            <v>บจก.เซลลอนแพ็ค เอคาร</v>
          </cell>
          <cell r="AQ1219" t="str">
            <v>Sachet</v>
          </cell>
          <cell r="AR1219" t="str">
            <v>Local</v>
          </cell>
          <cell r="AS1219" t="str">
            <v>Peal</v>
          </cell>
          <cell r="AT1219" t="str">
            <v>1652</v>
          </cell>
        </row>
        <row r="1220">
          <cell r="A1220" t="str">
            <v>5586AAPSNN03</v>
          </cell>
          <cell r="B1220" t="str">
            <v>PRINTED SACHET 35x157MM VIVA LA TN &amp; CRB</v>
          </cell>
          <cell r="C1220">
            <v>184111</v>
          </cell>
          <cell r="D1220">
            <v>78932.17</v>
          </cell>
          <cell r="E1220">
            <v>0.43</v>
          </cell>
          <cell r="F1220">
            <v>0.45897802432259438</v>
          </cell>
          <cell r="I1220">
            <v>0.72</v>
          </cell>
          <cell r="J1220">
            <v>0.81576000000000015</v>
          </cell>
          <cell r="M1220">
            <v>0.81576000000000015</v>
          </cell>
          <cell r="N1220">
            <v>0.81576000000000015</v>
          </cell>
          <cell r="O1220">
            <v>0.82799640000000008</v>
          </cell>
          <cell r="P1220">
            <v>0.84023280000000022</v>
          </cell>
          <cell r="Q1220">
            <v>0</v>
          </cell>
          <cell r="R1220">
            <v>0</v>
          </cell>
          <cell r="S1220">
            <v>0</v>
          </cell>
          <cell r="V1220">
            <v>0</v>
          </cell>
          <cell r="X1220">
            <v>0</v>
          </cell>
          <cell r="Y1220">
            <v>0.72</v>
          </cell>
          <cell r="Z1220">
            <v>0</v>
          </cell>
          <cell r="AE1220">
            <v>0.45284403669724771</v>
          </cell>
          <cell r="AI1220">
            <v>0.45284403669724771</v>
          </cell>
          <cell r="AJ1220">
            <v>0.45284403669724771</v>
          </cell>
          <cell r="AK1220">
            <v>0.4773799871986345</v>
          </cell>
          <cell r="AN1220">
            <v>0.45897802432259438</v>
          </cell>
          <cell r="AO1220" t="str">
            <v>25.06.2022</v>
          </cell>
          <cell r="AP1220" t="str">
            <v>บจก.เซลลอนแพ็ค เอคาร</v>
          </cell>
          <cell r="AQ1220" t="str">
            <v>Sachet</v>
          </cell>
          <cell r="AR1220" t="str">
            <v>Local</v>
          </cell>
          <cell r="AS1220" t="str">
            <v>Peal</v>
          </cell>
          <cell r="AT1220" t="str">
            <v>1653</v>
          </cell>
        </row>
        <row r="1221">
          <cell r="A1221" t="str">
            <v>5591A1P6NN06</v>
          </cell>
          <cell r="B1221" t="str">
            <v>PRINTED SACHET 35x127MM HERO MAMA CKN CA</v>
          </cell>
          <cell r="C1221">
            <v>207627</v>
          </cell>
          <cell r="D1221">
            <v>76302.05</v>
          </cell>
          <cell r="E1221">
            <v>0.37</v>
          </cell>
          <cell r="F1221">
            <v>0.56462215415588135</v>
          </cell>
          <cell r="G1221">
            <v>0.57783000000000007</v>
          </cell>
          <cell r="I1221">
            <v>0.61</v>
          </cell>
          <cell r="J1221">
            <v>0.57783000000000007</v>
          </cell>
          <cell r="M1221">
            <v>0.61</v>
          </cell>
          <cell r="N1221">
            <v>0.61</v>
          </cell>
          <cell r="O1221">
            <v>0.61914999999999998</v>
          </cell>
          <cell r="P1221">
            <v>0.62829999999999997</v>
          </cell>
          <cell r="Q1221">
            <v>5.5673814097571807E-2</v>
          </cell>
          <cell r="R1221">
            <v>0</v>
          </cell>
          <cell r="S1221">
            <v>5.5673814097571807E-2</v>
          </cell>
          <cell r="T1221">
            <v>5.5673814097571807E-2</v>
          </cell>
          <cell r="V1221">
            <v>0</v>
          </cell>
          <cell r="X1221">
            <v>0</v>
          </cell>
          <cell r="Y1221">
            <v>0.61</v>
          </cell>
          <cell r="Z1221">
            <v>0</v>
          </cell>
          <cell r="AL1221">
            <v>0.56462215415588135</v>
          </cell>
          <cell r="AN1221">
            <v>0.56462215415588135</v>
          </cell>
          <cell r="AO1221" t="str">
            <v>30.07.2022</v>
          </cell>
          <cell r="AP1221" t="str">
            <v xml:space="preserve">DAI NIPPON PRINTING </v>
          </cell>
          <cell r="AQ1221" t="str">
            <v>Sachet</v>
          </cell>
          <cell r="AR1221" t="str">
            <v>Import</v>
          </cell>
          <cell r="AS1221" t="str">
            <v>Peal</v>
          </cell>
          <cell r="AT1221" t="str">
            <v>1597</v>
          </cell>
        </row>
        <row r="1222">
          <cell r="A1222" t="str">
            <v>5591A1P6NN07</v>
          </cell>
          <cell r="B1222" t="str">
            <v>PRINTED SACHET 35x127MM HERO MAMA SM GOJ</v>
          </cell>
          <cell r="C1222">
            <v>332952</v>
          </cell>
          <cell r="D1222">
            <v>119381</v>
          </cell>
          <cell r="E1222">
            <v>0.36</v>
          </cell>
          <cell r="F1222">
            <v>0.56462215415588168</v>
          </cell>
          <cell r="G1222">
            <v>0.57783000000000007</v>
          </cell>
          <cell r="I1222">
            <v>0.61</v>
          </cell>
          <cell r="J1222">
            <v>0.57783000000000007</v>
          </cell>
          <cell r="M1222">
            <v>0.61</v>
          </cell>
          <cell r="N1222">
            <v>0.61</v>
          </cell>
          <cell r="O1222">
            <v>0.61914999999999998</v>
          </cell>
          <cell r="P1222">
            <v>0.62829999999999997</v>
          </cell>
          <cell r="Q1222">
            <v>5.5673814097571807E-2</v>
          </cell>
          <cell r="R1222">
            <v>0</v>
          </cell>
          <cell r="S1222">
            <v>5.5673814097571807E-2</v>
          </cell>
          <cell r="T1222">
            <v>5.5673814097571807E-2</v>
          </cell>
          <cell r="V1222">
            <v>0</v>
          </cell>
          <cell r="X1222">
            <v>0</v>
          </cell>
          <cell r="Y1222">
            <v>0.61</v>
          </cell>
          <cell r="Z1222">
            <v>0</v>
          </cell>
          <cell r="AL1222">
            <v>0.56462215415588168</v>
          </cell>
          <cell r="AN1222">
            <v>0.56462215415588168</v>
          </cell>
          <cell r="AO1222" t="str">
            <v>30.07.2022</v>
          </cell>
          <cell r="AP1222" t="str">
            <v xml:space="preserve">DAI NIPPON PRINTING </v>
          </cell>
          <cell r="AQ1222" t="str">
            <v>Sachet</v>
          </cell>
          <cell r="AR1222" t="str">
            <v>Import</v>
          </cell>
          <cell r="AS1222" t="str">
            <v>Peal</v>
          </cell>
          <cell r="AT1222" t="str">
            <v>1598</v>
          </cell>
        </row>
        <row r="1223">
          <cell r="A1223" t="str">
            <v>5591A1P6NN08</v>
          </cell>
          <cell r="B1223" t="str">
            <v>PRINTED SACHET 35x127MM HERO MAMA SM SWP</v>
          </cell>
          <cell r="C1223">
            <v>305919</v>
          </cell>
          <cell r="D1223">
            <v>118603.48</v>
          </cell>
          <cell r="E1223">
            <v>0.39</v>
          </cell>
          <cell r="F1223">
            <v>0.56462215204678368</v>
          </cell>
          <cell r="G1223">
            <v>0.57783000000000007</v>
          </cell>
          <cell r="I1223">
            <v>0.61</v>
          </cell>
          <cell r="J1223">
            <v>0.57783000000000007</v>
          </cell>
          <cell r="M1223">
            <v>0.61</v>
          </cell>
          <cell r="N1223">
            <v>0.61</v>
          </cell>
          <cell r="O1223">
            <v>0.61914999999999998</v>
          </cell>
          <cell r="P1223">
            <v>0.62829999999999997</v>
          </cell>
          <cell r="Q1223">
            <v>5.5673814097571807E-2</v>
          </cell>
          <cell r="R1223">
            <v>0</v>
          </cell>
          <cell r="S1223">
            <v>5.5673814097571807E-2</v>
          </cell>
          <cell r="T1223">
            <v>5.5673814097571807E-2</v>
          </cell>
          <cell r="V1223">
            <v>0</v>
          </cell>
          <cell r="X1223">
            <v>0</v>
          </cell>
          <cell r="Y1223">
            <v>0.61</v>
          </cell>
          <cell r="Z1223">
            <v>0</v>
          </cell>
          <cell r="AL1223">
            <v>0.56462215204678368</v>
          </cell>
          <cell r="AN1223">
            <v>0.56462215204678368</v>
          </cell>
          <cell r="AO1223" t="str">
            <v>30.07.2022</v>
          </cell>
          <cell r="AP1223" t="str">
            <v xml:space="preserve">DAI NIPPON PRINTING </v>
          </cell>
          <cell r="AQ1223" t="str">
            <v>Sachet</v>
          </cell>
          <cell r="AR1223" t="str">
            <v>Import</v>
          </cell>
          <cell r="AS1223" t="str">
            <v>Peal</v>
          </cell>
          <cell r="AT1223" t="str">
            <v>1599</v>
          </cell>
        </row>
        <row r="1224">
          <cell r="A1224" t="str">
            <v>5591A1P6NN09</v>
          </cell>
          <cell r="B1224" t="str">
            <v>PRINTED SACHET 35x127MM HERO MAMA TN PUM</v>
          </cell>
          <cell r="C1224">
            <v>198328</v>
          </cell>
          <cell r="D1224">
            <v>71577.91</v>
          </cell>
          <cell r="E1224">
            <v>0.36</v>
          </cell>
          <cell r="F1224">
            <v>0.56462215415588135</v>
          </cell>
          <cell r="G1224">
            <v>0.57783000000000007</v>
          </cell>
          <cell r="I1224">
            <v>0.61</v>
          </cell>
          <cell r="J1224">
            <v>0.57783000000000007</v>
          </cell>
          <cell r="M1224">
            <v>0.61</v>
          </cell>
          <cell r="N1224">
            <v>0.61</v>
          </cell>
          <cell r="O1224">
            <v>0.61914999999999998</v>
          </cell>
          <cell r="P1224">
            <v>0.62829999999999997</v>
          </cell>
          <cell r="Q1224">
            <v>5.5673814097571807E-2</v>
          </cell>
          <cell r="R1224">
            <v>0</v>
          </cell>
          <cell r="S1224">
            <v>5.5673814097571807E-2</v>
          </cell>
          <cell r="T1224">
            <v>5.5673814097571807E-2</v>
          </cell>
          <cell r="V1224">
            <v>0</v>
          </cell>
          <cell r="X1224">
            <v>0</v>
          </cell>
          <cell r="Y1224">
            <v>0.61</v>
          </cell>
          <cell r="Z1224">
            <v>0</v>
          </cell>
          <cell r="AL1224">
            <v>0.56462215415588135</v>
          </cell>
          <cell r="AN1224">
            <v>0.56462215415588135</v>
          </cell>
          <cell r="AO1224" t="str">
            <v>30.07.2022</v>
          </cell>
          <cell r="AP1224" t="str">
            <v xml:space="preserve">DAI NIPPON PRINTING </v>
          </cell>
          <cell r="AQ1224" t="str">
            <v>Sachet</v>
          </cell>
          <cell r="AR1224" t="str">
            <v>Import</v>
          </cell>
          <cell r="AS1224" t="str">
            <v>Peal</v>
          </cell>
          <cell r="AT1224" t="str">
            <v>1600</v>
          </cell>
        </row>
        <row r="1225">
          <cell r="A1225" t="str">
            <v>11MDUMMY0001</v>
          </cell>
          <cell r="B1225" t="str">
            <v>Skipjack (MSC) ให้ใช้ราคา SJ NN + 50$/ton  11M1SL007001</v>
          </cell>
          <cell r="G1225">
            <v>0</v>
          </cell>
          <cell r="J1225">
            <v>1775</v>
          </cell>
          <cell r="M1225">
            <v>1775</v>
          </cell>
          <cell r="N1225">
            <v>1775</v>
          </cell>
          <cell r="O1225">
            <v>1950</v>
          </cell>
          <cell r="P1225">
            <v>1774.9999999999998</v>
          </cell>
          <cell r="Q1225">
            <v>0</v>
          </cell>
          <cell r="R1225">
            <v>0</v>
          </cell>
        </row>
        <row r="1226">
          <cell r="A1226" t="str">
            <v>11M210004006</v>
          </cell>
          <cell r="B1226" t="str">
            <v>FROZEN PINK SALMON (MSC)</v>
          </cell>
          <cell r="G1226">
            <v>0</v>
          </cell>
          <cell r="J1226">
            <v>4515</v>
          </cell>
          <cell r="M1226">
            <v>4515</v>
          </cell>
          <cell r="N1226">
            <v>4515</v>
          </cell>
          <cell r="O1226">
            <v>4515</v>
          </cell>
          <cell r="P1226">
            <v>4515</v>
          </cell>
          <cell r="Q1226">
            <v>0</v>
          </cell>
          <cell r="R1226">
            <v>0</v>
          </cell>
        </row>
        <row r="1227">
          <cell r="A1227" t="str">
            <v>11M1ST002004</v>
          </cell>
          <cell r="B1227" t="str">
            <v xml:space="preserve">FRZ SKIPJACK (ATLANTIC OCEAN) - T ALMO  ให้ใช้ ราคา +200 usd/mt  </v>
          </cell>
          <cell r="G1227">
            <v>0</v>
          </cell>
          <cell r="J1227">
            <v>1825</v>
          </cell>
          <cell r="M1227">
            <v>1825</v>
          </cell>
          <cell r="N1227">
            <v>1825</v>
          </cell>
          <cell r="O1227">
            <v>2000</v>
          </cell>
          <cell r="P1227">
            <v>1825</v>
          </cell>
          <cell r="Q1227">
            <v>0</v>
          </cell>
          <cell r="R1227">
            <v>0</v>
          </cell>
        </row>
        <row r="1228">
          <cell r="A1228" t="str">
            <v>2XA10GSJ0001</v>
          </cell>
          <cell r="B1228" t="str">
            <v>SKIPJACK  TUNA HEAD</v>
          </cell>
          <cell r="G1228">
            <v>0</v>
          </cell>
          <cell r="J1228">
            <v>15</v>
          </cell>
          <cell r="M1228">
            <v>15</v>
          </cell>
          <cell r="N1228">
            <v>15</v>
          </cell>
          <cell r="O1228">
            <v>15.224999999999998</v>
          </cell>
          <cell r="P1228">
            <v>15.450000000000001</v>
          </cell>
          <cell r="Q1228">
            <v>0</v>
          </cell>
          <cell r="R1228">
            <v>0</v>
          </cell>
        </row>
        <row r="1229">
          <cell r="A1229" t="str">
            <v>2XA113TN0006</v>
          </cell>
          <cell r="B1229" t="str">
            <v>ไข่ปลาทูน่า (skipjack )</v>
          </cell>
          <cell r="G1229">
            <v>0</v>
          </cell>
          <cell r="J1229">
            <v>50</v>
          </cell>
          <cell r="M1229">
            <v>50</v>
          </cell>
          <cell r="N1229">
            <v>50</v>
          </cell>
          <cell r="O1229">
            <v>50.749999999999993</v>
          </cell>
          <cell r="P1229">
            <v>51.5</v>
          </cell>
          <cell r="Q1229">
            <v>0</v>
          </cell>
          <cell r="R1229">
            <v>0</v>
          </cell>
        </row>
        <row r="1230">
          <cell r="A1230" t="str">
            <v>2XA20E000001</v>
          </cell>
          <cell r="B1230" t="str">
            <v>Fish Broth  เดิม 4 ปรับให้เท่ากับราคา RM ของ Nanachart</v>
          </cell>
          <cell r="G1230">
            <v>0</v>
          </cell>
          <cell r="J1230">
            <v>5</v>
          </cell>
          <cell r="M1230">
            <v>5</v>
          </cell>
          <cell r="N1230">
            <v>5</v>
          </cell>
          <cell r="O1230">
            <v>5.0749999999999993</v>
          </cell>
          <cell r="P1230">
            <v>5.15</v>
          </cell>
          <cell r="Q1230">
            <v>0</v>
          </cell>
          <cell r="R1230">
            <v>0</v>
          </cell>
        </row>
        <row r="1231">
          <cell r="A1231" t="str">
            <v>2XP202000001</v>
          </cell>
          <cell r="B1231" t="str">
            <v>Chicken broth concentrate  เดิม 100 ปรับให้เท่า Nanachart 2022 margin 20% HF65505901 (206.56 ตัด margin 20%=165.25)</v>
          </cell>
          <cell r="G1231">
            <v>0</v>
          </cell>
          <cell r="J1231">
            <v>165.25</v>
          </cell>
          <cell r="M1231">
            <v>165.25</v>
          </cell>
          <cell r="N1231">
            <v>165.25</v>
          </cell>
          <cell r="O1231">
            <v>167.72874999999999</v>
          </cell>
          <cell r="P1231">
            <v>170.20750000000001</v>
          </cell>
          <cell r="Q1231">
            <v>0</v>
          </cell>
          <cell r="R1231">
            <v>0</v>
          </cell>
        </row>
        <row r="1232">
          <cell r="A1232" t="str">
            <v>2XP20ECK0003</v>
          </cell>
          <cell r="B1232" t="str">
            <v>Chicken Bone Broth 60brix  เดิม ให้เท่า Nanachart 2022 margin 20% HF65505901 (206.56 ตัด margin 20%=165.25)</v>
          </cell>
          <cell r="J1232">
            <v>165.25</v>
          </cell>
          <cell r="M1232">
            <v>165.25</v>
          </cell>
          <cell r="N1232">
            <v>165.25</v>
          </cell>
          <cell r="O1232">
            <v>167.72874999999999</v>
          </cell>
          <cell r="P1232">
            <v>170.20750000000001</v>
          </cell>
        </row>
        <row r="1233">
          <cell r="A1233" t="str">
            <v>2XP202000004</v>
          </cell>
          <cell r="B1233" t="str">
            <v>TUNA BROTH CONCENTRATE (NON ENZYME)  ให้เท่า CK เดิม 100 ปรับให้เท่า Nanachart 2022 margin 20% HF65505901</v>
          </cell>
          <cell r="G1233">
            <v>0</v>
          </cell>
          <cell r="J1233">
            <v>165.25</v>
          </cell>
          <cell r="M1233">
            <v>165.25</v>
          </cell>
          <cell r="N1233">
            <v>165.25</v>
          </cell>
          <cell r="O1233">
            <v>167.72874999999999</v>
          </cell>
          <cell r="P1233">
            <v>170.20750000000001</v>
          </cell>
          <cell r="Q1233">
            <v>0</v>
          </cell>
          <cell r="R1233">
            <v>0</v>
          </cell>
        </row>
        <row r="1234">
          <cell r="A1234" t="str">
            <v>2XP208000001</v>
          </cell>
          <cell r="B1234" t="str">
            <v>Cheese Pellets (size: SCC) PF571566-567</v>
          </cell>
          <cell r="G1234">
            <v>0</v>
          </cell>
          <cell r="J1234">
            <v>110</v>
          </cell>
          <cell r="M1234">
            <v>110</v>
          </cell>
          <cell r="N1234">
            <v>110</v>
          </cell>
          <cell r="O1234">
            <v>111.64999999999999</v>
          </cell>
          <cell r="P1234">
            <v>113.3</v>
          </cell>
          <cell r="Q1234">
            <v>0</v>
          </cell>
          <cell r="R1234">
            <v>0</v>
          </cell>
        </row>
        <row r="1235">
          <cell r="A1235" t="str">
            <v>2XP208EG0001</v>
          </cell>
          <cell r="B1235" t="str">
            <v>Egg Pellets (size: SCC) PF571566-567</v>
          </cell>
          <cell r="G1235">
            <v>0</v>
          </cell>
          <cell r="J1235">
            <v>71</v>
          </cell>
          <cell r="M1235">
            <v>71</v>
          </cell>
          <cell r="N1235">
            <v>71</v>
          </cell>
          <cell r="O1235">
            <v>72.064999999999998</v>
          </cell>
          <cell r="P1235">
            <v>73.13</v>
          </cell>
          <cell r="Q1235">
            <v>0</v>
          </cell>
          <cell r="R1235">
            <v>0</v>
          </cell>
        </row>
        <row r="1236">
          <cell r="A1236" t="str">
            <v>2XP20ECK0001</v>
          </cell>
          <cell r="B1236" t="str">
            <v>Chicken Broth เดิม 4 ปรับให้เท่ากับราคา RM ของ Nanachart</v>
          </cell>
          <cell r="G1236">
            <v>0</v>
          </cell>
          <cell r="J1236">
            <v>5</v>
          </cell>
          <cell r="M1236">
            <v>5</v>
          </cell>
          <cell r="N1236">
            <v>5</v>
          </cell>
          <cell r="O1236">
            <v>5.0749999999999993</v>
          </cell>
          <cell r="P1236">
            <v>5.15</v>
          </cell>
          <cell r="Q1236">
            <v>0</v>
          </cell>
          <cell r="R1236">
            <v>0</v>
          </cell>
        </row>
        <row r="1237">
          <cell r="A1237" t="str">
            <v>2XP20ECK0002</v>
          </cell>
          <cell r="B1237" t="str">
            <v>CHICKEN BROTH FROM CHICKEN MEAT W/O SALT Chicken broth conc. 60 brix TN630077 เดิม 150 ปรับให้เท่า Nanachart 2022 margin 20% HF65505901</v>
          </cell>
          <cell r="G1237">
            <v>0</v>
          </cell>
          <cell r="J1237">
            <v>165.25</v>
          </cell>
          <cell r="M1237">
            <v>165.25</v>
          </cell>
          <cell r="N1237">
            <v>165.25</v>
          </cell>
          <cell r="O1237">
            <v>167.72874999999999</v>
          </cell>
          <cell r="P1237">
            <v>170.20750000000001</v>
          </cell>
          <cell r="Q1237">
            <v>0</v>
          </cell>
          <cell r="R1237">
            <v>0</v>
          </cell>
        </row>
        <row r="1238">
          <cell r="A1238" t="str">
            <v>2XP202000003</v>
          </cell>
          <cell r="B1238" t="str">
            <v>CK CONCENTRATE DARK BROWN 60 BRIX NON PG เดิม 150 ปรับให้เท่า Nanachart 2022 margin 20% HF65505901</v>
          </cell>
          <cell r="G1238">
            <v>0</v>
          </cell>
          <cell r="J1238">
            <v>165.25</v>
          </cell>
          <cell r="M1238">
            <v>165.25</v>
          </cell>
          <cell r="N1238">
            <v>165.25</v>
          </cell>
          <cell r="O1238">
            <v>167.72874999999999</v>
          </cell>
          <cell r="P1238">
            <v>170.20750000000001</v>
          </cell>
          <cell r="Q1238">
            <v>0</v>
          </cell>
          <cell r="R1238">
            <v>0</v>
          </cell>
        </row>
        <row r="1239">
          <cell r="A1239" t="str">
            <v>2XP20ECK0006</v>
          </cell>
          <cell r="B1239" t="str">
            <v xml:space="preserve">Chicken Concentrate 45 Brix  (Non ENZ) (Non CTF) </v>
          </cell>
          <cell r="G1239">
            <v>0</v>
          </cell>
          <cell r="J1239">
            <v>165.25</v>
          </cell>
          <cell r="M1239">
            <v>165.25</v>
          </cell>
          <cell r="N1239">
            <v>165.25</v>
          </cell>
          <cell r="O1239">
            <v>167.72874999999999</v>
          </cell>
          <cell r="P1239">
            <v>170.20750000000001</v>
          </cell>
          <cell r="Q1239">
            <v>0</v>
          </cell>
          <cell r="R1239">
            <v>0</v>
          </cell>
        </row>
        <row r="1240">
          <cell r="A1240" t="str">
            <v>2XP20ECK2001</v>
          </cell>
          <cell r="B1240" t="str">
            <v>CHICKEN BROTH CONCENTRATE 60 BRIX</v>
          </cell>
          <cell r="J1240">
            <v>165.25</v>
          </cell>
          <cell r="M1240">
            <v>165.25</v>
          </cell>
          <cell r="N1240">
            <v>165.25</v>
          </cell>
          <cell r="O1240">
            <v>167.72874999999999</v>
          </cell>
          <cell r="P1240">
            <v>170.20750000000001</v>
          </cell>
        </row>
        <row r="1241">
          <cell r="A1241" t="str">
            <v>2XP20U000001</v>
          </cell>
          <cell r="B1241" t="str">
            <v>TU Flavor Enhancer</v>
          </cell>
          <cell r="G1241">
            <v>0</v>
          </cell>
          <cell r="J1241">
            <v>160</v>
          </cell>
          <cell r="M1241">
            <v>160</v>
          </cell>
          <cell r="N1241">
            <v>160</v>
          </cell>
          <cell r="O1241">
            <v>162.39999999999998</v>
          </cell>
          <cell r="P1241">
            <v>164.8</v>
          </cell>
          <cell r="Q1241">
            <v>0</v>
          </cell>
          <cell r="R1241">
            <v>0</v>
          </cell>
        </row>
        <row r="1242">
          <cell r="A1242" t="str">
            <v>2XP20U000002</v>
          </cell>
          <cell r="B1242" t="str">
            <v>PET ENHANCER 01</v>
          </cell>
          <cell r="G1242">
            <v>0</v>
          </cell>
          <cell r="J1242">
            <v>175.48</v>
          </cell>
          <cell r="M1242">
            <v>175.48</v>
          </cell>
          <cell r="N1242">
            <v>175.48</v>
          </cell>
          <cell r="O1242">
            <v>178.11219999999997</v>
          </cell>
          <cell r="P1242">
            <v>180.74439999999998</v>
          </cell>
          <cell r="Q1242">
            <v>0</v>
          </cell>
          <cell r="R1242">
            <v>0</v>
          </cell>
        </row>
        <row r="1243">
          <cell r="A1243" t="str">
            <v>2XR200000001</v>
          </cell>
          <cell r="B1243" t="str">
            <v>เจลน้ำปลา</v>
          </cell>
          <cell r="G1243">
            <v>0</v>
          </cell>
          <cell r="J1243">
            <v>70</v>
          </cell>
          <cell r="M1243">
            <v>70</v>
          </cell>
          <cell r="N1243">
            <v>70</v>
          </cell>
          <cell r="O1243">
            <v>71.05</v>
          </cell>
          <cell r="P1243">
            <v>72.100000000000009</v>
          </cell>
          <cell r="Q1243">
            <v>0</v>
          </cell>
          <cell r="R1243">
            <v>0</v>
          </cell>
        </row>
        <row r="1244">
          <cell r="A1244" t="str">
            <v>2XA100TN0004</v>
          </cell>
          <cell r="B1244" t="str">
            <v>STOMACH TUNA BEFORE PACKING กระเพาะปลา (เคยซื้อ TUM 15 บาท/kg ตั้งราคาเท่า Smucker)</v>
          </cell>
          <cell r="G1244">
            <v>0</v>
          </cell>
          <cell r="J1244">
            <v>40</v>
          </cell>
          <cell r="M1244">
            <v>40</v>
          </cell>
          <cell r="N1244">
            <v>40</v>
          </cell>
          <cell r="O1244">
            <v>40.599999999999994</v>
          </cell>
          <cell r="P1244">
            <v>41.2</v>
          </cell>
          <cell r="Q1244">
            <v>0</v>
          </cell>
          <cell r="R1244">
            <v>0</v>
          </cell>
        </row>
        <row r="1245">
          <cell r="A1245" t="str">
            <v>5500CYLINDER</v>
          </cell>
          <cell r="B1245" t="str">
            <v>CYLINDER Pouch,Lid USPN</v>
          </cell>
          <cell r="G1245">
            <v>0</v>
          </cell>
          <cell r="J1245">
            <v>0.35749999999999998</v>
          </cell>
          <cell r="M1245">
            <v>0.35749999999999998</v>
          </cell>
          <cell r="N1245">
            <v>0.35749999999999998</v>
          </cell>
          <cell r="O1245">
            <v>0.35749999999999998</v>
          </cell>
          <cell r="P1245">
            <v>0.35749999999999998</v>
          </cell>
          <cell r="Q1245">
            <v>0</v>
          </cell>
          <cell r="R1245">
            <v>0</v>
          </cell>
        </row>
        <row r="1246">
          <cell r="A1246" t="str">
            <v>5511CYLINDER</v>
          </cell>
          <cell r="B1246" t="str">
            <v>CYLINDER Pouch,Lid NORMAL</v>
          </cell>
          <cell r="G1246">
            <v>0</v>
          </cell>
          <cell r="J1246">
            <v>0.3725</v>
          </cell>
          <cell r="M1246">
            <v>0.3725</v>
          </cell>
          <cell r="N1246">
            <v>0.3725</v>
          </cell>
          <cell r="O1246">
            <v>0.3725</v>
          </cell>
          <cell r="P1246">
            <v>0.3725</v>
          </cell>
          <cell r="Q1246">
            <v>0</v>
          </cell>
          <cell r="R1246">
            <v>0</v>
          </cell>
        </row>
        <row r="1247">
          <cell r="A1247" t="str">
            <v>14L1DUMMY016</v>
          </cell>
          <cell r="B1247" t="str">
            <v>Lamb Trimming for China</v>
          </cell>
          <cell r="G1247">
            <v>273</v>
          </cell>
          <cell r="I1247">
            <v>285</v>
          </cell>
          <cell r="J1247">
            <v>273</v>
          </cell>
          <cell r="M1247">
            <v>285</v>
          </cell>
          <cell r="N1247">
            <v>285</v>
          </cell>
          <cell r="O1247">
            <v>289.27499999999998</v>
          </cell>
          <cell r="P1247">
            <v>293.55</v>
          </cell>
          <cell r="R1247">
            <v>0</v>
          </cell>
        </row>
        <row r="1248">
          <cell r="A1248" t="str">
            <v>14L1DUMMY029</v>
          </cell>
          <cell r="B1248" t="str">
            <v>Raw Farm shrimp without head and shell (มี ASC certificate)</v>
          </cell>
          <cell r="G1248">
            <v>341</v>
          </cell>
          <cell r="I1248">
            <v>385</v>
          </cell>
          <cell r="M1248">
            <v>385</v>
          </cell>
          <cell r="N1248">
            <v>385</v>
          </cell>
          <cell r="O1248">
            <v>390.77499999999998</v>
          </cell>
          <cell r="P1248">
            <v>396.55</v>
          </cell>
        </row>
        <row r="1249">
          <cell r="A1249" t="str">
            <v>14L1DUMMY037</v>
          </cell>
          <cell r="B1249" t="str">
            <v>หัวใจไก่ For China Chicken Heart</v>
          </cell>
          <cell r="G1249">
            <v>85</v>
          </cell>
          <cell r="I1249">
            <v>65</v>
          </cell>
          <cell r="M1249">
            <v>65</v>
          </cell>
          <cell r="N1249">
            <v>65</v>
          </cell>
          <cell r="O1249">
            <v>65.974999999999994</v>
          </cell>
          <cell r="P1249">
            <v>66.95</v>
          </cell>
        </row>
        <row r="1250">
          <cell r="A1250" t="str">
            <v>14L3DUMMY035</v>
          </cell>
          <cell r="B1250" t="str">
            <v>Frozen Cranberry</v>
          </cell>
          <cell r="G1250">
            <v>194</v>
          </cell>
          <cell r="I1250">
            <v>203</v>
          </cell>
          <cell r="M1250">
            <v>203</v>
          </cell>
          <cell r="N1250">
            <v>203</v>
          </cell>
          <cell r="O1250">
            <v>206.04499999999999</v>
          </cell>
          <cell r="P1250">
            <v>209.09</v>
          </cell>
        </row>
        <row r="1251">
          <cell r="A1251" t="str">
            <v>14L3DUMMY049</v>
          </cell>
          <cell r="B1251" t="str">
            <v>Taro ปอกเปลือก</v>
          </cell>
          <cell r="G1251">
            <v>80</v>
          </cell>
          <cell r="I1251">
            <v>88</v>
          </cell>
          <cell r="J1251">
            <v>0</v>
          </cell>
          <cell r="M1251">
            <v>88</v>
          </cell>
          <cell r="N1251">
            <v>88</v>
          </cell>
          <cell r="O1251">
            <v>89.32</v>
          </cell>
          <cell r="P1251">
            <v>90.64</v>
          </cell>
          <cell r="R1251">
            <v>0</v>
          </cell>
        </row>
        <row r="1252">
          <cell r="A1252" t="str">
            <v>14L3DUMMY050</v>
          </cell>
          <cell r="B1252" t="str">
            <v>Strawberry</v>
          </cell>
          <cell r="G1252">
            <v>198</v>
          </cell>
          <cell r="I1252">
            <v>217.8</v>
          </cell>
          <cell r="J1252">
            <v>0</v>
          </cell>
          <cell r="M1252">
            <v>217.8</v>
          </cell>
          <cell r="N1252">
            <v>217.8</v>
          </cell>
          <cell r="O1252">
            <v>221.06699999999998</v>
          </cell>
          <cell r="P1252">
            <v>224.33400000000003</v>
          </cell>
          <cell r="R1252">
            <v>0</v>
          </cell>
        </row>
        <row r="1253">
          <cell r="A1253" t="str">
            <v>14L3DUMMY051</v>
          </cell>
          <cell r="B1253" t="str">
            <v>Frozen Apple Dice 1x1 cm แบบปอกเปลือก</v>
          </cell>
          <cell r="G1253">
            <v>100</v>
          </cell>
          <cell r="I1253">
            <v>110.00000000000001</v>
          </cell>
          <cell r="J1253">
            <v>0</v>
          </cell>
          <cell r="M1253">
            <v>110.00000000000001</v>
          </cell>
          <cell r="N1253">
            <v>110.00000000000001</v>
          </cell>
          <cell r="O1253">
            <v>111.65</v>
          </cell>
          <cell r="P1253">
            <v>113.30000000000001</v>
          </cell>
          <cell r="R1253">
            <v>0</v>
          </cell>
        </row>
        <row r="1254">
          <cell r="A1254" t="str">
            <v>14L3DUMMY052</v>
          </cell>
          <cell r="B1254" t="str">
            <v>Frozen Peach Dice 1x1 cm แบบปอกเปลือก</v>
          </cell>
          <cell r="G1254">
            <v>138</v>
          </cell>
          <cell r="I1254">
            <v>151.80000000000001</v>
          </cell>
          <cell r="J1254">
            <v>0</v>
          </cell>
          <cell r="M1254">
            <v>151.80000000000001</v>
          </cell>
          <cell r="N1254">
            <v>151.80000000000001</v>
          </cell>
          <cell r="O1254">
            <v>154.077</v>
          </cell>
          <cell r="P1254">
            <v>156.35400000000001</v>
          </cell>
          <cell r="R1254">
            <v>0</v>
          </cell>
        </row>
        <row r="1255">
          <cell r="A1255" t="str">
            <v>14L3DUMMY053</v>
          </cell>
          <cell r="B1255" t="str">
            <v>Peach แบบไม่ปอกเปลือก</v>
          </cell>
          <cell r="G1255">
            <v>300</v>
          </cell>
          <cell r="I1255">
            <v>330</v>
          </cell>
          <cell r="J1255">
            <v>0</v>
          </cell>
          <cell r="M1255">
            <v>330</v>
          </cell>
          <cell r="N1255">
            <v>330</v>
          </cell>
          <cell r="O1255">
            <v>334.95</v>
          </cell>
          <cell r="P1255">
            <v>339.90000000000003</v>
          </cell>
          <cell r="R1255">
            <v>0</v>
          </cell>
        </row>
        <row r="1256">
          <cell r="A1256" t="str">
            <v>14L3DUMMY054</v>
          </cell>
          <cell r="B1256" t="str">
            <v>Wheat grass (ต้นอ่อนข้าวสาลี)</v>
          </cell>
          <cell r="G1256">
            <v>500</v>
          </cell>
          <cell r="I1256">
            <v>550</v>
          </cell>
          <cell r="J1256">
            <v>0</v>
          </cell>
          <cell r="M1256">
            <v>550</v>
          </cell>
          <cell r="N1256">
            <v>550</v>
          </cell>
          <cell r="O1256">
            <v>558.25</v>
          </cell>
          <cell r="P1256">
            <v>566.5</v>
          </cell>
          <cell r="R1256">
            <v>0</v>
          </cell>
        </row>
        <row r="1257">
          <cell r="A1257" t="str">
            <v>14L3DUMMY056</v>
          </cell>
          <cell r="B1257" t="str">
            <v>กีวี่ KIWI</v>
          </cell>
          <cell r="G1257">
            <v>160</v>
          </cell>
          <cell r="I1257">
            <v>176</v>
          </cell>
          <cell r="J1257">
            <v>0</v>
          </cell>
          <cell r="M1257">
            <v>176</v>
          </cell>
          <cell r="N1257">
            <v>176</v>
          </cell>
          <cell r="O1257">
            <v>178.64</v>
          </cell>
          <cell r="P1257">
            <v>181.28</v>
          </cell>
          <cell r="R1257">
            <v>0</v>
          </cell>
        </row>
        <row r="1258">
          <cell r="A1258" t="str">
            <v>14L3DUMMY057</v>
          </cell>
          <cell r="B1258" t="str">
            <v xml:space="preserve">Yellow Bell pepper </v>
          </cell>
          <cell r="G1258">
            <v>154</v>
          </cell>
          <cell r="I1258">
            <v>169.4</v>
          </cell>
          <cell r="J1258">
            <v>0</v>
          </cell>
          <cell r="M1258">
            <v>169.4</v>
          </cell>
          <cell r="N1258">
            <v>169.4</v>
          </cell>
          <cell r="O1258">
            <v>171.941</v>
          </cell>
          <cell r="P1258">
            <v>174.482</v>
          </cell>
          <cell r="R1258">
            <v>0</v>
          </cell>
        </row>
        <row r="1259">
          <cell r="A1259" t="str">
            <v>14L3DUMMY058</v>
          </cell>
          <cell r="B1259" t="str">
            <v>Dried Gracilaria fisheri-Ranot farm (สาหร่ายผมนางแห้ง-ฟาร์มระโนด)</v>
          </cell>
          <cell r="G1259">
            <v>400</v>
          </cell>
          <cell r="I1259">
            <v>440.00000000000006</v>
          </cell>
          <cell r="J1259">
            <v>0</v>
          </cell>
          <cell r="M1259">
            <v>440.00000000000006</v>
          </cell>
          <cell r="N1259">
            <v>440.00000000000006</v>
          </cell>
          <cell r="O1259">
            <v>446.6</v>
          </cell>
          <cell r="P1259">
            <v>453.20000000000005</v>
          </cell>
          <cell r="R1259">
            <v>0</v>
          </cell>
        </row>
        <row r="1260">
          <cell r="A1260" t="str">
            <v>14L3DUMMY059</v>
          </cell>
          <cell r="B1260" t="str">
            <v>Cranberries (Frozen/IQF)</v>
          </cell>
          <cell r="G1260">
            <v>205</v>
          </cell>
          <cell r="I1260">
            <v>225.50000000000003</v>
          </cell>
          <cell r="J1260">
            <v>0</v>
          </cell>
          <cell r="M1260">
            <v>225.50000000000003</v>
          </cell>
          <cell r="N1260">
            <v>225.50000000000003</v>
          </cell>
          <cell r="O1260">
            <v>228.88249999999999</v>
          </cell>
          <cell r="P1260">
            <v>232.26500000000004</v>
          </cell>
          <cell r="R1260">
            <v>0</v>
          </cell>
        </row>
        <row r="1261">
          <cell r="A1261" t="str">
            <v>14L3DUMMY060</v>
          </cell>
          <cell r="B1261" t="str">
            <v>Raspberries (Frozen/IQF)</v>
          </cell>
          <cell r="G1261">
            <v>342</v>
          </cell>
          <cell r="I1261">
            <v>376.20000000000005</v>
          </cell>
          <cell r="J1261">
            <v>0</v>
          </cell>
          <cell r="M1261">
            <v>376.20000000000005</v>
          </cell>
          <cell r="N1261">
            <v>376.20000000000005</v>
          </cell>
          <cell r="O1261">
            <v>381.84300000000002</v>
          </cell>
          <cell r="P1261">
            <v>387.48600000000005</v>
          </cell>
          <cell r="R1261">
            <v>0</v>
          </cell>
        </row>
        <row r="1262">
          <cell r="A1262" t="str">
            <v>14L3DUMMY061</v>
          </cell>
          <cell r="B1262" t="str">
            <v>Blackberries (Frozen/IQF)</v>
          </cell>
          <cell r="G1262">
            <v>144</v>
          </cell>
          <cell r="I1262">
            <v>158.4</v>
          </cell>
          <cell r="J1262">
            <v>0</v>
          </cell>
          <cell r="M1262">
            <v>158.4</v>
          </cell>
          <cell r="N1262">
            <v>158.4</v>
          </cell>
          <cell r="O1262">
            <v>160.77599999999998</v>
          </cell>
          <cell r="P1262">
            <v>163.15200000000002</v>
          </cell>
          <cell r="R1262">
            <v>0</v>
          </cell>
        </row>
        <row r="1263">
          <cell r="A1263" t="str">
            <v>14L3DUMMY062</v>
          </cell>
          <cell r="B1263" t="str">
            <v xml:space="preserve">ข้าวญี่ปุ่น </v>
          </cell>
          <cell r="G1263">
            <v>38.76</v>
          </cell>
          <cell r="I1263">
            <v>42.636000000000003</v>
          </cell>
          <cell r="J1263">
            <v>0</v>
          </cell>
          <cell r="M1263">
            <v>42.636000000000003</v>
          </cell>
          <cell r="N1263">
            <v>42.636000000000003</v>
          </cell>
          <cell r="O1263">
            <v>43.275539999999999</v>
          </cell>
          <cell r="P1263">
            <v>43.915080000000003</v>
          </cell>
          <cell r="R1263">
            <v>0</v>
          </cell>
        </row>
        <row r="1264">
          <cell r="A1264" t="str">
            <v>14L3DUMMY063</v>
          </cell>
          <cell r="B1264" t="str">
            <v>Millet (ข้าวฟ่าง)</v>
          </cell>
          <cell r="G1264">
            <v>204</v>
          </cell>
          <cell r="I1264">
            <v>224.4</v>
          </cell>
          <cell r="J1264">
            <v>0</v>
          </cell>
          <cell r="M1264">
            <v>224.4</v>
          </cell>
          <cell r="N1264">
            <v>224.4</v>
          </cell>
          <cell r="O1264">
            <v>227.76599999999999</v>
          </cell>
          <cell r="P1264">
            <v>231.13200000000001</v>
          </cell>
          <cell r="R1264">
            <v>0</v>
          </cell>
        </row>
        <row r="1265">
          <cell r="A1265" t="str">
            <v>4DM0070</v>
          </cell>
          <cell r="B1265" t="str">
            <v>L-Lysine HCl MOQ = 25 kg.Lead time =14 day</v>
          </cell>
          <cell r="G1265">
            <v>385</v>
          </cell>
          <cell r="I1265">
            <v>408</v>
          </cell>
          <cell r="M1265">
            <v>408</v>
          </cell>
          <cell r="N1265">
            <v>408</v>
          </cell>
          <cell r="O1265">
            <v>414.11999999999995</v>
          </cell>
          <cell r="P1265">
            <v>420.24</v>
          </cell>
        </row>
        <row r="1266">
          <cell r="A1266" t="str">
            <v>4DM0119</v>
          </cell>
          <cell r="B1266" t="str">
            <v>Agar Agar-Infinite Chem Co., Ltd</v>
          </cell>
          <cell r="G1266">
            <v>1200</v>
          </cell>
          <cell r="I1266">
            <v>1326</v>
          </cell>
          <cell r="J1266">
            <v>0</v>
          </cell>
          <cell r="M1266">
            <v>1326</v>
          </cell>
          <cell r="N1266">
            <v>1326</v>
          </cell>
          <cell r="O1266">
            <v>1345.8899999999999</v>
          </cell>
          <cell r="P1266">
            <v>1365.78</v>
          </cell>
        </row>
        <row r="1267">
          <cell r="A1267" t="str">
            <v>4DM0139</v>
          </cell>
          <cell r="B1267" t="str">
            <v>Agar Agar</v>
          </cell>
          <cell r="G1267">
            <v>1224</v>
          </cell>
          <cell r="I1267">
            <v>1326</v>
          </cell>
          <cell r="M1267">
            <v>1326</v>
          </cell>
          <cell r="N1267">
            <v>1326</v>
          </cell>
          <cell r="O1267">
            <v>1345.8899999999999</v>
          </cell>
          <cell r="P1267">
            <v>1365.78</v>
          </cell>
        </row>
        <row r="1268">
          <cell r="A1268" t="str">
            <v>4DM0161</v>
          </cell>
          <cell r="B1268" t="str">
            <v>Poultry meal</v>
          </cell>
          <cell r="G1268">
            <v>35.700000000000003</v>
          </cell>
          <cell r="M1268">
            <v>35.700000000000003</v>
          </cell>
          <cell r="N1268">
            <v>35.700000000000003</v>
          </cell>
          <cell r="O1268">
            <v>36.235500000000002</v>
          </cell>
          <cell r="P1268">
            <v>36.771000000000001</v>
          </cell>
        </row>
        <row r="1269">
          <cell r="A1269" t="str">
            <v>4DM0162</v>
          </cell>
          <cell r="B1269" t="str">
            <v>Cassava (มันเส้น)</v>
          </cell>
          <cell r="G1269">
            <v>7.7519999999999998</v>
          </cell>
          <cell r="M1269">
            <v>7.7519999999999998</v>
          </cell>
          <cell r="N1269">
            <v>7.7519999999999998</v>
          </cell>
          <cell r="O1269">
            <v>7.8682799999999986</v>
          </cell>
          <cell r="P1269">
            <v>7.9845600000000001</v>
          </cell>
        </row>
        <row r="1270">
          <cell r="A1270" t="str">
            <v>4DM0163</v>
          </cell>
          <cell r="B1270" t="str">
            <v>Smoked Tuna powder</v>
          </cell>
          <cell r="G1270">
            <v>357</v>
          </cell>
          <cell r="M1270">
            <v>357</v>
          </cell>
          <cell r="N1270">
            <v>357</v>
          </cell>
          <cell r="O1270">
            <v>362.35499999999996</v>
          </cell>
          <cell r="P1270">
            <v>367.71000000000004</v>
          </cell>
        </row>
        <row r="1271">
          <cell r="A1271" t="str">
            <v>4DM0164</v>
          </cell>
          <cell r="B1271" t="str">
            <v>MCP</v>
          </cell>
          <cell r="G1271">
            <v>22.44</v>
          </cell>
          <cell r="M1271">
            <v>22.44</v>
          </cell>
          <cell r="N1271">
            <v>22.44</v>
          </cell>
          <cell r="O1271">
            <v>22.776599999999998</v>
          </cell>
          <cell r="P1271">
            <v>23.113200000000003</v>
          </cell>
        </row>
        <row r="1272">
          <cell r="A1272" t="str">
            <v>4DM0165</v>
          </cell>
          <cell r="B1272" t="str">
            <v>De-Odorase (yucca) Yucca Schidigera Extract Pack size: 25 kg MOQ: 150 kg Lead time: 14 Days</v>
          </cell>
          <cell r="G1272">
            <v>581.4</v>
          </cell>
          <cell r="M1272">
            <v>581.4</v>
          </cell>
          <cell r="N1272">
            <v>581.4</v>
          </cell>
          <cell r="O1272">
            <v>590.12099999999987</v>
          </cell>
          <cell r="P1272">
            <v>598.84199999999998</v>
          </cell>
        </row>
        <row r="1273">
          <cell r="A1273" t="str">
            <v>4DM0166</v>
          </cell>
          <cell r="B1273" t="str">
            <v>C'SENS W11L 11-10852 (LIQUID)</v>
          </cell>
          <cell r="G1273">
            <v>86.7</v>
          </cell>
          <cell r="M1273">
            <v>86.7</v>
          </cell>
          <cell r="N1273">
            <v>86.7</v>
          </cell>
          <cell r="O1273">
            <v>88.000499999999988</v>
          </cell>
          <cell r="P1273">
            <v>89.301000000000002</v>
          </cell>
        </row>
        <row r="1274">
          <cell r="A1274" t="str">
            <v>4DM0177</v>
          </cell>
          <cell r="B1274" t="str">
            <v xml:space="preserve">L-Treonine  size 25 kg//MOQ 25kg//Lead time 45 days </v>
          </cell>
          <cell r="G1274">
            <v>1530</v>
          </cell>
          <cell r="I1274">
            <v>1836</v>
          </cell>
          <cell r="M1274">
            <v>1836</v>
          </cell>
          <cell r="N1274">
            <v>1836</v>
          </cell>
          <cell r="O1274">
            <v>1863.5399999999997</v>
          </cell>
          <cell r="P1274">
            <v>1891.0800000000002</v>
          </cell>
        </row>
        <row r="1275">
          <cell r="A1275" t="str">
            <v>4DM0183</v>
          </cell>
          <cell r="B1275" t="str">
            <v xml:space="preserve">Kale Powder </v>
          </cell>
          <cell r="G1275">
            <v>1343.34</v>
          </cell>
          <cell r="I1275">
            <v>1477.674</v>
          </cell>
          <cell r="M1275">
            <v>1477.674</v>
          </cell>
          <cell r="N1275">
            <v>1477.674</v>
          </cell>
          <cell r="O1275">
            <v>1499.8391099999999</v>
          </cell>
          <cell r="P1275">
            <v>1522.00422</v>
          </cell>
        </row>
        <row r="1276">
          <cell r="A1276" t="str">
            <v>4DM0184</v>
          </cell>
          <cell r="B1276" t="str">
            <v>Molasses</v>
          </cell>
          <cell r="G1276">
            <v>13.26</v>
          </cell>
          <cell r="I1276">
            <v>13.5</v>
          </cell>
          <cell r="J1276">
            <v>0</v>
          </cell>
          <cell r="M1276">
            <v>13.5</v>
          </cell>
          <cell r="N1276">
            <v>13.5</v>
          </cell>
          <cell r="O1276">
            <v>13.702499999999999</v>
          </cell>
          <cell r="P1276">
            <v>13.905000000000001</v>
          </cell>
        </row>
        <row r="1277">
          <cell r="A1277" t="str">
            <v>4DM0190</v>
          </cell>
          <cell r="B1277" t="str">
            <v>Silicon dioxide</v>
          </cell>
          <cell r="G1277">
            <v>81.599999999999994</v>
          </cell>
          <cell r="I1277">
            <v>89.76</v>
          </cell>
          <cell r="M1277">
            <v>89.76</v>
          </cell>
          <cell r="N1277">
            <v>89.76</v>
          </cell>
          <cell r="O1277">
            <v>91.106399999999994</v>
          </cell>
          <cell r="P1277">
            <v>92.452800000000011</v>
          </cell>
        </row>
        <row r="1278">
          <cell r="A1278" t="str">
            <v>4DM0193</v>
          </cell>
          <cell r="B1278" t="str">
            <v>Vitamin Premix, Feline, MDF(85B6), A ace</v>
          </cell>
          <cell r="G1278">
            <v>1584.0591133004928</v>
          </cell>
          <cell r="I1278">
            <v>1742.4650246305421</v>
          </cell>
          <cell r="M1278">
            <v>1742.4650246305421</v>
          </cell>
          <cell r="N1278">
            <v>1742.4650246305421</v>
          </cell>
          <cell r="O1278">
            <v>1768.6020000000001</v>
          </cell>
          <cell r="P1278">
            <v>1794.7389753694583</v>
          </cell>
        </row>
        <row r="1279">
          <cell r="A1279" t="str">
            <v>4DM0195</v>
          </cell>
          <cell r="B1279" t="str">
            <v>Vitamin Premix, Canine N 2219, A acetate</v>
          </cell>
          <cell r="I1279">
            <v>667.59</v>
          </cell>
          <cell r="J1279">
            <v>606.9</v>
          </cell>
          <cell r="M1279">
            <v>667.59</v>
          </cell>
          <cell r="N1279">
            <v>667.59</v>
          </cell>
          <cell r="O1279">
            <v>677.60384999999997</v>
          </cell>
          <cell r="P1279">
            <v>687.61770000000001</v>
          </cell>
        </row>
        <row r="1280">
          <cell r="A1280" t="str">
            <v>4DM0209</v>
          </cell>
          <cell r="B1280" t="str">
            <v>Green Tea</v>
          </cell>
          <cell r="G1280">
            <v>1734</v>
          </cell>
          <cell r="I1280">
            <v>1872.72</v>
          </cell>
          <cell r="J1280">
            <v>0</v>
          </cell>
          <cell r="M1280">
            <v>1872.72</v>
          </cell>
          <cell r="N1280">
            <v>1872.72</v>
          </cell>
          <cell r="O1280">
            <v>1900.8107999999997</v>
          </cell>
          <cell r="P1280">
            <v>1928.9016000000001</v>
          </cell>
          <cell r="R1280">
            <v>0</v>
          </cell>
        </row>
        <row r="1281">
          <cell r="A1281" t="str">
            <v>4DM0210</v>
          </cell>
          <cell r="B1281" t="str">
            <v>Terpene flavor</v>
          </cell>
          <cell r="G1281">
            <v>561</v>
          </cell>
          <cell r="I1281">
            <v>605.88</v>
          </cell>
          <cell r="J1281">
            <v>0</v>
          </cell>
          <cell r="M1281">
            <v>605.88</v>
          </cell>
          <cell r="N1281">
            <v>605.88</v>
          </cell>
          <cell r="O1281">
            <v>614.96819999999991</v>
          </cell>
          <cell r="P1281">
            <v>624.05640000000005</v>
          </cell>
          <cell r="R1281">
            <v>0</v>
          </cell>
        </row>
        <row r="1282">
          <cell r="A1282" t="str">
            <v>4DM0211</v>
          </cell>
          <cell r="B1282" t="str">
            <v xml:space="preserve">L-Theanine </v>
          </cell>
          <cell r="G1282">
            <v>2244</v>
          </cell>
          <cell r="I1282">
            <v>2423.52</v>
          </cell>
          <cell r="J1282">
            <v>0</v>
          </cell>
          <cell r="M1282">
            <v>2423.52</v>
          </cell>
          <cell r="N1282">
            <v>2423.52</v>
          </cell>
          <cell r="O1282">
            <v>2459.8727999999996</v>
          </cell>
          <cell r="P1282">
            <v>2496.2256000000002</v>
          </cell>
          <cell r="R1282">
            <v>0</v>
          </cell>
        </row>
        <row r="1283">
          <cell r="A1283" t="str">
            <v>4DM0213</v>
          </cell>
          <cell r="B1283" t="str">
            <v xml:space="preserve">NuTaste®profile N (Brewers Yeast Extract) </v>
          </cell>
          <cell r="G1283">
            <v>397.8</v>
          </cell>
          <cell r="I1283">
            <v>429.62400000000002</v>
          </cell>
          <cell r="J1283">
            <v>0</v>
          </cell>
          <cell r="M1283">
            <v>429.62400000000002</v>
          </cell>
          <cell r="N1283">
            <v>429.62400000000002</v>
          </cell>
          <cell r="O1283">
            <v>436.06835999999998</v>
          </cell>
          <cell r="P1283">
            <v>442.51272000000006</v>
          </cell>
          <cell r="R1283">
            <v>0</v>
          </cell>
        </row>
        <row r="1284">
          <cell r="A1284" t="str">
            <v>4DM0214</v>
          </cell>
          <cell r="B1284" t="str">
            <v>เส้นพาสต้า</v>
          </cell>
          <cell r="G1284">
            <v>318.24</v>
          </cell>
          <cell r="I1284">
            <v>343.69920000000002</v>
          </cell>
          <cell r="J1284">
            <v>0</v>
          </cell>
          <cell r="M1284">
            <v>343.69920000000002</v>
          </cell>
          <cell r="N1284">
            <v>343.69920000000002</v>
          </cell>
          <cell r="O1284">
            <v>348.85468800000001</v>
          </cell>
          <cell r="P1284">
            <v>354.010176</v>
          </cell>
          <cell r="R1284">
            <v>0</v>
          </cell>
        </row>
        <row r="1285">
          <cell r="A1285" t="str">
            <v>4DM0215</v>
          </cell>
          <cell r="B1285" t="str">
            <v xml:space="preserve">Super Fiber Plus TH </v>
          </cell>
          <cell r="G1285">
            <v>321.3</v>
          </cell>
          <cell r="I1285">
            <v>347.00400000000002</v>
          </cell>
          <cell r="J1285">
            <v>0</v>
          </cell>
          <cell r="M1285">
            <v>347.00400000000002</v>
          </cell>
          <cell r="N1285">
            <v>347.00400000000002</v>
          </cell>
          <cell r="O1285">
            <v>352.20905999999997</v>
          </cell>
          <cell r="P1285">
            <v>357.41412000000003</v>
          </cell>
          <cell r="R1285">
            <v>0</v>
          </cell>
        </row>
        <row r="1286">
          <cell r="A1286" t="str">
            <v>4DM0216</v>
          </cell>
          <cell r="B1286" t="str">
            <v xml:space="preserve">Niacinamide FCC </v>
          </cell>
          <cell r="G1286">
            <v>255</v>
          </cell>
          <cell r="I1286">
            <v>275.40000000000003</v>
          </cell>
          <cell r="J1286">
            <v>0</v>
          </cell>
          <cell r="M1286">
            <v>275.40000000000003</v>
          </cell>
          <cell r="N1286">
            <v>275.40000000000003</v>
          </cell>
          <cell r="O1286">
            <v>279.53100000000001</v>
          </cell>
          <cell r="P1286">
            <v>283.66200000000003</v>
          </cell>
          <cell r="R1286">
            <v>0</v>
          </cell>
        </row>
        <row r="1287">
          <cell r="A1287" t="str">
            <v>4DM0217</v>
          </cell>
          <cell r="B1287" t="str">
            <v xml:space="preserve">Dry Vitamin A acetate 325 </v>
          </cell>
          <cell r="G1287">
            <v>2652</v>
          </cell>
          <cell r="I1287">
            <v>2864.1600000000003</v>
          </cell>
          <cell r="J1287">
            <v>0</v>
          </cell>
          <cell r="M1287">
            <v>2864.1600000000003</v>
          </cell>
          <cell r="N1287">
            <v>2864.1600000000003</v>
          </cell>
          <cell r="O1287">
            <v>2907.1224000000002</v>
          </cell>
          <cell r="P1287">
            <v>2950.0848000000005</v>
          </cell>
          <cell r="R1287">
            <v>0</v>
          </cell>
        </row>
        <row r="1288">
          <cell r="A1288" t="str">
            <v>4DM0218</v>
          </cell>
          <cell r="B1288" t="str">
            <v xml:space="preserve">VITAMIN B12 0.1% WS </v>
          </cell>
          <cell r="G1288">
            <v>2550</v>
          </cell>
          <cell r="I1288">
            <v>2754</v>
          </cell>
          <cell r="J1288">
            <v>0</v>
          </cell>
          <cell r="M1288">
            <v>2754</v>
          </cell>
          <cell r="N1288">
            <v>2754</v>
          </cell>
          <cell r="O1288">
            <v>2795.31</v>
          </cell>
          <cell r="P1288">
            <v>2836.62</v>
          </cell>
          <cell r="R1288">
            <v>0</v>
          </cell>
        </row>
        <row r="1289">
          <cell r="A1289" t="str">
            <v>4DM0219</v>
          </cell>
          <cell r="B1289" t="str">
            <v>Pyridoxine Hydrochloride</v>
          </cell>
          <cell r="G1289">
            <v>1836</v>
          </cell>
          <cell r="I1289">
            <v>1982.88</v>
          </cell>
          <cell r="J1289">
            <v>0</v>
          </cell>
          <cell r="M1289">
            <v>1982.88</v>
          </cell>
          <cell r="N1289">
            <v>1982.88</v>
          </cell>
          <cell r="O1289">
            <v>2012.6232</v>
          </cell>
          <cell r="P1289">
            <v>2042.3664000000001</v>
          </cell>
          <cell r="R1289">
            <v>0</v>
          </cell>
        </row>
        <row r="1290">
          <cell r="A1290" t="str">
            <v>4DM0220</v>
          </cell>
          <cell r="B1290" t="str">
            <v xml:space="preserve">Calcium D-Pantothenate </v>
          </cell>
          <cell r="G1290">
            <v>2856</v>
          </cell>
          <cell r="I1290">
            <v>3084.48</v>
          </cell>
          <cell r="J1290">
            <v>0</v>
          </cell>
          <cell r="M1290">
            <v>3084.48</v>
          </cell>
          <cell r="N1290">
            <v>3084.48</v>
          </cell>
          <cell r="O1290">
            <v>3130.7471999999998</v>
          </cell>
          <cell r="P1290">
            <v>3177.0144</v>
          </cell>
          <cell r="R1290">
            <v>0</v>
          </cell>
        </row>
        <row r="1291">
          <cell r="A1291" t="str">
            <v>4DM0221</v>
          </cell>
          <cell r="B1291" t="str">
            <v xml:space="preserve">Riboflavin Universal </v>
          </cell>
          <cell r="G1291">
            <v>4080</v>
          </cell>
          <cell r="I1291">
            <v>4406.4000000000005</v>
          </cell>
          <cell r="J1291">
            <v>0</v>
          </cell>
          <cell r="M1291">
            <v>4406.4000000000005</v>
          </cell>
          <cell r="N1291">
            <v>4406.4000000000005</v>
          </cell>
          <cell r="O1291">
            <v>4472.4960000000001</v>
          </cell>
          <cell r="P1291">
            <v>4538.5920000000006</v>
          </cell>
          <cell r="R1291">
            <v>0</v>
          </cell>
        </row>
        <row r="1292">
          <cell r="A1292" t="str">
            <v>4DM0222</v>
          </cell>
          <cell r="B1292" t="str">
            <v>Rovimix Biotin HP (D-Biotin)</v>
          </cell>
          <cell r="G1292">
            <v>3060</v>
          </cell>
          <cell r="I1292">
            <v>3304.8</v>
          </cell>
          <cell r="J1292">
            <v>0</v>
          </cell>
          <cell r="M1292">
            <v>3304.8</v>
          </cell>
          <cell r="N1292">
            <v>3304.8</v>
          </cell>
          <cell r="O1292">
            <v>3354.3719999999998</v>
          </cell>
          <cell r="P1292">
            <v>3403.9440000000004</v>
          </cell>
          <cell r="R1292">
            <v>0</v>
          </cell>
        </row>
        <row r="1293">
          <cell r="A1293" t="str">
            <v>4DM0223</v>
          </cell>
          <cell r="B1293" t="str">
            <v xml:space="preserve">Folic Acid </v>
          </cell>
          <cell r="G1293">
            <v>19380</v>
          </cell>
          <cell r="I1293">
            <v>20930.400000000001</v>
          </cell>
          <cell r="J1293">
            <v>0</v>
          </cell>
          <cell r="M1293">
            <v>20930.400000000001</v>
          </cell>
          <cell r="N1293">
            <v>20930.400000000001</v>
          </cell>
          <cell r="O1293">
            <v>21244.356</v>
          </cell>
          <cell r="P1293">
            <v>21558.312000000002</v>
          </cell>
          <cell r="R1293">
            <v>0</v>
          </cell>
        </row>
        <row r="1294">
          <cell r="A1294" t="str">
            <v>4DM0224</v>
          </cell>
          <cell r="B1294" t="str">
            <v>VITAMIN K 3  Menadione Sodium Bisulfite</v>
          </cell>
          <cell r="G1294">
            <v>999.6</v>
          </cell>
          <cell r="I1294">
            <v>1079.568</v>
          </cell>
          <cell r="J1294">
            <v>0</v>
          </cell>
          <cell r="M1294">
            <v>1079.568</v>
          </cell>
          <cell r="N1294">
            <v>1079.568</v>
          </cell>
          <cell r="O1294">
            <v>1095.7615199999998</v>
          </cell>
          <cell r="P1294">
            <v>1111.9550400000001</v>
          </cell>
          <cell r="R1294">
            <v>0</v>
          </cell>
        </row>
        <row r="1295">
          <cell r="A1295" t="str">
            <v>4DM0225</v>
          </cell>
          <cell r="B1295" t="str">
            <v xml:space="preserve">B-Carotene 1% CWS </v>
          </cell>
          <cell r="G1295">
            <v>1530</v>
          </cell>
          <cell r="I1295">
            <v>1652.4</v>
          </cell>
          <cell r="J1295">
            <v>0</v>
          </cell>
          <cell r="M1295">
            <v>1652.4</v>
          </cell>
          <cell r="N1295">
            <v>1652.4</v>
          </cell>
          <cell r="O1295">
            <v>1677.1859999999999</v>
          </cell>
          <cell r="P1295">
            <v>1701.9720000000002</v>
          </cell>
          <cell r="R1295">
            <v>0</v>
          </cell>
        </row>
        <row r="1296">
          <cell r="A1296" t="str">
            <v>4DM0226</v>
          </cell>
          <cell r="B1296" t="str">
            <v>Ferronyl Iron</v>
          </cell>
          <cell r="G1296">
            <v>1326</v>
          </cell>
          <cell r="I1296">
            <v>1432.0800000000002</v>
          </cell>
          <cell r="J1296">
            <v>0</v>
          </cell>
          <cell r="M1296">
            <v>1432.0800000000002</v>
          </cell>
          <cell r="N1296">
            <v>1432.0800000000002</v>
          </cell>
          <cell r="O1296">
            <v>1453.5612000000001</v>
          </cell>
          <cell r="P1296">
            <v>1475.0424000000003</v>
          </cell>
          <cell r="R1296">
            <v>0</v>
          </cell>
        </row>
        <row r="1297">
          <cell r="A1297" t="str">
            <v>4DM0227</v>
          </cell>
          <cell r="B1297" t="str">
            <v>Selenium Premix</v>
          </cell>
          <cell r="G1297">
            <v>122.4</v>
          </cell>
          <cell r="I1297">
            <v>132.19200000000001</v>
          </cell>
          <cell r="J1297">
            <v>0</v>
          </cell>
          <cell r="M1297">
            <v>132.19200000000001</v>
          </cell>
          <cell r="N1297">
            <v>132.19200000000001</v>
          </cell>
          <cell r="O1297">
            <v>134.17488</v>
          </cell>
          <cell r="P1297">
            <v>136.15776000000002</v>
          </cell>
          <cell r="R1297">
            <v>0</v>
          </cell>
        </row>
        <row r="1298">
          <cell r="A1298" t="str">
            <v>4DM0228</v>
          </cell>
          <cell r="B1298" t="str">
            <v>Manganese sulphate monohydrate</v>
          </cell>
          <cell r="G1298">
            <v>63.24</v>
          </cell>
          <cell r="I1298">
            <v>68.299200000000013</v>
          </cell>
          <cell r="J1298">
            <v>0</v>
          </cell>
          <cell r="M1298">
            <v>68.299200000000013</v>
          </cell>
          <cell r="N1298">
            <v>68.299200000000013</v>
          </cell>
          <cell r="O1298">
            <v>69.323688000000004</v>
          </cell>
          <cell r="P1298">
            <v>70.348176000000009</v>
          </cell>
          <cell r="R1298">
            <v>0</v>
          </cell>
        </row>
        <row r="1299">
          <cell r="A1299" t="str">
            <v>4DM0229</v>
          </cell>
          <cell r="B1299" t="str">
            <v>Copper glycine complex</v>
          </cell>
          <cell r="G1299">
            <v>438.6</v>
          </cell>
          <cell r="I1299">
            <v>473.68800000000005</v>
          </cell>
          <cell r="J1299">
            <v>0</v>
          </cell>
          <cell r="M1299">
            <v>473.68800000000005</v>
          </cell>
          <cell r="N1299">
            <v>473.68800000000005</v>
          </cell>
          <cell r="O1299">
            <v>480.79331999999999</v>
          </cell>
          <cell r="P1299">
            <v>487.89864000000006</v>
          </cell>
          <cell r="R1299">
            <v>0</v>
          </cell>
        </row>
        <row r="1300">
          <cell r="A1300" t="str">
            <v>4DM0230</v>
          </cell>
          <cell r="B1300" t="str">
            <v>Zinc glycine complex</v>
          </cell>
          <cell r="G1300">
            <v>377.40000000000003</v>
          </cell>
          <cell r="I1300">
            <v>407.59200000000004</v>
          </cell>
          <cell r="J1300">
            <v>0</v>
          </cell>
          <cell r="M1300">
            <v>407.59200000000004</v>
          </cell>
          <cell r="N1300">
            <v>407.59200000000004</v>
          </cell>
          <cell r="O1300">
            <v>413.70587999999998</v>
          </cell>
          <cell r="P1300">
            <v>419.81976000000003</v>
          </cell>
          <cell r="R1300">
            <v>0</v>
          </cell>
        </row>
        <row r="1301">
          <cell r="A1301" t="str">
            <v>4DM0231</v>
          </cell>
          <cell r="B1301" t="str">
            <v>Iron  glycine complex</v>
          </cell>
          <cell r="G1301">
            <v>377.40000000000003</v>
          </cell>
          <cell r="I1301">
            <v>407.59200000000004</v>
          </cell>
          <cell r="J1301">
            <v>0</v>
          </cell>
          <cell r="M1301">
            <v>407.59200000000004</v>
          </cell>
          <cell r="N1301">
            <v>407.59200000000004</v>
          </cell>
          <cell r="O1301">
            <v>413.70587999999998</v>
          </cell>
          <cell r="P1301">
            <v>419.81976000000003</v>
          </cell>
          <cell r="R1301">
            <v>0</v>
          </cell>
        </row>
        <row r="1302">
          <cell r="A1302" t="str">
            <v>4DM0232</v>
          </cell>
          <cell r="B1302" t="str">
            <v>Manganese glycine complex</v>
          </cell>
          <cell r="G1302">
            <v>387.6</v>
          </cell>
          <cell r="I1302">
            <v>418.60800000000006</v>
          </cell>
          <cell r="J1302">
            <v>0</v>
          </cell>
          <cell r="M1302">
            <v>418.60800000000006</v>
          </cell>
          <cell r="N1302">
            <v>418.60800000000006</v>
          </cell>
          <cell r="O1302">
            <v>424.88712000000004</v>
          </cell>
          <cell r="P1302">
            <v>431.16624000000007</v>
          </cell>
          <cell r="R1302">
            <v>0</v>
          </cell>
        </row>
        <row r="1303">
          <cell r="A1303" t="str">
            <v>4DM0233</v>
          </cell>
          <cell r="B1303" t="str">
            <v xml:space="preserve">Cricket powder roasted </v>
          </cell>
          <cell r="G1303">
            <v>1091.4000000000001</v>
          </cell>
          <cell r="I1303">
            <v>1178.7120000000002</v>
          </cell>
          <cell r="J1303">
            <v>0</v>
          </cell>
          <cell r="M1303">
            <v>1178.7120000000002</v>
          </cell>
          <cell r="N1303">
            <v>1178.7120000000002</v>
          </cell>
          <cell r="O1303">
            <v>1196.3926800000002</v>
          </cell>
          <cell r="P1303">
            <v>1214.0733600000003</v>
          </cell>
          <cell r="R1303">
            <v>0</v>
          </cell>
        </row>
        <row r="1304">
          <cell r="A1304" t="str">
            <v>4DM0234</v>
          </cell>
          <cell r="B1304" t="str">
            <v>Black soldier fly powder ราคา RI</v>
          </cell>
          <cell r="G1304">
            <v>300</v>
          </cell>
          <cell r="I1304">
            <v>324</v>
          </cell>
          <cell r="J1304">
            <v>0</v>
          </cell>
          <cell r="M1304">
            <v>324</v>
          </cell>
          <cell r="N1304">
            <v>324</v>
          </cell>
          <cell r="O1304">
            <v>328.85999999999996</v>
          </cell>
          <cell r="P1304">
            <v>333.72</v>
          </cell>
          <cell r="R1304">
            <v>0</v>
          </cell>
        </row>
        <row r="1305">
          <cell r="A1305" t="str">
            <v>4DM0235</v>
          </cell>
          <cell r="B1305" t="str">
            <v>MK Extract Concentrate (60 Brix) เป็น Ingredient จากทาง RI</v>
          </cell>
          <cell r="G1305">
            <v>0</v>
          </cell>
          <cell r="J1305">
            <v>100</v>
          </cell>
          <cell r="M1305">
            <v>100</v>
          </cell>
          <cell r="N1305">
            <v>100</v>
          </cell>
          <cell r="O1305">
            <v>101.49999999999999</v>
          </cell>
          <cell r="P1305">
            <v>103</v>
          </cell>
          <cell r="Q1305">
            <v>0</v>
          </cell>
          <cell r="R1305">
            <v>0</v>
          </cell>
        </row>
        <row r="1306">
          <cell r="A1306" t="str">
            <v>4DM0236</v>
          </cell>
          <cell r="B1306" t="str">
            <v>Reduce iron</v>
          </cell>
          <cell r="G1306">
            <v>1836</v>
          </cell>
          <cell r="I1306">
            <v>1982.88</v>
          </cell>
          <cell r="J1306">
            <v>0</v>
          </cell>
          <cell r="M1306">
            <v>1982.88</v>
          </cell>
          <cell r="N1306">
            <v>1982.88</v>
          </cell>
          <cell r="O1306">
            <v>2012.6232</v>
          </cell>
          <cell r="P1306">
            <v>2042.3664000000001</v>
          </cell>
          <cell r="R1306">
            <v>0</v>
          </cell>
        </row>
        <row r="1307">
          <cell r="A1307" t="str">
            <v>4DM0237</v>
          </cell>
          <cell r="B1307" t="str">
            <v>Sodium Selenite</v>
          </cell>
          <cell r="G1307">
            <v>122.4</v>
          </cell>
          <cell r="I1307">
            <v>132.19200000000001</v>
          </cell>
          <cell r="J1307">
            <v>0</v>
          </cell>
          <cell r="M1307">
            <v>132.19200000000001</v>
          </cell>
          <cell r="N1307">
            <v>132.19200000000001</v>
          </cell>
          <cell r="O1307">
            <v>134.17488</v>
          </cell>
          <cell r="P1307">
            <v>136.15776000000002</v>
          </cell>
          <cell r="R1307">
            <v>0</v>
          </cell>
        </row>
        <row r="1308">
          <cell r="A1308" t="str">
            <v>4DM0238</v>
          </cell>
          <cell r="B1308" t="str">
            <v>Manganese Sulfate Monohydrate</v>
          </cell>
          <cell r="G1308">
            <v>63.24</v>
          </cell>
          <cell r="I1308">
            <v>68.299200000000013</v>
          </cell>
          <cell r="J1308">
            <v>0</v>
          </cell>
          <cell r="M1308">
            <v>68.299200000000013</v>
          </cell>
          <cell r="N1308">
            <v>68.299200000000013</v>
          </cell>
          <cell r="O1308">
            <v>69.323688000000004</v>
          </cell>
          <cell r="P1308">
            <v>70.348176000000009</v>
          </cell>
          <cell r="R1308">
            <v>0</v>
          </cell>
        </row>
        <row r="1309">
          <cell r="A1309" t="str">
            <v>4DM0239</v>
          </cell>
          <cell r="B1309" t="str">
            <v>Copper Glycine Complex</v>
          </cell>
          <cell r="G1309">
            <v>438.6</v>
          </cell>
          <cell r="I1309">
            <v>473.68800000000005</v>
          </cell>
          <cell r="J1309">
            <v>0</v>
          </cell>
          <cell r="M1309">
            <v>473.68800000000005</v>
          </cell>
          <cell r="N1309">
            <v>473.68800000000005</v>
          </cell>
          <cell r="O1309">
            <v>480.79331999999999</v>
          </cell>
          <cell r="P1309">
            <v>487.89864000000006</v>
          </cell>
          <cell r="R1309">
            <v>0</v>
          </cell>
        </row>
        <row r="1310">
          <cell r="A1310" t="str">
            <v>4DM0240</v>
          </cell>
          <cell r="B1310" t="str">
            <v>Zinc Glycine Complex</v>
          </cell>
          <cell r="G1310">
            <v>377.40000000000003</v>
          </cell>
          <cell r="I1310">
            <v>407.59200000000004</v>
          </cell>
          <cell r="J1310">
            <v>0</v>
          </cell>
          <cell r="M1310">
            <v>407.59200000000004</v>
          </cell>
          <cell r="N1310">
            <v>407.59200000000004</v>
          </cell>
          <cell r="O1310">
            <v>413.70587999999998</v>
          </cell>
          <cell r="P1310">
            <v>419.81976000000003</v>
          </cell>
          <cell r="R1310">
            <v>0</v>
          </cell>
        </row>
        <row r="1311">
          <cell r="A1311" t="str">
            <v>4DM0241</v>
          </cell>
          <cell r="B1311" t="str">
            <v>Iron  glycine complex</v>
          </cell>
          <cell r="G1311">
            <v>377.40000000000003</v>
          </cell>
          <cell r="I1311">
            <v>407.59200000000004</v>
          </cell>
          <cell r="J1311">
            <v>0</v>
          </cell>
          <cell r="M1311">
            <v>407.59200000000004</v>
          </cell>
          <cell r="N1311">
            <v>407.59200000000004</v>
          </cell>
          <cell r="O1311">
            <v>413.70587999999998</v>
          </cell>
          <cell r="P1311">
            <v>419.81976000000003</v>
          </cell>
          <cell r="R1311">
            <v>0</v>
          </cell>
        </row>
        <row r="1312">
          <cell r="A1312" t="str">
            <v>4DM0242</v>
          </cell>
          <cell r="B1312" t="str">
            <v>Manganese Glycine Complex</v>
          </cell>
          <cell r="G1312">
            <v>387.6</v>
          </cell>
          <cell r="I1312">
            <v>418.60800000000006</v>
          </cell>
          <cell r="J1312">
            <v>0</v>
          </cell>
          <cell r="M1312">
            <v>418.60800000000006</v>
          </cell>
          <cell r="N1312">
            <v>418.60800000000006</v>
          </cell>
          <cell r="O1312">
            <v>424.88712000000004</v>
          </cell>
          <cell r="P1312">
            <v>431.16624000000007</v>
          </cell>
          <cell r="R1312">
            <v>0</v>
          </cell>
        </row>
        <row r="1313">
          <cell r="A1313" t="str">
            <v>4DM0243</v>
          </cell>
          <cell r="B1313" t="str">
            <v>Niacin Supplement</v>
          </cell>
          <cell r="G1313">
            <v>612</v>
          </cell>
          <cell r="I1313">
            <v>660.96</v>
          </cell>
          <cell r="J1313">
            <v>0</v>
          </cell>
          <cell r="M1313">
            <v>660.96</v>
          </cell>
          <cell r="N1313">
            <v>660.96</v>
          </cell>
          <cell r="O1313">
            <v>670.87439999999992</v>
          </cell>
          <cell r="P1313">
            <v>680.78880000000004</v>
          </cell>
          <cell r="R1313">
            <v>0</v>
          </cell>
        </row>
        <row r="1314">
          <cell r="A1314" t="str">
            <v>4DM0244</v>
          </cell>
          <cell r="B1314" t="str">
            <v>Vitamin B12 Supplement</v>
          </cell>
          <cell r="G1314">
            <v>2040</v>
          </cell>
          <cell r="I1314">
            <v>2203.2000000000003</v>
          </cell>
          <cell r="J1314">
            <v>0</v>
          </cell>
          <cell r="M1314">
            <v>2203.2000000000003</v>
          </cell>
          <cell r="N1314">
            <v>2203.2000000000003</v>
          </cell>
          <cell r="O1314">
            <v>2236.248</v>
          </cell>
          <cell r="P1314">
            <v>2269.2960000000003</v>
          </cell>
          <cell r="R1314">
            <v>0</v>
          </cell>
        </row>
        <row r="1315">
          <cell r="A1315" t="str">
            <v>4DM0245</v>
          </cell>
          <cell r="B1315" t="str">
            <v>Pyridoxine Hydrochloride</v>
          </cell>
          <cell r="G1315">
            <v>1836</v>
          </cell>
          <cell r="I1315">
            <v>1982.88</v>
          </cell>
          <cell r="J1315">
            <v>0</v>
          </cell>
          <cell r="M1315">
            <v>1982.88</v>
          </cell>
          <cell r="N1315">
            <v>1982.88</v>
          </cell>
          <cell r="O1315">
            <v>2012.6232</v>
          </cell>
          <cell r="P1315">
            <v>2042.3664000000001</v>
          </cell>
          <cell r="R1315">
            <v>0</v>
          </cell>
        </row>
        <row r="1316">
          <cell r="A1316" t="str">
            <v>4DM0246</v>
          </cell>
          <cell r="B1316" t="str">
            <v>d-Calcium Pantothenate</v>
          </cell>
          <cell r="G1316">
            <v>2652</v>
          </cell>
          <cell r="I1316">
            <v>2864.1600000000003</v>
          </cell>
          <cell r="J1316">
            <v>0</v>
          </cell>
          <cell r="M1316">
            <v>2864.1600000000003</v>
          </cell>
          <cell r="N1316">
            <v>2864.1600000000003</v>
          </cell>
          <cell r="O1316">
            <v>2907.1224000000002</v>
          </cell>
          <cell r="P1316">
            <v>2950.0848000000005</v>
          </cell>
          <cell r="R1316">
            <v>0</v>
          </cell>
        </row>
        <row r="1317">
          <cell r="A1317" t="str">
            <v>4DM0247</v>
          </cell>
          <cell r="B1317" t="str">
            <v>Riboflavin Supplement</v>
          </cell>
          <cell r="G1317">
            <v>4080</v>
          </cell>
          <cell r="I1317">
            <v>4406.4000000000005</v>
          </cell>
          <cell r="J1317">
            <v>0</v>
          </cell>
          <cell r="M1317">
            <v>4406.4000000000005</v>
          </cell>
          <cell r="N1317">
            <v>4406.4000000000005</v>
          </cell>
          <cell r="O1317">
            <v>4472.4960000000001</v>
          </cell>
          <cell r="P1317">
            <v>4538.5920000000006</v>
          </cell>
          <cell r="R1317">
            <v>0</v>
          </cell>
        </row>
        <row r="1318">
          <cell r="A1318" t="str">
            <v>4DM0248</v>
          </cell>
          <cell r="B1318" t="str">
            <v>Biotin Supplement</v>
          </cell>
          <cell r="G1318">
            <v>3060</v>
          </cell>
          <cell r="I1318">
            <v>3304.8</v>
          </cell>
          <cell r="J1318">
            <v>0</v>
          </cell>
          <cell r="M1318">
            <v>3304.8</v>
          </cell>
          <cell r="N1318">
            <v>3304.8</v>
          </cell>
          <cell r="O1318">
            <v>3354.3719999999998</v>
          </cell>
          <cell r="P1318">
            <v>3403.9440000000004</v>
          </cell>
          <cell r="R1318">
            <v>0</v>
          </cell>
        </row>
        <row r="1319">
          <cell r="A1319" t="str">
            <v>4DM0249</v>
          </cell>
          <cell r="B1319" t="str">
            <v>Folic Acid</v>
          </cell>
          <cell r="G1319">
            <v>25500</v>
          </cell>
          <cell r="I1319">
            <v>27540</v>
          </cell>
          <cell r="J1319">
            <v>0</v>
          </cell>
          <cell r="M1319">
            <v>27540</v>
          </cell>
          <cell r="N1319">
            <v>27540</v>
          </cell>
          <cell r="O1319">
            <v>27953.1</v>
          </cell>
          <cell r="P1319">
            <v>28366.2</v>
          </cell>
          <cell r="R1319">
            <v>0</v>
          </cell>
        </row>
        <row r="1320">
          <cell r="A1320" t="str">
            <v>4DM0250</v>
          </cell>
          <cell r="B1320" t="str">
            <v>Beta Carotene 1% CWS/M</v>
          </cell>
          <cell r="G1320">
            <v>2550</v>
          </cell>
          <cell r="I1320">
            <v>2754</v>
          </cell>
          <cell r="J1320">
            <v>0</v>
          </cell>
          <cell r="M1320">
            <v>2754</v>
          </cell>
          <cell r="N1320">
            <v>2754</v>
          </cell>
          <cell r="O1320">
            <v>2795.31</v>
          </cell>
          <cell r="P1320">
            <v>2836.62</v>
          </cell>
          <cell r="R1320">
            <v>0</v>
          </cell>
        </row>
        <row r="1321">
          <cell r="A1321" t="str">
            <v>4DM0251</v>
          </cell>
          <cell r="B1321" t="str">
            <v xml:space="preserve">Coconut Water – Malee </v>
          </cell>
          <cell r="G1321">
            <v>58.14</v>
          </cell>
          <cell r="I1321">
            <v>62.791200000000003</v>
          </cell>
          <cell r="J1321">
            <v>0</v>
          </cell>
          <cell r="M1321">
            <v>62.791200000000003</v>
          </cell>
          <cell r="N1321">
            <v>62.791200000000003</v>
          </cell>
          <cell r="O1321">
            <v>63.733067999999996</v>
          </cell>
          <cell r="P1321">
            <v>64.674936000000002</v>
          </cell>
          <cell r="R1321">
            <v>0</v>
          </cell>
        </row>
        <row r="1322">
          <cell r="A1322" t="str">
            <v>4DM0252</v>
          </cell>
          <cell r="B1322" t="str">
            <v>Chicken Liver Powderราคาจาก RI  GPCI01011</v>
          </cell>
          <cell r="G1322">
            <v>900.66</v>
          </cell>
          <cell r="I1322">
            <v>972.71280000000002</v>
          </cell>
          <cell r="J1322">
            <v>0</v>
          </cell>
          <cell r="M1322">
            <v>972.71280000000002</v>
          </cell>
          <cell r="N1322">
            <v>972.71280000000002</v>
          </cell>
          <cell r="O1322">
            <v>987.30349199999989</v>
          </cell>
          <cell r="P1322">
            <v>1001.894184</v>
          </cell>
          <cell r="R1322">
            <v>0</v>
          </cell>
        </row>
        <row r="1323">
          <cell r="A1323" t="str">
            <v>4DM0253</v>
          </cell>
          <cell r="B1323" t="str">
            <v xml:space="preserve">Brewer's dried yeast </v>
          </cell>
          <cell r="G1323">
            <v>40.799999999999997</v>
          </cell>
          <cell r="I1323">
            <v>44.064</v>
          </cell>
          <cell r="J1323">
            <v>0</v>
          </cell>
          <cell r="M1323">
            <v>44.064</v>
          </cell>
          <cell r="N1323">
            <v>44.064</v>
          </cell>
          <cell r="O1323">
            <v>44.724959999999996</v>
          </cell>
          <cell r="P1323">
            <v>45.385919999999999</v>
          </cell>
          <cell r="R1323">
            <v>0</v>
          </cell>
        </row>
        <row r="1324">
          <cell r="A1324" t="str">
            <v>4DM0254</v>
          </cell>
          <cell r="B1324" t="str">
            <v>Defatted Rice Bran – Milled</v>
          </cell>
          <cell r="G1324">
            <v>9.18</v>
          </cell>
          <cell r="I1324">
            <v>9.9144000000000005</v>
          </cell>
          <cell r="J1324">
            <v>0</v>
          </cell>
          <cell r="M1324">
            <v>9.9144000000000005</v>
          </cell>
          <cell r="N1324">
            <v>9.9144000000000005</v>
          </cell>
          <cell r="O1324">
            <v>10.063115999999999</v>
          </cell>
          <cell r="P1324">
            <v>10.211832000000001</v>
          </cell>
          <cell r="R1324">
            <v>0</v>
          </cell>
        </row>
        <row r="1325">
          <cell r="A1325" t="str">
            <v>4DM0255</v>
          </cell>
          <cell r="B1325" t="str">
            <v>Smoked Tuna Powder MAT TUM 2XA00DTN0001</v>
          </cell>
          <cell r="G1325">
            <v>612</v>
          </cell>
          <cell r="I1325">
            <v>660.96</v>
          </cell>
          <cell r="J1325">
            <v>0</v>
          </cell>
          <cell r="M1325">
            <v>660.96</v>
          </cell>
          <cell r="N1325">
            <v>660.96</v>
          </cell>
          <cell r="O1325">
            <v>670.87439999999992</v>
          </cell>
          <cell r="P1325">
            <v>680.78880000000004</v>
          </cell>
          <cell r="R1325">
            <v>0</v>
          </cell>
        </row>
        <row r="1326">
          <cell r="A1326" t="str">
            <v>4DM0256</v>
          </cell>
          <cell r="B1326" t="str">
            <v xml:space="preserve">C'SENS 9L MARINE Naox </v>
          </cell>
          <cell r="G1326">
            <v>95.88</v>
          </cell>
          <cell r="I1326">
            <v>103.5504</v>
          </cell>
          <cell r="J1326">
            <v>0</v>
          </cell>
          <cell r="M1326">
            <v>103.5504</v>
          </cell>
          <cell r="N1326">
            <v>103.5504</v>
          </cell>
          <cell r="O1326">
            <v>105.10365599999999</v>
          </cell>
          <cell r="P1326">
            <v>106.65691200000001</v>
          </cell>
          <cell r="R1326">
            <v>0</v>
          </cell>
        </row>
        <row r="1327">
          <cell r="A1327" t="str">
            <v>4DM0257</v>
          </cell>
          <cell r="B1327" t="str">
            <v xml:space="preserve">Chicken Bone Butter-Carcass  With fat GPCI01005 (ซุปไก่สกัดเข้มข้น จากซี่โครงไก่)
หมายเหตุ : อ้างอิงราคาตาม code TT69-64004 ที่ทาง GPCI </v>
          </cell>
          <cell r="G1327">
            <v>241.55</v>
          </cell>
          <cell r="I1327">
            <v>260.87400000000002</v>
          </cell>
          <cell r="J1327">
            <v>0</v>
          </cell>
          <cell r="M1327">
            <v>260.87400000000002</v>
          </cell>
          <cell r="N1327">
            <v>260.87400000000002</v>
          </cell>
          <cell r="O1327">
            <v>264.78710999999998</v>
          </cell>
          <cell r="P1327">
            <v>268.70022000000006</v>
          </cell>
          <cell r="R1327">
            <v>0</v>
          </cell>
        </row>
        <row r="1328">
          <cell r="A1328" t="str">
            <v>4DM0258</v>
          </cell>
          <cell r="B1328" t="str">
            <v xml:space="preserve">Chicken Bone Butter-Carcass Non fat TT69-64003  GPCI01004  </v>
          </cell>
          <cell r="G1328">
            <v>482.95</v>
          </cell>
          <cell r="I1328">
            <v>521.58600000000001</v>
          </cell>
          <cell r="J1328">
            <v>0</v>
          </cell>
          <cell r="M1328">
            <v>521.58600000000001</v>
          </cell>
          <cell r="N1328">
            <v>521.58600000000001</v>
          </cell>
          <cell r="O1328">
            <v>529.40978999999993</v>
          </cell>
          <cell r="P1328">
            <v>537.23358000000007</v>
          </cell>
          <cell r="R1328">
            <v>0</v>
          </cell>
        </row>
        <row r="1329">
          <cell r="A1329" t="str">
            <v>4DM0259</v>
          </cell>
          <cell r="B1329" t="str">
            <v xml:space="preserve">Protein Hydrolysate-75 powder </v>
          </cell>
          <cell r="G1329">
            <v>448.8</v>
          </cell>
          <cell r="I1329">
            <v>484.70400000000006</v>
          </cell>
          <cell r="J1329">
            <v>0</v>
          </cell>
          <cell r="M1329">
            <v>484.70400000000006</v>
          </cell>
          <cell r="N1329">
            <v>484.70400000000006</v>
          </cell>
          <cell r="O1329">
            <v>491.97456</v>
          </cell>
          <cell r="P1329">
            <v>499.2451200000001</v>
          </cell>
          <cell r="R1329">
            <v>0</v>
          </cell>
        </row>
        <row r="1330">
          <cell r="A1330" t="str">
            <v>4DM0260</v>
          </cell>
          <cell r="B1330" t="str">
            <v>Premix K ราคาจาก Mars</v>
          </cell>
          <cell r="G1330">
            <v>1652.4</v>
          </cell>
          <cell r="I1330">
            <v>1784.5920000000003</v>
          </cell>
          <cell r="J1330">
            <v>0</v>
          </cell>
          <cell r="M1330">
            <v>1784.5920000000003</v>
          </cell>
          <cell r="N1330">
            <v>1784.5920000000003</v>
          </cell>
          <cell r="O1330">
            <v>1811.3608800000002</v>
          </cell>
          <cell r="P1330">
            <v>1838.1297600000005</v>
          </cell>
          <cell r="R1330">
            <v>0</v>
          </cell>
        </row>
        <row r="1331">
          <cell r="A1331" t="str">
            <v>4DM0261</v>
          </cell>
          <cell r="B1331" t="str">
            <v>Flavor 2018 ราคาจาก Mars</v>
          </cell>
          <cell r="G1331">
            <v>139.74</v>
          </cell>
          <cell r="I1331">
            <v>150.91920000000002</v>
          </cell>
          <cell r="J1331">
            <v>0</v>
          </cell>
          <cell r="M1331">
            <v>150.91920000000002</v>
          </cell>
          <cell r="N1331">
            <v>150.91920000000002</v>
          </cell>
          <cell r="O1331">
            <v>153.18298799999999</v>
          </cell>
          <cell r="P1331">
            <v>155.44677600000003</v>
          </cell>
          <cell r="R1331">
            <v>0</v>
          </cell>
        </row>
        <row r="1332">
          <cell r="A1332" t="str">
            <v>4DM0262</v>
          </cell>
          <cell r="B1332" t="str">
            <v>Flavor X2021 ราคาจาก Mars</v>
          </cell>
          <cell r="G1332">
            <v>103.224</v>
          </cell>
          <cell r="I1332">
            <v>111.48192000000002</v>
          </cell>
          <cell r="J1332">
            <v>0</v>
          </cell>
          <cell r="M1332">
            <v>111.48192000000002</v>
          </cell>
          <cell r="N1332">
            <v>111.48192000000002</v>
          </cell>
          <cell r="O1332">
            <v>113.1541488</v>
          </cell>
          <cell r="P1332">
            <v>114.82637760000001</v>
          </cell>
          <cell r="R1332">
            <v>0</v>
          </cell>
        </row>
        <row r="1333">
          <cell r="A1333" t="str">
            <v>4DM0263</v>
          </cell>
          <cell r="B1333" t="str">
            <v>Flavor D2021 ราคาจาก Mars</v>
          </cell>
          <cell r="G1333">
            <v>46.92</v>
          </cell>
          <cell r="I1333">
            <v>50.673600000000008</v>
          </cell>
          <cell r="J1333">
            <v>0</v>
          </cell>
          <cell r="M1333">
            <v>50.673600000000008</v>
          </cell>
          <cell r="N1333">
            <v>50.673600000000008</v>
          </cell>
          <cell r="O1333">
            <v>51.433704000000006</v>
          </cell>
          <cell r="P1333">
            <v>52.193808000000011</v>
          </cell>
          <cell r="R1333">
            <v>0</v>
          </cell>
        </row>
        <row r="1334">
          <cell r="A1334" t="str">
            <v>4DM0264</v>
          </cell>
          <cell r="B1334" t="str">
            <v>Flavour Grilled Liver/ Teriyaki ราคาจาก Mars</v>
          </cell>
          <cell r="G1334">
            <v>153</v>
          </cell>
          <cell r="I1334">
            <v>165.24</v>
          </cell>
          <cell r="J1334">
            <v>0</v>
          </cell>
          <cell r="M1334">
            <v>165.24</v>
          </cell>
          <cell r="N1334">
            <v>165.24</v>
          </cell>
          <cell r="O1334">
            <v>167.71859999999998</v>
          </cell>
          <cell r="P1334">
            <v>170.19720000000001</v>
          </cell>
          <cell r="R1334">
            <v>0</v>
          </cell>
        </row>
        <row r="1335">
          <cell r="A1335" t="str">
            <v>4DM0265</v>
          </cell>
          <cell r="B1335" t="str">
            <v>Carrageenan Kappa ราคาจาก Mars</v>
          </cell>
          <cell r="G1335">
            <v>257.42759999999998</v>
          </cell>
          <cell r="I1335">
            <v>278.02180800000002</v>
          </cell>
          <cell r="J1335">
            <v>0</v>
          </cell>
          <cell r="M1335">
            <v>278.02180800000002</v>
          </cell>
          <cell r="N1335">
            <v>278.02180800000002</v>
          </cell>
          <cell r="O1335">
            <v>282.19213511999999</v>
          </cell>
          <cell r="P1335">
            <v>286.36246224000001</v>
          </cell>
          <cell r="R1335">
            <v>0</v>
          </cell>
        </row>
        <row r="1336">
          <cell r="A1336" t="str">
            <v>4DM0266</v>
          </cell>
          <cell r="B1336" t="str">
            <v>M06 ราคาจาก Mars</v>
          </cell>
          <cell r="G1336">
            <v>255</v>
          </cell>
          <cell r="I1336">
            <v>275.40000000000003</v>
          </cell>
          <cell r="J1336">
            <v>0</v>
          </cell>
          <cell r="M1336">
            <v>275.40000000000003</v>
          </cell>
          <cell r="N1336">
            <v>275.40000000000003</v>
          </cell>
          <cell r="O1336">
            <v>279.53100000000001</v>
          </cell>
          <cell r="P1336">
            <v>283.66200000000003</v>
          </cell>
          <cell r="R1336">
            <v>0</v>
          </cell>
        </row>
        <row r="1337">
          <cell r="A1337" t="str">
            <v>4DM0267</v>
          </cell>
          <cell r="B1337" t="str">
            <v>V05 (มีใช้ที่ TUM)</v>
          </cell>
          <cell r="G1337">
            <v>918</v>
          </cell>
          <cell r="I1337">
            <v>991.44</v>
          </cell>
          <cell r="J1337">
            <v>0</v>
          </cell>
          <cell r="M1337">
            <v>991.44</v>
          </cell>
          <cell r="N1337">
            <v>991.44</v>
          </cell>
          <cell r="O1337">
            <v>1006.3116</v>
          </cell>
          <cell r="P1337">
            <v>1021.1832000000001</v>
          </cell>
          <cell r="R1337">
            <v>0</v>
          </cell>
        </row>
        <row r="1338">
          <cell r="A1338" t="str">
            <v>4DM0268</v>
          </cell>
          <cell r="B1338" t="str">
            <v>Brown Iron Oxide ของ Supplier  Sensient Technologies (Thailand) Ltd</v>
          </cell>
          <cell r="G1338">
            <v>703.80000000000007</v>
          </cell>
          <cell r="I1338">
            <v>760.10400000000016</v>
          </cell>
          <cell r="J1338">
            <v>0</v>
          </cell>
          <cell r="M1338">
            <v>760.10400000000016</v>
          </cell>
          <cell r="N1338">
            <v>760.10400000000016</v>
          </cell>
          <cell r="O1338">
            <v>771.50556000000006</v>
          </cell>
          <cell r="P1338">
            <v>782.90712000000019</v>
          </cell>
          <cell r="R1338">
            <v>0</v>
          </cell>
        </row>
        <row r="1339">
          <cell r="A1339" t="str">
            <v>4DM0269</v>
          </cell>
          <cell r="B1339" t="str">
            <v xml:space="preserve">Whole  Black Soldier Fry  RI  (หนอนอบแห้งทั้งตัว) </v>
          </cell>
          <cell r="G1339">
            <v>235</v>
          </cell>
          <cell r="I1339">
            <v>253.8</v>
          </cell>
          <cell r="J1339">
            <v>0</v>
          </cell>
          <cell r="M1339">
            <v>253.8</v>
          </cell>
          <cell r="N1339">
            <v>253.8</v>
          </cell>
          <cell r="O1339">
            <v>257.60699999999997</v>
          </cell>
          <cell r="P1339">
            <v>261.41400000000004</v>
          </cell>
          <cell r="R1339">
            <v>0</v>
          </cell>
        </row>
        <row r="1340">
          <cell r="A1340" t="str">
            <v>4DM0270</v>
          </cell>
          <cell r="B1340" t="str">
            <v xml:space="preserve">Black soldier fly powder  (ITC) Fix cost (ITC เตรียม powder เองจาก Black soldier fly ทั้งตัว)  เป็น Ingredient  ของทาง RI </v>
          </cell>
          <cell r="G1340">
            <v>474.22</v>
          </cell>
          <cell r="I1340">
            <v>512.15760000000012</v>
          </cell>
          <cell r="J1340">
            <v>0</v>
          </cell>
          <cell r="M1340">
            <v>512.15760000000012</v>
          </cell>
          <cell r="N1340">
            <v>512.15760000000012</v>
          </cell>
          <cell r="O1340">
            <v>519.83996400000012</v>
          </cell>
          <cell r="P1340">
            <v>527.52232800000013</v>
          </cell>
          <cell r="R1340">
            <v>0</v>
          </cell>
        </row>
        <row r="1341">
          <cell r="A1341" t="str">
            <v>4DM0271</v>
          </cell>
          <cell r="B1341" t="str">
            <v xml:space="preserve">Oil from Whole  Black Soldier Fry  (The oil must always be used with insect powder. ) ต้องใช้ราคาคู่กันกับ powder(น้ำมันจากการแยกหนอน) เป็น Ingredient  ของทาง RI </v>
          </cell>
          <cell r="G1341">
            <v>24.8064</v>
          </cell>
          <cell r="I1341">
            <v>26.790912000000002</v>
          </cell>
          <cell r="J1341">
            <v>0</v>
          </cell>
          <cell r="M1341">
            <v>26.790912000000002</v>
          </cell>
          <cell r="N1341">
            <v>26.790912000000002</v>
          </cell>
          <cell r="O1341">
            <v>27.19277568</v>
          </cell>
          <cell r="P1341">
            <v>27.594639360000002</v>
          </cell>
          <cell r="R1341">
            <v>0</v>
          </cell>
        </row>
        <row r="1342">
          <cell r="A1342" t="str">
            <v>4DM0272</v>
          </cell>
          <cell r="B1342" t="str">
            <v>Rice hull powder</v>
          </cell>
          <cell r="G1342">
            <v>6.12</v>
          </cell>
          <cell r="I1342">
            <v>6.6096000000000004</v>
          </cell>
          <cell r="J1342">
            <v>0</v>
          </cell>
          <cell r="M1342">
            <v>6.6096000000000004</v>
          </cell>
          <cell r="N1342">
            <v>6.6096000000000004</v>
          </cell>
          <cell r="O1342">
            <v>6.7087439999999994</v>
          </cell>
          <cell r="P1342">
            <v>6.8078880000000002</v>
          </cell>
          <cell r="R1342">
            <v>0</v>
          </cell>
        </row>
        <row r="1343">
          <cell r="A1343" t="str">
            <v>4DM0273</v>
          </cell>
          <cell r="B1343" t="str">
            <v>Red algae fiber จาก RI  ผลิคเอง PF65001</v>
          </cell>
          <cell r="G1343">
            <v>526.32000000000005</v>
          </cell>
          <cell r="I1343">
            <v>568.42560000000014</v>
          </cell>
          <cell r="J1343">
            <v>0</v>
          </cell>
          <cell r="M1343">
            <v>568.42560000000014</v>
          </cell>
          <cell r="N1343">
            <v>568.42560000000014</v>
          </cell>
          <cell r="O1343">
            <v>576.95198400000004</v>
          </cell>
          <cell r="P1343">
            <v>585.47836800000016</v>
          </cell>
          <cell r="R1343">
            <v>0</v>
          </cell>
        </row>
        <row r="1344">
          <cell r="A1344" t="str">
            <v>4DM0274</v>
          </cell>
          <cell r="B1344" t="str">
            <v>Alfalfa powder Supplier Nufitech group ใบทดลองเลขที่ I20480</v>
          </cell>
          <cell r="G1344">
            <v>918</v>
          </cell>
          <cell r="I1344">
            <v>991.44</v>
          </cell>
          <cell r="J1344">
            <v>0</v>
          </cell>
          <cell r="M1344">
            <v>991.44</v>
          </cell>
          <cell r="N1344">
            <v>991.44</v>
          </cell>
          <cell r="O1344">
            <v>1006.3116</v>
          </cell>
          <cell r="P1344">
            <v>1021.1832000000001</v>
          </cell>
          <cell r="R1344">
            <v>0</v>
          </cell>
        </row>
        <row r="1345">
          <cell r="A1345" t="str">
            <v>4DM0275</v>
          </cell>
          <cell r="B1345" t="str">
            <v>Rice berry rice flour ใบทดลอง I20874</v>
          </cell>
          <cell r="G1345">
            <v>72.42</v>
          </cell>
          <cell r="I1345">
            <v>78.213600000000014</v>
          </cell>
          <cell r="J1345">
            <v>0</v>
          </cell>
          <cell r="M1345">
            <v>78.213600000000014</v>
          </cell>
          <cell r="N1345">
            <v>78.213600000000014</v>
          </cell>
          <cell r="O1345">
            <v>79.386804000000012</v>
          </cell>
          <cell r="P1345">
            <v>80.56000800000001</v>
          </cell>
          <cell r="R1345">
            <v>0</v>
          </cell>
        </row>
        <row r="1346">
          <cell r="A1346" t="str">
            <v>4DM0276</v>
          </cell>
          <cell r="B1346" t="str">
            <v>Brown rice flour (Dry milling) ใบทดลอง I20875</v>
          </cell>
          <cell r="G1346">
            <v>71.400000000000006</v>
          </cell>
          <cell r="I1346">
            <v>77.112000000000009</v>
          </cell>
          <cell r="J1346">
            <v>0</v>
          </cell>
          <cell r="M1346">
            <v>77.112000000000009</v>
          </cell>
          <cell r="N1346">
            <v>77.112000000000009</v>
          </cell>
          <cell r="O1346">
            <v>78.268680000000003</v>
          </cell>
          <cell r="P1346">
            <v>79.425360000000012</v>
          </cell>
          <cell r="R1346">
            <v>0</v>
          </cell>
        </row>
        <row r="1347">
          <cell r="A1347" t="str">
            <v>4DM0277</v>
          </cell>
          <cell r="B1347" t="str">
            <v xml:space="preserve">Dried Carrots ใบทดลอง I20873 </v>
          </cell>
          <cell r="G1347">
            <v>156.06</v>
          </cell>
          <cell r="I1347">
            <v>168.54480000000001</v>
          </cell>
          <cell r="J1347">
            <v>0</v>
          </cell>
          <cell r="M1347">
            <v>168.54480000000001</v>
          </cell>
          <cell r="N1347">
            <v>168.54480000000001</v>
          </cell>
          <cell r="O1347">
            <v>171.07297199999999</v>
          </cell>
          <cell r="P1347">
            <v>173.60114400000001</v>
          </cell>
          <cell r="R1347">
            <v>0</v>
          </cell>
        </row>
        <row r="1348">
          <cell r="A1348" t="str">
            <v>4DM0278</v>
          </cell>
          <cell r="B1348" t="str">
            <v>Dried Pumpkin ใบทดลอง I20872</v>
          </cell>
          <cell r="G1348">
            <v>337.62</v>
          </cell>
          <cell r="I1348">
            <v>364.62960000000004</v>
          </cell>
          <cell r="J1348">
            <v>0</v>
          </cell>
          <cell r="M1348">
            <v>364.62960000000004</v>
          </cell>
          <cell r="N1348">
            <v>364.62960000000004</v>
          </cell>
          <cell r="O1348">
            <v>370.09904399999999</v>
          </cell>
          <cell r="P1348">
            <v>375.56848800000006</v>
          </cell>
          <cell r="R1348">
            <v>0</v>
          </cell>
        </row>
        <row r="1349">
          <cell r="A1349" t="str">
            <v>4DM0279</v>
          </cell>
          <cell r="B1349" t="str">
            <v>Chia seeds ใบทดลอง I20876</v>
          </cell>
          <cell r="G1349">
            <v>280.5</v>
          </cell>
          <cell r="I1349">
            <v>302.94</v>
          </cell>
          <cell r="J1349">
            <v>0</v>
          </cell>
          <cell r="M1349">
            <v>302.94</v>
          </cell>
          <cell r="N1349">
            <v>302.94</v>
          </cell>
          <cell r="O1349">
            <v>307.48409999999996</v>
          </cell>
          <cell r="P1349">
            <v>312.02820000000003</v>
          </cell>
          <cell r="R1349">
            <v>0</v>
          </cell>
        </row>
        <row r="1350">
          <cell r="A1350" t="str">
            <v>4DM0280</v>
          </cell>
          <cell r="B1350" t="str">
            <v>Vitamin B2 ใบทดลอง I20821</v>
          </cell>
          <cell r="G1350">
            <v>3570</v>
          </cell>
          <cell r="I1350">
            <v>3855.6000000000004</v>
          </cell>
          <cell r="J1350">
            <v>0</v>
          </cell>
          <cell r="M1350">
            <v>3855.6000000000004</v>
          </cell>
          <cell r="N1350">
            <v>3855.6000000000004</v>
          </cell>
          <cell r="O1350">
            <v>3913.4340000000002</v>
          </cell>
          <cell r="P1350">
            <v>3971.2680000000005</v>
          </cell>
          <cell r="R1350">
            <v>0</v>
          </cell>
        </row>
        <row r="1351">
          <cell r="A1351" t="str">
            <v>4DM0281</v>
          </cell>
          <cell r="B1351" t="str">
            <v>Potato Protein</v>
          </cell>
          <cell r="G1351">
            <v>87</v>
          </cell>
          <cell r="I1351">
            <v>93.960000000000008</v>
          </cell>
          <cell r="J1351">
            <v>0</v>
          </cell>
          <cell r="M1351">
            <v>93.960000000000008</v>
          </cell>
          <cell r="N1351">
            <v>93.960000000000008</v>
          </cell>
          <cell r="O1351">
            <v>95.369399999999999</v>
          </cell>
          <cell r="P1351">
            <v>96.778800000000004</v>
          </cell>
          <cell r="R1351">
            <v>0</v>
          </cell>
        </row>
        <row r="1352">
          <cell r="A1352" t="str">
            <v>4DM0284</v>
          </cell>
          <cell r="B1352" t="str">
            <v>Lentils Red Whole #49633</v>
          </cell>
          <cell r="G1352">
            <v>145</v>
          </cell>
          <cell r="I1352">
            <v>156.60000000000002</v>
          </cell>
          <cell r="J1352">
            <v>0</v>
          </cell>
          <cell r="M1352">
            <v>156.60000000000002</v>
          </cell>
          <cell r="N1352">
            <v>156.60000000000002</v>
          </cell>
          <cell r="O1352">
            <v>158.94900000000001</v>
          </cell>
          <cell r="P1352">
            <v>161.29800000000003</v>
          </cell>
          <cell r="R1352">
            <v>0</v>
          </cell>
        </row>
        <row r="1353">
          <cell r="A1353" t="str">
            <v>4DM0285</v>
          </cell>
          <cell r="B1353" t="str">
            <v>Peppermint Herb #45540</v>
          </cell>
          <cell r="G1353">
            <v>451</v>
          </cell>
          <cell r="I1353">
            <v>487.08000000000004</v>
          </cell>
          <cell r="J1353">
            <v>0</v>
          </cell>
          <cell r="M1353">
            <v>487.08000000000004</v>
          </cell>
          <cell r="N1353">
            <v>487.08000000000004</v>
          </cell>
          <cell r="O1353">
            <v>494.38619999999997</v>
          </cell>
          <cell r="P1353">
            <v>501.69240000000008</v>
          </cell>
          <cell r="R1353">
            <v>0</v>
          </cell>
        </row>
        <row r="1354">
          <cell r="A1354" t="str">
            <v>4DM0288</v>
          </cell>
          <cell r="B1354" t="str">
            <v xml:space="preserve">Cool press sunflower Oil </v>
          </cell>
          <cell r="G1354">
            <v>729.30000000000007</v>
          </cell>
          <cell r="I1354">
            <v>787.64400000000012</v>
          </cell>
          <cell r="J1354">
            <v>0</v>
          </cell>
          <cell r="M1354">
            <v>787.64400000000012</v>
          </cell>
          <cell r="N1354">
            <v>787.64400000000012</v>
          </cell>
          <cell r="O1354">
            <v>799.45866000000001</v>
          </cell>
          <cell r="P1354">
            <v>811.27332000000013</v>
          </cell>
          <cell r="R1354">
            <v>0</v>
          </cell>
        </row>
        <row r="1355">
          <cell r="A1355" t="str">
            <v>4DM0289</v>
          </cell>
          <cell r="B1355" t="str">
            <v>PREMIXED M150 FOR MARS</v>
          </cell>
          <cell r="G1355">
            <v>367.2</v>
          </cell>
          <cell r="I1355">
            <v>396.57600000000002</v>
          </cell>
          <cell r="J1355">
            <v>0</v>
          </cell>
          <cell r="M1355">
            <v>396.57600000000002</v>
          </cell>
          <cell r="N1355">
            <v>396.57600000000002</v>
          </cell>
          <cell r="O1355">
            <v>402.52463999999998</v>
          </cell>
          <cell r="P1355">
            <v>408.47328000000005</v>
          </cell>
          <cell r="R1355">
            <v>0</v>
          </cell>
        </row>
        <row r="1356">
          <cell r="A1356" t="str">
            <v>4DM0290</v>
          </cell>
          <cell r="B1356" t="str">
            <v xml:space="preserve">Bovine Plasma  </v>
          </cell>
          <cell r="G1356">
            <v>295.8</v>
          </cell>
          <cell r="I1356">
            <v>319.46400000000006</v>
          </cell>
          <cell r="J1356">
            <v>0</v>
          </cell>
          <cell r="M1356">
            <v>319.46400000000006</v>
          </cell>
          <cell r="N1356">
            <v>319.46400000000006</v>
          </cell>
          <cell r="O1356">
            <v>324.25596000000002</v>
          </cell>
          <cell r="P1356">
            <v>329.04792000000009</v>
          </cell>
          <cell r="R1356">
            <v>0</v>
          </cell>
        </row>
        <row r="1357">
          <cell r="A1357">
            <v>4101220</v>
          </cell>
          <cell r="B1357" t="str">
            <v>Bovine Plasma  4DM0290</v>
          </cell>
          <cell r="G1357">
            <v>295.8</v>
          </cell>
          <cell r="I1357">
            <v>319.46400000000006</v>
          </cell>
          <cell r="J1357">
            <v>0</v>
          </cell>
          <cell r="M1357">
            <v>319.46400000000006</v>
          </cell>
          <cell r="N1357">
            <v>319.46400000000006</v>
          </cell>
          <cell r="O1357">
            <v>324.25596000000002</v>
          </cell>
          <cell r="P1357">
            <v>329.04792000000009</v>
          </cell>
          <cell r="R1357">
            <v>0</v>
          </cell>
        </row>
        <row r="1358">
          <cell r="A1358" t="str">
            <v>4DM0291</v>
          </cell>
          <cell r="B1358" t="str">
            <v>Pomegranate 150A (DS056/2)</v>
          </cell>
          <cell r="G1358">
            <v>1683</v>
          </cell>
          <cell r="I1358">
            <v>1817.64</v>
          </cell>
          <cell r="J1358">
            <v>0</v>
          </cell>
          <cell r="M1358">
            <v>1817.64</v>
          </cell>
          <cell r="N1358">
            <v>1817.64</v>
          </cell>
          <cell r="O1358">
            <v>1844.9045999999998</v>
          </cell>
          <cell r="P1358">
            <v>1872.1692</v>
          </cell>
          <cell r="R1358">
            <v>0</v>
          </cell>
        </row>
        <row r="1359">
          <cell r="A1359" t="str">
            <v>4DM0292</v>
          </cell>
          <cell r="B1359" t="str">
            <v>Cranberry Powder (DS057/22)</v>
          </cell>
          <cell r="G1359">
            <v>2029.8</v>
          </cell>
          <cell r="I1359">
            <v>2192.1840000000002</v>
          </cell>
          <cell r="J1359">
            <v>0</v>
          </cell>
          <cell r="M1359">
            <v>2192.1840000000002</v>
          </cell>
          <cell r="N1359">
            <v>2192.1840000000002</v>
          </cell>
          <cell r="O1359">
            <v>2225.0667600000002</v>
          </cell>
          <cell r="P1359">
            <v>2257.9495200000001</v>
          </cell>
          <cell r="R1359">
            <v>0</v>
          </cell>
        </row>
        <row r="1360">
          <cell r="A1360" t="str">
            <v>4DM0293</v>
          </cell>
          <cell r="B1360" t="str">
            <v>Bluberry powder (DS058/22)</v>
          </cell>
          <cell r="G1360">
            <v>2448</v>
          </cell>
          <cell r="I1360">
            <v>2643.84</v>
          </cell>
          <cell r="J1360">
            <v>0</v>
          </cell>
          <cell r="M1360">
            <v>2643.84</v>
          </cell>
          <cell r="N1360">
            <v>2643.84</v>
          </cell>
          <cell r="O1360">
            <v>2683.4975999999997</v>
          </cell>
          <cell r="P1360">
            <v>2723.1552000000001</v>
          </cell>
          <cell r="R1360">
            <v>0</v>
          </cell>
        </row>
        <row r="1361">
          <cell r="A1361" t="str">
            <v>4DM0294</v>
          </cell>
          <cell r="B1361" t="str">
            <v>Blackberry (DS053/22)</v>
          </cell>
          <cell r="G1361">
            <v>2958</v>
          </cell>
          <cell r="I1361">
            <v>3194.6400000000003</v>
          </cell>
          <cell r="J1361">
            <v>0</v>
          </cell>
          <cell r="M1361">
            <v>3194.6400000000003</v>
          </cell>
          <cell r="N1361">
            <v>3194.6400000000003</v>
          </cell>
          <cell r="O1361">
            <v>3242.5596</v>
          </cell>
          <cell r="P1361">
            <v>3290.4792000000002</v>
          </cell>
          <cell r="R1361">
            <v>0</v>
          </cell>
        </row>
        <row r="1362">
          <cell r="A1362" t="str">
            <v>4DM0295</v>
          </cell>
          <cell r="B1362" t="str">
            <v>Ginger powder (DS060/22)</v>
          </cell>
          <cell r="G1362">
            <v>255</v>
          </cell>
          <cell r="I1362">
            <v>275.40000000000003</v>
          </cell>
          <cell r="J1362">
            <v>0</v>
          </cell>
          <cell r="M1362">
            <v>275.40000000000003</v>
          </cell>
          <cell r="N1362">
            <v>275.40000000000003</v>
          </cell>
          <cell r="O1362">
            <v>279.53100000000001</v>
          </cell>
          <cell r="P1362">
            <v>283.66200000000003</v>
          </cell>
          <cell r="R1362">
            <v>0</v>
          </cell>
        </row>
        <row r="1363">
          <cell r="A1363" t="str">
            <v>4DM0297</v>
          </cell>
          <cell r="B1363" t="str">
            <v xml:space="preserve">Apricot แห้ง (Supplier UV) </v>
          </cell>
          <cell r="G1363">
            <v>510</v>
          </cell>
          <cell r="I1363">
            <v>550.80000000000007</v>
          </cell>
          <cell r="J1363">
            <v>0</v>
          </cell>
          <cell r="M1363">
            <v>550.80000000000007</v>
          </cell>
          <cell r="N1363">
            <v>550.80000000000007</v>
          </cell>
          <cell r="O1363">
            <v>559.06200000000001</v>
          </cell>
          <cell r="P1363">
            <v>567.32400000000007</v>
          </cell>
          <cell r="R1363">
            <v>0</v>
          </cell>
        </row>
        <row r="1364">
          <cell r="A1364" t="str">
            <v>4DM0298</v>
          </cell>
          <cell r="B1364" t="str">
            <v>AFB Victoria Bardenas F83032</v>
          </cell>
          <cell r="G1364">
            <v>438.6</v>
          </cell>
          <cell r="I1364">
            <v>473.68800000000005</v>
          </cell>
          <cell r="J1364">
            <v>0</v>
          </cell>
          <cell r="M1364">
            <v>473.68800000000005</v>
          </cell>
          <cell r="N1364">
            <v>473.68800000000005</v>
          </cell>
          <cell r="O1364">
            <v>480.79331999999999</v>
          </cell>
          <cell r="P1364">
            <v>487.89864000000006</v>
          </cell>
          <cell r="R1364">
            <v>0</v>
          </cell>
        </row>
        <row r="1365">
          <cell r="A1365" t="str">
            <v>4DM0299</v>
          </cell>
          <cell r="B1365" t="str">
            <v>Lentils Red Split #49630</v>
          </cell>
          <cell r="G1365">
            <v>161</v>
          </cell>
          <cell r="I1365">
            <v>173.88000000000002</v>
          </cell>
          <cell r="J1365">
            <v>0</v>
          </cell>
          <cell r="M1365">
            <v>173.88000000000002</v>
          </cell>
          <cell r="N1365">
            <v>173.88000000000002</v>
          </cell>
          <cell r="O1365">
            <v>176.48820000000001</v>
          </cell>
          <cell r="P1365">
            <v>179.09640000000002</v>
          </cell>
          <cell r="R1365">
            <v>0</v>
          </cell>
        </row>
        <row r="1366">
          <cell r="A1366" t="str">
            <v>4DM0300</v>
          </cell>
          <cell r="B1366" t="str">
            <v>Lentils Green Whole #49632</v>
          </cell>
          <cell r="G1366">
            <v>148</v>
          </cell>
          <cell r="I1366">
            <v>159.84</v>
          </cell>
          <cell r="J1366">
            <v>0</v>
          </cell>
          <cell r="M1366">
            <v>159.84</v>
          </cell>
          <cell r="N1366">
            <v>159.84</v>
          </cell>
          <cell r="O1366">
            <v>162.23759999999999</v>
          </cell>
          <cell r="P1366">
            <v>164.6352</v>
          </cell>
          <cell r="R1366">
            <v>0</v>
          </cell>
        </row>
        <row r="1367">
          <cell r="A1367" t="str">
            <v>4DM0301</v>
          </cell>
          <cell r="B1367" t="str">
            <v>Chicken Broth 45 Brix (Natural) แบบใส RI</v>
          </cell>
          <cell r="G1367">
            <v>0</v>
          </cell>
          <cell r="J1367">
            <v>165.25</v>
          </cell>
          <cell r="M1367">
            <v>165.25</v>
          </cell>
          <cell r="N1367">
            <v>165.25</v>
          </cell>
          <cell r="O1367">
            <v>167.72874999999999</v>
          </cell>
          <cell r="P1367">
            <v>170.20750000000001</v>
          </cell>
          <cell r="Q1367">
            <v>0</v>
          </cell>
          <cell r="R1367">
            <v>0</v>
          </cell>
        </row>
        <row r="1368">
          <cell r="A1368" t="str">
            <v>4DM0302</v>
          </cell>
          <cell r="B1368" t="str">
            <v xml:space="preserve">Zinc Sulfate Monohydrate </v>
          </cell>
          <cell r="G1368">
            <v>75.48</v>
          </cell>
          <cell r="I1368">
            <v>81.518400000000014</v>
          </cell>
          <cell r="J1368">
            <v>0</v>
          </cell>
          <cell r="M1368">
            <v>81.518400000000014</v>
          </cell>
          <cell r="N1368">
            <v>81.518400000000014</v>
          </cell>
          <cell r="O1368">
            <v>82.74117600000001</v>
          </cell>
          <cell r="P1368">
            <v>83.96395200000002</v>
          </cell>
          <cell r="R1368">
            <v>0</v>
          </cell>
        </row>
        <row r="1369">
          <cell r="A1369" t="str">
            <v>4DM0303</v>
          </cell>
          <cell r="B1369" t="str">
            <v xml:space="preserve">Fish Meal </v>
          </cell>
          <cell r="G1369">
            <v>48.96</v>
          </cell>
          <cell r="I1369">
            <v>52.876800000000003</v>
          </cell>
          <cell r="J1369">
            <v>0</v>
          </cell>
          <cell r="M1369">
            <v>52.876800000000003</v>
          </cell>
          <cell r="N1369">
            <v>52.876800000000003</v>
          </cell>
          <cell r="O1369">
            <v>53.669951999999995</v>
          </cell>
          <cell r="P1369">
            <v>54.463104000000001</v>
          </cell>
          <cell r="R1369">
            <v>0</v>
          </cell>
        </row>
        <row r="1370">
          <cell r="A1370" t="str">
            <v>4DM0304</v>
          </cell>
          <cell r="B1370" t="str">
            <v xml:space="preserve">Chicken Rotisserie OS Flavour E22013889 </v>
          </cell>
          <cell r="G1370">
            <v>510</v>
          </cell>
          <cell r="I1370">
            <v>550.80000000000007</v>
          </cell>
          <cell r="J1370">
            <v>0</v>
          </cell>
          <cell r="M1370">
            <v>550.80000000000007</v>
          </cell>
          <cell r="N1370">
            <v>550.80000000000007</v>
          </cell>
          <cell r="O1370">
            <v>559.06200000000001</v>
          </cell>
          <cell r="P1370">
            <v>567.32400000000007</v>
          </cell>
          <cell r="R1370">
            <v>0</v>
          </cell>
        </row>
        <row r="1371">
          <cell r="A1371" t="str">
            <v>4DM0305</v>
          </cell>
          <cell r="B1371" t="str">
            <v>Wood Grilled Chicken OS Flavour E22013892</v>
          </cell>
          <cell r="G1371">
            <v>459</v>
          </cell>
          <cell r="I1371">
            <v>495.72</v>
          </cell>
          <cell r="J1371">
            <v>0</v>
          </cell>
          <cell r="M1371">
            <v>495.72</v>
          </cell>
          <cell r="N1371">
            <v>495.72</v>
          </cell>
          <cell r="O1371">
            <v>503.1558</v>
          </cell>
          <cell r="P1371">
            <v>510.59160000000003</v>
          </cell>
          <cell r="R1371">
            <v>0</v>
          </cell>
        </row>
        <row r="1372">
          <cell r="A1372" t="str">
            <v>4DM0306</v>
          </cell>
          <cell r="B1372" t="str">
            <v xml:space="preserve">Beef Filet Mignon OS Flavour E22013899 </v>
          </cell>
          <cell r="G1372">
            <v>510</v>
          </cell>
          <cell r="I1372">
            <v>550.80000000000007</v>
          </cell>
          <cell r="J1372">
            <v>0</v>
          </cell>
          <cell r="M1372">
            <v>550.80000000000007</v>
          </cell>
          <cell r="N1372">
            <v>550.80000000000007</v>
          </cell>
          <cell r="O1372">
            <v>559.06200000000001</v>
          </cell>
          <cell r="P1372">
            <v>567.32400000000007</v>
          </cell>
          <cell r="R1372">
            <v>0</v>
          </cell>
        </row>
        <row r="1373">
          <cell r="A1373" t="str">
            <v>4DM0307</v>
          </cell>
          <cell r="B1373" t="str">
            <v xml:space="preserve">Beef Filet Mignon OS Flavour E22013888 </v>
          </cell>
          <cell r="G1373">
            <v>408</v>
          </cell>
          <cell r="I1373">
            <v>440.64000000000004</v>
          </cell>
          <cell r="J1373">
            <v>0</v>
          </cell>
          <cell r="M1373">
            <v>440.64000000000004</v>
          </cell>
          <cell r="N1373">
            <v>440.64000000000004</v>
          </cell>
          <cell r="O1373">
            <v>447.24959999999999</v>
          </cell>
          <cell r="P1373">
            <v>453.85920000000004</v>
          </cell>
          <cell r="R1373">
            <v>0</v>
          </cell>
        </row>
        <row r="1374">
          <cell r="A1374" t="str">
            <v>4DM0308</v>
          </cell>
          <cell r="B1374" t="str">
            <v xml:space="preserve">Algal oil Supplier Opgro </v>
          </cell>
          <cell r="G1374">
            <v>969</v>
          </cell>
          <cell r="I1374">
            <v>1046.52</v>
          </cell>
          <cell r="J1374">
            <v>0</v>
          </cell>
          <cell r="M1374">
            <v>1046.52</v>
          </cell>
          <cell r="N1374">
            <v>1046.52</v>
          </cell>
          <cell r="O1374">
            <v>1062.2177999999999</v>
          </cell>
          <cell r="P1374">
            <v>1077.9156</v>
          </cell>
          <cell r="R1374">
            <v>0</v>
          </cell>
        </row>
        <row r="1375">
          <cell r="A1375" t="str">
            <v>4DM0309</v>
          </cell>
          <cell r="B1375" t="str">
            <v xml:space="preserve">Chlorella powder </v>
          </cell>
          <cell r="G1375">
            <v>1275</v>
          </cell>
          <cell r="I1375">
            <v>1377</v>
          </cell>
          <cell r="J1375">
            <v>0</v>
          </cell>
          <cell r="M1375">
            <v>1377</v>
          </cell>
          <cell r="N1375">
            <v>1377</v>
          </cell>
          <cell r="O1375">
            <v>1397.655</v>
          </cell>
          <cell r="P1375">
            <v>1418.31</v>
          </cell>
          <cell r="R1375">
            <v>0</v>
          </cell>
        </row>
        <row r="1376">
          <cell r="A1376" t="str">
            <v>4DM0310</v>
          </cell>
          <cell r="B1376" t="str">
            <v xml:space="preserve">Glucosamine Hydrochloride </v>
          </cell>
          <cell r="G1376">
            <v>1540</v>
          </cell>
          <cell r="I1376">
            <v>1663.2</v>
          </cell>
          <cell r="J1376">
            <v>0</v>
          </cell>
          <cell r="M1376">
            <v>1663.2</v>
          </cell>
          <cell r="N1376">
            <v>1663.2</v>
          </cell>
          <cell r="O1376">
            <v>1688.1479999999999</v>
          </cell>
          <cell r="P1376">
            <v>1713.096</v>
          </cell>
          <cell r="R1376">
            <v>0</v>
          </cell>
        </row>
        <row r="1377">
          <cell r="A1377" t="str">
            <v>4DM0311</v>
          </cell>
          <cell r="B1377" t="str">
            <v xml:space="preserve">Coconut Water – UHT </v>
          </cell>
          <cell r="G1377">
            <v>54.06</v>
          </cell>
          <cell r="I1377">
            <v>58.384800000000006</v>
          </cell>
          <cell r="J1377">
            <v>0</v>
          </cell>
          <cell r="M1377">
            <v>58.384800000000006</v>
          </cell>
          <cell r="N1377">
            <v>58.384800000000006</v>
          </cell>
          <cell r="O1377">
            <v>59.260572000000003</v>
          </cell>
          <cell r="P1377">
            <v>60.136344000000008</v>
          </cell>
          <cell r="R1377">
            <v>0</v>
          </cell>
        </row>
        <row r="1378">
          <cell r="A1378" t="str">
            <v>4DM0312</v>
          </cell>
          <cell r="B1378" t="str">
            <v>Chicken Skin Concentrate Brix150 RI (แปรรูปมาจาก Frozen Chicken Skin)</v>
          </cell>
          <cell r="G1378">
            <v>160.16040000000001</v>
          </cell>
          <cell r="J1378">
            <v>0</v>
          </cell>
          <cell r="M1378">
            <v>160.16040000000001</v>
          </cell>
          <cell r="N1378">
            <v>160.16040000000001</v>
          </cell>
          <cell r="O1378">
            <v>162.56280599999999</v>
          </cell>
          <cell r="P1378">
            <v>164.96521200000001</v>
          </cell>
          <cell r="R1378">
            <v>0</v>
          </cell>
        </row>
        <row r="1379">
          <cell r="A1379" t="str">
            <v>4DM0313</v>
          </cell>
          <cell r="B1379" t="str">
            <v xml:space="preserve">Steak, Filet Mignon Flavor (Product: 11.49009) -กลิ่นสเต็กเนื้อสะโพกสันใน </v>
          </cell>
          <cell r="G1379">
            <v>1580</v>
          </cell>
          <cell r="I1379">
            <v>1706.4</v>
          </cell>
          <cell r="J1379">
            <v>0</v>
          </cell>
          <cell r="M1379">
            <v>1706.4</v>
          </cell>
          <cell r="N1379">
            <v>1706.4</v>
          </cell>
          <cell r="O1379">
            <v>1731.9959999999999</v>
          </cell>
          <cell r="P1379">
            <v>1757.5920000000001</v>
          </cell>
          <cell r="R1379">
            <v>0</v>
          </cell>
        </row>
        <row r="1380">
          <cell r="A1380" t="str">
            <v>4DM0314</v>
          </cell>
          <cell r="B1380" t="str">
            <v>Chicken Rotisserie Flavor WONF Powder, Natural (Product: 35.54404) - กลิ่นไก่ย่าง</v>
          </cell>
          <cell r="G1380">
            <v>2073</v>
          </cell>
          <cell r="I1380">
            <v>2238.84</v>
          </cell>
          <cell r="J1380">
            <v>0</v>
          </cell>
          <cell r="M1380">
            <v>2238.84</v>
          </cell>
          <cell r="N1380">
            <v>2238.84</v>
          </cell>
          <cell r="O1380">
            <v>2272.4225999999999</v>
          </cell>
          <cell r="P1380">
            <v>2306.0052000000001</v>
          </cell>
          <cell r="R1380">
            <v>0</v>
          </cell>
        </row>
        <row r="1381">
          <cell r="A1381" t="str">
            <v>4DM0315</v>
          </cell>
          <cell r="B1381" t="str">
            <v>Chicken, Wood Grilled Flavor WONF, Natural Liquid (Product: 35.48815)-กลิ่นไก่ย่างควันไม้</v>
          </cell>
          <cell r="G1381">
            <v>2209</v>
          </cell>
          <cell r="I1381">
            <v>2385.7200000000003</v>
          </cell>
          <cell r="J1381">
            <v>0</v>
          </cell>
          <cell r="M1381">
            <v>2385.7200000000003</v>
          </cell>
          <cell r="N1381">
            <v>2385.7200000000003</v>
          </cell>
          <cell r="O1381">
            <v>2421.5057999999999</v>
          </cell>
          <cell r="P1381">
            <v>2457.2916000000005</v>
          </cell>
          <cell r="R1381">
            <v>0</v>
          </cell>
        </row>
        <row r="1382">
          <cell r="A1382" t="str">
            <v>4DM0316</v>
          </cell>
          <cell r="B1382" t="str">
            <v>Feline mineral DLM 1 (FC)</v>
          </cell>
          <cell r="G1382">
            <v>56.1</v>
          </cell>
          <cell r="I1382">
            <v>60.588000000000008</v>
          </cell>
          <cell r="J1382">
            <v>0</v>
          </cell>
          <cell r="M1382">
            <v>60.588000000000008</v>
          </cell>
          <cell r="N1382">
            <v>60.588000000000008</v>
          </cell>
          <cell r="O1382">
            <v>61.49682</v>
          </cell>
          <cell r="P1382">
            <v>62.405640000000012</v>
          </cell>
          <cell r="R1382">
            <v>0</v>
          </cell>
        </row>
        <row r="1383">
          <cell r="A1383" t="str">
            <v>4DM0317</v>
          </cell>
          <cell r="B1383" t="str">
            <v>Feline Mineral Premix MDF (IC)</v>
          </cell>
          <cell r="G1383">
            <v>163.19999999999999</v>
          </cell>
          <cell r="I1383">
            <v>176.256</v>
          </cell>
          <cell r="J1383">
            <v>0</v>
          </cell>
          <cell r="M1383">
            <v>176.256</v>
          </cell>
          <cell r="N1383">
            <v>176.256</v>
          </cell>
          <cell r="O1383">
            <v>178.89983999999998</v>
          </cell>
          <cell r="P1383">
            <v>181.54367999999999</v>
          </cell>
          <cell r="R1383">
            <v>0</v>
          </cell>
        </row>
        <row r="1384">
          <cell r="A1384" t="str">
            <v>4DM0318</v>
          </cell>
          <cell r="B1384" t="str">
            <v>Canine-N-mineral 2306D-NS (FC)</v>
          </cell>
          <cell r="G1384">
            <v>74.460000000000008</v>
          </cell>
          <cell r="I1384">
            <v>80.416800000000009</v>
          </cell>
          <cell r="J1384">
            <v>0</v>
          </cell>
          <cell r="M1384">
            <v>80.416800000000009</v>
          </cell>
          <cell r="N1384">
            <v>80.416800000000009</v>
          </cell>
          <cell r="O1384">
            <v>81.623052000000001</v>
          </cell>
          <cell r="P1384">
            <v>82.829304000000008</v>
          </cell>
          <cell r="R1384">
            <v>0</v>
          </cell>
        </row>
        <row r="1385">
          <cell r="A1385" t="str">
            <v>4DM0319</v>
          </cell>
          <cell r="B1385" t="str">
            <v>Canine-N-mineral 2306D-NS (IC)</v>
          </cell>
          <cell r="G1385">
            <v>228.48000000000002</v>
          </cell>
          <cell r="I1385">
            <v>246.75840000000002</v>
          </cell>
          <cell r="J1385">
            <v>0</v>
          </cell>
          <cell r="M1385">
            <v>246.75840000000002</v>
          </cell>
          <cell r="N1385">
            <v>246.75840000000002</v>
          </cell>
          <cell r="O1385">
            <v>250.45977600000001</v>
          </cell>
          <cell r="P1385">
            <v>254.16115200000004</v>
          </cell>
          <cell r="R1385">
            <v>0</v>
          </cell>
        </row>
        <row r="1386">
          <cell r="A1386" t="str">
            <v>4DM0320</v>
          </cell>
          <cell r="B1386" t="str">
            <v>Canine-N-Mineral 2306 (IC)</v>
          </cell>
          <cell r="G1386">
            <v>232.56</v>
          </cell>
          <cell r="I1386">
            <v>251.16480000000001</v>
          </cell>
          <cell r="J1386">
            <v>0</v>
          </cell>
          <cell r="M1386">
            <v>251.16480000000001</v>
          </cell>
          <cell r="N1386">
            <v>251.16480000000001</v>
          </cell>
          <cell r="O1386">
            <v>254.93227199999998</v>
          </cell>
          <cell r="P1386">
            <v>258.69974400000001</v>
          </cell>
          <cell r="R1386">
            <v>0</v>
          </cell>
        </row>
        <row r="1387">
          <cell r="A1387" t="str">
            <v>4DM0321</v>
          </cell>
          <cell r="B1387" t="str">
            <v>Canine-N-mineral 2306 (D) (FC)</v>
          </cell>
          <cell r="G1387">
            <v>80.58</v>
          </cell>
          <cell r="I1387">
            <v>87.02640000000001</v>
          </cell>
          <cell r="J1387">
            <v>0</v>
          </cell>
          <cell r="M1387">
            <v>87.02640000000001</v>
          </cell>
          <cell r="N1387">
            <v>87.02640000000001</v>
          </cell>
          <cell r="O1387">
            <v>88.331795999999997</v>
          </cell>
          <cell r="P1387">
            <v>89.637192000000013</v>
          </cell>
          <cell r="R1387">
            <v>0</v>
          </cell>
        </row>
        <row r="1388">
          <cell r="A1388" t="str">
            <v>4DM0322</v>
          </cell>
          <cell r="B1388" t="str">
            <v>ผงอัญชัญ 100%</v>
          </cell>
          <cell r="G1388">
            <v>1611.6000000000001</v>
          </cell>
          <cell r="I1388">
            <v>1740.5280000000002</v>
          </cell>
          <cell r="J1388">
            <v>0</v>
          </cell>
          <cell r="M1388">
            <v>1740.5280000000002</v>
          </cell>
          <cell r="N1388">
            <v>1740.5280000000002</v>
          </cell>
          <cell r="O1388">
            <v>1766.6359200000002</v>
          </cell>
          <cell r="P1388">
            <v>1792.7438400000003</v>
          </cell>
          <cell r="R1388">
            <v>0</v>
          </cell>
        </row>
        <row r="1389">
          <cell r="A1389" t="str">
            <v>4DM0323</v>
          </cell>
          <cell r="B1389" t="str">
            <v>Jelly Ball</v>
          </cell>
          <cell r="G1389">
            <v>500</v>
          </cell>
          <cell r="I1389">
            <v>540</v>
          </cell>
          <cell r="J1389">
            <v>0</v>
          </cell>
          <cell r="M1389">
            <v>540</v>
          </cell>
          <cell r="N1389">
            <v>540</v>
          </cell>
          <cell r="O1389">
            <v>548.09999999999991</v>
          </cell>
          <cell r="P1389">
            <v>556.20000000000005</v>
          </cell>
          <cell r="R1389">
            <v>0</v>
          </cell>
        </row>
        <row r="1390">
          <cell r="A1390" t="str">
            <v>4DM0324</v>
          </cell>
          <cell r="B1390" t="str">
            <v>Chlorella powder (from customer PetJust) Petjust ship from Australia to Thailand with “Free of Charge” MOQ:  15 kg Price /kg (excluded cost of Chlorella Powder)</v>
          </cell>
          <cell r="G1390">
            <v>565</v>
          </cell>
          <cell r="I1390">
            <v>610.20000000000005</v>
          </cell>
          <cell r="J1390">
            <v>0</v>
          </cell>
          <cell r="M1390">
            <v>610.20000000000005</v>
          </cell>
          <cell r="N1390">
            <v>610.20000000000005</v>
          </cell>
          <cell r="O1390">
            <v>619.35299999999995</v>
          </cell>
          <cell r="P1390">
            <v>628.50600000000009</v>
          </cell>
          <cell r="R1390">
            <v>0</v>
          </cell>
        </row>
        <row r="1391">
          <cell r="A1391" t="str">
            <v>4DM0325</v>
          </cell>
          <cell r="B1391" t="str">
            <v>Palatant MRP Chicken Base Ingredient จาก RI PF6500001 Mars</v>
          </cell>
          <cell r="G1391">
            <v>288.5</v>
          </cell>
          <cell r="I1391">
            <v>311.58000000000004</v>
          </cell>
          <cell r="J1391">
            <v>0</v>
          </cell>
          <cell r="M1391">
            <v>311.58000000000004</v>
          </cell>
          <cell r="N1391">
            <v>311.58000000000004</v>
          </cell>
          <cell r="O1391">
            <v>316.25370000000004</v>
          </cell>
          <cell r="P1391">
            <v>320.92740000000003</v>
          </cell>
          <cell r="R1391">
            <v>0</v>
          </cell>
        </row>
        <row r="1392">
          <cell r="A1392" t="str">
            <v>4DM0326</v>
          </cell>
          <cell r="B1392" t="str">
            <v>Palatant MRP Tuna Base Ingredient จาก RI PF6500001 Mars</v>
          </cell>
          <cell r="G1392">
            <v>288.5</v>
          </cell>
          <cell r="I1392">
            <v>311.58000000000004</v>
          </cell>
          <cell r="J1392">
            <v>0</v>
          </cell>
          <cell r="M1392">
            <v>311.58000000000004</v>
          </cell>
          <cell r="N1392">
            <v>311.58000000000004</v>
          </cell>
          <cell r="O1392">
            <v>316.25370000000004</v>
          </cell>
          <cell r="P1392">
            <v>320.92740000000003</v>
          </cell>
          <cell r="R1392">
            <v>0</v>
          </cell>
        </row>
        <row r="1393">
          <cell r="A1393" t="str">
            <v>4DM0327</v>
          </cell>
          <cell r="B1393" t="str">
            <v xml:space="preserve">Steak, Filet Mignon Flavor WONF, Natural, Liquid (Product: 11.49009)  </v>
          </cell>
          <cell r="G1393">
            <v>1480</v>
          </cell>
          <cell r="I1393">
            <v>1598.4</v>
          </cell>
          <cell r="J1393">
            <v>0</v>
          </cell>
          <cell r="M1393">
            <v>1598.4</v>
          </cell>
          <cell r="N1393">
            <v>1598.4</v>
          </cell>
          <cell r="O1393">
            <v>1622.376</v>
          </cell>
          <cell r="P1393">
            <v>1646.3520000000001</v>
          </cell>
          <cell r="R1393">
            <v>0</v>
          </cell>
        </row>
        <row r="1394">
          <cell r="A1394" t="str">
            <v>4DM0328</v>
          </cell>
          <cell r="B1394" t="str">
            <v xml:space="preserve">Chicken Rotisserie Flavor WONF Powder, Natural (Product: 35.54404) </v>
          </cell>
          <cell r="G1394">
            <v>1990</v>
          </cell>
          <cell r="I1394">
            <v>2149.2000000000003</v>
          </cell>
          <cell r="J1394">
            <v>0</v>
          </cell>
          <cell r="M1394">
            <v>2149.2000000000003</v>
          </cell>
          <cell r="N1394">
            <v>2149.2000000000003</v>
          </cell>
          <cell r="O1394">
            <v>2181.4380000000001</v>
          </cell>
          <cell r="P1394">
            <v>2213.6760000000004</v>
          </cell>
          <cell r="R1394">
            <v>0</v>
          </cell>
        </row>
        <row r="1395">
          <cell r="A1395" t="str">
            <v>4DM0329</v>
          </cell>
          <cell r="B1395" t="str">
            <v xml:space="preserve">Ginger Powder </v>
          </cell>
          <cell r="G1395">
            <v>285.60000000000002</v>
          </cell>
          <cell r="I1395">
            <v>308.44800000000004</v>
          </cell>
          <cell r="J1395">
            <v>0</v>
          </cell>
          <cell r="M1395">
            <v>308.44800000000004</v>
          </cell>
          <cell r="N1395">
            <v>308.44800000000004</v>
          </cell>
          <cell r="O1395">
            <v>313.07472000000001</v>
          </cell>
          <cell r="P1395">
            <v>317.70144000000005</v>
          </cell>
          <cell r="R1395">
            <v>0</v>
          </cell>
        </row>
        <row r="1396">
          <cell r="A1396" t="str">
            <v>4DM0330</v>
          </cell>
          <cell r="B1396" t="str">
            <v>Chicken, Wood Grilled Flavor WONF, Natural Liquid (Product: 35.48815)</v>
          </cell>
          <cell r="G1396">
            <v>2130</v>
          </cell>
          <cell r="I1396">
            <v>2300.4</v>
          </cell>
          <cell r="J1396">
            <v>0</v>
          </cell>
          <cell r="M1396">
            <v>2300.4</v>
          </cell>
          <cell r="N1396">
            <v>2300.4</v>
          </cell>
          <cell r="O1396">
            <v>2334.9059999999999</v>
          </cell>
          <cell r="P1396">
            <v>2369.4120000000003</v>
          </cell>
          <cell r="R1396">
            <v>0</v>
          </cell>
        </row>
        <row r="1397">
          <cell r="A1397" t="str">
            <v>4DM0331</v>
          </cell>
          <cell r="B1397" t="str">
            <v xml:space="preserve">TUNA MEAL (PROTEIN 53%) </v>
          </cell>
          <cell r="G1397">
            <v>46.92</v>
          </cell>
          <cell r="I1397">
            <v>50.673600000000008</v>
          </cell>
          <cell r="J1397">
            <v>0</v>
          </cell>
          <cell r="M1397">
            <v>50.673600000000008</v>
          </cell>
          <cell r="N1397">
            <v>50.673600000000008</v>
          </cell>
          <cell r="O1397">
            <v>51.433704000000006</v>
          </cell>
          <cell r="P1397">
            <v>52.193808000000011</v>
          </cell>
          <cell r="R1397">
            <v>0</v>
          </cell>
        </row>
        <row r="1398">
          <cell r="A1398" t="str">
            <v>4DM0332</v>
          </cell>
          <cell r="B1398" t="str">
            <v>Low Fat Chicken bone broth concentrate 30-35 brix (Chicken frame) RI GPCI01031</v>
          </cell>
          <cell r="G1398">
            <v>339.66</v>
          </cell>
          <cell r="I1398">
            <v>366.83280000000008</v>
          </cell>
          <cell r="J1398">
            <v>0</v>
          </cell>
          <cell r="M1398">
            <v>366.83280000000008</v>
          </cell>
          <cell r="N1398">
            <v>366.83280000000008</v>
          </cell>
          <cell r="O1398">
            <v>372.33529200000004</v>
          </cell>
          <cell r="P1398">
            <v>377.83778400000011</v>
          </cell>
          <cell r="R1398">
            <v>0</v>
          </cell>
        </row>
        <row r="1399">
          <cell r="A1399" t="str">
            <v>4DM0333</v>
          </cell>
          <cell r="B1399" t="str">
            <v>L-Leucine ของ Supplier Asia Food Ingredient</v>
          </cell>
          <cell r="G1399">
            <v>1565.7</v>
          </cell>
          <cell r="I1399">
            <v>1690.9560000000001</v>
          </cell>
          <cell r="J1399">
            <v>0</v>
          </cell>
          <cell r="M1399">
            <v>1690.9560000000001</v>
          </cell>
          <cell r="N1399">
            <v>1690.9560000000001</v>
          </cell>
          <cell r="O1399">
            <v>1716.32034</v>
          </cell>
          <cell r="P1399">
            <v>1741.6846800000001</v>
          </cell>
          <cell r="R1399">
            <v>0</v>
          </cell>
        </row>
        <row r="1400">
          <cell r="A1400" t="str">
            <v>4DM0334</v>
          </cell>
          <cell r="B1400" t="str">
            <v>L-Isoleucine ของ Supplier Asia Food Ingredient</v>
          </cell>
          <cell r="G1400">
            <v>1887</v>
          </cell>
          <cell r="I1400">
            <v>2037.96</v>
          </cell>
          <cell r="J1400">
            <v>0</v>
          </cell>
          <cell r="M1400">
            <v>2037.96</v>
          </cell>
          <cell r="N1400">
            <v>2037.96</v>
          </cell>
          <cell r="O1400">
            <v>2068.5293999999999</v>
          </cell>
          <cell r="P1400">
            <v>2099.0988000000002</v>
          </cell>
          <cell r="R1400">
            <v>0</v>
          </cell>
        </row>
        <row r="1401">
          <cell r="A1401" t="str">
            <v>4DM0335</v>
          </cell>
          <cell r="B1401" t="str">
            <v>L-Valine ของ Supplier Asia Food Ingredient</v>
          </cell>
          <cell r="G1401">
            <v>1479</v>
          </cell>
          <cell r="I1401">
            <v>1597.3200000000002</v>
          </cell>
          <cell r="J1401">
            <v>0</v>
          </cell>
          <cell r="M1401">
            <v>1597.3200000000002</v>
          </cell>
          <cell r="N1401">
            <v>1597.3200000000002</v>
          </cell>
          <cell r="O1401">
            <v>1621.2798</v>
          </cell>
          <cell r="P1401">
            <v>1645.2396000000001</v>
          </cell>
          <cell r="R1401">
            <v>0</v>
          </cell>
        </row>
        <row r="1402">
          <cell r="A1402" t="str">
            <v>4DM0336</v>
          </cell>
          <cell r="B1402" t="str">
            <v>L-Glutamine ของ Supplier Nufitech Group</v>
          </cell>
          <cell r="G1402">
            <v>683.4</v>
          </cell>
          <cell r="I1402">
            <v>738.072</v>
          </cell>
          <cell r="J1402">
            <v>0</v>
          </cell>
          <cell r="M1402">
            <v>738.072</v>
          </cell>
          <cell r="N1402">
            <v>738.072</v>
          </cell>
          <cell r="O1402">
            <v>749.14307999999994</v>
          </cell>
          <cell r="P1402">
            <v>760.21415999999999</v>
          </cell>
          <cell r="R1402">
            <v>0</v>
          </cell>
        </row>
        <row r="1403">
          <cell r="A1403" t="str">
            <v>4DM0337</v>
          </cell>
          <cell r="B1403" t="str">
            <v>Beef Powder เป็น Ingredient  ของทาง RI GPCI02039</v>
          </cell>
          <cell r="G1403">
            <v>1691.6904</v>
          </cell>
          <cell r="J1403">
            <v>0</v>
          </cell>
          <cell r="M1403">
            <v>1691.6904</v>
          </cell>
          <cell r="N1403">
            <v>1691.6904</v>
          </cell>
          <cell r="O1403">
            <v>1717.0657559999997</v>
          </cell>
          <cell r="P1403">
            <v>1742.441112</v>
          </cell>
          <cell r="R1403">
            <v>0</v>
          </cell>
        </row>
        <row r="1404">
          <cell r="A1404" t="str">
            <v>4DM0338</v>
          </cell>
          <cell r="B1404" t="str">
            <v>Chicken Powder เป็น Ingredient  ของทาง RI GPCI02036</v>
          </cell>
          <cell r="G1404">
            <v>821.62019999999995</v>
          </cell>
          <cell r="J1404">
            <v>0</v>
          </cell>
          <cell r="M1404">
            <v>821.62019999999995</v>
          </cell>
          <cell r="N1404">
            <v>821.62019999999995</v>
          </cell>
          <cell r="O1404">
            <v>833.94450299999983</v>
          </cell>
          <cell r="P1404">
            <v>846.26880599999993</v>
          </cell>
          <cell r="R1404">
            <v>0</v>
          </cell>
        </row>
        <row r="1405">
          <cell r="A1405" t="str">
            <v>4DM0339</v>
          </cell>
          <cell r="B1405" t="str">
            <v>Duck Powder เป็น Ingredient  ของทาง RI GPCI02037</v>
          </cell>
          <cell r="G1405">
            <v>2404.4969999999998</v>
          </cell>
          <cell r="J1405">
            <v>0</v>
          </cell>
          <cell r="M1405">
            <v>2404.4969999999998</v>
          </cell>
          <cell r="N1405">
            <v>2404.4969999999998</v>
          </cell>
          <cell r="O1405">
            <v>2440.5644549999997</v>
          </cell>
          <cell r="P1405">
            <v>2476.6319100000001</v>
          </cell>
          <cell r="R1405">
            <v>0</v>
          </cell>
        </row>
        <row r="1406">
          <cell r="A1406" t="str">
            <v>4DM0340</v>
          </cell>
          <cell r="B1406" t="str">
            <v>Salmon Powder เป็น Ingredient  ของทาง RI GPCI02038</v>
          </cell>
          <cell r="G1406">
            <v>1060.1471999999999</v>
          </cell>
          <cell r="J1406">
            <v>0</v>
          </cell>
          <cell r="M1406">
            <v>1060.1471999999999</v>
          </cell>
          <cell r="N1406">
            <v>1060.1471999999999</v>
          </cell>
          <cell r="O1406">
            <v>1076.0494079999999</v>
          </cell>
          <cell r="P1406">
            <v>1091.9516159999998</v>
          </cell>
          <cell r="R1406">
            <v>0</v>
          </cell>
        </row>
        <row r="1407">
          <cell r="A1407" t="str">
            <v>4DM0341</v>
          </cell>
          <cell r="B1407" t="str">
            <v xml:space="preserve">Flavor B (Supplier :Numsaing Co.,Ltd.) </v>
          </cell>
          <cell r="G1407">
            <v>311.10000000000002</v>
          </cell>
          <cell r="I1407">
            <v>335.98800000000006</v>
          </cell>
          <cell r="J1407">
            <v>0</v>
          </cell>
          <cell r="M1407">
            <v>335.98800000000006</v>
          </cell>
          <cell r="N1407">
            <v>335.98800000000006</v>
          </cell>
          <cell r="O1407">
            <v>341.02782000000002</v>
          </cell>
          <cell r="P1407">
            <v>346.06764000000004</v>
          </cell>
          <cell r="R1407">
            <v>0</v>
          </cell>
        </row>
        <row r="1408">
          <cell r="A1408" t="str">
            <v>4DM0342</v>
          </cell>
          <cell r="B1408" t="str">
            <v>Chicken Bone Broth  concentrate (CB60FE) เป็น Ingredient  ของทาง RI</v>
          </cell>
          <cell r="G1408">
            <v>306.65280000000001</v>
          </cell>
          <cell r="I1408">
            <v>331.18502400000006</v>
          </cell>
          <cell r="J1408">
            <v>0</v>
          </cell>
          <cell r="M1408">
            <v>331.18502400000006</v>
          </cell>
          <cell r="N1408">
            <v>331.18502400000006</v>
          </cell>
          <cell r="O1408">
            <v>336.15279936000002</v>
          </cell>
          <cell r="P1408">
            <v>341.12057472000009</v>
          </cell>
          <cell r="R1408">
            <v>0</v>
          </cell>
        </row>
        <row r="1409">
          <cell r="A1409" t="str">
            <v>4DM0343</v>
          </cell>
          <cell r="B1409" t="str">
            <v>Tomato Powder</v>
          </cell>
          <cell r="G1409">
            <v>561</v>
          </cell>
          <cell r="I1409">
            <v>605.88</v>
          </cell>
          <cell r="J1409">
            <v>0</v>
          </cell>
          <cell r="M1409">
            <v>605.88</v>
          </cell>
          <cell r="N1409">
            <v>605.88</v>
          </cell>
          <cell r="O1409">
            <v>614.96819999999991</v>
          </cell>
          <cell r="P1409">
            <v>624.05640000000005</v>
          </cell>
          <cell r="R1409">
            <v>0</v>
          </cell>
        </row>
        <row r="1410">
          <cell r="A1410" t="str">
            <v>4DM0344</v>
          </cell>
          <cell r="B1410" t="str">
            <v>Palisur</v>
          </cell>
          <cell r="G1410">
            <v>1275</v>
          </cell>
          <cell r="I1410">
            <v>1377</v>
          </cell>
          <cell r="J1410">
            <v>0</v>
          </cell>
          <cell r="M1410">
            <v>1377</v>
          </cell>
          <cell r="N1410">
            <v>1377</v>
          </cell>
          <cell r="O1410">
            <v>1397.655</v>
          </cell>
          <cell r="P1410">
            <v>1418.31</v>
          </cell>
          <cell r="R1410">
            <v>0</v>
          </cell>
        </row>
        <row r="1411">
          <cell r="A1411" t="str">
            <v>4DM0345</v>
          </cell>
          <cell r="B1411" t="str">
            <v>Socotra 3D</v>
          </cell>
          <cell r="G1411">
            <v>5916</v>
          </cell>
          <cell r="I1411">
            <v>6389.2800000000007</v>
          </cell>
          <cell r="J1411">
            <v>0</v>
          </cell>
          <cell r="M1411">
            <v>6389.2800000000007</v>
          </cell>
          <cell r="N1411">
            <v>6389.2800000000007</v>
          </cell>
          <cell r="O1411">
            <v>6485.1192000000001</v>
          </cell>
          <cell r="P1411">
            <v>6580.9584000000004</v>
          </cell>
          <cell r="R1411">
            <v>0</v>
          </cell>
        </row>
        <row r="1412">
          <cell r="A1412" t="str">
            <v>4DM0346</v>
          </cell>
          <cell r="B1412" t="str">
            <v>Crude Tuna Oil (TUI)</v>
          </cell>
          <cell r="G1412">
            <v>183.6</v>
          </cell>
          <cell r="I1412">
            <v>198.28800000000001</v>
          </cell>
          <cell r="J1412">
            <v>0</v>
          </cell>
          <cell r="M1412">
            <v>198.28800000000001</v>
          </cell>
          <cell r="N1412">
            <v>198.28800000000001</v>
          </cell>
          <cell r="O1412">
            <v>201.26231999999999</v>
          </cell>
          <cell r="P1412">
            <v>204.23664000000002</v>
          </cell>
          <cell r="R1412">
            <v>0</v>
          </cell>
        </row>
        <row r="1413">
          <cell r="A1413" t="str">
            <v>4DM0347</v>
          </cell>
          <cell r="B1413" t="str">
            <v>Fermented Seaweed Powder</v>
          </cell>
          <cell r="G1413">
            <v>1400</v>
          </cell>
          <cell r="I1413">
            <v>1512</v>
          </cell>
          <cell r="J1413">
            <v>0</v>
          </cell>
          <cell r="M1413">
            <v>1512</v>
          </cell>
          <cell r="N1413">
            <v>1512</v>
          </cell>
          <cell r="O1413">
            <v>1534.6799999999998</v>
          </cell>
          <cell r="P1413">
            <v>1557.3600000000001</v>
          </cell>
          <cell r="R1413">
            <v>0</v>
          </cell>
        </row>
        <row r="1414">
          <cell r="A1414" t="str">
            <v>4DM0348</v>
          </cell>
          <cell r="B1414" t="str">
            <v>Psyllium Husk</v>
          </cell>
          <cell r="G1414">
            <v>535.5</v>
          </cell>
          <cell r="I1414">
            <v>578.34</v>
          </cell>
          <cell r="J1414">
            <v>0</v>
          </cell>
          <cell r="M1414">
            <v>578.34</v>
          </cell>
          <cell r="N1414">
            <v>578.34</v>
          </cell>
          <cell r="O1414">
            <v>587.01509999999996</v>
          </cell>
          <cell r="P1414">
            <v>595.6902</v>
          </cell>
          <cell r="R1414">
            <v>0</v>
          </cell>
        </row>
        <row r="1415">
          <cell r="A1415" t="str">
            <v>4DM0349</v>
          </cell>
          <cell r="B1415" t="str">
            <v>Soy Yogurt  Unipet Supply /USPN TRF10302202411</v>
          </cell>
          <cell r="G1415">
            <v>479.40000000000003</v>
          </cell>
          <cell r="I1415">
            <v>517.75200000000007</v>
          </cell>
          <cell r="J1415">
            <v>0</v>
          </cell>
          <cell r="M1415">
            <v>517.75200000000007</v>
          </cell>
          <cell r="N1415">
            <v>517.75200000000007</v>
          </cell>
          <cell r="O1415">
            <v>525.51828</v>
          </cell>
          <cell r="P1415">
            <v>533.28456000000006</v>
          </cell>
          <cell r="R1415">
            <v>0</v>
          </cell>
        </row>
        <row r="1416">
          <cell r="A1416" t="str">
            <v>4DM0350</v>
          </cell>
          <cell r="B1416" t="str">
            <v>Black Soldier Fly Powder (FL Meal) (Supplier Fly lab)</v>
          </cell>
          <cell r="G1416">
            <v>124.84800000000001</v>
          </cell>
          <cell r="I1416">
            <v>134.83584000000002</v>
          </cell>
          <cell r="J1416">
            <v>0</v>
          </cell>
          <cell r="M1416">
            <v>134.83584000000002</v>
          </cell>
          <cell r="N1416">
            <v>134.83584000000002</v>
          </cell>
          <cell r="O1416">
            <v>136.85837760000001</v>
          </cell>
          <cell r="P1416">
            <v>138.88091520000003</v>
          </cell>
          <cell r="R1416">
            <v>0</v>
          </cell>
        </row>
        <row r="1417">
          <cell r="A1417" t="str">
            <v>4DM0351</v>
          </cell>
          <cell r="B1417" t="str">
            <v xml:space="preserve">Krill Meal  </v>
          </cell>
          <cell r="I1417">
            <v>208.08</v>
          </cell>
          <cell r="M1417">
            <v>208.08</v>
          </cell>
          <cell r="N1417">
            <v>208.08</v>
          </cell>
          <cell r="O1417">
            <v>211.2012</v>
          </cell>
          <cell r="P1417">
            <v>214.32240000000002</v>
          </cell>
        </row>
        <row r="1418">
          <cell r="A1418" t="str">
            <v>4DM0352</v>
          </cell>
          <cell r="B1418" t="str">
            <v>Isolate soy protein Isolate soy protein: TUM ใช้ภายใต้ Mat.4100485</v>
          </cell>
          <cell r="I1418">
            <v>143.82</v>
          </cell>
          <cell r="M1418">
            <v>143.82</v>
          </cell>
          <cell r="N1418">
            <v>143.82</v>
          </cell>
          <cell r="O1418">
            <v>145.97729999999999</v>
          </cell>
          <cell r="P1418">
            <v>148.13460000000001</v>
          </cell>
        </row>
        <row r="1419">
          <cell r="A1419" t="str">
            <v>4DM0353</v>
          </cell>
          <cell r="B1419" t="str">
            <v xml:space="preserve">Greenshell Mussel Powder Premium </v>
          </cell>
          <cell r="I1419">
            <v>4386</v>
          </cell>
          <cell r="M1419">
            <v>4386</v>
          </cell>
          <cell r="N1419">
            <v>4386</v>
          </cell>
          <cell r="O1419">
            <v>4451.79</v>
          </cell>
          <cell r="P1419">
            <v>4517.58</v>
          </cell>
        </row>
        <row r="1420">
          <cell r="A1420" t="str">
            <v>4DM0354</v>
          </cell>
          <cell r="B1420" t="str">
            <v>Tumeric Root Extract</v>
          </cell>
          <cell r="I1420">
            <v>9690</v>
          </cell>
          <cell r="M1420">
            <v>9690</v>
          </cell>
          <cell r="N1420">
            <v>9690</v>
          </cell>
          <cell r="O1420">
            <v>9835.3499999999985</v>
          </cell>
          <cell r="P1420">
            <v>9980.7000000000007</v>
          </cell>
        </row>
        <row r="1421">
          <cell r="A1421" t="str">
            <v>4DM0355</v>
          </cell>
          <cell r="B1421" t="str">
            <v>Chicken broth powder spec TSP-CKSa03 ทาง RI ได้มีการทำโปรเจคร่วมกับ Supplier RBF (Premium foods) ในการผลิต</v>
          </cell>
          <cell r="I1421">
            <v>314.27</v>
          </cell>
          <cell r="M1421">
            <v>314.27</v>
          </cell>
          <cell r="N1421">
            <v>314.27</v>
          </cell>
          <cell r="O1421">
            <v>318.98404999999997</v>
          </cell>
          <cell r="P1421">
            <v>323.69810000000001</v>
          </cell>
        </row>
        <row r="1422">
          <cell r="A1422" t="str">
            <v>4DM0356</v>
          </cell>
          <cell r="B1422" t="str">
            <v>Guar gum 200 mesh</v>
          </cell>
          <cell r="I1422">
            <v>97.5</v>
          </cell>
          <cell r="M1422">
            <v>97.5</v>
          </cell>
          <cell r="N1422">
            <v>97.5</v>
          </cell>
          <cell r="O1422">
            <v>98.962499999999991</v>
          </cell>
          <cell r="P1422">
            <v>100.425</v>
          </cell>
        </row>
        <row r="1423">
          <cell r="A1423" t="str">
            <v>4DM0357</v>
          </cell>
          <cell r="B1423" t="str">
            <v xml:space="preserve">L-Lysine HCL ของ Supplier อะยิเทรด (ประเทศไทย) </v>
          </cell>
          <cell r="I1423">
            <v>1408</v>
          </cell>
          <cell r="M1423">
            <v>1408</v>
          </cell>
          <cell r="N1423">
            <v>1408</v>
          </cell>
          <cell r="O1423">
            <v>1429.12</v>
          </cell>
          <cell r="P1423">
            <v>1450.24</v>
          </cell>
        </row>
        <row r="1424">
          <cell r="A1424" t="str">
            <v>4DM0358</v>
          </cell>
          <cell r="B1424" t="str">
            <v>Carragenan Aquagel GU805 (Bronson &amp; Jacob International) I22272</v>
          </cell>
        </row>
        <row r="1425">
          <cell r="A1425" t="str">
            <v>4DM0359</v>
          </cell>
          <cell r="B1425" t="str">
            <v>Agar Agar powder (Bronson and Jacobs International Co.,Ltd) I22292</v>
          </cell>
        </row>
        <row r="1426">
          <cell r="A1426" t="str">
            <v>13L4000B1001</v>
          </cell>
          <cell r="B1426" t="str">
            <v>BIG CHUNK KAMIKAMA(LOBSTER TAIL)</v>
          </cell>
          <cell r="G1426">
            <v>146</v>
          </cell>
          <cell r="I1426">
            <v>157.68</v>
          </cell>
          <cell r="J1426">
            <v>0</v>
          </cell>
          <cell r="M1426">
            <v>157.68</v>
          </cell>
          <cell r="N1426">
            <v>157.68</v>
          </cell>
          <cell r="O1426">
            <v>160.04519999999999</v>
          </cell>
          <cell r="P1426">
            <v>162.41040000000001</v>
          </cell>
          <cell r="R1426">
            <v>0</v>
          </cell>
        </row>
        <row r="1427">
          <cell r="A1427" t="str">
            <v>14L300000058</v>
          </cell>
          <cell r="B1427" t="str">
            <v xml:space="preserve">White bean </v>
          </cell>
          <cell r="I1427">
            <v>112.2</v>
          </cell>
          <cell r="M1427">
            <v>112.2</v>
          </cell>
          <cell r="N1427">
            <v>112.2</v>
          </cell>
          <cell r="O1427">
            <v>113.883</v>
          </cell>
          <cell r="P1427">
            <v>115.566</v>
          </cell>
        </row>
        <row r="1428">
          <cell r="A1428" t="str">
            <v>14L1DUMMY039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</row>
        <row r="1429">
          <cell r="A1429" t="str">
            <v>14L1DUMMY038</v>
          </cell>
          <cell r="B1429" t="str">
            <v>ไก่ทั้งตัว ไม่มีเครื่องใน</v>
          </cell>
          <cell r="I1429">
            <v>82</v>
          </cell>
          <cell r="M1429">
            <v>82</v>
          </cell>
          <cell r="N1429">
            <v>82</v>
          </cell>
          <cell r="O1429">
            <v>83.22999999999999</v>
          </cell>
          <cell r="P1429">
            <v>84.460000000000008</v>
          </cell>
        </row>
        <row r="1430">
          <cell r="A1430" t="str">
            <v>14L300000506</v>
          </cell>
          <cell r="B1430" t="str">
            <v>Peanut ถั่วลิสงอบผ่า</v>
          </cell>
          <cell r="I1430">
            <v>92</v>
          </cell>
          <cell r="M1430">
            <v>92</v>
          </cell>
          <cell r="N1430">
            <v>92</v>
          </cell>
          <cell r="O1430">
            <v>93.38</v>
          </cell>
          <cell r="P1430">
            <v>94.76</v>
          </cell>
        </row>
        <row r="1431">
          <cell r="A1431">
            <v>4200022</v>
          </cell>
          <cell r="B1431" t="str">
            <v>100% EXTRA VIRGIN OLIVE OIL ไม่โอนสิทธิ์ ม.29 ซื้อต่อจาก TUM</v>
          </cell>
          <cell r="G1431">
            <v>159.44999999999999</v>
          </cell>
          <cell r="I1431">
            <v>217</v>
          </cell>
          <cell r="M1431">
            <v>217</v>
          </cell>
          <cell r="N1431">
            <v>217</v>
          </cell>
          <cell r="O1431">
            <v>220.25499999999997</v>
          </cell>
          <cell r="P1431">
            <v>223.51000000000002</v>
          </cell>
        </row>
        <row r="1432">
          <cell r="A1432">
            <v>4400002</v>
          </cell>
          <cell r="B1432" t="str">
            <v xml:space="preserve">CORN  STARCH </v>
          </cell>
          <cell r="I1432">
            <v>29</v>
          </cell>
          <cell r="M1432">
            <v>29</v>
          </cell>
          <cell r="N1432">
            <v>29</v>
          </cell>
          <cell r="O1432">
            <v>29.434999999999999</v>
          </cell>
          <cell r="P1432">
            <v>29.87</v>
          </cell>
        </row>
        <row r="1433">
          <cell r="A1433" t="str">
            <v>2XP921000001</v>
          </cell>
          <cell r="B1433" t="str">
            <v xml:space="preserve">Black soldier fly powder </v>
          </cell>
          <cell r="G1433">
            <v>474.22</v>
          </cell>
          <cell r="J1433">
            <v>0</v>
          </cell>
          <cell r="M1433">
            <v>474.22</v>
          </cell>
          <cell r="N1433">
            <v>474.22</v>
          </cell>
          <cell r="O1433">
            <v>481.33330000000001</v>
          </cell>
          <cell r="P1433">
            <v>488.44660000000005</v>
          </cell>
          <cell r="R1433">
            <v>0</v>
          </cell>
        </row>
        <row r="1434">
          <cell r="A1434" t="str">
            <v>D000001</v>
          </cell>
          <cell r="B1434" t="str">
            <v>Water</v>
          </cell>
          <cell r="G1434">
            <v>0</v>
          </cell>
          <cell r="J1434">
            <v>2.5000000000000001E-2</v>
          </cell>
          <cell r="M1434">
            <v>2.5000000000000001E-2</v>
          </cell>
          <cell r="N1434">
            <v>2.5000000000000001E-2</v>
          </cell>
          <cell r="O1434">
            <v>2.5000000000000001E-2</v>
          </cell>
          <cell r="P1434">
            <v>2.5000000000000001E-2</v>
          </cell>
          <cell r="Q1434">
            <v>0</v>
          </cell>
          <cell r="R1434">
            <v>0</v>
          </cell>
        </row>
        <row r="1435">
          <cell r="A1435" t="str">
            <v>2XK000000001</v>
          </cell>
          <cell r="B1435" t="str">
            <v>Jelly Ball 4DM0323</v>
          </cell>
          <cell r="G1435">
            <v>500</v>
          </cell>
          <cell r="J1435">
            <v>0</v>
          </cell>
          <cell r="M1435">
            <v>500</v>
          </cell>
          <cell r="N1435">
            <v>500</v>
          </cell>
          <cell r="O1435">
            <v>507.49999999999994</v>
          </cell>
          <cell r="P1435">
            <v>515</v>
          </cell>
          <cell r="R1435">
            <v>0</v>
          </cell>
        </row>
        <row r="1436">
          <cell r="A1436" t="str">
            <v>2XA821SJ0001</v>
          </cell>
          <cell r="B1436" t="str">
            <v>SKJ Tuna Bone Powder</v>
          </cell>
          <cell r="G1436">
            <v>0</v>
          </cell>
          <cell r="J1436">
            <v>306.375</v>
          </cell>
          <cell r="M1436">
            <v>306.375</v>
          </cell>
          <cell r="N1436">
            <v>306.375</v>
          </cell>
          <cell r="O1436">
            <v>310.97062499999998</v>
          </cell>
          <cell r="P1436">
            <v>315.56625000000003</v>
          </cell>
          <cell r="Q1436">
            <v>0</v>
          </cell>
          <cell r="R1436">
            <v>0</v>
          </cell>
        </row>
        <row r="1437">
          <cell r="A1437" t="str">
            <v>2XA821SJ0002</v>
          </cell>
          <cell r="B1437" t="str">
            <v>SKJ BONE POWDER (NON-ENZYME)</v>
          </cell>
          <cell r="J1437">
            <v>306.375</v>
          </cell>
          <cell r="M1437">
            <v>306.375</v>
          </cell>
          <cell r="N1437">
            <v>306.375</v>
          </cell>
          <cell r="O1437">
            <v>310.97062499999998</v>
          </cell>
          <cell r="P1437">
            <v>315.56625000000003</v>
          </cell>
        </row>
        <row r="1438">
          <cell r="A1438" t="str">
            <v>2XA821SJ0003</v>
          </cell>
          <cell r="B1438" t="str">
            <v xml:space="preserve">Skipjack bone powder BC50 (Blanching) </v>
          </cell>
          <cell r="G1438">
            <v>0</v>
          </cell>
          <cell r="J1438">
            <v>306.375</v>
          </cell>
          <cell r="M1438">
            <v>306.375</v>
          </cell>
          <cell r="N1438">
            <v>306.375</v>
          </cell>
          <cell r="O1438">
            <v>310.97062499999998</v>
          </cell>
          <cell r="P1438">
            <v>315.56625000000003</v>
          </cell>
          <cell r="Q1438">
            <v>0</v>
          </cell>
          <cell r="R1438">
            <v>0</v>
          </cell>
        </row>
        <row r="1439">
          <cell r="A1439" t="str">
            <v>11M1SL000001</v>
          </cell>
          <cell r="B1439" t="str">
            <v>SKIPJACK - non EU</v>
          </cell>
          <cell r="O1439">
            <v>1800</v>
          </cell>
          <cell r="P1439">
            <v>1624.9999999999998</v>
          </cell>
        </row>
        <row r="1440">
          <cell r="A1440" t="str">
            <v>11M1SL002001</v>
          </cell>
          <cell r="B1440" t="str">
            <v>SKIPJACK - EU</v>
          </cell>
          <cell r="O1440">
            <v>1850</v>
          </cell>
          <cell r="P1440">
            <v>1674.9999999999998</v>
          </cell>
        </row>
        <row r="1441">
          <cell r="A1441" t="str">
            <v>11M1SL007001</v>
          </cell>
          <cell r="B1441" t="str">
            <v>SKIPJACK - MSC Pacifical with EU</v>
          </cell>
          <cell r="O1441">
            <v>1950</v>
          </cell>
          <cell r="P1441">
            <v>1774.9999999999998</v>
          </cell>
        </row>
        <row r="1442">
          <cell r="A1442" t="str">
            <v>11M1SL0A0001</v>
          </cell>
          <cell r="B1442" t="str">
            <v>SKIPJACK - Pole &amp; line MSC</v>
          </cell>
          <cell r="O1442">
            <v>1950</v>
          </cell>
          <cell r="P1442">
            <v>1774.9999999999998</v>
          </cell>
        </row>
        <row r="1443">
          <cell r="A1443" t="str">
            <v>11M1SL009001</v>
          </cell>
          <cell r="B1443" t="str">
            <v>SKIPJACK - FIP</v>
          </cell>
          <cell r="O1443">
            <v>1800</v>
          </cell>
          <cell r="P1443">
            <v>1624.9999999999998</v>
          </cell>
        </row>
        <row r="1444">
          <cell r="A1444" t="str">
            <v>11M1YL003001</v>
          </cell>
          <cell r="B1444" t="str">
            <v>YELLOWFIN - non EU</v>
          </cell>
          <cell r="O1444">
            <v>2200</v>
          </cell>
          <cell r="P1444">
            <v>2024.9999999999998</v>
          </cell>
        </row>
        <row r="1445">
          <cell r="A1445" t="str">
            <v>11M1YL002002</v>
          </cell>
          <cell r="B1445" t="str">
            <v xml:space="preserve">YELLOWFIN - EU Qualified </v>
          </cell>
          <cell r="O1445">
            <v>2500</v>
          </cell>
          <cell r="P1445">
            <v>2308.3333333333335</v>
          </cell>
        </row>
        <row r="1446">
          <cell r="A1446" t="str">
            <v>11M1YL005001</v>
          </cell>
          <cell r="B1446" t="str">
            <v xml:space="preserve">YELLOWFIN - MSC Pacifical 10 kg+ up - EU Qualified </v>
          </cell>
          <cell r="O1446">
            <v>2733.3333333333335</v>
          </cell>
          <cell r="P1446">
            <v>2579.166666666667</v>
          </cell>
        </row>
        <row r="1447">
          <cell r="A1447" t="str">
            <v>11M1YL008001</v>
          </cell>
          <cell r="B1447" t="str">
            <v xml:space="preserve">YELLOWFIN - MSC Pacifical under 10 kg  - Non EU Qualified </v>
          </cell>
          <cell r="O1447">
            <v>2633.3333333333335</v>
          </cell>
          <cell r="P1447">
            <v>2454.166666666667</v>
          </cell>
        </row>
        <row r="1448">
          <cell r="A1448" t="str">
            <v>11M1YL0A2001</v>
          </cell>
          <cell r="B1448" t="str">
            <v>YELLOWFIN - Pole &amp; line</v>
          </cell>
          <cell r="O1448">
            <v>2400</v>
          </cell>
          <cell r="P1448">
            <v>2225.0000000000005</v>
          </cell>
        </row>
        <row r="1449">
          <cell r="A1449" t="str">
            <v>11M1YL00A001</v>
          </cell>
          <cell r="B1449" t="str">
            <v>YELLOWFIN - FIP</v>
          </cell>
          <cell r="O1449">
            <v>2150</v>
          </cell>
          <cell r="P1449">
            <v>1974.9999999999998</v>
          </cell>
        </row>
        <row r="1450">
          <cell r="A1450" t="str">
            <v>11M210000001</v>
          </cell>
          <cell r="B1450" t="str">
            <v xml:space="preserve">SALMON </v>
          </cell>
          <cell r="O1450">
            <v>4515</v>
          </cell>
          <cell r="P1450">
            <v>4515</v>
          </cell>
        </row>
        <row r="1451">
          <cell r="A1451" t="str">
            <v>11M1T0000002</v>
          </cell>
          <cell r="B1451" t="str">
            <v>TONGGOL</v>
          </cell>
          <cell r="O1451">
            <v>48</v>
          </cell>
          <cell r="P1451">
            <v>49</v>
          </cell>
        </row>
        <row r="1452">
          <cell r="A1452" t="str">
            <v>11M1B0000002</v>
          </cell>
          <cell r="B1452" t="str">
            <v>BONITO</v>
          </cell>
          <cell r="O1452">
            <v>35</v>
          </cell>
          <cell r="P1452">
            <v>36</v>
          </cell>
        </row>
        <row r="1453">
          <cell r="A1453" t="str">
            <v>2XA10STN0002</v>
          </cell>
          <cell r="B1453" t="str">
            <v>Tuna Shreded</v>
          </cell>
          <cell r="O1453">
            <v>1</v>
          </cell>
          <cell r="P1453">
            <v>1</v>
          </cell>
        </row>
        <row r="1454">
          <cell r="A1454" t="str">
            <v>2XA10STN0002-FIP</v>
          </cell>
          <cell r="B1454" t="str">
            <v>Tuna Shreded - FIP/MSC</v>
          </cell>
          <cell r="O1454">
            <v>1.5</v>
          </cell>
          <cell r="P1454">
            <v>1.5</v>
          </cell>
        </row>
        <row r="1455">
          <cell r="A1455" t="str">
            <v>2XA10MTN0001</v>
          </cell>
          <cell r="B1455" t="str">
            <v>DEBONE RED MEAT</v>
          </cell>
          <cell r="O1455">
            <v>0.55000000000000004</v>
          </cell>
          <cell r="P1455">
            <v>0.55000000000000004</v>
          </cell>
        </row>
        <row r="1456">
          <cell r="A1456" t="str">
            <v>2XA10MTN0001-FIP</v>
          </cell>
          <cell r="B1456" t="str">
            <v>DEBONE RED MEAT - FIP</v>
          </cell>
          <cell r="O1456">
            <v>0.80000000000000016</v>
          </cell>
          <cell r="P1456">
            <v>0.80000000000000016</v>
          </cell>
        </row>
        <row r="1457">
          <cell r="A1457" t="str">
            <v>2XA10MTN0001-1</v>
          </cell>
          <cell r="B1457" t="str">
            <v>FLAKE REDMEAT</v>
          </cell>
          <cell r="O1457">
            <v>0.60000000000000009</v>
          </cell>
          <cell r="P1457">
            <v>0.60000000000000009</v>
          </cell>
        </row>
        <row r="1458">
          <cell r="A1458" t="str">
            <v>2XA10MTN0001-1FIP</v>
          </cell>
          <cell r="B1458" t="str">
            <v>FLAKE REDMEAT - FIP</v>
          </cell>
          <cell r="O1458">
            <v>0.85000000000000009</v>
          </cell>
          <cell r="P1458">
            <v>0.85000000000000009</v>
          </cell>
        </row>
        <row r="1459">
          <cell r="A1459" t="str">
            <v>2XA10MTN0001-2</v>
          </cell>
          <cell r="B1459" t="str">
            <v>YF RED MEAT</v>
          </cell>
          <cell r="O1459">
            <v>0.65</v>
          </cell>
          <cell r="P1459">
            <v>0.65</v>
          </cell>
        </row>
        <row r="1460">
          <cell r="A1460" t="str">
            <v>2XA10MTN0001-2FIP</v>
          </cell>
          <cell r="B1460" t="str">
            <v>YF RED MEAT - FIP</v>
          </cell>
          <cell r="O1460">
            <v>0.9</v>
          </cell>
          <cell r="P1460">
            <v>0.9</v>
          </cell>
        </row>
        <row r="1461">
          <cell r="A1461" t="str">
            <v>11L4000E1001</v>
          </cell>
          <cell r="B1461" t="str">
            <v>SARDINE(CHOP)</v>
          </cell>
          <cell r="O1461">
            <v>21</v>
          </cell>
          <cell r="P1461">
            <v>21.5</v>
          </cell>
        </row>
        <row r="1462">
          <cell r="A1462" t="str">
            <v>11M420400001</v>
          </cell>
          <cell r="B1462" t="str">
            <v>SARDINE(W/L)</v>
          </cell>
          <cell r="O1462">
            <v>23</v>
          </cell>
          <cell r="P1462">
            <v>23.5</v>
          </cell>
        </row>
        <row r="1463">
          <cell r="A1463" t="str">
            <v>11M40L400001</v>
          </cell>
          <cell r="B1463" t="str">
            <v>SARDINE EU (W/L)</v>
          </cell>
          <cell r="O1463">
            <v>34</v>
          </cell>
          <cell r="P1463">
            <v>34</v>
          </cell>
        </row>
        <row r="1464">
          <cell r="A1464" t="str">
            <v>11L3000E1001</v>
          </cell>
          <cell r="B1464" t="str">
            <v>MACKEREL(CHOP)</v>
          </cell>
          <cell r="O1464">
            <v>23</v>
          </cell>
          <cell r="P1464">
            <v>23.5</v>
          </cell>
        </row>
        <row r="1465">
          <cell r="A1465" t="str">
            <v>11M300000001</v>
          </cell>
          <cell r="B1465" t="str">
            <v>MACKEREL(W/L)</v>
          </cell>
          <cell r="O1465">
            <v>29</v>
          </cell>
          <cell r="P1465">
            <v>29.5</v>
          </cell>
        </row>
        <row r="1466">
          <cell r="A1466" t="str">
            <v>11M300000001-EU</v>
          </cell>
          <cell r="B1466" t="str">
            <v>MACKEREL EU (W/L)</v>
          </cell>
          <cell r="O1466">
            <v>34</v>
          </cell>
          <cell r="P1466">
            <v>34</v>
          </cell>
        </row>
        <row r="1467">
          <cell r="A1467" t="str">
            <v>11L5000B1001</v>
          </cell>
          <cell r="B1467" t="str">
            <v xml:space="preserve">SEA BREAM (CHOP), </v>
          </cell>
          <cell r="O1467">
            <v>46</v>
          </cell>
          <cell r="P1467">
            <v>46</v>
          </cell>
        </row>
        <row r="1468">
          <cell r="A1468" t="str">
            <v>11M500700001</v>
          </cell>
          <cell r="B1468" t="str">
            <v>SEA BREAM(W/L),</v>
          </cell>
          <cell r="O1468">
            <v>51</v>
          </cell>
          <cell r="P1468">
            <v>51</v>
          </cell>
        </row>
        <row r="1469">
          <cell r="A1469" t="str">
            <v>11M50M000001</v>
          </cell>
          <cell r="B1469" t="str">
            <v xml:space="preserve">Shirasu </v>
          </cell>
          <cell r="O1469">
            <v>10</v>
          </cell>
          <cell r="P1469">
            <v>10</v>
          </cell>
        </row>
        <row r="1470">
          <cell r="A1470" t="str">
            <v>12M1S0000020</v>
          </cell>
          <cell r="B1470" t="str">
            <v>Sand wild shrimp (Boiled)</v>
          </cell>
          <cell r="O1470">
            <v>250</v>
          </cell>
          <cell r="P1470">
            <v>250</v>
          </cell>
        </row>
        <row r="1471">
          <cell r="A1471" t="str">
            <v>13L140500001</v>
          </cell>
          <cell r="B1471" t="str">
            <v>Squid</v>
          </cell>
          <cell r="O1471">
            <v>330</v>
          </cell>
          <cell r="P1471">
            <v>330</v>
          </cell>
        </row>
        <row r="1472">
          <cell r="A1472" t="str">
            <v>13L3100B1001</v>
          </cell>
          <cell r="B1472" t="str">
            <v>Baby clam</v>
          </cell>
          <cell r="O1472">
            <v>150</v>
          </cell>
          <cell r="P1472">
            <v>150</v>
          </cell>
        </row>
        <row r="1473">
          <cell r="A1473" t="str">
            <v>13M340000001</v>
          </cell>
          <cell r="B1473" t="str">
            <v>Wild caught scallop</v>
          </cell>
          <cell r="O1473">
            <v>400</v>
          </cell>
          <cell r="P1473">
            <v>395</v>
          </cell>
        </row>
        <row r="1474">
          <cell r="A1474" t="str">
            <v>13M200100001</v>
          </cell>
          <cell r="B1474" t="str">
            <v>Crab meat</v>
          </cell>
          <cell r="O1474">
            <v>300</v>
          </cell>
          <cell r="P1474">
            <v>300</v>
          </cell>
        </row>
        <row r="1475">
          <cell r="A1475" t="str">
            <v>14L110000038</v>
          </cell>
          <cell r="B1475" t="str">
            <v>CHICKEN BREAST</v>
          </cell>
          <cell r="O1475">
            <v>92</v>
          </cell>
          <cell r="P1475">
            <v>92</v>
          </cell>
        </row>
        <row r="1476">
          <cell r="A1476" t="str">
            <v>14L110000041</v>
          </cell>
          <cell r="B1476" t="str">
            <v>CHICKEN BREAST - Genesis, USA Grade (Special)</v>
          </cell>
          <cell r="O1476">
            <v>102</v>
          </cell>
          <cell r="P1476">
            <v>102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."/>
      <sheetName val="PKG"/>
      <sheetName val="2023A"/>
      <sheetName val="Customers"/>
      <sheetName val="BOM"/>
      <sheetName val="เรียง ISO"/>
      <sheetName val="SUM"/>
      <sheetName val="TRF"/>
    </sheetNames>
    <sheetDataSet>
      <sheetData sheetId="0"/>
      <sheetData sheetId="1"/>
      <sheetData sheetId="2"/>
      <sheetData sheetId="3">
        <row r="3">
          <cell r="A3" t="str">
            <v>Material 
Code</v>
          </cell>
          <cell r="B3" t="str">
            <v>Material 
Description</v>
          </cell>
          <cell r="C3" t="str">
            <v>Spec</v>
          </cell>
          <cell r="D3" t="str">
            <v>MatFG</v>
          </cell>
          <cell r="E3" t="str">
            <v>style</v>
          </cell>
          <cell r="F3" t="str">
            <v>Desc.</v>
          </cell>
          <cell r="G3" t="str">
            <v>Customer</v>
          </cell>
          <cell r="H3" t="str">
            <v>Customer Name (Ship-</v>
          </cell>
          <cell r="I3" t="str">
            <v>Costing 2022</v>
          </cell>
          <cell r="J3" t="str">
            <v>Group Mat</v>
          </cell>
          <cell r="K3" t="str">
            <v>TOTAL STOCK</v>
          </cell>
          <cell r="L3" t="str">
            <v>TOTAL VALUE</v>
          </cell>
          <cell r="M3" t="str">
            <v>MOV. AVG.</v>
          </cell>
          <cell r="N3" t="str">
            <v>AVG 12 เดือน</v>
          </cell>
          <cell r="O3" t="str">
            <v>Last PO</v>
          </cell>
          <cell r="P3" t="str">
            <v>COSTING 2022 + Plus 3 , 4</v>
          </cell>
          <cell r="Q3" t="str">
            <v>Approved price 2022</v>
          </cell>
          <cell r="R3" t="str">
            <v>% ปรับราคารอบที่ 2023</v>
          </cell>
          <cell r="S3" t="str">
            <v>ราคาปรับแล้ว</v>
          </cell>
          <cell r="T3" t="str">
            <v>Quotation price 
 3-6 month (Mark-up 1.5%)</v>
          </cell>
          <cell r="U3" t="str">
            <v>Quotation price 
 &gt;6-12 month (Mark-up 3%)</v>
          </cell>
          <cell r="V3" t="str">
            <v>% ปรับราคารอบที่ 1-2021
As of 11.05.2021</v>
          </cell>
          <cell r="W3" t="str">
            <v xml:space="preserve">% ปรับราคารอบที่ 2-2022 </v>
          </cell>
          <cell r="X3" t="str">
            <v>% ปรับราคารอบที่ 3-2022
As of 17.03.2022</v>
          </cell>
          <cell r="Y3" t="str">
            <v>% ปรับราคารอบที่ 4-2022
As of 31.05.2022</v>
          </cell>
          <cell r="Z3" t="str">
            <v>Costing 2022 ปรับราคา 2 รอบแล้ว ยังไม่บวก policy</v>
          </cell>
          <cell r="AA3" t="str">
            <v>Costing 2023 (Up 3,4)</v>
          </cell>
          <cell r="AB3" t="str">
            <v>%</v>
          </cell>
          <cell r="AC3" t="str">
            <v>%</v>
          </cell>
          <cell r="AD3" t="str">
            <v>Customer</v>
          </cell>
          <cell r="AE3" t="str">
            <v>REMARK MOQ</v>
          </cell>
          <cell r="AF3" t="str">
            <v>Date</v>
          </cell>
          <cell r="AG3" t="str">
            <v>Aug</v>
          </cell>
          <cell r="AH3" t="str">
            <v>Sep</v>
          </cell>
          <cell r="AI3" t="str">
            <v>Oct</v>
          </cell>
          <cell r="AJ3" t="str">
            <v>Nov</v>
          </cell>
          <cell r="AK3" t="str">
            <v>Dec</v>
          </cell>
          <cell r="AL3" t="str">
            <v>Jan</v>
          </cell>
          <cell r="AM3" t="str">
            <v>Feb</v>
          </cell>
          <cell r="AN3" t="str">
            <v>Mar</v>
          </cell>
          <cell r="AO3" t="str">
            <v>Apr</v>
          </cell>
          <cell r="AP3" t="str">
            <v>May</v>
          </cell>
          <cell r="AQ3" t="str">
            <v>June</v>
          </cell>
          <cell r="AR3" t="str">
            <v>July</v>
          </cell>
          <cell r="AS3" t="str">
            <v>Aug</v>
          </cell>
          <cell r="AT3" t="str">
            <v>Sep</v>
          </cell>
          <cell r="AU3" t="str">
            <v>Oct</v>
          </cell>
          <cell r="AV3" t="str">
            <v>Nov</v>
          </cell>
          <cell r="AW3" t="str">
            <v>Dec</v>
          </cell>
          <cell r="AX3" t="str">
            <v>Jan</v>
          </cell>
          <cell r="AY3" t="str">
            <v>Feb</v>
          </cell>
          <cell r="AZ3" t="str">
            <v>Mar</v>
          </cell>
          <cell r="BA3" t="str">
            <v>Apr</v>
          </cell>
          <cell r="BB3" t="str">
            <v>May</v>
          </cell>
          <cell r="BC3" t="str">
            <v>June</v>
          </cell>
          <cell r="BD3" t="str">
            <v>July</v>
          </cell>
          <cell r="BE3" t="str">
            <v>August</v>
          </cell>
          <cell r="BF3" t="str">
            <v>Avg GR  12 เดือน'2022</v>
          </cell>
          <cell r="BG3" t="str">
            <v>Last PO 2021</v>
          </cell>
          <cell r="BH3" t="str">
            <v>Last PO 2022</v>
          </cell>
          <cell r="BI3" t="str">
            <v>Up %</v>
          </cell>
          <cell r="BJ3" t="str">
            <v>Pstng Date</v>
          </cell>
          <cell r="BK3" t="str">
            <v>Supplier</v>
          </cell>
          <cell r="BL3" t="str">
            <v>Costing 2023</v>
          </cell>
          <cell r="BM3" t="str">
            <v>N0.Costing 2023</v>
          </cell>
          <cell r="BN3" t="str">
            <v>Remark</v>
          </cell>
        </row>
        <row r="4">
          <cell r="A4" t="str">
            <v>5F00C012N000001101</v>
          </cell>
          <cell r="B4" t="str">
            <v>CTN1-57698,SOLID GOLD</v>
          </cell>
          <cell r="C4" t="str">
            <v>ลูกฟูก</v>
          </cell>
          <cell r="D4" t="str">
            <v>3GNNFM3I62AS5PSAU1</v>
          </cell>
          <cell r="E4" t="str">
            <v>U1</v>
          </cell>
          <cell r="F4" t="str">
            <v>300X203 2P 170N TN DN N GRAVY-16</v>
          </cell>
          <cell r="G4" t="str">
            <v>SOLID GOLD PET,LLC.</v>
          </cell>
          <cell r="H4" t="str">
            <v>SOLID GOLD PET</v>
          </cell>
          <cell r="I4" t="str">
            <v>PF64505901</v>
          </cell>
          <cell r="J4" t="str">
            <v>00C012N</v>
          </cell>
          <cell r="K4">
            <v>0</v>
          </cell>
          <cell r="L4">
            <v>0</v>
          </cell>
          <cell r="M4">
            <v>4</v>
          </cell>
          <cell r="N4">
            <v>4.2488616656723872</v>
          </cell>
          <cell r="O4">
            <v>4.4000000000000004</v>
          </cell>
          <cell r="P4">
            <v>4.9334670000000003</v>
          </cell>
          <cell r="Q4">
            <v>4.9334670000000003</v>
          </cell>
          <cell r="R4">
            <v>1.05</v>
          </cell>
          <cell r="S4">
            <v>5.1801403500000003</v>
          </cell>
          <cell r="T4">
            <v>5.2578424552499996</v>
          </cell>
          <cell r="U4">
            <v>5.3355445605000007</v>
          </cell>
          <cell r="V4">
            <v>1.05</v>
          </cell>
          <cell r="W4">
            <v>1.05</v>
          </cell>
          <cell r="X4">
            <v>1.1000000000000001</v>
          </cell>
          <cell r="Y4">
            <v>1.0169999999999999</v>
          </cell>
          <cell r="Z4">
            <v>4.41</v>
          </cell>
          <cell r="AA4">
            <v>4.9334670000000003</v>
          </cell>
          <cell r="AB4">
            <v>1.1187</v>
          </cell>
          <cell r="AC4">
            <v>1.1746350000000001</v>
          </cell>
          <cell r="AD4" t="str">
            <v>Solid Gold</v>
          </cell>
          <cell r="AE4">
            <v>0</v>
          </cell>
          <cell r="AG4">
            <v>4</v>
          </cell>
          <cell r="AH4">
            <v>4</v>
          </cell>
          <cell r="AJ4">
            <v>4</v>
          </cell>
          <cell r="AK4">
            <v>3.9</v>
          </cell>
          <cell r="AL4">
            <v>4</v>
          </cell>
          <cell r="AM4">
            <v>4</v>
          </cell>
          <cell r="AN4">
            <v>4</v>
          </cell>
          <cell r="AQ4">
            <v>4.1000000000000005</v>
          </cell>
          <cell r="AS4">
            <v>4.2</v>
          </cell>
          <cell r="AU4">
            <v>4.0999999999999996</v>
          </cell>
          <cell r="AV4">
            <v>4</v>
          </cell>
          <cell r="AY4">
            <v>4.4000000000000004</v>
          </cell>
          <cell r="AZ4">
            <v>4.2420316597067096</v>
          </cell>
          <cell r="BA4">
            <v>4.3999999999999995</v>
          </cell>
          <cell r="BB4">
            <v>4.2</v>
          </cell>
          <cell r="BC4">
            <v>4.4000000000000004</v>
          </cell>
          <cell r="BF4">
            <v>4.2488616656723872</v>
          </cell>
          <cell r="BG4">
            <v>4.2</v>
          </cell>
          <cell r="BH4">
            <v>4.4000000000000004</v>
          </cell>
          <cell r="BI4">
            <v>1.0476190476190477</v>
          </cell>
          <cell r="BJ4" t="str">
            <v>20.06.2022</v>
          </cell>
          <cell r="BK4" t="str">
            <v>บจก.กลุ่มสยามบรรจุภั</v>
          </cell>
        </row>
        <row r="5">
          <cell r="A5" t="str">
            <v>5F00C012N000001500</v>
          </cell>
          <cell r="B5" t="str">
            <v>CTN2-2315,SOLID GOLD</v>
          </cell>
          <cell r="C5" t="str">
            <v>ลูกฟูก</v>
          </cell>
          <cell r="D5" t="str">
            <v>3ICAXC8B62HS5PSAU1</v>
          </cell>
          <cell r="E5" t="str">
            <v>U1</v>
          </cell>
          <cell r="F5" t="str">
            <v>300X203 2P 170N CK&amp;COCO OIL RECIPE NG-16</v>
          </cell>
          <cell r="G5" t="str">
            <v>SOLID GOLD PET,LLC.</v>
          </cell>
          <cell r="H5" t="str">
            <v>GEODIS</v>
          </cell>
          <cell r="I5" t="str">
            <v>PF64505906</v>
          </cell>
          <cell r="J5" t="str">
            <v>00C012N</v>
          </cell>
          <cell r="K5">
            <v>350</v>
          </cell>
          <cell r="L5">
            <v>1523.93</v>
          </cell>
          <cell r="M5">
            <v>4.3499999999999996</v>
          </cell>
          <cell r="N5">
            <v>4.2599148047284023</v>
          </cell>
          <cell r="O5">
            <v>4.3500000000000005</v>
          </cell>
          <cell r="P5">
            <v>4.9334670000000003</v>
          </cell>
          <cell r="Q5">
            <v>4.9334670000000003</v>
          </cell>
          <cell r="R5">
            <v>1.05</v>
          </cell>
          <cell r="S5">
            <v>5.1801403500000003</v>
          </cell>
          <cell r="T5">
            <v>5.2578424552499996</v>
          </cell>
          <cell r="U5">
            <v>5.3355445605000007</v>
          </cell>
          <cell r="V5">
            <v>1.05</v>
          </cell>
          <cell r="W5">
            <v>1.05</v>
          </cell>
          <cell r="X5">
            <v>1.1000000000000001</v>
          </cell>
          <cell r="Y5">
            <v>1.0169999999999999</v>
          </cell>
          <cell r="Z5">
            <v>4.41</v>
          </cell>
          <cell r="AA5">
            <v>4.9334670000000003</v>
          </cell>
          <cell r="AB5">
            <v>1.1187</v>
          </cell>
          <cell r="AC5">
            <v>1.1746350000000001</v>
          </cell>
          <cell r="AD5" t="str">
            <v>Solid Gold</v>
          </cell>
          <cell r="AE5">
            <v>0</v>
          </cell>
          <cell r="AG5">
            <v>4</v>
          </cell>
          <cell r="AH5">
            <v>4</v>
          </cell>
          <cell r="AJ5">
            <v>4</v>
          </cell>
          <cell r="AK5">
            <v>4</v>
          </cell>
          <cell r="AL5">
            <v>4</v>
          </cell>
          <cell r="AM5">
            <v>4</v>
          </cell>
          <cell r="AN5">
            <v>4</v>
          </cell>
          <cell r="AQ5">
            <v>4.1999999999999993</v>
          </cell>
          <cell r="AS5">
            <v>4.2</v>
          </cell>
          <cell r="AU5">
            <v>4.2</v>
          </cell>
          <cell r="AV5">
            <v>4.0999999999999996</v>
          </cell>
          <cell r="AW5">
            <v>4.0999999999999996</v>
          </cell>
          <cell r="AZ5">
            <v>4.3243253033870683</v>
          </cell>
          <cell r="BA5">
            <v>4.3</v>
          </cell>
          <cell r="BB5">
            <v>4.4000000000000004</v>
          </cell>
          <cell r="BC5">
            <v>4.304993134440144</v>
          </cell>
          <cell r="BD5">
            <v>4.3500000000000005</v>
          </cell>
          <cell r="BF5">
            <v>4.2599148047284023</v>
          </cell>
          <cell r="BG5">
            <v>4.2</v>
          </cell>
          <cell r="BH5">
            <v>4.3500000000000005</v>
          </cell>
          <cell r="BI5">
            <v>1.0357142857142858</v>
          </cell>
          <cell r="BJ5" t="str">
            <v>22.07.2022</v>
          </cell>
          <cell r="BK5" t="str">
            <v>บจก.กลุ่มสยามบรรจุภั</v>
          </cell>
        </row>
        <row r="6">
          <cell r="A6" t="str">
            <v>5F00C012N000001600</v>
          </cell>
          <cell r="B6" t="str">
            <v>CTN2-2316,SOLID GOLD</v>
          </cell>
          <cell r="C6" t="str">
            <v>ลูกฟูก</v>
          </cell>
          <cell r="D6" t="str">
            <v>3ICLXD3U62HS5PSAU1</v>
          </cell>
          <cell r="E6" t="str">
            <v>U1</v>
          </cell>
          <cell r="F6" t="str">
            <v>300X203 2P 170N CK LV&amp;COCO OIL REC NG-16</v>
          </cell>
          <cell r="G6" t="str">
            <v>SOLID GOLD PET,LLC.</v>
          </cell>
          <cell r="H6" t="str">
            <v>GEODIS</v>
          </cell>
          <cell r="I6" t="str">
            <v>PF64505907</v>
          </cell>
          <cell r="J6" t="str">
            <v>00C012N</v>
          </cell>
          <cell r="K6">
            <v>0</v>
          </cell>
          <cell r="L6">
            <v>0</v>
          </cell>
          <cell r="M6">
            <v>9.69</v>
          </cell>
          <cell r="N6">
            <v>4.3</v>
          </cell>
          <cell r="O6">
            <v>4.4000000000000004</v>
          </cell>
          <cell r="P6">
            <v>4.9334670000000003</v>
          </cell>
          <cell r="Q6">
            <v>4.9334670000000003</v>
          </cell>
          <cell r="R6">
            <v>1.05</v>
          </cell>
          <cell r="S6">
            <v>5.1801403500000003</v>
          </cell>
          <cell r="T6">
            <v>5.2578424552499996</v>
          </cell>
          <cell r="U6">
            <v>5.3355445605000007</v>
          </cell>
          <cell r="V6">
            <v>1.05</v>
          </cell>
          <cell r="W6">
            <v>1.05</v>
          </cell>
          <cell r="X6">
            <v>1.1000000000000001</v>
          </cell>
          <cell r="Y6">
            <v>1.0169999999999999</v>
          </cell>
          <cell r="Z6">
            <v>4.41</v>
          </cell>
          <cell r="AA6">
            <v>4.9334670000000003</v>
          </cell>
          <cell r="AB6">
            <v>1.1187</v>
          </cell>
          <cell r="AC6">
            <v>1.1746350000000001</v>
          </cell>
          <cell r="AD6" t="str">
            <v>Solid Gold</v>
          </cell>
          <cell r="AE6">
            <v>0</v>
          </cell>
          <cell r="AH6">
            <v>4</v>
          </cell>
          <cell r="AJ6">
            <v>4</v>
          </cell>
          <cell r="AK6">
            <v>4</v>
          </cell>
          <cell r="AL6">
            <v>4</v>
          </cell>
          <cell r="AN6">
            <v>4</v>
          </cell>
          <cell r="AQ6">
            <v>4.2</v>
          </cell>
          <cell r="AS6">
            <v>4.1999999999999993</v>
          </cell>
          <cell r="AU6">
            <v>4.2</v>
          </cell>
          <cell r="AV6">
            <v>4.2</v>
          </cell>
          <cell r="AW6">
            <v>4.2</v>
          </cell>
          <cell r="AZ6">
            <v>4.3</v>
          </cell>
          <cell r="BA6">
            <v>4.4000000000000004</v>
          </cell>
          <cell r="BB6">
            <v>4.4000000000000004</v>
          </cell>
          <cell r="BC6">
            <v>4.4000000000000004</v>
          </cell>
          <cell r="BF6">
            <v>4.3</v>
          </cell>
          <cell r="BG6">
            <v>4.1999999999999993</v>
          </cell>
          <cell r="BH6">
            <v>4.4000000000000004</v>
          </cell>
          <cell r="BI6">
            <v>1.0476190476190479</v>
          </cell>
          <cell r="BJ6" t="str">
            <v>07.06.2022</v>
          </cell>
          <cell r="BK6" t="str">
            <v>บจก.กลุ่มสยามบรรจุภั</v>
          </cell>
        </row>
        <row r="7">
          <cell r="A7" t="str">
            <v>5F00C012N000001700</v>
          </cell>
          <cell r="B7" t="str">
            <v>CTN2-2317,SOLID GOLD</v>
          </cell>
          <cell r="C7" t="str">
            <v>ลูกฟูก</v>
          </cell>
          <cell r="D7" t="str">
            <v>3ICMXD3U62HS5PSAU1</v>
          </cell>
          <cell r="E7" t="str">
            <v>U1</v>
          </cell>
          <cell r="F7" t="str">
            <v>300X203 2P 170N TK&amp;COCO OIL RECIPE NG-16</v>
          </cell>
          <cell r="G7" t="str">
            <v>SOLID GOLD PET,LLC.</v>
          </cell>
          <cell r="H7" t="str">
            <v>GEODIS</v>
          </cell>
          <cell r="I7" t="str">
            <v>PF64505908</v>
          </cell>
          <cell r="J7" t="str">
            <v>00C012N</v>
          </cell>
          <cell r="K7">
            <v>351</v>
          </cell>
          <cell r="L7">
            <v>1614.6</v>
          </cell>
          <cell r="M7">
            <v>4.5999999999999996</v>
          </cell>
          <cell r="N7">
            <v>4.3151237089644487</v>
          </cell>
          <cell r="O7">
            <v>4.5999999999999996</v>
          </cell>
          <cell r="P7">
            <v>4.9334670000000003</v>
          </cell>
          <cell r="Q7">
            <v>4.9334670000000003</v>
          </cell>
          <cell r="R7">
            <v>1.05</v>
          </cell>
          <cell r="S7">
            <v>5.1801403500000003</v>
          </cell>
          <cell r="T7">
            <v>5.2578424552499996</v>
          </cell>
          <cell r="U7">
            <v>5.3355445605000007</v>
          </cell>
          <cell r="V7">
            <v>1.05</v>
          </cell>
          <cell r="W7">
            <v>1.05</v>
          </cell>
          <cell r="X7">
            <v>1.1000000000000001</v>
          </cell>
          <cell r="Y7">
            <v>1.0169999999999999</v>
          </cell>
          <cell r="Z7">
            <v>4.41</v>
          </cell>
          <cell r="AA7">
            <v>4.9334670000000003</v>
          </cell>
          <cell r="AB7">
            <v>1.1187</v>
          </cell>
          <cell r="AC7">
            <v>1.1746350000000001</v>
          </cell>
          <cell r="AD7" t="str">
            <v>Solid Gold</v>
          </cell>
          <cell r="AE7">
            <v>0</v>
          </cell>
          <cell r="AG7">
            <v>4</v>
          </cell>
          <cell r="AH7">
            <v>4</v>
          </cell>
          <cell r="AJ7">
            <v>4</v>
          </cell>
          <cell r="AK7">
            <v>4</v>
          </cell>
          <cell r="AL7">
            <v>4</v>
          </cell>
          <cell r="AM7">
            <v>4</v>
          </cell>
          <cell r="AN7">
            <v>4</v>
          </cell>
          <cell r="AQ7">
            <v>4.2</v>
          </cell>
          <cell r="AS7">
            <v>4.1999999999999993</v>
          </cell>
          <cell r="AU7">
            <v>4.2</v>
          </cell>
          <cell r="AV7">
            <v>4.2</v>
          </cell>
          <cell r="AW7">
            <v>4.2</v>
          </cell>
          <cell r="AZ7">
            <v>4.3</v>
          </cell>
          <cell r="BA7">
            <v>4.4000000000000004</v>
          </cell>
          <cell r="BC7">
            <v>4.3058659627511364</v>
          </cell>
          <cell r="BD7">
            <v>4.5999999999999996</v>
          </cell>
          <cell r="BF7">
            <v>4.3151237089644487</v>
          </cell>
          <cell r="BG7">
            <v>4.1999999999999993</v>
          </cell>
          <cell r="BH7">
            <v>4.5999999999999996</v>
          </cell>
          <cell r="BI7">
            <v>1.0952380952380953</v>
          </cell>
          <cell r="BJ7" t="str">
            <v>18.07.2022</v>
          </cell>
          <cell r="BK7" t="str">
            <v>บจก.กลุ่มสยามบรรจุภั</v>
          </cell>
        </row>
        <row r="8">
          <cell r="A8" t="str">
            <v>5F00C012N000001800</v>
          </cell>
          <cell r="B8" t="str">
            <v>CTN2-2318,SOLID GOLD</v>
          </cell>
          <cell r="C8" t="str">
            <v>ลูกฟูก</v>
          </cell>
          <cell r="D8" t="str">
            <v>3GSSXD3U62HS5PSAU1</v>
          </cell>
          <cell r="E8" t="str">
            <v>U1</v>
          </cell>
          <cell r="F8" t="str">
            <v>300X203 2P 170N SM&amp;COCO OIL RECIPE NG-16</v>
          </cell>
          <cell r="G8" t="str">
            <v>SOLID GOLD PET,LLC.</v>
          </cell>
          <cell r="H8" t="str">
            <v>GEODIS</v>
          </cell>
          <cell r="I8" t="str">
            <v>PF64505909</v>
          </cell>
          <cell r="J8" t="str">
            <v>00C012N</v>
          </cell>
          <cell r="K8">
            <v>0</v>
          </cell>
          <cell r="L8">
            <v>0</v>
          </cell>
          <cell r="M8">
            <v>4</v>
          </cell>
          <cell r="N8">
            <v>4.2613459321322695</v>
          </cell>
          <cell r="O8">
            <v>4.3750041883062494</v>
          </cell>
          <cell r="P8">
            <v>4.9334670000000003</v>
          </cell>
          <cell r="Q8">
            <v>4.9334670000000003</v>
          </cell>
          <cell r="R8">
            <v>1.05</v>
          </cell>
          <cell r="S8">
            <v>5.1801403500000003</v>
          </cell>
          <cell r="T8">
            <v>5.2578424552499996</v>
          </cell>
          <cell r="U8">
            <v>5.3355445605000007</v>
          </cell>
          <cell r="V8">
            <v>1.05</v>
          </cell>
          <cell r="W8">
            <v>1.05</v>
          </cell>
          <cell r="X8">
            <v>1.1000000000000001</v>
          </cell>
          <cell r="Y8">
            <v>1.0169999999999999</v>
          </cell>
          <cell r="Z8">
            <v>4.41</v>
          </cell>
          <cell r="AA8">
            <v>4.9334670000000003</v>
          </cell>
          <cell r="AB8">
            <v>1.1187</v>
          </cell>
          <cell r="AC8">
            <v>1.1746350000000001</v>
          </cell>
          <cell r="AD8" t="str">
            <v>Solid Gold</v>
          </cell>
          <cell r="AE8">
            <v>0</v>
          </cell>
          <cell r="AG8">
            <v>4</v>
          </cell>
          <cell r="AH8">
            <v>4</v>
          </cell>
          <cell r="AJ8">
            <v>4</v>
          </cell>
          <cell r="AK8">
            <v>4</v>
          </cell>
          <cell r="AL8">
            <v>4</v>
          </cell>
          <cell r="AM8">
            <v>4</v>
          </cell>
          <cell r="AN8">
            <v>4</v>
          </cell>
          <cell r="AQ8">
            <v>4.2</v>
          </cell>
          <cell r="AS8">
            <v>4.2</v>
          </cell>
          <cell r="AU8">
            <v>4.1999999999999993</v>
          </cell>
          <cell r="AV8">
            <v>4.0999999999999996</v>
          </cell>
          <cell r="AW8">
            <v>4.0999999999999996</v>
          </cell>
          <cell r="AZ8">
            <v>4.3142110762800412</v>
          </cell>
          <cell r="BA8">
            <v>4.3015521924718669</v>
          </cell>
          <cell r="BB8">
            <v>4.3999999999999995</v>
          </cell>
          <cell r="BC8">
            <v>4.3</v>
          </cell>
          <cell r="BD8">
            <v>4.3750041883062494</v>
          </cell>
          <cell r="BF8">
            <v>4.2613459321322695</v>
          </cell>
          <cell r="BG8">
            <v>4.2</v>
          </cell>
          <cell r="BH8">
            <v>4.3750041883062494</v>
          </cell>
          <cell r="BI8">
            <v>1.0416676638824403</v>
          </cell>
          <cell r="BJ8" t="str">
            <v>18.07.2022</v>
          </cell>
          <cell r="BK8" t="str">
            <v>บจก.กลุ่มสยามบรรจุภั</v>
          </cell>
        </row>
        <row r="9">
          <cell r="A9" t="str">
            <v>5F00C012N000000600</v>
          </cell>
          <cell r="B9" t="str">
            <v>CTN 300X203,2P.(EZO) PACK 16</v>
          </cell>
          <cell r="C9" t="str">
            <v>ลูกฟูก</v>
          </cell>
          <cell r="D9" t="str">
            <v>3GNNF93Z62AS5PSAU1</v>
          </cell>
          <cell r="E9" t="str">
            <v>U1</v>
          </cell>
          <cell r="F9" t="str">
            <v>300X203 2P 170N SEABREAM+TN RMT NG-16</v>
          </cell>
          <cell r="G9" t="str">
            <v>SOLID GOLD PET,LLC.</v>
          </cell>
          <cell r="H9" t="str">
            <v>SOLID GOLD PET,LLC.</v>
          </cell>
          <cell r="J9" t="str">
            <v>00C012N</v>
          </cell>
          <cell r="K9">
            <v>5</v>
          </cell>
          <cell r="L9">
            <v>20.5</v>
          </cell>
          <cell r="M9">
            <v>4.0999999999999996</v>
          </cell>
          <cell r="N9">
            <v>4.2398429319371731</v>
          </cell>
          <cell r="O9">
            <v>4.3000000000000007</v>
          </cell>
          <cell r="P9">
            <v>4.9334670000000003</v>
          </cell>
          <cell r="Q9">
            <v>4.9334670000000003</v>
          </cell>
          <cell r="R9">
            <v>1.05</v>
          </cell>
          <cell r="S9">
            <v>5.1801403500000003</v>
          </cell>
          <cell r="T9">
            <v>5.2578424552499996</v>
          </cell>
          <cell r="U9">
            <v>5.3355445605000007</v>
          </cell>
          <cell r="V9">
            <v>1.05</v>
          </cell>
          <cell r="W9">
            <v>1.05</v>
          </cell>
          <cell r="X9">
            <v>1.1000000000000001</v>
          </cell>
          <cell r="Y9">
            <v>1.0169999999999999</v>
          </cell>
          <cell r="Z9">
            <v>4.41</v>
          </cell>
          <cell r="AA9">
            <v>4.9334670000000003</v>
          </cell>
          <cell r="AB9">
            <v>1.1187</v>
          </cell>
          <cell r="AC9">
            <v>1.1746350000000001</v>
          </cell>
          <cell r="AD9" t="str">
            <v>Solid Gold</v>
          </cell>
          <cell r="AE9">
            <v>0</v>
          </cell>
          <cell r="AG9">
            <v>4</v>
          </cell>
          <cell r="AH9">
            <v>4</v>
          </cell>
          <cell r="AJ9">
            <v>4</v>
          </cell>
          <cell r="AK9">
            <v>4</v>
          </cell>
          <cell r="AL9">
            <v>4</v>
          </cell>
          <cell r="AM9">
            <v>4</v>
          </cell>
          <cell r="AN9">
            <v>4</v>
          </cell>
          <cell r="AQ9">
            <v>4.2</v>
          </cell>
          <cell r="AS9">
            <v>4.2</v>
          </cell>
          <cell r="AU9">
            <v>4.2</v>
          </cell>
          <cell r="AV9">
            <v>4.1000000000000005</v>
          </cell>
          <cell r="AZ9">
            <v>4.359371727748691</v>
          </cell>
          <cell r="BC9">
            <v>4.3000000000000007</v>
          </cell>
          <cell r="BF9">
            <v>4.2398429319371731</v>
          </cell>
          <cell r="BG9">
            <v>4.2</v>
          </cell>
          <cell r="BH9">
            <v>4.3000000000000007</v>
          </cell>
          <cell r="BI9">
            <v>1.0238095238095239</v>
          </cell>
          <cell r="BJ9" t="str">
            <v>07.06.2022</v>
          </cell>
          <cell r="BK9" t="str">
            <v>บจก.กลุ่มสยามบรรจุภั</v>
          </cell>
        </row>
        <row r="10">
          <cell r="A10" t="str">
            <v>5F00C012N000001200</v>
          </cell>
          <cell r="B10" t="str">
            <v>CTN1-57700,SOLID GOLD</v>
          </cell>
          <cell r="C10" t="str">
            <v>ลูกฟูก</v>
          </cell>
          <cell r="D10" t="str">
            <v>3GNNF93B62AS5PSAU1</v>
          </cell>
          <cell r="E10" t="str">
            <v>U1</v>
          </cell>
          <cell r="F10" t="str">
            <v>300x203 2P 170N MK27.5%/TRM NG-16</v>
          </cell>
          <cell r="G10" t="str">
            <v>SOLID GOLD PET,LLC.</v>
          </cell>
          <cell r="H10" t="str">
            <v>SOLID GOLD PET,LLC.</v>
          </cell>
          <cell r="J10" t="str">
            <v>00C012N</v>
          </cell>
          <cell r="K10">
            <v>0</v>
          </cell>
          <cell r="L10">
            <v>0</v>
          </cell>
          <cell r="M10">
            <v>4</v>
          </cell>
          <cell r="N10">
            <v>4.3171426555949699</v>
          </cell>
          <cell r="O10">
            <v>4.5999999999999996</v>
          </cell>
          <cell r="P10">
            <v>4.9334670000000003</v>
          </cell>
          <cell r="Q10">
            <v>4.9334670000000003</v>
          </cell>
          <cell r="R10">
            <v>1.05</v>
          </cell>
          <cell r="S10">
            <v>5.1801403500000003</v>
          </cell>
          <cell r="T10">
            <v>5.2578424552499996</v>
          </cell>
          <cell r="U10">
            <v>5.3355445605000007</v>
          </cell>
          <cell r="V10">
            <v>1.05</v>
          </cell>
          <cell r="W10">
            <v>1.05</v>
          </cell>
          <cell r="X10">
            <v>1.1000000000000001</v>
          </cell>
          <cell r="Y10">
            <v>1.0169999999999999</v>
          </cell>
          <cell r="Z10">
            <v>4.41</v>
          </cell>
          <cell r="AA10">
            <v>4.9334670000000003</v>
          </cell>
          <cell r="AB10">
            <v>1.1187</v>
          </cell>
          <cell r="AC10">
            <v>1.1746350000000001</v>
          </cell>
          <cell r="AD10" t="str">
            <v>Solid Gold</v>
          </cell>
          <cell r="AE10">
            <v>0</v>
          </cell>
          <cell r="AG10">
            <v>4</v>
          </cell>
          <cell r="AH10">
            <v>4</v>
          </cell>
          <cell r="AJ10">
            <v>4</v>
          </cell>
          <cell r="AK10">
            <v>4</v>
          </cell>
          <cell r="AL10">
            <v>4</v>
          </cell>
          <cell r="AM10">
            <v>4</v>
          </cell>
          <cell r="AN10">
            <v>4</v>
          </cell>
          <cell r="AQ10">
            <v>4.0999999999999996</v>
          </cell>
          <cell r="AS10">
            <v>4.2</v>
          </cell>
          <cell r="AU10">
            <v>4.1000000000000005</v>
          </cell>
          <cell r="AV10">
            <v>4.1000000000000005</v>
          </cell>
          <cell r="AZ10">
            <v>4.3199985891647854</v>
          </cell>
          <cell r="BA10">
            <v>4.4000000000000004</v>
          </cell>
          <cell r="BB10">
            <v>4.3</v>
          </cell>
          <cell r="BC10">
            <v>4.4000000000000004</v>
          </cell>
          <cell r="BD10">
            <v>4.5999999999999996</v>
          </cell>
          <cell r="BF10">
            <v>4.3171426555949699</v>
          </cell>
          <cell r="BG10">
            <v>4.2</v>
          </cell>
          <cell r="BH10">
            <v>4.5999999999999996</v>
          </cell>
          <cell r="BI10">
            <v>1.0952380952380951</v>
          </cell>
          <cell r="BJ10" t="str">
            <v>18.07.2022</v>
          </cell>
          <cell r="BK10" t="str">
            <v>บจก.กลุ่มสยามบรรจุภั</v>
          </cell>
        </row>
        <row r="11">
          <cell r="A11" t="str">
            <v>5F00C012N000001300</v>
          </cell>
          <cell r="B11" t="str">
            <v>CTN1-57701,SOLID GOLD</v>
          </cell>
          <cell r="C11" t="str">
            <v>ลูกฟูก</v>
          </cell>
          <cell r="D11" t="str">
            <v>3GNNF93W62AS5PSAU1</v>
          </cell>
          <cell r="E11" t="str">
            <v>U1</v>
          </cell>
          <cell r="F11" t="str">
            <v>300x203 2P 170N SD27.5%/TRM NG-16</v>
          </cell>
          <cell r="G11" t="str">
            <v>SOLID GOLD PET,LLC.</v>
          </cell>
          <cell r="H11" t="str">
            <v>SOLID GOLD PET,LLC.</v>
          </cell>
          <cell r="J11" t="str">
            <v>00C012N</v>
          </cell>
          <cell r="K11">
            <v>0</v>
          </cell>
          <cell r="L11">
            <v>0</v>
          </cell>
          <cell r="M11">
            <v>4.4000000000000004</v>
          </cell>
          <cell r="N11">
            <v>4.3522856628242081</v>
          </cell>
          <cell r="O11">
            <v>4.5999999999999996</v>
          </cell>
          <cell r="P11">
            <v>4.9334670000000003</v>
          </cell>
          <cell r="Q11">
            <v>4.9334670000000003</v>
          </cell>
          <cell r="R11">
            <v>1.05</v>
          </cell>
          <cell r="S11">
            <v>5.1801403500000003</v>
          </cell>
          <cell r="T11">
            <v>5.2578424552499996</v>
          </cell>
          <cell r="U11">
            <v>5.3355445605000007</v>
          </cell>
          <cell r="V11">
            <v>1.05</v>
          </cell>
          <cell r="W11">
            <v>1.05</v>
          </cell>
          <cell r="X11">
            <v>1.1000000000000001</v>
          </cell>
          <cell r="Y11">
            <v>1.0169999999999999</v>
          </cell>
          <cell r="Z11">
            <v>4.41</v>
          </cell>
          <cell r="AA11">
            <v>4.9334670000000003</v>
          </cell>
          <cell r="AB11">
            <v>1.1187</v>
          </cell>
          <cell r="AC11">
            <v>1.1746350000000001</v>
          </cell>
          <cell r="AD11" t="str">
            <v>Solid Gold</v>
          </cell>
          <cell r="AE11">
            <v>0</v>
          </cell>
          <cell r="AG11">
            <v>4</v>
          </cell>
          <cell r="AH11">
            <v>4</v>
          </cell>
          <cell r="AJ11">
            <v>4</v>
          </cell>
          <cell r="AK11">
            <v>4</v>
          </cell>
          <cell r="AL11">
            <v>4</v>
          </cell>
          <cell r="AM11">
            <v>4</v>
          </cell>
          <cell r="AN11">
            <v>4</v>
          </cell>
          <cell r="AQ11">
            <v>4.0999999999999996</v>
          </cell>
          <cell r="AS11">
            <v>4.2</v>
          </cell>
          <cell r="AU11">
            <v>4.2</v>
          </cell>
          <cell r="AV11">
            <v>4.2</v>
          </cell>
          <cell r="AY11">
            <v>4.3999999999999995</v>
          </cell>
          <cell r="AZ11">
            <v>4.3182853025936598</v>
          </cell>
          <cell r="BA11">
            <v>4.4000000000000004</v>
          </cell>
          <cell r="BB11">
            <v>4.3000000000000007</v>
          </cell>
          <cell r="BC11">
            <v>4.4000000000000004</v>
          </cell>
          <cell r="BD11">
            <v>4.5999999999999996</v>
          </cell>
          <cell r="BF11">
            <v>4.3522856628242081</v>
          </cell>
          <cell r="BG11">
            <v>4.2</v>
          </cell>
          <cell r="BH11">
            <v>4.5999999999999996</v>
          </cell>
          <cell r="BI11">
            <v>1.0952380952380951</v>
          </cell>
          <cell r="BJ11" t="str">
            <v>18.07.2022</v>
          </cell>
          <cell r="BK11" t="str">
            <v>บจก.กลุ่มสยามบรรจุภั</v>
          </cell>
        </row>
        <row r="12">
          <cell r="A12" t="str">
            <v>5F00C012N000001400</v>
          </cell>
          <cell r="B12" t="str">
            <v>CTN1-57699,SOLID GOLD</v>
          </cell>
          <cell r="C12" t="str">
            <v>ลูกฟูก</v>
          </cell>
          <cell r="D12" t="str">
            <v>3GNNF94B62AS5PSAU1</v>
          </cell>
          <cell r="E12" t="str">
            <v>U1</v>
          </cell>
          <cell r="F12" t="str">
            <v>300x203 2P 170N SHRM 28%/TRM NG-16</v>
          </cell>
          <cell r="G12" t="str">
            <v>SOLID GOLD PET,LLC.</v>
          </cell>
          <cell r="H12" t="str">
            <v>SOLID GOLD PET,LLC.</v>
          </cell>
          <cell r="J12" t="str">
            <v>00C012N</v>
          </cell>
          <cell r="K12">
            <v>80</v>
          </cell>
          <cell r="L12">
            <v>352</v>
          </cell>
          <cell r="M12">
            <v>4.4000000000000004</v>
          </cell>
          <cell r="N12">
            <v>4.3441476150650011</v>
          </cell>
          <cell r="O12">
            <v>4.6000000000000005</v>
          </cell>
          <cell r="P12">
            <v>4.9334670000000003</v>
          </cell>
          <cell r="Q12">
            <v>4.9334670000000003</v>
          </cell>
          <cell r="R12">
            <v>1.05</v>
          </cell>
          <cell r="S12">
            <v>5.1801403500000003</v>
          </cell>
          <cell r="T12">
            <v>5.2578424552499996</v>
          </cell>
          <cell r="U12">
            <v>5.3355445605000007</v>
          </cell>
          <cell r="V12">
            <v>1.05</v>
          </cell>
          <cell r="W12">
            <v>1.05</v>
          </cell>
          <cell r="X12">
            <v>1.1000000000000001</v>
          </cell>
          <cell r="Y12">
            <v>1.0169999999999999</v>
          </cell>
          <cell r="Z12">
            <v>4.41</v>
          </cell>
          <cell r="AA12">
            <v>4.9334670000000003</v>
          </cell>
          <cell r="AB12">
            <v>1.1187</v>
          </cell>
          <cell r="AC12">
            <v>1.1746350000000001</v>
          </cell>
          <cell r="AD12" t="str">
            <v>Solid Gold</v>
          </cell>
          <cell r="AE12">
            <v>0</v>
          </cell>
          <cell r="AG12">
            <v>4</v>
          </cell>
          <cell r="AH12">
            <v>4</v>
          </cell>
          <cell r="AJ12">
            <v>4</v>
          </cell>
          <cell r="AK12">
            <v>4</v>
          </cell>
          <cell r="AL12">
            <v>4</v>
          </cell>
          <cell r="AM12">
            <v>4</v>
          </cell>
          <cell r="AN12">
            <v>4</v>
          </cell>
          <cell r="AQ12">
            <v>4.2</v>
          </cell>
          <cell r="AS12">
            <v>4.2</v>
          </cell>
          <cell r="AU12">
            <v>4.2</v>
          </cell>
          <cell r="AV12">
            <v>4.2</v>
          </cell>
          <cell r="AZ12">
            <v>4.3451647757968663</v>
          </cell>
          <cell r="BB12">
            <v>4.3197209145931401</v>
          </cell>
          <cell r="BC12">
            <v>4.4000000000000004</v>
          </cell>
          <cell r="BD12">
            <v>4.6000000000000005</v>
          </cell>
          <cell r="BF12">
            <v>4.3441476150650011</v>
          </cell>
          <cell r="BG12">
            <v>4.2</v>
          </cell>
          <cell r="BH12">
            <v>4.6000000000000005</v>
          </cell>
          <cell r="BI12">
            <v>1.0952380952380953</v>
          </cell>
          <cell r="BJ12" t="str">
            <v>16.07.2022</v>
          </cell>
          <cell r="BK12" t="str">
            <v>บจก.กลุ่มสยามบรรจุภั</v>
          </cell>
        </row>
        <row r="13">
          <cell r="A13" t="str">
            <v>5F00C012N000002100</v>
          </cell>
          <cell r="B13" t="str">
            <v>CTN-SOLID GOLD</v>
          </cell>
          <cell r="C13" t="str">
            <v>ลูกฟูก</v>
          </cell>
          <cell r="D13" t="str">
            <v>3GSSXD3U62HS5XSA21</v>
          </cell>
          <cell r="E13" t="str">
            <v>21</v>
          </cell>
          <cell r="F13" t="str">
            <v>300X203 170N W/ SLMN &amp; CCNT OIL-16</v>
          </cell>
          <cell r="G13" t="str">
            <v>SOLID GOLD PET,LLC.</v>
          </cell>
          <cell r="H13" t="str">
            <v>Zhejiang Free Trade zone Tongcheng</v>
          </cell>
          <cell r="I13" t="str">
            <v>PF64541401</v>
          </cell>
          <cell r="J13" t="str">
            <v>00C012N</v>
          </cell>
          <cell r="K13">
            <v>0</v>
          </cell>
          <cell r="L13">
            <v>0</v>
          </cell>
          <cell r="M13">
            <v>0</v>
          </cell>
          <cell r="P13">
            <v>6.1808694890190541</v>
          </cell>
          <cell r="Q13">
            <v>6.1808694890190541</v>
          </cell>
          <cell r="R13">
            <v>1.05</v>
          </cell>
          <cell r="S13">
            <v>6.4899129634700072</v>
          </cell>
          <cell r="T13">
            <v>6.5872616579220571</v>
          </cell>
          <cell r="U13">
            <v>6.6846103523741078</v>
          </cell>
          <cell r="V13">
            <v>1.05</v>
          </cell>
          <cell r="W13">
            <v>1.05</v>
          </cell>
          <cell r="X13">
            <v>1.1000000000000001</v>
          </cell>
          <cell r="Y13">
            <v>1.0169999999999999</v>
          </cell>
          <cell r="Z13">
            <v>5.5250464727085493</v>
          </cell>
          <cell r="AA13">
            <v>6.1808694890190541</v>
          </cell>
          <cell r="AB13">
            <v>1.1187</v>
          </cell>
          <cell r="AC13">
            <v>1.1746350000000001</v>
          </cell>
          <cell r="AD13" t="str">
            <v>Solid Gold</v>
          </cell>
          <cell r="AE13" t="str">
            <v>MOQ 100 // ใช้ราคาตาม mat 5F00C012N000002000</v>
          </cell>
          <cell r="AK13">
            <v>4.8</v>
          </cell>
          <cell r="AQ13">
            <v>5.05</v>
          </cell>
          <cell r="BG13">
            <v>5.05</v>
          </cell>
          <cell r="BJ13" t="str">
            <v>15.06.2021</v>
          </cell>
          <cell r="BK13" t="str">
            <v>บจก.เซ็นเตอร์ คอนเทน</v>
          </cell>
        </row>
        <row r="14">
          <cell r="A14" t="str">
            <v>5F00C012N000002102</v>
          </cell>
          <cell r="B14" t="str">
            <v>CTN-SOLID GOLD (SM/COCONUT OIL)</v>
          </cell>
          <cell r="C14" t="str">
            <v>ลูกฟูก</v>
          </cell>
          <cell r="D14" t="str">
            <v>3GSSXD3U62HS5XSA21</v>
          </cell>
          <cell r="E14" t="str">
            <v>21</v>
          </cell>
          <cell r="F14" t="str">
            <v>300X203 170N W/ SLMN &amp; CCNT OIL-16</v>
          </cell>
          <cell r="G14" t="str">
            <v>SOLID GOLD PET,LLC.</v>
          </cell>
          <cell r="H14" t="str">
            <v>Zhejiang Free Trade zone Tongcheng</v>
          </cell>
          <cell r="I14" t="str">
            <v>PF64541401</v>
          </cell>
          <cell r="J14" t="str">
            <v>00C012N</v>
          </cell>
          <cell r="K14">
            <v>0</v>
          </cell>
          <cell r="L14">
            <v>0</v>
          </cell>
          <cell r="M14">
            <v>9.69</v>
          </cell>
          <cell r="N14">
            <v>4.8</v>
          </cell>
          <cell r="O14">
            <v>4.8</v>
          </cell>
          <cell r="P14">
            <v>6.1808694890190541</v>
          </cell>
          <cell r="Q14">
            <v>6.1808694890190541</v>
          </cell>
          <cell r="R14">
            <v>1.05</v>
          </cell>
          <cell r="S14">
            <v>6.4899129634700072</v>
          </cell>
          <cell r="T14">
            <v>6.5872616579220571</v>
          </cell>
          <cell r="U14">
            <v>6.6846103523741078</v>
          </cell>
          <cell r="W14">
            <v>1.05</v>
          </cell>
          <cell r="X14">
            <v>1.1000000000000001</v>
          </cell>
          <cell r="Y14">
            <v>1.0169999999999999</v>
          </cell>
          <cell r="Z14">
            <v>5.5250464727085493</v>
          </cell>
          <cell r="AA14">
            <v>6.1808694890190541</v>
          </cell>
          <cell r="AB14">
            <v>1.1187</v>
          </cell>
          <cell r="AC14">
            <v>1.1746350000000001</v>
          </cell>
          <cell r="AD14" t="str">
            <v>Solid Gold</v>
          </cell>
          <cell r="AE14" t="str">
            <v>MOQ 100 // ใช้ราคาตาม mat 5F00C012N000002000</v>
          </cell>
          <cell r="BC14">
            <v>4.8</v>
          </cell>
          <cell r="BF14">
            <v>4.8</v>
          </cell>
          <cell r="BH14">
            <v>4.8</v>
          </cell>
          <cell r="BJ14" t="str">
            <v>10.06.2022</v>
          </cell>
          <cell r="BK14" t="str">
            <v>บจก.ยูไทย คาร์ตอนส์</v>
          </cell>
        </row>
        <row r="15">
          <cell r="A15" t="str">
            <v>5F00C012N000002103</v>
          </cell>
          <cell r="B15" t="str">
            <v>CTN-SOLID GOLD (SM/COCONUT OIL)</v>
          </cell>
          <cell r="C15" t="str">
            <v>ลูกฟูก</v>
          </cell>
          <cell r="D15" t="str">
            <v>3GSSXD3U62HS5XSA21</v>
          </cell>
          <cell r="E15" t="str">
            <v>21</v>
          </cell>
          <cell r="F15" t="str">
            <v>300X203 170N W/ SLMN &amp; CCNT OIL-16</v>
          </cell>
          <cell r="G15" t="str">
            <v>US PET NUTRITION LLC</v>
          </cell>
          <cell r="H15" t="str">
            <v>HEALTH AND HAPPINESS CHINA LIMITED</v>
          </cell>
          <cell r="I15" t="str">
            <v>PF64541401</v>
          </cell>
          <cell r="J15" t="str">
            <v>00C012N</v>
          </cell>
          <cell r="K15">
            <v>0</v>
          </cell>
          <cell r="L15">
            <v>0</v>
          </cell>
          <cell r="M15">
            <v>9.69</v>
          </cell>
          <cell r="N15">
            <v>4.8</v>
          </cell>
          <cell r="O15">
            <v>4.8</v>
          </cell>
          <cell r="P15">
            <v>6.1808694890190541</v>
          </cell>
          <cell r="Q15">
            <v>6.1808694890190541</v>
          </cell>
          <cell r="R15">
            <v>1.05</v>
          </cell>
          <cell r="S15">
            <v>6.4899129634700072</v>
          </cell>
          <cell r="T15">
            <v>6.5872616579220571</v>
          </cell>
          <cell r="U15">
            <v>6.6846103523741078</v>
          </cell>
          <cell r="W15">
            <v>1.05</v>
          </cell>
          <cell r="X15">
            <v>1.1000000000000001</v>
          </cell>
          <cell r="Y15">
            <v>1.0169999999999999</v>
          </cell>
          <cell r="Z15">
            <v>5.5250464727085493</v>
          </cell>
          <cell r="AA15">
            <v>6.1808694890190541</v>
          </cell>
          <cell r="AB15">
            <v>1.1187</v>
          </cell>
          <cell r="AC15">
            <v>1.1746350000000001</v>
          </cell>
          <cell r="AD15" t="str">
            <v>Solid Gold</v>
          </cell>
          <cell r="AE15" t="str">
            <v>MOQ 100 // ใช้ราคาตาม mat 5F00C012N000002000</v>
          </cell>
          <cell r="BD15">
            <v>4.8</v>
          </cell>
          <cell r="BF15">
            <v>4.8</v>
          </cell>
          <cell r="BH15">
            <v>4.8</v>
          </cell>
          <cell r="BJ15" t="str">
            <v>21.07.2022</v>
          </cell>
          <cell r="BK15" t="str">
            <v>บจก.ยูไทย คาร์ตอนส์</v>
          </cell>
        </row>
        <row r="16">
          <cell r="A16" t="str">
            <v>5F00C012N000001900</v>
          </cell>
          <cell r="B16" t="str">
            <v>CTN-SOLID GOLD</v>
          </cell>
          <cell r="C16" t="str">
            <v>ลูกฟูก</v>
          </cell>
          <cell r="D16" t="str">
            <v>3ICAXC8B62HS5XSA21</v>
          </cell>
          <cell r="E16" t="str">
            <v>21</v>
          </cell>
          <cell r="F16" t="str">
            <v>300X203 2P 170N CK&amp;COCO OIL-16</v>
          </cell>
          <cell r="G16" t="str">
            <v>SOLID GOLD PET,LLC.</v>
          </cell>
          <cell r="H16" t="str">
            <v>Zhejiang Free Trade zone Tongcheng</v>
          </cell>
          <cell r="I16" t="str">
            <v>PF64541402</v>
          </cell>
          <cell r="J16" t="str">
            <v>00C012N</v>
          </cell>
          <cell r="K16">
            <v>0</v>
          </cell>
          <cell r="L16">
            <v>0</v>
          </cell>
          <cell r="M16">
            <v>0</v>
          </cell>
          <cell r="P16">
            <v>6.1808694890190541</v>
          </cell>
          <cell r="Q16">
            <v>6.1808694890190541</v>
          </cell>
          <cell r="R16">
            <v>1.05</v>
          </cell>
          <cell r="S16">
            <v>6.4899129634700072</v>
          </cell>
          <cell r="T16">
            <v>6.5872616579220571</v>
          </cell>
          <cell r="U16">
            <v>6.6846103523741078</v>
          </cell>
          <cell r="V16">
            <v>1.05</v>
          </cell>
          <cell r="W16">
            <v>1.05</v>
          </cell>
          <cell r="X16">
            <v>1.1000000000000001</v>
          </cell>
          <cell r="Y16">
            <v>1.0169999999999999</v>
          </cell>
          <cell r="Z16">
            <v>5.5250464727085493</v>
          </cell>
          <cell r="AA16">
            <v>6.1808694890190541</v>
          </cell>
          <cell r="AB16">
            <v>1.1187</v>
          </cell>
          <cell r="AC16">
            <v>1.1746350000000001</v>
          </cell>
          <cell r="AD16" t="str">
            <v>Solid Gold</v>
          </cell>
          <cell r="AE16" t="str">
            <v>MOQ 100 // ใช้ราคาตาม mat 5F00C012N000002000</v>
          </cell>
          <cell r="AK16">
            <v>4.8</v>
          </cell>
          <cell r="AL16">
            <v>4.8</v>
          </cell>
          <cell r="AQ16">
            <v>5.0500000000000007</v>
          </cell>
          <cell r="BG16">
            <v>5.0500000000000007</v>
          </cell>
          <cell r="BJ16" t="str">
            <v>14.06.2021</v>
          </cell>
          <cell r="BK16" t="str">
            <v>บจก.เซ็นเตอร์ คอนเทน</v>
          </cell>
        </row>
        <row r="17">
          <cell r="A17" t="str">
            <v>5F00C012N000001901</v>
          </cell>
          <cell r="B17" t="str">
            <v>CTN-SOLID GOLD (CK/COCONUT OIL)</v>
          </cell>
          <cell r="C17" t="str">
            <v>ลูกฟูก</v>
          </cell>
          <cell r="D17" t="str">
            <v>3ICAXC8B62HS5XSA21</v>
          </cell>
          <cell r="E17" t="str">
            <v>21</v>
          </cell>
          <cell r="F17" t="str">
            <v>300X203 2P 170N CK&amp;COCO OIL-16</v>
          </cell>
          <cell r="G17" t="str">
            <v>SOLID GOLD PET,LLC.</v>
          </cell>
          <cell r="H17" t="str">
            <v>Zhejiang Free Trade zone Tongcheng</v>
          </cell>
          <cell r="I17" t="str">
            <v>PF64541402</v>
          </cell>
          <cell r="J17" t="str">
            <v>00C012N</v>
          </cell>
          <cell r="K17">
            <v>50</v>
          </cell>
          <cell r="L17">
            <v>240</v>
          </cell>
          <cell r="M17">
            <v>4.8</v>
          </cell>
          <cell r="N17">
            <v>4.8000000000000007</v>
          </cell>
          <cell r="O17">
            <v>4.8000000000000007</v>
          </cell>
          <cell r="P17">
            <v>6.1808694890190541</v>
          </cell>
          <cell r="Q17">
            <v>6.1808694890190541</v>
          </cell>
          <cell r="R17">
            <v>1.05</v>
          </cell>
          <cell r="S17">
            <v>6.4899129634700072</v>
          </cell>
          <cell r="T17">
            <v>6.5872616579220571</v>
          </cell>
          <cell r="U17">
            <v>6.6846103523741078</v>
          </cell>
          <cell r="W17">
            <v>1.05</v>
          </cell>
          <cell r="X17">
            <v>1.1000000000000001</v>
          </cell>
          <cell r="Y17">
            <v>1.0169999999999999</v>
          </cell>
          <cell r="Z17">
            <v>5.5250464727085493</v>
          </cell>
          <cell r="AA17">
            <v>6.1808694890190541</v>
          </cell>
          <cell r="AB17">
            <v>1.1187</v>
          </cell>
          <cell r="AC17">
            <v>1.1746350000000001</v>
          </cell>
          <cell r="AD17" t="str">
            <v>Solid Gold</v>
          </cell>
          <cell r="AE17" t="str">
            <v>MOQ 100 // ใช้ราคาตาม mat 5F00C012N000002000</v>
          </cell>
          <cell r="BC17">
            <v>4.8000000000000007</v>
          </cell>
          <cell r="BF17">
            <v>4.8000000000000007</v>
          </cell>
          <cell r="BH17">
            <v>4.8000000000000007</v>
          </cell>
          <cell r="BJ17" t="str">
            <v>10.06.2022</v>
          </cell>
          <cell r="BK17" t="str">
            <v>บจก.ยูไทย คาร์ตอนส์</v>
          </cell>
        </row>
        <row r="18">
          <cell r="A18" t="str">
            <v>5F00C012N000001902</v>
          </cell>
          <cell r="B18" t="str">
            <v>CTN-SOLID GOLD (CK/COCONUT OIL)</v>
          </cell>
          <cell r="C18" t="str">
            <v>ลูกฟูก</v>
          </cell>
          <cell r="D18" t="str">
            <v>3ICAXC8B62HS5XSA21</v>
          </cell>
          <cell r="E18" t="str">
            <v>21</v>
          </cell>
          <cell r="F18" t="str">
            <v>300X203 2P 170N CK&amp;COCO OIL-16</v>
          </cell>
          <cell r="G18" t="str">
            <v>US PET NUTRITION LLC</v>
          </cell>
          <cell r="H18" t="str">
            <v>HEALTH AND HAPPINESS CHINA LIMITED</v>
          </cell>
          <cell r="I18" t="str">
            <v>PF64541402</v>
          </cell>
          <cell r="J18" t="str">
            <v>00C012N</v>
          </cell>
          <cell r="K18">
            <v>0</v>
          </cell>
          <cell r="L18">
            <v>0</v>
          </cell>
          <cell r="M18">
            <v>9.69</v>
          </cell>
          <cell r="N18">
            <v>4.8</v>
          </cell>
          <cell r="O18">
            <v>4.8</v>
          </cell>
          <cell r="P18">
            <v>6.1808694890190541</v>
          </cell>
          <cell r="Q18">
            <v>6.1808694890190541</v>
          </cell>
          <cell r="R18">
            <v>1.05</v>
          </cell>
          <cell r="S18">
            <v>6.4899129634700072</v>
          </cell>
          <cell r="T18">
            <v>6.5872616579220571</v>
          </cell>
          <cell r="U18">
            <v>6.6846103523741078</v>
          </cell>
          <cell r="W18">
            <v>1.05</v>
          </cell>
          <cell r="X18">
            <v>1.1000000000000001</v>
          </cell>
          <cell r="Y18">
            <v>1.0169999999999999</v>
          </cell>
          <cell r="Z18">
            <v>5.5250464727085493</v>
          </cell>
          <cell r="AA18">
            <v>6.1808694890190541</v>
          </cell>
          <cell r="AB18">
            <v>1.1187</v>
          </cell>
          <cell r="AC18">
            <v>1.1746350000000001</v>
          </cell>
          <cell r="AD18" t="str">
            <v>Solid Gold</v>
          </cell>
          <cell r="AE18" t="str">
            <v>MOQ 100 // ใช้ราคาตาม mat 5F00C012N000002000</v>
          </cell>
          <cell r="BD18">
            <v>4.8</v>
          </cell>
          <cell r="BF18">
            <v>4.8</v>
          </cell>
          <cell r="BH18">
            <v>4.8</v>
          </cell>
          <cell r="BJ18" t="str">
            <v>19.07.2022</v>
          </cell>
          <cell r="BK18" t="str">
            <v>บจก.ยูไทย คาร์ตอนส์</v>
          </cell>
        </row>
        <row r="19">
          <cell r="A19" t="str">
            <v>5F00C012N000002000</v>
          </cell>
          <cell r="B19" t="str">
            <v>CTN-SOLID GOLD</v>
          </cell>
          <cell r="C19" t="str">
            <v>ลูกฟูก</v>
          </cell>
          <cell r="D19" t="str">
            <v>3ICLXD3U62HS5XSA21</v>
          </cell>
          <cell r="E19" t="str">
            <v>21</v>
          </cell>
          <cell r="F19" t="str">
            <v>300X203 2P 170N CK LIVER&amp;COCO OIL-16</v>
          </cell>
          <cell r="G19" t="str">
            <v>SOLID GOLD PET,LLC.</v>
          </cell>
          <cell r="H19" t="str">
            <v>Zhejiang Free Trade zone Tongcheng</v>
          </cell>
          <cell r="I19" t="str">
            <v>PF64541403</v>
          </cell>
          <cell r="J19" t="str">
            <v>00C012N</v>
          </cell>
          <cell r="K19">
            <v>0</v>
          </cell>
          <cell r="L19">
            <v>0</v>
          </cell>
          <cell r="M19">
            <v>0</v>
          </cell>
          <cell r="P19">
            <v>6.1808694890190541</v>
          </cell>
          <cell r="Q19">
            <v>6.1808694890190541</v>
          </cell>
          <cell r="R19">
            <v>1.05</v>
          </cell>
          <cell r="S19">
            <v>6.4899129634700072</v>
          </cell>
          <cell r="T19">
            <v>6.5872616579220571</v>
          </cell>
          <cell r="U19">
            <v>6.6846103523741078</v>
          </cell>
          <cell r="V19">
            <v>1.05</v>
          </cell>
          <cell r="W19">
            <v>1.05</v>
          </cell>
          <cell r="X19">
            <v>1.1000000000000001</v>
          </cell>
          <cell r="Y19">
            <v>1.0169999999999999</v>
          </cell>
          <cell r="Z19">
            <v>5.5250464727085493</v>
          </cell>
          <cell r="AA19">
            <v>6.1808694890190541</v>
          </cell>
          <cell r="AB19">
            <v>1.1187</v>
          </cell>
          <cell r="AC19">
            <v>1.1746350000000001</v>
          </cell>
          <cell r="AD19" t="str">
            <v>Solid Gold</v>
          </cell>
          <cell r="AE19" t="str">
            <v>MOQ 100 // ใช้ราคาตาม mat 5F00C012N000002000</v>
          </cell>
          <cell r="AK19">
            <v>4.8000000000000007</v>
          </cell>
          <cell r="AL19">
            <v>4.8</v>
          </cell>
          <cell r="AQ19">
            <v>5.05</v>
          </cell>
          <cell r="BG19">
            <v>5.05</v>
          </cell>
          <cell r="BJ19" t="str">
            <v>15.06.2021</v>
          </cell>
          <cell r="BK19" t="str">
            <v>บจก.เซ็นเตอร์ คอนเทน</v>
          </cell>
        </row>
        <row r="20">
          <cell r="A20" t="str">
            <v>5F00C012N000002001</v>
          </cell>
          <cell r="B20" t="str">
            <v>CTN-SOLID GOLD (CK LIVER&amp;COCONUT OIL)</v>
          </cell>
          <cell r="C20" t="str">
            <v>ลูกฟูก</v>
          </cell>
          <cell r="D20" t="str">
            <v>3ICLXD3U62HS5XSA21</v>
          </cell>
          <cell r="E20" t="str">
            <v>21</v>
          </cell>
          <cell r="F20" t="str">
            <v>300X203 2P 170N CK LIVER&amp;COCO OIL-16</v>
          </cell>
          <cell r="G20" t="str">
            <v>SOLID GOLD PET,LLC.</v>
          </cell>
          <cell r="H20" t="str">
            <v>Zhejiang Free Trade zone Tongcheng</v>
          </cell>
          <cell r="I20" t="str">
            <v>PF64541403</v>
          </cell>
          <cell r="J20" t="str">
            <v>00C012N</v>
          </cell>
          <cell r="K20">
            <v>0</v>
          </cell>
          <cell r="L20">
            <v>0</v>
          </cell>
          <cell r="M20">
            <v>9.69</v>
          </cell>
          <cell r="N20">
            <v>4.8</v>
          </cell>
          <cell r="O20">
            <v>4.8</v>
          </cell>
          <cell r="P20">
            <v>6.1808694890190541</v>
          </cell>
          <cell r="Q20">
            <v>6.1808694890190541</v>
          </cell>
          <cell r="R20">
            <v>1.05</v>
          </cell>
          <cell r="S20">
            <v>6.4899129634700072</v>
          </cell>
          <cell r="T20">
            <v>6.5872616579220571</v>
          </cell>
          <cell r="U20">
            <v>6.6846103523741078</v>
          </cell>
          <cell r="W20">
            <v>1.05</v>
          </cell>
          <cell r="X20">
            <v>1.1000000000000001</v>
          </cell>
          <cell r="Y20">
            <v>1.0169999999999999</v>
          </cell>
          <cell r="Z20">
            <v>5.5250464727085493</v>
          </cell>
          <cell r="AA20">
            <v>6.1808694890190541</v>
          </cell>
          <cell r="AB20">
            <v>1.1187</v>
          </cell>
          <cell r="AC20">
            <v>1.1746350000000001</v>
          </cell>
          <cell r="AD20" t="str">
            <v>Solid Gold</v>
          </cell>
          <cell r="AE20" t="str">
            <v>MOQ 100 // ใช้ราคาตาม mat 5F00C012N000002000</v>
          </cell>
          <cell r="BC20">
            <v>4.8</v>
          </cell>
          <cell r="BF20">
            <v>4.8</v>
          </cell>
          <cell r="BH20">
            <v>4.8</v>
          </cell>
          <cell r="BJ20" t="str">
            <v>18.06.2022</v>
          </cell>
          <cell r="BK20" t="str">
            <v>บจก.ยูไทย คาร์ตอนส์</v>
          </cell>
        </row>
        <row r="21">
          <cell r="A21" t="str">
            <v>5F00C012N000002002</v>
          </cell>
          <cell r="B21" t="str">
            <v>CTN-SOLID GOLD (CK LIVER&amp;COCONUT OIL)</v>
          </cell>
          <cell r="C21" t="str">
            <v>ลูกฟูก</v>
          </cell>
          <cell r="D21" t="str">
            <v>3ICLXD3U62HS5XSA21</v>
          </cell>
          <cell r="E21" t="str">
            <v>21</v>
          </cell>
          <cell r="F21" t="str">
            <v>300X203 2P 170N CK LIVER&amp;COCO OIL-16</v>
          </cell>
          <cell r="G21" t="str">
            <v>US PET NUTRITION LLC</v>
          </cell>
          <cell r="H21" t="str">
            <v>HEALTH AND HAPPINESS CHINA LIMITED</v>
          </cell>
          <cell r="I21" t="str">
            <v>PF64541403</v>
          </cell>
          <cell r="J21" t="str">
            <v>00C012N</v>
          </cell>
          <cell r="K21">
            <v>50</v>
          </cell>
          <cell r="L21">
            <v>240</v>
          </cell>
          <cell r="M21">
            <v>4.8</v>
          </cell>
          <cell r="N21">
            <v>4.8</v>
          </cell>
          <cell r="O21">
            <v>4.8</v>
          </cell>
          <cell r="P21">
            <v>6.1808694890190541</v>
          </cell>
          <cell r="Q21">
            <v>6.1808694890190541</v>
          </cell>
          <cell r="R21">
            <v>1.05</v>
          </cell>
          <cell r="S21">
            <v>6.4899129634700072</v>
          </cell>
          <cell r="T21">
            <v>6.5872616579220571</v>
          </cell>
          <cell r="U21">
            <v>6.6846103523741078</v>
          </cell>
          <cell r="W21">
            <v>1.05</v>
          </cell>
          <cell r="X21">
            <v>1.1000000000000001</v>
          </cell>
          <cell r="Y21">
            <v>1.0169999999999999</v>
          </cell>
          <cell r="Z21">
            <v>5.5250464727085493</v>
          </cell>
          <cell r="AA21">
            <v>6.1808694890190541</v>
          </cell>
          <cell r="AB21">
            <v>1.1187</v>
          </cell>
          <cell r="AC21">
            <v>1.1746350000000001</v>
          </cell>
          <cell r="AD21" t="str">
            <v>Solid Gold</v>
          </cell>
          <cell r="AE21" t="str">
            <v>MOQ 100 // ใช้ราคาตาม mat 5F00C012N000002000</v>
          </cell>
          <cell r="BD21">
            <v>4.8</v>
          </cell>
          <cell r="BF21">
            <v>4.8</v>
          </cell>
          <cell r="BH21">
            <v>4.8</v>
          </cell>
          <cell r="BJ21" t="str">
            <v>19.07.2022</v>
          </cell>
          <cell r="BK21" t="str">
            <v>บจก.ยูไทย คาร์ตอนส์</v>
          </cell>
        </row>
        <row r="22">
          <cell r="A22" t="str">
            <v>5F00C012N000002201</v>
          </cell>
          <cell r="B22" t="str">
            <v>CTN-SOLID GOLD (TN)</v>
          </cell>
          <cell r="C22" t="str">
            <v>ลูกฟูก</v>
          </cell>
          <cell r="D22" t="str">
            <v>3GNNFM3I62AS5XSA21</v>
          </cell>
          <cell r="E22" t="str">
            <v>21</v>
          </cell>
          <cell r="F22" t="str">
            <v>300X203 2P 170N INDIGO MOON TN NG-16</v>
          </cell>
          <cell r="G22" t="str">
            <v>SOLID GOLD PET,LLC.</v>
          </cell>
          <cell r="H22" t="str">
            <v>Guangzhou Qitou</v>
          </cell>
          <cell r="I22" t="str">
            <v>PF64571701</v>
          </cell>
          <cell r="J22" t="str">
            <v>00C012N</v>
          </cell>
          <cell r="K22">
            <v>0</v>
          </cell>
          <cell r="L22">
            <v>0</v>
          </cell>
          <cell r="M22">
            <v>9.69</v>
          </cell>
          <cell r="N22">
            <v>4.8</v>
          </cell>
          <cell r="O22">
            <v>4.8</v>
          </cell>
          <cell r="P22">
            <v>6.1868032736817629</v>
          </cell>
          <cell r="Q22">
            <v>6.1868032736817629</v>
          </cell>
          <cell r="R22">
            <v>1.05</v>
          </cell>
          <cell r="S22">
            <v>6.4961434373658511</v>
          </cell>
          <cell r="T22">
            <v>6.5935855889263379</v>
          </cell>
          <cell r="U22">
            <v>6.6910277404868266</v>
          </cell>
          <cell r="W22">
            <v>1.05</v>
          </cell>
          <cell r="X22">
            <v>1.1000000000000001</v>
          </cell>
          <cell r="Y22">
            <v>1.0169999999999999</v>
          </cell>
          <cell r="Z22">
            <v>5.5303506513647651</v>
          </cell>
          <cell r="AA22">
            <v>6.1868032736817629</v>
          </cell>
          <cell r="AB22">
            <v>1.1187</v>
          </cell>
          <cell r="AC22">
            <v>1.1746350000000001</v>
          </cell>
          <cell r="AD22" t="str">
            <v>Solid Gold</v>
          </cell>
          <cell r="BC22">
            <v>4.8</v>
          </cell>
          <cell r="BF22">
            <v>4.8</v>
          </cell>
          <cell r="BH22">
            <v>4.8</v>
          </cell>
          <cell r="BJ22" t="str">
            <v>17.06.2022</v>
          </cell>
          <cell r="BK22" t="str">
            <v>บจก.ยูไทย คาร์ตอนส์</v>
          </cell>
        </row>
        <row r="23">
          <cell r="A23" t="str">
            <v>5F00C012N000002202</v>
          </cell>
          <cell r="B23" t="str">
            <v>CTN-SOLID GOLD (TN)</v>
          </cell>
          <cell r="C23" t="str">
            <v>ลูกฟูก</v>
          </cell>
          <cell r="D23" t="str">
            <v>3GNNFM3I62AS5XSA21</v>
          </cell>
          <cell r="E23" t="str">
            <v>21</v>
          </cell>
          <cell r="F23" t="str">
            <v>300X203 2P 170N INDIGO MOON TN NG-16</v>
          </cell>
          <cell r="G23" t="str">
            <v>US PET NUTRITION LLC</v>
          </cell>
          <cell r="H23" t="str">
            <v>HEALTH AND HAPPINESS CHINA LIMITED</v>
          </cell>
          <cell r="I23" t="str">
            <v>PF64571701</v>
          </cell>
          <cell r="J23" t="str">
            <v>00C012N</v>
          </cell>
          <cell r="K23">
            <v>50</v>
          </cell>
          <cell r="L23">
            <v>240</v>
          </cell>
          <cell r="M23">
            <v>4.8</v>
          </cell>
          <cell r="N23">
            <v>4.8</v>
          </cell>
          <cell r="O23">
            <v>4.8</v>
          </cell>
          <cell r="P23">
            <v>6.1868032736817629</v>
          </cell>
          <cell r="Q23">
            <v>6.1868032736817629</v>
          </cell>
          <cell r="R23">
            <v>1.05</v>
          </cell>
          <cell r="S23">
            <v>6.4961434373658511</v>
          </cell>
          <cell r="T23">
            <v>6.5935855889263379</v>
          </cell>
          <cell r="U23">
            <v>6.6910277404868266</v>
          </cell>
          <cell r="W23">
            <v>1.05</v>
          </cell>
          <cell r="X23">
            <v>1.1000000000000001</v>
          </cell>
          <cell r="Y23">
            <v>1.0169999999999999</v>
          </cell>
          <cell r="Z23">
            <v>5.5250464727085493</v>
          </cell>
          <cell r="AA23">
            <v>6.1808694890190541</v>
          </cell>
          <cell r="AB23">
            <v>1.1187</v>
          </cell>
          <cell r="AC23">
            <v>1.1757626780976631</v>
          </cell>
          <cell r="AD23" t="str">
            <v>Solid Gold</v>
          </cell>
          <cell r="AE23" t="str">
            <v>MOQ 100 // ใช้ราคาตาม mat 5F00C012N000002000</v>
          </cell>
          <cell r="BD23">
            <v>4.8</v>
          </cell>
          <cell r="BF23">
            <v>4.8</v>
          </cell>
          <cell r="BH23">
            <v>4.8</v>
          </cell>
          <cell r="BJ23" t="str">
            <v>19.07.2022</v>
          </cell>
          <cell r="BK23" t="str">
            <v>บจก.ยูไทย คาร์ตอนส์</v>
          </cell>
        </row>
        <row r="24">
          <cell r="A24" t="str">
            <v>5F00C012N000002601</v>
          </cell>
          <cell r="B24" t="str">
            <v>CTN-SOLID GOLD</v>
          </cell>
          <cell r="C24" t="str">
            <v>ลูกฟูก</v>
          </cell>
          <cell r="D24" t="str">
            <v>3GNNFM3H62AS5XSA21</v>
          </cell>
          <cell r="E24" t="str">
            <v>21</v>
          </cell>
          <cell r="F24" t="str">
            <v>300X203 2P 170N INDIGO MOON SHR TN-16</v>
          </cell>
          <cell r="G24" t="str">
            <v>SOLID GOLD PET,LLC.</v>
          </cell>
          <cell r="H24" t="str">
            <v>Guangzhou Qitou</v>
          </cell>
          <cell r="I24" t="str">
            <v>PF64571702</v>
          </cell>
          <cell r="J24" t="str">
            <v>00C012N</v>
          </cell>
          <cell r="K24">
            <v>0</v>
          </cell>
          <cell r="L24">
            <v>0</v>
          </cell>
          <cell r="M24">
            <v>0</v>
          </cell>
          <cell r="P24">
            <v>6.1868032736817629</v>
          </cell>
          <cell r="Q24">
            <v>6.1868032736817629</v>
          </cell>
          <cell r="R24">
            <v>1.05</v>
          </cell>
          <cell r="S24">
            <v>6.4961434373658511</v>
          </cell>
          <cell r="T24">
            <v>6.5935855889263379</v>
          </cell>
          <cell r="U24">
            <v>6.6910277404868266</v>
          </cell>
          <cell r="V24">
            <v>1.05</v>
          </cell>
          <cell r="W24">
            <v>1.05</v>
          </cell>
          <cell r="X24">
            <v>1.1000000000000001</v>
          </cell>
          <cell r="Y24">
            <v>1.0169999999999999</v>
          </cell>
          <cell r="Z24">
            <v>5.5303506513647651</v>
          </cell>
          <cell r="AA24">
            <v>6.1868032736817629</v>
          </cell>
          <cell r="AB24">
            <v>1.1187</v>
          </cell>
          <cell r="AC24">
            <v>1.1746350000000001</v>
          </cell>
          <cell r="AD24" t="str">
            <v>Solid Gold</v>
          </cell>
          <cell r="AE24">
            <v>0</v>
          </cell>
          <cell r="AK24">
            <v>4.8</v>
          </cell>
          <cell r="AL24">
            <v>4.8</v>
          </cell>
          <cell r="AQ24">
            <v>5.05</v>
          </cell>
          <cell r="BG24">
            <v>5.05</v>
          </cell>
          <cell r="BJ24" t="str">
            <v>12.06.2021</v>
          </cell>
          <cell r="BK24" t="str">
            <v>บจก.เซ็นเตอร์ คอนเทน</v>
          </cell>
        </row>
        <row r="25">
          <cell r="A25" t="str">
            <v>5F00C012N000002602</v>
          </cell>
          <cell r="B25" t="str">
            <v>CTN-SOLID GOLD (TN/SHMP)</v>
          </cell>
          <cell r="C25" t="str">
            <v>ลูกฟูก</v>
          </cell>
          <cell r="D25" t="str">
            <v>3GNNFM3H62AS5XSA21</v>
          </cell>
          <cell r="E25" t="str">
            <v>21</v>
          </cell>
          <cell r="F25" t="str">
            <v>300X203 2P 170N INDIGO MOON SHR TN-16</v>
          </cell>
          <cell r="G25" t="str">
            <v>US PET NUTRITION LLC</v>
          </cell>
          <cell r="H25" t="str">
            <v>HEALTH AND HAPPINESS CHINA LIMITED</v>
          </cell>
          <cell r="I25" t="str">
            <v>PF64571702</v>
          </cell>
          <cell r="J25" t="str">
            <v>00C012N</v>
          </cell>
          <cell r="K25">
            <v>0</v>
          </cell>
          <cell r="L25">
            <v>0</v>
          </cell>
          <cell r="M25">
            <v>9.69</v>
          </cell>
          <cell r="N25">
            <v>4.8000000000000007</v>
          </cell>
          <cell r="O25">
            <v>4.8000000000000007</v>
          </cell>
          <cell r="P25">
            <v>6.1868032736817629</v>
          </cell>
          <cell r="Q25">
            <v>6.1868032736817629</v>
          </cell>
          <cell r="R25">
            <v>1.05</v>
          </cell>
          <cell r="S25">
            <v>6.4961434373658511</v>
          </cell>
          <cell r="T25">
            <v>6.5935855889263379</v>
          </cell>
          <cell r="U25">
            <v>6.6910277404868266</v>
          </cell>
          <cell r="W25">
            <v>1.05</v>
          </cell>
          <cell r="X25">
            <v>1.1000000000000001</v>
          </cell>
          <cell r="Y25">
            <v>1.0169999999999999</v>
          </cell>
          <cell r="Z25">
            <v>5.5303506513647651</v>
          </cell>
          <cell r="AA25">
            <v>6.1868032736817629</v>
          </cell>
          <cell r="AB25">
            <v>1.1187</v>
          </cell>
          <cell r="AC25">
            <v>1.1746350000000001</v>
          </cell>
          <cell r="AD25" t="str">
            <v>Solid Gold</v>
          </cell>
          <cell r="BC25">
            <v>4.8</v>
          </cell>
          <cell r="BD25">
            <v>4.8000000000000007</v>
          </cell>
          <cell r="BF25">
            <v>4.8000000000000007</v>
          </cell>
          <cell r="BH25">
            <v>4.8000000000000007</v>
          </cell>
          <cell r="BJ25" t="str">
            <v>12.07.2022</v>
          </cell>
          <cell r="BK25" t="str">
            <v>บจก.ยูไทย คาร์ตอนส์</v>
          </cell>
        </row>
        <row r="26">
          <cell r="A26" t="str">
            <v>5F00C012N000002301</v>
          </cell>
          <cell r="B26" t="str">
            <v>CTN-SOLID GOLD (MC/TN)</v>
          </cell>
          <cell r="C26" t="str">
            <v>ลูกฟูก</v>
          </cell>
          <cell r="D26" t="str">
            <v>3GNNFM3E62AS5XSA21</v>
          </cell>
          <cell r="E26" t="str">
            <v>21</v>
          </cell>
          <cell r="F26" t="str">
            <v>300X203 2P 170N INDIGO MOON MC TN-16</v>
          </cell>
          <cell r="G26" t="str">
            <v>SOLID GOLD PET,LLC.</v>
          </cell>
          <cell r="H26" t="str">
            <v>Guangzhou Qitou</v>
          </cell>
          <cell r="I26" t="str">
            <v>PF64571703</v>
          </cell>
          <cell r="J26" t="str">
            <v>00C012N</v>
          </cell>
          <cell r="K26">
            <v>0</v>
          </cell>
          <cell r="L26">
            <v>0</v>
          </cell>
          <cell r="M26">
            <v>9.69</v>
          </cell>
          <cell r="N26">
            <v>4.8</v>
          </cell>
          <cell r="O26">
            <v>4.8</v>
          </cell>
          <cell r="P26">
            <v>6.1868032736817629</v>
          </cell>
          <cell r="Q26">
            <v>6.1868032736817629</v>
          </cell>
          <cell r="R26">
            <v>1.05</v>
          </cell>
          <cell r="S26">
            <v>6.4961434373658511</v>
          </cell>
          <cell r="T26">
            <v>6.5935855889263379</v>
          </cell>
          <cell r="U26">
            <v>6.6910277404868266</v>
          </cell>
          <cell r="W26">
            <v>1.05</v>
          </cell>
          <cell r="X26">
            <v>1.1000000000000001</v>
          </cell>
          <cell r="Y26">
            <v>1.0169999999999999</v>
          </cell>
          <cell r="Z26">
            <v>5.5303506513647651</v>
          </cell>
          <cell r="AA26">
            <v>6.1868032736817629</v>
          </cell>
          <cell r="AB26">
            <v>1.1187</v>
          </cell>
          <cell r="AC26">
            <v>1.1746350000000001</v>
          </cell>
          <cell r="AD26" t="str">
            <v>Solid Gold</v>
          </cell>
          <cell r="BC26">
            <v>4.8</v>
          </cell>
          <cell r="BF26">
            <v>4.8</v>
          </cell>
          <cell r="BH26">
            <v>4.8</v>
          </cell>
          <cell r="BJ26" t="str">
            <v>17.06.2022</v>
          </cell>
          <cell r="BK26" t="str">
            <v>บจก.ยูไทย คาร์ตอนส์</v>
          </cell>
        </row>
        <row r="27">
          <cell r="A27" t="str">
            <v>5F00C012N000002302</v>
          </cell>
          <cell r="B27" t="str">
            <v>CTN-SOLID GOLD (MC/TN)</v>
          </cell>
          <cell r="C27" t="str">
            <v>ลูกฟูก</v>
          </cell>
          <cell r="D27" t="str">
            <v>3GNNFM3E62AS5XSA21</v>
          </cell>
          <cell r="E27" t="str">
            <v>21</v>
          </cell>
          <cell r="F27" t="str">
            <v>300X203 2P 170N INDIGO MOON MC TN-16</v>
          </cell>
          <cell r="G27" t="str">
            <v>US PET NUTRITION LLC</v>
          </cell>
          <cell r="H27" t="str">
            <v>HEALTH AND HAPPINESS CHINA LIMITED</v>
          </cell>
          <cell r="I27" t="str">
            <v>PF64571703</v>
          </cell>
          <cell r="J27" t="str">
            <v>00C012N</v>
          </cell>
          <cell r="K27">
            <v>0</v>
          </cell>
          <cell r="L27">
            <v>0</v>
          </cell>
          <cell r="M27">
            <v>9.69</v>
          </cell>
          <cell r="N27">
            <v>4.8</v>
          </cell>
          <cell r="O27">
            <v>4.8</v>
          </cell>
          <cell r="P27">
            <v>6.1868032736817629</v>
          </cell>
          <cell r="Q27">
            <v>6.1868032736817629</v>
          </cell>
          <cell r="R27">
            <v>1.05</v>
          </cell>
          <cell r="S27">
            <v>6.4961434373658511</v>
          </cell>
          <cell r="T27">
            <v>6.5935855889263379</v>
          </cell>
          <cell r="U27">
            <v>6.6910277404868266</v>
          </cell>
          <cell r="W27">
            <v>1.05</v>
          </cell>
          <cell r="X27">
            <v>1.1000000000000001</v>
          </cell>
          <cell r="Y27">
            <v>1.0169999999999999</v>
          </cell>
          <cell r="BE27">
            <v>4.8</v>
          </cell>
          <cell r="BF27">
            <v>4.8</v>
          </cell>
          <cell r="BH27">
            <v>4.8</v>
          </cell>
          <cell r="BJ27" t="str">
            <v>01.08.2022</v>
          </cell>
          <cell r="BK27" t="str">
            <v>บจก.ยูไทย คาร์ตอนส์</v>
          </cell>
        </row>
        <row r="28">
          <cell r="A28" t="str">
            <v>5F00C012N000002401</v>
          </cell>
          <cell r="B28" t="str">
            <v>CTN-SOLID GOLD (SD/TN)</v>
          </cell>
          <cell r="C28" t="str">
            <v>ลูกฟูก</v>
          </cell>
          <cell r="D28" t="str">
            <v>3GNNFM3F62AS5XSA21</v>
          </cell>
          <cell r="E28" t="str">
            <v>21</v>
          </cell>
          <cell r="F28" t="str">
            <v>300X203 2P 170N INDIGO MOON SAR TN-16</v>
          </cell>
          <cell r="G28" t="str">
            <v>SOLID GOLD PET,LLC.</v>
          </cell>
          <cell r="H28" t="str">
            <v>Guangzhou Qitou</v>
          </cell>
          <cell r="I28" t="str">
            <v>PF64571704</v>
          </cell>
          <cell r="J28" t="str">
            <v>00C012N</v>
          </cell>
          <cell r="K28">
            <v>0</v>
          </cell>
          <cell r="L28">
            <v>0</v>
          </cell>
          <cell r="M28">
            <v>9.69</v>
          </cell>
          <cell r="N28">
            <v>4.8</v>
          </cell>
          <cell r="O28">
            <v>4.8</v>
          </cell>
          <cell r="P28">
            <v>6.1868032736817629</v>
          </cell>
          <cell r="Q28">
            <v>6.1868032736817629</v>
          </cell>
          <cell r="R28">
            <v>1.05</v>
          </cell>
          <cell r="S28">
            <v>6.4961434373658511</v>
          </cell>
          <cell r="T28">
            <v>6.5935855889263379</v>
          </cell>
          <cell r="U28">
            <v>6.6910277404868266</v>
          </cell>
          <cell r="W28">
            <v>1.05</v>
          </cell>
          <cell r="X28">
            <v>1.1000000000000001</v>
          </cell>
          <cell r="Y28">
            <v>1.0169999999999999</v>
          </cell>
          <cell r="Z28">
            <v>5.5303506513647651</v>
          </cell>
          <cell r="AA28">
            <v>6.1868032736817629</v>
          </cell>
          <cell r="AB28">
            <v>1.1187</v>
          </cell>
          <cell r="AC28">
            <v>1.1746350000000001</v>
          </cell>
          <cell r="AD28" t="str">
            <v>Solid Gold</v>
          </cell>
          <cell r="BC28">
            <v>4.8</v>
          </cell>
          <cell r="BF28">
            <v>4.8</v>
          </cell>
          <cell r="BH28">
            <v>4.8</v>
          </cell>
          <cell r="BJ28" t="str">
            <v>10.06.2022</v>
          </cell>
          <cell r="BK28" t="str">
            <v>บจก.ยูไทย คาร์ตอนส์</v>
          </cell>
        </row>
        <row r="29">
          <cell r="A29" t="str">
            <v>5F00C012N000002402</v>
          </cell>
          <cell r="B29" t="str">
            <v>CTN-SOLID GOLD (SD/TN)</v>
          </cell>
          <cell r="C29" t="str">
            <v>ลูกฟูก</v>
          </cell>
          <cell r="D29" t="str">
            <v>3GNNFM3F62AS5XSA21</v>
          </cell>
          <cell r="E29" t="str">
            <v>21</v>
          </cell>
          <cell r="F29" t="str">
            <v>300X203 2P 170N INDIGO MOON SAR TN-16</v>
          </cell>
          <cell r="G29" t="str">
            <v>US PET NUTRITION LLC</v>
          </cell>
          <cell r="H29" t="str">
            <v>HEALTH AND HAPPINESS CHINA LIMITED</v>
          </cell>
          <cell r="I29" t="str">
            <v>PF64571704</v>
          </cell>
          <cell r="J29" t="str">
            <v>00C012N</v>
          </cell>
          <cell r="K29">
            <v>0</v>
          </cell>
          <cell r="L29">
            <v>0</v>
          </cell>
          <cell r="M29">
            <v>9.69</v>
          </cell>
          <cell r="N29">
            <v>4.8</v>
          </cell>
          <cell r="O29">
            <v>4.8</v>
          </cell>
          <cell r="P29">
            <v>6.1868032736817629</v>
          </cell>
          <cell r="Q29">
            <v>6.1868032736817629</v>
          </cell>
          <cell r="R29">
            <v>1.05</v>
          </cell>
          <cell r="S29">
            <v>6.4961434373658511</v>
          </cell>
          <cell r="T29">
            <v>6.5935855889263379</v>
          </cell>
          <cell r="U29">
            <v>6.6910277404868266</v>
          </cell>
          <cell r="W29">
            <v>1.05</v>
          </cell>
          <cell r="X29">
            <v>1.1000000000000001</v>
          </cell>
          <cell r="Y29">
            <v>1.0169999999999999</v>
          </cell>
          <cell r="BE29">
            <v>4.8</v>
          </cell>
          <cell r="BF29">
            <v>4.8</v>
          </cell>
          <cell r="BH29">
            <v>4.8</v>
          </cell>
          <cell r="BJ29" t="str">
            <v>01.08.2022</v>
          </cell>
          <cell r="BK29" t="str">
            <v>บจก.ยูไทย คาร์ตอนส์</v>
          </cell>
        </row>
        <row r="30">
          <cell r="A30" t="str">
            <v>5F00C012N000002200</v>
          </cell>
          <cell r="B30" t="str">
            <v>CTN-SOLID GOLD</v>
          </cell>
          <cell r="C30" t="str">
            <v>ลูกฟูก</v>
          </cell>
          <cell r="D30" t="str">
            <v>3GAOFM3I62AS5XSA21</v>
          </cell>
          <cell r="E30" t="str">
            <v>21</v>
          </cell>
          <cell r="F30" t="str">
            <v>300X203 2P 170N TN RECIPE NG-16</v>
          </cell>
          <cell r="G30" t="str">
            <v>SOLID GOLD PET,LLC.</v>
          </cell>
          <cell r="H30" t="str">
            <v>SHENZHEN OCEAN STAR</v>
          </cell>
          <cell r="J30" t="str">
            <v>00C012N</v>
          </cell>
          <cell r="K30">
            <v>0</v>
          </cell>
          <cell r="L30">
            <v>0</v>
          </cell>
          <cell r="M30">
            <v>0</v>
          </cell>
          <cell r="P30">
            <v>6.1868032736817629</v>
          </cell>
          <cell r="Q30">
            <v>6.1868032736817629</v>
          </cell>
          <cell r="R30">
            <v>1.05</v>
          </cell>
          <cell r="S30">
            <v>6.4961434373658511</v>
          </cell>
          <cell r="T30">
            <v>6.5935855889263379</v>
          </cell>
          <cell r="U30">
            <v>6.6910277404868266</v>
          </cell>
          <cell r="V30">
            <v>1.05</v>
          </cell>
          <cell r="W30">
            <v>1.05</v>
          </cell>
          <cell r="X30">
            <v>1.1000000000000001</v>
          </cell>
          <cell r="Y30">
            <v>1.0169999999999999</v>
          </cell>
          <cell r="Z30">
            <v>5.5303506513647651</v>
          </cell>
          <cell r="AA30">
            <v>6.1868032736817629</v>
          </cell>
          <cell r="AB30">
            <v>1.1187</v>
          </cell>
          <cell r="AC30">
            <v>1.1746350000000001</v>
          </cell>
          <cell r="AD30" t="str">
            <v>Solid Gold</v>
          </cell>
          <cell r="AE30" t="str">
            <v>ใช้ราคาตาม mat 5F00C012N000002601</v>
          </cell>
          <cell r="AK30">
            <v>4.8</v>
          </cell>
          <cell r="AL30">
            <v>4.8</v>
          </cell>
          <cell r="AQ30">
            <v>5.05</v>
          </cell>
          <cell r="BG30">
            <v>5.05</v>
          </cell>
          <cell r="BJ30" t="str">
            <v>14.06.2021</v>
          </cell>
          <cell r="BK30" t="str">
            <v>บจก.เซ็นเตอร์ คอนเทน</v>
          </cell>
        </row>
        <row r="31">
          <cell r="A31" t="str">
            <v>5F00C012N000002300</v>
          </cell>
          <cell r="B31" t="str">
            <v>CTN-SOLID GOLD</v>
          </cell>
          <cell r="C31" t="str">
            <v>ลูกฟูก</v>
          </cell>
          <cell r="D31" t="str">
            <v>3GAOFM3E62AS5XSA21</v>
          </cell>
          <cell r="E31" t="str">
            <v>21</v>
          </cell>
          <cell r="F31" t="str">
            <v>300X203 2P 170N MKRL &amp; TN RECIPE NG-16</v>
          </cell>
          <cell r="G31" t="str">
            <v>SOLID GOLD PET,LLC.</v>
          </cell>
          <cell r="H31" t="str">
            <v>SHENZHEN OCEAN STAR</v>
          </cell>
          <cell r="J31" t="str">
            <v>00C012N</v>
          </cell>
          <cell r="K31">
            <v>0</v>
          </cell>
          <cell r="L31">
            <v>0</v>
          </cell>
          <cell r="M31">
            <v>0</v>
          </cell>
          <cell r="P31">
            <v>6.1868032736817629</v>
          </cell>
          <cell r="Q31">
            <v>6.1868032736817629</v>
          </cell>
          <cell r="R31">
            <v>1.05</v>
          </cell>
          <cell r="S31">
            <v>6.4961434373658511</v>
          </cell>
          <cell r="T31">
            <v>6.5935855889263379</v>
          </cell>
          <cell r="U31">
            <v>6.6910277404868266</v>
          </cell>
          <cell r="V31">
            <v>1.05</v>
          </cell>
          <cell r="W31">
            <v>1.05</v>
          </cell>
          <cell r="X31">
            <v>1.1000000000000001</v>
          </cell>
          <cell r="Y31">
            <v>1.0169999999999999</v>
          </cell>
          <cell r="Z31">
            <v>5.5303506513647651</v>
          </cell>
          <cell r="AA31">
            <v>6.1868032736817629</v>
          </cell>
          <cell r="AB31">
            <v>1.1187</v>
          </cell>
          <cell r="AC31">
            <v>1.1746350000000001</v>
          </cell>
          <cell r="AD31" t="str">
            <v>Solid Gold</v>
          </cell>
          <cell r="AE31" t="str">
            <v>ใช้ราคาตาม mat 5F00C012N000002601</v>
          </cell>
          <cell r="AK31">
            <v>4.8</v>
          </cell>
          <cell r="AL31">
            <v>4.8</v>
          </cell>
          <cell r="AQ31">
            <v>5.05</v>
          </cell>
          <cell r="BG31">
            <v>5.05</v>
          </cell>
          <cell r="BJ31" t="str">
            <v>15.06.2021</v>
          </cell>
          <cell r="BK31" t="str">
            <v>บจก.เซ็นเตอร์ คอนเทน</v>
          </cell>
        </row>
        <row r="32">
          <cell r="A32" t="str">
            <v>5F00C012N000002400</v>
          </cell>
          <cell r="B32" t="str">
            <v>CTN-SOLID GOLD</v>
          </cell>
          <cell r="C32" t="str">
            <v>ลูกฟูก</v>
          </cell>
          <cell r="D32" t="str">
            <v>3GAOFM3F62AS5XSA21</v>
          </cell>
          <cell r="E32" t="str">
            <v>21</v>
          </cell>
          <cell r="F32" t="str">
            <v>300X203 2P 170N SD &amp; TN RECIPE NG-16</v>
          </cell>
          <cell r="G32" t="str">
            <v>SOLID GOLD PET,LLC.</v>
          </cell>
          <cell r="H32" t="str">
            <v>SHENZHEN OCEAN STAR</v>
          </cell>
          <cell r="J32" t="str">
            <v>00C012N</v>
          </cell>
          <cell r="K32">
            <v>0</v>
          </cell>
          <cell r="L32">
            <v>0</v>
          </cell>
          <cell r="M32">
            <v>0</v>
          </cell>
          <cell r="P32">
            <v>6.1868032736817629</v>
          </cell>
          <cell r="Q32">
            <v>6.1868032736817629</v>
          </cell>
          <cell r="R32">
            <v>1.05</v>
          </cell>
          <cell r="S32">
            <v>6.4961434373658511</v>
          </cell>
          <cell r="T32">
            <v>6.5935855889263379</v>
          </cell>
          <cell r="U32">
            <v>6.6910277404868266</v>
          </cell>
          <cell r="V32">
            <v>1.05</v>
          </cell>
          <cell r="W32">
            <v>1.05</v>
          </cell>
          <cell r="X32">
            <v>1.1000000000000001</v>
          </cell>
          <cell r="Y32">
            <v>1.0169999999999999</v>
          </cell>
          <cell r="Z32">
            <v>5.5303506513647651</v>
          </cell>
          <cell r="AA32">
            <v>6.1868032736817629</v>
          </cell>
          <cell r="AB32">
            <v>1.1187</v>
          </cell>
          <cell r="AC32">
            <v>1.1746350000000001</v>
          </cell>
          <cell r="AD32" t="str">
            <v>Solid Gold</v>
          </cell>
          <cell r="AE32" t="str">
            <v>ใช้ราคาตาม mat 5F00C012N000002601</v>
          </cell>
          <cell r="AK32">
            <v>4.8</v>
          </cell>
          <cell r="AL32">
            <v>4.8</v>
          </cell>
          <cell r="AQ32">
            <v>5.05</v>
          </cell>
          <cell r="BG32">
            <v>5.05</v>
          </cell>
          <cell r="BJ32" t="str">
            <v>14.06.2021</v>
          </cell>
          <cell r="BK32" t="str">
            <v>บจก.เซ็นเตอร์ คอนเทน</v>
          </cell>
        </row>
        <row r="33">
          <cell r="A33" t="str">
            <v>5J00C012N000000100</v>
          </cell>
          <cell r="B33" t="str">
            <v>STK2-8937,SOLID GOLD</v>
          </cell>
          <cell r="C33" t="str">
            <v>STICKER</v>
          </cell>
          <cell r="D33" t="str">
            <v>3GNNFM3E62AS5PSAU1</v>
          </cell>
          <cell r="E33" t="str">
            <v>U1</v>
          </cell>
          <cell r="F33" t="str">
            <v>300X203 2P 170N MK&amp;TN DN N GRAVY-16</v>
          </cell>
          <cell r="G33" t="str">
            <v>SOLID GOLD PET,LLC.</v>
          </cell>
          <cell r="H33" t="str">
            <v>SOLID GOLD PET</v>
          </cell>
          <cell r="I33" t="str">
            <v>PF64505904</v>
          </cell>
          <cell r="J33" t="str">
            <v>00C012N</v>
          </cell>
          <cell r="K33">
            <v>0</v>
          </cell>
          <cell r="L33">
            <v>0</v>
          </cell>
          <cell r="M33">
            <v>0.19</v>
          </cell>
          <cell r="P33">
            <v>0.21753100000000003</v>
          </cell>
          <cell r="Q33">
            <v>0.21753100000000003</v>
          </cell>
          <cell r="R33">
            <v>1.04</v>
          </cell>
          <cell r="S33">
            <v>0.22623224000000003</v>
          </cell>
          <cell r="T33">
            <v>0.2296257236</v>
          </cell>
          <cell r="U33">
            <v>0.23301920720000002</v>
          </cell>
          <cell r="V33">
            <v>1</v>
          </cell>
          <cell r="W33">
            <v>1</v>
          </cell>
          <cell r="X33">
            <v>1.07</v>
          </cell>
          <cell r="Y33">
            <v>1.07</v>
          </cell>
          <cell r="BJ33" t="str">
            <v>25.10.2018</v>
          </cell>
          <cell r="BK33" t="str">
            <v>บจก.ตรีสานพริ้นติ้ง</v>
          </cell>
        </row>
        <row r="34">
          <cell r="A34" t="str">
            <v>5J00C012N000000200</v>
          </cell>
          <cell r="B34" t="str">
            <v>STK2-8939,SOLID GOLD</v>
          </cell>
          <cell r="C34" t="str">
            <v>STICKER</v>
          </cell>
          <cell r="D34" t="str">
            <v>3GNNFM3F62AS5PSAU1</v>
          </cell>
          <cell r="E34" t="str">
            <v>U1</v>
          </cell>
          <cell r="F34" t="str">
            <v>300X203 2P 170N SD&amp;TN DN N GRAVY-16</v>
          </cell>
          <cell r="G34" t="str">
            <v>SOLID GOLD PET,LLC.</v>
          </cell>
          <cell r="H34" t="str">
            <v>SOLID GOLD PET</v>
          </cell>
          <cell r="I34" t="str">
            <v>PF64505905</v>
          </cell>
          <cell r="J34" t="str">
            <v>00C012N</v>
          </cell>
          <cell r="K34">
            <v>0</v>
          </cell>
          <cell r="L34">
            <v>0</v>
          </cell>
          <cell r="M34">
            <v>0.19</v>
          </cell>
          <cell r="P34">
            <v>0.21753100000000003</v>
          </cell>
          <cell r="Q34">
            <v>0.21753100000000003</v>
          </cell>
          <cell r="R34">
            <v>1.04</v>
          </cell>
          <cell r="S34">
            <v>0.22623224000000003</v>
          </cell>
          <cell r="T34">
            <v>0.2296257236</v>
          </cell>
          <cell r="U34">
            <v>0.23301920720000002</v>
          </cell>
          <cell r="V34">
            <v>1</v>
          </cell>
          <cell r="W34">
            <v>1</v>
          </cell>
          <cell r="X34">
            <v>1.07</v>
          </cell>
          <cell r="Y34">
            <v>1.07</v>
          </cell>
          <cell r="BJ34" t="str">
            <v>25.10.2018</v>
          </cell>
          <cell r="BK34" t="str">
            <v>บจก.ตรีสานพริ้นติ้ง</v>
          </cell>
        </row>
        <row r="35">
          <cell r="A35" t="str">
            <v>5K00C012N000000101</v>
          </cell>
          <cell r="B35" t="str">
            <v>LBL(FOIL)1-33148,SOLID GOLD</v>
          </cell>
          <cell r="C35" t="str">
            <v>ARTPAPER</v>
          </cell>
          <cell r="D35" t="str">
            <v>3GNNFM3F62AS5PSAU1</v>
          </cell>
          <cell r="E35" t="str">
            <v>U1</v>
          </cell>
          <cell r="F35" t="str">
            <v>300X203 2P 170N SD&amp;TN DN N GRAVY-16</v>
          </cell>
          <cell r="G35" t="str">
            <v>SOLID GOLD PET,LLC.</v>
          </cell>
          <cell r="H35" t="str">
            <v>SOLID GOLD PET</v>
          </cell>
          <cell r="I35" t="str">
            <v>PF64505905</v>
          </cell>
          <cell r="J35" t="str">
            <v>00C012N</v>
          </cell>
          <cell r="K35">
            <v>617</v>
          </cell>
          <cell r="L35">
            <v>430.66</v>
          </cell>
          <cell r="M35">
            <v>0.7</v>
          </cell>
          <cell r="N35">
            <v>0.69800005305874213</v>
          </cell>
          <cell r="O35">
            <v>0.69799980575923859</v>
          </cell>
          <cell r="P35">
            <v>0.75017699999999998</v>
          </cell>
          <cell r="Q35">
            <v>0.75017699999999998</v>
          </cell>
          <cell r="R35">
            <v>1.0900000000000001</v>
          </cell>
          <cell r="S35">
            <v>0.8176929300000001</v>
          </cell>
          <cell r="T35">
            <v>0.82995832395000002</v>
          </cell>
          <cell r="U35">
            <v>0.84222371790000017</v>
          </cell>
          <cell r="V35">
            <v>1.0249999999999999</v>
          </cell>
          <cell r="W35">
            <v>1</v>
          </cell>
          <cell r="X35">
            <v>1.07</v>
          </cell>
          <cell r="Y35">
            <v>1</v>
          </cell>
          <cell r="Z35">
            <v>0.70109999999999995</v>
          </cell>
          <cell r="AA35">
            <v>0.75017699999999998</v>
          </cell>
          <cell r="AB35">
            <v>1.07</v>
          </cell>
          <cell r="AC35">
            <v>1.1663000000000003</v>
          </cell>
          <cell r="AD35" t="str">
            <v>Solid Gold</v>
          </cell>
          <cell r="AE35">
            <v>0</v>
          </cell>
          <cell r="AG35">
            <v>0.68200000000000005</v>
          </cell>
          <cell r="AH35">
            <v>0.68200011361054302</v>
          </cell>
          <cell r="AJ35">
            <v>0.68199989680615036</v>
          </cell>
          <cell r="AK35">
            <v>0.68200007504972049</v>
          </cell>
          <cell r="AL35">
            <v>0.68199993120291691</v>
          </cell>
          <cell r="AM35">
            <v>0.68199989680615036</v>
          </cell>
          <cell r="AN35">
            <v>0.68199986241056687</v>
          </cell>
          <cell r="AO35">
            <v>0.68200000000000005</v>
          </cell>
          <cell r="AQ35">
            <v>0.6819999729696854</v>
          </cell>
          <cell r="AR35">
            <v>0.68199972484006322</v>
          </cell>
          <cell r="AS35">
            <v>0.69799958726009492</v>
          </cell>
          <cell r="AU35">
            <v>0.69800041271151481</v>
          </cell>
          <cell r="AW35">
            <v>0.69800009172839217</v>
          </cell>
          <cell r="AY35">
            <v>0.69800009172839217</v>
          </cell>
          <cell r="AZ35">
            <v>0.69800000000000006</v>
          </cell>
          <cell r="BA35">
            <v>0.6980000569784337</v>
          </cell>
          <cell r="BB35">
            <v>0.69800002013571472</v>
          </cell>
          <cell r="BC35">
            <v>0.69799994542825183</v>
          </cell>
          <cell r="BD35">
            <v>0.69799980575923859</v>
          </cell>
          <cell r="BF35">
            <v>0.69800005305874213</v>
          </cell>
          <cell r="BG35">
            <v>0.69799958726009492</v>
          </cell>
          <cell r="BH35">
            <v>0.69799980575923859</v>
          </cell>
          <cell r="BI35">
            <v>1.0000003130362076</v>
          </cell>
          <cell r="BJ35" t="str">
            <v>13.07.2022</v>
          </cell>
          <cell r="BK35" t="str">
            <v>บจก.ทั้งฮั่วซิน</v>
          </cell>
        </row>
        <row r="36">
          <cell r="A36" t="str">
            <v>5K00C012N000000202</v>
          </cell>
          <cell r="B36" t="str">
            <v>LBL(FOIL)1-12903,SOLID GOLD</v>
          </cell>
          <cell r="C36" t="str">
            <v>ARTPAPER</v>
          </cell>
          <cell r="D36" t="str">
            <v>3GNNFM3I62AS5PSAU1</v>
          </cell>
          <cell r="E36" t="str">
            <v>U1</v>
          </cell>
          <cell r="F36" t="str">
            <v>300X203 2P 170N TN DN N GRAVY-16</v>
          </cell>
          <cell r="G36" t="str">
            <v>SOLID GOLD PET,LLC.</v>
          </cell>
          <cell r="H36" t="str">
            <v>SOLID GOLD PET</v>
          </cell>
          <cell r="I36" t="str">
            <v>PF64505901</v>
          </cell>
          <cell r="J36" t="str">
            <v>00C012N</v>
          </cell>
          <cell r="K36">
            <v>309</v>
          </cell>
          <cell r="L36">
            <v>215.68</v>
          </cell>
          <cell r="M36">
            <v>0.7</v>
          </cell>
          <cell r="N36">
            <v>0.69800001748668572</v>
          </cell>
          <cell r="O36">
            <v>0.69799999999999995</v>
          </cell>
          <cell r="P36">
            <v>0.75017699999999998</v>
          </cell>
          <cell r="Q36">
            <v>0.75017699999999998</v>
          </cell>
          <cell r="R36">
            <v>1.0900000000000001</v>
          </cell>
          <cell r="S36">
            <v>0.8176929300000001</v>
          </cell>
          <cell r="T36">
            <v>0.82995832395000002</v>
          </cell>
          <cell r="U36">
            <v>0.84222371790000017</v>
          </cell>
          <cell r="V36">
            <v>1.0249999999999999</v>
          </cell>
          <cell r="W36">
            <v>1</v>
          </cell>
          <cell r="X36">
            <v>1.07</v>
          </cell>
          <cell r="Y36">
            <v>1</v>
          </cell>
          <cell r="Z36">
            <v>0.70109999999999995</v>
          </cell>
          <cell r="AA36">
            <v>0.75017699999999998</v>
          </cell>
          <cell r="AB36">
            <v>1.07</v>
          </cell>
          <cell r="AC36">
            <v>1.1663000000000003</v>
          </cell>
          <cell r="AD36" t="str">
            <v>Solid Gold</v>
          </cell>
          <cell r="AE36">
            <v>0</v>
          </cell>
          <cell r="AG36">
            <v>0.68200000000000005</v>
          </cell>
          <cell r="AH36">
            <v>0.68200010623323504</v>
          </cell>
          <cell r="AJ36">
            <v>0.68199993120291691</v>
          </cell>
          <cell r="AK36">
            <v>0.6820000242809795</v>
          </cell>
          <cell r="AL36">
            <v>0.68199994840174405</v>
          </cell>
          <cell r="AM36">
            <v>0.6819999174440684</v>
          </cell>
          <cell r="AN36">
            <v>0.6819999174440684</v>
          </cell>
          <cell r="AO36">
            <v>0.6819999174440684</v>
          </cell>
          <cell r="AQ36">
            <v>0.68200001719927072</v>
          </cell>
          <cell r="AR36">
            <v>0.68199986241056687</v>
          </cell>
          <cell r="AS36">
            <v>0.69799999999999995</v>
          </cell>
          <cell r="AU36">
            <v>0.69800022013400653</v>
          </cell>
          <cell r="AW36">
            <v>0.69799998927838147</v>
          </cell>
          <cell r="AY36">
            <v>0.69799994496271223</v>
          </cell>
          <cell r="AZ36">
            <v>0.69800005412678034</v>
          </cell>
          <cell r="BA36">
            <v>0.69799992361747631</v>
          </cell>
          <cell r="BB36">
            <v>0.69799999028744319</v>
          </cell>
          <cell r="BC36">
            <v>0.69799999999999995</v>
          </cell>
          <cell r="BF36">
            <v>0.69800001748668572</v>
          </cell>
          <cell r="BG36">
            <v>0.69799999999999995</v>
          </cell>
          <cell r="BH36">
            <v>0.69799999999999995</v>
          </cell>
          <cell r="BI36">
            <v>1</v>
          </cell>
          <cell r="BJ36" t="str">
            <v>22.06.2022</v>
          </cell>
          <cell r="BK36" t="str">
            <v>บจก.ทั้งฮั่วซิน</v>
          </cell>
        </row>
        <row r="37">
          <cell r="A37" t="str">
            <v>5K00C012N000000302</v>
          </cell>
          <cell r="B37" t="str">
            <v>LBL(FOIL)1-33147,SOLID GOLD</v>
          </cell>
          <cell r="C37" t="str">
            <v>ARTPAPER</v>
          </cell>
          <cell r="D37" t="str">
            <v>3GNNF93B62AS5PSARZ</v>
          </cell>
          <cell r="E37" t="str">
            <v>RZ</v>
          </cell>
          <cell r="F37" t="str">
            <v>300X203 2P 170N MAC+TN RMT NG-24</v>
          </cell>
          <cell r="G37" t="str">
            <v>SOLID GOLD PET,LLC.</v>
          </cell>
          <cell r="H37" t="str">
            <v>SOLID GOLD PET,LLC.</v>
          </cell>
          <cell r="J37" t="str">
            <v>00C012N</v>
          </cell>
          <cell r="K37">
            <v>0</v>
          </cell>
          <cell r="L37">
            <v>0</v>
          </cell>
          <cell r="M37">
            <v>0.7</v>
          </cell>
          <cell r="N37">
            <v>0.69799995599933651</v>
          </cell>
          <cell r="O37">
            <v>0.6979997641231277</v>
          </cell>
          <cell r="P37">
            <v>0.75017699999999998</v>
          </cell>
          <cell r="Q37">
            <v>0.75017699999999998</v>
          </cell>
          <cell r="R37">
            <v>1.0900000000000001</v>
          </cell>
          <cell r="S37">
            <v>0.8176929300000001</v>
          </cell>
          <cell r="T37">
            <v>0.82995832395000002</v>
          </cell>
          <cell r="U37">
            <v>0.84222371790000017</v>
          </cell>
          <cell r="V37">
            <v>1.0249999999999999</v>
          </cell>
          <cell r="W37">
            <v>1</v>
          </cell>
          <cell r="X37">
            <v>1.07</v>
          </cell>
          <cell r="Y37">
            <v>1</v>
          </cell>
          <cell r="Z37">
            <v>0.70109999999999995</v>
          </cell>
          <cell r="AA37">
            <v>0.75017699999999998</v>
          </cell>
          <cell r="AB37">
            <v>1.07</v>
          </cell>
          <cell r="AC37">
            <v>1.1663000000000003</v>
          </cell>
          <cell r="AD37" t="str">
            <v>Solid Gold</v>
          </cell>
          <cell r="AE37">
            <v>0</v>
          </cell>
          <cell r="AG37">
            <v>0.68199986241056687</v>
          </cell>
          <cell r="AH37">
            <v>0.68200006350415954</v>
          </cell>
          <cell r="AJ37">
            <v>0.6819999174440684</v>
          </cell>
          <cell r="AK37">
            <v>0.68200005340596548</v>
          </cell>
          <cell r="AL37">
            <v>0.68200005503728778</v>
          </cell>
          <cell r="AM37">
            <v>0.68200000000000005</v>
          </cell>
          <cell r="AN37">
            <v>0.68199999999999994</v>
          </cell>
          <cell r="AO37">
            <v>0.68200000000000005</v>
          </cell>
          <cell r="AQ37">
            <v>0.68200002483731548</v>
          </cell>
          <cell r="AR37">
            <v>0.68200000000000005</v>
          </cell>
          <cell r="AS37">
            <v>0.69800099999999998</v>
          </cell>
          <cell r="AU37">
            <v>0.69800014102134711</v>
          </cell>
          <cell r="AW37">
            <v>0.6980000687970831</v>
          </cell>
          <cell r="AZ37">
            <v>0.69800000000000006</v>
          </cell>
          <cell r="BA37">
            <v>0.69799966977627348</v>
          </cell>
          <cell r="BB37">
            <v>0.69800009172839217</v>
          </cell>
          <cell r="BC37">
            <v>0.69799995654913205</v>
          </cell>
          <cell r="BD37">
            <v>0.6979997641231277</v>
          </cell>
          <cell r="BF37">
            <v>0.69799995599933651</v>
          </cell>
          <cell r="BG37">
            <v>0.69800099999999998</v>
          </cell>
          <cell r="BH37">
            <v>0.6979997641231277</v>
          </cell>
          <cell r="BI37">
            <v>0.99999822940529848</v>
          </cell>
          <cell r="BJ37" t="str">
            <v>13.07.2022</v>
          </cell>
          <cell r="BK37" t="str">
            <v>บจก.ทั้งฮั่วซิน</v>
          </cell>
        </row>
        <row r="38">
          <cell r="A38" t="str">
            <v>5K00C012N000000401</v>
          </cell>
          <cell r="B38" t="str">
            <v>LBL(FOIL)1-33146,SOLID GOLD</v>
          </cell>
          <cell r="C38" t="str">
            <v>ARTPAPER</v>
          </cell>
          <cell r="D38" t="str">
            <v>3GNNFM3H62AS5PSAU1</v>
          </cell>
          <cell r="E38" t="str">
            <v>U1</v>
          </cell>
          <cell r="F38" t="str">
            <v>300X203 2P 170N SHRIMP&amp;TN DN N GRAVY-16</v>
          </cell>
          <cell r="G38" t="str">
            <v>SOLID GOLD PET,LLC.</v>
          </cell>
          <cell r="H38" t="str">
            <v>SOLID GOLD PET</v>
          </cell>
          <cell r="I38" t="str">
            <v>PF64505902</v>
          </cell>
          <cell r="J38" t="str">
            <v>00C012N</v>
          </cell>
          <cell r="K38">
            <v>9555</v>
          </cell>
          <cell r="L38">
            <v>6520.87</v>
          </cell>
          <cell r="M38">
            <v>0.68</v>
          </cell>
          <cell r="N38">
            <v>0.69799988630837206</v>
          </cell>
          <cell r="O38">
            <v>0.69799999999999995</v>
          </cell>
          <cell r="P38">
            <v>0.75017699999999998</v>
          </cell>
          <cell r="Q38">
            <v>0.75017699999999998</v>
          </cell>
          <cell r="R38">
            <v>1.0900000000000001</v>
          </cell>
          <cell r="S38">
            <v>0.8176929300000001</v>
          </cell>
          <cell r="T38">
            <v>0.82995832395000002</v>
          </cell>
          <cell r="U38">
            <v>0.84222371790000017</v>
          </cell>
          <cell r="V38">
            <v>1.0249999999999999</v>
          </cell>
          <cell r="W38">
            <v>1</v>
          </cell>
          <cell r="X38">
            <v>1.07</v>
          </cell>
          <cell r="Y38">
            <v>1</v>
          </cell>
          <cell r="Z38">
            <v>0.70109999999999995</v>
          </cell>
          <cell r="AA38">
            <v>0.75017699999999998</v>
          </cell>
          <cell r="AB38">
            <v>1.07</v>
          </cell>
          <cell r="AC38">
            <v>1.1663000000000003</v>
          </cell>
          <cell r="AD38" t="str">
            <v>Solid Gold</v>
          </cell>
          <cell r="AE38">
            <v>0</v>
          </cell>
          <cell r="AG38">
            <v>0.68199986241056687</v>
          </cell>
          <cell r="AH38">
            <v>0.68200000000000005</v>
          </cell>
          <cell r="AJ38">
            <v>0.68199999999999994</v>
          </cell>
          <cell r="AK38">
            <v>0.68200031575623621</v>
          </cell>
          <cell r="AL38">
            <v>0.68199999999999994</v>
          </cell>
          <cell r="AM38">
            <v>0.68200000000000005</v>
          </cell>
          <cell r="AN38">
            <v>0.68200000000000005</v>
          </cell>
          <cell r="AO38">
            <v>0.68200000000000005</v>
          </cell>
          <cell r="AQ38">
            <v>0.68200013758470057</v>
          </cell>
          <cell r="AR38">
            <v>0.68200009172628873</v>
          </cell>
          <cell r="AS38">
            <v>0.69799999999999995</v>
          </cell>
          <cell r="AU38">
            <v>0.69799899999999993</v>
          </cell>
          <cell r="AW38">
            <v>0.69800013758943302</v>
          </cell>
          <cell r="AZ38">
            <v>0.69799989680615038</v>
          </cell>
          <cell r="BA38">
            <v>0.69800007505112849</v>
          </cell>
          <cell r="BB38">
            <v>0.69799995857412123</v>
          </cell>
          <cell r="BC38">
            <v>0.69800013613777145</v>
          </cell>
          <cell r="BD38">
            <v>0.69799999999999995</v>
          </cell>
          <cell r="BF38">
            <v>0.69799988630837206</v>
          </cell>
          <cell r="BG38">
            <v>0.69799999999999995</v>
          </cell>
          <cell r="BH38">
            <v>0.69799999999999995</v>
          </cell>
          <cell r="BI38">
            <v>1</v>
          </cell>
          <cell r="BJ38" t="str">
            <v>13.07.2022</v>
          </cell>
          <cell r="BK38" t="str">
            <v>บจก.ทั้งฮั่วซิน</v>
          </cell>
        </row>
        <row r="39">
          <cell r="A39" t="str">
            <v>5K00C012N000000501</v>
          </cell>
          <cell r="B39" t="str">
            <v>LBL(FOIL)1-33149,SOLID GOLD</v>
          </cell>
          <cell r="C39" t="str">
            <v>ARTPAPER</v>
          </cell>
          <cell r="D39" t="str">
            <v>3GNNFM3G62AS5PSAU1</v>
          </cell>
          <cell r="E39" t="str">
            <v>U1</v>
          </cell>
          <cell r="F39" t="str">
            <v>300X203 2P 170N SB&amp;TN DN N GRAVY-16</v>
          </cell>
          <cell r="G39" t="str">
            <v>SOLID GOLD PET,LLC.</v>
          </cell>
          <cell r="H39" t="str">
            <v>SOLID GOLD PET</v>
          </cell>
          <cell r="I39" t="str">
            <v>PF64505903</v>
          </cell>
          <cell r="J39" t="str">
            <v>00C012N</v>
          </cell>
          <cell r="K39">
            <v>0</v>
          </cell>
          <cell r="L39">
            <v>0</v>
          </cell>
          <cell r="M39">
            <v>0.68</v>
          </cell>
          <cell r="P39">
            <v>0.74798375869795963</v>
          </cell>
          <cell r="Q39">
            <v>0.74798375869795963</v>
          </cell>
          <cell r="R39">
            <v>1.0900000000000001</v>
          </cell>
          <cell r="S39">
            <v>0.81530229698077605</v>
          </cell>
          <cell r="T39">
            <v>0.82753183143548759</v>
          </cell>
          <cell r="U39">
            <v>0.83976136589019934</v>
          </cell>
          <cell r="V39">
            <v>1.0249999999999999</v>
          </cell>
          <cell r="W39">
            <v>1</v>
          </cell>
          <cell r="X39">
            <v>1.07</v>
          </cell>
          <cell r="Y39">
            <v>1</v>
          </cell>
          <cell r="BJ39" t="str">
            <v>15.05.2020</v>
          </cell>
          <cell r="BK39" t="str">
            <v>บจก.ทั้งฮั่วซิน</v>
          </cell>
        </row>
        <row r="40">
          <cell r="A40" t="str">
            <v>5K00C012N000000502</v>
          </cell>
          <cell r="B40" t="str">
            <v>LBL(FOIL)1-33149,SOLID GOLD</v>
          </cell>
          <cell r="C40" t="str">
            <v>ARTPAPER</v>
          </cell>
          <cell r="D40" t="str">
            <v>3GNNFM3G62AS5PSAU1</v>
          </cell>
          <cell r="E40" t="str">
            <v>U1</v>
          </cell>
          <cell r="F40" t="str">
            <v>300X203 2P 170N SB&amp;TN DN N GRAVY-16</v>
          </cell>
          <cell r="G40" t="str">
            <v>SOLID GOLD PET,LLC.</v>
          </cell>
          <cell r="H40" t="str">
            <v>SOLID GOLD PET</v>
          </cell>
          <cell r="I40" t="str">
            <v>PF64505903</v>
          </cell>
          <cell r="J40" t="str">
            <v>00C012N</v>
          </cell>
          <cell r="K40">
            <v>0</v>
          </cell>
          <cell r="L40">
            <v>0</v>
          </cell>
          <cell r="M40">
            <v>0.68</v>
          </cell>
          <cell r="N40">
            <v>0.6979999715045222</v>
          </cell>
          <cell r="O40">
            <v>0.69800002358740909</v>
          </cell>
          <cell r="P40">
            <v>0.75017699999999998</v>
          </cell>
          <cell r="Q40">
            <v>0.75017699999999998</v>
          </cell>
          <cell r="R40">
            <v>1.0900000000000001</v>
          </cell>
          <cell r="S40">
            <v>0.8176929300000001</v>
          </cell>
          <cell r="T40">
            <v>0.82995832395000002</v>
          </cell>
          <cell r="U40">
            <v>0.84222371790000017</v>
          </cell>
          <cell r="V40">
            <v>1.0249999999999999</v>
          </cell>
          <cell r="W40">
            <v>1</v>
          </cell>
          <cell r="X40">
            <v>1.07</v>
          </cell>
          <cell r="Y40">
            <v>1</v>
          </cell>
          <cell r="Z40">
            <v>0.70109999999999995</v>
          </cell>
          <cell r="AA40">
            <v>0.75017699999999998</v>
          </cell>
          <cell r="AB40">
            <v>1.07</v>
          </cell>
          <cell r="AC40">
            <v>1.1663000000000003</v>
          </cell>
          <cell r="AD40" t="str">
            <v>Solid Gold</v>
          </cell>
          <cell r="AE40">
            <v>0</v>
          </cell>
          <cell r="AG40">
            <v>0.68200092592592587</v>
          </cell>
          <cell r="AH40">
            <v>0.68200008263097012</v>
          </cell>
          <cell r="AJ40">
            <v>0.68200000000000005</v>
          </cell>
          <cell r="AK40">
            <v>0.68200017690243819</v>
          </cell>
          <cell r="AL40">
            <v>0.68199986241056687</v>
          </cell>
          <cell r="AM40">
            <v>0.68200000000000005</v>
          </cell>
          <cell r="AN40">
            <v>0.68200000000000005</v>
          </cell>
          <cell r="AO40">
            <v>0.68199999999999994</v>
          </cell>
          <cell r="AQ40">
            <v>0.68200015397644165</v>
          </cell>
          <cell r="AR40">
            <v>0.68199989680615036</v>
          </cell>
          <cell r="AS40">
            <v>0.69799975396727776</v>
          </cell>
          <cell r="AU40">
            <v>0.69799979363359643</v>
          </cell>
          <cell r="AW40">
            <v>0.69800006879708287</v>
          </cell>
          <cell r="AZ40">
            <v>0.69800000000000006</v>
          </cell>
          <cell r="BC40">
            <v>0.69800002358740909</v>
          </cell>
          <cell r="BF40">
            <v>0.6979999715045222</v>
          </cell>
          <cell r="BG40">
            <v>0.69799975396727776</v>
          </cell>
          <cell r="BH40">
            <v>0.69800002358740909</v>
          </cell>
          <cell r="BI40">
            <v>1.0000003862753959</v>
          </cell>
          <cell r="BJ40" t="str">
            <v>08.06.2022</v>
          </cell>
          <cell r="BK40" t="str">
            <v>บจก.ทั้งฮั่วซิน</v>
          </cell>
        </row>
        <row r="41">
          <cell r="A41" t="str">
            <v>5K00C012N000000600</v>
          </cell>
          <cell r="B41" t="str">
            <v>LBL(FOIL)2-2119,SOLID GOLD</v>
          </cell>
          <cell r="C41" t="str">
            <v>ARTPAPER</v>
          </cell>
          <cell r="D41" t="str">
            <v>3ICAXC8B62HS5PSAU1</v>
          </cell>
          <cell r="E41" t="str">
            <v>U1</v>
          </cell>
          <cell r="F41" t="str">
            <v>300X203 2P 170N CK&amp;COCO OIL RECIPE NG-16</v>
          </cell>
          <cell r="G41" t="str">
            <v>SOLID GOLD PET,LLC.</v>
          </cell>
          <cell r="H41" t="str">
            <v>GEODIS</v>
          </cell>
          <cell r="I41" t="str">
            <v>PF64505906</v>
          </cell>
          <cell r="J41" t="str">
            <v>00C012N</v>
          </cell>
          <cell r="K41">
            <v>5154</v>
          </cell>
          <cell r="L41">
            <v>3597.49</v>
          </cell>
          <cell r="M41">
            <v>0.7</v>
          </cell>
          <cell r="N41">
            <v>0.69799996524372099</v>
          </cell>
          <cell r="O41">
            <v>0.69799989680437546</v>
          </cell>
          <cell r="P41">
            <v>0.75017699999999998</v>
          </cell>
          <cell r="Q41">
            <v>0.75017699999999998</v>
          </cell>
          <cell r="R41">
            <v>1.0900000000000001</v>
          </cell>
          <cell r="S41">
            <v>0.8176929300000001</v>
          </cell>
          <cell r="T41">
            <v>0.82995832395000002</v>
          </cell>
          <cell r="U41">
            <v>0.84222371790000017</v>
          </cell>
          <cell r="V41">
            <v>1.0249999999999999</v>
          </cell>
          <cell r="W41">
            <v>1</v>
          </cell>
          <cell r="X41">
            <v>1.07</v>
          </cell>
          <cell r="Y41">
            <v>1</v>
          </cell>
          <cell r="Z41">
            <v>0.70109999999999995</v>
          </cell>
          <cell r="AA41">
            <v>0.75017699999999998</v>
          </cell>
          <cell r="AB41">
            <v>1.07</v>
          </cell>
          <cell r="AC41">
            <v>1.1663000000000003</v>
          </cell>
          <cell r="AD41" t="str">
            <v>Solid Gold</v>
          </cell>
          <cell r="AE41">
            <v>0</v>
          </cell>
          <cell r="AG41">
            <v>0.68199999999999994</v>
          </cell>
          <cell r="AH41">
            <v>0.68200000000000005</v>
          </cell>
          <cell r="AJ41">
            <v>0.68200000000000005</v>
          </cell>
          <cell r="AK41">
            <v>0.68200006134216662</v>
          </cell>
          <cell r="AL41">
            <v>0.68199986241056687</v>
          </cell>
          <cell r="AM41">
            <v>0.68200000000000005</v>
          </cell>
          <cell r="AN41">
            <v>0.68200033022372653</v>
          </cell>
          <cell r="AO41">
            <v>0.68200023587687231</v>
          </cell>
          <cell r="AQ41">
            <v>0.68200050798488754</v>
          </cell>
          <cell r="AR41">
            <v>0.68199994103078188</v>
          </cell>
          <cell r="AS41">
            <v>0.69799980643288062</v>
          </cell>
          <cell r="AU41">
            <v>0.69799999999999995</v>
          </cell>
          <cell r="AW41">
            <v>0.69799996068718806</v>
          </cell>
          <cell r="AX41">
            <v>0.69799996068718806</v>
          </cell>
          <cell r="AZ41">
            <v>0.69800002231246372</v>
          </cell>
          <cell r="BA41">
            <v>0.69799994496271234</v>
          </cell>
          <cell r="BB41">
            <v>0.69799999999999995</v>
          </cell>
          <cell r="BC41">
            <v>0.69799993649584047</v>
          </cell>
          <cell r="BD41">
            <v>0.69799989680437546</v>
          </cell>
          <cell r="BF41">
            <v>0.69799996524372099</v>
          </cell>
          <cell r="BG41">
            <v>0.69799980643288062</v>
          </cell>
          <cell r="BH41">
            <v>0.69799989680437546</v>
          </cell>
          <cell r="BI41">
            <v>1.0000001294720915</v>
          </cell>
          <cell r="BJ41" t="str">
            <v>18.07.2022</v>
          </cell>
          <cell r="BK41" t="str">
            <v>บจก.ทั้งฮั่วซิน</v>
          </cell>
        </row>
        <row r="42">
          <cell r="A42" t="str">
            <v>5K00C012N000000700</v>
          </cell>
          <cell r="B42" t="str">
            <v>LBL(FOIL)2-2120,SOLID GOLD</v>
          </cell>
          <cell r="C42" t="str">
            <v>ARTPAPER</v>
          </cell>
          <cell r="D42" t="str">
            <v>3ICLXD3U62HS5PSAU1</v>
          </cell>
          <cell r="E42" t="str">
            <v>U1</v>
          </cell>
          <cell r="F42" t="str">
            <v>300X203 2P 170N CK LV&amp;COCO OIL REC NG-16</v>
          </cell>
          <cell r="G42" t="str">
            <v>SOLID GOLD PET,LLC.</v>
          </cell>
          <cell r="H42" t="str">
            <v>GEODIS</v>
          </cell>
          <cell r="I42" t="str">
            <v>PF64505907</v>
          </cell>
          <cell r="J42" t="str">
            <v>00C012N</v>
          </cell>
          <cell r="K42">
            <v>809</v>
          </cell>
          <cell r="L42">
            <v>540.41</v>
          </cell>
          <cell r="M42">
            <v>0.67</v>
          </cell>
          <cell r="N42">
            <v>0.66799997815919598</v>
          </cell>
          <cell r="O42">
            <v>0.66800008255593157</v>
          </cell>
          <cell r="P42">
            <v>0.75017699999999998</v>
          </cell>
          <cell r="Q42">
            <v>0.75017699999999998</v>
          </cell>
          <cell r="R42">
            <v>1.0900000000000001</v>
          </cell>
          <cell r="S42">
            <v>0.8176929300000001</v>
          </cell>
          <cell r="T42">
            <v>0.82995832395000002</v>
          </cell>
          <cell r="U42">
            <v>0.84222371790000017</v>
          </cell>
          <cell r="V42">
            <v>1.0249999999999999</v>
          </cell>
          <cell r="W42">
            <v>1</v>
          </cell>
          <cell r="X42">
            <v>1.07</v>
          </cell>
          <cell r="Y42">
            <v>1</v>
          </cell>
          <cell r="Z42">
            <v>0.70109999999999995</v>
          </cell>
          <cell r="AA42">
            <v>0.75017699999999998</v>
          </cell>
          <cell r="AB42">
            <v>1.07</v>
          </cell>
          <cell r="AC42">
            <v>1.1663000000000003</v>
          </cell>
          <cell r="AD42" t="str">
            <v>Solid Gold</v>
          </cell>
          <cell r="AE42">
            <v>0</v>
          </cell>
          <cell r="AH42">
            <v>0.65200000000000002</v>
          </cell>
          <cell r="AJ42">
            <v>0.65199999999999991</v>
          </cell>
          <cell r="AK42">
            <v>0.65200092592592596</v>
          </cell>
          <cell r="AL42">
            <v>0.65200000000000002</v>
          </cell>
          <cell r="AO42">
            <v>0.65200000000000002</v>
          </cell>
          <cell r="AQ42">
            <v>0.65200000000000002</v>
          </cell>
          <cell r="AR42">
            <v>0.65200041273990517</v>
          </cell>
          <cell r="AS42">
            <v>0.66800000000000004</v>
          </cell>
          <cell r="AW42">
            <v>0.66799990827371125</v>
          </cell>
          <cell r="AX42">
            <v>0.66799990827371125</v>
          </cell>
          <cell r="AZ42">
            <v>0.66799996985182164</v>
          </cell>
          <cell r="BA42">
            <v>0.66799999999999993</v>
          </cell>
          <cell r="BB42">
            <v>0.66800000000000004</v>
          </cell>
          <cell r="BC42">
            <v>0.66800008255593157</v>
          </cell>
          <cell r="BF42">
            <v>0.66799997815919598</v>
          </cell>
          <cell r="BG42">
            <v>0.66800000000000004</v>
          </cell>
          <cell r="BH42">
            <v>0.66800008255593157</v>
          </cell>
          <cell r="BI42">
            <v>1.000000123586724</v>
          </cell>
          <cell r="BJ42" t="str">
            <v>06.06.2022</v>
          </cell>
          <cell r="BK42" t="str">
            <v>บจก.ทั้งฮั่วซิน</v>
          </cell>
        </row>
        <row r="43">
          <cell r="A43" t="str">
            <v>5K00C012N000000800</v>
          </cell>
          <cell r="B43" t="str">
            <v>LBL(FOIL)2-2121,SOLID GOLD</v>
          </cell>
          <cell r="C43" t="str">
            <v>ARTPAPER</v>
          </cell>
          <cell r="D43" t="str">
            <v>3ICMXD3U62HS5PSAU1</v>
          </cell>
          <cell r="E43" t="str">
            <v>U1</v>
          </cell>
          <cell r="F43" t="str">
            <v>300X203 2P 170N TK&amp;COCO OIL RECIPE NG-16</v>
          </cell>
          <cell r="G43" t="str">
            <v>SOLID GOLD PET,LLC.</v>
          </cell>
          <cell r="H43" t="str">
            <v>GEODIS</v>
          </cell>
          <cell r="I43" t="str">
            <v>PF64505908</v>
          </cell>
          <cell r="J43" t="str">
            <v>00C012N</v>
          </cell>
          <cell r="K43">
            <v>12731</v>
          </cell>
          <cell r="L43">
            <v>8886.24</v>
          </cell>
          <cell r="M43">
            <v>0.7</v>
          </cell>
          <cell r="N43">
            <v>0.6979997427843444</v>
          </cell>
          <cell r="O43">
            <v>0.69799999999999995</v>
          </cell>
          <cell r="P43">
            <v>0.75017699999999998</v>
          </cell>
          <cell r="Q43">
            <v>0.75017699999999998</v>
          </cell>
          <cell r="R43">
            <v>1.0900000000000001</v>
          </cell>
          <cell r="S43">
            <v>0.8176929300000001</v>
          </cell>
          <cell r="T43">
            <v>0.82995832395000002</v>
          </cell>
          <cell r="U43">
            <v>0.84222371790000017</v>
          </cell>
          <cell r="V43">
            <v>1.0249999999999999</v>
          </cell>
          <cell r="W43">
            <v>1</v>
          </cell>
          <cell r="X43">
            <v>1.07</v>
          </cell>
          <cell r="Y43">
            <v>1</v>
          </cell>
          <cell r="Z43">
            <v>0.70109999999999995</v>
          </cell>
          <cell r="AA43">
            <v>0.75017699999999998</v>
          </cell>
          <cell r="AB43">
            <v>1.07</v>
          </cell>
          <cell r="AC43">
            <v>1.1663000000000003</v>
          </cell>
          <cell r="AD43" t="str">
            <v>Solid Gold</v>
          </cell>
          <cell r="AE43">
            <v>0</v>
          </cell>
          <cell r="AG43">
            <v>0.68199999999999994</v>
          </cell>
          <cell r="AH43">
            <v>0.68200000000000005</v>
          </cell>
          <cell r="AJ43">
            <v>0.68200000000000005</v>
          </cell>
          <cell r="AK43">
            <v>0.68199999999999994</v>
          </cell>
          <cell r="AL43">
            <v>0.68199999999999994</v>
          </cell>
          <cell r="AM43">
            <v>0.68200000000000005</v>
          </cell>
          <cell r="AO43">
            <v>0.68200000000000005</v>
          </cell>
          <cell r="AQ43">
            <v>0.68199999999999994</v>
          </cell>
          <cell r="AR43">
            <v>0.68200055035773244</v>
          </cell>
          <cell r="AS43">
            <v>0.69799999999999995</v>
          </cell>
          <cell r="AU43">
            <v>0.69799834915394143</v>
          </cell>
          <cell r="AW43">
            <v>0.69799990827371128</v>
          </cell>
          <cell r="AX43">
            <v>0.69799990827371128</v>
          </cell>
          <cell r="AZ43">
            <v>0.69799998123721785</v>
          </cell>
          <cell r="BA43">
            <v>0.69800000000000006</v>
          </cell>
          <cell r="BC43">
            <v>0.69800005255182918</v>
          </cell>
          <cell r="BD43">
            <v>0.69799999999999995</v>
          </cell>
          <cell r="BF43">
            <v>0.6979997427843444</v>
          </cell>
          <cell r="BG43">
            <v>0.69799999999999995</v>
          </cell>
          <cell r="BH43">
            <v>0.69799999999999995</v>
          </cell>
          <cell r="BI43">
            <v>1</v>
          </cell>
          <cell r="BJ43" t="str">
            <v>12.07.2022</v>
          </cell>
          <cell r="BK43" t="str">
            <v>บจก.ทั้งฮั่วซิน</v>
          </cell>
        </row>
        <row r="44">
          <cell r="A44" t="str">
            <v>5K00C012N000000900</v>
          </cell>
          <cell r="B44" t="str">
            <v>LBL(FOIL)2-2122,SOLID GOLD</v>
          </cell>
          <cell r="C44" t="str">
            <v>ARTPAPER</v>
          </cell>
          <cell r="D44" t="str">
            <v>3GSSXD3U62HS5PSAU1</v>
          </cell>
          <cell r="E44" t="str">
            <v>U1</v>
          </cell>
          <cell r="F44" t="str">
            <v>300X203 2P 170N SM&amp;COCO OIL RECIPE NG-16</v>
          </cell>
          <cell r="G44" t="str">
            <v>SOLID GOLD PET,LLC.</v>
          </cell>
          <cell r="H44" t="str">
            <v>GEODIS</v>
          </cell>
          <cell r="I44" t="str">
            <v>PF64505909</v>
          </cell>
          <cell r="J44" t="str">
            <v>00C012N</v>
          </cell>
          <cell r="K44">
            <v>309</v>
          </cell>
          <cell r="L44">
            <v>215.68</v>
          </cell>
          <cell r="M44">
            <v>0.7</v>
          </cell>
          <cell r="N44">
            <v>0.69800003094348173</v>
          </cell>
          <cell r="O44">
            <v>0.69799997942683145</v>
          </cell>
          <cell r="P44">
            <v>0.75017699999999998</v>
          </cell>
          <cell r="Q44">
            <v>0.75017699999999998</v>
          </cell>
          <cell r="R44">
            <v>1.0900000000000001</v>
          </cell>
          <cell r="S44">
            <v>0.8176929300000001</v>
          </cell>
          <cell r="T44">
            <v>0.82995832395000002</v>
          </cell>
          <cell r="U44">
            <v>0.84222371790000017</v>
          </cell>
          <cell r="V44">
            <v>1.0249999999999999</v>
          </cell>
          <cell r="W44">
            <v>1</v>
          </cell>
          <cell r="X44">
            <v>1.07</v>
          </cell>
          <cell r="Y44">
            <v>1</v>
          </cell>
          <cell r="Z44">
            <v>0.70109999999999995</v>
          </cell>
          <cell r="AA44">
            <v>0.75017699999999998</v>
          </cell>
          <cell r="AB44">
            <v>1.07</v>
          </cell>
          <cell r="AC44">
            <v>1.1663000000000003</v>
          </cell>
          <cell r="AD44" t="str">
            <v>Solid Gold</v>
          </cell>
          <cell r="AE44">
            <v>0</v>
          </cell>
          <cell r="AG44">
            <v>0.68199978108581438</v>
          </cell>
          <cell r="AH44">
            <v>0.68200006350415954</v>
          </cell>
          <cell r="AJ44">
            <v>0.68199986241056687</v>
          </cell>
          <cell r="AK44">
            <v>0.68200031575623621</v>
          </cell>
          <cell r="AL44">
            <v>0.68200009664637096</v>
          </cell>
          <cell r="AM44">
            <v>0.68200023587687231</v>
          </cell>
          <cell r="AN44">
            <v>0.68200033022372653</v>
          </cell>
          <cell r="AO44">
            <v>0.68200000000000005</v>
          </cell>
          <cell r="AQ44">
            <v>0.68200010623323504</v>
          </cell>
          <cell r="AR44">
            <v>0.6819999174440684</v>
          </cell>
          <cell r="AS44">
            <v>0.69799975234242784</v>
          </cell>
          <cell r="AU44">
            <v>0.69800004127455839</v>
          </cell>
          <cell r="AW44">
            <v>0.69799996068718806</v>
          </cell>
          <cell r="AX44">
            <v>0.69799996068718806</v>
          </cell>
          <cell r="AZ44">
            <v>0.69800006350348742</v>
          </cell>
          <cell r="BA44">
            <v>0.69800007284382293</v>
          </cell>
          <cell r="BB44">
            <v>0.69800009172839217</v>
          </cell>
          <cell r="BC44">
            <v>0.69800007739638559</v>
          </cell>
          <cell r="BD44">
            <v>0.69799997942683145</v>
          </cell>
          <cell r="BF44">
            <v>0.69800003094348173</v>
          </cell>
          <cell r="BG44">
            <v>0.69799975234242784</v>
          </cell>
          <cell r="BH44">
            <v>0.69799997942683145</v>
          </cell>
          <cell r="BI44">
            <v>1.0000003253359373</v>
          </cell>
          <cell r="BJ44" t="str">
            <v>12.07.2022</v>
          </cell>
          <cell r="BK44" t="str">
            <v>บจก.ทั้งฮั่วซิน</v>
          </cell>
        </row>
        <row r="45">
          <cell r="A45" t="str">
            <v>5K00C012N000001002</v>
          </cell>
          <cell r="B45" t="str">
            <v>LBL(FOIL)-SOLID GOLD</v>
          </cell>
          <cell r="C45" t="str">
            <v>ARTPAPER</v>
          </cell>
          <cell r="D45" t="str">
            <v>3ICAXC8B62HS5XSA21</v>
          </cell>
          <cell r="E45" t="str">
            <v>21</v>
          </cell>
          <cell r="F45" t="str">
            <v>300X203 2P 170N CK&amp;COCO OIL-16</v>
          </cell>
          <cell r="G45" t="str">
            <v>SOLID GOLD PET,LLC.</v>
          </cell>
          <cell r="H45" t="str">
            <v>Guangzhou Qitou</v>
          </cell>
          <cell r="I45" t="str">
            <v>PF64541402</v>
          </cell>
          <cell r="J45" t="str">
            <v>00C012N</v>
          </cell>
          <cell r="K45">
            <v>5464</v>
          </cell>
          <cell r="L45">
            <v>3813.87</v>
          </cell>
          <cell r="M45">
            <v>0.7</v>
          </cell>
          <cell r="N45">
            <v>0.69799999999999995</v>
          </cell>
          <cell r="O45">
            <v>0.69799999999999995</v>
          </cell>
          <cell r="P45">
            <v>0.74798451550925915</v>
          </cell>
          <cell r="Q45">
            <v>0.74798451550925915</v>
          </cell>
          <cell r="R45">
            <v>1.0900000000000001</v>
          </cell>
          <cell r="S45">
            <v>0.81530312190509258</v>
          </cell>
          <cell r="T45">
            <v>0.82753266873366893</v>
          </cell>
          <cell r="U45">
            <v>0.8397622155622454</v>
          </cell>
          <cell r="V45">
            <v>1.0249999999999999</v>
          </cell>
          <cell r="W45">
            <v>1</v>
          </cell>
          <cell r="X45">
            <v>1.07</v>
          </cell>
          <cell r="Y45">
            <v>1</v>
          </cell>
          <cell r="Z45">
            <v>0.69905094907407395</v>
          </cell>
          <cell r="AA45">
            <v>0.74798451550925915</v>
          </cell>
          <cell r="AB45">
            <v>1.07</v>
          </cell>
          <cell r="AC45">
            <v>1.1663000000000001</v>
          </cell>
          <cell r="AD45" t="str">
            <v>Solid Gold</v>
          </cell>
          <cell r="AE45" t="str">
            <v>ใช้ราคาตาม mat 5K00C012N000001201</v>
          </cell>
          <cell r="AK45">
            <v>0.68200000000000005</v>
          </cell>
          <cell r="AQ45">
            <v>0.68200010319118742</v>
          </cell>
          <cell r="BC45">
            <v>0.69799999999999995</v>
          </cell>
          <cell r="BD45">
            <v>0.69799999999999995</v>
          </cell>
          <cell r="BF45">
            <v>0.69799999999999995</v>
          </cell>
          <cell r="BG45">
            <v>0.68200010319118742</v>
          </cell>
          <cell r="BH45">
            <v>0.69799999999999995</v>
          </cell>
          <cell r="BI45">
            <v>1.0234602557007637</v>
          </cell>
          <cell r="BJ45" t="str">
            <v>05.07.2022</v>
          </cell>
          <cell r="BK45" t="str">
            <v>บจก.ทั้งฮั่วซิน</v>
          </cell>
        </row>
        <row r="46">
          <cell r="A46" t="str">
            <v>5K00C012N000001003</v>
          </cell>
          <cell r="B46" t="str">
            <v>LBL(FOIL)-SOLID GOLD</v>
          </cell>
          <cell r="C46" t="str">
            <v>ARTPAPER</v>
          </cell>
          <cell r="D46" t="str">
            <v>3ICAXC8B62HS5XSA21</v>
          </cell>
          <cell r="E46" t="str">
            <v>21</v>
          </cell>
          <cell r="F46" t="str">
            <v>300X203 2P 170N CK&amp;COCO OIL-16</v>
          </cell>
          <cell r="G46" t="str">
            <v>US PET NUTRITION LLC</v>
          </cell>
          <cell r="H46" t="str">
            <v>HEALTH AND HAPPINESS CHINA LIMITED</v>
          </cell>
          <cell r="I46" t="str">
            <v>PF64541402</v>
          </cell>
          <cell r="J46" t="str">
            <v>00C012N</v>
          </cell>
          <cell r="K46">
            <v>0</v>
          </cell>
          <cell r="L46">
            <v>0</v>
          </cell>
          <cell r="M46">
            <v>0.09</v>
          </cell>
          <cell r="N46">
            <v>0.72600041275410176</v>
          </cell>
          <cell r="O46">
            <v>0.72600041275410176</v>
          </cell>
          <cell r="P46">
            <v>0.74798451550925915</v>
          </cell>
          <cell r="Q46">
            <v>0.74798451550925915</v>
          </cell>
          <cell r="R46">
            <v>1.0900000000000001</v>
          </cell>
          <cell r="S46">
            <v>0.81530312190509258</v>
          </cell>
          <cell r="T46">
            <v>0.82753266873366893</v>
          </cell>
          <cell r="U46">
            <v>0.8397622155622454</v>
          </cell>
          <cell r="W46">
            <v>1</v>
          </cell>
          <cell r="X46">
            <v>1.07</v>
          </cell>
          <cell r="Y46">
            <v>1</v>
          </cell>
          <cell r="BD46">
            <v>0.72600041275410176</v>
          </cell>
          <cell r="BF46">
            <v>0.72600041275410176</v>
          </cell>
          <cell r="BH46">
            <v>0.72600041275410176</v>
          </cell>
          <cell r="BJ46" t="str">
            <v>22.07.2022</v>
          </cell>
          <cell r="BK46" t="str">
            <v>บจก.ทั้งฮั่วซิน</v>
          </cell>
        </row>
        <row r="47">
          <cell r="A47" t="str">
            <v>5K00C012N000001101</v>
          </cell>
          <cell r="B47" t="str">
            <v>LBL(FOIL)-SOLID GOLD</v>
          </cell>
          <cell r="C47" t="str">
            <v>ARTPAPER</v>
          </cell>
          <cell r="D47" t="str">
            <v>3ICLXD3U62HS5XSA21</v>
          </cell>
          <cell r="E47" t="str">
            <v>21</v>
          </cell>
          <cell r="F47" t="str">
            <v>300X203 2P 170N CK LIVER&amp;COCO OIL-16</v>
          </cell>
          <cell r="G47" t="str">
            <v>SOLID GOLD PET,LLC.</v>
          </cell>
          <cell r="H47" t="str">
            <v>Guangzhou Qitou</v>
          </cell>
          <cell r="I47" t="str">
            <v>PF64541403</v>
          </cell>
          <cell r="J47" t="str">
            <v>00C012N</v>
          </cell>
          <cell r="K47">
            <v>8886</v>
          </cell>
          <cell r="L47">
            <v>5935.85</v>
          </cell>
          <cell r="M47">
            <v>0.67</v>
          </cell>
          <cell r="N47">
            <v>0.66800000000000004</v>
          </cell>
          <cell r="O47">
            <v>0.66800000000000004</v>
          </cell>
          <cell r="P47">
            <v>0.74798451550925915</v>
          </cell>
          <cell r="Q47">
            <v>0.74798451550925915</v>
          </cell>
          <cell r="R47">
            <v>1.0900000000000001</v>
          </cell>
          <cell r="S47">
            <v>0.81530312190509258</v>
          </cell>
          <cell r="T47">
            <v>0.82753266873366893</v>
          </cell>
          <cell r="U47">
            <v>0.8397622155622454</v>
          </cell>
          <cell r="V47">
            <v>1.0249999999999999</v>
          </cell>
          <cell r="W47">
            <v>1</v>
          </cell>
          <cell r="X47">
            <v>1.07</v>
          </cell>
          <cell r="Y47">
            <v>1</v>
          </cell>
          <cell r="Z47">
            <v>0.69905094907407395</v>
          </cell>
          <cell r="AA47">
            <v>0.74798451550925915</v>
          </cell>
          <cell r="AB47">
            <v>1.07</v>
          </cell>
          <cell r="AC47">
            <v>1.1663000000000001</v>
          </cell>
          <cell r="AD47" t="str">
            <v>Solid Gold</v>
          </cell>
          <cell r="AE47" t="str">
            <v>ใช้ราคาตาม mat 5K00C012N000001201</v>
          </cell>
          <cell r="AK47">
            <v>0.65200092592592584</v>
          </cell>
          <cell r="AQ47">
            <v>0.65200009659969094</v>
          </cell>
          <cell r="BD47">
            <v>0.66800000000000004</v>
          </cell>
          <cell r="BF47">
            <v>0.66800000000000004</v>
          </cell>
          <cell r="BG47">
            <v>0.65200009659969094</v>
          </cell>
          <cell r="BH47">
            <v>0.66800000000000004</v>
          </cell>
          <cell r="BI47">
            <v>1.0245397255057964</v>
          </cell>
          <cell r="BJ47" t="str">
            <v>05.07.2022</v>
          </cell>
          <cell r="BK47" t="str">
            <v>บจก.ทั้งฮั่วซิน</v>
          </cell>
        </row>
        <row r="48">
          <cell r="A48" t="str">
            <v>5K00C012N000001201</v>
          </cell>
          <cell r="B48" t="str">
            <v>LBL(FOIL)-SOLID GOLD</v>
          </cell>
          <cell r="C48" t="str">
            <v>ARTPAPER</v>
          </cell>
          <cell r="D48" t="str">
            <v>3GSSXD3U62HS5XSA21</v>
          </cell>
          <cell r="E48" t="str">
            <v>21</v>
          </cell>
          <cell r="F48" t="str">
            <v>300X203 170N W/ SLMN &amp; CCNT OIL-16</v>
          </cell>
          <cell r="G48" t="str">
            <v>SOLID GOLD PET,LLC.</v>
          </cell>
          <cell r="H48" t="str">
            <v>Guangzhou Qitou</v>
          </cell>
          <cell r="I48" t="str">
            <v>PF64541401</v>
          </cell>
          <cell r="J48" t="str">
            <v>00C012N</v>
          </cell>
          <cell r="K48">
            <v>2732</v>
          </cell>
          <cell r="L48">
            <v>1906.94</v>
          </cell>
          <cell r="M48">
            <v>0.7</v>
          </cell>
          <cell r="N48">
            <v>0.69799988206156383</v>
          </cell>
          <cell r="O48">
            <v>0.69799999999999995</v>
          </cell>
          <cell r="P48">
            <v>0.74798451550925915</v>
          </cell>
          <cell r="Q48">
            <v>0.74798451550925915</v>
          </cell>
          <cell r="R48">
            <v>1.0900000000000001</v>
          </cell>
          <cell r="S48">
            <v>0.81530312190509258</v>
          </cell>
          <cell r="T48">
            <v>0.82753266873366893</v>
          </cell>
          <cell r="U48">
            <v>0.8397622155622454</v>
          </cell>
          <cell r="V48">
            <v>1.0249999999999999</v>
          </cell>
          <cell r="W48">
            <v>1</v>
          </cell>
          <cell r="X48">
            <v>1.07</v>
          </cell>
          <cell r="Y48">
            <v>1</v>
          </cell>
          <cell r="Z48">
            <v>0.69905094907407395</v>
          </cell>
          <cell r="AA48">
            <v>0.74798451550925915</v>
          </cell>
          <cell r="AB48">
            <v>1.07</v>
          </cell>
          <cell r="AC48">
            <v>1.1663000000000001</v>
          </cell>
          <cell r="AD48" t="str">
            <v>Solid Gold</v>
          </cell>
          <cell r="AE48" t="str">
            <v>ใช้ราคาตาม mat 5K00C012N000001201</v>
          </cell>
          <cell r="AK48">
            <v>0.68200092592592587</v>
          </cell>
          <cell r="AQ48">
            <v>0.68200021890220541</v>
          </cell>
          <cell r="BC48">
            <v>0.6979997641231277</v>
          </cell>
          <cell r="BD48">
            <v>0.69799999999999995</v>
          </cell>
          <cell r="BF48">
            <v>0.69799988206156383</v>
          </cell>
          <cell r="BG48">
            <v>0.68200021890220541</v>
          </cell>
          <cell r="BH48">
            <v>0.69799999999999995</v>
          </cell>
          <cell r="BI48">
            <v>1.0234600820562036</v>
          </cell>
          <cell r="BJ48" t="str">
            <v>13.07.2022</v>
          </cell>
          <cell r="BK48" t="str">
            <v>บจก.ทั้งฮั่วซิน</v>
          </cell>
        </row>
        <row r="49">
          <cell r="A49" t="str">
            <v>5K00C012N000001302</v>
          </cell>
          <cell r="B49" t="str">
            <v>LBL(FOIL)-SOLID GOLD</v>
          </cell>
          <cell r="C49" t="str">
            <v>ARTPAPER</v>
          </cell>
          <cell r="D49" t="str">
            <v>3GNNFM3E62AS5XSA21</v>
          </cell>
          <cell r="E49" t="str">
            <v>21</v>
          </cell>
          <cell r="F49" t="str">
            <v>300X203 2P 170N INDIGO MOON MC TN-16</v>
          </cell>
          <cell r="G49" t="str">
            <v>SOLID GOLD PET,LLC.</v>
          </cell>
          <cell r="H49" t="str">
            <v>Guangzhou Qitou</v>
          </cell>
          <cell r="I49" t="str">
            <v>PF64571703</v>
          </cell>
          <cell r="J49" t="str">
            <v>00C012N</v>
          </cell>
          <cell r="K49">
            <v>5113</v>
          </cell>
          <cell r="L49">
            <v>3635.57</v>
          </cell>
          <cell r="M49">
            <v>0.71</v>
          </cell>
          <cell r="N49">
            <v>0.71199999999999997</v>
          </cell>
          <cell r="O49">
            <v>0.72599999999999998</v>
          </cell>
          <cell r="P49">
            <v>0.78088618097189377</v>
          </cell>
          <cell r="Q49">
            <v>0.78088618097189377</v>
          </cell>
          <cell r="R49">
            <v>1.0900000000000001</v>
          </cell>
          <cell r="S49">
            <v>0.85116593725936429</v>
          </cell>
          <cell r="T49">
            <v>0.86393342631825465</v>
          </cell>
          <cell r="U49">
            <v>0.87670091537714523</v>
          </cell>
          <cell r="V49">
            <v>1.0249999999999999</v>
          </cell>
          <cell r="W49">
            <v>1</v>
          </cell>
          <cell r="X49">
            <v>1.07</v>
          </cell>
          <cell r="Y49">
            <v>1</v>
          </cell>
          <cell r="Z49">
            <v>0.72980016913261092</v>
          </cell>
          <cell r="AA49">
            <v>0.78088618097189377</v>
          </cell>
          <cell r="AB49">
            <v>1.07</v>
          </cell>
          <cell r="AC49">
            <v>1.1663000000000003</v>
          </cell>
          <cell r="AD49" t="str">
            <v>Solid Gold</v>
          </cell>
          <cell r="AE49" t="str">
            <v>ใช้ราคาตาม mat 5K00C012N000001402</v>
          </cell>
          <cell r="AK49">
            <v>0.68200000000000005</v>
          </cell>
          <cell r="AQ49">
            <v>0.68200023472341764</v>
          </cell>
          <cell r="BD49">
            <v>0.69799999999999995</v>
          </cell>
          <cell r="BE49">
            <v>0.72599999999999998</v>
          </cell>
          <cell r="BF49">
            <v>0.71199999999999997</v>
          </cell>
          <cell r="BG49">
            <v>0.68200023472341764</v>
          </cell>
          <cell r="BH49">
            <v>0.72599999999999998</v>
          </cell>
          <cell r="BI49">
            <v>1.0645157626586834</v>
          </cell>
          <cell r="BJ49" t="str">
            <v>02.08.2022</v>
          </cell>
          <cell r="BK49" t="str">
            <v>บจก.ทั้งฮั่วซิน</v>
          </cell>
        </row>
        <row r="50">
          <cell r="A50" t="str">
            <v>5K00C012N000001402</v>
          </cell>
          <cell r="B50" t="str">
            <v>LBL(FOIL)-SOLID GOLD</v>
          </cell>
          <cell r="C50" t="str">
            <v>ARTPAPER</v>
          </cell>
          <cell r="D50" t="str">
            <v>3GNNFM3F62AS5XSA21</v>
          </cell>
          <cell r="E50" t="str">
            <v>21</v>
          </cell>
          <cell r="F50" t="str">
            <v>300X203 2P 170N INDIGO MOON SAR TN-16</v>
          </cell>
          <cell r="G50" t="str">
            <v>SOLID GOLD PET,LLC.</v>
          </cell>
          <cell r="H50" t="str">
            <v>Guangzhou Qitou</v>
          </cell>
          <cell r="I50" t="str">
            <v>PF64571704</v>
          </cell>
          <cell r="J50" t="str">
            <v>00C012N</v>
          </cell>
          <cell r="K50">
            <v>4453</v>
          </cell>
          <cell r="L50">
            <v>3279.96</v>
          </cell>
          <cell r="M50">
            <v>0.74</v>
          </cell>
          <cell r="N50">
            <v>0.7370005324813631</v>
          </cell>
          <cell r="O50">
            <v>0.74600106496272622</v>
          </cell>
          <cell r="P50">
            <v>0.78088618097189377</v>
          </cell>
          <cell r="Q50">
            <v>0.78088618097189377</v>
          </cell>
          <cell r="R50">
            <v>1.0900000000000001</v>
          </cell>
          <cell r="S50">
            <v>0.85116593725936429</v>
          </cell>
          <cell r="T50">
            <v>0.86393342631825465</v>
          </cell>
          <cell r="U50">
            <v>0.87670091537714523</v>
          </cell>
          <cell r="V50">
            <v>1.0249999999999999</v>
          </cell>
          <cell r="W50">
            <v>1</v>
          </cell>
          <cell r="X50">
            <v>1.07</v>
          </cell>
          <cell r="Y50">
            <v>1</v>
          </cell>
          <cell r="Z50">
            <v>0.72980016913261092</v>
          </cell>
          <cell r="AA50">
            <v>0.78088618097189377</v>
          </cell>
          <cell r="AB50">
            <v>1.07</v>
          </cell>
          <cell r="AC50">
            <v>1.1663000000000003</v>
          </cell>
          <cell r="AD50" t="str">
            <v>Solid Gold</v>
          </cell>
          <cell r="AE50">
            <v>0</v>
          </cell>
          <cell r="AK50">
            <v>0.71200000000000008</v>
          </cell>
          <cell r="AQ50">
            <v>0.71200023472341767</v>
          </cell>
          <cell r="BC50">
            <v>0.72799999999999998</v>
          </cell>
          <cell r="BE50">
            <v>0.74600106496272622</v>
          </cell>
          <cell r="BF50">
            <v>0.7370005324813631</v>
          </cell>
          <cell r="BG50">
            <v>0.71200023472341767</v>
          </cell>
          <cell r="BH50">
            <v>0.74600106496272622</v>
          </cell>
          <cell r="BI50">
            <v>1.0477539593122698</v>
          </cell>
          <cell r="BJ50" t="str">
            <v>02.08.2022</v>
          </cell>
          <cell r="BK50" t="str">
            <v>บจก.ทั้งฮั่วซิน</v>
          </cell>
        </row>
        <row r="51">
          <cell r="A51" t="str">
            <v>5K00C012N000001602</v>
          </cell>
          <cell r="B51" t="str">
            <v>LBL(FOIL)-SOLID GOLD</v>
          </cell>
          <cell r="C51" t="str">
            <v>ARTPAPER</v>
          </cell>
          <cell r="D51" t="str">
            <v>3GNNFM3H62AS5XSA21</v>
          </cell>
          <cell r="E51" t="str">
            <v>21</v>
          </cell>
          <cell r="F51" t="str">
            <v>300X203 2P 170N INDIGO MOON SHR TN-16</v>
          </cell>
          <cell r="G51" t="str">
            <v>SOLID GOLD PET,LLC.</v>
          </cell>
          <cell r="H51" t="str">
            <v>Guangzhou Qitou</v>
          </cell>
          <cell r="I51" t="str">
            <v>PF64571702</v>
          </cell>
          <cell r="J51" t="str">
            <v>00C012N</v>
          </cell>
          <cell r="K51">
            <v>7086</v>
          </cell>
          <cell r="L51">
            <v>5158.6099999999997</v>
          </cell>
          <cell r="M51">
            <v>0.73</v>
          </cell>
          <cell r="N51">
            <v>0.73700041271151462</v>
          </cell>
          <cell r="O51">
            <v>0.74600082542302926</v>
          </cell>
          <cell r="P51">
            <v>0.78088618097189377</v>
          </cell>
          <cell r="Q51">
            <v>0.78088618097189377</v>
          </cell>
          <cell r="R51">
            <v>1.0900000000000001</v>
          </cell>
          <cell r="S51">
            <v>0.85116593725936429</v>
          </cell>
          <cell r="T51">
            <v>0.86393342631825465</v>
          </cell>
          <cell r="U51">
            <v>0.87670091537714523</v>
          </cell>
          <cell r="V51">
            <v>1.0249999999999999</v>
          </cell>
          <cell r="W51">
            <v>1</v>
          </cell>
          <cell r="X51">
            <v>1.07</v>
          </cell>
          <cell r="Y51">
            <v>1</v>
          </cell>
          <cell r="Z51">
            <v>0.72980016913261092</v>
          </cell>
          <cell r="AA51">
            <v>0.78088618097189377</v>
          </cell>
          <cell r="AB51">
            <v>1.07</v>
          </cell>
          <cell r="AC51">
            <v>1.1663000000000003</v>
          </cell>
          <cell r="AD51" t="str">
            <v>Solid Gold</v>
          </cell>
          <cell r="AE51">
            <v>0</v>
          </cell>
          <cell r="AK51">
            <v>0.71200000000000008</v>
          </cell>
          <cell r="AQ51">
            <v>0.71200035733428624</v>
          </cell>
          <cell r="BD51">
            <v>0.72799999999999998</v>
          </cell>
          <cell r="BE51">
            <v>0.74600082542302926</v>
          </cell>
          <cell r="BF51">
            <v>0.73700041271151462</v>
          </cell>
          <cell r="BG51">
            <v>0.71200035733428624</v>
          </cell>
          <cell r="BH51">
            <v>0.74600082542302926</v>
          </cell>
          <cell r="BI51">
            <v>1.0477534424505628</v>
          </cell>
          <cell r="BJ51" t="str">
            <v>02.08.2022</v>
          </cell>
          <cell r="BK51" t="str">
            <v>บจก.ทั้งฮั่วซิน</v>
          </cell>
        </row>
        <row r="52">
          <cell r="A52" t="str">
            <v>5K00C012N000001702</v>
          </cell>
          <cell r="B52" t="str">
            <v>LBL(FOIL)-SOLID GOLD</v>
          </cell>
          <cell r="C52" t="str">
            <v>ARTPAPER</v>
          </cell>
          <cell r="D52" t="str">
            <v>3GNNFM3I62AS5XSA21</v>
          </cell>
          <cell r="E52" t="str">
            <v>21</v>
          </cell>
          <cell r="F52" t="str">
            <v>300X203 2P 170N INDIGO MOON TN NG-16</v>
          </cell>
          <cell r="G52" t="str">
            <v>SOLID GOLD PET,LLC.</v>
          </cell>
          <cell r="H52" t="str">
            <v>Guangzhou Qitou</v>
          </cell>
          <cell r="I52" t="str">
            <v>PF64571701</v>
          </cell>
          <cell r="J52" t="str">
            <v>00C012N</v>
          </cell>
          <cell r="K52">
            <v>10267</v>
          </cell>
          <cell r="L52">
            <v>7233.03</v>
          </cell>
          <cell r="M52">
            <v>0.7</v>
          </cell>
          <cell r="N52">
            <v>0.71200051813471499</v>
          </cell>
          <cell r="O52">
            <v>0.72600103626943002</v>
          </cell>
          <cell r="P52">
            <v>0.78088618097189377</v>
          </cell>
          <cell r="Q52">
            <v>0.78088618097189377</v>
          </cell>
          <cell r="R52">
            <v>1.0900000000000001</v>
          </cell>
          <cell r="S52">
            <v>0.85116593725936429</v>
          </cell>
          <cell r="T52">
            <v>0.86393342631825465</v>
          </cell>
          <cell r="U52">
            <v>0.87670091537714523</v>
          </cell>
          <cell r="V52">
            <v>1.0249999999999999</v>
          </cell>
          <cell r="W52">
            <v>1</v>
          </cell>
          <cell r="X52">
            <v>1.07</v>
          </cell>
          <cell r="Y52">
            <v>1</v>
          </cell>
          <cell r="Z52">
            <v>0.72980016913261092</v>
          </cell>
          <cell r="AA52">
            <v>0.78088618097189377</v>
          </cell>
          <cell r="AB52">
            <v>1.07</v>
          </cell>
          <cell r="AC52">
            <v>1.1663000000000003</v>
          </cell>
          <cell r="AD52" t="str">
            <v>Solid Gold</v>
          </cell>
          <cell r="AE52" t="str">
            <v>ใช้ราคาตาม mat 5K00C012N000001402</v>
          </cell>
          <cell r="AK52">
            <v>0.68200000000000005</v>
          </cell>
          <cell r="AQ52">
            <v>0.68200023472341764</v>
          </cell>
          <cell r="BD52">
            <v>0.69799999999999995</v>
          </cell>
          <cell r="BE52">
            <v>0.72600103626943002</v>
          </cell>
          <cell r="BF52">
            <v>0.71200051813471499</v>
          </cell>
          <cell r="BG52">
            <v>0.68200023472341764</v>
          </cell>
          <cell r="BH52">
            <v>0.72600103626943002</v>
          </cell>
          <cell r="BI52">
            <v>1.0645172821148026</v>
          </cell>
          <cell r="BJ52" t="str">
            <v>02.08.2022</v>
          </cell>
          <cell r="BK52" t="str">
            <v>บจก.ทั้งฮั่วซิน</v>
          </cell>
        </row>
        <row r="53">
          <cell r="A53" t="str">
            <v>5L00C012N000000102</v>
          </cell>
          <cell r="B53" t="str">
            <v>LEAFLET-SOLID GOLD</v>
          </cell>
          <cell r="C53" t="str">
            <v>ARTPAPER</v>
          </cell>
          <cell r="D53" t="str">
            <v>3ICAXC8B62HS5XSA21</v>
          </cell>
          <cell r="E53" t="str">
            <v>21</v>
          </cell>
          <cell r="F53" t="str">
            <v>300X203 2P 170N CK&amp;COCO OIL-16</v>
          </cell>
          <cell r="G53" t="str">
            <v>SOLID GOLD PET,LLC.</v>
          </cell>
          <cell r="H53" t="str">
            <v>Guangzhou Qitou</v>
          </cell>
          <cell r="I53" t="str">
            <v>PF64541402</v>
          </cell>
          <cell r="J53" t="str">
            <v>00C012N</v>
          </cell>
          <cell r="K53">
            <v>0</v>
          </cell>
          <cell r="L53">
            <v>0</v>
          </cell>
          <cell r="M53">
            <v>0</v>
          </cell>
          <cell r="P53">
            <v>1.7328650000000001</v>
          </cell>
          <cell r="Q53">
            <v>1.7328650000000001</v>
          </cell>
          <cell r="R53">
            <v>1.0900000000000001</v>
          </cell>
          <cell r="S53">
            <v>1.8888228500000002</v>
          </cell>
          <cell r="T53">
            <v>1.9171551927499999</v>
          </cell>
          <cell r="U53">
            <v>1.9454875355000003</v>
          </cell>
          <cell r="V53">
            <v>1.0249999999999999</v>
          </cell>
          <cell r="W53">
            <v>1</v>
          </cell>
          <cell r="X53">
            <v>1.07</v>
          </cell>
          <cell r="Y53">
            <v>1</v>
          </cell>
          <cell r="Z53">
            <v>1.6194999999999999</v>
          </cell>
          <cell r="AA53">
            <v>1.7328650000000001</v>
          </cell>
          <cell r="AB53">
            <v>1.07</v>
          </cell>
          <cell r="AC53">
            <v>1.1663000000000001</v>
          </cell>
          <cell r="AD53" t="str">
            <v>Solid Gold</v>
          </cell>
          <cell r="AE53" t="str">
            <v>MOQ 3,000 // ราคาจาก PKG</v>
          </cell>
          <cell r="AK53">
            <v>1.1170005824111824</v>
          </cell>
          <cell r="BG53">
            <v>1.1170005824111824</v>
          </cell>
          <cell r="BJ53" t="str">
            <v>12.12.2020</v>
          </cell>
          <cell r="BK53" t="str">
            <v>บจก.ไทยยูเนี่ยน กราฟฟิกส์</v>
          </cell>
        </row>
        <row r="54">
          <cell r="A54" t="str">
            <v>5L00C012N000000202</v>
          </cell>
          <cell r="B54" t="str">
            <v>LEAFLET-SOLID GOLD</v>
          </cell>
          <cell r="C54" t="str">
            <v>ARTPAPER</v>
          </cell>
          <cell r="D54" t="str">
            <v>3ICLXD3U62HS5XSA21</v>
          </cell>
          <cell r="E54" t="str">
            <v>21</v>
          </cell>
          <cell r="F54" t="str">
            <v>300X203 2P 170N CK LIVER&amp;COCO OIL-16</v>
          </cell>
          <cell r="G54" t="str">
            <v>SOLID GOLD PET,LLC.</v>
          </cell>
          <cell r="H54" t="str">
            <v>Guangzhou Qitou</v>
          </cell>
          <cell r="I54" t="str">
            <v>PF64541403</v>
          </cell>
          <cell r="J54" t="str">
            <v>00C012N</v>
          </cell>
          <cell r="K54">
            <v>0</v>
          </cell>
          <cell r="L54">
            <v>0</v>
          </cell>
          <cell r="M54">
            <v>0</v>
          </cell>
          <cell r="P54">
            <v>1.7328650000000001</v>
          </cell>
          <cell r="Q54">
            <v>1.7328650000000001</v>
          </cell>
          <cell r="R54">
            <v>1.0900000000000001</v>
          </cell>
          <cell r="S54">
            <v>1.8888228500000002</v>
          </cell>
          <cell r="T54">
            <v>1.9171551927499999</v>
          </cell>
          <cell r="U54">
            <v>1.9454875355000003</v>
          </cell>
          <cell r="V54">
            <v>1.0249999999999999</v>
          </cell>
          <cell r="W54">
            <v>1</v>
          </cell>
          <cell r="X54">
            <v>1.07</v>
          </cell>
          <cell r="Y54">
            <v>1</v>
          </cell>
          <cell r="Z54">
            <v>1.6194999999999999</v>
          </cell>
          <cell r="AA54">
            <v>1.7328650000000001</v>
          </cell>
          <cell r="AB54">
            <v>1.07</v>
          </cell>
          <cell r="AC54">
            <v>1.1663000000000001</v>
          </cell>
          <cell r="AD54" t="str">
            <v>Solid Gold</v>
          </cell>
          <cell r="AE54" t="str">
            <v>MOQ 3,000 // ราคาจาก PKG</v>
          </cell>
          <cell r="AK54">
            <v>1.6759980006664446</v>
          </cell>
          <cell r="BG54">
            <v>1.6759980006664446</v>
          </cell>
          <cell r="BJ54" t="str">
            <v>12.12.2020</v>
          </cell>
          <cell r="BK54" t="str">
            <v>บจก.ไทยยูเนี่ยน กราฟฟิกส์</v>
          </cell>
        </row>
        <row r="55">
          <cell r="A55" t="str">
            <v>5L00C012N000000302</v>
          </cell>
          <cell r="B55" t="str">
            <v>LEAFLET-SOLID GOLD</v>
          </cell>
          <cell r="C55" t="str">
            <v>ARTPAPER</v>
          </cell>
          <cell r="D55" t="str">
            <v>3GSSXD3U62HS5XSA21</v>
          </cell>
          <cell r="E55" t="str">
            <v>21</v>
          </cell>
          <cell r="F55" t="str">
            <v>300X203 170N W/ SLMN &amp; CCNT OIL-16</v>
          </cell>
          <cell r="G55" t="str">
            <v>SOLID GOLD PET,LLC.</v>
          </cell>
          <cell r="H55" t="str">
            <v>Guangzhou Qitou</v>
          </cell>
          <cell r="I55" t="str">
            <v>PF64541401</v>
          </cell>
          <cell r="J55" t="str">
            <v>00C012N</v>
          </cell>
          <cell r="K55">
            <v>0</v>
          </cell>
          <cell r="L55">
            <v>0</v>
          </cell>
          <cell r="M55">
            <v>0</v>
          </cell>
          <cell r="P55">
            <v>1.7328650000000001</v>
          </cell>
          <cell r="Q55">
            <v>1.7328650000000001</v>
          </cell>
          <cell r="R55">
            <v>1.0900000000000001</v>
          </cell>
          <cell r="S55">
            <v>1.8888228500000002</v>
          </cell>
          <cell r="T55">
            <v>1.9171551927499999</v>
          </cell>
          <cell r="U55">
            <v>1.9454875355000003</v>
          </cell>
          <cell r="V55">
            <v>1.0249999999999999</v>
          </cell>
          <cell r="W55">
            <v>1</v>
          </cell>
          <cell r="X55">
            <v>1.07</v>
          </cell>
          <cell r="Y55">
            <v>1</v>
          </cell>
          <cell r="Z55">
            <v>1.6194999999999999</v>
          </cell>
          <cell r="AA55">
            <v>1.7328650000000001</v>
          </cell>
          <cell r="AB55">
            <v>1.07</v>
          </cell>
          <cell r="AC55">
            <v>1.1663000000000001</v>
          </cell>
          <cell r="AD55" t="str">
            <v>Solid Gold</v>
          </cell>
          <cell r="AE55" t="str">
            <v>MOQ 3,000 // ราคาจาก PKG</v>
          </cell>
          <cell r="AK55">
            <v>1.6759999999999999</v>
          </cell>
          <cell r="BG55">
            <v>1.6759999999999999</v>
          </cell>
          <cell r="BJ55" t="str">
            <v>12.12.2020</v>
          </cell>
          <cell r="BK55" t="str">
            <v>บจก.ไทยยูเนี่ยน กราฟฟิกส์</v>
          </cell>
        </row>
        <row r="56">
          <cell r="A56" t="str">
            <v>5L00C012N000000404</v>
          </cell>
          <cell r="B56" t="str">
            <v>LEAFLET-SOLID GOLD</v>
          </cell>
          <cell r="C56" t="str">
            <v>ARTPAPER</v>
          </cell>
          <cell r="D56" t="str">
            <v>3GNNFM3I62AS5XSA21</v>
          </cell>
          <cell r="E56" t="str">
            <v>21</v>
          </cell>
          <cell r="F56" t="str">
            <v>300X203 2P 170N INDIGO MOON TN NG-16</v>
          </cell>
          <cell r="G56" t="str">
            <v>SOLID GOLD PET,LLC.</v>
          </cell>
          <cell r="H56" t="str">
            <v>Guangzhou Qitou</v>
          </cell>
          <cell r="I56" t="str">
            <v>PF64571701</v>
          </cell>
          <cell r="J56" t="str">
            <v>00C012N</v>
          </cell>
          <cell r="K56">
            <v>0</v>
          </cell>
          <cell r="L56">
            <v>0</v>
          </cell>
          <cell r="M56">
            <v>0</v>
          </cell>
          <cell r="P56">
            <v>1.7328650000000001</v>
          </cell>
          <cell r="Q56">
            <v>1.7328650000000001</v>
          </cell>
          <cell r="R56">
            <v>1.0900000000000001</v>
          </cell>
          <cell r="S56">
            <v>1.8888228500000002</v>
          </cell>
          <cell r="T56">
            <v>1.9171551927499999</v>
          </cell>
          <cell r="U56">
            <v>1.9454875355000003</v>
          </cell>
          <cell r="V56">
            <v>1.0249999999999999</v>
          </cell>
          <cell r="W56">
            <v>1</v>
          </cell>
          <cell r="X56">
            <v>1.07</v>
          </cell>
          <cell r="Y56">
            <v>1</v>
          </cell>
          <cell r="Z56">
            <v>1.6194999999999999</v>
          </cell>
          <cell r="AA56">
            <v>1.7328650000000001</v>
          </cell>
          <cell r="AB56">
            <v>1.07</v>
          </cell>
          <cell r="AC56">
            <v>1.1663000000000001</v>
          </cell>
          <cell r="AD56" t="str">
            <v>Solid Gold</v>
          </cell>
          <cell r="AE56" t="str">
            <v>MOQ 3,000 // ราคาจาก PKG</v>
          </cell>
          <cell r="AK56">
            <v>1.6759999999999999</v>
          </cell>
          <cell r="BG56">
            <v>1.6759999999999999</v>
          </cell>
          <cell r="BJ56" t="str">
            <v>12.12.2020</v>
          </cell>
          <cell r="BK56" t="str">
            <v>บจก.ไทยยูเนี่ยน กราฟฟิกส์</v>
          </cell>
        </row>
        <row r="57">
          <cell r="A57" t="str">
            <v>5L00C012N000000503</v>
          </cell>
          <cell r="B57" t="str">
            <v>LEAFLET-SOLID GOLD</v>
          </cell>
          <cell r="C57" t="str">
            <v>ARTPAPER</v>
          </cell>
          <cell r="D57" t="str">
            <v>3GNNFM3F62AS5XSA21</v>
          </cell>
          <cell r="E57" t="str">
            <v>21</v>
          </cell>
          <cell r="F57" t="str">
            <v>300X203 2P 170N INDIGO MOON SAR TN-16</v>
          </cell>
          <cell r="G57" t="str">
            <v>SOLID GOLD PET,LLC.</v>
          </cell>
          <cell r="H57" t="str">
            <v>Guangzhou Qitou</v>
          </cell>
          <cell r="I57" t="str">
            <v>PF64571704</v>
          </cell>
          <cell r="J57" t="str">
            <v>00C012N</v>
          </cell>
          <cell r="K57">
            <v>0</v>
          </cell>
          <cell r="L57">
            <v>0</v>
          </cell>
          <cell r="M57">
            <v>0</v>
          </cell>
          <cell r="P57">
            <v>1.7328650000000001</v>
          </cell>
          <cell r="Q57">
            <v>1.7328650000000001</v>
          </cell>
          <cell r="R57">
            <v>1.0900000000000001</v>
          </cell>
          <cell r="S57">
            <v>1.8888228500000002</v>
          </cell>
          <cell r="T57">
            <v>1.9171551927499999</v>
          </cell>
          <cell r="U57">
            <v>1.9454875355000003</v>
          </cell>
          <cell r="V57">
            <v>1.0249999999999999</v>
          </cell>
          <cell r="W57">
            <v>1</v>
          </cell>
          <cell r="X57">
            <v>1.07</v>
          </cell>
          <cell r="Y57">
            <v>1</v>
          </cell>
          <cell r="Z57">
            <v>1.6194999999999999</v>
          </cell>
          <cell r="AA57">
            <v>1.7328650000000001</v>
          </cell>
          <cell r="AB57">
            <v>1.07</v>
          </cell>
          <cell r="AC57">
            <v>1.1663000000000001</v>
          </cell>
          <cell r="AD57" t="str">
            <v>Solid Gold</v>
          </cell>
          <cell r="AE57" t="str">
            <v>MOQ 3,000 // ราคาจาก PKG</v>
          </cell>
          <cell r="AK57">
            <v>1.6759999999999999</v>
          </cell>
          <cell r="BG57">
            <v>1.6759999999999999</v>
          </cell>
          <cell r="BJ57" t="str">
            <v>12.12.2020</v>
          </cell>
          <cell r="BK57" t="str">
            <v>บจก.ไทยยูเนี่ยน กราฟฟิกส์</v>
          </cell>
        </row>
        <row r="58">
          <cell r="A58" t="str">
            <v>5L00C012N000000603</v>
          </cell>
          <cell r="B58" t="str">
            <v>LEAFLET-SOLID GOLD</v>
          </cell>
          <cell r="C58" t="str">
            <v>ARTPAPER</v>
          </cell>
          <cell r="D58" t="str">
            <v>3GNNFM3E62AS5XSA21</v>
          </cell>
          <cell r="E58" t="str">
            <v>21</v>
          </cell>
          <cell r="F58" t="str">
            <v>300X203 2P 170N INDIGO MOON MC TN-16</v>
          </cell>
          <cell r="G58" t="str">
            <v>SOLID GOLD PET,LLC.</v>
          </cell>
          <cell r="H58" t="str">
            <v>Guangzhou Qitou</v>
          </cell>
          <cell r="I58" t="str">
            <v>PF64571703</v>
          </cell>
          <cell r="J58" t="str">
            <v>00C012N</v>
          </cell>
          <cell r="K58">
            <v>0</v>
          </cell>
          <cell r="L58">
            <v>0</v>
          </cell>
          <cell r="M58">
            <v>0</v>
          </cell>
          <cell r="P58">
            <v>1.7328650000000001</v>
          </cell>
          <cell r="Q58">
            <v>1.7328650000000001</v>
          </cell>
          <cell r="R58">
            <v>1.0900000000000001</v>
          </cell>
          <cell r="S58">
            <v>1.8888228500000002</v>
          </cell>
          <cell r="T58">
            <v>1.9171551927499999</v>
          </cell>
          <cell r="U58">
            <v>1.9454875355000003</v>
          </cell>
          <cell r="V58">
            <v>1.0249999999999999</v>
          </cell>
          <cell r="W58">
            <v>1</v>
          </cell>
          <cell r="X58">
            <v>1.07</v>
          </cell>
          <cell r="Y58">
            <v>1</v>
          </cell>
          <cell r="Z58">
            <v>1.6194999999999999</v>
          </cell>
          <cell r="AA58">
            <v>1.7328650000000001</v>
          </cell>
          <cell r="AB58">
            <v>1.07</v>
          </cell>
          <cell r="AC58">
            <v>1.1663000000000001</v>
          </cell>
          <cell r="AD58" t="str">
            <v>Solid Gold</v>
          </cell>
          <cell r="AE58" t="str">
            <v>MOQ 3,000 // ราคาจาก PKG</v>
          </cell>
          <cell r="AK58">
            <v>1.6759999999999999</v>
          </cell>
          <cell r="BG58">
            <v>1.6759999999999999</v>
          </cell>
          <cell r="BJ58" t="str">
            <v>12.12.2020</v>
          </cell>
          <cell r="BK58" t="str">
            <v>บจก.ไทยยูเนี่ยน กราฟฟิกส์</v>
          </cell>
        </row>
        <row r="59">
          <cell r="A59" t="str">
            <v>5L00C012N000000703</v>
          </cell>
          <cell r="B59" t="str">
            <v>LEAFLET-SOLID GOLD</v>
          </cell>
          <cell r="C59" t="str">
            <v>ARTPAPER</v>
          </cell>
          <cell r="D59" t="str">
            <v>3GNNFM3H62AS5XSA21</v>
          </cell>
          <cell r="E59" t="str">
            <v>21</v>
          </cell>
          <cell r="F59" t="str">
            <v>300X203 2P 170N INDIGO MOON SHR TN-16</v>
          </cell>
          <cell r="G59" t="str">
            <v>SOLID GOLD PET,LLC.</v>
          </cell>
          <cell r="H59" t="str">
            <v>Guangzhou Qitou</v>
          </cell>
          <cell r="I59" t="str">
            <v>PF64571702</v>
          </cell>
          <cell r="J59" t="str">
            <v>00C012N</v>
          </cell>
          <cell r="K59">
            <v>0</v>
          </cell>
          <cell r="L59">
            <v>0</v>
          </cell>
          <cell r="M59">
            <v>0</v>
          </cell>
          <cell r="P59">
            <v>1.7328650000000001</v>
          </cell>
          <cell r="Q59">
            <v>1.7328650000000001</v>
          </cell>
          <cell r="R59">
            <v>1.0900000000000001</v>
          </cell>
          <cell r="S59">
            <v>1.8888228500000002</v>
          </cell>
          <cell r="T59">
            <v>1.9171551927499999</v>
          </cell>
          <cell r="U59">
            <v>1.9454875355000003</v>
          </cell>
          <cell r="V59">
            <v>1.0249999999999999</v>
          </cell>
          <cell r="W59">
            <v>1</v>
          </cell>
          <cell r="X59">
            <v>1.07</v>
          </cell>
          <cell r="Y59">
            <v>1</v>
          </cell>
          <cell r="Z59">
            <v>1.6194999999999999</v>
          </cell>
          <cell r="AA59">
            <v>1.7328650000000001</v>
          </cell>
          <cell r="AB59">
            <v>1.07</v>
          </cell>
          <cell r="AC59">
            <v>1.1663000000000001</v>
          </cell>
          <cell r="AD59" t="str">
            <v>Solid Gold</v>
          </cell>
          <cell r="AE59" t="str">
            <v>MOQ 3,000 // ราคาจาก PKG</v>
          </cell>
          <cell r="AK59">
            <v>1.6759999999999999</v>
          </cell>
          <cell r="BG59">
            <v>1.6759999999999999</v>
          </cell>
          <cell r="BJ59" t="str">
            <v>12.12.2020</v>
          </cell>
          <cell r="BK59" t="str">
            <v>บจก.ไทยยูเนี่ยน กราฟฟิกส์</v>
          </cell>
        </row>
        <row r="60">
          <cell r="A60" t="str">
            <v>5L00C012N000000900</v>
          </cell>
          <cell r="B60" t="str">
            <v>LEAFLET-SOLID GOLD</v>
          </cell>
          <cell r="C60" t="str">
            <v>ARTPAPER</v>
          </cell>
          <cell r="D60" t="str">
            <v>3GNNFM3E62AS5XSA21</v>
          </cell>
          <cell r="E60" t="str">
            <v>21</v>
          </cell>
          <cell r="F60" t="str">
            <v>300X203 2P 170N INDIGO MOON MC TN-16</v>
          </cell>
          <cell r="G60" t="str">
            <v>SOLID GOLD PET,LLC.</v>
          </cell>
          <cell r="H60" t="str">
            <v>HangZhou YunTong</v>
          </cell>
          <cell r="I60" t="str">
            <v>PF64571703</v>
          </cell>
          <cell r="J60" t="str">
            <v>00C012N</v>
          </cell>
          <cell r="K60">
            <v>0</v>
          </cell>
          <cell r="L60">
            <v>0</v>
          </cell>
          <cell r="M60">
            <v>1.68</v>
          </cell>
          <cell r="N60">
            <v>0.92</v>
          </cell>
          <cell r="O60">
            <v>0.69500000000000006</v>
          </cell>
          <cell r="P60">
            <v>1.7328650000000001</v>
          </cell>
          <cell r="Q60">
            <v>1.7328650000000001</v>
          </cell>
          <cell r="R60">
            <v>1.0900000000000001</v>
          </cell>
          <cell r="S60">
            <v>1.8888228500000002</v>
          </cell>
          <cell r="T60">
            <v>1.9171551927499999</v>
          </cell>
          <cell r="U60">
            <v>1.9454875355000003</v>
          </cell>
          <cell r="V60">
            <v>1.0249999999999999</v>
          </cell>
          <cell r="W60">
            <v>1</v>
          </cell>
          <cell r="X60">
            <v>1.07</v>
          </cell>
          <cell r="Y60">
            <v>1</v>
          </cell>
          <cell r="Z60">
            <v>1.6194999999999999</v>
          </cell>
          <cell r="AA60">
            <v>1.7328650000000001</v>
          </cell>
          <cell r="AB60">
            <v>1.07</v>
          </cell>
          <cell r="AC60">
            <v>1.1663000000000001</v>
          </cell>
          <cell r="AD60" t="str">
            <v>Solid Gold</v>
          </cell>
          <cell r="AE60" t="str">
            <v>MOQ 3,000 // ราคาจาก PKG</v>
          </cell>
          <cell r="AQ60">
            <v>0.44476832844574782</v>
          </cell>
          <cell r="BC60">
            <v>1.145</v>
          </cell>
          <cell r="BD60">
            <v>0.69500000000000006</v>
          </cell>
          <cell r="BF60">
            <v>0.92</v>
          </cell>
          <cell r="BG60">
            <v>0.44476832844574782</v>
          </cell>
          <cell r="BH60">
            <v>0.69500000000000006</v>
          </cell>
          <cell r="BI60">
            <v>1.5626112642253374</v>
          </cell>
          <cell r="BJ60" t="str">
            <v>26.07.2022</v>
          </cell>
          <cell r="BK60" t="str">
            <v>บจก.ไทยยูเนี่ยน กราฟ</v>
          </cell>
        </row>
        <row r="61">
          <cell r="A61" t="str">
            <v>5L00C012N000001000</v>
          </cell>
          <cell r="B61" t="str">
            <v>LEAFLET-SOLID GOLD</v>
          </cell>
          <cell r="C61" t="str">
            <v>ARTPAPER</v>
          </cell>
          <cell r="D61" t="str">
            <v>3GNNFM3F62AS5XSA21</v>
          </cell>
          <cell r="E61" t="str">
            <v>21</v>
          </cell>
          <cell r="F61" t="str">
            <v>300X203 2P 170N INDIGO MOON SAR TN-16</v>
          </cell>
          <cell r="G61" t="str">
            <v>SOLID GOLD PET,LLC.</v>
          </cell>
          <cell r="H61" t="str">
            <v>HangZhou YunTong</v>
          </cell>
          <cell r="I61" t="str">
            <v>PF64571704</v>
          </cell>
          <cell r="J61" t="str">
            <v>00C012N</v>
          </cell>
          <cell r="K61">
            <v>0</v>
          </cell>
          <cell r="L61">
            <v>0</v>
          </cell>
          <cell r="M61">
            <v>1.68</v>
          </cell>
          <cell r="N61">
            <v>1.1679998679344954</v>
          </cell>
          <cell r="O61">
            <v>1.190999735868991</v>
          </cell>
          <cell r="P61">
            <v>1.7328650000000001</v>
          </cell>
          <cell r="Q61">
            <v>1.7328650000000001</v>
          </cell>
          <cell r="R61">
            <v>1.0900000000000001</v>
          </cell>
          <cell r="S61">
            <v>1.8888228500000002</v>
          </cell>
          <cell r="T61">
            <v>1.9171551927499999</v>
          </cell>
          <cell r="U61">
            <v>1.9454875355000003</v>
          </cell>
          <cell r="V61">
            <v>1.0249999999999999</v>
          </cell>
          <cell r="W61">
            <v>1</v>
          </cell>
          <cell r="X61">
            <v>1.07</v>
          </cell>
          <cell r="Y61">
            <v>1</v>
          </cell>
          <cell r="Z61">
            <v>1.6194999999999999</v>
          </cell>
          <cell r="AA61">
            <v>1.7328650000000001</v>
          </cell>
          <cell r="AB61">
            <v>1.07</v>
          </cell>
          <cell r="AC61">
            <v>1.1663000000000001</v>
          </cell>
          <cell r="AD61" t="str">
            <v>Solid Gold</v>
          </cell>
          <cell r="AE61" t="str">
            <v>MOQ 3,000 // ราคาจาก PKG</v>
          </cell>
          <cell r="AQ61">
            <v>0.44061410459587957</v>
          </cell>
          <cell r="BC61">
            <v>1.145</v>
          </cell>
          <cell r="BD61">
            <v>1.190999735868991</v>
          </cell>
          <cell r="BF61">
            <v>1.1679998679344954</v>
          </cell>
          <cell r="BG61">
            <v>0.44061410459587957</v>
          </cell>
          <cell r="BH61">
            <v>1.190999735868991</v>
          </cell>
          <cell r="BI61">
            <v>2.7030449625786415</v>
          </cell>
          <cell r="BJ61" t="str">
            <v>26.07.2022</v>
          </cell>
          <cell r="BK61" t="str">
            <v>บจก.ไทยยูเนี่ยน กราฟ</v>
          </cell>
        </row>
        <row r="62">
          <cell r="A62" t="str">
            <v>5L00C012N000001100</v>
          </cell>
          <cell r="B62" t="str">
            <v>LEAFLET-SOLID GOLD</v>
          </cell>
          <cell r="C62" t="str">
            <v>ARTPAPER</v>
          </cell>
          <cell r="D62" t="str">
            <v>3GNNFM3H62AS5XSA21</v>
          </cell>
          <cell r="E62" t="str">
            <v>21</v>
          </cell>
          <cell r="F62" t="str">
            <v>300X203 2P 170N INDIGO MOON SHR TN-16</v>
          </cell>
          <cell r="G62" t="str">
            <v>SOLID GOLD PET,LLC.</v>
          </cell>
          <cell r="H62" t="str">
            <v>HangZhou YunTong</v>
          </cell>
          <cell r="I62" t="str">
            <v>PF64571702</v>
          </cell>
          <cell r="J62" t="str">
            <v>00C012N</v>
          </cell>
          <cell r="K62">
            <v>0</v>
          </cell>
          <cell r="L62">
            <v>0</v>
          </cell>
          <cell r="M62">
            <v>1.68</v>
          </cell>
          <cell r="N62">
            <v>0.995</v>
          </cell>
          <cell r="O62">
            <v>0.84499999999999997</v>
          </cell>
          <cell r="P62">
            <v>1.7328650000000001</v>
          </cell>
          <cell r="Q62">
            <v>1.7328650000000001</v>
          </cell>
          <cell r="R62">
            <v>1.0900000000000001</v>
          </cell>
          <cell r="S62">
            <v>1.8888228500000002</v>
          </cell>
          <cell r="T62">
            <v>1.9171551927499999</v>
          </cell>
          <cell r="U62">
            <v>1.9454875355000003</v>
          </cell>
          <cell r="V62">
            <v>1.0249999999999999</v>
          </cell>
          <cell r="W62">
            <v>1</v>
          </cell>
          <cell r="X62">
            <v>1.07</v>
          </cell>
          <cell r="Y62">
            <v>1</v>
          </cell>
          <cell r="Z62">
            <v>1.6194999999999999</v>
          </cell>
          <cell r="AA62">
            <v>1.7328650000000001</v>
          </cell>
          <cell r="AB62">
            <v>1.07</v>
          </cell>
          <cell r="AC62">
            <v>1.1663000000000001</v>
          </cell>
          <cell r="AD62" t="str">
            <v>Solid Gold</v>
          </cell>
          <cell r="AE62" t="str">
            <v>MOQ 3,000 // ราคาจาก PKG</v>
          </cell>
          <cell r="AQ62">
            <v>0.43297279450607506</v>
          </cell>
          <cell r="BC62">
            <v>1.145</v>
          </cell>
          <cell r="BD62">
            <v>0.84499999999999997</v>
          </cell>
          <cell r="BF62">
            <v>0.995</v>
          </cell>
          <cell r="BG62">
            <v>0.43297279450607506</v>
          </cell>
          <cell r="BH62">
            <v>0.84499999999999997</v>
          </cell>
          <cell r="BI62">
            <v>1.9516237757246517</v>
          </cell>
          <cell r="BJ62" t="str">
            <v>12.07.2022</v>
          </cell>
          <cell r="BK62" t="str">
            <v>บจก.ไทยยูเนี่ยน กราฟ</v>
          </cell>
        </row>
        <row r="63">
          <cell r="A63" t="str">
            <v>5L00C012N000001200</v>
          </cell>
          <cell r="B63" t="str">
            <v>LEAFLET-SOLID GOLD</v>
          </cell>
          <cell r="C63" t="str">
            <v>ARTPAPER</v>
          </cell>
          <cell r="D63" t="str">
            <v>3GNNFM3I62AS5XSA21</v>
          </cell>
          <cell r="E63" t="str">
            <v>21</v>
          </cell>
          <cell r="F63" t="str">
            <v>300X203 2P 170N INDIGO MOON TN NG-16</v>
          </cell>
          <cell r="G63" t="str">
            <v>SOLID GOLD PET,LLC.</v>
          </cell>
          <cell r="H63" t="str">
            <v>HangZhou YunTong</v>
          </cell>
          <cell r="I63" t="str">
            <v>PF64571701</v>
          </cell>
          <cell r="J63" t="str">
            <v>00C012N</v>
          </cell>
          <cell r="K63">
            <v>476</v>
          </cell>
          <cell r="L63">
            <v>817.77</v>
          </cell>
          <cell r="M63">
            <v>1.72</v>
          </cell>
          <cell r="N63">
            <v>1.0042729897036875</v>
          </cell>
          <cell r="O63">
            <v>1.3405457813091184</v>
          </cell>
          <cell r="P63">
            <v>1.7328650000000001</v>
          </cell>
          <cell r="Q63">
            <v>1.7328650000000001</v>
          </cell>
          <cell r="R63">
            <v>1.0900000000000001</v>
          </cell>
          <cell r="S63">
            <v>1.8888228500000002</v>
          </cell>
          <cell r="T63">
            <v>1.9171551927499999</v>
          </cell>
          <cell r="U63">
            <v>1.9454875355000003</v>
          </cell>
          <cell r="V63">
            <v>1.0249999999999999</v>
          </cell>
          <cell r="W63">
            <v>1</v>
          </cell>
          <cell r="X63">
            <v>1.07</v>
          </cell>
          <cell r="Y63">
            <v>1</v>
          </cell>
          <cell r="Z63">
            <v>1.6194999999999999</v>
          </cell>
          <cell r="AA63">
            <v>1.7328650000000001</v>
          </cell>
          <cell r="AB63">
            <v>1.07</v>
          </cell>
          <cell r="AC63">
            <v>1.1663000000000001</v>
          </cell>
          <cell r="AD63" t="str">
            <v>Solid Gold</v>
          </cell>
          <cell r="AE63" t="str">
            <v>MOQ 3,000 // ราคาจาก PKG</v>
          </cell>
          <cell r="AQ63">
            <v>0.44061382159836993</v>
          </cell>
          <cell r="BC63">
            <v>0.66800019809825673</v>
          </cell>
          <cell r="BD63">
            <v>1.3405457813091184</v>
          </cell>
          <cell r="BF63">
            <v>1.0042729897036875</v>
          </cell>
          <cell r="BG63">
            <v>0.44061382159836993</v>
          </cell>
          <cell r="BH63">
            <v>1.3405457813091184</v>
          </cell>
          <cell r="BI63">
            <v>3.0424505896028338</v>
          </cell>
          <cell r="BJ63" t="str">
            <v>12.07.2022</v>
          </cell>
          <cell r="BK63" t="str">
            <v>บจก.ไทยยูเนี่ยน กราฟ</v>
          </cell>
        </row>
        <row r="64">
          <cell r="A64" t="str">
            <v>5L00C012N000001300</v>
          </cell>
          <cell r="B64" t="str">
            <v>LEAFLET-SOLID GOLD</v>
          </cell>
          <cell r="C64" t="str">
            <v>ARTPAPER</v>
          </cell>
          <cell r="D64" t="str">
            <v>3ICAXC8B62HS5XSA21</v>
          </cell>
          <cell r="E64" t="str">
            <v>21</v>
          </cell>
          <cell r="F64" t="str">
            <v>300X203 2P 170N CK&amp;COCO OIL-16</v>
          </cell>
          <cell r="G64" t="str">
            <v>SOLID GOLD PET,LLC.</v>
          </cell>
          <cell r="H64" t="str">
            <v>HangZhou YunTong</v>
          </cell>
          <cell r="I64" t="str">
            <v>PF64541402</v>
          </cell>
          <cell r="J64" t="str">
            <v>00C012N</v>
          </cell>
          <cell r="K64">
            <v>476</v>
          </cell>
          <cell r="L64">
            <v>817.77</v>
          </cell>
          <cell r="M64">
            <v>1.72</v>
          </cell>
          <cell r="N64">
            <v>0.86966453265044819</v>
          </cell>
          <cell r="O64">
            <v>0.86966453265044819</v>
          </cell>
          <cell r="P64">
            <v>1.7328650000000001</v>
          </cell>
          <cell r="Q64">
            <v>1.7328650000000001</v>
          </cell>
          <cell r="R64">
            <v>1.0900000000000001</v>
          </cell>
          <cell r="S64">
            <v>1.8888228500000002</v>
          </cell>
          <cell r="T64">
            <v>1.9171551927499999</v>
          </cell>
          <cell r="U64">
            <v>1.9454875355000003</v>
          </cell>
          <cell r="V64">
            <v>1.0249999999999999</v>
          </cell>
          <cell r="W64">
            <v>1</v>
          </cell>
          <cell r="X64">
            <v>1.07</v>
          </cell>
          <cell r="Y64">
            <v>1</v>
          </cell>
          <cell r="Z64">
            <v>1.6194999999999999</v>
          </cell>
          <cell r="AA64">
            <v>1.7328650000000001</v>
          </cell>
          <cell r="AB64">
            <v>1.07</v>
          </cell>
          <cell r="AC64">
            <v>1.1663000000000001</v>
          </cell>
          <cell r="AD64" t="str">
            <v>Solid Gold</v>
          </cell>
          <cell r="AE64" t="str">
            <v>MOQ 3,000 // ราคาจาก PKG</v>
          </cell>
          <cell r="AQ64">
            <v>0.4202735102420857</v>
          </cell>
          <cell r="BC64">
            <v>0.86966453265044819</v>
          </cell>
          <cell r="BF64">
            <v>0.86966453265044819</v>
          </cell>
          <cell r="BG64">
            <v>0.4202735102420857</v>
          </cell>
          <cell r="BH64">
            <v>0.86966453265044819</v>
          </cell>
          <cell r="BI64">
            <v>2.0692822922613052</v>
          </cell>
          <cell r="BJ64" t="str">
            <v>17.06.2022</v>
          </cell>
          <cell r="BK64" t="str">
            <v>บจก.ไทยยูเนี่ยน กราฟ</v>
          </cell>
        </row>
        <row r="65">
          <cell r="A65" t="str">
            <v>5L00C012N000001301</v>
          </cell>
          <cell r="B65" t="str">
            <v>LEAFLET-SOLID GOLD (CK&amp;COCO OIL)</v>
          </cell>
          <cell r="C65" t="str">
            <v>ARTPAPER</v>
          </cell>
          <cell r="D65" t="str">
            <v>3ICAXC8B62HS5XSA21</v>
          </cell>
          <cell r="E65" t="str">
            <v>21</v>
          </cell>
          <cell r="F65" t="str">
            <v>300X203 2P 170N CK&amp;COCO OIL-16</v>
          </cell>
          <cell r="G65" t="str">
            <v>US PET NUTRITION LLC</v>
          </cell>
          <cell r="H65" t="str">
            <v>HEALTH AND HAPPINESS CHINA LIMITED</v>
          </cell>
          <cell r="I65" t="str">
            <v>PF64541402</v>
          </cell>
          <cell r="J65" t="str">
            <v>00C012N</v>
          </cell>
          <cell r="K65">
            <v>0</v>
          </cell>
          <cell r="L65">
            <v>0</v>
          </cell>
          <cell r="M65">
            <v>1</v>
          </cell>
          <cell r="N65">
            <v>0.69500000000000006</v>
          </cell>
          <cell r="O65">
            <v>0.69500000000000006</v>
          </cell>
          <cell r="P65">
            <v>1.7328650000000001</v>
          </cell>
          <cell r="Q65">
            <v>1.7328650000000001</v>
          </cell>
          <cell r="R65">
            <v>1.0900000000000001</v>
          </cell>
          <cell r="S65">
            <v>1.8888228500000002</v>
          </cell>
          <cell r="T65">
            <v>1.9171551927499999</v>
          </cell>
          <cell r="U65">
            <v>1.9454875355000003</v>
          </cell>
          <cell r="W65">
            <v>1</v>
          </cell>
          <cell r="X65">
            <v>1.07</v>
          </cell>
          <cell r="Y65">
            <v>1</v>
          </cell>
          <cell r="Z65">
            <v>1.6194999999999999</v>
          </cell>
          <cell r="AA65">
            <v>1.7328650000000001</v>
          </cell>
          <cell r="AB65">
            <v>1.07</v>
          </cell>
          <cell r="AC65">
            <v>1.1663000000000001</v>
          </cell>
          <cell r="AD65" t="str">
            <v>Solid Gold</v>
          </cell>
          <cell r="AE65" t="str">
            <v>MOQ 3,000 // ราคาจาก PKG</v>
          </cell>
          <cell r="BD65">
            <v>0.69500000000000006</v>
          </cell>
          <cell r="BF65">
            <v>0.69500000000000006</v>
          </cell>
          <cell r="BH65">
            <v>0.69500000000000006</v>
          </cell>
          <cell r="BJ65" t="str">
            <v>22.07.2022</v>
          </cell>
          <cell r="BK65" t="str">
            <v>บจก.ไทยยูเนี่ยน กราฟ</v>
          </cell>
        </row>
        <row r="66">
          <cell r="A66" t="str">
            <v>5L00C012N000001400</v>
          </cell>
          <cell r="B66" t="str">
            <v>LEAFLET-SOLID GOLD</v>
          </cell>
          <cell r="C66" t="str">
            <v>ARTPAPER</v>
          </cell>
          <cell r="D66" t="str">
            <v>3ICLXD3U62HS5XSA21</v>
          </cell>
          <cell r="E66" t="str">
            <v>21</v>
          </cell>
          <cell r="F66" t="str">
            <v>300X203 2P 170N CK LIVER&amp;COCO OIL-16</v>
          </cell>
          <cell r="G66" t="str">
            <v>SOLID GOLD PET,LLC.</v>
          </cell>
          <cell r="H66" t="str">
            <v>HangZhou YunTong</v>
          </cell>
          <cell r="I66" t="str">
            <v>PF64541403</v>
          </cell>
          <cell r="J66" t="str">
            <v>00C012N</v>
          </cell>
          <cell r="K66">
            <v>476</v>
          </cell>
          <cell r="L66">
            <v>817.77</v>
          </cell>
          <cell r="M66">
            <v>1.72</v>
          </cell>
          <cell r="N66">
            <v>1.1930000990491283</v>
          </cell>
          <cell r="O66">
            <v>1.718</v>
          </cell>
          <cell r="P66">
            <v>1.7328650000000001</v>
          </cell>
          <cell r="Q66">
            <v>1.7328650000000001</v>
          </cell>
          <cell r="R66">
            <v>1.0900000000000001</v>
          </cell>
          <cell r="S66">
            <v>1.8888228500000002</v>
          </cell>
          <cell r="T66">
            <v>1.9171551927499999</v>
          </cell>
          <cell r="U66">
            <v>1.9454875355000003</v>
          </cell>
          <cell r="V66">
            <v>1.0249999999999999</v>
          </cell>
          <cell r="W66">
            <v>1</v>
          </cell>
          <cell r="X66">
            <v>1.07</v>
          </cell>
          <cell r="Y66">
            <v>1</v>
          </cell>
          <cell r="Z66">
            <v>1.6194999999999999</v>
          </cell>
          <cell r="AA66">
            <v>1.7328650000000001</v>
          </cell>
          <cell r="AB66">
            <v>1.07</v>
          </cell>
          <cell r="AC66">
            <v>1.1663000000000001</v>
          </cell>
          <cell r="AD66" t="str">
            <v>Solid Gold</v>
          </cell>
          <cell r="AE66" t="str">
            <v>MOQ 3,000 // ราคาจาก PKG</v>
          </cell>
          <cell r="AQ66">
            <v>0.58913028730368722</v>
          </cell>
          <cell r="BC66">
            <v>0.66800019809825673</v>
          </cell>
          <cell r="BD66">
            <v>1.718</v>
          </cell>
          <cell r="BF66">
            <v>1.1930000990491283</v>
          </cell>
          <cell r="BG66">
            <v>0.58913028730368722</v>
          </cell>
          <cell r="BH66">
            <v>1.718</v>
          </cell>
          <cell r="BI66">
            <v>2.9161630916361263</v>
          </cell>
          <cell r="BJ66" t="str">
            <v>12.07.2022</v>
          </cell>
          <cell r="BK66" t="str">
            <v>บจก.ไทยยูเนี่ยน กราฟ</v>
          </cell>
        </row>
        <row r="67">
          <cell r="A67" t="str">
            <v>5L00C012N000001500</v>
          </cell>
          <cell r="B67" t="str">
            <v>LEAFLET-SOLID GOLD</v>
          </cell>
          <cell r="C67" t="str">
            <v>ARTPAPER</v>
          </cell>
          <cell r="D67" t="str">
            <v>3GSSXD3U62HS5XSA21</v>
          </cell>
          <cell r="E67" t="str">
            <v>21</v>
          </cell>
          <cell r="F67" t="str">
            <v>300X203 170N W/ SLMN &amp; CCNT OIL-16</v>
          </cell>
          <cell r="G67" t="str">
            <v>SOLID GOLD PET,LLC.</v>
          </cell>
          <cell r="H67" t="str">
            <v>HangZhou YunTong</v>
          </cell>
          <cell r="I67" t="str">
            <v>PF64541401</v>
          </cell>
          <cell r="J67" t="str">
            <v>00C012N</v>
          </cell>
          <cell r="K67">
            <v>0</v>
          </cell>
          <cell r="L67">
            <v>0</v>
          </cell>
          <cell r="M67">
            <v>1.68</v>
          </cell>
          <cell r="N67">
            <v>0.85899988680099615</v>
          </cell>
          <cell r="O67">
            <v>1.145</v>
          </cell>
          <cell r="P67">
            <v>1.7328650000000001</v>
          </cell>
          <cell r="Q67">
            <v>1.7328650000000001</v>
          </cell>
          <cell r="R67">
            <v>1.0900000000000001</v>
          </cell>
          <cell r="S67">
            <v>1.8888228500000002</v>
          </cell>
          <cell r="T67">
            <v>1.9171551927499999</v>
          </cell>
          <cell r="U67">
            <v>1.9454875355000003</v>
          </cell>
          <cell r="V67">
            <v>1.0249999999999999</v>
          </cell>
          <cell r="W67">
            <v>1</v>
          </cell>
          <cell r="X67">
            <v>1.07</v>
          </cell>
          <cell r="Y67">
            <v>1</v>
          </cell>
          <cell r="Z67">
            <v>1.6194999999999999</v>
          </cell>
          <cell r="AA67">
            <v>1.7328650000000001</v>
          </cell>
          <cell r="AB67">
            <v>1.07</v>
          </cell>
          <cell r="AC67">
            <v>1.1663000000000001</v>
          </cell>
          <cell r="AD67" t="str">
            <v>Solid Gold</v>
          </cell>
          <cell r="AE67" t="str">
            <v>MOQ 3,000 // ราคาจาก PKG</v>
          </cell>
          <cell r="AQ67">
            <v>0.60981933438985736</v>
          </cell>
          <cell r="BC67">
            <v>0.57299977360199228</v>
          </cell>
          <cell r="BD67">
            <v>1.145</v>
          </cell>
          <cell r="BF67">
            <v>0.85899988680099615</v>
          </cell>
          <cell r="BG67">
            <v>0.60981933438985736</v>
          </cell>
          <cell r="BH67">
            <v>1.145</v>
          </cell>
          <cell r="BI67">
            <v>1.8776052765621265</v>
          </cell>
          <cell r="BJ67" t="str">
            <v>12.07.2022</v>
          </cell>
          <cell r="BK67" t="str">
            <v>บจก.ไทยยูเนี่ยน กราฟ</v>
          </cell>
        </row>
        <row r="68">
          <cell r="A68" t="str">
            <v>5N00C012N000000101</v>
          </cell>
          <cell r="B68" t="str">
            <v>COR.INB1-57637,SOLID GOLD</v>
          </cell>
          <cell r="C68" t="str">
            <v>DUPLEX</v>
          </cell>
          <cell r="D68" t="str">
            <v>3GNNFM3G62AS5PSAU1</v>
          </cell>
          <cell r="E68" t="str">
            <v>U1</v>
          </cell>
          <cell r="F68" t="str">
            <v>300X203 2P 170N SB&amp;TN DN N GRAVY-16</v>
          </cell>
          <cell r="G68" t="str">
            <v>SOLID GOLD PET,LLC.</v>
          </cell>
          <cell r="H68" t="str">
            <v>SOLID GOLD PET</v>
          </cell>
          <cell r="I68" t="str">
            <v>PF64505903</v>
          </cell>
          <cell r="J68" t="str">
            <v>00C012N</v>
          </cell>
          <cell r="K68">
            <v>0</v>
          </cell>
          <cell r="L68">
            <v>0</v>
          </cell>
          <cell r="M68">
            <v>12.53</v>
          </cell>
          <cell r="N68">
            <v>7.5631976744186051</v>
          </cell>
          <cell r="O68">
            <v>5.73</v>
          </cell>
          <cell r="P68">
            <v>17.311786800000004</v>
          </cell>
          <cell r="Q68">
            <v>17.311786800000004</v>
          </cell>
          <cell r="R68">
            <v>1.0900000000000001</v>
          </cell>
          <cell r="S68">
            <v>18.869847612000004</v>
          </cell>
          <cell r="T68">
            <v>19.152895326180001</v>
          </cell>
          <cell r="U68">
            <v>19.435943040360005</v>
          </cell>
          <cell r="V68">
            <v>1.03</v>
          </cell>
          <cell r="W68">
            <v>1</v>
          </cell>
          <cell r="X68">
            <v>1.05</v>
          </cell>
          <cell r="Y68">
            <v>1.07</v>
          </cell>
          <cell r="Z68">
            <v>15.408800000000001</v>
          </cell>
          <cell r="AA68">
            <v>17.311786800000004</v>
          </cell>
          <cell r="AB68">
            <v>1.1235000000000002</v>
          </cell>
          <cell r="AC68">
            <v>1.2246150000000002</v>
          </cell>
          <cell r="AD68" t="str">
            <v>Solid Gold</v>
          </cell>
          <cell r="AE68" t="str">
            <v>ใช้ราคาตาม Mat 5N00C012N000000600</v>
          </cell>
          <cell r="AG68">
            <v>12.53</v>
          </cell>
          <cell r="AH68">
            <v>12.530000000000001</v>
          </cell>
          <cell r="AJ68">
            <v>12.53</v>
          </cell>
          <cell r="AK68">
            <v>12.53</v>
          </cell>
          <cell r="AL68">
            <v>12.53</v>
          </cell>
          <cell r="AM68">
            <v>12.53</v>
          </cell>
          <cell r="AN68">
            <v>12.530000000000001</v>
          </cell>
          <cell r="AQ68">
            <v>8.1269230769230774</v>
          </cell>
          <cell r="AS68">
            <v>12.909999999999998</v>
          </cell>
          <cell r="AU68">
            <v>12.91</v>
          </cell>
          <cell r="AW68">
            <v>5.46</v>
          </cell>
          <cell r="AZ68">
            <v>6.1527906976744191</v>
          </cell>
          <cell r="BC68">
            <v>5.73</v>
          </cell>
          <cell r="BF68">
            <v>7.5631976744186051</v>
          </cell>
          <cell r="BG68">
            <v>12.909999999999998</v>
          </cell>
          <cell r="BH68">
            <v>5.73</v>
          </cell>
          <cell r="BI68">
            <v>0.44384198295894667</v>
          </cell>
          <cell r="BJ68" t="str">
            <v>06.06.2022</v>
          </cell>
          <cell r="BK68" t="str">
            <v>บจก.ไทยยูเนี่ยน กราฟ</v>
          </cell>
        </row>
        <row r="69">
          <cell r="A69" t="str">
            <v>5N00C012N000000201</v>
          </cell>
          <cell r="B69" t="str">
            <v>COR.INB1-57633,SOLID GOLD</v>
          </cell>
          <cell r="C69" t="str">
            <v>DUPLEX</v>
          </cell>
          <cell r="D69" t="str">
            <v>3GNNFM3I62AS5PSAU1</v>
          </cell>
          <cell r="E69" t="str">
            <v>U1</v>
          </cell>
          <cell r="F69" t="str">
            <v>300X203 2P 170N TN DN N GRAVY-16</v>
          </cell>
          <cell r="G69" t="str">
            <v>SOLID GOLD PET,LLC.</v>
          </cell>
          <cell r="H69" t="str">
            <v>SOLID GOLD PET</v>
          </cell>
          <cell r="I69" t="str">
            <v>PF64505901</v>
          </cell>
          <cell r="J69" t="str">
            <v>00C012N</v>
          </cell>
          <cell r="K69">
            <v>0</v>
          </cell>
          <cell r="L69">
            <v>0</v>
          </cell>
          <cell r="M69">
            <v>12.53</v>
          </cell>
          <cell r="N69">
            <v>6.9285156187362089</v>
          </cell>
          <cell r="O69">
            <v>13.56</v>
          </cell>
          <cell r="P69">
            <v>17.311786800000004</v>
          </cell>
          <cell r="Q69">
            <v>17.311786800000004</v>
          </cell>
          <cell r="R69">
            <v>1.0900000000000001</v>
          </cell>
          <cell r="S69">
            <v>18.869847612000004</v>
          </cell>
          <cell r="T69">
            <v>19.152895326180001</v>
          </cell>
          <cell r="U69">
            <v>19.435943040360005</v>
          </cell>
          <cell r="V69">
            <v>1.03</v>
          </cell>
          <cell r="W69">
            <v>1</v>
          </cell>
          <cell r="X69">
            <v>1.05</v>
          </cell>
          <cell r="Y69">
            <v>1.07</v>
          </cell>
          <cell r="Z69">
            <v>15.408800000000001</v>
          </cell>
          <cell r="AA69">
            <v>17.311786800000004</v>
          </cell>
          <cell r="AB69">
            <v>1.1235000000000002</v>
          </cell>
          <cell r="AC69">
            <v>1.2246150000000002</v>
          </cell>
          <cell r="AD69" t="str">
            <v>Solid Gold</v>
          </cell>
          <cell r="AE69" t="str">
            <v>ใช้ราคาตาม Mat 5N00C012N000000600</v>
          </cell>
          <cell r="AG69">
            <v>12.53</v>
          </cell>
          <cell r="AH69">
            <v>7.23</v>
          </cell>
          <cell r="AJ69">
            <v>7.23</v>
          </cell>
          <cell r="AK69">
            <v>7.6947058823529408</v>
          </cell>
          <cell r="AL69">
            <v>7.2299999999999995</v>
          </cell>
          <cell r="AM69">
            <v>12.53</v>
          </cell>
          <cell r="AN69">
            <v>12.53</v>
          </cell>
          <cell r="AQ69">
            <v>6.0222695125031578</v>
          </cell>
          <cell r="AR69">
            <v>12.53</v>
          </cell>
          <cell r="AS69">
            <v>7.45</v>
          </cell>
          <cell r="AU69">
            <v>5.8500000000000005</v>
          </cell>
          <cell r="AW69">
            <v>4.47</v>
          </cell>
          <cell r="AY69">
            <v>7.45</v>
          </cell>
          <cell r="AZ69">
            <v>5.0296093311534618</v>
          </cell>
          <cell r="BA69">
            <v>7.45</v>
          </cell>
          <cell r="BB69">
            <v>4.6899999999999995</v>
          </cell>
          <cell r="BC69">
            <v>13.56</v>
          </cell>
          <cell r="BF69">
            <v>6.9285156187362089</v>
          </cell>
          <cell r="BG69">
            <v>7.45</v>
          </cell>
          <cell r="BH69">
            <v>13.56</v>
          </cell>
          <cell r="BI69">
            <v>1.8201342281879196</v>
          </cell>
          <cell r="BJ69" t="str">
            <v>22.06.2022</v>
          </cell>
          <cell r="BK69" t="str">
            <v>บจก.ไทยยูเนี่ยน กราฟ</v>
          </cell>
        </row>
        <row r="70">
          <cell r="A70" t="str">
            <v>5N00C012N000000301</v>
          </cell>
          <cell r="B70" t="str">
            <v>COR.INB1-57635,SOLID GOLD</v>
          </cell>
          <cell r="C70" t="str">
            <v>DUPLEX</v>
          </cell>
          <cell r="D70" t="str">
            <v>3GNNFM3E62AS5PSAU1</v>
          </cell>
          <cell r="E70" t="str">
            <v>U1</v>
          </cell>
          <cell r="F70" t="str">
            <v>300X203 2P 170N MK&amp;TN DN N GRAVY-16</v>
          </cell>
          <cell r="G70" t="str">
            <v>SOLID GOLD PET,LLC.</v>
          </cell>
          <cell r="H70" t="str">
            <v>SOLID GOLD PET</v>
          </cell>
          <cell r="I70" t="str">
            <v>PF64505904</v>
          </cell>
          <cell r="J70" t="str">
            <v>00C012N</v>
          </cell>
          <cell r="K70">
            <v>0</v>
          </cell>
          <cell r="L70">
            <v>0</v>
          </cell>
          <cell r="M70">
            <v>5.68</v>
          </cell>
          <cell r="N70">
            <v>8.9767515710690358</v>
          </cell>
          <cell r="O70">
            <v>13.56</v>
          </cell>
          <cell r="P70">
            <v>17.311786800000004</v>
          </cell>
          <cell r="Q70">
            <v>17.311786800000004</v>
          </cell>
          <cell r="R70">
            <v>1.0900000000000001</v>
          </cell>
          <cell r="S70">
            <v>18.869847612000004</v>
          </cell>
          <cell r="T70">
            <v>19.152895326180001</v>
          </cell>
          <cell r="U70">
            <v>19.435943040360005</v>
          </cell>
          <cell r="V70">
            <v>1.03</v>
          </cell>
          <cell r="W70">
            <v>1</v>
          </cell>
          <cell r="X70">
            <v>1.05</v>
          </cell>
          <cell r="Y70">
            <v>1.07</v>
          </cell>
          <cell r="Z70">
            <v>15.408800000000001</v>
          </cell>
          <cell r="AA70">
            <v>17.311786800000004</v>
          </cell>
          <cell r="AB70">
            <v>1.1235000000000002</v>
          </cell>
          <cell r="AC70">
            <v>1.2246150000000002</v>
          </cell>
          <cell r="AD70" t="str">
            <v>Solid Gold</v>
          </cell>
          <cell r="AE70" t="str">
            <v>ใช้ราคาตาม Mat 5N00C012N000000600</v>
          </cell>
          <cell r="AG70">
            <v>12.53</v>
          </cell>
          <cell r="AH70">
            <v>12.53</v>
          </cell>
          <cell r="AJ70">
            <v>12.530000000000001</v>
          </cell>
          <cell r="AK70">
            <v>8.6433333333333326</v>
          </cell>
          <cell r="AL70">
            <v>7.23</v>
          </cell>
          <cell r="AM70">
            <v>12.53</v>
          </cell>
          <cell r="AN70">
            <v>12.530000000000001</v>
          </cell>
          <cell r="AQ70">
            <v>6.4446870888930636</v>
          </cell>
          <cell r="AR70">
            <v>5.68</v>
          </cell>
          <cell r="AS70">
            <v>12.91</v>
          </cell>
          <cell r="AU70">
            <v>5.8500000000000005</v>
          </cell>
          <cell r="AW70">
            <v>5.46</v>
          </cell>
          <cell r="AZ70">
            <v>5.7672609974832518</v>
          </cell>
          <cell r="BA70">
            <v>12.909999999999998</v>
          </cell>
          <cell r="BB70">
            <v>5.7299999999999995</v>
          </cell>
          <cell r="BC70">
            <v>13.56</v>
          </cell>
          <cell r="BD70">
            <v>13.56</v>
          </cell>
          <cell r="BF70">
            <v>8.9767515710690358</v>
          </cell>
          <cell r="BG70">
            <v>12.91</v>
          </cell>
          <cell r="BH70">
            <v>13.56</v>
          </cell>
          <cell r="BI70">
            <v>1.0503485670023238</v>
          </cell>
          <cell r="BJ70" t="str">
            <v>08.07.2022</v>
          </cell>
          <cell r="BK70" t="str">
            <v>บจก.ไทยยูเนี่ยน กราฟ</v>
          </cell>
        </row>
        <row r="71">
          <cell r="A71" t="str">
            <v>5N00C012N000000401</v>
          </cell>
          <cell r="B71" t="str">
            <v>COR.INB1-57634,SOLID GOLD</v>
          </cell>
          <cell r="C71" t="str">
            <v>DUPLEX</v>
          </cell>
          <cell r="D71" t="str">
            <v>3GNNFM3H62AS5PSAU1</v>
          </cell>
          <cell r="E71" t="str">
            <v>U1</v>
          </cell>
          <cell r="F71" t="str">
            <v>300X203 2P 170N SHRIMP&amp;TN DN N GRAVY-16</v>
          </cell>
          <cell r="G71" t="str">
            <v>SOLID GOLD PET,LLC.</v>
          </cell>
          <cell r="H71" t="str">
            <v>SOLID GOLD PET</v>
          </cell>
          <cell r="I71" t="str">
            <v>PF64505902</v>
          </cell>
          <cell r="J71" t="str">
            <v>00C012N</v>
          </cell>
          <cell r="K71">
            <v>0</v>
          </cell>
          <cell r="L71">
            <v>0</v>
          </cell>
          <cell r="M71">
            <v>7.23</v>
          </cell>
          <cell r="N71">
            <v>10.24030362700339</v>
          </cell>
          <cell r="O71">
            <v>13.56</v>
          </cell>
          <cell r="P71">
            <v>17.311786800000004</v>
          </cell>
          <cell r="Q71">
            <v>17.311786800000004</v>
          </cell>
          <cell r="R71">
            <v>1.0900000000000001</v>
          </cell>
          <cell r="S71">
            <v>18.869847612000004</v>
          </cell>
          <cell r="T71">
            <v>19.152895326180001</v>
          </cell>
          <cell r="U71">
            <v>19.435943040360005</v>
          </cell>
          <cell r="V71">
            <v>1.03</v>
          </cell>
          <cell r="W71">
            <v>1</v>
          </cell>
          <cell r="X71">
            <v>1.05</v>
          </cell>
          <cell r="Y71">
            <v>1.07</v>
          </cell>
          <cell r="Z71">
            <v>15.408800000000001</v>
          </cell>
          <cell r="AA71">
            <v>17.311786800000004</v>
          </cell>
          <cell r="AB71">
            <v>1.1235000000000002</v>
          </cell>
          <cell r="AC71">
            <v>1.2246150000000002</v>
          </cell>
          <cell r="AD71" t="str">
            <v>Solid Gold</v>
          </cell>
          <cell r="AE71" t="str">
            <v>ใช้ราคาตาม Mat 5N00C012N000000600</v>
          </cell>
          <cell r="AG71">
            <v>12.53</v>
          </cell>
          <cell r="AH71">
            <v>12.53</v>
          </cell>
          <cell r="AJ71">
            <v>12.53</v>
          </cell>
          <cell r="AK71">
            <v>12.53</v>
          </cell>
          <cell r="AL71">
            <v>12.53</v>
          </cell>
          <cell r="AM71">
            <v>12.53</v>
          </cell>
          <cell r="AN71">
            <v>12.53</v>
          </cell>
          <cell r="AQ71">
            <v>9.5014285714285727</v>
          </cell>
          <cell r="AS71">
            <v>12.91</v>
          </cell>
          <cell r="AU71">
            <v>12.910000000000002</v>
          </cell>
          <cell r="AW71">
            <v>7.4499999999999984</v>
          </cell>
          <cell r="AZ71">
            <v>6.3587584858523876</v>
          </cell>
          <cell r="BB71">
            <v>7.6030632761679486</v>
          </cell>
          <cell r="BC71">
            <v>13.559999999999999</v>
          </cell>
          <cell r="BD71">
            <v>13.56</v>
          </cell>
          <cell r="BF71">
            <v>10.24030362700339</v>
          </cell>
          <cell r="BG71">
            <v>12.91</v>
          </cell>
          <cell r="BH71">
            <v>13.56</v>
          </cell>
          <cell r="BI71">
            <v>1.0503485670023238</v>
          </cell>
          <cell r="BJ71" t="str">
            <v>08.07.2022</v>
          </cell>
          <cell r="BK71" t="str">
            <v>บจก.ไทยยูเนี่ยน กราฟ</v>
          </cell>
        </row>
        <row r="72">
          <cell r="A72" t="str">
            <v>5N00C012N000000501</v>
          </cell>
          <cell r="B72" t="str">
            <v>COR.INB1-57636,SOLID GOLD</v>
          </cell>
          <cell r="C72" t="str">
            <v>DUPLEX</v>
          </cell>
          <cell r="D72" t="str">
            <v>3GNNFM3F62AS5PSAU1</v>
          </cell>
          <cell r="E72" t="str">
            <v>U1</v>
          </cell>
          <cell r="F72" t="str">
            <v>300X203 2P 170N SD&amp;TN DN N GRAVY-16</v>
          </cell>
          <cell r="G72" t="str">
            <v>SOLID GOLD PET,LLC.</v>
          </cell>
          <cell r="H72" t="str">
            <v>SOLID GOLD PET</v>
          </cell>
          <cell r="I72" t="str">
            <v>PF64505905</v>
          </cell>
          <cell r="J72" t="str">
            <v>00C012N</v>
          </cell>
          <cell r="K72">
            <v>0</v>
          </cell>
          <cell r="L72">
            <v>0</v>
          </cell>
          <cell r="M72">
            <v>12.91</v>
          </cell>
          <cell r="N72">
            <v>8.5855667499456878</v>
          </cell>
          <cell r="O72">
            <v>13.560000000000002</v>
          </cell>
          <cell r="P72">
            <v>17.311786800000004</v>
          </cell>
          <cell r="Q72">
            <v>17.311786800000004</v>
          </cell>
          <cell r="R72">
            <v>1.0900000000000001</v>
          </cell>
          <cell r="S72">
            <v>18.869847612000004</v>
          </cell>
          <cell r="T72">
            <v>19.152895326180001</v>
          </cell>
          <cell r="U72">
            <v>19.435943040360005</v>
          </cell>
          <cell r="V72">
            <v>1.03</v>
          </cell>
          <cell r="W72">
            <v>1</v>
          </cell>
          <cell r="X72">
            <v>1.05</v>
          </cell>
          <cell r="Y72">
            <v>1.07</v>
          </cell>
          <cell r="Z72">
            <v>15.408800000000001</v>
          </cell>
          <cell r="AA72">
            <v>17.311786800000004</v>
          </cell>
          <cell r="AB72">
            <v>1.1235000000000002</v>
          </cell>
          <cell r="AC72">
            <v>1.2246150000000002</v>
          </cell>
          <cell r="AD72" t="str">
            <v>Solid Gold</v>
          </cell>
          <cell r="AE72" t="str">
            <v>ใช้ราคาตาม Mat 5N00C012N000000600</v>
          </cell>
          <cell r="AG72">
            <v>12.53</v>
          </cell>
          <cell r="AH72">
            <v>7.2299999999999995</v>
          </cell>
          <cell r="AJ72">
            <v>12.530000000000001</v>
          </cell>
          <cell r="AK72">
            <v>7.2299999999999995</v>
          </cell>
          <cell r="AL72">
            <v>7.23</v>
          </cell>
          <cell r="AM72">
            <v>12.53</v>
          </cell>
          <cell r="AN72">
            <v>12.53</v>
          </cell>
          <cell r="AQ72">
            <v>6.7721266887357965</v>
          </cell>
          <cell r="AS72">
            <v>12.91</v>
          </cell>
          <cell r="AU72">
            <v>7.45</v>
          </cell>
          <cell r="AW72">
            <v>6.3599999999999994</v>
          </cell>
          <cell r="AY72">
            <v>6.3599999999999994</v>
          </cell>
          <cell r="AZ72">
            <v>5.624533999565501</v>
          </cell>
          <cell r="BA72">
            <v>12.91</v>
          </cell>
          <cell r="BB72">
            <v>5.7299999999999995</v>
          </cell>
          <cell r="BC72">
            <v>10.69</v>
          </cell>
          <cell r="BD72">
            <v>13.560000000000002</v>
          </cell>
          <cell r="BF72">
            <v>8.5855667499456878</v>
          </cell>
          <cell r="BG72">
            <v>12.91</v>
          </cell>
          <cell r="BH72">
            <v>13.560000000000002</v>
          </cell>
          <cell r="BI72">
            <v>1.050348567002324</v>
          </cell>
          <cell r="BJ72" t="str">
            <v>08.07.2022</v>
          </cell>
          <cell r="BK72" t="str">
            <v>บจก.ไทยยูเนี่ยน กราฟ</v>
          </cell>
        </row>
        <row r="73">
          <cell r="A73" t="str">
            <v>5N00C012N000000600</v>
          </cell>
          <cell r="B73" t="str">
            <v>COR.INB2-2135,SOLID GOLD</v>
          </cell>
          <cell r="C73" t="str">
            <v>DUPLEX</v>
          </cell>
          <cell r="D73" t="str">
            <v>3ICAXC8B62HS5PSAU1</v>
          </cell>
          <cell r="E73" t="str">
            <v>U1</v>
          </cell>
          <cell r="F73" t="str">
            <v>300X203 2P 170N CK&amp;COCO OIL RECIPE NG-16</v>
          </cell>
          <cell r="G73" t="str">
            <v>SOLID GOLD PET,LLC.</v>
          </cell>
          <cell r="H73" t="str">
            <v>GEODIS</v>
          </cell>
          <cell r="I73" t="str">
            <v>PF64505906</v>
          </cell>
          <cell r="J73" t="str">
            <v>00C012N</v>
          </cell>
          <cell r="K73">
            <v>906</v>
          </cell>
          <cell r="L73">
            <v>14806.33</v>
          </cell>
          <cell r="M73">
            <v>16.34</v>
          </cell>
          <cell r="N73">
            <v>9.4778805721298607</v>
          </cell>
          <cell r="O73">
            <v>7.4200000000000008</v>
          </cell>
          <cell r="P73">
            <v>17.311786800000004</v>
          </cell>
          <cell r="Q73">
            <v>17.311786800000004</v>
          </cell>
          <cell r="R73">
            <v>1.0900000000000001</v>
          </cell>
          <cell r="S73">
            <v>18.869847612000004</v>
          </cell>
          <cell r="T73">
            <v>19.152895326180001</v>
          </cell>
          <cell r="U73">
            <v>19.435943040360005</v>
          </cell>
          <cell r="V73">
            <v>1.03</v>
          </cell>
          <cell r="W73">
            <v>1</v>
          </cell>
          <cell r="X73">
            <v>1.05</v>
          </cell>
          <cell r="Y73">
            <v>1.07</v>
          </cell>
          <cell r="Z73">
            <v>15.408800000000001</v>
          </cell>
          <cell r="AA73">
            <v>17.311786800000004</v>
          </cell>
          <cell r="AB73">
            <v>1.1235000000000002</v>
          </cell>
          <cell r="AC73">
            <v>1.2246150000000002</v>
          </cell>
          <cell r="AD73" t="str">
            <v>Solid Gold</v>
          </cell>
          <cell r="AE73" t="str">
            <v>ใช้ราคาตาม Mat 5N00C012N000000600</v>
          </cell>
          <cell r="AG73">
            <v>14.96</v>
          </cell>
          <cell r="AH73">
            <v>14.96</v>
          </cell>
          <cell r="AJ73">
            <v>14.96</v>
          </cell>
          <cell r="AK73">
            <v>14.96</v>
          </cell>
          <cell r="AL73">
            <v>14.96</v>
          </cell>
          <cell r="AM73">
            <v>14.96</v>
          </cell>
          <cell r="AN73">
            <v>14.96</v>
          </cell>
          <cell r="AO73">
            <v>14.959999999999999</v>
          </cell>
          <cell r="AQ73">
            <v>10.01</v>
          </cell>
          <cell r="AR73">
            <v>10.01</v>
          </cell>
          <cell r="AS73">
            <v>10.01</v>
          </cell>
          <cell r="AV73">
            <v>15.41</v>
          </cell>
          <cell r="AW73">
            <v>8.4599999999999991</v>
          </cell>
          <cell r="AX73">
            <v>8.4599999999999991</v>
          </cell>
          <cell r="AZ73">
            <v>9.5972251547142342</v>
          </cell>
          <cell r="BA73">
            <v>7.42</v>
          </cell>
          <cell r="BC73">
            <v>9.5779388501947818</v>
          </cell>
          <cell r="BD73">
            <v>7.4200000000000008</v>
          </cell>
          <cell r="BF73">
            <v>9.4778805721298607</v>
          </cell>
          <cell r="BG73">
            <v>10.01</v>
          </cell>
          <cell r="BH73">
            <v>7.4200000000000008</v>
          </cell>
          <cell r="BI73">
            <v>0.74125874125874136</v>
          </cell>
          <cell r="BJ73" t="str">
            <v>15.07.2022</v>
          </cell>
          <cell r="BK73" t="str">
            <v>บมจ. สหไทยการพิมพ์แล</v>
          </cell>
        </row>
        <row r="74">
          <cell r="A74" t="str">
            <v>5N00C012N000000700</v>
          </cell>
          <cell r="B74" t="str">
            <v>COR.INB2-2136,SOLID GOLD</v>
          </cell>
          <cell r="C74" t="str">
            <v>DUPLEX</v>
          </cell>
          <cell r="D74" t="str">
            <v>3ICLXD3U62HS5PSAU1</v>
          </cell>
          <cell r="E74" t="str">
            <v>U1</v>
          </cell>
          <cell r="F74" t="str">
            <v>300X203 2P 170N CK LV&amp;COCO OIL REC NG-16</v>
          </cell>
          <cell r="G74" t="str">
            <v>SOLID GOLD PET,LLC.</v>
          </cell>
          <cell r="H74" t="str">
            <v>GEODIS</v>
          </cell>
          <cell r="I74" t="str">
            <v>PF64505907</v>
          </cell>
          <cell r="J74" t="str">
            <v>00C012N</v>
          </cell>
          <cell r="K74">
            <v>122</v>
          </cell>
          <cell r="L74">
            <v>1937.64</v>
          </cell>
          <cell r="M74">
            <v>15.88</v>
          </cell>
          <cell r="N74">
            <v>12.502245736368073</v>
          </cell>
          <cell r="O74">
            <v>10.12479584677985</v>
          </cell>
          <cell r="P74">
            <v>17.311786800000004</v>
          </cell>
          <cell r="Q74">
            <v>17.311786800000004</v>
          </cell>
          <cell r="R74">
            <v>1.0900000000000001</v>
          </cell>
          <cell r="S74">
            <v>18.869847612000004</v>
          </cell>
          <cell r="T74">
            <v>19.152895326180001</v>
          </cell>
          <cell r="U74">
            <v>19.435943040360005</v>
          </cell>
          <cell r="V74">
            <v>1.03</v>
          </cell>
          <cell r="W74">
            <v>1</v>
          </cell>
          <cell r="X74">
            <v>1.05</v>
          </cell>
          <cell r="Y74">
            <v>1.07</v>
          </cell>
          <cell r="Z74">
            <v>15.408800000000001</v>
          </cell>
          <cell r="AA74">
            <v>17.311786800000004</v>
          </cell>
          <cell r="AB74">
            <v>1.1235000000000002</v>
          </cell>
          <cell r="AC74">
            <v>1.2246150000000002</v>
          </cell>
          <cell r="AD74" t="str">
            <v>Solid Gold</v>
          </cell>
          <cell r="AE74" t="str">
            <v>ใช้ราคาตาม Mat 5N00C012N000000600</v>
          </cell>
          <cell r="AH74">
            <v>14.96</v>
          </cell>
          <cell r="AJ74">
            <v>14.96</v>
          </cell>
          <cell r="AK74">
            <v>14.96</v>
          </cell>
          <cell r="AO74">
            <v>14.96</v>
          </cell>
          <cell r="AQ74">
            <v>15.41</v>
          </cell>
          <cell r="AR74">
            <v>15.41</v>
          </cell>
          <cell r="AS74">
            <v>15.41</v>
          </cell>
          <cell r="AV74">
            <v>15.41</v>
          </cell>
          <cell r="AW74">
            <v>16.37</v>
          </cell>
          <cell r="AX74">
            <v>16.37</v>
          </cell>
          <cell r="AZ74">
            <v>7.42</v>
          </cell>
          <cell r="BA74">
            <v>9.3186785714285723</v>
          </cell>
          <cell r="BC74">
            <v>10.12479584677985</v>
          </cell>
          <cell r="BF74">
            <v>12.502245736368073</v>
          </cell>
          <cell r="BG74">
            <v>15.41</v>
          </cell>
          <cell r="BH74">
            <v>10.12479584677985</v>
          </cell>
          <cell r="BI74">
            <v>0.65702763444385792</v>
          </cell>
          <cell r="BJ74" t="str">
            <v>02.06.2022</v>
          </cell>
          <cell r="BK74" t="str">
            <v>บมจ. สหไทยการพิมพ์แล</v>
          </cell>
        </row>
        <row r="75">
          <cell r="A75" t="str">
            <v>5N00C012N000000800</v>
          </cell>
          <cell r="B75" t="str">
            <v>COR.INB2-2137,SOLID GOLD</v>
          </cell>
          <cell r="C75" t="str">
            <v>DUPLEX</v>
          </cell>
          <cell r="D75" t="str">
            <v>3ICMXD3U62HS5PSAU1</v>
          </cell>
          <cell r="E75" t="str">
            <v>U1</v>
          </cell>
          <cell r="F75" t="str">
            <v>300X203 2P 170N TK&amp;COCO OIL RECIPE NG-16</v>
          </cell>
          <cell r="G75" t="str">
            <v>SOLID GOLD PET,LLC.</v>
          </cell>
          <cell r="H75" t="str">
            <v>GEODIS</v>
          </cell>
          <cell r="I75" t="str">
            <v>PF64505908</v>
          </cell>
          <cell r="J75" t="str">
            <v>00C012N</v>
          </cell>
          <cell r="K75">
            <v>2102</v>
          </cell>
          <cell r="L75">
            <v>34406.86</v>
          </cell>
          <cell r="M75">
            <v>16.37</v>
          </cell>
          <cell r="N75">
            <v>13.960943864222449</v>
          </cell>
          <cell r="O75">
            <v>16.37</v>
          </cell>
          <cell r="P75">
            <v>17.311786800000004</v>
          </cell>
          <cell r="Q75">
            <v>17.311786800000004</v>
          </cell>
          <cell r="R75">
            <v>1.0900000000000001</v>
          </cell>
          <cell r="S75">
            <v>18.869847612000004</v>
          </cell>
          <cell r="T75">
            <v>19.152895326180001</v>
          </cell>
          <cell r="U75">
            <v>19.435943040360005</v>
          </cell>
          <cell r="V75">
            <v>1.03</v>
          </cell>
          <cell r="W75">
            <v>1</v>
          </cell>
          <cell r="X75">
            <v>1.05</v>
          </cell>
          <cell r="Y75">
            <v>1.07</v>
          </cell>
          <cell r="Z75">
            <v>15.408800000000001</v>
          </cell>
          <cell r="AA75">
            <v>17.311786800000004</v>
          </cell>
          <cell r="AB75">
            <v>1.1235000000000002</v>
          </cell>
          <cell r="AC75">
            <v>1.2246150000000002</v>
          </cell>
          <cell r="AD75" t="str">
            <v>Solid Gold</v>
          </cell>
          <cell r="AE75" t="str">
            <v>ใช้ราคาตาม Mat 5N00C012N000000600</v>
          </cell>
          <cell r="AG75">
            <v>14.96</v>
          </cell>
          <cell r="AH75">
            <v>14.96</v>
          </cell>
          <cell r="AJ75">
            <v>14.96</v>
          </cell>
          <cell r="AK75">
            <v>14.96</v>
          </cell>
          <cell r="AM75">
            <v>14.96</v>
          </cell>
          <cell r="AO75">
            <v>14.96</v>
          </cell>
          <cell r="AQ75">
            <v>15.41</v>
          </cell>
          <cell r="AR75">
            <v>15.41</v>
          </cell>
          <cell r="AS75">
            <v>15.41</v>
          </cell>
          <cell r="AU75">
            <v>15.41</v>
          </cell>
          <cell r="AV75">
            <v>15.410000000000002</v>
          </cell>
          <cell r="AW75">
            <v>16.37</v>
          </cell>
          <cell r="AX75">
            <v>16.37</v>
          </cell>
          <cell r="BA75">
            <v>7.5732646068411418</v>
          </cell>
          <cell r="BC75">
            <v>10.223342442715998</v>
          </cell>
          <cell r="BD75">
            <v>16.37</v>
          </cell>
          <cell r="BF75">
            <v>13.960943864222449</v>
          </cell>
          <cell r="BG75">
            <v>15.41</v>
          </cell>
          <cell r="BH75">
            <v>16.37</v>
          </cell>
          <cell r="BI75">
            <v>1.0622972096041532</v>
          </cell>
          <cell r="BJ75" t="str">
            <v>21.07.2022</v>
          </cell>
          <cell r="BK75" t="str">
            <v>บมจ. สหไทยการพิมพ์แล</v>
          </cell>
        </row>
        <row r="76">
          <cell r="A76" t="str">
            <v>5N00C012N000000900</v>
          </cell>
          <cell r="B76" t="str">
            <v>COR.INB2-2138,SOLID GOLD</v>
          </cell>
          <cell r="C76" t="str">
            <v>DUPLEX</v>
          </cell>
          <cell r="D76" t="str">
            <v>3GSSXD3U62HS5PSAU1</v>
          </cell>
          <cell r="E76" t="str">
            <v>U1</v>
          </cell>
          <cell r="F76" t="str">
            <v>300X203 2P 170N SM&amp;COCO OIL RECIPE NG-16</v>
          </cell>
          <cell r="G76" t="str">
            <v>SOLID GOLD PET,LLC.</v>
          </cell>
          <cell r="H76" t="str">
            <v>GEODIS</v>
          </cell>
          <cell r="I76" t="str">
            <v>PF64505909</v>
          </cell>
          <cell r="J76" t="str">
            <v>00C012N</v>
          </cell>
          <cell r="K76">
            <v>324</v>
          </cell>
          <cell r="L76">
            <v>5280.11</v>
          </cell>
          <cell r="M76">
            <v>16.3</v>
          </cell>
          <cell r="N76">
            <v>8.0078757846424136</v>
          </cell>
          <cell r="O76">
            <v>7.8635034041506033</v>
          </cell>
          <cell r="P76">
            <v>17.311786800000004</v>
          </cell>
          <cell r="Q76">
            <v>17.311786800000004</v>
          </cell>
          <cell r="R76">
            <v>1.0900000000000001</v>
          </cell>
          <cell r="S76">
            <v>18.869847612000004</v>
          </cell>
          <cell r="T76">
            <v>19.152895326180001</v>
          </cell>
          <cell r="U76">
            <v>19.435943040360005</v>
          </cell>
          <cell r="V76">
            <v>1.03</v>
          </cell>
          <cell r="W76">
            <v>1</v>
          </cell>
          <cell r="X76">
            <v>1.05</v>
          </cell>
          <cell r="Y76">
            <v>1.07</v>
          </cell>
          <cell r="Z76">
            <v>15.408800000000001</v>
          </cell>
          <cell r="AA76">
            <v>17.311786800000004</v>
          </cell>
          <cell r="AB76">
            <v>1.1235000000000002</v>
          </cell>
          <cell r="AC76">
            <v>1.2246150000000002</v>
          </cell>
          <cell r="AD76" t="str">
            <v>Solid Gold</v>
          </cell>
          <cell r="AE76" t="str">
            <v>ใช้ราคาตาม Mat 5N00C012N000000600</v>
          </cell>
          <cell r="AG76">
            <v>14.959999999999999</v>
          </cell>
          <cell r="AH76">
            <v>14.959999999999999</v>
          </cell>
          <cell r="AJ76">
            <v>14.96</v>
          </cell>
          <cell r="AK76">
            <v>14.96</v>
          </cell>
          <cell r="AL76">
            <v>14.959999999999999</v>
          </cell>
          <cell r="AM76">
            <v>14.96</v>
          </cell>
          <cell r="AN76">
            <v>14.96</v>
          </cell>
          <cell r="AO76">
            <v>14.96</v>
          </cell>
          <cell r="AQ76">
            <v>10.009999999999998</v>
          </cell>
          <cell r="AR76">
            <v>15.409999999999998</v>
          </cell>
          <cell r="AS76">
            <v>15.410000000000002</v>
          </cell>
          <cell r="AU76">
            <v>7.97</v>
          </cell>
          <cell r="AV76">
            <v>7.9700000000000006</v>
          </cell>
          <cell r="AW76">
            <v>8.4599999999999991</v>
          </cell>
          <cell r="AX76">
            <v>8.4599999999999991</v>
          </cell>
          <cell r="AZ76">
            <v>7.42</v>
          </cell>
          <cell r="BA76">
            <v>8.1251224850576644</v>
          </cell>
          <cell r="BC76">
            <v>7.7943803879310343</v>
          </cell>
          <cell r="BD76">
            <v>7.8635034041506033</v>
          </cell>
          <cell r="BF76">
            <v>8.0078757846424136</v>
          </cell>
          <cell r="BG76">
            <v>15.410000000000002</v>
          </cell>
          <cell r="BH76">
            <v>7.8635034041506033</v>
          </cell>
          <cell r="BI76">
            <v>0.51028574978264774</v>
          </cell>
          <cell r="BJ76" t="str">
            <v>08.07.2022</v>
          </cell>
          <cell r="BK76" t="str">
            <v>บมจ. สหไทยการพิมพ์แล</v>
          </cell>
        </row>
        <row r="77">
          <cell r="A77" t="str">
            <v>5N00C012N000001100</v>
          </cell>
          <cell r="B77" t="str">
            <v>COR.INB-SOLID GOLD</v>
          </cell>
          <cell r="C77" t="str">
            <v>DUPLEX</v>
          </cell>
          <cell r="D77" t="str">
            <v>3GSSXD3U62HS5XSA21</v>
          </cell>
          <cell r="E77" t="str">
            <v>21</v>
          </cell>
          <cell r="F77" t="str">
            <v>300X203 170N W/ SLMN &amp; CCNT OIL-16</v>
          </cell>
          <cell r="G77" t="str">
            <v>SOLID GOLD PET,LLC.</v>
          </cell>
          <cell r="H77" t="str">
            <v>Zhejiang Free Trade zone Tongcheng</v>
          </cell>
          <cell r="I77" t="str">
            <v>PF64541401</v>
          </cell>
          <cell r="J77" t="str">
            <v>00C012N</v>
          </cell>
          <cell r="K77">
            <v>0</v>
          </cell>
          <cell r="L77">
            <v>0</v>
          </cell>
          <cell r="M77">
            <v>15.41</v>
          </cell>
          <cell r="N77">
            <v>16.37</v>
          </cell>
          <cell r="O77">
            <v>16.37</v>
          </cell>
          <cell r="P77">
            <v>17.311786800000004</v>
          </cell>
          <cell r="Q77">
            <v>17.311786800000004</v>
          </cell>
          <cell r="R77">
            <v>1.0900000000000001</v>
          </cell>
          <cell r="S77">
            <v>18.869847612000004</v>
          </cell>
          <cell r="T77">
            <v>19.152895326180001</v>
          </cell>
          <cell r="U77">
            <v>19.435943040360005</v>
          </cell>
          <cell r="V77">
            <v>1.03</v>
          </cell>
          <cell r="W77">
            <v>1</v>
          </cell>
          <cell r="X77">
            <v>1.05</v>
          </cell>
          <cell r="Y77">
            <v>1.07</v>
          </cell>
          <cell r="Z77">
            <v>15.408800000000001</v>
          </cell>
          <cell r="AA77">
            <v>17.311786800000004</v>
          </cell>
          <cell r="AB77">
            <v>1.1235000000000002</v>
          </cell>
          <cell r="AC77">
            <v>1.2246150000000002</v>
          </cell>
          <cell r="AD77" t="str">
            <v>Solid Gold</v>
          </cell>
          <cell r="AE77" t="str">
            <v>ใช้ราคาตาม mat 5N00C012N000001000</v>
          </cell>
          <cell r="AK77">
            <v>14.96</v>
          </cell>
          <cell r="AQ77">
            <v>15.41</v>
          </cell>
          <cell r="BC77">
            <v>16.37</v>
          </cell>
          <cell r="BF77">
            <v>16.37</v>
          </cell>
          <cell r="BG77">
            <v>15.41</v>
          </cell>
          <cell r="BH77">
            <v>16.37</v>
          </cell>
          <cell r="BI77">
            <v>1.0622972096041532</v>
          </cell>
          <cell r="BJ77" t="str">
            <v>21.06.2022</v>
          </cell>
          <cell r="BK77" t="str">
            <v>บมจ. สหไทยการพิมพ์แล</v>
          </cell>
        </row>
        <row r="78">
          <cell r="A78" t="str">
            <v>5N00C012N000001101</v>
          </cell>
          <cell r="B78" t="str">
            <v>COR.INB-SOLID GOLD</v>
          </cell>
          <cell r="C78" t="str">
            <v>DUPLEX</v>
          </cell>
          <cell r="D78" t="str">
            <v>3GSSXD3U62HS5XSA21</v>
          </cell>
          <cell r="E78" t="str">
            <v>21</v>
          </cell>
          <cell r="F78" t="str">
            <v>300X203 170N W/ SLMN &amp; CCNT OIL-16</v>
          </cell>
          <cell r="G78" t="str">
            <v>US PET NUTRITION LLC</v>
          </cell>
          <cell r="H78" t="str">
            <v>HEALTH AND HAPPINESS CHINA LIMITED</v>
          </cell>
          <cell r="I78" t="str">
            <v>PF64541401</v>
          </cell>
          <cell r="J78" t="str">
            <v>00C012N</v>
          </cell>
          <cell r="K78">
            <v>609</v>
          </cell>
          <cell r="L78">
            <v>9969.33</v>
          </cell>
          <cell r="M78">
            <v>16.37</v>
          </cell>
          <cell r="N78">
            <v>16.37</v>
          </cell>
          <cell r="O78">
            <v>16.37</v>
          </cell>
          <cell r="P78">
            <v>17.311786800000004</v>
          </cell>
          <cell r="Q78">
            <v>17.311786800000004</v>
          </cell>
          <cell r="R78">
            <v>1.0900000000000001</v>
          </cell>
          <cell r="S78">
            <v>18.869847612000004</v>
          </cell>
          <cell r="T78">
            <v>19.152895326180001</v>
          </cell>
          <cell r="U78">
            <v>19.435943040360005</v>
          </cell>
          <cell r="W78">
            <v>1</v>
          </cell>
          <cell r="X78">
            <v>1.05</v>
          </cell>
          <cell r="Y78">
            <v>1.07</v>
          </cell>
          <cell r="Z78">
            <v>15.408800000000001</v>
          </cell>
          <cell r="AA78">
            <v>17.311786800000004</v>
          </cell>
          <cell r="AB78">
            <v>1.1235000000000002</v>
          </cell>
          <cell r="AC78">
            <v>1.2246150000000002</v>
          </cell>
          <cell r="AD78" t="str">
            <v>Solid Gold</v>
          </cell>
          <cell r="AE78" t="str">
            <v>ใช้ราคาตาม mat 5N00C012N000001000</v>
          </cell>
          <cell r="BD78">
            <v>16.37</v>
          </cell>
          <cell r="BF78">
            <v>16.37</v>
          </cell>
          <cell r="BH78">
            <v>16.37</v>
          </cell>
          <cell r="BJ78" t="str">
            <v>22.07.2022</v>
          </cell>
          <cell r="BK78" t="str">
            <v>บมจ. สหไทยการพิมพ์แล</v>
          </cell>
        </row>
        <row r="79">
          <cell r="A79" t="str">
            <v>5N00C012N000001000</v>
          </cell>
          <cell r="B79" t="str">
            <v>COR.INB-SOLID GOLD</v>
          </cell>
          <cell r="C79" t="str">
            <v>DUPLEX</v>
          </cell>
          <cell r="D79" t="str">
            <v>3ICAXC8B62HS5XSA21</v>
          </cell>
          <cell r="E79" t="str">
            <v>21</v>
          </cell>
          <cell r="F79" t="str">
            <v>300X203 2P 170N CK&amp;COCO OIL-16</v>
          </cell>
          <cell r="G79" t="str">
            <v>SOLID GOLD PET,LLC.</v>
          </cell>
          <cell r="H79" t="str">
            <v>Zhejiang Free Trade zone Tongcheng</v>
          </cell>
          <cell r="I79" t="str">
            <v>PF64541402</v>
          </cell>
          <cell r="J79" t="str">
            <v>00C012N</v>
          </cell>
          <cell r="K79">
            <v>1218</v>
          </cell>
          <cell r="L79">
            <v>19938.66</v>
          </cell>
          <cell r="M79">
            <v>16.37</v>
          </cell>
          <cell r="N79">
            <v>16.37</v>
          </cell>
          <cell r="O79">
            <v>16.37</v>
          </cell>
          <cell r="P79">
            <v>17.311786800000004</v>
          </cell>
          <cell r="Q79">
            <v>17.311786800000004</v>
          </cell>
          <cell r="R79">
            <v>1.0900000000000001</v>
          </cell>
          <cell r="S79">
            <v>18.869847612000004</v>
          </cell>
          <cell r="T79">
            <v>19.152895326180001</v>
          </cell>
          <cell r="U79">
            <v>19.435943040360005</v>
          </cell>
          <cell r="V79">
            <v>1.03</v>
          </cell>
          <cell r="W79">
            <v>1</v>
          </cell>
          <cell r="X79">
            <v>1.05</v>
          </cell>
          <cell r="Y79">
            <v>1.07</v>
          </cell>
          <cell r="Z79">
            <v>15.408800000000001</v>
          </cell>
          <cell r="AA79">
            <v>17.311786800000004</v>
          </cell>
          <cell r="AB79">
            <v>1.1235000000000002</v>
          </cell>
          <cell r="AC79">
            <v>1.2246150000000002</v>
          </cell>
          <cell r="AD79" t="str">
            <v>Solid Gold</v>
          </cell>
          <cell r="AE79" t="str">
            <v>ใช้ราคาตาม mat 5N00C012N000001000</v>
          </cell>
          <cell r="AK79">
            <v>14.96</v>
          </cell>
          <cell r="AQ79">
            <v>10.01</v>
          </cell>
          <cell r="BC79">
            <v>16.37</v>
          </cell>
          <cell r="BD79">
            <v>16.37</v>
          </cell>
          <cell r="BF79">
            <v>16.37</v>
          </cell>
          <cell r="BG79">
            <v>10.01</v>
          </cell>
          <cell r="BH79">
            <v>16.37</v>
          </cell>
          <cell r="BI79">
            <v>1.6353646353646354</v>
          </cell>
          <cell r="BJ79" t="str">
            <v>06.07.2022</v>
          </cell>
          <cell r="BK79" t="str">
            <v>บมจ. สหไทยการพิมพ์แล</v>
          </cell>
        </row>
        <row r="80">
          <cell r="A80" t="str">
            <v>5N00C012N000001001</v>
          </cell>
          <cell r="B80" t="str">
            <v>COR.INB-SOLID GOLD</v>
          </cell>
          <cell r="C80" t="str">
            <v>DUPLEX</v>
          </cell>
          <cell r="D80" t="str">
            <v>3ICAXC8B62HS5XSA21</v>
          </cell>
          <cell r="E80" t="str">
            <v>21</v>
          </cell>
          <cell r="F80" t="str">
            <v>300X203 2P 170N CK&amp;COCO OIL-16</v>
          </cell>
          <cell r="G80" t="str">
            <v>US PET NUTRITION LLC</v>
          </cell>
          <cell r="H80" t="str">
            <v>HEALTH AND HAPPINESS CHINA LIMITED</v>
          </cell>
          <cell r="I80" t="str">
            <v>PF64541402</v>
          </cell>
          <cell r="J80" t="str">
            <v>00C012N</v>
          </cell>
          <cell r="K80">
            <v>0</v>
          </cell>
          <cell r="L80">
            <v>0</v>
          </cell>
          <cell r="M80">
            <v>16.37</v>
          </cell>
          <cell r="N80">
            <v>16.37</v>
          </cell>
          <cell r="O80">
            <v>16.37</v>
          </cell>
          <cell r="P80">
            <v>17.311786800000004</v>
          </cell>
          <cell r="Q80">
            <v>17.311786800000004</v>
          </cell>
          <cell r="R80">
            <v>1.0900000000000001</v>
          </cell>
          <cell r="S80">
            <v>18.869847612000004</v>
          </cell>
          <cell r="T80">
            <v>19.152895326180001</v>
          </cell>
          <cell r="U80">
            <v>19.435943040360005</v>
          </cell>
          <cell r="W80">
            <v>1</v>
          </cell>
          <cell r="X80">
            <v>1.05</v>
          </cell>
          <cell r="Y80">
            <v>1.07</v>
          </cell>
          <cell r="Z80">
            <v>15.408800000000001</v>
          </cell>
          <cell r="AA80">
            <v>17.311786800000004</v>
          </cell>
          <cell r="AB80">
            <v>1.1235000000000002</v>
          </cell>
          <cell r="AC80">
            <v>1.2246150000000002</v>
          </cell>
          <cell r="AD80" t="str">
            <v>Solid Gold</v>
          </cell>
          <cell r="AE80" t="str">
            <v>ใช้ราคาตาม mat 5N00C012N000001000</v>
          </cell>
          <cell r="BD80">
            <v>16.37</v>
          </cell>
          <cell r="BF80">
            <v>16.37</v>
          </cell>
          <cell r="BH80">
            <v>16.37</v>
          </cell>
          <cell r="BJ80" t="str">
            <v>22.07.2022</v>
          </cell>
          <cell r="BK80" t="str">
            <v>บมจ. สหไทยการพิมพ์แล</v>
          </cell>
        </row>
        <row r="81">
          <cell r="A81" t="str">
            <v>5N00C012N000001200</v>
          </cell>
          <cell r="B81" t="str">
            <v>COR.INB-SOLID GOLD</v>
          </cell>
          <cell r="C81" t="str">
            <v>DUPLEX</v>
          </cell>
          <cell r="D81" t="str">
            <v>3ICLXD3U62HS5XSA21</v>
          </cell>
          <cell r="E81" t="str">
            <v>21</v>
          </cell>
          <cell r="F81" t="str">
            <v>300X203 2P 170N CK LIVER&amp;COCO OIL-16</v>
          </cell>
          <cell r="G81" t="str">
            <v>SOLID GOLD PET,LLC.</v>
          </cell>
          <cell r="H81" t="str">
            <v>Zhejiang Free Trade zone Tongcheng</v>
          </cell>
          <cell r="I81" t="str">
            <v>PF64541403</v>
          </cell>
          <cell r="J81" t="str">
            <v>00C012N</v>
          </cell>
          <cell r="K81">
            <v>312</v>
          </cell>
          <cell r="L81">
            <v>4368</v>
          </cell>
          <cell r="M81">
            <v>14</v>
          </cell>
          <cell r="N81">
            <v>14</v>
          </cell>
          <cell r="O81">
            <v>14</v>
          </cell>
          <cell r="P81">
            <v>17.311786800000004</v>
          </cell>
          <cell r="Q81">
            <v>17.311786800000004</v>
          </cell>
          <cell r="R81">
            <v>1.0900000000000001</v>
          </cell>
          <cell r="S81">
            <v>18.869847612000004</v>
          </cell>
          <cell r="T81">
            <v>19.152895326180001</v>
          </cell>
          <cell r="U81">
            <v>19.435943040360005</v>
          </cell>
          <cell r="V81">
            <v>1.03</v>
          </cell>
          <cell r="W81">
            <v>1</v>
          </cell>
          <cell r="X81">
            <v>1.05</v>
          </cell>
          <cell r="Y81">
            <v>1.07</v>
          </cell>
          <cell r="Z81">
            <v>15.408800000000001</v>
          </cell>
          <cell r="AA81">
            <v>17.311786800000004</v>
          </cell>
          <cell r="AB81">
            <v>1.1235000000000002</v>
          </cell>
          <cell r="AC81">
            <v>1.2246150000000002</v>
          </cell>
          <cell r="AD81" t="str">
            <v>Solid Gold</v>
          </cell>
          <cell r="AE81" t="str">
            <v>ใช้ราคาตาม mat 5N00C012N000001000</v>
          </cell>
          <cell r="AK81">
            <v>12.8</v>
          </cell>
          <cell r="AQ81">
            <v>13.18</v>
          </cell>
          <cell r="BD81">
            <v>14</v>
          </cell>
          <cell r="BF81">
            <v>14</v>
          </cell>
          <cell r="BG81">
            <v>13.18</v>
          </cell>
          <cell r="BH81">
            <v>14</v>
          </cell>
          <cell r="BI81">
            <v>1.062215477996965</v>
          </cell>
          <cell r="BJ81" t="str">
            <v>08.07.2022</v>
          </cell>
          <cell r="BK81" t="str">
            <v>บมจ. สหไทยการพิมพ์แล</v>
          </cell>
        </row>
        <row r="82">
          <cell r="A82" t="str">
            <v>5N00C012N000001201</v>
          </cell>
          <cell r="B82" t="str">
            <v>COR.INB-SOLID GOLD</v>
          </cell>
          <cell r="C82" t="str">
            <v>DUPLEX</v>
          </cell>
          <cell r="D82" t="str">
            <v>3ICLXD3U62HS5XSA21</v>
          </cell>
          <cell r="E82" t="str">
            <v>21</v>
          </cell>
          <cell r="F82" t="str">
            <v>300X203 2P 170N CK LIVER&amp;COCO OIL-16</v>
          </cell>
          <cell r="G82" t="str">
            <v>US PET NUTRITION LLC</v>
          </cell>
          <cell r="H82" t="str">
            <v>HEALTH AND HAPPINESS CHINA LIMITED</v>
          </cell>
          <cell r="I82" t="str">
            <v>PF64541403</v>
          </cell>
          <cell r="J82" t="str">
            <v>00C012N</v>
          </cell>
          <cell r="K82">
            <v>799</v>
          </cell>
          <cell r="L82">
            <v>11186</v>
          </cell>
          <cell r="M82">
            <v>14</v>
          </cell>
          <cell r="N82">
            <v>14</v>
          </cell>
          <cell r="O82">
            <v>14</v>
          </cell>
          <cell r="P82">
            <v>17.311786800000004</v>
          </cell>
          <cell r="Q82">
            <v>17.311786800000004</v>
          </cell>
          <cell r="R82">
            <v>1.0900000000000001</v>
          </cell>
          <cell r="S82">
            <v>18.869847612000004</v>
          </cell>
          <cell r="T82">
            <v>19.152895326180001</v>
          </cell>
          <cell r="U82">
            <v>19.435943040360005</v>
          </cell>
          <cell r="W82">
            <v>1</v>
          </cell>
          <cell r="X82">
            <v>1.05</v>
          </cell>
          <cell r="Y82">
            <v>1.07</v>
          </cell>
          <cell r="Z82">
            <v>15.408800000000001</v>
          </cell>
          <cell r="AA82">
            <v>17.311786800000004</v>
          </cell>
          <cell r="AB82">
            <v>1.1235000000000002</v>
          </cell>
          <cell r="AC82">
            <v>1.2246150000000002</v>
          </cell>
          <cell r="AD82" t="str">
            <v>Solid Gold</v>
          </cell>
          <cell r="AE82" t="str">
            <v>ใช้ราคาตาม mat 5N00C012N000001000</v>
          </cell>
          <cell r="BD82">
            <v>14</v>
          </cell>
          <cell r="BF82">
            <v>14</v>
          </cell>
          <cell r="BH82">
            <v>14</v>
          </cell>
          <cell r="BJ82" t="str">
            <v>22.07.2022</v>
          </cell>
          <cell r="BK82" t="str">
            <v>บมจ. สหไทยการพิมพ์แล</v>
          </cell>
        </row>
        <row r="83">
          <cell r="A83" t="str">
            <v>5N00C012N000001701</v>
          </cell>
          <cell r="B83" t="str">
            <v>COR.INB-SOLID GOLD</v>
          </cell>
          <cell r="C83" t="str">
            <v>DUPLEX</v>
          </cell>
          <cell r="D83" t="str">
            <v>3GNNFM3I62AS5XSA21</v>
          </cell>
          <cell r="E83" t="str">
            <v>21</v>
          </cell>
          <cell r="F83" t="str">
            <v>300X203 2P 170N INDIGO MOON TN NG-16</v>
          </cell>
          <cell r="G83" t="str">
            <v>US PET NUTRITION LLC</v>
          </cell>
          <cell r="H83" t="str">
            <v>HEALTH AND HAPPINESS CHINA LIMITED</v>
          </cell>
          <cell r="I83" t="str">
            <v>PF64571701</v>
          </cell>
          <cell r="J83" t="str">
            <v>00C012N</v>
          </cell>
          <cell r="K83">
            <v>408</v>
          </cell>
          <cell r="L83">
            <v>5275.44</v>
          </cell>
          <cell r="M83">
            <v>12.93</v>
          </cell>
          <cell r="N83">
            <v>12.93</v>
          </cell>
          <cell r="O83">
            <v>12.93</v>
          </cell>
          <cell r="P83">
            <v>17.311786800000004</v>
          </cell>
          <cell r="Q83">
            <v>17.311786800000004</v>
          </cell>
          <cell r="R83">
            <v>1.0900000000000001</v>
          </cell>
          <cell r="S83">
            <v>18.869847612000004</v>
          </cell>
          <cell r="T83">
            <v>19.152895326180001</v>
          </cell>
          <cell r="U83">
            <v>19.435943040360005</v>
          </cell>
          <cell r="W83">
            <v>1</v>
          </cell>
          <cell r="X83">
            <v>1.05</v>
          </cell>
          <cell r="Y83">
            <v>1.07</v>
          </cell>
          <cell r="Z83">
            <v>15.408800000000001</v>
          </cell>
          <cell r="AA83">
            <v>17.311786800000004</v>
          </cell>
          <cell r="AB83">
            <v>1.1235000000000002</v>
          </cell>
          <cell r="AC83">
            <v>1.2246150000000002</v>
          </cell>
          <cell r="AD83" t="str">
            <v>Solid Gold</v>
          </cell>
          <cell r="AE83" t="str">
            <v>ใช้ราคาตาม mat 5N00C012N000001000</v>
          </cell>
          <cell r="BD83">
            <v>12.93</v>
          </cell>
          <cell r="BE83">
            <v>12.93</v>
          </cell>
          <cell r="BF83">
            <v>12.93</v>
          </cell>
          <cell r="BH83">
            <v>12.93</v>
          </cell>
          <cell r="BJ83" t="str">
            <v>03.08.2022</v>
          </cell>
          <cell r="BK83" t="str">
            <v>บจก.ไทยยูเนี่ยน กราฟ</v>
          </cell>
        </row>
        <row r="84">
          <cell r="A84" t="str">
            <v>5N00C012N000001602</v>
          </cell>
          <cell r="B84" t="str">
            <v>COR.INB-SOLID GOLD</v>
          </cell>
          <cell r="C84" t="str">
            <v>DUPLEX</v>
          </cell>
          <cell r="D84" t="str">
            <v>3GNNFM3H62AS5XSA21</v>
          </cell>
          <cell r="E84" t="str">
            <v>21</v>
          </cell>
          <cell r="F84" t="str">
            <v>300X203 2P 170N INDIGO MOON SHR TN-16</v>
          </cell>
          <cell r="G84" t="str">
            <v>SOLID GOLD PET,LLC.</v>
          </cell>
          <cell r="H84" t="str">
            <v>Guangzhou Qitou</v>
          </cell>
          <cell r="I84" t="str">
            <v>PF64571702</v>
          </cell>
          <cell r="J84" t="str">
            <v>00C012N</v>
          </cell>
          <cell r="K84">
            <v>0</v>
          </cell>
          <cell r="L84">
            <v>0</v>
          </cell>
          <cell r="M84">
            <v>13.56</v>
          </cell>
          <cell r="N84">
            <v>13.56</v>
          </cell>
          <cell r="O84">
            <v>13.56</v>
          </cell>
          <cell r="P84">
            <v>17.311786800000004</v>
          </cell>
          <cell r="Q84">
            <v>17.311786800000004</v>
          </cell>
          <cell r="R84">
            <v>1.0900000000000001</v>
          </cell>
          <cell r="S84">
            <v>18.869847612000004</v>
          </cell>
          <cell r="T84">
            <v>19.152895326180001</v>
          </cell>
          <cell r="U84">
            <v>19.435943040360005</v>
          </cell>
          <cell r="V84">
            <v>1.03</v>
          </cell>
          <cell r="W84">
            <v>1</v>
          </cell>
          <cell r="X84">
            <v>1.05</v>
          </cell>
          <cell r="Y84">
            <v>1.07</v>
          </cell>
          <cell r="Z84">
            <v>15.408800000000001</v>
          </cell>
          <cell r="AA84">
            <v>17.311786800000004</v>
          </cell>
          <cell r="AB84">
            <v>1.1235000000000002</v>
          </cell>
          <cell r="AC84">
            <v>1.2246150000000002</v>
          </cell>
          <cell r="AD84" t="str">
            <v>Solid Gold</v>
          </cell>
          <cell r="AE84" t="str">
            <v>ใช้ราคาตาม mat 5N00C012N000001000</v>
          </cell>
          <cell r="AK84">
            <v>12.53</v>
          </cell>
          <cell r="AQ84">
            <v>7.23</v>
          </cell>
          <cell r="BC84">
            <v>13.56</v>
          </cell>
          <cell r="BD84">
            <v>13.56</v>
          </cell>
          <cell r="BF84">
            <v>13.56</v>
          </cell>
          <cell r="BG84">
            <v>7.23</v>
          </cell>
          <cell r="BH84">
            <v>13.56</v>
          </cell>
          <cell r="BI84">
            <v>1.8755186721991701</v>
          </cell>
          <cell r="BJ84" t="str">
            <v>08.07.2022</v>
          </cell>
          <cell r="BK84" t="str">
            <v>บจก.ไทยยูเนี่ยน กราฟ</v>
          </cell>
        </row>
        <row r="85">
          <cell r="A85" t="str">
            <v>5N00C012N000001301</v>
          </cell>
          <cell r="B85" t="str">
            <v>COR.INB-SOLID GOLD</v>
          </cell>
          <cell r="C85" t="str">
            <v>DUPLEX</v>
          </cell>
          <cell r="D85" t="str">
            <v>3GNNFM3E62AS5XSA21</v>
          </cell>
          <cell r="E85" t="str">
            <v>21</v>
          </cell>
          <cell r="F85" t="str">
            <v>300X203 2P 170N INDIGO MOON MC TN-16</v>
          </cell>
          <cell r="G85" t="str">
            <v>US PET NUTRITION LLC</v>
          </cell>
          <cell r="H85" t="str">
            <v>HEALTH AND HAPPINESS CHINA LIMITED</v>
          </cell>
          <cell r="I85" t="str">
            <v>PF64571703</v>
          </cell>
          <cell r="J85" t="str">
            <v>00C012N</v>
          </cell>
          <cell r="K85">
            <v>0</v>
          </cell>
          <cell r="L85">
            <v>0</v>
          </cell>
          <cell r="M85">
            <v>4.3499999999999996</v>
          </cell>
          <cell r="N85">
            <v>12.93</v>
          </cell>
          <cell r="O85">
            <v>12.93</v>
          </cell>
          <cell r="P85">
            <v>17.311786800000004</v>
          </cell>
          <cell r="Q85">
            <v>17.311786800000004</v>
          </cell>
          <cell r="R85">
            <v>1.0900000000000001</v>
          </cell>
          <cell r="S85">
            <v>18.869847612000004</v>
          </cell>
          <cell r="T85">
            <v>19.152895326180001</v>
          </cell>
          <cell r="U85">
            <v>19.435943040360005</v>
          </cell>
          <cell r="W85">
            <v>1</v>
          </cell>
          <cell r="X85">
            <v>1.05</v>
          </cell>
          <cell r="Y85">
            <v>1.07</v>
          </cell>
          <cell r="Z85">
            <v>15.408800000000001</v>
          </cell>
          <cell r="AA85">
            <v>17.311786800000004</v>
          </cell>
          <cell r="AB85">
            <v>1.1235000000000002</v>
          </cell>
          <cell r="AC85">
            <v>1.2246150000000002</v>
          </cell>
          <cell r="AD85" t="str">
            <v>Solid Gold</v>
          </cell>
          <cell r="AE85" t="str">
            <v>ใช้ราคาตาม mat 5N00C012N000001000</v>
          </cell>
          <cell r="BE85">
            <v>12.93</v>
          </cell>
          <cell r="BF85">
            <v>12.93</v>
          </cell>
          <cell r="BH85">
            <v>12.93</v>
          </cell>
          <cell r="BJ85" t="str">
            <v>04.08.2022</v>
          </cell>
          <cell r="BK85" t="str">
            <v>บจก.ไทยยูเนี่ยน กราฟ</v>
          </cell>
        </row>
        <row r="86">
          <cell r="A86" t="str">
            <v>5N00C012N000001401</v>
          </cell>
          <cell r="B86" t="str">
            <v>COR.INB-SOLID GOLD</v>
          </cell>
          <cell r="C86" t="str">
            <v>DUPLEX</v>
          </cell>
          <cell r="D86" t="str">
            <v>3GNNFM3F62AS5XSA21</v>
          </cell>
          <cell r="E86" t="str">
            <v>21</v>
          </cell>
          <cell r="F86" t="str">
            <v>300X203 2P 170N INDIGO MOON SAR TN-16</v>
          </cell>
          <cell r="G86" t="str">
            <v>US PET NUTRITION LLC</v>
          </cell>
          <cell r="H86" t="str">
            <v>HEALTH AND HAPPINESS CHINA LIMITED</v>
          </cell>
          <cell r="I86" t="str">
            <v>PF64571704</v>
          </cell>
          <cell r="J86" t="str">
            <v>00C012N</v>
          </cell>
          <cell r="K86">
            <v>0</v>
          </cell>
          <cell r="L86">
            <v>0</v>
          </cell>
          <cell r="M86">
            <v>13.56</v>
          </cell>
          <cell r="N86">
            <v>13.56</v>
          </cell>
          <cell r="O86">
            <v>13.56</v>
          </cell>
          <cell r="P86">
            <v>17.311786800000004</v>
          </cell>
          <cell r="Q86">
            <v>17.311786800000004</v>
          </cell>
          <cell r="R86">
            <v>1.0900000000000001</v>
          </cell>
          <cell r="S86">
            <v>18.869847612000004</v>
          </cell>
          <cell r="T86">
            <v>19.152895326180001</v>
          </cell>
          <cell r="U86">
            <v>19.435943040360005</v>
          </cell>
          <cell r="W86">
            <v>1</v>
          </cell>
          <cell r="X86">
            <v>1.05</v>
          </cell>
          <cell r="Y86">
            <v>1.07</v>
          </cell>
          <cell r="Z86">
            <v>15.408800000000001</v>
          </cell>
          <cell r="AA86">
            <v>17.311786800000004</v>
          </cell>
          <cell r="AB86">
            <v>1.1235000000000002</v>
          </cell>
          <cell r="AC86">
            <v>1.2246150000000002</v>
          </cell>
          <cell r="AD86" t="str">
            <v>Solid Gold</v>
          </cell>
          <cell r="AE86" t="str">
            <v>ใช้ราคาตาม mat 5N00C012N000001000</v>
          </cell>
          <cell r="BE86">
            <v>13.56</v>
          </cell>
          <cell r="BF86">
            <v>13.56</v>
          </cell>
          <cell r="BH86">
            <v>13.56</v>
          </cell>
          <cell r="BJ86" t="str">
            <v>05.08.2022</v>
          </cell>
          <cell r="BK86" t="str">
            <v>บจก.ไทยยูเนี่ยน กราฟ</v>
          </cell>
        </row>
        <row r="87">
          <cell r="A87" t="str">
            <v>5N00C012N000001300</v>
          </cell>
          <cell r="B87" t="str">
            <v>COR.INB-SOLID GOLD</v>
          </cell>
          <cell r="C87" t="str">
            <v>DUPLEX</v>
          </cell>
          <cell r="D87" t="str">
            <v>3GAOFM3E62AS5XSA21</v>
          </cell>
          <cell r="E87" t="str">
            <v>21</v>
          </cell>
          <cell r="F87" t="str">
            <v>300X203 2P 170N MKRL &amp; TN RECIPE NG-16</v>
          </cell>
          <cell r="G87" t="str">
            <v>SOLID GOLD PET,LLC.</v>
          </cell>
          <cell r="H87" t="str">
            <v>SHENZHEN OCEAN STAR</v>
          </cell>
          <cell r="J87" t="str">
            <v>00C012N</v>
          </cell>
          <cell r="K87">
            <v>406</v>
          </cell>
          <cell r="L87">
            <v>5249.58</v>
          </cell>
          <cell r="M87">
            <v>12.93</v>
          </cell>
          <cell r="N87">
            <v>12.93</v>
          </cell>
          <cell r="O87">
            <v>12.93</v>
          </cell>
          <cell r="P87">
            <v>17.311786800000004</v>
          </cell>
          <cell r="Q87">
            <v>17.311786800000004</v>
          </cell>
          <cell r="R87">
            <v>1.0900000000000001</v>
          </cell>
          <cell r="S87">
            <v>18.869847612000004</v>
          </cell>
          <cell r="T87">
            <v>19.152895326180001</v>
          </cell>
          <cell r="U87">
            <v>19.435943040360005</v>
          </cell>
          <cell r="V87">
            <v>1.03</v>
          </cell>
          <cell r="W87">
            <v>1</v>
          </cell>
          <cell r="X87">
            <v>1.05</v>
          </cell>
          <cell r="Y87">
            <v>1.07</v>
          </cell>
          <cell r="Z87">
            <v>15.408800000000001</v>
          </cell>
          <cell r="AA87">
            <v>17.311786800000004</v>
          </cell>
          <cell r="AB87">
            <v>1.1235000000000002</v>
          </cell>
          <cell r="AC87">
            <v>1.2246150000000002</v>
          </cell>
          <cell r="AD87" t="str">
            <v>Solid Gold</v>
          </cell>
          <cell r="AE87" t="str">
            <v>ใช้ราคาตาม mat 5N00C012N000001000</v>
          </cell>
          <cell r="AJ87">
            <v>11.950000000000001</v>
          </cell>
          <cell r="AK87">
            <v>11.95</v>
          </cell>
          <cell r="AQ87">
            <v>6.74</v>
          </cell>
          <cell r="BC87">
            <v>12.93</v>
          </cell>
          <cell r="BF87">
            <v>12.93</v>
          </cell>
          <cell r="BG87">
            <v>6.74</v>
          </cell>
          <cell r="BH87">
            <v>12.93</v>
          </cell>
          <cell r="BI87">
            <v>1.9183976261127595</v>
          </cell>
          <cell r="BJ87" t="str">
            <v>30.06.2022</v>
          </cell>
          <cell r="BK87" t="str">
            <v>บจก.ไทยยูเนี่ยน กราฟ</v>
          </cell>
        </row>
        <row r="88">
          <cell r="A88" t="str">
            <v>5N00C012N000001400</v>
          </cell>
          <cell r="B88" t="str">
            <v>COR.INB-SOLID GOLD</v>
          </cell>
          <cell r="C88" t="str">
            <v>DUPLEX</v>
          </cell>
          <cell r="D88" t="str">
            <v>3GAOFM3F62AS5XSA21</v>
          </cell>
          <cell r="E88" t="str">
            <v>21</v>
          </cell>
          <cell r="F88" t="str">
            <v>300X203 2P 170N SD &amp; TN RECIPE NG-16</v>
          </cell>
          <cell r="G88" t="str">
            <v>SOLID GOLD PET,LLC.</v>
          </cell>
          <cell r="H88" t="str">
            <v>SHENZHEN OCEAN STAR</v>
          </cell>
          <cell r="J88" t="str">
            <v>00C012N</v>
          </cell>
          <cell r="K88">
            <v>109</v>
          </cell>
          <cell r="L88">
            <v>1478.04</v>
          </cell>
          <cell r="M88">
            <v>13.56</v>
          </cell>
          <cell r="N88">
            <v>13.56</v>
          </cell>
          <cell r="O88">
            <v>13.56</v>
          </cell>
          <cell r="P88">
            <v>17.311786800000004</v>
          </cell>
          <cell r="Q88">
            <v>17.311786800000004</v>
          </cell>
          <cell r="R88">
            <v>1.0900000000000001</v>
          </cell>
          <cell r="S88">
            <v>18.869847612000004</v>
          </cell>
          <cell r="T88">
            <v>19.152895326180001</v>
          </cell>
          <cell r="U88">
            <v>19.435943040360005</v>
          </cell>
          <cell r="V88">
            <v>1.03</v>
          </cell>
          <cell r="W88">
            <v>1</v>
          </cell>
          <cell r="X88">
            <v>1.05</v>
          </cell>
          <cell r="Y88">
            <v>1.07</v>
          </cell>
          <cell r="Z88">
            <v>15.408800000000001</v>
          </cell>
          <cell r="AA88">
            <v>17.311786800000004</v>
          </cell>
          <cell r="AB88">
            <v>1.1235000000000002</v>
          </cell>
          <cell r="AC88">
            <v>1.2246150000000002</v>
          </cell>
          <cell r="AD88" t="str">
            <v>Solid Gold</v>
          </cell>
          <cell r="AE88" t="str">
            <v>ใช้ราคาตาม mat 5N00C012N000001000</v>
          </cell>
          <cell r="AJ88">
            <v>12.53</v>
          </cell>
          <cell r="AK88">
            <v>12.53</v>
          </cell>
          <cell r="AQ88">
            <v>7.2300000000000013</v>
          </cell>
          <cell r="BC88">
            <v>13.56</v>
          </cell>
          <cell r="BF88">
            <v>13.56</v>
          </cell>
          <cell r="BG88">
            <v>7.2300000000000013</v>
          </cell>
          <cell r="BH88">
            <v>13.56</v>
          </cell>
          <cell r="BI88">
            <v>1.8755186721991699</v>
          </cell>
          <cell r="BJ88" t="str">
            <v>21.06.2022</v>
          </cell>
          <cell r="BK88" t="str">
            <v>บจก.ไทยยูเนี่ยน กราฟ</v>
          </cell>
        </row>
        <row r="89">
          <cell r="A89" t="str">
            <v>5N00C012N000001700</v>
          </cell>
          <cell r="B89" t="str">
            <v>COR.INB-SOLID GOLD</v>
          </cell>
          <cell r="C89" t="str">
            <v>DUPLEX</v>
          </cell>
          <cell r="D89" t="str">
            <v>3GAOFM3I62AS5XSA21</v>
          </cell>
          <cell r="E89" t="str">
            <v>21</v>
          </cell>
          <cell r="F89" t="str">
            <v>300X203 2P 170N TN RECIPE NG-16</v>
          </cell>
          <cell r="G89" t="str">
            <v>SOLID GOLD PET,LLC.</v>
          </cell>
          <cell r="H89" t="str">
            <v>SHENZHEN OCEAN STAR</v>
          </cell>
          <cell r="J89" t="str">
            <v>00C012N</v>
          </cell>
          <cell r="K89">
            <v>0</v>
          </cell>
          <cell r="L89">
            <v>0</v>
          </cell>
          <cell r="M89">
            <v>6.74</v>
          </cell>
          <cell r="N89">
            <v>12.93</v>
          </cell>
          <cell r="O89">
            <v>12.93</v>
          </cell>
          <cell r="P89">
            <v>17.311786800000004</v>
          </cell>
          <cell r="Q89">
            <v>17.311786800000004</v>
          </cell>
          <cell r="R89">
            <v>1.0900000000000001</v>
          </cell>
          <cell r="S89">
            <v>18.869847612000004</v>
          </cell>
          <cell r="T89">
            <v>19.152895326180001</v>
          </cell>
          <cell r="U89">
            <v>19.435943040360005</v>
          </cell>
          <cell r="V89">
            <v>1.03</v>
          </cell>
          <cell r="W89">
            <v>1</v>
          </cell>
          <cell r="X89">
            <v>1.05</v>
          </cell>
          <cell r="Y89">
            <v>1.07</v>
          </cell>
          <cell r="Z89">
            <v>15.408800000000001</v>
          </cell>
          <cell r="AA89">
            <v>17.311786800000004</v>
          </cell>
          <cell r="AB89">
            <v>1.1235000000000002</v>
          </cell>
          <cell r="AC89">
            <v>1.2246150000000002</v>
          </cell>
          <cell r="AD89" t="str">
            <v>Solid Gold</v>
          </cell>
          <cell r="AE89" t="str">
            <v>ใช้ราคาตาม mat 5N00C012N000001000</v>
          </cell>
          <cell r="AJ89">
            <v>11.950000000000001</v>
          </cell>
          <cell r="AK89">
            <v>11.95</v>
          </cell>
          <cell r="AQ89">
            <v>6.7399999999999993</v>
          </cell>
          <cell r="BC89">
            <v>12.93</v>
          </cell>
          <cell r="BF89">
            <v>12.93</v>
          </cell>
          <cell r="BG89">
            <v>6.7399999999999993</v>
          </cell>
          <cell r="BH89">
            <v>12.93</v>
          </cell>
          <cell r="BI89">
            <v>1.9183976261127598</v>
          </cell>
          <cell r="BJ89" t="str">
            <v>30.06.2022</v>
          </cell>
          <cell r="BK89" t="str">
            <v>บจก.ไทยยูเนี่ยน กราฟ</v>
          </cell>
        </row>
        <row r="90">
          <cell r="A90" t="str">
            <v>5F00C040N000000500</v>
          </cell>
          <cell r="B90" t="str">
            <v>CTN1-57809,SOLID GOLD</v>
          </cell>
          <cell r="C90" t="str">
            <v>ลูกฟูก</v>
          </cell>
          <cell r="D90" t="str">
            <v>3HSMME2UW32PRPSAJ6</v>
          </cell>
          <cell r="E90" t="str">
            <v>J6</v>
          </cell>
          <cell r="F90" t="str">
            <v>95X140X28 85N CMB W/SM&amp;CCN MILK-24</v>
          </cell>
          <cell r="G90" t="str">
            <v>SOLID GOLD PET,LLC.</v>
          </cell>
          <cell r="H90" t="str">
            <v>SOLID GOLD PET,LLC.</v>
          </cell>
          <cell r="I90" t="str">
            <v>PF64506202</v>
          </cell>
          <cell r="J90" t="str">
            <v>00C040N</v>
          </cell>
          <cell r="K90">
            <v>0</v>
          </cell>
          <cell r="L90">
            <v>0</v>
          </cell>
          <cell r="M90">
            <v>5.5</v>
          </cell>
          <cell r="N90">
            <v>5.9864184008762331</v>
          </cell>
          <cell r="O90">
            <v>6.0049288061336252</v>
          </cell>
          <cell r="P90">
            <v>6.7835171250000004</v>
          </cell>
          <cell r="Q90">
            <v>6.7835171250000004</v>
          </cell>
          <cell r="R90">
            <v>1.05</v>
          </cell>
          <cell r="S90">
            <v>7.1226929812500011</v>
          </cell>
          <cell r="T90">
            <v>7.2295333759687503</v>
          </cell>
          <cell r="U90">
            <v>7.3363737706875014</v>
          </cell>
          <cell r="V90">
            <v>1.05</v>
          </cell>
          <cell r="W90">
            <v>1.05</v>
          </cell>
          <cell r="X90">
            <v>1.1000000000000001</v>
          </cell>
          <cell r="Y90">
            <v>1.0169999999999999</v>
          </cell>
          <cell r="Z90">
            <v>6.0637500000000006</v>
          </cell>
          <cell r="AA90">
            <v>6.7835171250000004</v>
          </cell>
          <cell r="AB90">
            <v>1.1187</v>
          </cell>
          <cell r="AC90">
            <v>1.1746350000000001</v>
          </cell>
          <cell r="AD90" t="str">
            <v>Solid Gold</v>
          </cell>
          <cell r="AE90">
            <v>0</v>
          </cell>
          <cell r="AG90">
            <v>5.5</v>
          </cell>
          <cell r="AH90">
            <v>5.5</v>
          </cell>
          <cell r="AJ90">
            <v>5.5</v>
          </cell>
          <cell r="AK90">
            <v>5.5</v>
          </cell>
          <cell r="AL90">
            <v>5.5</v>
          </cell>
          <cell r="AM90">
            <v>5.5</v>
          </cell>
          <cell r="AN90">
            <v>5.5</v>
          </cell>
          <cell r="AQ90">
            <v>5.8000000000000007</v>
          </cell>
          <cell r="AS90">
            <v>5.8</v>
          </cell>
          <cell r="AU90">
            <v>5.8000000000000007</v>
          </cell>
          <cell r="AV90">
            <v>5.8</v>
          </cell>
          <cell r="AY90">
            <v>6.1000000000000005</v>
          </cell>
          <cell r="AZ90">
            <v>6</v>
          </cell>
          <cell r="BA90">
            <v>6.1000000000000005</v>
          </cell>
          <cell r="BB90">
            <v>6.1000000000000005</v>
          </cell>
          <cell r="BC90">
            <v>6.0049288061336252</v>
          </cell>
          <cell r="BF90">
            <v>5.9864184008762331</v>
          </cell>
          <cell r="BG90">
            <v>5.8</v>
          </cell>
          <cell r="BH90">
            <v>6.0049288061336252</v>
          </cell>
          <cell r="BI90">
            <v>1.0353325527816595</v>
          </cell>
          <cell r="BJ90" t="str">
            <v>07.06.2022</v>
          </cell>
          <cell r="BK90" t="str">
            <v>บจก.กลุ่มสยามบรรจุภั</v>
          </cell>
        </row>
        <row r="91">
          <cell r="A91" t="str">
            <v>5R00C040N000001100</v>
          </cell>
          <cell r="B91" t="str">
            <v>NON-COR.INB1-59254,SOLID GOLD</v>
          </cell>
          <cell r="C91" t="str">
            <v>DUPLEX</v>
          </cell>
          <cell r="D91" t="str">
            <v>3HSMME2UW32PRPSAJ6</v>
          </cell>
          <cell r="E91" t="str">
            <v>J6</v>
          </cell>
          <cell r="F91" t="str">
            <v>95X140X28 85N CMB W/SM&amp;CCN MILK-24</v>
          </cell>
          <cell r="G91" t="str">
            <v>SOLID GOLD PET,LLC.</v>
          </cell>
          <cell r="H91" t="str">
            <v>SOLID GOLD PET,LLC.</v>
          </cell>
          <cell r="I91" t="str">
            <v>PF64506202</v>
          </cell>
          <cell r="J91" t="str">
            <v>00C040N</v>
          </cell>
          <cell r="K91">
            <v>0</v>
          </cell>
          <cell r="L91">
            <v>0</v>
          </cell>
          <cell r="M91">
            <v>7.3</v>
          </cell>
          <cell r="N91">
            <v>10.299999999999999</v>
          </cell>
          <cell r="O91">
            <v>6.29</v>
          </cell>
          <cell r="P91">
            <v>17.510566499999999</v>
          </cell>
          <cell r="Q91">
            <v>17.510566499999999</v>
          </cell>
          <cell r="R91">
            <v>1.07</v>
          </cell>
          <cell r="S91">
            <v>18.736306155000001</v>
          </cell>
          <cell r="T91">
            <v>19.017350747325001</v>
          </cell>
          <cell r="U91">
            <v>19.298395339650003</v>
          </cell>
          <cell r="V91">
            <v>1.03</v>
          </cell>
          <cell r="W91">
            <v>1</v>
          </cell>
          <cell r="X91">
            <v>1.05</v>
          </cell>
          <cell r="Y91">
            <v>1.05</v>
          </cell>
          <cell r="Z91">
            <v>15.8826</v>
          </cell>
          <cell r="AA91">
            <v>17.510566499999999</v>
          </cell>
          <cell r="AB91">
            <v>1.1025</v>
          </cell>
          <cell r="AC91">
            <v>1.179675</v>
          </cell>
          <cell r="AD91" t="str">
            <v>Solid Gold</v>
          </cell>
          <cell r="AE91">
            <v>0</v>
          </cell>
          <cell r="AG91">
            <v>14.860000000000001</v>
          </cell>
          <cell r="AH91">
            <v>14.86</v>
          </cell>
          <cell r="AJ91">
            <v>14.86</v>
          </cell>
          <cell r="AK91">
            <v>14.86</v>
          </cell>
          <cell r="AL91">
            <v>14.86</v>
          </cell>
          <cell r="AM91">
            <v>14.86</v>
          </cell>
          <cell r="AN91">
            <v>14.86</v>
          </cell>
          <cell r="AQ91">
            <v>7.26</v>
          </cell>
          <cell r="AS91">
            <v>15.31</v>
          </cell>
          <cell r="AU91">
            <v>15.31</v>
          </cell>
          <cell r="AW91">
            <v>15.309999999999999</v>
          </cell>
          <cell r="AY91">
            <v>15.309999999999999</v>
          </cell>
          <cell r="AZ91">
            <v>6.1099999999999994</v>
          </cell>
          <cell r="BA91">
            <v>7.4799999999999995</v>
          </cell>
          <cell r="BB91">
            <v>6.2900000000000009</v>
          </cell>
          <cell r="BC91">
            <v>6.29</v>
          </cell>
          <cell r="BF91">
            <v>10.299999999999999</v>
          </cell>
          <cell r="BG91">
            <v>15.31</v>
          </cell>
          <cell r="BH91">
            <v>6.29</v>
          </cell>
          <cell r="BI91">
            <v>0.41084258654474198</v>
          </cell>
          <cell r="BJ91" t="str">
            <v>02.06.2022</v>
          </cell>
          <cell r="BK91" t="str">
            <v>บจก.ไทยยูเนี่ยน กราฟ</v>
          </cell>
        </row>
        <row r="92">
          <cell r="A92" t="str">
            <v>5F00C040N000000700</v>
          </cell>
          <cell r="B92" t="str">
            <v>CTN2-1855,SOLID GOLD</v>
          </cell>
          <cell r="C92" t="str">
            <v>ลูกฟูก</v>
          </cell>
          <cell r="D92" t="str">
            <v>3JCMMBA3W32PRPSAJ6</v>
          </cell>
          <cell r="E92" t="str">
            <v>J6</v>
          </cell>
          <cell r="F92" t="str">
            <v>95X140X28 85N CREAMY BISQ W TK&amp;COCO M-24</v>
          </cell>
          <cell r="G92" t="str">
            <v>SOLID GOLD PET,LLC.</v>
          </cell>
          <cell r="H92" t="str">
            <v>GEODIS</v>
          </cell>
          <cell r="I92" t="str">
            <v>PF64506301</v>
          </cell>
          <cell r="J92" t="str">
            <v>00C040N</v>
          </cell>
          <cell r="K92">
            <v>0</v>
          </cell>
          <cell r="L92">
            <v>0</v>
          </cell>
          <cell r="M92">
            <v>5.5</v>
          </cell>
          <cell r="N92">
            <v>6.0400916888494534</v>
          </cell>
          <cell r="O92">
            <v>6.3999999999999995</v>
          </cell>
          <cell r="P92">
            <v>6.7835171250000004</v>
          </cell>
          <cell r="Q92">
            <v>6.7835171250000004</v>
          </cell>
          <cell r="R92">
            <v>1.05</v>
          </cell>
          <cell r="S92">
            <v>7.1226929812500011</v>
          </cell>
          <cell r="T92">
            <v>7.2295333759687503</v>
          </cell>
          <cell r="U92">
            <v>7.3363737706875014</v>
          </cell>
          <cell r="V92">
            <v>1.05</v>
          </cell>
          <cell r="W92">
            <v>1.05</v>
          </cell>
          <cell r="X92">
            <v>1.1000000000000001</v>
          </cell>
          <cell r="Y92">
            <v>1.0169999999999999</v>
          </cell>
          <cell r="Z92">
            <v>6.0637500000000006</v>
          </cell>
          <cell r="AA92">
            <v>6.7835171250000004</v>
          </cell>
          <cell r="AB92">
            <v>1.1187</v>
          </cell>
          <cell r="AC92">
            <v>1.1746350000000001</v>
          </cell>
          <cell r="AD92" t="str">
            <v>Solid Gold</v>
          </cell>
          <cell r="AE92">
            <v>0</v>
          </cell>
          <cell r="AG92">
            <v>5.5</v>
          </cell>
          <cell r="AH92">
            <v>5.5</v>
          </cell>
          <cell r="AJ92">
            <v>5.5</v>
          </cell>
          <cell r="AK92">
            <v>5.5</v>
          </cell>
          <cell r="AN92">
            <v>5.5</v>
          </cell>
          <cell r="AQ92">
            <v>5.8</v>
          </cell>
          <cell r="AS92">
            <v>5.8000000000000007</v>
          </cell>
          <cell r="AU92">
            <v>5.8000000000000007</v>
          </cell>
          <cell r="AV92">
            <v>5.8</v>
          </cell>
          <cell r="AY92">
            <v>6.1000000000000005</v>
          </cell>
          <cell r="BA92">
            <v>6.1</v>
          </cell>
          <cell r="BC92">
            <v>6.0405501330967164</v>
          </cell>
          <cell r="BD92">
            <v>6.3999999999999995</v>
          </cell>
          <cell r="BF92">
            <v>6.0400916888494534</v>
          </cell>
          <cell r="BG92">
            <v>5.8000000000000007</v>
          </cell>
          <cell r="BH92">
            <v>6.3999999999999995</v>
          </cell>
          <cell r="BI92">
            <v>1.1034482758620687</v>
          </cell>
          <cell r="BJ92" t="str">
            <v>21.07.2022</v>
          </cell>
          <cell r="BK92" t="str">
            <v>บจก.กลุ่มสยามบรรจุภั</v>
          </cell>
        </row>
        <row r="93">
          <cell r="A93" t="str">
            <v>5R00C040N000001300</v>
          </cell>
          <cell r="B93" t="str">
            <v>NO.COR-INB2-1745,SOLID GOLD</v>
          </cell>
          <cell r="C93" t="str">
            <v>DUPLEX</v>
          </cell>
          <cell r="D93" t="str">
            <v>3JCMMBA3W32PRPSAJ6</v>
          </cell>
          <cell r="E93" t="str">
            <v>J6</v>
          </cell>
          <cell r="F93" t="str">
            <v>95X140X28 85N CREAMY BISQ W TK&amp;COCO M-24</v>
          </cell>
          <cell r="G93" t="str">
            <v>SOLID GOLD PET,LLC.</v>
          </cell>
          <cell r="H93" t="str">
            <v>GEODIS</v>
          </cell>
          <cell r="I93" t="str">
            <v>PF64506301</v>
          </cell>
          <cell r="J93" t="str">
            <v>00C040N</v>
          </cell>
          <cell r="K93">
            <v>0</v>
          </cell>
          <cell r="L93">
            <v>0</v>
          </cell>
          <cell r="M93">
            <v>14.86</v>
          </cell>
          <cell r="N93">
            <v>12.707142857142857</v>
          </cell>
          <cell r="O93">
            <v>15.77</v>
          </cell>
          <cell r="P93">
            <v>17.510566499999999</v>
          </cell>
          <cell r="Q93">
            <v>17.510566499999999</v>
          </cell>
          <cell r="R93">
            <v>1.07</v>
          </cell>
          <cell r="S93">
            <v>18.736306155000001</v>
          </cell>
          <cell r="T93">
            <v>19.017350747325001</v>
          </cell>
          <cell r="U93">
            <v>19.298395339650003</v>
          </cell>
          <cell r="V93">
            <v>1.03</v>
          </cell>
          <cell r="W93">
            <v>1</v>
          </cell>
          <cell r="X93">
            <v>1.05</v>
          </cell>
          <cell r="Y93">
            <v>1.05</v>
          </cell>
          <cell r="Z93">
            <v>15.8826</v>
          </cell>
          <cell r="AA93">
            <v>17.510566499999999</v>
          </cell>
          <cell r="AB93">
            <v>1.1025</v>
          </cell>
          <cell r="AC93">
            <v>1.179675</v>
          </cell>
          <cell r="AD93" t="str">
            <v>Solid Gold</v>
          </cell>
          <cell r="AE93">
            <v>0</v>
          </cell>
          <cell r="AG93">
            <v>14.86</v>
          </cell>
          <cell r="AH93">
            <v>14.86</v>
          </cell>
          <cell r="AJ93">
            <v>14.86</v>
          </cell>
          <cell r="AK93">
            <v>14.86</v>
          </cell>
          <cell r="AN93">
            <v>14.86</v>
          </cell>
          <cell r="AQ93">
            <v>14.86</v>
          </cell>
          <cell r="AS93">
            <v>15.31</v>
          </cell>
          <cell r="AU93">
            <v>15.31</v>
          </cell>
          <cell r="AW93">
            <v>15.309999999999999</v>
          </cell>
          <cell r="AY93">
            <v>15.309999999999999</v>
          </cell>
          <cell r="BA93">
            <v>15.31</v>
          </cell>
          <cell r="BB93">
            <v>5.65</v>
          </cell>
          <cell r="BC93">
            <v>6.29</v>
          </cell>
          <cell r="BD93">
            <v>15.77</v>
          </cell>
          <cell r="BF93">
            <v>12.707142857142857</v>
          </cell>
          <cell r="BG93">
            <v>15.31</v>
          </cell>
          <cell r="BH93">
            <v>15.77</v>
          </cell>
          <cell r="BI93">
            <v>1.0300457217504899</v>
          </cell>
          <cell r="BJ93" t="str">
            <v>08.07.2022</v>
          </cell>
          <cell r="BK93" t="str">
            <v>บจก.ไทยยูเนี่ยน กราฟ</v>
          </cell>
        </row>
        <row r="94">
          <cell r="A94" t="str">
            <v>5F00C040N000000200</v>
          </cell>
          <cell r="B94" t="str">
            <v>CTN1-57804,SOLID GOLD</v>
          </cell>
          <cell r="C94" t="str">
            <v>ลูกฟูก</v>
          </cell>
          <cell r="D94" t="str">
            <v>3HAOSA69W32PRPSAJ6</v>
          </cell>
          <cell r="E94" t="str">
            <v>J6</v>
          </cell>
          <cell r="F94" t="str">
            <v>95X140X28 85N WITH TN&amp;COCONUT MILK IG-24</v>
          </cell>
          <cell r="G94" t="str">
            <v>SOLID GOLD PET,LLC.</v>
          </cell>
          <cell r="H94" t="str">
            <v>SOLID GOLD PET,LLC.</v>
          </cell>
          <cell r="J94" t="str">
            <v>00C040N</v>
          </cell>
          <cell r="K94">
            <v>34</v>
          </cell>
          <cell r="L94">
            <v>217.6</v>
          </cell>
          <cell r="M94">
            <v>6.4</v>
          </cell>
          <cell r="N94">
            <v>6.0909526787575565</v>
          </cell>
          <cell r="O94">
            <v>6.4</v>
          </cell>
          <cell r="P94">
            <v>6.7835171250000004</v>
          </cell>
          <cell r="Q94">
            <v>6.7835171250000004</v>
          </cell>
          <cell r="R94">
            <v>1.05</v>
          </cell>
          <cell r="S94">
            <v>7.1226929812500011</v>
          </cell>
          <cell r="T94">
            <v>7.2295333759687503</v>
          </cell>
          <cell r="U94">
            <v>7.3363737706875014</v>
          </cell>
          <cell r="V94">
            <v>1.05</v>
          </cell>
          <cell r="W94">
            <v>1.05</v>
          </cell>
          <cell r="X94">
            <v>1.1000000000000001</v>
          </cell>
          <cell r="Y94">
            <v>1.0169999999999999</v>
          </cell>
          <cell r="Z94">
            <v>6.0637500000000006</v>
          </cell>
          <cell r="AA94">
            <v>6.7835171250000004</v>
          </cell>
          <cell r="AB94">
            <v>1.1187</v>
          </cell>
          <cell r="AC94">
            <v>1.1746350000000001</v>
          </cell>
          <cell r="AD94" t="str">
            <v>Solid Gold</v>
          </cell>
          <cell r="AE94">
            <v>0</v>
          </cell>
          <cell r="AG94">
            <v>5.5</v>
          </cell>
          <cell r="AH94">
            <v>5.5</v>
          </cell>
          <cell r="AJ94">
            <v>5.5</v>
          </cell>
          <cell r="AK94">
            <v>5.5</v>
          </cell>
          <cell r="AL94">
            <v>5.5</v>
          </cell>
          <cell r="AM94">
            <v>5.5</v>
          </cell>
          <cell r="AN94">
            <v>5.5</v>
          </cell>
          <cell r="AQ94">
            <v>5.8000000000000007</v>
          </cell>
          <cell r="AS94">
            <v>5.7999999999999989</v>
          </cell>
          <cell r="AU94">
            <v>5.8000000000000007</v>
          </cell>
          <cell r="AY94">
            <v>6.1000000000000005</v>
          </cell>
          <cell r="AZ94">
            <v>6.1000000000000005</v>
          </cell>
          <cell r="BA94">
            <v>6.1</v>
          </cell>
          <cell r="BC94">
            <v>6.04571607254534</v>
          </cell>
          <cell r="BD94">
            <v>6.4</v>
          </cell>
          <cell r="BF94">
            <v>6.0909526787575565</v>
          </cell>
          <cell r="BG94">
            <v>5.7999999999999989</v>
          </cell>
          <cell r="BH94">
            <v>6.4</v>
          </cell>
          <cell r="BI94">
            <v>1.1034482758620692</v>
          </cell>
          <cell r="BJ94" t="str">
            <v>21.07.2022</v>
          </cell>
          <cell r="BK94" t="str">
            <v>บจก.กลุ่มสยามบรรจุภั</v>
          </cell>
        </row>
        <row r="95">
          <cell r="A95" t="str">
            <v>5F00C040N000000300</v>
          </cell>
          <cell r="B95" t="str">
            <v>CTN1-57806,SOLID GOLD</v>
          </cell>
          <cell r="C95" t="str">
            <v>ลูกฟูก</v>
          </cell>
          <cell r="D95" t="str">
            <v>3JSSEBA3W32PRPSAJ6</v>
          </cell>
          <cell r="E95" t="str">
            <v>J6</v>
          </cell>
          <cell r="F95" t="str">
            <v>95X140X28 85N WITH SHMP&amp;COCONUT ML IG-24</v>
          </cell>
          <cell r="G95" t="str">
            <v>SOLID GOLD PET,LLC.</v>
          </cell>
          <cell r="H95" t="str">
            <v>SOLID GOLD PET,LLC.</v>
          </cell>
          <cell r="J95" t="str">
            <v>00C040N</v>
          </cell>
          <cell r="K95">
            <v>0</v>
          </cell>
          <cell r="L95">
            <v>0</v>
          </cell>
          <cell r="M95">
            <v>5.5</v>
          </cell>
          <cell r="P95">
            <v>6.7835171250000004</v>
          </cell>
          <cell r="Q95">
            <v>6.7835171250000004</v>
          </cell>
          <cell r="R95">
            <v>1.05</v>
          </cell>
          <cell r="S95">
            <v>7.1226929812500011</v>
          </cell>
          <cell r="T95">
            <v>7.2295333759687503</v>
          </cell>
          <cell r="U95">
            <v>7.3363737706875014</v>
          </cell>
          <cell r="V95">
            <v>1.05</v>
          </cell>
          <cell r="W95">
            <v>1.05</v>
          </cell>
          <cell r="X95">
            <v>1.1000000000000001</v>
          </cell>
          <cell r="Y95">
            <v>1.0169999999999999</v>
          </cell>
          <cell r="Z95">
            <v>6.0637500000000006</v>
          </cell>
          <cell r="AA95">
            <v>6.7835171250000004</v>
          </cell>
          <cell r="AB95">
            <v>1.1187</v>
          </cell>
          <cell r="AC95">
            <v>1.1746350000000001</v>
          </cell>
          <cell r="AD95" t="str">
            <v>Solid Gold</v>
          </cell>
          <cell r="BJ95" t="str">
            <v>16.03.2019</v>
          </cell>
          <cell r="BK95" t="str">
            <v>บจก.กลุ่มสยามบรรจุภัณฑ์ (สาขาที่ 9)</v>
          </cell>
        </row>
        <row r="96">
          <cell r="A96" t="str">
            <v>5F00C040N000000400</v>
          </cell>
          <cell r="B96" t="str">
            <v>CTN1-57807,SOLID GOLD</v>
          </cell>
          <cell r="C96" t="str">
            <v>ลูกฟูก</v>
          </cell>
          <cell r="D96" t="str">
            <v>3JCAMBA3W32PRPSAJ6</v>
          </cell>
          <cell r="E96" t="str">
            <v>J6</v>
          </cell>
          <cell r="F96" t="str">
            <v>95X140X28 85N WITH CK&amp;COCONUT MILK IG-24</v>
          </cell>
          <cell r="G96" t="str">
            <v>SOLID GOLD PET,LLC.</v>
          </cell>
          <cell r="H96" t="str">
            <v>SOLID GOLD PET,LLC.</v>
          </cell>
          <cell r="J96" t="str">
            <v>00C040N</v>
          </cell>
          <cell r="K96">
            <v>34</v>
          </cell>
          <cell r="L96">
            <v>217.6</v>
          </cell>
          <cell r="M96">
            <v>6.4</v>
          </cell>
          <cell r="N96">
            <v>6.0428571428571436</v>
          </cell>
          <cell r="O96">
            <v>6.4</v>
          </cell>
          <cell r="P96">
            <v>6.7835171250000004</v>
          </cell>
          <cell r="Q96">
            <v>6.7835171250000004</v>
          </cell>
          <cell r="R96">
            <v>1.05</v>
          </cell>
          <cell r="S96">
            <v>7.1226929812500011</v>
          </cell>
          <cell r="T96">
            <v>7.2295333759687503</v>
          </cell>
          <cell r="U96">
            <v>7.3363737706875014</v>
          </cell>
          <cell r="V96">
            <v>1.05</v>
          </cell>
          <cell r="W96">
            <v>1.05</v>
          </cell>
          <cell r="X96">
            <v>1.1000000000000001</v>
          </cell>
          <cell r="Y96">
            <v>1.0169999999999999</v>
          </cell>
          <cell r="Z96">
            <v>6.0637500000000006</v>
          </cell>
          <cell r="AA96">
            <v>6.7835171250000004</v>
          </cell>
          <cell r="AB96">
            <v>1.1187</v>
          </cell>
          <cell r="AC96">
            <v>1.1746350000000001</v>
          </cell>
          <cell r="AD96" t="str">
            <v>Solid Gold</v>
          </cell>
          <cell r="AE96">
            <v>0</v>
          </cell>
          <cell r="AG96">
            <v>5.5</v>
          </cell>
          <cell r="AH96">
            <v>5.5</v>
          </cell>
          <cell r="AJ96">
            <v>5.5</v>
          </cell>
          <cell r="AK96">
            <v>5.5</v>
          </cell>
          <cell r="AL96">
            <v>5.5</v>
          </cell>
          <cell r="AM96">
            <v>5.5</v>
          </cell>
          <cell r="AN96">
            <v>5.5</v>
          </cell>
          <cell r="AO96">
            <v>5.5</v>
          </cell>
          <cell r="AQ96">
            <v>5.8</v>
          </cell>
          <cell r="AS96">
            <v>5.8000000000000007</v>
          </cell>
          <cell r="AU96">
            <v>5.8000000000000007</v>
          </cell>
          <cell r="AV96">
            <v>5.8000000000000007</v>
          </cell>
          <cell r="AY96">
            <v>6.1</v>
          </cell>
          <cell r="AZ96">
            <v>6.1</v>
          </cell>
          <cell r="BA96">
            <v>6.1000000000000005</v>
          </cell>
          <cell r="BC96">
            <v>6</v>
          </cell>
          <cell r="BD96">
            <v>6.4</v>
          </cell>
          <cell r="BF96">
            <v>6.0428571428571436</v>
          </cell>
          <cell r="BG96">
            <v>5.8000000000000007</v>
          </cell>
          <cell r="BH96">
            <v>6.4</v>
          </cell>
          <cell r="BI96">
            <v>1.103448275862069</v>
          </cell>
          <cell r="BJ96" t="str">
            <v>22.07.2022</v>
          </cell>
          <cell r="BK96" t="str">
            <v>บจก.กลุ่มสยามบรรจุภั</v>
          </cell>
        </row>
        <row r="97">
          <cell r="A97" t="str">
            <v>5R00C040N000000800</v>
          </cell>
          <cell r="B97" t="str">
            <v>NON-COR.INB1-59251,SOLID GOLD</v>
          </cell>
          <cell r="C97" t="str">
            <v>DUPLEX</v>
          </cell>
          <cell r="D97" t="str">
            <v>3HAOSA69W32PRPSAJ6</v>
          </cell>
          <cell r="E97" t="str">
            <v>J6</v>
          </cell>
          <cell r="F97" t="str">
            <v>95X140X28 85N WITH TN&amp;COCONUT MILK IG-24</v>
          </cell>
          <cell r="G97" t="str">
            <v>SOLID GOLD PET,LLC.</v>
          </cell>
          <cell r="H97" t="str">
            <v>SOLID GOLD PET,LLC.</v>
          </cell>
          <cell r="J97" t="str">
            <v>00C040N</v>
          </cell>
          <cell r="K97">
            <v>272</v>
          </cell>
          <cell r="L97">
            <v>4289.4399999999996</v>
          </cell>
          <cell r="M97">
            <v>15.77</v>
          </cell>
          <cell r="N97">
            <v>11.484285714285715</v>
          </cell>
          <cell r="O97">
            <v>15.77</v>
          </cell>
          <cell r="P97">
            <v>17.510566499999999</v>
          </cell>
          <cell r="Q97">
            <v>17.510566499999999</v>
          </cell>
          <cell r="R97">
            <v>1.07</v>
          </cell>
          <cell r="S97">
            <v>18.736306155000001</v>
          </cell>
          <cell r="T97">
            <v>19.017350747325001</v>
          </cell>
          <cell r="U97">
            <v>19.298395339650003</v>
          </cell>
          <cell r="V97">
            <v>1.03</v>
          </cell>
          <cell r="W97">
            <v>1</v>
          </cell>
          <cell r="X97">
            <v>1.05</v>
          </cell>
          <cell r="Y97">
            <v>1.05</v>
          </cell>
          <cell r="Z97">
            <v>15.8826</v>
          </cell>
          <cell r="AA97">
            <v>17.510566499999999</v>
          </cell>
          <cell r="AB97">
            <v>1.1025</v>
          </cell>
          <cell r="AC97">
            <v>1.179675</v>
          </cell>
          <cell r="AD97" t="str">
            <v>Solid Gold</v>
          </cell>
          <cell r="AE97">
            <v>0</v>
          </cell>
          <cell r="AG97">
            <v>14.86</v>
          </cell>
          <cell r="AH97">
            <v>14.86</v>
          </cell>
          <cell r="AJ97">
            <v>14.86</v>
          </cell>
          <cell r="AK97">
            <v>14.86</v>
          </cell>
          <cell r="AL97">
            <v>14.86</v>
          </cell>
          <cell r="AM97">
            <v>14.86</v>
          </cell>
          <cell r="AN97">
            <v>14.86</v>
          </cell>
          <cell r="AQ97">
            <v>7.2600000000000007</v>
          </cell>
          <cell r="AS97">
            <v>15.31</v>
          </cell>
          <cell r="AU97">
            <v>15.31</v>
          </cell>
          <cell r="AY97">
            <v>15.309999999999999</v>
          </cell>
          <cell r="AZ97">
            <v>6.11</v>
          </cell>
          <cell r="BA97">
            <v>15.31</v>
          </cell>
          <cell r="BB97">
            <v>6.29</v>
          </cell>
          <cell r="BC97">
            <v>6.29</v>
          </cell>
          <cell r="BD97">
            <v>15.77</v>
          </cell>
          <cell r="BF97">
            <v>11.484285714285715</v>
          </cell>
          <cell r="BG97">
            <v>15.31</v>
          </cell>
          <cell r="BH97">
            <v>15.77</v>
          </cell>
          <cell r="BI97">
            <v>1.0300457217504899</v>
          </cell>
          <cell r="BJ97" t="str">
            <v>08.07.2022</v>
          </cell>
          <cell r="BK97" t="str">
            <v>บจก.ไทยยูเนี่ยน กราฟ</v>
          </cell>
        </row>
        <row r="98">
          <cell r="A98" t="str">
            <v>5R00C040N000000900</v>
          </cell>
          <cell r="B98" t="str">
            <v>NON-COR.INB1-59252,SOLID GOLD</v>
          </cell>
          <cell r="C98" t="str">
            <v>DUPLEX</v>
          </cell>
          <cell r="D98" t="str">
            <v>3JSSEBA3W32PRPSAJ6</v>
          </cell>
          <cell r="E98" t="str">
            <v>J6</v>
          </cell>
          <cell r="F98" t="str">
            <v>95X140X28 85N WITH SHMP&amp;COCONUT ML IG-24</v>
          </cell>
          <cell r="G98" t="str">
            <v>SOLID GOLD PET,LLC.</v>
          </cell>
          <cell r="H98" t="str">
            <v>SOLID GOLD PET,LLC.</v>
          </cell>
          <cell r="J98" t="str">
            <v>00C040N</v>
          </cell>
          <cell r="K98">
            <v>0</v>
          </cell>
          <cell r="L98">
            <v>0</v>
          </cell>
          <cell r="M98">
            <v>15.42</v>
          </cell>
          <cell r="P98">
            <v>17.510566499999999</v>
          </cell>
          <cell r="Q98">
            <v>17.510566499999999</v>
          </cell>
          <cell r="R98">
            <v>1.07</v>
          </cell>
          <cell r="S98">
            <v>18.736306155000001</v>
          </cell>
          <cell r="T98">
            <v>19.017350747325001</v>
          </cell>
          <cell r="U98">
            <v>19.298395339650003</v>
          </cell>
          <cell r="V98">
            <v>1.03</v>
          </cell>
          <cell r="W98">
            <v>1</v>
          </cell>
          <cell r="X98">
            <v>1.05</v>
          </cell>
          <cell r="Y98">
            <v>1.05</v>
          </cell>
          <cell r="Z98">
            <v>15.8826</v>
          </cell>
          <cell r="AA98">
            <v>17.510566499999999</v>
          </cell>
          <cell r="AB98">
            <v>1.1025</v>
          </cell>
          <cell r="AC98">
            <v>1.179675</v>
          </cell>
          <cell r="AD98" t="str">
            <v>Solid Gold</v>
          </cell>
          <cell r="BJ98" t="str">
            <v>15.03.2019</v>
          </cell>
          <cell r="BK98" t="str">
            <v>บจก.ไทยยูเนี่ยน กราฟฟิกส์</v>
          </cell>
        </row>
        <row r="99">
          <cell r="A99" t="str">
            <v>5R00C040N000001000</v>
          </cell>
          <cell r="B99" t="str">
            <v>NON-COR.INB1-59253,SOLID GOLD</v>
          </cell>
          <cell r="C99" t="str">
            <v>DUPLEX</v>
          </cell>
          <cell r="D99" t="str">
            <v>3JCAMBA3W32PRPSAJ6</v>
          </cell>
          <cell r="E99" t="str">
            <v>J6</v>
          </cell>
          <cell r="F99" t="str">
            <v>95X140X28 85N WITH CK&amp;COCONUT MILK IG-24</v>
          </cell>
          <cell r="G99" t="str">
            <v>SOLID GOLD PET,LLC.</v>
          </cell>
          <cell r="H99" t="str">
            <v>SOLID GOLD PET,LLC.</v>
          </cell>
          <cell r="J99" t="str">
            <v>00C040N</v>
          </cell>
          <cell r="K99">
            <v>272</v>
          </cell>
          <cell r="L99">
            <v>4289.4399999999996</v>
          </cell>
          <cell r="M99">
            <v>15.77</v>
          </cell>
          <cell r="N99">
            <v>11.92</v>
          </cell>
          <cell r="O99">
            <v>15.77</v>
          </cell>
          <cell r="P99">
            <v>17.510566499999999</v>
          </cell>
          <cell r="Q99">
            <v>17.510566499999999</v>
          </cell>
          <cell r="R99">
            <v>1.07</v>
          </cell>
          <cell r="S99">
            <v>18.736306155000001</v>
          </cell>
          <cell r="T99">
            <v>19.017350747325001</v>
          </cell>
          <cell r="U99">
            <v>19.298395339650003</v>
          </cell>
          <cell r="V99">
            <v>1.03</v>
          </cell>
          <cell r="W99">
            <v>1</v>
          </cell>
          <cell r="X99">
            <v>1.05</v>
          </cell>
          <cell r="Y99">
            <v>1.05</v>
          </cell>
          <cell r="Z99">
            <v>15.8826</v>
          </cell>
          <cell r="AA99">
            <v>17.510566499999999</v>
          </cell>
          <cell r="AB99">
            <v>1.1025</v>
          </cell>
          <cell r="AC99">
            <v>1.179675</v>
          </cell>
          <cell r="AD99" t="str">
            <v>Solid Gold</v>
          </cell>
          <cell r="AE99">
            <v>0</v>
          </cell>
          <cell r="AG99">
            <v>14.86</v>
          </cell>
          <cell r="AH99">
            <v>14.86</v>
          </cell>
          <cell r="AJ99">
            <v>14.86</v>
          </cell>
          <cell r="AK99">
            <v>14.86</v>
          </cell>
          <cell r="AL99">
            <v>14.86</v>
          </cell>
          <cell r="AM99">
            <v>14.86</v>
          </cell>
          <cell r="AN99">
            <v>14.86</v>
          </cell>
          <cell r="AQ99">
            <v>6.4718618863312285</v>
          </cell>
          <cell r="AS99">
            <v>15.31</v>
          </cell>
          <cell r="AU99">
            <v>15.31</v>
          </cell>
          <cell r="AW99">
            <v>15.309999999999999</v>
          </cell>
          <cell r="AY99">
            <v>15.309999999999999</v>
          </cell>
          <cell r="AZ99">
            <v>15.309999999999999</v>
          </cell>
          <cell r="BA99">
            <v>7.4799999999999995</v>
          </cell>
          <cell r="BB99">
            <v>5.22</v>
          </cell>
          <cell r="BC99">
            <v>5.6499999999999995</v>
          </cell>
          <cell r="BD99">
            <v>15.77</v>
          </cell>
          <cell r="BF99">
            <v>11.92</v>
          </cell>
          <cell r="BG99">
            <v>15.31</v>
          </cell>
          <cell r="BH99">
            <v>15.77</v>
          </cell>
          <cell r="BI99">
            <v>1.0300457217504899</v>
          </cell>
          <cell r="BJ99" t="str">
            <v>12.07.2022</v>
          </cell>
          <cell r="BK99" t="str">
            <v>บจก.ไทยยูเนี่ยน กราฟ</v>
          </cell>
        </row>
        <row r="100">
          <cell r="A100" t="str">
            <v>5F00C181N000002002</v>
          </cell>
          <cell r="B100" t="str">
            <v>CTN-SOLID GOLD</v>
          </cell>
          <cell r="C100" t="str">
            <v>ลูกฟูก</v>
          </cell>
          <cell r="D100" t="str">
            <v>3ICAXC8BL3J8HXSA20</v>
          </cell>
          <cell r="E100" t="str">
            <v>20</v>
          </cell>
          <cell r="F100" t="str">
            <v>209.5/208x107 85 N CK&amp;COCO RECIPE IG-24</v>
          </cell>
          <cell r="G100" t="str">
            <v>SOLID GOLD PET,LLC.</v>
          </cell>
          <cell r="H100" t="str">
            <v>Guangzhou Qitou</v>
          </cell>
          <cell r="I100" t="str">
            <v>PF64541701</v>
          </cell>
          <cell r="J100" t="str">
            <v>00C181N</v>
          </cell>
          <cell r="K100">
            <v>0</v>
          </cell>
          <cell r="L100">
            <v>0</v>
          </cell>
          <cell r="M100">
            <v>9.69</v>
          </cell>
          <cell r="N100">
            <v>3.55</v>
          </cell>
          <cell r="O100">
            <v>3.55</v>
          </cell>
          <cell r="P100">
            <v>5.4122706000000003</v>
          </cell>
          <cell r="Q100">
            <v>5.4122706000000003</v>
          </cell>
          <cell r="R100">
            <v>1.05</v>
          </cell>
          <cell r="S100">
            <v>5.6828841300000006</v>
          </cell>
          <cell r="T100">
            <v>5.7681273919500002</v>
          </cell>
          <cell r="U100">
            <v>5.8533706539000008</v>
          </cell>
          <cell r="W100">
            <v>1.05</v>
          </cell>
          <cell r="X100">
            <v>1.1000000000000001</v>
          </cell>
          <cell r="Y100">
            <v>1.0169999999999999</v>
          </cell>
          <cell r="Z100">
            <v>4.8380000000000001</v>
          </cell>
          <cell r="AA100">
            <v>5.4122706000000003</v>
          </cell>
          <cell r="AB100">
            <v>1.1187</v>
          </cell>
          <cell r="AC100">
            <v>1.1746350000000001</v>
          </cell>
          <cell r="AD100" t="str">
            <v>Solid Gold</v>
          </cell>
          <cell r="AE100" t="str">
            <v>5F00C181N000002300</v>
          </cell>
          <cell r="BC100">
            <v>3.55</v>
          </cell>
          <cell r="BF100">
            <v>3.55</v>
          </cell>
          <cell r="BH100">
            <v>3.55</v>
          </cell>
          <cell r="BJ100" t="str">
            <v>08.06.2022</v>
          </cell>
          <cell r="BK100" t="str">
            <v>บจก.กลุ่มสยามบรรจุภั</v>
          </cell>
        </row>
        <row r="101">
          <cell r="A101" t="str">
            <v>5F00C181N000002003</v>
          </cell>
          <cell r="B101" t="str">
            <v>CTN-SOLID GOLD</v>
          </cell>
          <cell r="C101" t="str">
            <v>ลูกฟูก</v>
          </cell>
          <cell r="D101" t="str">
            <v>3ICAXC8BL3J8HXSA20</v>
          </cell>
          <cell r="E101" t="str">
            <v>20</v>
          </cell>
          <cell r="F101" t="str">
            <v>209.5/208x107 85 N CK&amp;COCO RECIPE IG-24</v>
          </cell>
          <cell r="G101" t="str">
            <v>US PET NUTRITION LLC</v>
          </cell>
          <cell r="H101" t="str">
            <v>HEALTH AND HAPPINESS CHINA LIMITED</v>
          </cell>
          <cell r="I101" t="str">
            <v>PF64541701</v>
          </cell>
          <cell r="J101" t="str">
            <v>00C181N</v>
          </cell>
          <cell r="K101">
            <v>0</v>
          </cell>
          <cell r="L101">
            <v>0</v>
          </cell>
          <cell r="M101">
            <v>3.85</v>
          </cell>
          <cell r="N101">
            <v>3.85</v>
          </cell>
          <cell r="O101">
            <v>3.85</v>
          </cell>
          <cell r="P101">
            <v>5.4122706000000003</v>
          </cell>
          <cell r="Q101">
            <v>5.4122706000000003</v>
          </cell>
          <cell r="R101">
            <v>1.05</v>
          </cell>
          <cell r="S101">
            <v>5.6828841300000006</v>
          </cell>
          <cell r="T101">
            <v>5.7681273919500002</v>
          </cell>
          <cell r="U101">
            <v>5.8533706539000008</v>
          </cell>
          <cell r="W101">
            <v>1.05</v>
          </cell>
          <cell r="X101">
            <v>1.1000000000000001</v>
          </cell>
          <cell r="Y101">
            <v>1.0169999999999999</v>
          </cell>
          <cell r="Z101">
            <v>4.8380000000000001</v>
          </cell>
          <cell r="AA101">
            <v>5.4122706000000003</v>
          </cell>
          <cell r="AB101">
            <v>1.1187</v>
          </cell>
          <cell r="AC101">
            <v>1.1746350000000001</v>
          </cell>
          <cell r="AD101" t="str">
            <v>Solid Gold</v>
          </cell>
          <cell r="AE101" t="str">
            <v>5F00C181N000002300</v>
          </cell>
          <cell r="BD101">
            <v>3.85</v>
          </cell>
          <cell r="BF101">
            <v>3.85</v>
          </cell>
          <cell r="BH101">
            <v>3.85</v>
          </cell>
          <cell r="BJ101" t="str">
            <v>14.07.2022</v>
          </cell>
          <cell r="BK101" t="str">
            <v>บจก.กลุ่มสยามบรรจุภั</v>
          </cell>
        </row>
        <row r="102">
          <cell r="A102" t="str">
            <v>5F00C181N000002202</v>
          </cell>
          <cell r="B102" t="str">
            <v>CTN-SOLID GOLD</v>
          </cell>
          <cell r="C102" t="str">
            <v>ลูกฟูก</v>
          </cell>
          <cell r="D102" t="str">
            <v>3ICLXD3UL3J8HXSA20</v>
          </cell>
          <cell r="E102" t="str">
            <v>20</v>
          </cell>
          <cell r="F102" t="str">
            <v>209.5/208x107 85 N CKLI&amp;CO RECIPE IG-24</v>
          </cell>
          <cell r="G102" t="str">
            <v>SOLID GOLD PET,LLC.</v>
          </cell>
          <cell r="H102" t="str">
            <v>Guangzhou Qitou</v>
          </cell>
          <cell r="I102" t="str">
            <v>PF64541702</v>
          </cell>
          <cell r="J102" t="str">
            <v>00C181N</v>
          </cell>
          <cell r="K102">
            <v>0</v>
          </cell>
          <cell r="L102">
            <v>0</v>
          </cell>
          <cell r="M102">
            <v>9.69</v>
          </cell>
          <cell r="N102">
            <v>3.55</v>
          </cell>
          <cell r="O102">
            <v>3.55</v>
          </cell>
          <cell r="P102">
            <v>5.4122706000000003</v>
          </cell>
          <cell r="Q102">
            <v>5.4122706000000003</v>
          </cell>
          <cell r="R102">
            <v>1.05</v>
          </cell>
          <cell r="S102">
            <v>5.6828841300000006</v>
          </cell>
          <cell r="T102">
            <v>5.7681273919500002</v>
          </cell>
          <cell r="U102">
            <v>5.8533706539000008</v>
          </cell>
          <cell r="W102">
            <v>1.05</v>
          </cell>
          <cell r="X102">
            <v>1.1000000000000001</v>
          </cell>
          <cell r="Y102">
            <v>1.0169999999999999</v>
          </cell>
          <cell r="Z102">
            <v>4.8380000000000001</v>
          </cell>
          <cell r="AA102">
            <v>5.4122706000000003</v>
          </cell>
          <cell r="AB102">
            <v>1.1187</v>
          </cell>
          <cell r="AC102">
            <v>1.1746350000000001</v>
          </cell>
          <cell r="AD102" t="str">
            <v>Solid Gold</v>
          </cell>
          <cell r="AE102" t="str">
            <v>5F00C181N000002300</v>
          </cell>
          <cell r="BC102">
            <v>3.55</v>
          </cell>
          <cell r="BF102">
            <v>3.55</v>
          </cell>
          <cell r="BH102">
            <v>3.55</v>
          </cell>
          <cell r="BJ102" t="str">
            <v>08.06.2022</v>
          </cell>
          <cell r="BK102" t="str">
            <v>บจก.กลุ่มสยามบรรจุภั</v>
          </cell>
        </row>
        <row r="103">
          <cell r="A103" t="str">
            <v>5F00C181N000002302</v>
          </cell>
          <cell r="B103" t="str">
            <v>CTN-SOLID GOLD</v>
          </cell>
          <cell r="C103" t="str">
            <v>ลูกฟูก</v>
          </cell>
          <cell r="D103" t="str">
            <v>3GSSXD3UL3J8HXSA20</v>
          </cell>
          <cell r="E103" t="str">
            <v>20</v>
          </cell>
          <cell r="F103" t="str">
            <v>209.5/208x107 85 N SM&amp;COCO RECIPE IG-24</v>
          </cell>
          <cell r="G103" t="str">
            <v>SOLID GOLD PET,LLC.</v>
          </cell>
          <cell r="H103" t="str">
            <v>Guangzhou Qitou</v>
          </cell>
          <cell r="I103" t="str">
            <v>PF64541703</v>
          </cell>
          <cell r="J103" t="str">
            <v>00C181N</v>
          </cell>
          <cell r="K103">
            <v>0</v>
          </cell>
          <cell r="L103">
            <v>0</v>
          </cell>
          <cell r="M103">
            <v>9.69</v>
          </cell>
          <cell r="N103">
            <v>3.55</v>
          </cell>
          <cell r="O103">
            <v>3.55</v>
          </cell>
          <cell r="P103">
            <v>5.4122706000000003</v>
          </cell>
          <cell r="Q103">
            <v>5.4122706000000003</v>
          </cell>
          <cell r="R103">
            <v>1.05</v>
          </cell>
          <cell r="S103">
            <v>5.6828841300000006</v>
          </cell>
          <cell r="T103">
            <v>5.7681273919500002</v>
          </cell>
          <cell r="U103">
            <v>5.8533706539000008</v>
          </cell>
          <cell r="W103">
            <v>1.05</v>
          </cell>
          <cell r="X103">
            <v>1.1000000000000001</v>
          </cell>
          <cell r="Y103">
            <v>1.0169999999999999</v>
          </cell>
          <cell r="Z103">
            <v>4.8380000000000001</v>
          </cell>
          <cell r="AA103">
            <v>5.4122706000000003</v>
          </cell>
          <cell r="AB103">
            <v>1.1187</v>
          </cell>
          <cell r="AC103">
            <v>1.1746350000000001</v>
          </cell>
          <cell r="AD103" t="str">
            <v>Solid Gold</v>
          </cell>
          <cell r="AE103" t="str">
            <v>5F00C181N000002300</v>
          </cell>
          <cell r="BC103">
            <v>3.55</v>
          </cell>
          <cell r="BF103">
            <v>3.55</v>
          </cell>
          <cell r="BH103">
            <v>3.55</v>
          </cell>
          <cell r="BJ103" t="str">
            <v>08.06.2022</v>
          </cell>
          <cell r="BK103" t="str">
            <v>บจก.กลุ่มสยามบรรจุภั</v>
          </cell>
        </row>
        <row r="104">
          <cell r="A104" t="str">
            <v>5F00C181N000002303</v>
          </cell>
          <cell r="B104" t="str">
            <v>CTN-SOLID GOLD</v>
          </cell>
          <cell r="C104" t="str">
            <v>ลูกฟูก</v>
          </cell>
          <cell r="D104" t="str">
            <v>3GSSXD3UL3J8HXSA20</v>
          </cell>
          <cell r="E104" t="str">
            <v>20</v>
          </cell>
          <cell r="F104" t="str">
            <v>209.5/208x107 85 N SM&amp;COCO RECIPE IG-24</v>
          </cell>
          <cell r="G104" t="str">
            <v>US PET NUTRITION LLC</v>
          </cell>
          <cell r="H104" t="str">
            <v>HEALTH AND HAPPINESS CHINA LIMITED</v>
          </cell>
          <cell r="I104" t="str">
            <v>PF64541703</v>
          </cell>
          <cell r="J104" t="str">
            <v>00C181N</v>
          </cell>
          <cell r="K104">
            <v>197</v>
          </cell>
          <cell r="L104">
            <v>758.45</v>
          </cell>
          <cell r="M104">
            <v>3.85</v>
          </cell>
          <cell r="N104">
            <v>3.6921052631578948</v>
          </cell>
          <cell r="O104">
            <v>3.6921052631578948</v>
          </cell>
          <cell r="P104">
            <v>5.4120307697357664</v>
          </cell>
          <cell r="Q104">
            <v>5.4120307697357664</v>
          </cell>
          <cell r="R104">
            <v>1.05</v>
          </cell>
          <cell r="S104">
            <v>5.6826323082225549</v>
          </cell>
          <cell r="T104">
            <v>5.7678717928458925</v>
          </cell>
          <cell r="U104">
            <v>5.8531112774692318</v>
          </cell>
          <cell r="W104">
            <v>1.05</v>
          </cell>
          <cell r="X104">
            <v>1.1000000000000001</v>
          </cell>
          <cell r="Y104">
            <v>1.0169999999999999</v>
          </cell>
          <cell r="BD104">
            <v>3.6921052631578948</v>
          </cell>
          <cell r="BF104">
            <v>3.6921052631578948</v>
          </cell>
          <cell r="BH104">
            <v>3.6921052631578948</v>
          </cell>
          <cell r="BJ104" t="str">
            <v>15.07.2022</v>
          </cell>
          <cell r="BK104" t="str">
            <v>บจก.กลุ่มสยามบรรจุภั</v>
          </cell>
        </row>
        <row r="105">
          <cell r="A105" t="str">
            <v>5K00C181N000001601</v>
          </cell>
          <cell r="B105" t="str">
            <v>LBL(FOIL)-SOLID GOLD</v>
          </cell>
          <cell r="C105" t="str">
            <v>ARTPAPER</v>
          </cell>
          <cell r="D105" t="str">
            <v>3ICLXD3UL3J8HXSA20</v>
          </cell>
          <cell r="E105" t="str">
            <v>20</v>
          </cell>
          <cell r="F105" t="str">
            <v>209.5/208x107 85 N CKLI&amp;CO RECIPE IG-24</v>
          </cell>
          <cell r="G105" t="str">
            <v>SOLID GOLD PET,LLC.</v>
          </cell>
          <cell r="H105" t="str">
            <v>Guangzhou Qitou</v>
          </cell>
          <cell r="I105" t="str">
            <v>PF64541702</v>
          </cell>
          <cell r="J105" t="str">
            <v>00C181N</v>
          </cell>
          <cell r="K105">
            <v>0</v>
          </cell>
          <cell r="L105">
            <v>0</v>
          </cell>
          <cell r="M105">
            <v>0.41</v>
          </cell>
          <cell r="N105">
            <v>0.42399999999999999</v>
          </cell>
          <cell r="O105">
            <v>0.42399999999999999</v>
          </cell>
          <cell r="P105">
            <v>0.47598952370275116</v>
          </cell>
          <cell r="Q105">
            <v>0.47598952370275116</v>
          </cell>
          <cell r="R105">
            <v>1.0900000000000001</v>
          </cell>
          <cell r="S105">
            <v>0.51882858083599881</v>
          </cell>
          <cell r="T105">
            <v>0.52661100954853879</v>
          </cell>
          <cell r="U105">
            <v>0.53439343826107877</v>
          </cell>
          <cell r="V105">
            <v>1.0249999999999999</v>
          </cell>
          <cell r="W105">
            <v>1</v>
          </cell>
          <cell r="X105">
            <v>1.07</v>
          </cell>
          <cell r="Y105">
            <v>1</v>
          </cell>
          <cell r="Z105">
            <v>0.44485002215210384</v>
          </cell>
          <cell r="AA105">
            <v>0.47598952370275116</v>
          </cell>
          <cell r="AB105">
            <v>1.07</v>
          </cell>
          <cell r="AC105">
            <v>1.1663000000000001</v>
          </cell>
          <cell r="AD105" t="str">
            <v>Solid Gold</v>
          </cell>
          <cell r="AE105" t="str">
            <v>ใช้ราคาตาม mat 5K00C181N000001701</v>
          </cell>
          <cell r="AK105">
            <v>0.41399999999999998</v>
          </cell>
          <cell r="AQ105">
            <v>0.41399988967343337</v>
          </cell>
          <cell r="BC105">
            <v>0.42399999999999999</v>
          </cell>
          <cell r="BF105">
            <v>0.42399999999999999</v>
          </cell>
          <cell r="BG105">
            <v>0.41399988967343337</v>
          </cell>
          <cell r="BH105">
            <v>0.42399999999999999</v>
          </cell>
          <cell r="BI105">
            <v>1.0241548622982841</v>
          </cell>
          <cell r="BJ105" t="str">
            <v>06.06.2022</v>
          </cell>
          <cell r="BK105" t="str">
            <v>บจก.ทั้งฮั่วซิน</v>
          </cell>
        </row>
        <row r="106">
          <cell r="A106" t="str">
            <v>5K00C181N000001701</v>
          </cell>
          <cell r="B106" t="str">
            <v>LBL(FOIL)-SOLID GOLD</v>
          </cell>
          <cell r="C106" t="str">
            <v>ARTPAPER</v>
          </cell>
          <cell r="D106" t="str">
            <v>3ICAXC8BL3J8HXSA20</v>
          </cell>
          <cell r="E106" t="str">
            <v>20</v>
          </cell>
          <cell r="F106" t="str">
            <v>209.5/208x107 85 N CK&amp;COCO RECIPE IG-24</v>
          </cell>
          <cell r="G106" t="str">
            <v>SOLID GOLD PET,LLC.</v>
          </cell>
          <cell r="H106" t="str">
            <v>Guangzhou Qitou</v>
          </cell>
          <cell r="I106" t="str">
            <v>PF64541701</v>
          </cell>
          <cell r="J106" t="str">
            <v>00C181N</v>
          </cell>
          <cell r="K106">
            <v>0</v>
          </cell>
          <cell r="L106">
            <v>0</v>
          </cell>
          <cell r="M106">
            <v>0.44</v>
          </cell>
          <cell r="N106">
            <v>0.44399999150295699</v>
          </cell>
          <cell r="O106">
            <v>0.44399998300591398</v>
          </cell>
          <cell r="P106">
            <v>0.47598952370275116</v>
          </cell>
          <cell r="Q106">
            <v>0.47598952370275116</v>
          </cell>
          <cell r="R106">
            <v>1.0900000000000001</v>
          </cell>
          <cell r="S106">
            <v>0.51882858083599881</v>
          </cell>
          <cell r="T106">
            <v>0.52661100954853879</v>
          </cell>
          <cell r="U106">
            <v>0.53439343826107877</v>
          </cell>
          <cell r="V106">
            <v>1.0249999999999999</v>
          </cell>
          <cell r="W106">
            <v>1</v>
          </cell>
          <cell r="X106">
            <v>1.07</v>
          </cell>
          <cell r="Y106">
            <v>1</v>
          </cell>
          <cell r="Z106">
            <v>0.44485002215210384</v>
          </cell>
          <cell r="AA106">
            <v>0.47598952370275116</v>
          </cell>
          <cell r="AB106">
            <v>1.07</v>
          </cell>
          <cell r="AC106">
            <v>1.1663000000000001</v>
          </cell>
          <cell r="AD106" t="str">
            <v>Solid Gold</v>
          </cell>
          <cell r="AE106">
            <v>0</v>
          </cell>
          <cell r="AK106">
            <v>0.43399994220989363</v>
          </cell>
          <cell r="AL106">
            <v>0.434</v>
          </cell>
          <cell r="AQ106">
            <v>0.43400009771827824</v>
          </cell>
          <cell r="AV106">
            <v>0.44400000000000006</v>
          </cell>
          <cell r="BC106">
            <v>0.44399998300591398</v>
          </cell>
          <cell r="BF106">
            <v>0.44399999150295699</v>
          </cell>
          <cell r="BG106">
            <v>0.43400009771827824</v>
          </cell>
          <cell r="BH106">
            <v>0.44399998300591398</v>
          </cell>
          <cell r="BI106">
            <v>1.0230412051522784</v>
          </cell>
          <cell r="BJ106" t="str">
            <v>06.06.2022</v>
          </cell>
          <cell r="BK106" t="str">
            <v>บจก.ทั้งฮั่วซิน</v>
          </cell>
        </row>
        <row r="107">
          <cell r="A107" t="str">
            <v>5K00C181N000001702</v>
          </cell>
          <cell r="B107" t="str">
            <v>LBL(FOIL)-SOLID GOLD</v>
          </cell>
          <cell r="C107" t="str">
            <v>ARTPAPER</v>
          </cell>
          <cell r="D107" t="str">
            <v>3ICAXC8BL3J8HXSA20</v>
          </cell>
          <cell r="E107" t="str">
            <v>20</v>
          </cell>
          <cell r="F107" t="str">
            <v>209.5/208x107 85 N CK&amp;COCO RECIPE IG-24</v>
          </cell>
          <cell r="G107" t="str">
            <v>US PET NUTRITION LLC</v>
          </cell>
          <cell r="H107" t="str">
            <v>HEALTH AND HAPPINESS CHINA LIMITED</v>
          </cell>
          <cell r="I107" t="str">
            <v>PF64541701</v>
          </cell>
          <cell r="J107" t="str">
            <v>00C181N</v>
          </cell>
          <cell r="K107">
            <v>0</v>
          </cell>
          <cell r="L107">
            <v>0</v>
          </cell>
          <cell r="M107">
            <v>0.47</v>
          </cell>
          <cell r="N107">
            <v>0.46799996628910462</v>
          </cell>
          <cell r="O107">
            <v>0.46799999999999997</v>
          </cell>
          <cell r="P107">
            <v>0.47598955545863658</v>
          </cell>
          <cell r="Q107">
            <v>0.47598955545863658</v>
          </cell>
          <cell r="R107">
            <v>1.0900000000000001</v>
          </cell>
          <cell r="S107">
            <v>0.51882861544991388</v>
          </cell>
          <cell r="T107">
            <v>0.52661104468166253</v>
          </cell>
          <cell r="U107">
            <v>0.5343934739134113</v>
          </cell>
          <cell r="W107">
            <v>1</v>
          </cell>
          <cell r="X107">
            <v>1.07</v>
          </cell>
          <cell r="Y107">
            <v>1</v>
          </cell>
          <cell r="BD107">
            <v>0.46799993257820927</v>
          </cell>
          <cell r="BE107">
            <v>0.46799999999999997</v>
          </cell>
          <cell r="BF107">
            <v>0.46799996628910462</v>
          </cell>
          <cell r="BH107">
            <v>0.46799999999999997</v>
          </cell>
          <cell r="BJ107" t="str">
            <v>02.08.2022</v>
          </cell>
          <cell r="BK107" t="str">
            <v>บจก.ทั้งฮั่วซิน</v>
          </cell>
        </row>
        <row r="108">
          <cell r="A108" t="str">
            <v>5K00C181N000001801</v>
          </cell>
          <cell r="B108" t="str">
            <v>LBL(FOIL)-SOLID GOLD</v>
          </cell>
          <cell r="C108" t="str">
            <v>ARTPAPER</v>
          </cell>
          <cell r="D108" t="str">
            <v>3GSSXD3UL3J8HXSA20</v>
          </cell>
          <cell r="E108" t="str">
            <v>20</v>
          </cell>
          <cell r="F108" t="str">
            <v>209.5/208x107 85 N SM&amp;COCO RECIPE IG-24</v>
          </cell>
          <cell r="G108" t="str">
            <v>SOLID GOLD PET,LLC.</v>
          </cell>
          <cell r="H108" t="str">
            <v>Guangzhou Qitou</v>
          </cell>
          <cell r="I108" t="str">
            <v>PF64541703</v>
          </cell>
          <cell r="J108" t="str">
            <v>00C181N</v>
          </cell>
          <cell r="K108">
            <v>0</v>
          </cell>
          <cell r="L108">
            <v>0</v>
          </cell>
          <cell r="M108">
            <v>0.43</v>
          </cell>
          <cell r="N108">
            <v>0.44999997923168056</v>
          </cell>
          <cell r="O108">
            <v>0.46799999999999997</v>
          </cell>
          <cell r="P108">
            <v>0.47598952370275116</v>
          </cell>
          <cell r="Q108">
            <v>0.47598952370275116</v>
          </cell>
          <cell r="R108">
            <v>1.0900000000000001</v>
          </cell>
          <cell r="S108">
            <v>0.51882858083599881</v>
          </cell>
          <cell r="T108">
            <v>0.52661100954853879</v>
          </cell>
          <cell r="U108">
            <v>0.53439343826107877</v>
          </cell>
          <cell r="V108">
            <v>1.0249999999999999</v>
          </cell>
          <cell r="W108">
            <v>1</v>
          </cell>
          <cell r="X108">
            <v>1.07</v>
          </cell>
          <cell r="Y108">
            <v>1</v>
          </cell>
          <cell r="Z108">
            <v>0.44485002215210384</v>
          </cell>
          <cell r="AA108">
            <v>0.47598952370275116</v>
          </cell>
          <cell r="AB108">
            <v>1.07</v>
          </cell>
          <cell r="AC108">
            <v>1.1663000000000001</v>
          </cell>
          <cell r="AD108" t="str">
            <v>Solid Gold</v>
          </cell>
          <cell r="AE108" t="str">
            <v>ใช้ราคาตาม mat 5K00C181N000001701</v>
          </cell>
          <cell r="AK108">
            <v>0.43400058823529408</v>
          </cell>
          <cell r="AQ108">
            <v>0.43399988967343339</v>
          </cell>
          <cell r="AS108">
            <v>0.44400000000000001</v>
          </cell>
          <cell r="AV108">
            <v>0.44399994220989369</v>
          </cell>
          <cell r="BC108">
            <v>0.44399992415048539</v>
          </cell>
          <cell r="BD108">
            <v>0.44400005056634306</v>
          </cell>
          <cell r="BE108">
            <v>0.46799999999999997</v>
          </cell>
          <cell r="BF108">
            <v>0.44999997923168056</v>
          </cell>
          <cell r="BG108">
            <v>0.44400000000000001</v>
          </cell>
          <cell r="BH108">
            <v>0.46799999999999997</v>
          </cell>
          <cell r="BI108">
            <v>1.0540540540540539</v>
          </cell>
          <cell r="BJ108" t="str">
            <v>02.08.2022</v>
          </cell>
          <cell r="BK108" t="str">
            <v>บจก.ทั้งฮั่วซิน</v>
          </cell>
        </row>
        <row r="109">
          <cell r="A109" t="str">
            <v>5L00C181N000000102</v>
          </cell>
          <cell r="B109" t="str">
            <v>LEAFLET-SOLID GOLD</v>
          </cell>
          <cell r="C109" t="str">
            <v>ARTPAPER</v>
          </cell>
          <cell r="D109" t="str">
            <v>3ICLXD3UL3J8HXSA20</v>
          </cell>
          <cell r="E109" t="str">
            <v>20</v>
          </cell>
          <cell r="F109" t="str">
            <v>209.5/208x107 85 N CKLI&amp;CO RECIPE IG-24</v>
          </cell>
          <cell r="G109" t="str">
            <v>SOLID GOLD PET,LLC.</v>
          </cell>
          <cell r="H109" t="str">
            <v>Guangzhou Qitou</v>
          </cell>
          <cell r="I109" t="str">
            <v>PF64541702</v>
          </cell>
          <cell r="J109" t="str">
            <v>00C181N</v>
          </cell>
          <cell r="K109">
            <v>0</v>
          </cell>
          <cell r="L109">
            <v>0</v>
          </cell>
          <cell r="M109">
            <v>0</v>
          </cell>
          <cell r="P109">
            <v>1.8381530000000001</v>
          </cell>
          <cell r="Q109">
            <v>1.8381530000000001</v>
          </cell>
          <cell r="R109">
            <v>1.0900000000000001</v>
          </cell>
          <cell r="S109">
            <v>2.0035867700000005</v>
          </cell>
          <cell r="T109">
            <v>2.0336405715500003</v>
          </cell>
          <cell r="U109">
            <v>2.0636943731000006</v>
          </cell>
          <cell r="V109">
            <v>1.0249999999999999</v>
          </cell>
          <cell r="W109">
            <v>1</v>
          </cell>
          <cell r="X109">
            <v>1.07</v>
          </cell>
          <cell r="Y109">
            <v>1</v>
          </cell>
          <cell r="AK109">
            <v>1.1170006600660067</v>
          </cell>
          <cell r="BG109">
            <v>1.1170006600660067</v>
          </cell>
          <cell r="BJ109" t="str">
            <v>12.12.2020</v>
          </cell>
          <cell r="BK109" t="str">
            <v>บจก.ไทยยูเนี่ยน กราฟฟิกส์</v>
          </cell>
        </row>
        <row r="110">
          <cell r="A110" t="str">
            <v>5L00C181N000000202</v>
          </cell>
          <cell r="B110" t="str">
            <v>LEAFLET-SOLID GOLD</v>
          </cell>
          <cell r="C110" t="str">
            <v>ARTPAPER</v>
          </cell>
          <cell r="D110" t="str">
            <v>3GSSXD3UL3J8HXSA20</v>
          </cell>
          <cell r="E110" t="str">
            <v>20</v>
          </cell>
          <cell r="F110" t="str">
            <v>209.5/208x107 85 N SM&amp;COCO RECIPE IG-24</v>
          </cell>
          <cell r="G110" t="str">
            <v>SOLID GOLD PET,LLC.</v>
          </cell>
          <cell r="H110" t="str">
            <v>Guangzhou Qitou</v>
          </cell>
          <cell r="I110" t="str">
            <v>PF64541703</v>
          </cell>
          <cell r="J110" t="str">
            <v>00C181N</v>
          </cell>
          <cell r="K110">
            <v>0</v>
          </cell>
          <cell r="L110">
            <v>0</v>
          </cell>
          <cell r="M110">
            <v>0</v>
          </cell>
          <cell r="P110">
            <v>1.8381530000000001</v>
          </cell>
          <cell r="Q110">
            <v>1.8381530000000001</v>
          </cell>
          <cell r="R110">
            <v>1.0900000000000001</v>
          </cell>
          <cell r="S110">
            <v>2.0035867700000005</v>
          </cell>
          <cell r="T110">
            <v>2.0336405715500003</v>
          </cell>
          <cell r="U110">
            <v>2.0636943731000006</v>
          </cell>
          <cell r="V110">
            <v>1.0249999999999999</v>
          </cell>
          <cell r="W110">
            <v>1</v>
          </cell>
          <cell r="X110">
            <v>1.07</v>
          </cell>
          <cell r="Y110">
            <v>1</v>
          </cell>
          <cell r="AK110">
            <v>0.65200035201971318</v>
          </cell>
          <cell r="BG110">
            <v>0.65200035201971318</v>
          </cell>
          <cell r="BJ110" t="str">
            <v>12.12.2020</v>
          </cell>
          <cell r="BK110" t="str">
            <v>บจก.ไทยยูเนี่ยน กราฟฟิกส์</v>
          </cell>
        </row>
        <row r="111">
          <cell r="A111" t="str">
            <v>5L00C181N000000303</v>
          </cell>
          <cell r="B111" t="str">
            <v>LEAFLET-SOLID GOLD</v>
          </cell>
          <cell r="C111" t="str">
            <v>ARTPAPER</v>
          </cell>
          <cell r="D111" t="str">
            <v>3ICAXC8BL3J8HXSA20</v>
          </cell>
          <cell r="E111" t="str">
            <v>20</v>
          </cell>
          <cell r="F111" t="str">
            <v>209.5/208x107 85 N CK&amp;COCO RECIPE IG-24</v>
          </cell>
          <cell r="G111" t="str">
            <v>SOLID GOLD PET,LLC.</v>
          </cell>
          <cell r="H111" t="str">
            <v>Guangzhou Qitou</v>
          </cell>
          <cell r="I111" t="str">
            <v>PF64541701</v>
          </cell>
          <cell r="J111" t="str">
            <v>00C181N</v>
          </cell>
          <cell r="K111">
            <v>0</v>
          </cell>
          <cell r="L111">
            <v>0</v>
          </cell>
          <cell r="M111">
            <v>0</v>
          </cell>
          <cell r="P111">
            <v>1.8381530000000001</v>
          </cell>
          <cell r="Q111">
            <v>1.8381530000000001</v>
          </cell>
          <cell r="R111">
            <v>1.0900000000000001</v>
          </cell>
          <cell r="S111">
            <v>2.0035867700000005</v>
          </cell>
          <cell r="T111">
            <v>2.0336405715500003</v>
          </cell>
          <cell r="U111">
            <v>2.0636943731000006</v>
          </cell>
          <cell r="V111">
            <v>1.0249999999999999</v>
          </cell>
          <cell r="W111">
            <v>1</v>
          </cell>
          <cell r="X111">
            <v>1.07</v>
          </cell>
          <cell r="Y111">
            <v>1</v>
          </cell>
          <cell r="AK111">
            <v>0.46599999999999997</v>
          </cell>
          <cell r="BG111">
            <v>0.46599999999999997</v>
          </cell>
          <cell r="BJ111" t="str">
            <v>12.12.2020</v>
          </cell>
          <cell r="BK111" t="str">
            <v>บจก.ไทยยูเนี่ยน กราฟฟิกส์</v>
          </cell>
        </row>
        <row r="112">
          <cell r="A112" t="str">
            <v>5L00C181N000001500</v>
          </cell>
          <cell r="B112" t="str">
            <v>LEAFLET-SOLID GOLD</v>
          </cell>
          <cell r="C112" t="str">
            <v>ARTPAPER</v>
          </cell>
          <cell r="D112" t="str">
            <v>3ICAXC8BL3J8HXSA20</v>
          </cell>
          <cell r="E112" t="str">
            <v>20</v>
          </cell>
          <cell r="F112" t="str">
            <v>209.5/208x107 85 N CK&amp;COCO RECIPE IG-24</v>
          </cell>
          <cell r="G112" t="str">
            <v>SOLID GOLD PET,LLC.</v>
          </cell>
          <cell r="H112" t="str">
            <v>HangZhou YunTong</v>
          </cell>
          <cell r="I112" t="str">
            <v>PF64541701</v>
          </cell>
          <cell r="J112" t="str">
            <v>00C181N</v>
          </cell>
          <cell r="K112">
            <v>0</v>
          </cell>
          <cell r="L112">
            <v>0</v>
          </cell>
          <cell r="M112">
            <v>1.1200000000000001</v>
          </cell>
          <cell r="N112">
            <v>0.47699999999999998</v>
          </cell>
          <cell r="O112">
            <v>0.28599999999999998</v>
          </cell>
          <cell r="P112">
            <v>1.8425399999999998</v>
          </cell>
          <cell r="Q112">
            <v>1.8425399999999998</v>
          </cell>
          <cell r="R112">
            <v>1.0900000000000001</v>
          </cell>
          <cell r="S112">
            <v>2.0083685999999998</v>
          </cell>
          <cell r="T112">
            <v>2.0384941289999996</v>
          </cell>
          <cell r="U112">
            <v>2.0686196579999998</v>
          </cell>
          <cell r="V112">
            <v>1.0249999999999999</v>
          </cell>
          <cell r="W112">
            <v>1</v>
          </cell>
          <cell r="X112">
            <v>1.07</v>
          </cell>
          <cell r="Y112">
            <v>1</v>
          </cell>
          <cell r="Z112">
            <v>1.7219999999999998</v>
          </cell>
          <cell r="AA112">
            <v>1.8425399999999998</v>
          </cell>
          <cell r="AB112">
            <v>1.07</v>
          </cell>
          <cell r="AC112">
            <v>1.1663000000000001</v>
          </cell>
          <cell r="AD112" t="str">
            <v>Solid Gold</v>
          </cell>
          <cell r="AE112" t="str">
            <v>MOQ 3,000 // ราคาจาก PKG</v>
          </cell>
          <cell r="AQ112">
            <v>0.37956007920792084</v>
          </cell>
          <cell r="AV112">
            <v>0.66800000000000004</v>
          </cell>
          <cell r="BB112">
            <v>0.28599999999999998</v>
          </cell>
          <cell r="BF112">
            <v>0.47699999999999998</v>
          </cell>
          <cell r="BG112">
            <v>0.37956007920792084</v>
          </cell>
          <cell r="BH112">
            <v>0.28599999999999998</v>
          </cell>
          <cell r="BI112">
            <v>0.75350390008568524</v>
          </cell>
          <cell r="BJ112" t="str">
            <v>30.05.2022</v>
          </cell>
          <cell r="BK112" t="str">
            <v>บจก.ไทยยูเนี่ยน กราฟ</v>
          </cell>
        </row>
        <row r="113">
          <cell r="A113" t="str">
            <v>5L00C181N000001501</v>
          </cell>
          <cell r="B113" t="str">
            <v>LEAFLET-SOLID GOLD (CK&amp;COCONUT OIL/85G)</v>
          </cell>
          <cell r="C113" t="str">
            <v>ARTPAPER</v>
          </cell>
          <cell r="D113" t="str">
            <v>3ICAXC8BL3J8HXSA20</v>
          </cell>
          <cell r="E113" t="str">
            <v>20</v>
          </cell>
          <cell r="F113" t="str">
            <v>209.5/208x107 85 N CK&amp;COCO RECIPE IG-24</v>
          </cell>
          <cell r="G113" t="str">
            <v>US PET NUTRITION LLC</v>
          </cell>
          <cell r="H113" t="str">
            <v>HEALTH AND HAPPINESS CHINA LIMITED</v>
          </cell>
          <cell r="I113" t="str">
            <v>PF64541701</v>
          </cell>
          <cell r="J113" t="str">
            <v>00C181N</v>
          </cell>
          <cell r="K113">
            <v>0</v>
          </cell>
          <cell r="L113">
            <v>0</v>
          </cell>
          <cell r="M113">
            <v>1</v>
          </cell>
          <cell r="N113">
            <v>0.36576923076923079</v>
          </cell>
          <cell r="O113">
            <v>0.36576923076923079</v>
          </cell>
          <cell r="P113">
            <v>1.8381530000000001</v>
          </cell>
          <cell r="Q113">
            <v>1.8381530000000001</v>
          </cell>
          <cell r="R113">
            <v>1.0900000000000001</v>
          </cell>
          <cell r="S113">
            <v>2.0035867700000005</v>
          </cell>
          <cell r="T113">
            <v>2.0336405715500003</v>
          </cell>
          <cell r="U113">
            <v>2.0636943731000006</v>
          </cell>
          <cell r="W113">
            <v>1</v>
          </cell>
          <cell r="X113">
            <v>1.07</v>
          </cell>
          <cell r="Y113">
            <v>1</v>
          </cell>
          <cell r="BD113">
            <v>0.36576923076923079</v>
          </cell>
          <cell r="BF113">
            <v>0.36576923076923079</v>
          </cell>
          <cell r="BH113">
            <v>0.36576923076923079</v>
          </cell>
          <cell r="BJ113" t="str">
            <v>22.07.2022</v>
          </cell>
          <cell r="BK113" t="str">
            <v>บจก.ไทยยูเนี่ยน กราฟ</v>
          </cell>
        </row>
        <row r="114">
          <cell r="A114" t="str">
            <v>5L00C181N000001600</v>
          </cell>
          <cell r="B114" t="str">
            <v>LEAFLET-SOLID GOLD</v>
          </cell>
          <cell r="C114" t="str">
            <v>ARTPAPER</v>
          </cell>
          <cell r="D114" t="str">
            <v>3ICLXD3UL3J8HXSA20</v>
          </cell>
          <cell r="E114" t="str">
            <v>20</v>
          </cell>
          <cell r="F114" t="str">
            <v>209.5/208x107 85 N CKLI&amp;CO RECIPE IG-24</v>
          </cell>
          <cell r="G114" t="str">
            <v>SOLID GOLD PET,LLC.</v>
          </cell>
          <cell r="H114" t="str">
            <v>HangZhou YunTong</v>
          </cell>
          <cell r="I114" t="str">
            <v>PF64541702</v>
          </cell>
          <cell r="J114" t="str">
            <v>00C181N</v>
          </cell>
          <cell r="K114">
            <v>0</v>
          </cell>
          <cell r="L114">
            <v>0</v>
          </cell>
          <cell r="M114">
            <v>1.68</v>
          </cell>
          <cell r="N114">
            <v>0.28599999999999998</v>
          </cell>
          <cell r="O114">
            <v>0.28599999999999998</v>
          </cell>
          <cell r="P114">
            <v>1.8425399999999998</v>
          </cell>
          <cell r="Q114">
            <v>1.8425399999999998</v>
          </cell>
          <cell r="R114">
            <v>1.0900000000000001</v>
          </cell>
          <cell r="S114">
            <v>2.0083685999999998</v>
          </cell>
          <cell r="T114">
            <v>2.0384941289999996</v>
          </cell>
          <cell r="U114">
            <v>2.0686196579999998</v>
          </cell>
          <cell r="V114">
            <v>1.0249999999999999</v>
          </cell>
          <cell r="W114">
            <v>1</v>
          </cell>
          <cell r="X114">
            <v>1.07</v>
          </cell>
          <cell r="Y114">
            <v>1</v>
          </cell>
          <cell r="Z114">
            <v>1.7219999999999998</v>
          </cell>
          <cell r="AA114">
            <v>1.8425399999999998</v>
          </cell>
          <cell r="AB114">
            <v>1.07</v>
          </cell>
          <cell r="AC114">
            <v>1.1663000000000001</v>
          </cell>
          <cell r="AD114" t="str">
            <v>Solid Gold</v>
          </cell>
          <cell r="AE114" t="str">
            <v>MOQ 3,000 // ราคาจาก PKG</v>
          </cell>
          <cell r="AQ114">
            <v>0.35116538958243648</v>
          </cell>
          <cell r="BB114">
            <v>0.28599999999999998</v>
          </cell>
          <cell r="BF114">
            <v>0.28599999999999998</v>
          </cell>
          <cell r="BG114">
            <v>0.35116538958243648</v>
          </cell>
          <cell r="BH114">
            <v>0.28599999999999998</v>
          </cell>
          <cell r="BI114">
            <v>0.81443105865323651</v>
          </cell>
          <cell r="BJ114" t="str">
            <v>30.05.2022</v>
          </cell>
          <cell r="BK114" t="str">
            <v>บจก.ไทยยูเนี่ยน กราฟ</v>
          </cell>
        </row>
        <row r="115">
          <cell r="A115" t="str">
            <v>5L00C181N000001700</v>
          </cell>
          <cell r="B115" t="str">
            <v>LEAFLET-SOLID GOLD</v>
          </cell>
          <cell r="C115" t="str">
            <v>ARTPAPER</v>
          </cell>
          <cell r="D115" t="str">
            <v>3GSSXD3UL3J8HXSA20</v>
          </cell>
          <cell r="E115" t="str">
            <v>20</v>
          </cell>
          <cell r="F115" t="str">
            <v>209.5/208x107 85 N SM&amp;COCO RECIPE IG-24</v>
          </cell>
          <cell r="G115" t="str">
            <v>SOLID GOLD PET,LLC.</v>
          </cell>
          <cell r="H115" t="str">
            <v>HangZhou YunTong</v>
          </cell>
          <cell r="I115" t="str">
            <v>PF64541703</v>
          </cell>
          <cell r="J115" t="str">
            <v>00C181N</v>
          </cell>
          <cell r="K115">
            <v>0</v>
          </cell>
          <cell r="L115">
            <v>0</v>
          </cell>
          <cell r="M115">
            <v>0.33</v>
          </cell>
          <cell r="N115">
            <v>0.3026973684210526</v>
          </cell>
          <cell r="O115">
            <v>0.3047894736842105</v>
          </cell>
          <cell r="P115">
            <v>1.8425399999999998</v>
          </cell>
          <cell r="Q115">
            <v>1.8425399999999998</v>
          </cell>
          <cell r="R115">
            <v>1.0900000000000001</v>
          </cell>
          <cell r="S115">
            <v>2.0083685999999998</v>
          </cell>
          <cell r="T115">
            <v>2.0384941289999996</v>
          </cell>
          <cell r="U115">
            <v>2.0686196579999998</v>
          </cell>
          <cell r="V115">
            <v>1.0249999999999999</v>
          </cell>
          <cell r="W115">
            <v>1</v>
          </cell>
          <cell r="X115">
            <v>1.07</v>
          </cell>
          <cell r="Y115">
            <v>1</v>
          </cell>
          <cell r="Z115">
            <v>1.7219999999999998</v>
          </cell>
          <cell r="AA115">
            <v>1.8425399999999998</v>
          </cell>
          <cell r="AB115">
            <v>1.07</v>
          </cell>
          <cell r="AC115">
            <v>1.1663000000000001</v>
          </cell>
          <cell r="AD115" t="str">
            <v>Solid Gold</v>
          </cell>
          <cell r="AE115" t="str">
            <v>MOQ 3,000 // ราคาจาก PKG</v>
          </cell>
          <cell r="AQ115">
            <v>0.34883333333333338</v>
          </cell>
          <cell r="AS115">
            <v>0.27900000000000003</v>
          </cell>
          <cell r="AV115">
            <v>0.33400000000000002</v>
          </cell>
          <cell r="BB115">
            <v>0.28599999999999998</v>
          </cell>
          <cell r="BC115">
            <v>0.28599999999999998</v>
          </cell>
          <cell r="BD115">
            <v>0.3047894736842105</v>
          </cell>
          <cell r="BF115">
            <v>0.3026973684210526</v>
          </cell>
          <cell r="BG115">
            <v>0.27900000000000003</v>
          </cell>
          <cell r="BH115">
            <v>0.3047894736842105</v>
          </cell>
          <cell r="BI115">
            <v>1.0924353895491414</v>
          </cell>
          <cell r="BJ115" t="str">
            <v>12.07.2022</v>
          </cell>
          <cell r="BK115" t="str">
            <v>บจก.ไทยยูเนี่ยน กราฟ</v>
          </cell>
        </row>
        <row r="116">
          <cell r="A116" t="str">
            <v>5N00C181N000001601</v>
          </cell>
          <cell r="B116" t="str">
            <v>COR.INB-SOLID GOLD</v>
          </cell>
          <cell r="C116" t="str">
            <v>DUPLEX</v>
          </cell>
          <cell r="D116" t="str">
            <v>3ICAXC8BL3J8HXSA20</v>
          </cell>
          <cell r="E116" t="str">
            <v>20</v>
          </cell>
          <cell r="F116" t="str">
            <v>209.5/208x107 85 N CK&amp;COCO RECIPE IG-24</v>
          </cell>
          <cell r="G116" t="str">
            <v>US PET NUTRITION LLC</v>
          </cell>
          <cell r="H116" t="str">
            <v>HEALTH AND HAPPINESS CHINA LIMITED</v>
          </cell>
          <cell r="I116" t="str">
            <v>PF64541701</v>
          </cell>
          <cell r="J116" t="str">
            <v>00C181N</v>
          </cell>
          <cell r="K116">
            <v>0</v>
          </cell>
          <cell r="L116">
            <v>0</v>
          </cell>
          <cell r="M116">
            <v>12.67</v>
          </cell>
          <cell r="N116">
            <v>11.08</v>
          </cell>
          <cell r="O116">
            <v>12.67</v>
          </cell>
          <cell r="P116">
            <v>13.400433900000001</v>
          </cell>
          <cell r="Q116">
            <v>13.400433900000001</v>
          </cell>
          <cell r="R116">
            <v>1.0900000000000001</v>
          </cell>
          <cell r="S116">
            <v>14.606472951000002</v>
          </cell>
          <cell r="T116">
            <v>14.825570045265001</v>
          </cell>
          <cell r="U116">
            <v>15.044667139530002</v>
          </cell>
          <cell r="W116">
            <v>1</v>
          </cell>
          <cell r="X116">
            <v>1.05</v>
          </cell>
          <cell r="Y116">
            <v>1.07</v>
          </cell>
          <cell r="BD116">
            <v>9.49</v>
          </cell>
          <cell r="BE116">
            <v>12.67</v>
          </cell>
          <cell r="BF116">
            <v>11.08</v>
          </cell>
          <cell r="BH116">
            <v>12.67</v>
          </cell>
          <cell r="BJ116" t="str">
            <v>02.08.2022</v>
          </cell>
          <cell r="BK116" t="str">
            <v>บมจ. สหไทยการพิมพ์แล</v>
          </cell>
        </row>
        <row r="117">
          <cell r="A117" t="str">
            <v>5N00C181N000001801</v>
          </cell>
          <cell r="B117" t="str">
            <v>COR.INB-SOLID GOLD</v>
          </cell>
          <cell r="C117" t="str">
            <v>DUPLEX</v>
          </cell>
          <cell r="D117" t="str">
            <v>3GSSXD3UL3J8HXSA20</v>
          </cell>
          <cell r="E117" t="str">
            <v>20</v>
          </cell>
          <cell r="F117" t="str">
            <v>209.5/208x107 85 N SM&amp;COCO RECIPE IG-24</v>
          </cell>
          <cell r="G117" t="str">
            <v>US PET NUTRITION LLC</v>
          </cell>
          <cell r="H117" t="str">
            <v>HEALTH AND HAPPINESS CHINA LIMITED</v>
          </cell>
          <cell r="I117" t="str">
            <v>PF64541703</v>
          </cell>
          <cell r="J117" t="str">
            <v>00C181N</v>
          </cell>
          <cell r="K117">
            <v>0</v>
          </cell>
          <cell r="L117">
            <v>0</v>
          </cell>
          <cell r="M117">
            <v>4.3499999999999996</v>
          </cell>
          <cell r="N117">
            <v>7.2200000000000006</v>
          </cell>
          <cell r="O117">
            <v>4.95</v>
          </cell>
          <cell r="P117">
            <v>13.400433900000001</v>
          </cell>
          <cell r="Q117">
            <v>13.400433900000001</v>
          </cell>
          <cell r="R117">
            <v>1.0900000000000001</v>
          </cell>
          <cell r="S117">
            <v>14.606472951000002</v>
          </cell>
          <cell r="T117">
            <v>14.825570045265001</v>
          </cell>
          <cell r="U117">
            <v>15.044667139530002</v>
          </cell>
          <cell r="W117">
            <v>1</v>
          </cell>
          <cell r="X117">
            <v>1.05</v>
          </cell>
          <cell r="Y117">
            <v>1.07</v>
          </cell>
          <cell r="BD117">
            <v>9.49</v>
          </cell>
          <cell r="BE117">
            <v>4.95</v>
          </cell>
          <cell r="BF117">
            <v>7.2200000000000006</v>
          </cell>
          <cell r="BH117">
            <v>4.95</v>
          </cell>
          <cell r="BJ117" t="str">
            <v>02.08.2022</v>
          </cell>
          <cell r="BK117" t="str">
            <v>บมจ. สหไทยการพิมพ์แล</v>
          </cell>
        </row>
        <row r="118">
          <cell r="A118" t="str">
            <v>5K00C181N000002601</v>
          </cell>
          <cell r="B118" t="str">
            <v>LBL(FOIL)-SOLID GOLD</v>
          </cell>
          <cell r="C118" t="str">
            <v>ARTPAPER</v>
          </cell>
          <cell r="D118" t="str">
            <v>3ICAXC5VL3J8HXSA20</v>
          </cell>
          <cell r="E118" t="str">
            <v>20</v>
          </cell>
          <cell r="F118" t="str">
            <v>209.5,208.5X107 2P85N CK&amp;APL REC NGV-24</v>
          </cell>
          <cell r="G118" t="str">
            <v>SOLID GOLD PET,LLC.</v>
          </cell>
          <cell r="H118" t="str">
            <v>Guangzhou Qitou</v>
          </cell>
          <cell r="I118" t="str">
            <v>PF64540701</v>
          </cell>
          <cell r="J118" t="str">
            <v>00C181N</v>
          </cell>
          <cell r="K118">
            <v>0</v>
          </cell>
          <cell r="L118">
            <v>0</v>
          </cell>
          <cell r="M118">
            <v>0</v>
          </cell>
          <cell r="P118">
            <v>0.47599014514705884</v>
          </cell>
          <cell r="Q118">
            <v>0.47599014514705884</v>
          </cell>
          <cell r="R118">
            <v>1.0900000000000001</v>
          </cell>
          <cell r="S118">
            <v>0.51882925821029413</v>
          </cell>
          <cell r="T118">
            <v>0.52661169708344846</v>
          </cell>
          <cell r="U118">
            <v>0.53439413595660301</v>
          </cell>
          <cell r="V118">
            <v>1.0249999999999999</v>
          </cell>
          <cell r="W118">
            <v>1</v>
          </cell>
          <cell r="X118">
            <v>1.07</v>
          </cell>
          <cell r="Y118">
            <v>1</v>
          </cell>
          <cell r="Z118">
            <v>0.44485060294117645</v>
          </cell>
          <cell r="AA118">
            <v>0.47599014514705884</v>
          </cell>
          <cell r="AB118">
            <v>1.07</v>
          </cell>
          <cell r="AC118">
            <v>1.1663000000000001</v>
          </cell>
          <cell r="AD118" t="str">
            <v>Solid Gold</v>
          </cell>
          <cell r="AE118">
            <v>0</v>
          </cell>
          <cell r="AK118">
            <v>0.43400058823529414</v>
          </cell>
          <cell r="BG118">
            <v>0.43400058823529414</v>
          </cell>
          <cell r="BJ118" t="str">
            <v>09.12.2020</v>
          </cell>
          <cell r="BK118" t="str">
            <v>บจก.ทั้งฮั่วซิน</v>
          </cell>
        </row>
        <row r="119">
          <cell r="A119" t="str">
            <v>5L00C181N000000902</v>
          </cell>
          <cell r="B119" t="str">
            <v>LEAFLET-SOLID GOLD</v>
          </cell>
          <cell r="C119" t="str">
            <v>ARTPAPER</v>
          </cell>
          <cell r="D119" t="str">
            <v>3ICAXC5VL3J8HXSA20</v>
          </cell>
          <cell r="E119" t="str">
            <v>20</v>
          </cell>
          <cell r="F119" t="str">
            <v>209.5,208.5X107 2P85N CK&amp;APL REC NGV-24</v>
          </cell>
          <cell r="G119" t="str">
            <v>SOLID GOLD PET,LLC.</v>
          </cell>
          <cell r="H119" t="str">
            <v>Guangzhou Qitou</v>
          </cell>
          <cell r="I119" t="str">
            <v>PF64540701</v>
          </cell>
          <cell r="J119" t="str">
            <v>00C181N</v>
          </cell>
          <cell r="K119">
            <v>0</v>
          </cell>
          <cell r="L119">
            <v>0</v>
          </cell>
          <cell r="M119">
            <v>0</v>
          </cell>
          <cell r="P119">
            <v>1.8425399999999998</v>
          </cell>
          <cell r="Q119">
            <v>1.8425399999999998</v>
          </cell>
          <cell r="R119">
            <v>1.0900000000000001</v>
          </cell>
          <cell r="S119">
            <v>2.0083685999999998</v>
          </cell>
          <cell r="T119">
            <v>2.0384941289999996</v>
          </cell>
          <cell r="U119">
            <v>2.0686196579999998</v>
          </cell>
          <cell r="V119">
            <v>1.0249999999999999</v>
          </cell>
          <cell r="W119">
            <v>1</v>
          </cell>
          <cell r="X119">
            <v>1.07</v>
          </cell>
          <cell r="Y119">
            <v>1</v>
          </cell>
          <cell r="Z119">
            <v>1.7219999999999998</v>
          </cell>
          <cell r="AA119">
            <v>1.8425399999999998</v>
          </cell>
          <cell r="AB119">
            <v>1.07</v>
          </cell>
          <cell r="AC119">
            <v>1.1663000000000001</v>
          </cell>
          <cell r="AD119" t="str">
            <v>Solid Gold</v>
          </cell>
          <cell r="AE119" t="str">
            <v>MOQ 3,000 // ราคาจาก PKG</v>
          </cell>
          <cell r="AK119">
            <v>1.117</v>
          </cell>
          <cell r="BG119">
            <v>1.117</v>
          </cell>
          <cell r="BJ119" t="str">
            <v>12.12.2020</v>
          </cell>
          <cell r="BK119" t="str">
            <v>บจก.ไทยยูเนี่ยน กราฟฟิกส์</v>
          </cell>
        </row>
        <row r="120">
          <cell r="A120" t="str">
            <v>5L00C181N000001800</v>
          </cell>
          <cell r="B120" t="str">
            <v>LEAFLET-SOLID GOLD</v>
          </cell>
          <cell r="C120" t="str">
            <v>ARTPAPER</v>
          </cell>
          <cell r="D120" t="str">
            <v>3ICAXC5VL3J8HXSA20</v>
          </cell>
          <cell r="E120" t="str">
            <v>20</v>
          </cell>
          <cell r="F120" t="str">
            <v>209.5,208.5X107 2P85N CK&amp;APL REC NGV-24</v>
          </cell>
          <cell r="G120" t="str">
            <v>SOLID GOLD PET,LLC.</v>
          </cell>
          <cell r="H120" t="str">
            <v>HangZhou YunTong</v>
          </cell>
          <cell r="I120" t="str">
            <v>PF64540701</v>
          </cell>
          <cell r="J120" t="str">
            <v>00C181N</v>
          </cell>
          <cell r="K120">
            <v>0</v>
          </cell>
          <cell r="L120">
            <v>0</v>
          </cell>
          <cell r="M120">
            <v>0</v>
          </cell>
          <cell r="P120">
            <v>1.8381530000000001</v>
          </cell>
          <cell r="Q120">
            <v>1.8381530000000001</v>
          </cell>
          <cell r="R120">
            <v>1.0900000000000001</v>
          </cell>
          <cell r="S120">
            <v>2.0035867700000005</v>
          </cell>
          <cell r="T120">
            <v>2.0336405715500003</v>
          </cell>
          <cell r="U120">
            <v>2.0636943731000006</v>
          </cell>
          <cell r="V120">
            <v>1.0249999999999999</v>
          </cell>
          <cell r="W120">
            <v>1</v>
          </cell>
          <cell r="X120">
            <v>1.07</v>
          </cell>
          <cell r="Y120">
            <v>1</v>
          </cell>
          <cell r="AQ120">
            <v>1.6759999999999999</v>
          </cell>
          <cell r="AS120">
            <v>1.6759999999999999</v>
          </cell>
          <cell r="BG120">
            <v>1.6759999999999999</v>
          </cell>
          <cell r="BJ120" t="str">
            <v>11.08.2021</v>
          </cell>
          <cell r="BK120" t="str">
            <v>บจก.ไทยยูเนี่ยน กราฟ</v>
          </cell>
        </row>
        <row r="121">
          <cell r="A121" t="str">
            <v>5F00C181N000002601</v>
          </cell>
          <cell r="B121" t="str">
            <v>CTN-SOLID GOLD</v>
          </cell>
          <cell r="C121" t="str">
            <v>ลูกฟูก</v>
          </cell>
          <cell r="D121" t="str">
            <v>3GNNFM3EL2L8HXSA20</v>
          </cell>
          <cell r="E121" t="str">
            <v>20</v>
          </cell>
          <cell r="F121" t="str">
            <v>209.5,208x107 IND MC N TN G GF 24/3OZ-24</v>
          </cell>
          <cell r="G121" t="str">
            <v>US PET NUTRITION LLC</v>
          </cell>
          <cell r="H121" t="str">
            <v>HEALTH AND HAPPINESS CHINA LIMITED</v>
          </cell>
          <cell r="I121" t="str">
            <v>PF64541903</v>
          </cell>
          <cell r="J121" t="str">
            <v>00C181N</v>
          </cell>
          <cell r="K121">
            <v>0</v>
          </cell>
          <cell r="L121">
            <v>0</v>
          </cell>
          <cell r="M121">
            <v>3.65</v>
          </cell>
          <cell r="N121">
            <v>3.6976190476190474</v>
          </cell>
          <cell r="O121">
            <v>3.6976190476190474</v>
          </cell>
          <cell r="P121">
            <v>5.4038349317500973</v>
          </cell>
          <cell r="Q121">
            <v>5.4038349317500973</v>
          </cell>
          <cell r="R121">
            <v>1.05</v>
          </cell>
          <cell r="S121">
            <v>5.6740266783376025</v>
          </cell>
          <cell r="T121">
            <v>5.7591370785126657</v>
          </cell>
          <cell r="U121">
            <v>5.8442474786877305</v>
          </cell>
          <cell r="W121">
            <v>1.05</v>
          </cell>
          <cell r="X121">
            <v>1.1000000000000001</v>
          </cell>
          <cell r="Y121">
            <v>1.0169999999999999</v>
          </cell>
          <cell r="BD121">
            <v>3.6976190476190474</v>
          </cell>
          <cell r="BF121">
            <v>3.6976190476190474</v>
          </cell>
          <cell r="BH121">
            <v>3.6976190476190474</v>
          </cell>
          <cell r="BJ121" t="str">
            <v>13.07.2022</v>
          </cell>
          <cell r="BK121" t="str">
            <v>บจก.กลุ่มสยามบรรจุภั</v>
          </cell>
        </row>
        <row r="122">
          <cell r="A122" t="str">
            <v>5F00C181N000002701</v>
          </cell>
          <cell r="B122" t="str">
            <v>CTN-SOLID GOLD</v>
          </cell>
          <cell r="C122" t="str">
            <v>ลูกฟูก</v>
          </cell>
          <cell r="D122" t="str">
            <v>3GNNFM3FL2L8HXSA20</v>
          </cell>
          <cell r="E122" t="str">
            <v>20</v>
          </cell>
          <cell r="F122" t="str">
            <v>209.5,208X107 2P85N IND MOON SAR N TN-24</v>
          </cell>
          <cell r="G122" t="str">
            <v>US PET NUTRITION LLC</v>
          </cell>
          <cell r="H122" t="str">
            <v>HEALTH AND HAPPINESS CHINA LIMITED</v>
          </cell>
          <cell r="I122" t="str">
            <v>PF64541904</v>
          </cell>
          <cell r="J122" t="str">
            <v>00C181N</v>
          </cell>
          <cell r="K122">
            <v>0</v>
          </cell>
          <cell r="L122">
            <v>0</v>
          </cell>
          <cell r="M122">
            <v>3.65</v>
          </cell>
          <cell r="N122">
            <v>3.65</v>
          </cell>
          <cell r="O122">
            <v>3.65</v>
          </cell>
          <cell r="P122">
            <v>5.4038349317500973</v>
          </cell>
          <cell r="Q122">
            <v>5.4038349317500973</v>
          </cell>
          <cell r="R122">
            <v>1.05</v>
          </cell>
          <cell r="S122">
            <v>5.6740266783376025</v>
          </cell>
          <cell r="T122">
            <v>5.7591370785126657</v>
          </cell>
          <cell r="U122">
            <v>5.8442474786877305</v>
          </cell>
          <cell r="W122">
            <v>1.05</v>
          </cell>
          <cell r="X122">
            <v>1.1000000000000001</v>
          </cell>
          <cell r="Y122">
            <v>1.0169999999999999</v>
          </cell>
          <cell r="BD122">
            <v>3.65</v>
          </cell>
          <cell r="BF122">
            <v>3.65</v>
          </cell>
          <cell r="BH122">
            <v>3.65</v>
          </cell>
          <cell r="BJ122" t="str">
            <v>26.07.2022</v>
          </cell>
          <cell r="BK122" t="str">
            <v>บจก.กลุ่มสยามบรรจุภั</v>
          </cell>
        </row>
        <row r="123">
          <cell r="A123" t="str">
            <v>5F00C181N000002901</v>
          </cell>
          <cell r="B123" t="str">
            <v>CTN-SOLID GOLD</v>
          </cell>
          <cell r="C123" t="str">
            <v>ลูกฟูก</v>
          </cell>
          <cell r="D123" t="str">
            <v>3GNNFM3HL2L8HXSA20</v>
          </cell>
          <cell r="E123" t="str">
            <v>20</v>
          </cell>
          <cell r="F123" t="str">
            <v>209.5,208X107 2P85N IND MOON SHR TN-24</v>
          </cell>
          <cell r="G123" t="str">
            <v>SOLID GOLD PET,LLC.</v>
          </cell>
          <cell r="H123" t="str">
            <v>Guangzhou Qitou</v>
          </cell>
          <cell r="I123" t="str">
            <v>PF64541902</v>
          </cell>
          <cell r="J123" t="str">
            <v>00C181N</v>
          </cell>
          <cell r="K123">
            <v>0</v>
          </cell>
          <cell r="L123">
            <v>0</v>
          </cell>
          <cell r="M123">
            <v>4.5999999999999996</v>
          </cell>
          <cell r="N123">
            <v>4.5999999999999996</v>
          </cell>
          <cell r="O123">
            <v>4.5999999999999996</v>
          </cell>
          <cell r="P123">
            <v>5.4038349317500973</v>
          </cell>
          <cell r="Q123">
            <v>5.4038349317500973</v>
          </cell>
          <cell r="R123">
            <v>1.05</v>
          </cell>
          <cell r="S123">
            <v>5.6740266783376025</v>
          </cell>
          <cell r="T123">
            <v>5.7591370785126657</v>
          </cell>
          <cell r="U123">
            <v>5.8442474786877305</v>
          </cell>
          <cell r="V123">
            <v>1.05</v>
          </cell>
          <cell r="W123">
            <v>1.05</v>
          </cell>
          <cell r="X123">
            <v>1.1000000000000001</v>
          </cell>
          <cell r="Y123">
            <v>1.0169999999999999</v>
          </cell>
          <cell r="Z123">
            <v>4.8304594008671655</v>
          </cell>
          <cell r="AA123">
            <v>5.4038349317500973</v>
          </cell>
          <cell r="AB123">
            <v>1.1186999999999998</v>
          </cell>
          <cell r="AC123">
            <v>1.1746349999999999</v>
          </cell>
          <cell r="AD123" t="str">
            <v>Solid Gold</v>
          </cell>
          <cell r="AE123" t="str">
            <v>ใช้ราคาตาม mat 5F00C181N000002600</v>
          </cell>
          <cell r="AK123">
            <v>4.2</v>
          </cell>
          <cell r="AL123">
            <v>4.2</v>
          </cell>
          <cell r="AQ123">
            <v>4.4000000000000004</v>
          </cell>
          <cell r="AR123">
            <v>4.4000000000000004</v>
          </cell>
          <cell r="AV123">
            <v>4.5999999999999996</v>
          </cell>
          <cell r="BF123">
            <v>4.5999999999999996</v>
          </cell>
          <cell r="BG123">
            <v>4.4000000000000004</v>
          </cell>
          <cell r="BH123">
            <v>4.5999999999999996</v>
          </cell>
          <cell r="BI123">
            <v>1.0454545454545452</v>
          </cell>
          <cell r="BJ123" t="str">
            <v>02.11.2021</v>
          </cell>
        </row>
        <row r="124">
          <cell r="A124" t="str">
            <v>5F00C181N000002902</v>
          </cell>
          <cell r="B124" t="str">
            <v>CTN-SOLID GOLD</v>
          </cell>
          <cell r="C124" t="str">
            <v>ลูกฟูก</v>
          </cell>
          <cell r="D124" t="str">
            <v>3GNNFM3HL2L8HXSA20</v>
          </cell>
          <cell r="E124" t="str">
            <v>20</v>
          </cell>
          <cell r="F124" t="str">
            <v>209.5,208X107 2P85N IND MOON SHR TN-24</v>
          </cell>
          <cell r="G124" t="str">
            <v>US PET NUTRITION LLC</v>
          </cell>
          <cell r="H124" t="str">
            <v>HEALTH AND HAPPINESS CHINA LIMITED</v>
          </cell>
          <cell r="I124" t="str">
            <v>PF64541902</v>
          </cell>
          <cell r="J124" t="str">
            <v>00C181N</v>
          </cell>
          <cell r="K124">
            <v>0</v>
          </cell>
          <cell r="L124">
            <v>0</v>
          </cell>
          <cell r="M124">
            <v>3.65</v>
          </cell>
          <cell r="N124">
            <v>3.65</v>
          </cell>
          <cell r="O124">
            <v>3.65</v>
          </cell>
          <cell r="P124">
            <v>5.4038349317500973</v>
          </cell>
          <cell r="Q124">
            <v>5.4038349317500973</v>
          </cell>
          <cell r="R124">
            <v>1.05</v>
          </cell>
          <cell r="S124">
            <v>5.6740266783376025</v>
          </cell>
          <cell r="T124">
            <v>5.7591370785126657</v>
          </cell>
          <cell r="U124">
            <v>5.8442474786877305</v>
          </cell>
          <cell r="W124">
            <v>1.05</v>
          </cell>
          <cell r="X124">
            <v>1.1000000000000001</v>
          </cell>
          <cell r="Y124">
            <v>1.0169999999999999</v>
          </cell>
          <cell r="BD124">
            <v>3.65</v>
          </cell>
          <cell r="BF124">
            <v>3.65</v>
          </cell>
          <cell r="BH124">
            <v>3.65</v>
          </cell>
          <cell r="BJ124" t="str">
            <v>23.07.2022</v>
          </cell>
          <cell r="BK124" t="str">
            <v>บจก.กลุ่มสยามบรรจุภั</v>
          </cell>
        </row>
        <row r="125">
          <cell r="A125" t="str">
            <v>5F00C181N000003002</v>
          </cell>
          <cell r="B125" t="str">
            <v>CTN-SOLID GOLD (TN)</v>
          </cell>
          <cell r="C125" t="str">
            <v>ลูกฟูก</v>
          </cell>
          <cell r="D125" t="str">
            <v>3GNNFM3IL2L8HXSA20</v>
          </cell>
          <cell r="E125" t="str">
            <v>20</v>
          </cell>
          <cell r="F125" t="str">
            <v>209.5,208X107 2P85N INDIGO MOON TN NG-24</v>
          </cell>
          <cell r="G125" t="str">
            <v>SOLID GOLD PET,LLC.</v>
          </cell>
          <cell r="H125" t="str">
            <v>Guangzhou Qitou</v>
          </cell>
          <cell r="I125" t="str">
            <v>PF64541901</v>
          </cell>
          <cell r="J125" t="str">
            <v>00C181N</v>
          </cell>
          <cell r="K125">
            <v>0</v>
          </cell>
          <cell r="L125">
            <v>0</v>
          </cell>
          <cell r="M125">
            <v>9.69</v>
          </cell>
          <cell r="N125">
            <v>3.5500000000000003</v>
          </cell>
          <cell r="O125">
            <v>3.5500000000000003</v>
          </cell>
          <cell r="P125">
            <v>5.4038349317500973</v>
          </cell>
          <cell r="Q125">
            <v>5.4038349317500973</v>
          </cell>
          <cell r="R125">
            <v>1.05</v>
          </cell>
          <cell r="S125">
            <v>5.6740266783376025</v>
          </cell>
          <cell r="T125">
            <v>5.7591370785126657</v>
          </cell>
          <cell r="U125">
            <v>5.8442474786877305</v>
          </cell>
          <cell r="W125">
            <v>1.05</v>
          </cell>
          <cell r="X125">
            <v>1.1000000000000001</v>
          </cell>
          <cell r="Y125">
            <v>1.0169999999999999</v>
          </cell>
          <cell r="Z125">
            <v>4.8304594008671655</v>
          </cell>
          <cell r="AA125">
            <v>5.4038349317500973</v>
          </cell>
          <cell r="AB125">
            <v>1.1186999999999998</v>
          </cell>
          <cell r="AC125">
            <v>1.1746349999999999</v>
          </cell>
          <cell r="AD125" t="str">
            <v>Solid Gold</v>
          </cell>
          <cell r="AE125" t="str">
            <v>ใช้ราคาตาม mat 5F00C181N000002600</v>
          </cell>
          <cell r="BC125">
            <v>3.5500000000000003</v>
          </cell>
          <cell r="BF125">
            <v>3.5500000000000003</v>
          </cell>
          <cell r="BH125">
            <v>3.5500000000000003</v>
          </cell>
          <cell r="BJ125" t="str">
            <v>16.06.2022</v>
          </cell>
          <cell r="BK125" t="str">
            <v>บจก.กลุ่มสยามบรรจุภั</v>
          </cell>
        </row>
        <row r="126">
          <cell r="A126" t="str">
            <v>5F00C181N000003003</v>
          </cell>
          <cell r="B126" t="str">
            <v>CTN-SOLID GOLD (TN)</v>
          </cell>
          <cell r="C126" t="str">
            <v>ลูกฟูก</v>
          </cell>
          <cell r="D126" t="str">
            <v>3GNNFM3IL2L8HXSA20</v>
          </cell>
          <cell r="E126" t="str">
            <v>20</v>
          </cell>
          <cell r="F126" t="str">
            <v>209.5,208X107 2P85N INDIGO MOON TN NG-24</v>
          </cell>
          <cell r="G126" t="str">
            <v>US PET NUTRITION LLC</v>
          </cell>
          <cell r="H126" t="str">
            <v>HEALTH AND HAPPINESS CHINA LIMITED</v>
          </cell>
          <cell r="I126" t="str">
            <v>PF64541901</v>
          </cell>
          <cell r="J126" t="str">
            <v>00C181N</v>
          </cell>
          <cell r="K126">
            <v>197</v>
          </cell>
          <cell r="L126">
            <v>758.45</v>
          </cell>
          <cell r="M126">
            <v>3.85</v>
          </cell>
          <cell r="N126">
            <v>3.85</v>
          </cell>
          <cell r="O126">
            <v>3.85</v>
          </cell>
          <cell r="P126">
            <v>5.4038349317500973</v>
          </cell>
          <cell r="Q126">
            <v>5.4038349317500973</v>
          </cell>
          <cell r="R126">
            <v>1.05</v>
          </cell>
          <cell r="S126">
            <v>5.6740266783376025</v>
          </cell>
          <cell r="T126">
            <v>5.7591370785126657</v>
          </cell>
          <cell r="U126">
            <v>5.8442474786877305</v>
          </cell>
          <cell r="W126">
            <v>1.05</v>
          </cell>
          <cell r="X126">
            <v>1.1000000000000001</v>
          </cell>
          <cell r="Y126">
            <v>1.0169999999999999</v>
          </cell>
          <cell r="BD126">
            <v>3.85</v>
          </cell>
          <cell r="BF126">
            <v>3.85</v>
          </cell>
          <cell r="BH126">
            <v>3.85</v>
          </cell>
          <cell r="BJ126" t="str">
            <v>13.07.2022</v>
          </cell>
          <cell r="BK126" t="str">
            <v>บจก.กลุ่มสยามบรรจุภั</v>
          </cell>
        </row>
        <row r="127">
          <cell r="A127" t="str">
            <v>5K00C181N000002102</v>
          </cell>
          <cell r="B127" t="str">
            <v>LBL(FOIL)-SOLID GOLD</v>
          </cell>
          <cell r="C127" t="str">
            <v>ARTPAPER</v>
          </cell>
          <cell r="D127" t="str">
            <v>3GNNFM3IL2L8HXSA20</v>
          </cell>
          <cell r="E127" t="str">
            <v>20</v>
          </cell>
          <cell r="F127" t="str">
            <v>209.5,208X107 2P85N INDIGO MOON TN NG-24</v>
          </cell>
          <cell r="G127" t="str">
            <v>SOLID GOLD PET,LLC.</v>
          </cell>
          <cell r="H127" t="str">
            <v>Guangzhou Qitou</v>
          </cell>
          <cell r="I127" t="str">
            <v>PF64541901</v>
          </cell>
          <cell r="J127" t="str">
            <v>00C181N</v>
          </cell>
          <cell r="K127">
            <v>0</v>
          </cell>
          <cell r="L127">
            <v>0</v>
          </cell>
          <cell r="M127">
            <v>0.44</v>
          </cell>
          <cell r="N127">
            <v>0.4440000097950868</v>
          </cell>
          <cell r="O127">
            <v>0.44400001959017354</v>
          </cell>
          <cell r="P127">
            <v>0.50178106614509244</v>
          </cell>
          <cell r="Q127">
            <v>0.50178106614509244</v>
          </cell>
          <cell r="R127">
            <v>1.0900000000000001</v>
          </cell>
          <cell r="S127">
            <v>0.54694136209815081</v>
          </cell>
          <cell r="T127">
            <v>0.55514548252962304</v>
          </cell>
          <cell r="U127">
            <v>0.56334960296109537</v>
          </cell>
          <cell r="V127">
            <v>1.0249999999999999</v>
          </cell>
          <cell r="W127">
            <v>1</v>
          </cell>
          <cell r="X127">
            <v>1.07</v>
          </cell>
          <cell r="Y127">
            <v>1</v>
          </cell>
          <cell r="Z127">
            <v>0.46895426742531998</v>
          </cell>
          <cell r="AA127">
            <v>0.50178106614509244</v>
          </cell>
          <cell r="AB127">
            <v>1.07</v>
          </cell>
          <cell r="AC127">
            <v>1.1663000000000003</v>
          </cell>
          <cell r="AD127" t="str">
            <v>Solid Gold</v>
          </cell>
          <cell r="AE127" t="str">
            <v>ใช้ราคาตาม mat 5K00C181N000002502</v>
          </cell>
          <cell r="AK127">
            <v>0.434</v>
          </cell>
          <cell r="AQ127">
            <v>0.434</v>
          </cell>
          <cell r="AV127">
            <v>0.44400000000000006</v>
          </cell>
          <cell r="BD127">
            <v>0.44400001959017354</v>
          </cell>
          <cell r="BF127">
            <v>0.4440000097950868</v>
          </cell>
          <cell r="BG127">
            <v>0.434</v>
          </cell>
          <cell r="BH127">
            <v>0.44400001959017354</v>
          </cell>
          <cell r="BI127">
            <v>1.0230415197930267</v>
          </cell>
          <cell r="BJ127" t="str">
            <v>05.07.2022</v>
          </cell>
          <cell r="BK127" t="str">
            <v>บจก.ทั้งฮั่วซิน</v>
          </cell>
        </row>
        <row r="128">
          <cell r="A128" t="str">
            <v>5K00C181N000002202</v>
          </cell>
          <cell r="B128" t="str">
            <v>LBL(FOIL)-SOLID GOLD</v>
          </cell>
          <cell r="C128" t="str">
            <v>ARTPAPER</v>
          </cell>
          <cell r="D128" t="str">
            <v>3GNNFM3EL2L8HXSA20</v>
          </cell>
          <cell r="E128" t="str">
            <v>20</v>
          </cell>
          <cell r="F128" t="str">
            <v>209.5,208x107 IND MC N TN G GF 24/3OZ-24</v>
          </cell>
          <cell r="G128" t="str">
            <v>SOLID GOLD PET,LLC.</v>
          </cell>
          <cell r="H128" t="str">
            <v>Guangzhou Qitou</v>
          </cell>
          <cell r="I128" t="str">
            <v>PF64541903</v>
          </cell>
          <cell r="J128" t="str">
            <v>00C181N</v>
          </cell>
          <cell r="K128">
            <v>0</v>
          </cell>
          <cell r="L128">
            <v>0</v>
          </cell>
          <cell r="M128">
            <v>0.47</v>
          </cell>
          <cell r="N128">
            <v>0.45199998033531102</v>
          </cell>
          <cell r="O128">
            <v>0.46799997471682847</v>
          </cell>
          <cell r="P128">
            <v>0.50178106614509244</v>
          </cell>
          <cell r="Q128">
            <v>0.50178106614509244</v>
          </cell>
          <cell r="R128">
            <v>1.0900000000000001</v>
          </cell>
          <cell r="S128">
            <v>0.54694136209815081</v>
          </cell>
          <cell r="T128">
            <v>0.55514548252962304</v>
          </cell>
          <cell r="U128">
            <v>0.56334960296109537</v>
          </cell>
          <cell r="V128">
            <v>1.0249999999999999</v>
          </cell>
          <cell r="W128">
            <v>1</v>
          </cell>
          <cell r="X128">
            <v>1.07</v>
          </cell>
          <cell r="Y128">
            <v>1</v>
          </cell>
          <cell r="Z128">
            <v>0.46895426742531998</v>
          </cell>
          <cell r="AA128">
            <v>0.50178106614509244</v>
          </cell>
          <cell r="AB128">
            <v>1.07</v>
          </cell>
          <cell r="AC128">
            <v>1.1663000000000003</v>
          </cell>
          <cell r="AD128" t="str">
            <v>Solid Gold</v>
          </cell>
          <cell r="AE128" t="str">
            <v>ใช้ราคาตาม mat 5K00C181N000002502</v>
          </cell>
          <cell r="AK128">
            <v>0.434</v>
          </cell>
          <cell r="AQ128">
            <v>0.43399994220989363</v>
          </cell>
          <cell r="AS128">
            <v>0.44400000000000001</v>
          </cell>
          <cell r="AV128">
            <v>0.44399996628910465</v>
          </cell>
          <cell r="BD128">
            <v>0.44400000000000001</v>
          </cell>
          <cell r="BE128">
            <v>0.46799997471682847</v>
          </cell>
          <cell r="BF128">
            <v>0.45199998033531102</v>
          </cell>
          <cell r="BG128">
            <v>0.44400000000000001</v>
          </cell>
          <cell r="BH128">
            <v>0.46799997471682847</v>
          </cell>
          <cell r="BI128">
            <v>1.0540539971099741</v>
          </cell>
          <cell r="BJ128" t="str">
            <v>02.08.2022</v>
          </cell>
          <cell r="BK128" t="str">
            <v>บจก.ทั้งฮั่วซิน</v>
          </cell>
        </row>
        <row r="129">
          <cell r="A129" t="str">
            <v>5K00C181N000002302</v>
          </cell>
          <cell r="B129" t="str">
            <v>LBL(FOIL)-SOLID GOLD</v>
          </cell>
          <cell r="C129" t="str">
            <v>ARTPAPER</v>
          </cell>
          <cell r="D129" t="str">
            <v>3GNNFM3FL2L8HXSA20</v>
          </cell>
          <cell r="E129" t="str">
            <v>20</v>
          </cell>
          <cell r="F129" t="str">
            <v>209.5,208X107 2P85N IND MOON SAR N TN-24</v>
          </cell>
          <cell r="G129" t="str">
            <v>SOLID GOLD PET,LLC.</v>
          </cell>
          <cell r="H129" t="str">
            <v>Guangzhou Qitou</v>
          </cell>
          <cell r="I129" t="str">
            <v>PF64541904</v>
          </cell>
          <cell r="J129" t="str">
            <v>00C181N</v>
          </cell>
          <cell r="K129">
            <v>0</v>
          </cell>
          <cell r="L129">
            <v>0</v>
          </cell>
          <cell r="M129">
            <v>0</v>
          </cell>
          <cell r="P129">
            <v>0.50178106614509244</v>
          </cell>
          <cell r="Q129">
            <v>0.50178106614509244</v>
          </cell>
          <cell r="R129">
            <v>1.0900000000000001</v>
          </cell>
          <cell r="S129">
            <v>0.54694136209815081</v>
          </cell>
          <cell r="T129">
            <v>0.55514548252962304</v>
          </cell>
          <cell r="U129">
            <v>0.56334960296109537</v>
          </cell>
          <cell r="V129">
            <v>1.0249999999999999</v>
          </cell>
          <cell r="W129">
            <v>1</v>
          </cell>
          <cell r="X129">
            <v>1.07</v>
          </cell>
          <cell r="Y129">
            <v>1</v>
          </cell>
          <cell r="Z129">
            <v>0.46895426742531998</v>
          </cell>
          <cell r="AA129">
            <v>0.50178106614509244</v>
          </cell>
          <cell r="AB129">
            <v>1.07</v>
          </cell>
          <cell r="AC129">
            <v>1.1663000000000003</v>
          </cell>
          <cell r="AD129" t="str">
            <v>Solid Gold</v>
          </cell>
          <cell r="AE129" t="str">
            <v>ใช้ราคาตาม mat 5K00C181N000002502</v>
          </cell>
          <cell r="AI129">
            <v>0.45399996628910466</v>
          </cell>
          <cell r="BG129">
            <v>0.45399996628910466</v>
          </cell>
        </row>
        <row r="130">
          <cell r="A130" t="str">
            <v>5K00C181N000002303</v>
          </cell>
          <cell r="B130" t="str">
            <v>LBL(FOIL)-SOLID GOLD</v>
          </cell>
          <cell r="C130" t="str">
            <v>ARTPAPER</v>
          </cell>
          <cell r="D130" t="str">
            <v>3GNNFM3FL2L8HXSA20</v>
          </cell>
          <cell r="E130" t="str">
            <v>20</v>
          </cell>
          <cell r="F130" t="str">
            <v>209.5,208X107 2P85N IND MOON SAR N TN-24</v>
          </cell>
          <cell r="G130" t="str">
            <v>SOLID GOLD PET,LLC.</v>
          </cell>
          <cell r="H130" t="str">
            <v>HangZhou YunTong</v>
          </cell>
          <cell r="I130" t="str">
            <v>PF64541904</v>
          </cell>
          <cell r="J130" t="str">
            <v>00C181N</v>
          </cell>
          <cell r="K130">
            <v>0</v>
          </cell>
          <cell r="L130">
            <v>0</v>
          </cell>
          <cell r="M130">
            <v>0.49</v>
          </cell>
          <cell r="N130">
            <v>0.476000021882511</v>
          </cell>
          <cell r="O130">
            <v>0.48800002129109182</v>
          </cell>
          <cell r="P130">
            <v>0.50178106614509244</v>
          </cell>
          <cell r="Q130">
            <v>0.50178106614509244</v>
          </cell>
          <cell r="R130">
            <v>1.0900000000000001</v>
          </cell>
          <cell r="S130">
            <v>0.54694136209815081</v>
          </cell>
          <cell r="T130">
            <v>0.55514548252962304</v>
          </cell>
          <cell r="U130">
            <v>0.56334960296109537</v>
          </cell>
          <cell r="V130">
            <v>1.0249999999999999</v>
          </cell>
          <cell r="W130">
            <v>1</v>
          </cell>
          <cell r="X130">
            <v>1.07</v>
          </cell>
          <cell r="Y130">
            <v>1</v>
          </cell>
          <cell r="Z130">
            <v>0.46895426742531998</v>
          </cell>
          <cell r="AA130">
            <v>0.50178106614509244</v>
          </cell>
          <cell r="AB130">
            <v>1.07</v>
          </cell>
          <cell r="AC130">
            <v>1.1663000000000003</v>
          </cell>
          <cell r="AD130" t="str">
            <v>Solid Gold</v>
          </cell>
          <cell r="AE130" t="str">
            <v>ใช้ราคาตาม mat 5K00C181N000002502</v>
          </cell>
          <cell r="AL130">
            <v>0.45400000000000001</v>
          </cell>
          <cell r="AQ130">
            <v>0.45400006261348702</v>
          </cell>
          <cell r="AS130">
            <v>0.46400000000000002</v>
          </cell>
          <cell r="AV130">
            <v>0.46400002247393024</v>
          </cell>
          <cell r="BE130">
            <v>0.48800002129109182</v>
          </cell>
          <cell r="BF130">
            <v>0.476000021882511</v>
          </cell>
          <cell r="BG130">
            <v>0.46400000000000002</v>
          </cell>
          <cell r="BH130">
            <v>0.48800002129109182</v>
          </cell>
          <cell r="BI130">
            <v>1.0517241838170082</v>
          </cell>
          <cell r="BJ130" t="str">
            <v>02.08.2022</v>
          </cell>
          <cell r="BK130" t="str">
            <v>บจก.ทั้งฮั่วซิน</v>
          </cell>
        </row>
        <row r="131">
          <cell r="A131" t="str">
            <v>5K00C181N000002502</v>
          </cell>
          <cell r="B131" t="str">
            <v>LBL(FOIL)-SOLID GOLD</v>
          </cell>
          <cell r="C131" t="str">
            <v>ARTPAPER</v>
          </cell>
          <cell r="D131" t="str">
            <v>3GNNFM3HL2L8HXSA20</v>
          </cell>
          <cell r="E131" t="str">
            <v>20</v>
          </cell>
          <cell r="F131" t="str">
            <v>209.5,208X107 2P85N IND MOON SHR TN-24</v>
          </cell>
          <cell r="G131" t="str">
            <v>SOLID GOLD PET,LLC.</v>
          </cell>
          <cell r="H131" t="str">
            <v>Guangzhou Qitou</v>
          </cell>
          <cell r="I131" t="str">
            <v>PF64541902</v>
          </cell>
          <cell r="J131" t="str">
            <v>00C181N</v>
          </cell>
          <cell r="K131">
            <v>0</v>
          </cell>
          <cell r="L131">
            <v>0</v>
          </cell>
          <cell r="M131">
            <v>0.49</v>
          </cell>
          <cell r="N131">
            <v>0.47599996140416856</v>
          </cell>
          <cell r="O131">
            <v>0.4879999524081477</v>
          </cell>
          <cell r="P131">
            <v>0.50178106614509244</v>
          </cell>
          <cell r="Q131">
            <v>0.50178106614509244</v>
          </cell>
          <cell r="R131">
            <v>1.0900000000000001</v>
          </cell>
          <cell r="S131">
            <v>0.54694136209815081</v>
          </cell>
          <cell r="T131">
            <v>0.55514548252962304</v>
          </cell>
          <cell r="U131">
            <v>0.56334960296109537</v>
          </cell>
          <cell r="V131">
            <v>1.0249999999999999</v>
          </cell>
          <cell r="W131">
            <v>1</v>
          </cell>
          <cell r="X131">
            <v>1.07</v>
          </cell>
          <cell r="Y131">
            <v>1</v>
          </cell>
          <cell r="Z131">
            <v>0.46895426742531998</v>
          </cell>
          <cell r="AA131">
            <v>0.50178106614509244</v>
          </cell>
          <cell r="AB131">
            <v>1.07</v>
          </cell>
          <cell r="AC131">
            <v>1.1663000000000003</v>
          </cell>
          <cell r="AD131" t="str">
            <v>Solid Gold</v>
          </cell>
          <cell r="AE131">
            <v>0</v>
          </cell>
          <cell r="AK131">
            <v>0.45399979773462779</v>
          </cell>
          <cell r="AL131">
            <v>0.45400000000000001</v>
          </cell>
          <cell r="AQ131">
            <v>0.45400013484358143</v>
          </cell>
          <cell r="AS131">
            <v>0.46400000000000002</v>
          </cell>
          <cell r="AV131">
            <v>0.46399997040018948</v>
          </cell>
          <cell r="BE131">
            <v>0.4879999524081477</v>
          </cell>
          <cell r="BF131">
            <v>0.47599996140416856</v>
          </cell>
          <cell r="BG131">
            <v>0.46400000000000002</v>
          </cell>
          <cell r="BH131">
            <v>0.4879999524081477</v>
          </cell>
          <cell r="BI131">
            <v>1.0517240353623871</v>
          </cell>
          <cell r="BJ131" t="str">
            <v>02.08.2022</v>
          </cell>
          <cell r="BK131" t="str">
            <v>บจก.ทั้งฮั่วซิน</v>
          </cell>
        </row>
        <row r="132">
          <cell r="A132" t="str">
            <v>5L00C181N000000504</v>
          </cell>
          <cell r="B132" t="str">
            <v>LEAFLET-SOLID GOLD</v>
          </cell>
          <cell r="C132" t="str">
            <v>ARTPAPER</v>
          </cell>
          <cell r="D132" t="str">
            <v>3GNNFM3EL2L8HXSA20</v>
          </cell>
          <cell r="E132" t="str">
            <v>20</v>
          </cell>
          <cell r="F132" t="str">
            <v>209.5,208x107 IND MC N TN G GF 24/3OZ-24</v>
          </cell>
          <cell r="G132" t="str">
            <v>SOLID GOLD PET,LLC.</v>
          </cell>
          <cell r="H132" t="str">
            <v>Guangzhou Qitou</v>
          </cell>
          <cell r="I132" t="str">
            <v>PF64541903</v>
          </cell>
          <cell r="J132" t="str">
            <v>00C181N</v>
          </cell>
          <cell r="K132">
            <v>0</v>
          </cell>
          <cell r="L132">
            <v>0</v>
          </cell>
          <cell r="M132">
            <v>0</v>
          </cell>
          <cell r="P132">
            <v>1.8381530000000001</v>
          </cell>
          <cell r="Q132">
            <v>1.8381530000000001</v>
          </cell>
          <cell r="R132">
            <v>1.0900000000000001</v>
          </cell>
          <cell r="S132">
            <v>2.0035867700000005</v>
          </cell>
          <cell r="T132">
            <v>2.0336405715500003</v>
          </cell>
          <cell r="U132">
            <v>2.0636943731000006</v>
          </cell>
          <cell r="V132">
            <v>1.0249999999999999</v>
          </cell>
          <cell r="W132">
            <v>1</v>
          </cell>
          <cell r="X132">
            <v>1.07</v>
          </cell>
          <cell r="Y132">
            <v>1</v>
          </cell>
          <cell r="AK132">
            <v>0.65200000000000002</v>
          </cell>
          <cell r="BG132">
            <v>0.65200000000000002</v>
          </cell>
          <cell r="BJ132" t="str">
            <v>12.12.2020</v>
          </cell>
          <cell r="BK132" t="str">
            <v>บจก.ไทยยูเนี่ยน กราฟฟิกส์</v>
          </cell>
        </row>
        <row r="133">
          <cell r="A133" t="str">
            <v>5L00C181N000000703</v>
          </cell>
          <cell r="B133" t="str">
            <v>LEAFLET-SOLID GOLD</v>
          </cell>
          <cell r="C133" t="str">
            <v>ARTPAPER</v>
          </cell>
          <cell r="D133" t="str">
            <v>3GNNFM3HL2L8HXSA20</v>
          </cell>
          <cell r="E133" t="str">
            <v>20</v>
          </cell>
          <cell r="F133" t="str">
            <v>209.5,208X107 2P85N IND MOON SHR TN-24</v>
          </cell>
          <cell r="G133" t="str">
            <v>SOLID GOLD PET,LLC.</v>
          </cell>
          <cell r="H133" t="str">
            <v>Guangzhou Qitou</v>
          </cell>
          <cell r="I133" t="str">
            <v>PF64541902</v>
          </cell>
          <cell r="J133" t="str">
            <v>00C181N</v>
          </cell>
          <cell r="K133">
            <v>0</v>
          </cell>
          <cell r="L133">
            <v>0</v>
          </cell>
          <cell r="M133">
            <v>0</v>
          </cell>
          <cell r="P133">
            <v>1.8381530000000001</v>
          </cell>
          <cell r="Q133">
            <v>1.8381530000000001</v>
          </cell>
          <cell r="R133">
            <v>1.0900000000000001</v>
          </cell>
          <cell r="S133">
            <v>2.0035867700000005</v>
          </cell>
          <cell r="T133">
            <v>2.0336405715500003</v>
          </cell>
          <cell r="U133">
            <v>2.0636943731000006</v>
          </cell>
          <cell r="V133">
            <v>1.0249999999999999</v>
          </cell>
          <cell r="W133">
            <v>1</v>
          </cell>
          <cell r="X133">
            <v>1.07</v>
          </cell>
          <cell r="Y133">
            <v>1</v>
          </cell>
          <cell r="AK133">
            <v>0.46600000000000003</v>
          </cell>
          <cell r="BG133">
            <v>0.46600000000000003</v>
          </cell>
          <cell r="BJ133" t="str">
            <v>12.12.2020</v>
          </cell>
          <cell r="BK133" t="str">
            <v>บจก.ไทยยูเนี่ยน กราฟฟิกส์</v>
          </cell>
        </row>
        <row r="134">
          <cell r="A134" t="str">
            <v>5L00C181N000000804</v>
          </cell>
          <cell r="B134" t="str">
            <v>LEAFLET-SOLID GOLD</v>
          </cell>
          <cell r="C134" t="str">
            <v>ARTPAPER</v>
          </cell>
          <cell r="D134" t="str">
            <v>3GNNFM3IL2L8HXSA20</v>
          </cell>
          <cell r="E134" t="str">
            <v>20</v>
          </cell>
          <cell r="F134" t="str">
            <v>209.5,208X107 2P85N INDIGO MOON TN NG-24</v>
          </cell>
          <cell r="G134" t="str">
            <v>SOLID GOLD PET,LLC.</v>
          </cell>
          <cell r="H134" t="str">
            <v>Guangzhou Qitou</v>
          </cell>
          <cell r="I134" t="str">
            <v>PF64541901</v>
          </cell>
          <cell r="J134" t="str">
            <v>00C181N</v>
          </cell>
          <cell r="K134">
            <v>0</v>
          </cell>
          <cell r="L134">
            <v>0</v>
          </cell>
          <cell r="M134">
            <v>0</v>
          </cell>
          <cell r="P134">
            <v>1.8381530000000001</v>
          </cell>
          <cell r="Q134">
            <v>1.8381530000000001</v>
          </cell>
          <cell r="R134">
            <v>1.0900000000000001</v>
          </cell>
          <cell r="S134">
            <v>2.0035867700000005</v>
          </cell>
          <cell r="T134">
            <v>2.0336405715500003</v>
          </cell>
          <cell r="U134">
            <v>2.0636943731000006</v>
          </cell>
          <cell r="V134">
            <v>1.0249999999999999</v>
          </cell>
          <cell r="W134">
            <v>1</v>
          </cell>
          <cell r="X134">
            <v>1.07</v>
          </cell>
          <cell r="Y134">
            <v>1</v>
          </cell>
          <cell r="AK134">
            <v>1.6760009659502535</v>
          </cell>
          <cell r="BG134">
            <v>1.6760009659502535</v>
          </cell>
          <cell r="BJ134" t="str">
            <v>12.12.2020</v>
          </cell>
          <cell r="BK134" t="str">
            <v>บจก.ไทยยูเนี่ยน กราฟฟิกส์</v>
          </cell>
        </row>
        <row r="135">
          <cell r="A135" t="str">
            <v>5L00C181N000001003</v>
          </cell>
          <cell r="B135" t="str">
            <v>LEAFLET-SOLID GOLD</v>
          </cell>
          <cell r="C135" t="str">
            <v>ARTPAPER</v>
          </cell>
          <cell r="D135" t="str">
            <v>3GNNFM3FL2L8HXSA20</v>
          </cell>
          <cell r="E135" t="str">
            <v>20</v>
          </cell>
          <cell r="F135" t="str">
            <v>209.5,208X107 2P85N IND MOON SAR N TN-24</v>
          </cell>
          <cell r="G135" t="str">
            <v>SOLID GOLD PET,LLC.</v>
          </cell>
          <cell r="H135" t="str">
            <v>Guangzhou Qitou</v>
          </cell>
          <cell r="I135" t="str">
            <v>PF64541904</v>
          </cell>
          <cell r="J135" t="str">
            <v>00C181N</v>
          </cell>
          <cell r="K135">
            <v>0</v>
          </cell>
          <cell r="L135">
            <v>0</v>
          </cell>
          <cell r="M135">
            <v>0</v>
          </cell>
          <cell r="P135">
            <v>1.8381530000000001</v>
          </cell>
          <cell r="Q135">
            <v>1.8381530000000001</v>
          </cell>
          <cell r="R135">
            <v>1.0900000000000001</v>
          </cell>
          <cell r="S135">
            <v>2.0035867700000005</v>
          </cell>
          <cell r="T135">
            <v>2.0336405715500003</v>
          </cell>
          <cell r="U135">
            <v>2.0636943731000006</v>
          </cell>
          <cell r="V135">
            <v>1.0249999999999999</v>
          </cell>
          <cell r="W135">
            <v>1</v>
          </cell>
          <cell r="X135">
            <v>1.07</v>
          </cell>
          <cell r="Y135">
            <v>1</v>
          </cell>
          <cell r="AI135">
            <v>0.27900000000000003</v>
          </cell>
          <cell r="BG135">
            <v>0.27900000000000003</v>
          </cell>
        </row>
        <row r="136">
          <cell r="A136" t="str">
            <v>5L00C181N000001100</v>
          </cell>
          <cell r="B136" t="str">
            <v>LEAFLET-SOLID GOLD</v>
          </cell>
          <cell r="C136" t="str">
            <v>ARTPAPER</v>
          </cell>
          <cell r="D136" t="str">
            <v>3GNNFM3HL2L8HXSA20</v>
          </cell>
          <cell r="E136" t="str">
            <v>20</v>
          </cell>
          <cell r="F136" t="str">
            <v>209.5,208X107 2P85N IND MOON SHR TN-24</v>
          </cell>
          <cell r="G136" t="str">
            <v>SOLID GOLD PET,LLC.</v>
          </cell>
          <cell r="H136" t="str">
            <v>HangZhou YunTong</v>
          </cell>
          <cell r="I136" t="str">
            <v>PF64541902</v>
          </cell>
          <cell r="J136" t="str">
            <v>00C181N</v>
          </cell>
          <cell r="K136">
            <v>0</v>
          </cell>
          <cell r="L136">
            <v>0</v>
          </cell>
          <cell r="M136">
            <v>0.3</v>
          </cell>
          <cell r="N136">
            <v>0.29149999999999998</v>
          </cell>
          <cell r="O136">
            <v>0.29699999999999999</v>
          </cell>
          <cell r="P136">
            <v>1.8425399999999998</v>
          </cell>
          <cell r="Q136">
            <v>1.8425399999999998</v>
          </cell>
          <cell r="R136">
            <v>1.0900000000000001</v>
          </cell>
          <cell r="S136">
            <v>2.0083685999999998</v>
          </cell>
          <cell r="T136">
            <v>2.0384941289999996</v>
          </cell>
          <cell r="U136">
            <v>2.0686196579999998</v>
          </cell>
          <cell r="V136">
            <v>1.0249999999999999</v>
          </cell>
          <cell r="W136">
            <v>1</v>
          </cell>
          <cell r="X136">
            <v>1.07</v>
          </cell>
          <cell r="Y136">
            <v>1</v>
          </cell>
          <cell r="Z136">
            <v>1.7219999999999998</v>
          </cell>
          <cell r="AA136">
            <v>1.8425399999999998</v>
          </cell>
          <cell r="AB136">
            <v>1.07</v>
          </cell>
          <cell r="AC136">
            <v>1.1663000000000001</v>
          </cell>
          <cell r="AD136" t="str">
            <v>Solid Gold</v>
          </cell>
          <cell r="AE136" t="str">
            <v>MOQ 3,000 // ราคาจาก PKG</v>
          </cell>
          <cell r="AQ136">
            <v>0.33228571428571424</v>
          </cell>
          <cell r="AS136">
            <v>0.27900000000000003</v>
          </cell>
          <cell r="AV136">
            <v>0.28599999999999998</v>
          </cell>
          <cell r="BD136">
            <v>0.29699999999999999</v>
          </cell>
          <cell r="BF136">
            <v>0.29149999999999998</v>
          </cell>
          <cell r="BG136">
            <v>0.27900000000000003</v>
          </cell>
          <cell r="BH136">
            <v>0.29699999999999999</v>
          </cell>
          <cell r="BI136">
            <v>1.064516129032258</v>
          </cell>
          <cell r="BJ136" t="str">
            <v>26.07.2022</v>
          </cell>
          <cell r="BK136" t="str">
            <v>บจก.ไทยยูเนี่ยน กราฟ</v>
          </cell>
        </row>
        <row r="137">
          <cell r="A137" t="str">
            <v>5L00C181N000001200</v>
          </cell>
          <cell r="B137" t="str">
            <v>LEAFLET-SOLID GOLD</v>
          </cell>
          <cell r="C137" t="str">
            <v>ARTPAPER</v>
          </cell>
          <cell r="D137" t="str">
            <v>3GNNFM3IL2L8HXSA20</v>
          </cell>
          <cell r="E137" t="str">
            <v>20</v>
          </cell>
          <cell r="F137" t="str">
            <v>209.5,208X107 2P85N INDIGO MOON TN NG-24</v>
          </cell>
          <cell r="G137" t="str">
            <v>SOLID GOLD PET,LLC.</v>
          </cell>
          <cell r="H137" t="str">
            <v>HangZhou YunTong</v>
          </cell>
          <cell r="I137" t="str">
            <v>PF64541901</v>
          </cell>
          <cell r="J137" t="str">
            <v>00C181N</v>
          </cell>
          <cell r="K137">
            <v>0</v>
          </cell>
          <cell r="L137">
            <v>0</v>
          </cell>
          <cell r="M137">
            <v>1.68</v>
          </cell>
          <cell r="N137">
            <v>0.69966666666666677</v>
          </cell>
          <cell r="O137">
            <v>1.145</v>
          </cell>
          <cell r="P137">
            <v>1.8425399999999998</v>
          </cell>
          <cell r="Q137">
            <v>1.8425399999999998</v>
          </cell>
          <cell r="R137">
            <v>1.0900000000000001</v>
          </cell>
          <cell r="S137">
            <v>2.0083685999999998</v>
          </cell>
          <cell r="T137">
            <v>2.0384941289999996</v>
          </cell>
          <cell r="U137">
            <v>2.0686196579999998</v>
          </cell>
          <cell r="V137">
            <v>1.0249999999999999</v>
          </cell>
          <cell r="W137">
            <v>1</v>
          </cell>
          <cell r="X137">
            <v>1.07</v>
          </cell>
          <cell r="Y137">
            <v>1</v>
          </cell>
          <cell r="Z137">
            <v>1.7219999999999998</v>
          </cell>
          <cell r="AA137">
            <v>1.8425399999999998</v>
          </cell>
          <cell r="AB137">
            <v>1.07</v>
          </cell>
          <cell r="AC137">
            <v>1.1663000000000001</v>
          </cell>
          <cell r="AD137" t="str">
            <v>Solid Gold</v>
          </cell>
          <cell r="AE137" t="str">
            <v>MOQ 3,000 // ราคาจาก PKG</v>
          </cell>
          <cell r="AQ137">
            <v>0.38487253161545359</v>
          </cell>
          <cell r="AV137">
            <v>0.66800000000000004</v>
          </cell>
          <cell r="BC137">
            <v>0.28600000000000003</v>
          </cell>
          <cell r="BD137">
            <v>1.145</v>
          </cell>
          <cell r="BF137">
            <v>0.69966666666666677</v>
          </cell>
          <cell r="BG137">
            <v>0.38487253161545359</v>
          </cell>
          <cell r="BH137">
            <v>1.145</v>
          </cell>
          <cell r="BI137">
            <v>2.9750109606263866</v>
          </cell>
          <cell r="BJ137" t="str">
            <v>12.07.2022</v>
          </cell>
          <cell r="BK137" t="str">
            <v>บจก.ไทยยูเนี่ยน กราฟ</v>
          </cell>
        </row>
        <row r="138">
          <cell r="A138" t="str">
            <v>5L00C181N000001300</v>
          </cell>
          <cell r="B138" t="str">
            <v>LEAFLET-SOLID GOLD</v>
          </cell>
          <cell r="C138" t="str">
            <v>ARTPAPER</v>
          </cell>
          <cell r="D138" t="str">
            <v>3GNNFM3FL2L8HXSA20</v>
          </cell>
          <cell r="E138" t="str">
            <v>20</v>
          </cell>
          <cell r="F138" t="str">
            <v>209.5,208X107 2P85N IND MOON SAR N TN-24</v>
          </cell>
          <cell r="G138" t="str">
            <v>SOLID GOLD PET,LLC.</v>
          </cell>
          <cell r="H138" t="str">
            <v>HangZhou YunTong</v>
          </cell>
          <cell r="I138" t="str">
            <v>PF64541904</v>
          </cell>
          <cell r="J138" t="str">
            <v>00C181N</v>
          </cell>
          <cell r="K138">
            <v>0</v>
          </cell>
          <cell r="L138">
            <v>0</v>
          </cell>
          <cell r="M138">
            <v>0.3</v>
          </cell>
          <cell r="N138">
            <v>0.29150000000000004</v>
          </cell>
          <cell r="O138">
            <v>0.29700000000000004</v>
          </cell>
          <cell r="P138">
            <v>1.8425399999999998</v>
          </cell>
          <cell r="Q138">
            <v>1.8425399999999998</v>
          </cell>
          <cell r="R138">
            <v>1.0900000000000001</v>
          </cell>
          <cell r="S138">
            <v>2.0083685999999998</v>
          </cell>
          <cell r="T138">
            <v>2.0384941289999996</v>
          </cell>
          <cell r="U138">
            <v>2.0686196579999998</v>
          </cell>
          <cell r="V138">
            <v>1.0249999999999999</v>
          </cell>
          <cell r="W138">
            <v>1</v>
          </cell>
          <cell r="X138">
            <v>1.07</v>
          </cell>
          <cell r="Y138">
            <v>1</v>
          </cell>
          <cell r="Z138">
            <v>1.7219999999999998</v>
          </cell>
          <cell r="AA138">
            <v>1.8425399999999998</v>
          </cell>
          <cell r="AB138">
            <v>1.07</v>
          </cell>
          <cell r="AC138">
            <v>1.1663000000000001</v>
          </cell>
          <cell r="AD138" t="str">
            <v>Solid Gold</v>
          </cell>
          <cell r="AE138" t="str">
            <v>MOQ 3,000 // ราคาจาก PKG</v>
          </cell>
          <cell r="AQ138">
            <v>0.27900000000000003</v>
          </cell>
          <cell r="AS138">
            <v>0.27900000000000003</v>
          </cell>
          <cell r="AV138">
            <v>0.28600000000000003</v>
          </cell>
          <cell r="BD138">
            <v>0.29700000000000004</v>
          </cell>
          <cell r="BF138">
            <v>0.29150000000000004</v>
          </cell>
          <cell r="BG138">
            <v>0.27900000000000003</v>
          </cell>
          <cell r="BH138">
            <v>0.29700000000000004</v>
          </cell>
          <cell r="BI138">
            <v>1.064516129032258</v>
          </cell>
          <cell r="BJ138" t="str">
            <v>26.07.2022</v>
          </cell>
          <cell r="BK138" t="str">
            <v>บจก.ไทยยูเนี่ยน กราฟ</v>
          </cell>
        </row>
        <row r="139">
          <cell r="A139" t="str">
            <v>5L00C181N000001400</v>
          </cell>
          <cell r="B139" t="str">
            <v>LEAFLET-SOLID GOLD</v>
          </cell>
          <cell r="C139" t="str">
            <v>ARTPAPER</v>
          </cell>
          <cell r="D139" t="str">
            <v>3GNNFM3EL2L8HXSA20</v>
          </cell>
          <cell r="E139" t="str">
            <v>20</v>
          </cell>
          <cell r="F139" t="str">
            <v>209.5,208x107 IND MC N TN G GF 24/3OZ-24</v>
          </cell>
          <cell r="G139" t="str">
            <v>SOLID GOLD PET,LLC.</v>
          </cell>
          <cell r="H139" t="str">
            <v>HangZhou YunTong</v>
          </cell>
          <cell r="I139" t="str">
            <v>PF64541903</v>
          </cell>
          <cell r="J139" t="str">
            <v>00C181N</v>
          </cell>
          <cell r="K139">
            <v>0</v>
          </cell>
          <cell r="L139">
            <v>0</v>
          </cell>
          <cell r="M139">
            <v>0.3</v>
          </cell>
          <cell r="N139">
            <v>0.31304761904761907</v>
          </cell>
          <cell r="O139">
            <v>0.34009523809523817</v>
          </cell>
          <cell r="P139">
            <v>1.8425399999999998</v>
          </cell>
          <cell r="Q139">
            <v>1.8425399999999998</v>
          </cell>
          <cell r="R139">
            <v>1.0900000000000001</v>
          </cell>
          <cell r="S139">
            <v>2.0083685999999998</v>
          </cell>
          <cell r="T139">
            <v>2.0384941289999996</v>
          </cell>
          <cell r="U139">
            <v>2.0686196579999998</v>
          </cell>
          <cell r="V139">
            <v>1.0249999999999999</v>
          </cell>
          <cell r="W139">
            <v>1</v>
          </cell>
          <cell r="X139">
            <v>1.07</v>
          </cell>
          <cell r="Y139">
            <v>1</v>
          </cell>
          <cell r="Z139">
            <v>1.7219999999999998</v>
          </cell>
          <cell r="AA139">
            <v>1.8425399999999998</v>
          </cell>
          <cell r="AB139">
            <v>1.07</v>
          </cell>
          <cell r="AC139">
            <v>1.1663000000000001</v>
          </cell>
          <cell r="AD139" t="str">
            <v>Solid Gold</v>
          </cell>
          <cell r="AE139" t="str">
            <v>MOQ 3,000 // ราคาจาก PKG</v>
          </cell>
          <cell r="AQ139">
            <v>0.3348666666666667</v>
          </cell>
          <cell r="AS139">
            <v>0.27900000000000003</v>
          </cell>
          <cell r="AV139">
            <v>0.28599999999999998</v>
          </cell>
          <cell r="BD139">
            <v>0.34009523809523817</v>
          </cell>
          <cell r="BF139">
            <v>0.31304761904761907</v>
          </cell>
          <cell r="BG139">
            <v>0.27900000000000003</v>
          </cell>
          <cell r="BH139">
            <v>0.34009523809523817</v>
          </cell>
          <cell r="BI139">
            <v>1.2189793480116062</v>
          </cell>
          <cell r="BJ139" t="str">
            <v>12.07.2022</v>
          </cell>
          <cell r="BK139" t="str">
            <v>บจก.ไทยยูเนี่ยน กราฟ</v>
          </cell>
        </row>
        <row r="140">
          <cell r="A140" t="str">
            <v>5N00C181N000002101</v>
          </cell>
          <cell r="B140" t="str">
            <v>COR.INB-SOLID GOLD</v>
          </cell>
          <cell r="C140" t="str">
            <v>DUPLEX</v>
          </cell>
          <cell r="D140" t="str">
            <v>3GNNFM3IL2L8HXSA20</v>
          </cell>
          <cell r="E140" t="str">
            <v>20</v>
          </cell>
          <cell r="F140" t="str">
            <v>209.5,208X107 2P85N INDIGO MOON TN NG-24</v>
          </cell>
          <cell r="G140" t="str">
            <v>US PET NUTRITION LLC</v>
          </cell>
          <cell r="H140" t="str">
            <v>HEALTH AND HAPPINESS CHINA LIMITED</v>
          </cell>
          <cell r="I140" t="str">
            <v>PF64541901</v>
          </cell>
          <cell r="J140" t="str">
            <v>00C181N</v>
          </cell>
          <cell r="K140">
            <v>0</v>
          </cell>
          <cell r="L140">
            <v>0</v>
          </cell>
          <cell r="M140">
            <v>11.67</v>
          </cell>
          <cell r="N140">
            <v>11.67</v>
          </cell>
          <cell r="O140">
            <v>11.67</v>
          </cell>
          <cell r="P140">
            <v>13.111245000000002</v>
          </cell>
          <cell r="Q140">
            <v>13.111245000000002</v>
          </cell>
          <cell r="R140">
            <v>1.0900000000000001</v>
          </cell>
          <cell r="S140">
            <v>14.291257050000004</v>
          </cell>
          <cell r="T140">
            <v>14.505625905750003</v>
          </cell>
          <cell r="U140">
            <v>14.719994761500004</v>
          </cell>
          <cell r="W140">
            <v>1</v>
          </cell>
          <cell r="X140">
            <v>1.05</v>
          </cell>
          <cell r="Y140">
            <v>1.07</v>
          </cell>
          <cell r="BD140">
            <v>11.67</v>
          </cell>
          <cell r="BF140">
            <v>11.67</v>
          </cell>
          <cell r="BH140">
            <v>11.67</v>
          </cell>
          <cell r="BJ140" t="str">
            <v>22.07.2022</v>
          </cell>
          <cell r="BK140" t="str">
            <v>บจก.ไทยยูเนี่ยน กราฟ</v>
          </cell>
        </row>
        <row r="141">
          <cell r="A141" t="str">
            <v>5N00C181N000002201</v>
          </cell>
          <cell r="B141" t="str">
            <v>COR.INB-SOLID GOLD</v>
          </cell>
          <cell r="C141" t="str">
            <v>DUPLEX</v>
          </cell>
          <cell r="D141" t="str">
            <v>3GNNFM3EL2L8HXSA20</v>
          </cell>
          <cell r="E141" t="str">
            <v>20</v>
          </cell>
          <cell r="F141" t="str">
            <v>209.5,208x107 IND MC N TN G GF 24/3OZ-24</v>
          </cell>
          <cell r="G141" t="str">
            <v>US PET NUTRITION LLC</v>
          </cell>
          <cell r="H141" t="str">
            <v>HEALTH AND HAPPINESS CHINA LIMITED</v>
          </cell>
          <cell r="I141" t="str">
            <v>PF64541903</v>
          </cell>
          <cell r="J141" t="str">
            <v>00C181N</v>
          </cell>
          <cell r="K141">
            <v>0</v>
          </cell>
          <cell r="L141">
            <v>0</v>
          </cell>
          <cell r="M141">
            <v>5.05</v>
          </cell>
          <cell r="N141">
            <v>6.6261904761904757</v>
          </cell>
          <cell r="O141">
            <v>6.6261904761904757</v>
          </cell>
          <cell r="P141">
            <v>13.111245000000002</v>
          </cell>
          <cell r="Q141">
            <v>13.111245000000002</v>
          </cell>
          <cell r="R141">
            <v>1.0900000000000001</v>
          </cell>
          <cell r="S141">
            <v>14.291257050000004</v>
          </cell>
          <cell r="T141">
            <v>14.505625905750003</v>
          </cell>
          <cell r="U141">
            <v>14.719994761500004</v>
          </cell>
          <cell r="W141">
            <v>1</v>
          </cell>
          <cell r="X141">
            <v>1.05</v>
          </cell>
          <cell r="Y141">
            <v>1.07</v>
          </cell>
          <cell r="BD141">
            <v>6.6261904761904757</v>
          </cell>
          <cell r="BF141">
            <v>6.6261904761904757</v>
          </cell>
          <cell r="BH141">
            <v>6.6261904761904757</v>
          </cell>
          <cell r="BJ141" t="str">
            <v>22.07.2022</v>
          </cell>
          <cell r="BK141" t="str">
            <v>บจก.ไทยยูเนี่ยน กราฟ</v>
          </cell>
        </row>
        <row r="142">
          <cell r="A142" t="str">
            <v>5N00C181N000002301</v>
          </cell>
          <cell r="B142" t="str">
            <v>COR.INB-SOLID GOLD</v>
          </cell>
          <cell r="C142" t="str">
            <v>DUPLEX</v>
          </cell>
          <cell r="D142" t="str">
            <v>3GNNFM3FL2L8HXSA20</v>
          </cell>
          <cell r="E142" t="str">
            <v>20</v>
          </cell>
          <cell r="F142" t="str">
            <v>209.5,208X107 2P85N IND MOON SAR N TN-24</v>
          </cell>
          <cell r="G142" t="str">
            <v>US PET NUTRITION LLC</v>
          </cell>
          <cell r="H142" t="str">
            <v>HEALTH AND HAPPINESS CHINA LIMITED</v>
          </cell>
          <cell r="I142" t="str">
            <v>PF64541904</v>
          </cell>
          <cell r="J142" t="str">
            <v>00C181N</v>
          </cell>
          <cell r="K142">
            <v>0</v>
          </cell>
          <cell r="L142">
            <v>0</v>
          </cell>
          <cell r="M142">
            <v>4.38</v>
          </cell>
          <cell r="N142">
            <v>4.38</v>
          </cell>
          <cell r="O142">
            <v>4.38</v>
          </cell>
          <cell r="P142">
            <v>13.111245000000002</v>
          </cell>
          <cell r="Q142">
            <v>13.111245000000002</v>
          </cell>
          <cell r="R142">
            <v>1.0900000000000001</v>
          </cell>
          <cell r="S142">
            <v>14.291257050000004</v>
          </cell>
          <cell r="T142">
            <v>14.505625905750003</v>
          </cell>
          <cell r="U142">
            <v>14.719994761500004</v>
          </cell>
          <cell r="W142">
            <v>1</v>
          </cell>
          <cell r="X142">
            <v>1.05</v>
          </cell>
          <cell r="Y142">
            <v>1.07</v>
          </cell>
          <cell r="BE142">
            <v>4.38</v>
          </cell>
          <cell r="BF142">
            <v>4.38</v>
          </cell>
          <cell r="BH142">
            <v>4.38</v>
          </cell>
          <cell r="BJ142" t="str">
            <v>04.08.2022</v>
          </cell>
          <cell r="BK142" t="str">
            <v>บจก.ไทยยูเนี่ยน กราฟ</v>
          </cell>
        </row>
        <row r="143">
          <cell r="A143" t="str">
            <v>5N00C181N000002502</v>
          </cell>
          <cell r="B143" t="str">
            <v>COR.INB-SOLID GOLD</v>
          </cell>
          <cell r="C143" t="str">
            <v>DUPLEX</v>
          </cell>
          <cell r="D143" t="str">
            <v>3GNNFM3HL2L8HXSA20</v>
          </cell>
          <cell r="E143" t="str">
            <v>20</v>
          </cell>
          <cell r="F143" t="str">
            <v>209.5,208X107 2P85N IND MOON SHR TN-24</v>
          </cell>
          <cell r="G143" t="str">
            <v>SOLID GOLD PET,LLC.</v>
          </cell>
          <cell r="H143" t="str">
            <v>Guangzhou Qitou</v>
          </cell>
          <cell r="I143" t="str">
            <v>PF64541902</v>
          </cell>
          <cell r="J143" t="str">
            <v>00C181N</v>
          </cell>
          <cell r="K143">
            <v>0</v>
          </cell>
          <cell r="L143">
            <v>0</v>
          </cell>
          <cell r="M143">
            <v>5.21</v>
          </cell>
          <cell r="N143">
            <v>4.34</v>
          </cell>
          <cell r="O143">
            <v>5.21</v>
          </cell>
          <cell r="P143">
            <v>13.307857500000001</v>
          </cell>
          <cell r="Q143">
            <v>13.307857500000001</v>
          </cell>
          <cell r="R143">
            <v>1.0900000000000001</v>
          </cell>
          <cell r="S143">
            <v>14.505564675000002</v>
          </cell>
          <cell r="T143">
            <v>14.723148145125</v>
          </cell>
          <cell r="U143">
            <v>14.940731615250003</v>
          </cell>
          <cell r="V143">
            <v>1.03</v>
          </cell>
          <cell r="W143">
            <v>1</v>
          </cell>
          <cell r="X143">
            <v>1.05</v>
          </cell>
          <cell r="Y143">
            <v>1.07</v>
          </cell>
          <cell r="Z143">
            <v>11.845000000000001</v>
          </cell>
          <cell r="AA143">
            <v>13.307857500000001</v>
          </cell>
          <cell r="AB143">
            <v>1.1234999999999999</v>
          </cell>
          <cell r="AC143">
            <v>1.2246150000000002</v>
          </cell>
          <cell r="AD143" t="str">
            <v>Solid Gold</v>
          </cell>
          <cell r="AE143" t="str">
            <v>ใช้ราคาตาม mat 5N00C181N000001900</v>
          </cell>
          <cell r="AK143">
            <v>11.08</v>
          </cell>
          <cell r="AL143">
            <v>11.08</v>
          </cell>
          <cell r="AQ143">
            <v>6.26</v>
          </cell>
          <cell r="AS143">
            <v>6.45</v>
          </cell>
          <cell r="AV143">
            <v>3.47</v>
          </cell>
          <cell r="BD143">
            <v>5.21</v>
          </cell>
          <cell r="BF143">
            <v>4.34</v>
          </cell>
          <cell r="BG143">
            <v>6.45</v>
          </cell>
          <cell r="BH143">
            <v>5.21</v>
          </cell>
          <cell r="BI143">
            <v>0.80775193798449607</v>
          </cell>
          <cell r="BJ143" t="str">
            <v>30.07.2022</v>
          </cell>
          <cell r="BK143" t="str">
            <v>บจก.ไทยยูเนี่ยน กราฟ</v>
          </cell>
        </row>
        <row r="144">
          <cell r="A144" t="str">
            <v>5K00C181N000001501</v>
          </cell>
          <cell r="B144" t="str">
            <v>LBL(FOIL)-SOLID GOLD</v>
          </cell>
          <cell r="C144" t="str">
            <v>ARTPAPER</v>
          </cell>
          <cell r="D144" t="str">
            <v>3ICAXB7VL3J8HXSA20</v>
          </cell>
          <cell r="E144" t="str">
            <v>20</v>
          </cell>
          <cell r="F144" t="str">
            <v>209.5/208x107 85 N CK&amp;SWPT RECIPE IG-24</v>
          </cell>
          <cell r="G144" t="str">
            <v>SOLID GOLD PET,LLC.</v>
          </cell>
          <cell r="H144" t="str">
            <v>Guangzhou Qitou</v>
          </cell>
          <cell r="I144" t="str">
            <v>PF64572201</v>
          </cell>
          <cell r="J144" t="str">
            <v>00C181N</v>
          </cell>
          <cell r="K144">
            <v>0</v>
          </cell>
          <cell r="L144">
            <v>0</v>
          </cell>
          <cell r="M144">
            <v>0</v>
          </cell>
          <cell r="P144">
            <v>0.48127262499999995</v>
          </cell>
          <cell r="Q144">
            <v>0.48127262499999995</v>
          </cell>
          <cell r="R144">
            <v>1.0900000000000001</v>
          </cell>
          <cell r="S144">
            <v>0.52458716124999993</v>
          </cell>
          <cell r="T144">
            <v>0.53245596866874989</v>
          </cell>
          <cell r="U144">
            <v>0.54032477608749996</v>
          </cell>
          <cell r="V144">
            <v>1.0249999999999999</v>
          </cell>
          <cell r="W144">
            <v>1</v>
          </cell>
          <cell r="X144">
            <v>1.07</v>
          </cell>
          <cell r="Y144">
            <v>1</v>
          </cell>
          <cell r="Z144">
            <v>0.44978749999999995</v>
          </cell>
          <cell r="AA144">
            <v>0.48127262499999995</v>
          </cell>
          <cell r="AB144">
            <v>1.07</v>
          </cell>
          <cell r="AC144">
            <v>1.1662999999999999</v>
          </cell>
          <cell r="AD144" t="str">
            <v>Solid Gold</v>
          </cell>
          <cell r="AE144">
            <v>0</v>
          </cell>
          <cell r="AK144">
            <v>0.434</v>
          </cell>
          <cell r="AS144">
            <v>0.44400000000000006</v>
          </cell>
          <cell r="BG144">
            <v>0.44400000000000006</v>
          </cell>
          <cell r="BJ144" t="str">
            <v>06.08.2021</v>
          </cell>
          <cell r="BK144" t="str">
            <v>บจก.ทั้งฮั่วซิน</v>
          </cell>
        </row>
        <row r="145">
          <cell r="A145" t="str">
            <v>5L00C181N000000403</v>
          </cell>
          <cell r="B145" t="str">
            <v>LEAFLET-SOLID GOLD</v>
          </cell>
          <cell r="C145" t="str">
            <v>ARTPAPER</v>
          </cell>
          <cell r="D145" t="str">
            <v>3ICAXB7VL3J8HXSA20</v>
          </cell>
          <cell r="E145" t="str">
            <v>20</v>
          </cell>
          <cell r="F145" t="str">
            <v>209.5/208x107 85 N CK&amp;SWPT RECIPE IG-24</v>
          </cell>
          <cell r="G145" t="str">
            <v>SOLID GOLD PET,LLC.</v>
          </cell>
          <cell r="H145" t="str">
            <v>Guangzhou Qitou</v>
          </cell>
          <cell r="I145" t="str">
            <v>PF64572201</v>
          </cell>
          <cell r="J145" t="str">
            <v>00C181N</v>
          </cell>
          <cell r="K145">
            <v>0</v>
          </cell>
          <cell r="L145">
            <v>0</v>
          </cell>
          <cell r="M145">
            <v>0</v>
          </cell>
          <cell r="P145">
            <v>1.8425399999999998</v>
          </cell>
          <cell r="Q145">
            <v>1.8425399999999998</v>
          </cell>
          <cell r="R145">
            <v>1.0900000000000001</v>
          </cell>
          <cell r="S145">
            <v>2.0083685999999998</v>
          </cell>
          <cell r="T145">
            <v>2.0384941289999996</v>
          </cell>
          <cell r="U145">
            <v>2.0686196579999998</v>
          </cell>
          <cell r="V145">
            <v>1.0249999999999999</v>
          </cell>
          <cell r="W145">
            <v>1</v>
          </cell>
          <cell r="X145">
            <v>1.07</v>
          </cell>
          <cell r="Y145">
            <v>1</v>
          </cell>
          <cell r="Z145">
            <v>1.7219999999999998</v>
          </cell>
          <cell r="AA145">
            <v>1.8425399999999998</v>
          </cell>
          <cell r="AB145">
            <v>1.07</v>
          </cell>
          <cell r="AC145">
            <v>1.1663000000000001</v>
          </cell>
          <cell r="AD145" t="str">
            <v>Solid Gold</v>
          </cell>
          <cell r="AE145" t="str">
            <v>ราคาตาม mat ต่ำกว่า leaflet ที่เคยให้ใน can size เดียวกัน(PF6338118) จึงใช้ราคาเดียวกับที่เคยให้</v>
          </cell>
          <cell r="AK145">
            <v>1.1170006600660067</v>
          </cell>
          <cell r="BG145">
            <v>1.1170006600660067</v>
          </cell>
          <cell r="BJ145" t="str">
            <v>12.12.2020</v>
          </cell>
          <cell r="BK145" t="str">
            <v>บจก.ไทยยูเนี่ยน กราฟฟิกส์</v>
          </cell>
        </row>
        <row r="146">
          <cell r="A146" t="str">
            <v>5L00C181N000001900</v>
          </cell>
          <cell r="B146" t="str">
            <v>LEAFLET-SOLID GOLD</v>
          </cell>
          <cell r="C146" t="str">
            <v>ARTPAPER</v>
          </cell>
          <cell r="D146" t="str">
            <v>3ICAXB7VL3J8HXSA20</v>
          </cell>
          <cell r="E146" t="str">
            <v>20</v>
          </cell>
          <cell r="F146" t="str">
            <v>209.5/208x107 85 N CK&amp;SWPT RECIPE IG-24</v>
          </cell>
          <cell r="G146" t="str">
            <v>SOLID GOLD PET,LLC.</v>
          </cell>
          <cell r="H146" t="str">
            <v>HangZhou YunTong</v>
          </cell>
          <cell r="I146" t="str">
            <v>PF64572201</v>
          </cell>
          <cell r="J146" t="str">
            <v>00C181N</v>
          </cell>
          <cell r="K146">
            <v>0</v>
          </cell>
          <cell r="L146">
            <v>0</v>
          </cell>
          <cell r="M146">
            <v>0</v>
          </cell>
          <cell r="P146">
            <v>1.8381530000000001</v>
          </cell>
          <cell r="Q146">
            <v>1.8381530000000001</v>
          </cell>
          <cell r="R146">
            <v>1.0900000000000001</v>
          </cell>
          <cell r="S146">
            <v>2.0035867700000005</v>
          </cell>
          <cell r="T146">
            <v>2.0336405715500003</v>
          </cell>
          <cell r="U146">
            <v>2.0636943731000006</v>
          </cell>
          <cell r="V146">
            <v>1.0249999999999999</v>
          </cell>
          <cell r="W146">
            <v>1</v>
          </cell>
          <cell r="X146">
            <v>1.07</v>
          </cell>
          <cell r="Y146">
            <v>1</v>
          </cell>
          <cell r="AQ146">
            <v>1.6759999999999999</v>
          </cell>
          <cell r="AS146">
            <v>1.6759999999999999</v>
          </cell>
          <cell r="BG146">
            <v>1.6759999999999999</v>
          </cell>
          <cell r="BJ146" t="str">
            <v>13.08.2021</v>
          </cell>
          <cell r="BK146" t="str">
            <v>บจก.ไทยยูเนี่ยน กราฟ</v>
          </cell>
        </row>
        <row r="147">
          <cell r="A147" t="str">
            <v>5F00C181N000002000</v>
          </cell>
          <cell r="B147" t="str">
            <v>CTN-SOLID GOLD</v>
          </cell>
          <cell r="C147" t="str">
            <v>ลูกฟูก</v>
          </cell>
          <cell r="D147" t="str">
            <v>3ICAXC8BL328HXSA20</v>
          </cell>
          <cell r="E147" t="str">
            <v>20</v>
          </cell>
          <cell r="F147" t="str">
            <v>209.5,208X107 2P 85N W/ CHK N CCNTOIL-24</v>
          </cell>
          <cell r="G147" t="str">
            <v>SOLID GOLD PET,LLC.</v>
          </cell>
          <cell r="H147" t="str">
            <v>Zhejiang Free Trade zone Tongcheng</v>
          </cell>
          <cell r="J147" t="str">
            <v>00C181N</v>
          </cell>
          <cell r="K147">
            <v>0</v>
          </cell>
          <cell r="L147">
            <v>0</v>
          </cell>
          <cell r="M147">
            <v>4.4000000000000004</v>
          </cell>
          <cell r="N147">
            <v>4.5999999999999996</v>
          </cell>
          <cell r="O147">
            <v>4.5999999999999996</v>
          </cell>
          <cell r="P147">
            <v>5.4120307697357664</v>
          </cell>
          <cell r="Q147">
            <v>5.4120307697357664</v>
          </cell>
          <cell r="R147">
            <v>1.05</v>
          </cell>
          <cell r="S147">
            <v>5.6826323082225549</v>
          </cell>
          <cell r="T147">
            <v>5.7678717928458925</v>
          </cell>
          <cell r="U147">
            <v>5.8531112774692318</v>
          </cell>
          <cell r="V147">
            <v>1.05</v>
          </cell>
          <cell r="W147">
            <v>1.05</v>
          </cell>
          <cell r="X147">
            <v>1.1000000000000001</v>
          </cell>
          <cell r="Y147">
            <v>1.0169999999999999</v>
          </cell>
          <cell r="Z147">
            <v>4.8377856169980928</v>
          </cell>
          <cell r="AA147">
            <v>5.4120307697357664</v>
          </cell>
          <cell r="AB147">
            <v>1.1187</v>
          </cell>
          <cell r="AC147">
            <v>1.1746350000000001</v>
          </cell>
          <cell r="AD147" t="str">
            <v>Solid Gold</v>
          </cell>
          <cell r="AE147" t="str">
            <v>ใช้ราคาตาม mat 5F00C181N000002300</v>
          </cell>
          <cell r="AK147">
            <v>4.2</v>
          </cell>
          <cell r="AL147">
            <v>4.2</v>
          </cell>
          <cell r="AQ147">
            <v>4.4000000000000004</v>
          </cell>
          <cell r="AV147">
            <v>4.5999999999999996</v>
          </cell>
          <cell r="BF147">
            <v>4.5999999999999996</v>
          </cell>
          <cell r="BG147">
            <v>4.4000000000000004</v>
          </cell>
          <cell r="BH147">
            <v>4.5999999999999996</v>
          </cell>
          <cell r="BI147">
            <v>1.0454545454545452</v>
          </cell>
          <cell r="BJ147" t="str">
            <v>02.11.2021</v>
          </cell>
        </row>
        <row r="148">
          <cell r="A148" t="str">
            <v>5F00C181N000002100</v>
          </cell>
          <cell r="B148" t="str">
            <v>CTN-SOLID GOLD</v>
          </cell>
          <cell r="C148" t="str">
            <v>ลูกฟูก</v>
          </cell>
          <cell r="D148" t="str">
            <v>3ICAXB7VL328HXSA20</v>
          </cell>
          <cell r="E148" t="str">
            <v>20</v>
          </cell>
          <cell r="F148" t="str">
            <v>209.5,208X107 2P 85N W/ CHK N GRV-24</v>
          </cell>
          <cell r="G148" t="str">
            <v>SOLID GOLD PET,LLC.</v>
          </cell>
          <cell r="H148" t="str">
            <v>Zhejiang Free Trade zone Tongcheng</v>
          </cell>
          <cell r="J148" t="str">
            <v>00C181N</v>
          </cell>
          <cell r="K148">
            <v>0</v>
          </cell>
          <cell r="L148">
            <v>0</v>
          </cell>
          <cell r="M148">
            <v>0</v>
          </cell>
          <cell r="P148">
            <v>5.4120307697357664</v>
          </cell>
          <cell r="Q148">
            <v>5.4120307697357664</v>
          </cell>
          <cell r="R148">
            <v>1.05</v>
          </cell>
          <cell r="S148">
            <v>5.6826323082225549</v>
          </cell>
          <cell r="T148">
            <v>5.7678717928458925</v>
          </cell>
          <cell r="U148">
            <v>5.8531112774692318</v>
          </cell>
          <cell r="V148">
            <v>1.05</v>
          </cell>
          <cell r="W148">
            <v>1.05</v>
          </cell>
          <cell r="X148">
            <v>1.1000000000000001</v>
          </cell>
          <cell r="Y148">
            <v>1.0169999999999999</v>
          </cell>
          <cell r="Z148">
            <v>4.6896301188903573</v>
          </cell>
          <cell r="AA148">
            <v>5.2462892140026423</v>
          </cell>
          <cell r="AB148">
            <v>1.1186999999999998</v>
          </cell>
          <cell r="AC148">
            <v>1.2117442451020333</v>
          </cell>
          <cell r="AD148" t="str">
            <v>Solid Gold</v>
          </cell>
          <cell r="AE148">
            <v>0</v>
          </cell>
          <cell r="AK148">
            <v>4.2</v>
          </cell>
          <cell r="AL148">
            <v>4.2</v>
          </cell>
          <cell r="AR148">
            <v>4.4000000000000004</v>
          </cell>
          <cell r="BG148">
            <v>4.4000000000000004</v>
          </cell>
          <cell r="BJ148" t="str">
            <v>24.07.2021</v>
          </cell>
          <cell r="BK148" t="str">
            <v>บจก.เซ็นเตอร์ คอนเทน</v>
          </cell>
        </row>
        <row r="149">
          <cell r="A149" t="str">
            <v>5F00C181N000002200</v>
          </cell>
          <cell r="B149" t="str">
            <v>CTN-SOLID GOLD</v>
          </cell>
          <cell r="C149" t="str">
            <v>ลูกฟูก</v>
          </cell>
          <cell r="D149" t="str">
            <v>3ICLXD3UL328HXSA20</v>
          </cell>
          <cell r="E149" t="str">
            <v>20</v>
          </cell>
          <cell r="F149" t="str">
            <v>209.5,208X107 2P 85N CHK LVR N CCNTOIL24</v>
          </cell>
          <cell r="G149" t="str">
            <v>SOLID GOLD PET,LLC.</v>
          </cell>
          <cell r="H149" t="str">
            <v>Zhejiang Free Trade zone Tongcheng</v>
          </cell>
          <cell r="J149" t="str">
            <v>00C181N</v>
          </cell>
          <cell r="K149">
            <v>0</v>
          </cell>
          <cell r="L149">
            <v>0</v>
          </cell>
          <cell r="M149">
            <v>0</v>
          </cell>
          <cell r="P149">
            <v>5.4120307697357664</v>
          </cell>
          <cell r="Q149">
            <v>5.4120307697357664</v>
          </cell>
          <cell r="R149">
            <v>1.05</v>
          </cell>
          <cell r="S149">
            <v>5.6826323082225549</v>
          </cell>
          <cell r="T149">
            <v>5.7678717928458925</v>
          </cell>
          <cell r="U149">
            <v>5.8531112774692318</v>
          </cell>
          <cell r="V149">
            <v>1.05</v>
          </cell>
          <cell r="W149">
            <v>1.05</v>
          </cell>
          <cell r="X149">
            <v>1.1000000000000001</v>
          </cell>
          <cell r="Y149">
            <v>1.0169999999999999</v>
          </cell>
          <cell r="Z149">
            <v>4.8377856169980928</v>
          </cell>
          <cell r="AA149">
            <v>5.4120307697357664</v>
          </cell>
          <cell r="AB149">
            <v>1.1187</v>
          </cell>
          <cell r="AC149">
            <v>1.1746350000000001</v>
          </cell>
          <cell r="AD149" t="str">
            <v>Solid Gold</v>
          </cell>
          <cell r="AE149" t="str">
            <v>ใช้ราคาตาม mat 5F00C181N000002300</v>
          </cell>
          <cell r="AK149">
            <v>4.2</v>
          </cell>
          <cell r="AL149">
            <v>4.2</v>
          </cell>
          <cell r="AQ149">
            <v>4.4000000000000004</v>
          </cell>
          <cell r="BG149">
            <v>4.4000000000000004</v>
          </cell>
          <cell r="BJ149" t="str">
            <v>14.06.2021</v>
          </cell>
          <cell r="BK149" t="str">
            <v>บจก.เซ็นเตอร์ คอนเทน</v>
          </cell>
        </row>
        <row r="150">
          <cell r="A150" t="str">
            <v>5F00C181N000002300</v>
          </cell>
          <cell r="B150" t="str">
            <v>CTN-SOLID GOLD</v>
          </cell>
          <cell r="C150" t="str">
            <v>ลูกฟูก</v>
          </cell>
          <cell r="D150" t="str">
            <v>3GSSXD3UL328HXSA20</v>
          </cell>
          <cell r="E150" t="str">
            <v>20</v>
          </cell>
          <cell r="F150" t="str">
            <v>209.5,208X107 85N SAL W/CCNT OIL-24</v>
          </cell>
          <cell r="G150" t="str">
            <v>SOLID GOLD PET,LLC.</v>
          </cell>
          <cell r="H150" t="str">
            <v>Zhejiang Free Trade zone Tongcheng</v>
          </cell>
          <cell r="J150" t="str">
            <v>00C181N</v>
          </cell>
          <cell r="K150">
            <v>0</v>
          </cell>
          <cell r="L150">
            <v>0</v>
          </cell>
          <cell r="M150">
            <v>4.5999999999999996</v>
          </cell>
          <cell r="N150">
            <v>4.6000000000000005</v>
          </cell>
          <cell r="O150">
            <v>4.6000000000000005</v>
          </cell>
          <cell r="P150">
            <v>5.4120307697357664</v>
          </cell>
          <cell r="Q150">
            <v>5.4120307697357664</v>
          </cell>
          <cell r="R150">
            <v>1.05</v>
          </cell>
          <cell r="S150">
            <v>5.6826323082225549</v>
          </cell>
          <cell r="T150">
            <v>5.7678717928458925</v>
          </cell>
          <cell r="U150">
            <v>5.8531112774692318</v>
          </cell>
          <cell r="V150">
            <v>1.05</v>
          </cell>
          <cell r="W150">
            <v>1.05</v>
          </cell>
          <cell r="X150">
            <v>1.1000000000000001</v>
          </cell>
          <cell r="Y150">
            <v>1.0169999999999999</v>
          </cell>
          <cell r="Z150">
            <v>4.8377856169980928</v>
          </cell>
          <cell r="AA150">
            <v>5.4120307697357664</v>
          </cell>
          <cell r="AB150">
            <v>1.1187</v>
          </cell>
          <cell r="AC150">
            <v>1.1746350000000001</v>
          </cell>
          <cell r="AD150" t="str">
            <v>Solid Gold</v>
          </cell>
          <cell r="AE150">
            <v>0</v>
          </cell>
          <cell r="AK150">
            <v>4.2</v>
          </cell>
          <cell r="AQ150">
            <v>4.4000000000000004</v>
          </cell>
          <cell r="AR150">
            <v>4.4000000000000004</v>
          </cell>
          <cell r="AV150">
            <v>4.6000000000000005</v>
          </cell>
          <cell r="BF150">
            <v>4.6000000000000005</v>
          </cell>
          <cell r="BG150">
            <v>4.4000000000000004</v>
          </cell>
          <cell r="BH150">
            <v>4.6000000000000005</v>
          </cell>
          <cell r="BI150">
            <v>1.0454545454545454</v>
          </cell>
          <cell r="BJ150" t="str">
            <v>04.11.2021</v>
          </cell>
        </row>
        <row r="151">
          <cell r="A151" t="str">
            <v>5F00C181N000002600</v>
          </cell>
          <cell r="B151" t="str">
            <v>CTN-SOLID GOLD</v>
          </cell>
          <cell r="C151" t="str">
            <v>ลูกฟูก</v>
          </cell>
          <cell r="D151" t="str">
            <v>3GAOFM3EL2L8HXSA20</v>
          </cell>
          <cell r="E151" t="str">
            <v>20</v>
          </cell>
          <cell r="F151" t="str">
            <v>209.5,208X107 2P 85N MCKL N TN NG 3oz-24</v>
          </cell>
          <cell r="G151" t="str">
            <v>SOLID GOLD PET,LLC.</v>
          </cell>
          <cell r="H151" t="str">
            <v>SHENZHEN OCEAN STAR</v>
          </cell>
          <cell r="J151" t="str">
            <v>00C181N</v>
          </cell>
          <cell r="K151">
            <v>0</v>
          </cell>
          <cell r="L151">
            <v>0</v>
          </cell>
          <cell r="M151">
            <v>4.5999999999999996</v>
          </cell>
          <cell r="N151">
            <v>4.6000000000000005</v>
          </cell>
          <cell r="O151">
            <v>4.6000000000000005</v>
          </cell>
          <cell r="P151">
            <v>5.4120307697357664</v>
          </cell>
          <cell r="Q151">
            <v>5.4120307697357664</v>
          </cell>
          <cell r="R151">
            <v>1.05</v>
          </cell>
          <cell r="S151">
            <v>5.6826323082225549</v>
          </cell>
          <cell r="T151">
            <v>5.7678717928458925</v>
          </cell>
          <cell r="U151">
            <v>5.8531112774692318</v>
          </cell>
          <cell r="V151">
            <v>1.05</v>
          </cell>
          <cell r="W151">
            <v>1.05</v>
          </cell>
          <cell r="X151">
            <v>1.1000000000000001</v>
          </cell>
          <cell r="Y151">
            <v>1.0169999999999999</v>
          </cell>
          <cell r="Z151">
            <v>4.8304594008671655</v>
          </cell>
          <cell r="AA151">
            <v>5.4038349317500973</v>
          </cell>
          <cell r="AB151">
            <v>1.1186999999999998</v>
          </cell>
          <cell r="AC151">
            <v>1.1764165344609681</v>
          </cell>
          <cell r="AD151" t="str">
            <v>Solid Gold</v>
          </cell>
          <cell r="AE151">
            <v>0</v>
          </cell>
          <cell r="AK151">
            <v>4.2</v>
          </cell>
          <cell r="AL151">
            <v>4.2</v>
          </cell>
          <cell r="AQ151">
            <v>4.3999999999999995</v>
          </cell>
          <cell r="AR151">
            <v>4.4000000000000004</v>
          </cell>
          <cell r="AV151">
            <v>4.6000000000000005</v>
          </cell>
          <cell r="BF151">
            <v>4.6000000000000005</v>
          </cell>
          <cell r="BG151">
            <v>4.4000000000000004</v>
          </cell>
          <cell r="BH151">
            <v>4.6000000000000005</v>
          </cell>
          <cell r="BI151">
            <v>1.0454545454545454</v>
          </cell>
          <cell r="BJ151" t="str">
            <v>02.11.2021</v>
          </cell>
        </row>
        <row r="152">
          <cell r="A152" t="str">
            <v>5F00C181N000002700</v>
          </cell>
          <cell r="B152" t="str">
            <v>CTN-SOLID GOLD</v>
          </cell>
          <cell r="C152" t="str">
            <v>ลูกฟูก</v>
          </cell>
          <cell r="D152" t="str">
            <v>3GAOFM3FL2L8HXSA20</v>
          </cell>
          <cell r="E152" t="str">
            <v>20</v>
          </cell>
          <cell r="F152" t="str">
            <v>209.5,208X107 2P 85N SAR N TN NG 3oz-24</v>
          </cell>
          <cell r="G152" t="str">
            <v>SOLID GOLD PET,LLC.</v>
          </cell>
          <cell r="H152" t="str">
            <v>SHENZHEN OCEAN STAR</v>
          </cell>
          <cell r="J152" t="str">
            <v>00C181N</v>
          </cell>
          <cell r="K152">
            <v>0</v>
          </cell>
          <cell r="L152">
            <v>0</v>
          </cell>
          <cell r="M152">
            <v>4.5999999999999996</v>
          </cell>
          <cell r="N152">
            <v>4.5</v>
          </cell>
          <cell r="O152">
            <v>4.6000000000000005</v>
          </cell>
          <cell r="P152">
            <v>5.4120307697357664</v>
          </cell>
          <cell r="Q152">
            <v>5.4120307697357664</v>
          </cell>
          <cell r="R152">
            <v>1.05</v>
          </cell>
          <cell r="S152">
            <v>5.6826323082225549</v>
          </cell>
          <cell r="T152">
            <v>5.7678717928458925</v>
          </cell>
          <cell r="U152">
            <v>5.8531112774692318</v>
          </cell>
          <cell r="V152">
            <v>1.05</v>
          </cell>
          <cell r="W152">
            <v>1.05</v>
          </cell>
          <cell r="X152">
            <v>1.1000000000000001</v>
          </cell>
          <cell r="Y152">
            <v>1.0169999999999999</v>
          </cell>
          <cell r="Z152">
            <v>4.8304594008671655</v>
          </cell>
          <cell r="AA152">
            <v>5.4038349317500973</v>
          </cell>
          <cell r="AB152">
            <v>1.1186999999999998</v>
          </cell>
          <cell r="AC152">
            <v>1.1764165344609681</v>
          </cell>
          <cell r="AD152" t="str">
            <v>Solid Gold</v>
          </cell>
          <cell r="AE152" t="str">
            <v>ใช้ราคาตาม mat 5F00C181N000002600</v>
          </cell>
          <cell r="AI152">
            <v>4.2</v>
          </cell>
          <cell r="AL152">
            <v>4.2</v>
          </cell>
          <cell r="AQ152">
            <v>4.4000000000000004</v>
          </cell>
          <cell r="AR152">
            <v>4.4000000000000004</v>
          </cell>
          <cell r="AT152">
            <v>4.3999999999999995</v>
          </cell>
          <cell r="AV152">
            <v>4.6000000000000005</v>
          </cell>
          <cell r="BF152">
            <v>4.5</v>
          </cell>
          <cell r="BG152">
            <v>4.4000000000000004</v>
          </cell>
          <cell r="BH152">
            <v>4.6000000000000005</v>
          </cell>
          <cell r="BI152">
            <v>1.0454545454545454</v>
          </cell>
          <cell r="BJ152" t="str">
            <v>02.11.2021</v>
          </cell>
        </row>
        <row r="153">
          <cell r="A153" t="str">
            <v>5F00C181N000003000</v>
          </cell>
          <cell r="B153" t="str">
            <v>CTN-SOLID GOLD</v>
          </cell>
          <cell r="C153" t="str">
            <v>ลูกฟูก</v>
          </cell>
          <cell r="D153" t="str">
            <v>3GAOFM3IL2L8HXSA20</v>
          </cell>
          <cell r="E153" t="str">
            <v>20</v>
          </cell>
          <cell r="F153" t="str">
            <v>209.5,208X107 2P 85N TN N GRAVY 3 oz-24</v>
          </cell>
          <cell r="G153" t="str">
            <v>SOLID GOLD PET,LLC.</v>
          </cell>
          <cell r="H153" t="str">
            <v>SHENZHEN OCEAN STAR</v>
          </cell>
          <cell r="J153" t="str">
            <v>00C181N</v>
          </cell>
          <cell r="K153">
            <v>0</v>
          </cell>
          <cell r="L153">
            <v>0</v>
          </cell>
          <cell r="M153">
            <v>4.59</v>
          </cell>
          <cell r="N153">
            <v>4.5</v>
          </cell>
          <cell r="O153">
            <v>4.5999999999999996</v>
          </cell>
          <cell r="P153">
            <v>5.4120307697357664</v>
          </cell>
          <cell r="Q153">
            <v>5.4120307697357664</v>
          </cell>
          <cell r="R153">
            <v>1.05</v>
          </cell>
          <cell r="S153">
            <v>5.6826323082225549</v>
          </cell>
          <cell r="T153">
            <v>5.7678717928458925</v>
          </cell>
          <cell r="U153">
            <v>5.8531112774692318</v>
          </cell>
          <cell r="V153">
            <v>1.05</v>
          </cell>
          <cell r="W153">
            <v>1.05</v>
          </cell>
          <cell r="X153">
            <v>1.1000000000000001</v>
          </cell>
          <cell r="Y153">
            <v>1.0169999999999999</v>
          </cell>
          <cell r="Z153">
            <v>4.8304594008671655</v>
          </cell>
          <cell r="AA153">
            <v>5.4038349317500973</v>
          </cell>
          <cell r="AB153">
            <v>1.1186999999999998</v>
          </cell>
          <cell r="AC153">
            <v>1.1764165344609681</v>
          </cell>
          <cell r="AD153" t="str">
            <v>Solid Gold</v>
          </cell>
          <cell r="AE153" t="str">
            <v>ใช้ราคาตาม mat 5F00C181N000002600</v>
          </cell>
          <cell r="AK153">
            <v>4.2</v>
          </cell>
          <cell r="AL153">
            <v>4.2</v>
          </cell>
          <cell r="AQ153">
            <v>4.3999999999999995</v>
          </cell>
          <cell r="AT153">
            <v>4.3999999999999995</v>
          </cell>
          <cell r="AV153">
            <v>4.5999999999999996</v>
          </cell>
          <cell r="BF153">
            <v>4.5</v>
          </cell>
          <cell r="BG153">
            <v>4.3999999999999995</v>
          </cell>
          <cell r="BH153">
            <v>4.5999999999999996</v>
          </cell>
          <cell r="BI153">
            <v>1.0454545454545454</v>
          </cell>
          <cell r="BJ153" t="str">
            <v>04.11.2021</v>
          </cell>
        </row>
        <row r="154">
          <cell r="A154" t="str">
            <v>5F00C181N000003101</v>
          </cell>
          <cell r="B154" t="str">
            <v>CTN-SOLID GOLD</v>
          </cell>
          <cell r="C154" t="str">
            <v>ลูกฟูก</v>
          </cell>
          <cell r="D154" t="str">
            <v>3ICAXC5VL328HXSA20</v>
          </cell>
          <cell r="E154" t="str">
            <v>20</v>
          </cell>
          <cell r="F154" t="str">
            <v>209.5,208X107 2P 85N REC PT GF 24/3OZ-24</v>
          </cell>
          <cell r="G154" t="str">
            <v>SOLID GOLD PET,LLC.</v>
          </cell>
          <cell r="H154" t="str">
            <v>SHENZHEN OCEAN STAR</v>
          </cell>
          <cell r="J154" t="str">
            <v>00C181N</v>
          </cell>
          <cell r="K154">
            <v>0</v>
          </cell>
          <cell r="L154">
            <v>0</v>
          </cell>
          <cell r="M154">
            <v>0</v>
          </cell>
          <cell r="P154">
            <v>5.4120307697357664</v>
          </cell>
          <cell r="Q154">
            <v>5.4120307697357664</v>
          </cell>
          <cell r="R154">
            <v>1.05</v>
          </cell>
          <cell r="S154">
            <v>5.6826323082225549</v>
          </cell>
          <cell r="T154">
            <v>5.7678717928458925</v>
          </cell>
          <cell r="U154">
            <v>5.8531112774692318</v>
          </cell>
          <cell r="V154">
            <v>1.05</v>
          </cell>
          <cell r="W154">
            <v>1.05</v>
          </cell>
          <cell r="X154">
            <v>1.1000000000000001</v>
          </cell>
          <cell r="Y154">
            <v>1.0169999999999999</v>
          </cell>
          <cell r="Z154">
            <v>4.6988381679389324</v>
          </cell>
          <cell r="AA154">
            <v>5.2565902584732829</v>
          </cell>
          <cell r="AB154">
            <v>1.1186999999999998</v>
          </cell>
          <cell r="AC154">
            <v>1.2093696580138122</v>
          </cell>
          <cell r="AD154" t="str">
            <v>Solid Gold</v>
          </cell>
          <cell r="AE154">
            <v>0</v>
          </cell>
          <cell r="AK154">
            <v>4.2</v>
          </cell>
          <cell r="AL154">
            <v>4.2</v>
          </cell>
          <cell r="AR154">
            <v>4.4000000000000004</v>
          </cell>
          <cell r="BG154">
            <v>4.4000000000000004</v>
          </cell>
          <cell r="BJ154" t="str">
            <v>24.07.2021</v>
          </cell>
          <cell r="BK154" t="str">
            <v>บจก.เซ็นเตอร์ คอนเทน</v>
          </cell>
        </row>
        <row r="155">
          <cell r="A155" t="str">
            <v>5N00C181N000001500</v>
          </cell>
          <cell r="B155" t="str">
            <v>COR.INB-SOLID GOLD</v>
          </cell>
          <cell r="C155" t="str">
            <v>DUPLEX</v>
          </cell>
          <cell r="D155" t="str">
            <v>3ICAXB7VL328HXSA20</v>
          </cell>
          <cell r="E155" t="str">
            <v>20</v>
          </cell>
          <cell r="F155" t="str">
            <v>209.5,208X107 2P 85N W/ CHK N GRV-24</v>
          </cell>
          <cell r="G155" t="str">
            <v>SOLID GOLD PET,LLC.</v>
          </cell>
          <cell r="H155" t="str">
            <v>Zhejiang Free Trade zone Tongcheng</v>
          </cell>
          <cell r="J155" t="str">
            <v>00C181N</v>
          </cell>
          <cell r="K155">
            <v>0</v>
          </cell>
          <cell r="L155">
            <v>0</v>
          </cell>
          <cell r="M155">
            <v>0</v>
          </cell>
          <cell r="P155">
            <v>13.307857500000001</v>
          </cell>
          <cell r="Q155">
            <v>13.307857500000001</v>
          </cell>
          <cell r="R155">
            <v>1.0900000000000001</v>
          </cell>
          <cell r="S155">
            <v>14.505564675000002</v>
          </cell>
          <cell r="T155">
            <v>14.723148145125</v>
          </cell>
          <cell r="U155">
            <v>14.940731615250003</v>
          </cell>
          <cell r="V155">
            <v>1.03</v>
          </cell>
          <cell r="W155">
            <v>1</v>
          </cell>
          <cell r="X155">
            <v>1.05</v>
          </cell>
          <cell r="Y155">
            <v>1.07</v>
          </cell>
          <cell r="Z155">
            <v>11.845000000000001</v>
          </cell>
          <cell r="AA155">
            <v>13.307857500000001</v>
          </cell>
          <cell r="AB155">
            <v>1.1234999999999999</v>
          </cell>
          <cell r="AC155">
            <v>1.2246150000000002</v>
          </cell>
          <cell r="AD155" t="str">
            <v>Solid Gold</v>
          </cell>
          <cell r="AE155" t="str">
            <v>ใช้ราคาตาม mat 5N00C181N000001900</v>
          </cell>
          <cell r="AJ155">
            <v>11.58</v>
          </cell>
          <cell r="AK155">
            <v>11.08</v>
          </cell>
          <cell r="AS155">
            <v>11.93</v>
          </cell>
          <cell r="BG155">
            <v>11.93</v>
          </cell>
          <cell r="BJ155" t="str">
            <v>10.08.2021</v>
          </cell>
          <cell r="BK155" t="str">
            <v>บจก.สหไทยการพิมพ์และ</v>
          </cell>
        </row>
        <row r="156">
          <cell r="A156" t="str">
            <v>5N00C181N000001600</v>
          </cell>
          <cell r="B156" t="str">
            <v>COR.INB-SOLID GOLD</v>
          </cell>
          <cell r="C156" t="str">
            <v>DUPLEX</v>
          </cell>
          <cell r="D156" t="str">
            <v>3ICAXC8BL328HXSA20</v>
          </cell>
          <cell r="E156" t="str">
            <v>20</v>
          </cell>
          <cell r="F156" t="str">
            <v>209.5,208X107 2P 85N W/ CHK N CCNTOIL-24</v>
          </cell>
          <cell r="G156" t="str">
            <v>SOLID GOLD PET,LLC.</v>
          </cell>
          <cell r="H156" t="str">
            <v>Zhejiang Free Trade zone Tongcheng</v>
          </cell>
          <cell r="J156" t="str">
            <v>00C181N</v>
          </cell>
          <cell r="K156">
            <v>0</v>
          </cell>
          <cell r="L156">
            <v>0</v>
          </cell>
          <cell r="M156">
            <v>11.93</v>
          </cell>
          <cell r="N156">
            <v>8.870000000000001</v>
          </cell>
          <cell r="O156">
            <v>5.8100000000000005</v>
          </cell>
          <cell r="P156">
            <v>13.307857500000001</v>
          </cell>
          <cell r="Q156">
            <v>13.307857500000001</v>
          </cell>
          <cell r="R156">
            <v>1.0900000000000001</v>
          </cell>
          <cell r="S156">
            <v>14.505564675000002</v>
          </cell>
          <cell r="T156">
            <v>14.723148145125</v>
          </cell>
          <cell r="U156">
            <v>14.940731615250003</v>
          </cell>
          <cell r="V156">
            <v>1.03</v>
          </cell>
          <cell r="W156">
            <v>1</v>
          </cell>
          <cell r="X156">
            <v>1.05</v>
          </cell>
          <cell r="Y156">
            <v>1.07</v>
          </cell>
          <cell r="Z156">
            <v>11.845000000000001</v>
          </cell>
          <cell r="AA156">
            <v>13.307857500000001</v>
          </cell>
          <cell r="AB156">
            <v>1.1234999999999999</v>
          </cell>
          <cell r="AC156">
            <v>1.2246150000000002</v>
          </cell>
          <cell r="AD156" t="str">
            <v>Solid Gold</v>
          </cell>
          <cell r="AE156" t="str">
            <v>ใช้ราคาตาม mat 5N00C181N000001900</v>
          </cell>
          <cell r="AJ156">
            <v>11.58</v>
          </cell>
          <cell r="AK156">
            <v>11.58</v>
          </cell>
          <cell r="AQ156">
            <v>8.9400000000000013</v>
          </cell>
          <cell r="AV156">
            <v>11.93</v>
          </cell>
          <cell r="BC156">
            <v>5.8100000000000005</v>
          </cell>
          <cell r="BF156">
            <v>8.870000000000001</v>
          </cell>
          <cell r="BG156">
            <v>8.9400000000000013</v>
          </cell>
          <cell r="BH156">
            <v>5.8100000000000005</v>
          </cell>
          <cell r="BI156">
            <v>0.64988814317673371</v>
          </cell>
          <cell r="BJ156" t="str">
            <v>06.06.2022</v>
          </cell>
          <cell r="BK156" t="str">
            <v>บมจ. สหไทยการพิมพ์แล</v>
          </cell>
        </row>
        <row r="157">
          <cell r="A157" t="str">
            <v>5N00C181N000001700</v>
          </cell>
          <cell r="B157" t="str">
            <v>COR.INB-SOLID GOLD</v>
          </cell>
          <cell r="C157" t="str">
            <v>DUPLEX</v>
          </cell>
          <cell r="D157" t="str">
            <v>3ICLXD3UL328HXSA20</v>
          </cell>
          <cell r="E157" t="str">
            <v>20</v>
          </cell>
          <cell r="F157" t="str">
            <v>209.5,208X107 2P 85N CHK LVR N CCNTOIL24</v>
          </cell>
          <cell r="G157" t="str">
            <v>SOLID GOLD PET,LLC.</v>
          </cell>
          <cell r="H157" t="str">
            <v>Zhejiang Free Trade zone Tongcheng</v>
          </cell>
          <cell r="J157" t="str">
            <v>00C181N</v>
          </cell>
          <cell r="K157">
            <v>0</v>
          </cell>
          <cell r="L157">
            <v>0</v>
          </cell>
          <cell r="M157">
            <v>8.94</v>
          </cell>
          <cell r="N157">
            <v>4.95</v>
          </cell>
          <cell r="O157">
            <v>4.95</v>
          </cell>
          <cell r="P157">
            <v>13.307857500000001</v>
          </cell>
          <cell r="Q157">
            <v>13.307857500000001</v>
          </cell>
          <cell r="R157">
            <v>1.0900000000000001</v>
          </cell>
          <cell r="S157">
            <v>14.505564675000002</v>
          </cell>
          <cell r="T157">
            <v>14.723148145125</v>
          </cell>
          <cell r="U157">
            <v>14.940731615250003</v>
          </cell>
          <cell r="V157">
            <v>1.03</v>
          </cell>
          <cell r="W157">
            <v>1</v>
          </cell>
          <cell r="X157">
            <v>1.05</v>
          </cell>
          <cell r="Y157">
            <v>1.07</v>
          </cell>
          <cell r="Z157">
            <v>11.845000000000001</v>
          </cell>
          <cell r="AA157">
            <v>13.307857500000001</v>
          </cell>
          <cell r="AB157">
            <v>1.1234999999999999</v>
          </cell>
          <cell r="AC157">
            <v>1.2246150000000002</v>
          </cell>
          <cell r="AD157" t="str">
            <v>Solid Gold</v>
          </cell>
          <cell r="AE157" t="str">
            <v>ใช้ราคาตาม mat 5N00C181N000001900</v>
          </cell>
          <cell r="AJ157">
            <v>11.58</v>
          </cell>
          <cell r="AK157">
            <v>11.579999999999998</v>
          </cell>
          <cell r="AQ157">
            <v>8.94</v>
          </cell>
          <cell r="BC157">
            <v>4.95</v>
          </cell>
          <cell r="BF157">
            <v>4.95</v>
          </cell>
          <cell r="BG157">
            <v>8.94</v>
          </cell>
          <cell r="BH157">
            <v>4.95</v>
          </cell>
          <cell r="BI157">
            <v>0.55369127516778527</v>
          </cell>
          <cell r="BJ157" t="str">
            <v>06.06.2022</v>
          </cell>
          <cell r="BK157" t="str">
            <v>บมจ. สหไทยการพิมพ์แล</v>
          </cell>
        </row>
        <row r="158">
          <cell r="A158" t="str">
            <v>5N00C181N000001800</v>
          </cell>
          <cell r="B158" t="str">
            <v>COR.INB-SOLID GOLD</v>
          </cell>
          <cell r="C158" t="str">
            <v>DUPLEX</v>
          </cell>
          <cell r="D158" t="str">
            <v>3GSSXD3UL328HXSA20</v>
          </cell>
          <cell r="E158" t="str">
            <v>20</v>
          </cell>
          <cell r="F158" t="str">
            <v>209.5,208X107 85N SAL W/CCNT OIL-24</v>
          </cell>
          <cell r="G158" t="str">
            <v>SOLID GOLD PET,LLC.</v>
          </cell>
          <cell r="H158" t="str">
            <v>Zhejiang Free Trade zone Tongcheng</v>
          </cell>
          <cell r="J158" t="str">
            <v>00C181N</v>
          </cell>
          <cell r="K158">
            <v>0</v>
          </cell>
          <cell r="L158">
            <v>0</v>
          </cell>
          <cell r="M158">
            <v>11.93</v>
          </cell>
          <cell r="N158">
            <v>9.4600000000000009</v>
          </cell>
          <cell r="O158">
            <v>6.99</v>
          </cell>
          <cell r="P158">
            <v>13.307857500000001</v>
          </cell>
          <cell r="Q158">
            <v>13.307857500000001</v>
          </cell>
          <cell r="R158">
            <v>1.0900000000000001</v>
          </cell>
          <cell r="S158">
            <v>14.505564675000002</v>
          </cell>
          <cell r="T158">
            <v>14.723148145125</v>
          </cell>
          <cell r="U158">
            <v>14.940731615250003</v>
          </cell>
          <cell r="V158">
            <v>1.03</v>
          </cell>
          <cell r="W158">
            <v>1</v>
          </cell>
          <cell r="X158">
            <v>1.05</v>
          </cell>
          <cell r="Y158">
            <v>1.07</v>
          </cell>
          <cell r="Z158">
            <v>11.845000000000001</v>
          </cell>
          <cell r="AA158">
            <v>13.307857500000001</v>
          </cell>
          <cell r="AB158">
            <v>1.1234999999999999</v>
          </cell>
          <cell r="AC158">
            <v>1.2246150000000002</v>
          </cell>
          <cell r="AD158" t="str">
            <v>Solid Gold</v>
          </cell>
          <cell r="AE158" t="str">
            <v>ใช้ราคาตาม mat 5N00C181N000001900</v>
          </cell>
          <cell r="AJ158">
            <v>11.58</v>
          </cell>
          <cell r="AK158">
            <v>11.58</v>
          </cell>
          <cell r="AQ158">
            <v>8.94</v>
          </cell>
          <cell r="AS158">
            <v>4.66</v>
          </cell>
          <cell r="AV158">
            <v>11.93</v>
          </cell>
          <cell r="BC158">
            <v>6.99</v>
          </cell>
          <cell r="BF158">
            <v>9.4600000000000009</v>
          </cell>
          <cell r="BG158">
            <v>4.66</v>
          </cell>
          <cell r="BH158">
            <v>6.99</v>
          </cell>
          <cell r="BI158">
            <v>1.5</v>
          </cell>
          <cell r="BJ158" t="str">
            <v>06.06.2022</v>
          </cell>
          <cell r="BK158" t="str">
            <v>บมจ. สหไทยการพิมพ์แล</v>
          </cell>
        </row>
        <row r="159">
          <cell r="A159" t="str">
            <v>5N00C181N000002100</v>
          </cell>
          <cell r="B159" t="str">
            <v>COR.INB-SOLID GOLD</v>
          </cell>
          <cell r="C159" t="str">
            <v>DUPLEX</v>
          </cell>
          <cell r="D159" t="str">
            <v>3GAOFM3IL2L8HXSA20</v>
          </cell>
          <cell r="E159" t="str">
            <v>20</v>
          </cell>
          <cell r="F159" t="str">
            <v>209.5,208X107 2P 85N TN N GRAVY 3 oz-24</v>
          </cell>
          <cell r="G159" t="str">
            <v>SOLID GOLD PET,LLC.</v>
          </cell>
          <cell r="H159" t="str">
            <v>SHENZHEN OCEAN STAR</v>
          </cell>
          <cell r="J159" t="str">
            <v>00C181N</v>
          </cell>
          <cell r="K159">
            <v>0</v>
          </cell>
          <cell r="L159">
            <v>0</v>
          </cell>
          <cell r="M159">
            <v>11.11</v>
          </cell>
          <cell r="N159">
            <v>7.6899999999999995</v>
          </cell>
          <cell r="O159">
            <v>4.2700000000000005</v>
          </cell>
          <cell r="P159">
            <v>13.307857500000001</v>
          </cell>
          <cell r="Q159">
            <v>13.307857500000001</v>
          </cell>
          <cell r="R159">
            <v>1.0900000000000001</v>
          </cell>
          <cell r="S159">
            <v>14.505564675000002</v>
          </cell>
          <cell r="T159">
            <v>14.723148145125</v>
          </cell>
          <cell r="U159">
            <v>14.940731615250003</v>
          </cell>
          <cell r="V159">
            <v>1.03</v>
          </cell>
          <cell r="W159">
            <v>1</v>
          </cell>
          <cell r="X159">
            <v>1.05</v>
          </cell>
          <cell r="Y159">
            <v>1.07</v>
          </cell>
          <cell r="Z159">
            <v>11.845000000000001</v>
          </cell>
          <cell r="AA159">
            <v>13.307857500000001</v>
          </cell>
          <cell r="AB159">
            <v>1.1234999999999999</v>
          </cell>
          <cell r="AC159">
            <v>1.2246150000000002</v>
          </cell>
          <cell r="AD159" t="str">
            <v>Solid Gold</v>
          </cell>
          <cell r="AE159" t="str">
            <v>ใช้ราคาตาม mat 5N00C181N000001900</v>
          </cell>
          <cell r="AJ159">
            <v>10.790000000000001</v>
          </cell>
          <cell r="AK159">
            <v>11.58</v>
          </cell>
          <cell r="AL159">
            <v>10.79</v>
          </cell>
          <cell r="AQ159">
            <v>6.07</v>
          </cell>
          <cell r="AV159">
            <v>11.11</v>
          </cell>
          <cell r="BC159">
            <v>4.2700000000000005</v>
          </cell>
          <cell r="BF159">
            <v>7.6899999999999995</v>
          </cell>
          <cell r="BG159">
            <v>6.07</v>
          </cell>
          <cell r="BH159">
            <v>4.2700000000000005</v>
          </cell>
          <cell r="BI159">
            <v>0.70345963756177932</v>
          </cell>
          <cell r="BJ159" t="str">
            <v>30.06.2022</v>
          </cell>
          <cell r="BK159" t="str">
            <v>บจก.ไทยยูเนี่ยน กราฟ</v>
          </cell>
        </row>
        <row r="160">
          <cell r="A160" t="str">
            <v>5N00C181N000002200</v>
          </cell>
          <cell r="B160" t="str">
            <v>COR.INB-SOLID GOLD</v>
          </cell>
          <cell r="C160" t="str">
            <v>DUPLEX</v>
          </cell>
          <cell r="D160" t="str">
            <v>3GAOFM3EL2L8HXSA20</v>
          </cell>
          <cell r="E160" t="str">
            <v>20</v>
          </cell>
          <cell r="F160" t="str">
            <v>209.5,208X107 2P 85N MCKL N TN NG 3oz-24</v>
          </cell>
          <cell r="G160" t="str">
            <v>SOLID GOLD PET,LLC.</v>
          </cell>
          <cell r="H160" t="str">
            <v>SHENZHEN OCEAN STAR</v>
          </cell>
          <cell r="J160" t="str">
            <v>00C181N</v>
          </cell>
          <cell r="K160">
            <v>0</v>
          </cell>
          <cell r="L160">
            <v>0</v>
          </cell>
          <cell r="M160">
            <v>6.25</v>
          </cell>
          <cell r="N160">
            <v>6.25</v>
          </cell>
          <cell r="O160">
            <v>6.25</v>
          </cell>
          <cell r="P160">
            <v>13.307857500000001</v>
          </cell>
          <cell r="Q160">
            <v>13.307857500000001</v>
          </cell>
          <cell r="R160">
            <v>1.0900000000000001</v>
          </cell>
          <cell r="S160">
            <v>14.505564675000002</v>
          </cell>
          <cell r="T160">
            <v>14.723148145125</v>
          </cell>
          <cell r="U160">
            <v>14.940731615250003</v>
          </cell>
          <cell r="V160">
            <v>1.03</v>
          </cell>
          <cell r="W160">
            <v>1</v>
          </cell>
          <cell r="X160">
            <v>1.05</v>
          </cell>
          <cell r="Y160">
            <v>1.07</v>
          </cell>
          <cell r="Z160">
            <v>11.845000000000001</v>
          </cell>
          <cell r="AA160">
            <v>13.307857500000001</v>
          </cell>
          <cell r="AB160">
            <v>1.1234999999999999</v>
          </cell>
          <cell r="AC160">
            <v>1.2246150000000002</v>
          </cell>
          <cell r="AD160" t="str">
            <v>Solid Gold</v>
          </cell>
          <cell r="AE160" t="str">
            <v>ใช้ราคาตาม mat 5N00C181N000001900</v>
          </cell>
          <cell r="AJ160">
            <v>10.79</v>
          </cell>
          <cell r="AK160">
            <v>10.79</v>
          </cell>
          <cell r="AQ160">
            <v>4.67</v>
          </cell>
          <cell r="AS160">
            <v>4.0699999999999994</v>
          </cell>
          <cell r="AV160">
            <v>6.25</v>
          </cell>
          <cell r="BF160">
            <v>6.25</v>
          </cell>
          <cell r="BG160">
            <v>4.0699999999999994</v>
          </cell>
          <cell r="BH160">
            <v>6.25</v>
          </cell>
          <cell r="BI160">
            <v>1.5356265356265359</v>
          </cell>
          <cell r="BJ160" t="str">
            <v>05.11.2021</v>
          </cell>
          <cell r="BK160" t="str">
            <v>บจก.ไทยยูเนี่ยน กราฟ</v>
          </cell>
        </row>
        <row r="161">
          <cell r="A161" t="str">
            <v>5N00C181N000002300</v>
          </cell>
          <cell r="B161" t="str">
            <v>COR.INB-SOLID GOLD</v>
          </cell>
          <cell r="C161" t="str">
            <v>DUPLEX</v>
          </cell>
          <cell r="D161" t="str">
            <v>3GAOFM3FL2L8HXSA20</v>
          </cell>
          <cell r="E161" t="str">
            <v>20</v>
          </cell>
          <cell r="F161" t="str">
            <v>209.5,208X107 2P 85N SAR N TN NG 3oz-24</v>
          </cell>
          <cell r="G161" t="str">
            <v>SOLID GOLD PET,LLC.</v>
          </cell>
          <cell r="H161" t="str">
            <v>SHENZHEN OCEAN STAR</v>
          </cell>
          <cell r="J161" t="str">
            <v>00C181N</v>
          </cell>
          <cell r="K161">
            <v>0</v>
          </cell>
          <cell r="L161">
            <v>0</v>
          </cell>
          <cell r="M161">
            <v>4.17</v>
          </cell>
          <cell r="N161">
            <v>4.17</v>
          </cell>
          <cell r="O161">
            <v>4.17</v>
          </cell>
          <cell r="P161">
            <v>13.307857500000001</v>
          </cell>
          <cell r="Q161">
            <v>13.307857500000001</v>
          </cell>
          <cell r="R161">
            <v>1.0900000000000001</v>
          </cell>
          <cell r="S161">
            <v>14.505564675000002</v>
          </cell>
          <cell r="T161">
            <v>14.723148145125</v>
          </cell>
          <cell r="U161">
            <v>14.940731615250003</v>
          </cell>
          <cell r="V161">
            <v>1.03</v>
          </cell>
          <cell r="W161">
            <v>1</v>
          </cell>
          <cell r="X161">
            <v>1.05</v>
          </cell>
          <cell r="Y161">
            <v>1.07</v>
          </cell>
          <cell r="Z161">
            <v>11.845000000000001</v>
          </cell>
          <cell r="AA161">
            <v>13.307857500000001</v>
          </cell>
          <cell r="AB161">
            <v>1.1234999999999999</v>
          </cell>
          <cell r="AC161">
            <v>1.2246150000000002</v>
          </cell>
          <cell r="AD161" t="str">
            <v>Solid Gold</v>
          </cell>
          <cell r="AE161" t="str">
            <v>ใช้ราคาตาม mat 5N00C181N000001900</v>
          </cell>
          <cell r="AI161">
            <v>6.26</v>
          </cell>
          <cell r="AK161">
            <v>10.790000000000001</v>
          </cell>
          <cell r="AQ161">
            <v>4.82</v>
          </cell>
          <cell r="AS161">
            <v>4.17</v>
          </cell>
          <cell r="AV161">
            <v>4.17</v>
          </cell>
          <cell r="BF161">
            <v>4.17</v>
          </cell>
          <cell r="BG161">
            <v>4.17</v>
          </cell>
          <cell r="BH161">
            <v>4.17</v>
          </cell>
          <cell r="BI161">
            <v>1</v>
          </cell>
          <cell r="BJ161" t="str">
            <v>05.11.2021</v>
          </cell>
          <cell r="BK161" t="str">
            <v>บจก.ไทยยูเนี่ยน กราฟ</v>
          </cell>
        </row>
        <row r="162">
          <cell r="A162" t="str">
            <v>5N00C181N000002600</v>
          </cell>
          <cell r="B162" t="str">
            <v>COR.INB-SOLID GOLD</v>
          </cell>
          <cell r="C162" t="str">
            <v>DUPLEX</v>
          </cell>
          <cell r="D162" t="str">
            <v>3ICAXC5VL328HXSA20</v>
          </cell>
          <cell r="E162" t="str">
            <v>20</v>
          </cell>
          <cell r="F162" t="str">
            <v>209.5,208X107 2P 85N REC PT GF 24/3OZ-24</v>
          </cell>
          <cell r="G162" t="str">
            <v>SOLID GOLD PET,LLC.</v>
          </cell>
          <cell r="H162" t="str">
            <v>SHENZHEN OCEAN STAR</v>
          </cell>
          <cell r="J162" t="str">
            <v>00C181N</v>
          </cell>
          <cell r="K162">
            <v>0</v>
          </cell>
          <cell r="L162">
            <v>0</v>
          </cell>
          <cell r="M162">
            <v>0</v>
          </cell>
          <cell r="P162">
            <v>13.307857500000001</v>
          </cell>
          <cell r="Q162">
            <v>13.307857500000001</v>
          </cell>
          <cell r="R162">
            <v>1.0900000000000001</v>
          </cell>
          <cell r="S162">
            <v>14.505564675000002</v>
          </cell>
          <cell r="T162">
            <v>14.723148145125</v>
          </cell>
          <cell r="U162">
            <v>14.940731615250003</v>
          </cell>
          <cell r="V162">
            <v>1.03</v>
          </cell>
          <cell r="W162">
            <v>1</v>
          </cell>
          <cell r="X162">
            <v>1.05</v>
          </cell>
          <cell r="Y162">
            <v>1.07</v>
          </cell>
          <cell r="Z162">
            <v>11.845000000000001</v>
          </cell>
          <cell r="AA162">
            <v>13.307857500000001</v>
          </cell>
          <cell r="AB162">
            <v>1.1234999999999999</v>
          </cell>
          <cell r="AC162">
            <v>1.2246150000000002</v>
          </cell>
          <cell r="AD162" t="str">
            <v>Solid Gold</v>
          </cell>
          <cell r="AE162" t="str">
            <v>ใช้ราคาตาม mat 5N00C181N000001900</v>
          </cell>
          <cell r="AJ162">
            <v>11.08</v>
          </cell>
          <cell r="AK162">
            <v>11.08</v>
          </cell>
          <cell r="AS162">
            <v>11.41</v>
          </cell>
          <cell r="BG162">
            <v>11.41</v>
          </cell>
          <cell r="BJ162" t="str">
            <v>03.08.2021</v>
          </cell>
          <cell r="BK162" t="str">
            <v>บจก.ไทยยูเนี่ยน กราฟ</v>
          </cell>
        </row>
        <row r="163">
          <cell r="A163" t="str">
            <v>5K00C181N000000301</v>
          </cell>
          <cell r="B163" t="str">
            <v>LBL(FOIL)1-33142,SOLID GOLD</v>
          </cell>
          <cell r="C163" t="str">
            <v>ARTPAPER</v>
          </cell>
          <cell r="D163" t="str">
            <v>3GNNF93BL2L8HPSARU</v>
          </cell>
          <cell r="E163" t="str">
            <v>RU</v>
          </cell>
          <cell r="F163" t="str">
            <v>209.5X107 2P 85N MAC/TN RMT NG-24</v>
          </cell>
          <cell r="G163" t="str">
            <v>SOLID GOLD PET,LLC.</v>
          </cell>
          <cell r="H163" t="str">
            <v>SOLID GOLD PET,LLC.</v>
          </cell>
          <cell r="J163" t="str">
            <v>00C181N</v>
          </cell>
          <cell r="K163">
            <v>0</v>
          </cell>
          <cell r="L163">
            <v>0</v>
          </cell>
          <cell r="M163">
            <v>0.43</v>
          </cell>
          <cell r="P163">
            <v>0.47598964788969794</v>
          </cell>
          <cell r="Q163">
            <v>0.47598964788969794</v>
          </cell>
          <cell r="R163">
            <v>1.0900000000000001</v>
          </cell>
          <cell r="S163">
            <v>0.51882871619977078</v>
          </cell>
          <cell r="T163">
            <v>0.52661114694276734</v>
          </cell>
          <cell r="U163">
            <v>0.5343935776857639</v>
          </cell>
          <cell r="V163">
            <v>1.0249999999999999</v>
          </cell>
          <cell r="W163">
            <v>1</v>
          </cell>
          <cell r="X163">
            <v>1.07</v>
          </cell>
          <cell r="Y163">
            <v>1</v>
          </cell>
          <cell r="BJ163" t="str">
            <v>16.05.2020</v>
          </cell>
          <cell r="BK163" t="str">
            <v>บจก.ทั้งฮั่วซิน</v>
          </cell>
        </row>
        <row r="164">
          <cell r="A164" t="str">
            <v>5K00C181N000000302</v>
          </cell>
          <cell r="B164" t="str">
            <v>LBL(FOIL)1-33142,SOLID GOLD</v>
          </cell>
          <cell r="C164" t="str">
            <v>ARTPAPER</v>
          </cell>
          <cell r="D164" t="str">
            <v>3GNNF93BL2L8HPSARU</v>
          </cell>
          <cell r="E164" t="str">
            <v>RU</v>
          </cell>
          <cell r="F164" t="str">
            <v>209.5X107 2P 85N MAC/TN RMT NG-24</v>
          </cell>
          <cell r="G164" t="str">
            <v>SOLID GOLD PET,LLC.</v>
          </cell>
          <cell r="H164" t="str">
            <v>SOLID GOLD PET,LLC.</v>
          </cell>
          <cell r="J164" t="str">
            <v>00C181N</v>
          </cell>
          <cell r="K164">
            <v>0</v>
          </cell>
          <cell r="L164">
            <v>0</v>
          </cell>
          <cell r="M164">
            <v>0.44</v>
          </cell>
          <cell r="N164">
            <v>0.44399993895928941</v>
          </cell>
          <cell r="O164">
            <v>0.44400000000000001</v>
          </cell>
          <cell r="P164">
            <v>0.47708624999999999</v>
          </cell>
          <cell r="Q164">
            <v>0.47708624999999999</v>
          </cell>
          <cell r="R164">
            <v>1.0900000000000001</v>
          </cell>
          <cell r="S164">
            <v>0.52002401250000008</v>
          </cell>
          <cell r="T164">
            <v>0.52782437268750004</v>
          </cell>
          <cell r="U164">
            <v>0.53562473287500012</v>
          </cell>
          <cell r="V164">
            <v>1.0249999999999999</v>
          </cell>
          <cell r="W164">
            <v>1</v>
          </cell>
          <cell r="X164">
            <v>1.07</v>
          </cell>
          <cell r="Y164">
            <v>1</v>
          </cell>
          <cell r="Z164">
            <v>0.44587499999999997</v>
          </cell>
          <cell r="AA164">
            <v>0.47708624999999999</v>
          </cell>
          <cell r="AB164">
            <v>1.07</v>
          </cell>
          <cell r="AC164">
            <v>1.1663000000000003</v>
          </cell>
          <cell r="AD164" t="str">
            <v>Solid Gold</v>
          </cell>
          <cell r="AE164">
            <v>0</v>
          </cell>
          <cell r="AG164">
            <v>0.434</v>
          </cell>
          <cell r="AH164">
            <v>0.434</v>
          </cell>
          <cell r="AJ164">
            <v>0.4339999210360076</v>
          </cell>
          <cell r="AK164">
            <v>0.43400009756732144</v>
          </cell>
          <cell r="AL164">
            <v>0.434</v>
          </cell>
          <cell r="AM164">
            <v>0.43399979773462788</v>
          </cell>
          <cell r="AN164">
            <v>0.434</v>
          </cell>
          <cell r="AO164">
            <v>0.434</v>
          </cell>
          <cell r="AQ164">
            <v>0.43399999999999983</v>
          </cell>
          <cell r="AR164">
            <v>0.43399979773462788</v>
          </cell>
          <cell r="AS164">
            <v>0.44400063291139241</v>
          </cell>
          <cell r="AU164">
            <v>0.443999823943662</v>
          </cell>
          <cell r="AW164">
            <v>0.44399996628910465</v>
          </cell>
          <cell r="AY164">
            <v>0.44399996628910465</v>
          </cell>
          <cell r="AZ164">
            <v>0.44399995741781639</v>
          </cell>
          <cell r="BA164">
            <v>0.44399979773462789</v>
          </cell>
          <cell r="BB164">
            <v>0.44400000000000001</v>
          </cell>
          <cell r="BC164">
            <v>0.44400000000000001</v>
          </cell>
          <cell r="BD164">
            <v>0.44400000000000001</v>
          </cell>
          <cell r="BF164">
            <v>0.44399993895928941</v>
          </cell>
          <cell r="BG164">
            <v>0.44400063291139241</v>
          </cell>
          <cell r="BH164">
            <v>0.44400000000000001</v>
          </cell>
          <cell r="BI164">
            <v>0.999998574525923</v>
          </cell>
          <cell r="BJ164" t="str">
            <v>18.07.2022</v>
          </cell>
          <cell r="BK164" t="str">
            <v>บจก.ทั้งฮั่วซิน</v>
          </cell>
        </row>
        <row r="165">
          <cell r="A165" t="str">
            <v>5K00C181N000000502</v>
          </cell>
          <cell r="B165" t="str">
            <v>LBL(FOIL)1-33144,SOLID GOLD</v>
          </cell>
          <cell r="C165" t="str">
            <v>ARTPAPER</v>
          </cell>
          <cell r="D165" t="str">
            <v>3GNNF93ZL2L8HPSARU</v>
          </cell>
          <cell r="E165" t="str">
            <v>RU</v>
          </cell>
          <cell r="F165" t="str">
            <v>209.5X107 2P 85N BREAM/TN RMT NG-24</v>
          </cell>
          <cell r="G165" t="str">
            <v>SOLID GOLD PET,LLC.</v>
          </cell>
          <cell r="H165" t="str">
            <v>SOLID GOLD PET,LLC.</v>
          </cell>
          <cell r="J165" t="str">
            <v>00C181N</v>
          </cell>
          <cell r="K165">
            <v>968</v>
          </cell>
          <cell r="L165">
            <v>429.79</v>
          </cell>
          <cell r="M165">
            <v>0.44</v>
          </cell>
          <cell r="N165">
            <v>0.44400012984202558</v>
          </cell>
          <cell r="O165">
            <v>0.44400001630895686</v>
          </cell>
          <cell r="P165">
            <v>0.47708624999999999</v>
          </cell>
          <cell r="Q165">
            <v>0.47708624999999999</v>
          </cell>
          <cell r="R165">
            <v>1.0900000000000001</v>
          </cell>
          <cell r="S165">
            <v>0.52002401250000008</v>
          </cell>
          <cell r="T165">
            <v>0.52782437268750004</v>
          </cell>
          <cell r="U165">
            <v>0.53562473287500012</v>
          </cell>
          <cell r="V165">
            <v>1.0249999999999999</v>
          </cell>
          <cell r="W165">
            <v>1</v>
          </cell>
          <cell r="X165">
            <v>1.07</v>
          </cell>
          <cell r="Y165">
            <v>1</v>
          </cell>
          <cell r="Z165">
            <v>0.44587499999999997</v>
          </cell>
          <cell r="AA165">
            <v>0.47708624999999999</v>
          </cell>
          <cell r="AB165">
            <v>1.07</v>
          </cell>
          <cell r="AC165">
            <v>1.1663000000000003</v>
          </cell>
          <cell r="AD165" t="str">
            <v>Solid Gold</v>
          </cell>
          <cell r="AE165">
            <v>0</v>
          </cell>
          <cell r="AG165">
            <v>0.434</v>
          </cell>
          <cell r="AH165">
            <v>0.434</v>
          </cell>
          <cell r="AK165">
            <v>0.434</v>
          </cell>
          <cell r="AL165">
            <v>0.43399979773462788</v>
          </cell>
          <cell r="AM165">
            <v>0.434</v>
          </cell>
          <cell r="AN165">
            <v>0.434</v>
          </cell>
          <cell r="AO165">
            <v>0.434</v>
          </cell>
          <cell r="AQ165">
            <v>0.43399992103600765</v>
          </cell>
          <cell r="AR165">
            <v>0.43399979773462788</v>
          </cell>
          <cell r="AS165">
            <v>0.44399987537387842</v>
          </cell>
          <cell r="AU165">
            <v>0.44400080906148864</v>
          </cell>
          <cell r="AW165">
            <v>0.44399996628910465</v>
          </cell>
          <cell r="AY165">
            <v>0.44399996628910465</v>
          </cell>
          <cell r="AZ165">
            <v>0.44399997996955376</v>
          </cell>
          <cell r="BB165">
            <v>0.44400013484358142</v>
          </cell>
          <cell r="BC165">
            <v>0.44400003613238909</v>
          </cell>
          <cell r="BD165">
            <v>0.44400001630895686</v>
          </cell>
          <cell r="BF165">
            <v>0.44400012984202558</v>
          </cell>
          <cell r="BG165">
            <v>0.44399987537387842</v>
          </cell>
          <cell r="BH165">
            <v>0.44400001630895686</v>
          </cell>
          <cell r="BI165">
            <v>1.0000003174214369</v>
          </cell>
          <cell r="BJ165" t="str">
            <v>18.07.2022</v>
          </cell>
          <cell r="BK165" t="str">
            <v>บจก.ทั้งฮั่วซิน</v>
          </cell>
        </row>
        <row r="166">
          <cell r="A166" t="str">
            <v>5F00C181N000001800</v>
          </cell>
          <cell r="B166" t="str">
            <v>CTN-SOLID GOLD</v>
          </cell>
          <cell r="C166" t="str">
            <v>ลูกฟูก</v>
          </cell>
          <cell r="D166" t="str">
            <v>3IRCFA69L328HPSATX</v>
          </cell>
          <cell r="E166" t="str">
            <v>TX</v>
          </cell>
          <cell r="F166" t="str">
            <v>209.5/208X107 2P85N P CK DK PKN DGV-24</v>
          </cell>
          <cell r="G166" t="str">
            <v>SOLID GOLD PET,LLC.</v>
          </cell>
          <cell r="H166" t="str">
            <v>SOLID GOLD PET</v>
          </cell>
          <cell r="I166" t="str">
            <v>PF64505601</v>
          </cell>
          <cell r="J166" t="str">
            <v>00C181N</v>
          </cell>
          <cell r="K166">
            <v>0</v>
          </cell>
          <cell r="L166">
            <v>0</v>
          </cell>
          <cell r="M166">
            <v>3.4</v>
          </cell>
          <cell r="N166">
            <v>3.65</v>
          </cell>
          <cell r="O166">
            <v>3.75</v>
          </cell>
          <cell r="P166">
            <v>4.1934469500000002</v>
          </cell>
          <cell r="Q166">
            <v>4.1934469500000002</v>
          </cell>
          <cell r="R166">
            <v>1.05</v>
          </cell>
          <cell r="S166">
            <v>4.4031192975000009</v>
          </cell>
          <cell r="T166">
            <v>4.4691660869625007</v>
          </cell>
          <cell r="U166">
            <v>4.5352128764250006</v>
          </cell>
          <cell r="V166">
            <v>1.05</v>
          </cell>
          <cell r="W166">
            <v>1.05</v>
          </cell>
          <cell r="X166">
            <v>1.1000000000000001</v>
          </cell>
          <cell r="Y166">
            <v>1.0169999999999999</v>
          </cell>
          <cell r="Z166">
            <v>3.7484999999999999</v>
          </cell>
          <cell r="AA166">
            <v>4.1934469500000002</v>
          </cell>
          <cell r="AB166">
            <v>1.1187</v>
          </cell>
          <cell r="AC166">
            <v>1.1746350000000003</v>
          </cell>
          <cell r="AD166" t="str">
            <v>Solid Gold</v>
          </cell>
          <cell r="AE166">
            <v>0</v>
          </cell>
          <cell r="AG166">
            <v>3.4000000000000004</v>
          </cell>
          <cell r="AH166">
            <v>3.4</v>
          </cell>
          <cell r="AJ166">
            <v>3.4</v>
          </cell>
          <cell r="AK166">
            <v>3.4000000000000004</v>
          </cell>
          <cell r="AL166">
            <v>3.4000000000000004</v>
          </cell>
          <cell r="AN166">
            <v>3.4000000000000004</v>
          </cell>
          <cell r="AQ166">
            <v>3.5500000000000003</v>
          </cell>
          <cell r="AS166">
            <v>3.55</v>
          </cell>
          <cell r="AU166">
            <v>3.55</v>
          </cell>
          <cell r="AV166">
            <v>3.55</v>
          </cell>
          <cell r="AY166">
            <v>3.75</v>
          </cell>
          <cell r="BB166">
            <v>3.75</v>
          </cell>
          <cell r="BF166">
            <v>3.65</v>
          </cell>
          <cell r="BG166">
            <v>3.55</v>
          </cell>
          <cell r="BH166">
            <v>3.75</v>
          </cell>
          <cell r="BI166">
            <v>1.0563380281690142</v>
          </cell>
          <cell r="BJ166" t="str">
            <v>26.05.2022</v>
          </cell>
          <cell r="BK166" t="str">
            <v>บจก.กลุ่มสยามบรรจุภั</v>
          </cell>
        </row>
        <row r="167">
          <cell r="A167" t="str">
            <v>5F00C181N000001801</v>
          </cell>
          <cell r="B167" t="str">
            <v>CTN-SOLID GOLD (CK/DK/PKN N GRAVY)</v>
          </cell>
          <cell r="C167" t="str">
            <v>ลูกฟูก</v>
          </cell>
          <cell r="D167" t="str">
            <v>3IRCFA69L328HPSATX</v>
          </cell>
          <cell r="E167" t="str">
            <v>TX</v>
          </cell>
          <cell r="F167" t="str">
            <v>209.5/208X107 2P85N P CK DK PKN DGV-24</v>
          </cell>
          <cell r="G167" t="str">
            <v>US PET NUTRITION LLC</v>
          </cell>
          <cell r="H167" t="str">
            <v>eShipping Distribution</v>
          </cell>
          <cell r="I167" t="str">
            <v>PF64505601</v>
          </cell>
          <cell r="J167" t="str">
            <v>00C181N</v>
          </cell>
          <cell r="K167">
            <v>343</v>
          </cell>
          <cell r="L167">
            <v>1320.55</v>
          </cell>
          <cell r="M167">
            <v>3.85</v>
          </cell>
          <cell r="N167">
            <v>3.7092122223064674</v>
          </cell>
          <cell r="O167">
            <v>3.85</v>
          </cell>
          <cell r="P167">
            <v>4.1934469500000002</v>
          </cell>
          <cell r="Q167">
            <v>4.1934469500000002</v>
          </cell>
          <cell r="R167">
            <v>1.05</v>
          </cell>
          <cell r="S167">
            <v>4.4031192975000009</v>
          </cell>
          <cell r="T167">
            <v>4.4691660869625007</v>
          </cell>
          <cell r="U167">
            <v>4.5352128764250006</v>
          </cell>
          <cell r="W167">
            <v>1.05</v>
          </cell>
          <cell r="X167">
            <v>1.1000000000000001</v>
          </cell>
          <cell r="Y167">
            <v>1.0169999999999999</v>
          </cell>
          <cell r="Z167">
            <v>3.7484999999999999</v>
          </cell>
          <cell r="AA167">
            <v>4.1934469500000002</v>
          </cell>
          <cell r="AB167">
            <v>1.1187</v>
          </cell>
          <cell r="AC167">
            <v>1.1746350000000003</v>
          </cell>
          <cell r="AD167" t="str">
            <v>Solid Gold</v>
          </cell>
          <cell r="BC167">
            <v>3.5684244446129347</v>
          </cell>
          <cell r="BD167">
            <v>3.85</v>
          </cell>
          <cell r="BF167">
            <v>3.7092122223064674</v>
          </cell>
          <cell r="BH167">
            <v>3.85</v>
          </cell>
          <cell r="BJ167" t="str">
            <v>16.07.2022</v>
          </cell>
          <cell r="BK167" t="str">
            <v>บจก.กลุ่มสยามบรรจุภั</v>
          </cell>
        </row>
        <row r="168">
          <cell r="A168" t="str">
            <v>5F00C181N000001900</v>
          </cell>
          <cell r="B168" t="str">
            <v>CTN-SOLID GOLD</v>
          </cell>
          <cell r="C168" t="str">
            <v>ลูกฟูก</v>
          </cell>
          <cell r="D168" t="str">
            <v>3GSSXA69L328HPSATX</v>
          </cell>
          <cell r="E168" t="str">
            <v>TX</v>
          </cell>
          <cell r="F168" t="str">
            <v>209.5/208X107 2P85N PTSLMN BF DNR NGV-24</v>
          </cell>
          <cell r="G168" t="str">
            <v>SOLID GOLD PET,LLC.</v>
          </cell>
          <cell r="H168" t="str">
            <v>SOLID GOLD PET</v>
          </cell>
          <cell r="I168" t="str">
            <v>PF64505401</v>
          </cell>
          <cell r="J168" t="str">
            <v>00C181N</v>
          </cell>
          <cell r="K168">
            <v>197</v>
          </cell>
          <cell r="L168">
            <v>738.75</v>
          </cell>
          <cell r="M168">
            <v>3.75</v>
          </cell>
          <cell r="N168">
            <v>3.65</v>
          </cell>
          <cell r="O168">
            <v>3.75</v>
          </cell>
          <cell r="P168">
            <v>4.1934469500000002</v>
          </cell>
          <cell r="Q168">
            <v>4.1934469500000002</v>
          </cell>
          <cell r="R168">
            <v>1.05</v>
          </cell>
          <cell r="S168">
            <v>4.4031192975000009</v>
          </cell>
          <cell r="T168">
            <v>4.4691660869625007</v>
          </cell>
          <cell r="U168">
            <v>4.5352128764250006</v>
          </cell>
          <cell r="V168">
            <v>1.05</v>
          </cell>
          <cell r="W168">
            <v>1.05</v>
          </cell>
          <cell r="X168">
            <v>1.1000000000000001</v>
          </cell>
          <cell r="Y168">
            <v>1.0169999999999999</v>
          </cell>
          <cell r="Z168">
            <v>3.7484999999999999</v>
          </cell>
          <cell r="AA168">
            <v>4.1934469500000002</v>
          </cell>
          <cell r="AB168">
            <v>1.1187</v>
          </cell>
          <cell r="AC168">
            <v>1.1746350000000003</v>
          </cell>
          <cell r="AD168" t="str">
            <v>Solid Gold</v>
          </cell>
          <cell r="AE168">
            <v>0</v>
          </cell>
          <cell r="AJ168">
            <v>3.4000000000000004</v>
          </cell>
          <cell r="AK168">
            <v>3.4000000000000004</v>
          </cell>
          <cell r="AM168">
            <v>3.4000000000000004</v>
          </cell>
          <cell r="AQ168">
            <v>3.55</v>
          </cell>
          <cell r="AS168">
            <v>3.55</v>
          </cell>
          <cell r="AU168">
            <v>3.55</v>
          </cell>
          <cell r="AV168">
            <v>3.55</v>
          </cell>
          <cell r="AY168">
            <v>3.75</v>
          </cell>
          <cell r="BA168">
            <v>3.75</v>
          </cell>
          <cell r="BF168">
            <v>3.65</v>
          </cell>
          <cell r="BG168">
            <v>3.55</v>
          </cell>
          <cell r="BH168">
            <v>3.75</v>
          </cell>
          <cell r="BI168">
            <v>1.0563380281690142</v>
          </cell>
          <cell r="BJ168" t="str">
            <v>05.04.2022</v>
          </cell>
          <cell r="BK168" t="str">
            <v>บจก.กลุ่มสยามบรรจุภั</v>
          </cell>
        </row>
        <row r="169">
          <cell r="A169" t="str">
            <v>5F00C181N000001901</v>
          </cell>
          <cell r="B169" t="str">
            <v>CTN-SOLID GOLD (SM/BF N GRAVY)</v>
          </cell>
          <cell r="C169" t="str">
            <v>ลูกฟูก</v>
          </cell>
          <cell r="D169" t="str">
            <v>3GSSXA69L328HPSATX</v>
          </cell>
          <cell r="E169" t="str">
            <v>TX</v>
          </cell>
          <cell r="F169" t="str">
            <v>209.5/208X107 2P85N PTSLMN BF DNR NGV-24</v>
          </cell>
          <cell r="G169" t="str">
            <v>US PET NUTRITION LLC</v>
          </cell>
          <cell r="H169" t="str">
            <v>eShipping Distribution</v>
          </cell>
          <cell r="I169" t="str">
            <v>PF64505401</v>
          </cell>
          <cell r="J169" t="str">
            <v>00C181N</v>
          </cell>
          <cell r="K169">
            <v>0</v>
          </cell>
          <cell r="L169">
            <v>0</v>
          </cell>
          <cell r="M169">
            <v>3.65</v>
          </cell>
          <cell r="N169">
            <v>3.7145833333333336</v>
          </cell>
          <cell r="O169">
            <v>3.85</v>
          </cell>
          <cell r="P169">
            <v>4.1934469500000002</v>
          </cell>
          <cell r="Q169">
            <v>4.1934469500000002</v>
          </cell>
          <cell r="R169">
            <v>1.05</v>
          </cell>
          <cell r="S169">
            <v>4.4031192975000009</v>
          </cell>
          <cell r="T169">
            <v>4.4691660869625007</v>
          </cell>
          <cell r="U169">
            <v>4.5352128764250006</v>
          </cell>
          <cell r="W169">
            <v>1.05</v>
          </cell>
          <cell r="X169">
            <v>1.1000000000000001</v>
          </cell>
          <cell r="Y169">
            <v>1.0169999999999999</v>
          </cell>
          <cell r="Z169">
            <v>3.7484999999999999</v>
          </cell>
          <cell r="AA169">
            <v>4.1934469500000002</v>
          </cell>
          <cell r="AB169">
            <v>1.1187</v>
          </cell>
          <cell r="AC169">
            <v>1.1746350000000003</v>
          </cell>
          <cell r="AD169" t="str">
            <v>Solid Gold</v>
          </cell>
          <cell r="BC169">
            <v>3.5791666666666666</v>
          </cell>
          <cell r="BD169">
            <v>3.85</v>
          </cell>
          <cell r="BF169">
            <v>3.7145833333333336</v>
          </cell>
          <cell r="BH169">
            <v>3.85</v>
          </cell>
          <cell r="BJ169" t="str">
            <v>16.07.2022</v>
          </cell>
          <cell r="BK169" t="str">
            <v>บจก.กลุ่มสยามบรรจุภั</v>
          </cell>
        </row>
        <row r="170">
          <cell r="A170" t="str">
            <v>5F00C181N000002400</v>
          </cell>
          <cell r="B170" t="str">
            <v>CTN-SOLID GOLD</v>
          </cell>
          <cell r="C170" t="str">
            <v>ลูกฟูก</v>
          </cell>
          <cell r="D170" t="str">
            <v>3IRCFB4HL328HPSATX</v>
          </cell>
          <cell r="E170" t="str">
            <v>TX</v>
          </cell>
          <cell r="F170" t="str">
            <v>209.5/208X107 2P85N PT CK&amp;LVR DNR NGV-24</v>
          </cell>
          <cell r="G170" t="str">
            <v>SOLID GOLD PET,LLC.</v>
          </cell>
          <cell r="H170" t="str">
            <v>SOLID GOLD PET</v>
          </cell>
          <cell r="I170" t="str">
            <v>PF64505501</v>
          </cell>
          <cell r="J170" t="str">
            <v>00C181N</v>
          </cell>
          <cell r="K170">
            <v>0</v>
          </cell>
          <cell r="L170">
            <v>0</v>
          </cell>
          <cell r="M170">
            <v>9.69</v>
          </cell>
          <cell r="N170">
            <v>3.6166666666666667</v>
          </cell>
          <cell r="O170">
            <v>3.75</v>
          </cell>
          <cell r="P170">
            <v>4.1934469500000002</v>
          </cell>
          <cell r="Q170">
            <v>4.1934469500000002</v>
          </cell>
          <cell r="R170">
            <v>1.05</v>
          </cell>
          <cell r="S170">
            <v>4.4031192975000009</v>
          </cell>
          <cell r="T170">
            <v>4.4691660869625007</v>
          </cell>
          <cell r="U170">
            <v>4.5352128764250006</v>
          </cell>
          <cell r="V170">
            <v>1.05</v>
          </cell>
          <cell r="W170">
            <v>1.05</v>
          </cell>
          <cell r="X170">
            <v>1.1000000000000001</v>
          </cell>
          <cell r="Y170">
            <v>1.0169999999999999</v>
          </cell>
          <cell r="Z170">
            <v>3.7484999999999999</v>
          </cell>
          <cell r="AA170">
            <v>4.1934469500000002</v>
          </cell>
          <cell r="AB170">
            <v>1.1187</v>
          </cell>
          <cell r="AC170">
            <v>1.1746350000000003</v>
          </cell>
          <cell r="AD170" t="str">
            <v>Solid Gold</v>
          </cell>
          <cell r="AE170">
            <v>0</v>
          </cell>
          <cell r="AH170">
            <v>3.4</v>
          </cell>
          <cell r="AJ170">
            <v>3.4000000000000004</v>
          </cell>
          <cell r="AK170">
            <v>3.4000000000000004</v>
          </cell>
          <cell r="AN170">
            <v>3.4000000000000004</v>
          </cell>
          <cell r="AO170">
            <v>3.4000000000000004</v>
          </cell>
          <cell r="AQ170">
            <v>3.55</v>
          </cell>
          <cell r="AS170">
            <v>3.55</v>
          </cell>
          <cell r="AU170">
            <v>3.55</v>
          </cell>
          <cell r="AV170">
            <v>3.55</v>
          </cell>
          <cell r="AY170">
            <v>3.75</v>
          </cell>
          <cell r="BF170">
            <v>3.6166666666666667</v>
          </cell>
          <cell r="BG170">
            <v>3.55</v>
          </cell>
          <cell r="BH170">
            <v>3.75</v>
          </cell>
          <cell r="BI170">
            <v>1.0563380281690142</v>
          </cell>
          <cell r="BJ170" t="str">
            <v>14.02.2022</v>
          </cell>
          <cell r="BK170" t="str">
            <v>บจก.กลุ่มสยามบรรจุภั</v>
          </cell>
        </row>
        <row r="171">
          <cell r="A171" t="str">
            <v>5F00C181N000002401</v>
          </cell>
          <cell r="B171" t="str">
            <v>CTN-SOLID GOLD (CK/LVR N GRAVY)</v>
          </cell>
          <cell r="C171" t="str">
            <v>ลูกฟูก</v>
          </cell>
          <cell r="D171" t="str">
            <v>3IRCFB4HL328HPSATX</v>
          </cell>
          <cell r="E171" t="str">
            <v>TX</v>
          </cell>
          <cell r="F171" t="str">
            <v>209.5/208X107 2P85N PT CK&amp;LVR DNR NGV-24</v>
          </cell>
          <cell r="G171" t="str">
            <v>US PET NUTRITION LLC</v>
          </cell>
          <cell r="H171" t="str">
            <v>eShipping Distribution</v>
          </cell>
          <cell r="I171" t="str">
            <v>PF64505501</v>
          </cell>
          <cell r="J171" t="str">
            <v>00C181N</v>
          </cell>
          <cell r="K171">
            <v>0</v>
          </cell>
          <cell r="L171">
            <v>0</v>
          </cell>
          <cell r="M171">
            <v>9.69</v>
          </cell>
          <cell r="N171">
            <v>3.7115384615384608</v>
          </cell>
          <cell r="O171">
            <v>3.8499999999999996</v>
          </cell>
          <cell r="P171">
            <v>4.1934469500000002</v>
          </cell>
          <cell r="Q171">
            <v>4.1934469500000002</v>
          </cell>
          <cell r="R171">
            <v>1.05</v>
          </cell>
          <cell r="S171">
            <v>4.4031192975000009</v>
          </cell>
          <cell r="T171">
            <v>4.4691660869625007</v>
          </cell>
          <cell r="U171">
            <v>4.5352128764250006</v>
          </cell>
          <cell r="W171">
            <v>1.05</v>
          </cell>
          <cell r="X171">
            <v>1.1000000000000001</v>
          </cell>
          <cell r="Y171">
            <v>1.0169999999999999</v>
          </cell>
          <cell r="Z171">
            <v>3.7484999999999999</v>
          </cell>
          <cell r="AA171">
            <v>4.1934469500000002</v>
          </cell>
          <cell r="AB171">
            <v>1.1187</v>
          </cell>
          <cell r="AC171">
            <v>1.1746350000000003</v>
          </cell>
          <cell r="AD171" t="str">
            <v>Solid Gold</v>
          </cell>
          <cell r="BC171">
            <v>3.5730769230769224</v>
          </cell>
          <cell r="BD171">
            <v>3.8499999999999996</v>
          </cell>
          <cell r="BF171">
            <v>3.7115384615384608</v>
          </cell>
          <cell r="BH171">
            <v>3.8499999999999996</v>
          </cell>
          <cell r="BJ171" t="str">
            <v>19.07.2022</v>
          </cell>
          <cell r="BK171" t="str">
            <v>บจก.กลุ่มสยามบรรจุภั</v>
          </cell>
        </row>
        <row r="172">
          <cell r="A172" t="str">
            <v>5F00C181N000002500</v>
          </cell>
          <cell r="B172" t="str">
            <v>CTN-SOLID GOLD</v>
          </cell>
          <cell r="C172" t="str">
            <v>ลูกฟูก</v>
          </cell>
          <cell r="D172" t="str">
            <v>3IRDFA69L328HPSATX</v>
          </cell>
          <cell r="E172" t="str">
            <v>TX</v>
          </cell>
          <cell r="F172" t="str">
            <v>209.5/208X107 2P85N PT TK&amp;PMPKN D NGV-24</v>
          </cell>
          <cell r="G172" t="str">
            <v>SOLID GOLD PET,LLC.</v>
          </cell>
          <cell r="H172" t="str">
            <v>SOLID GOLD PET</v>
          </cell>
          <cell r="I172" t="str">
            <v>PF64505701</v>
          </cell>
          <cell r="J172" t="str">
            <v>00C181N</v>
          </cell>
          <cell r="K172">
            <v>0</v>
          </cell>
          <cell r="L172">
            <v>0</v>
          </cell>
          <cell r="M172">
            <v>3.4</v>
          </cell>
          <cell r="N172">
            <v>3.6700000000000004</v>
          </cell>
          <cell r="O172">
            <v>3.75</v>
          </cell>
          <cell r="P172">
            <v>4.1934469500000002</v>
          </cell>
          <cell r="Q172">
            <v>4.1934469500000002</v>
          </cell>
          <cell r="R172">
            <v>1.05</v>
          </cell>
          <cell r="S172">
            <v>4.4031192975000009</v>
          </cell>
          <cell r="T172">
            <v>4.4691660869625007</v>
          </cell>
          <cell r="U172">
            <v>4.5352128764250006</v>
          </cell>
          <cell r="V172">
            <v>1.05</v>
          </cell>
          <cell r="W172">
            <v>1.05</v>
          </cell>
          <cell r="X172">
            <v>1.1000000000000001</v>
          </cell>
          <cell r="Y172">
            <v>1.0169999999999999</v>
          </cell>
          <cell r="Z172">
            <v>3.7484999999999999</v>
          </cell>
          <cell r="AA172">
            <v>4.1934469500000002</v>
          </cell>
          <cell r="AB172">
            <v>1.1187</v>
          </cell>
          <cell r="AC172">
            <v>1.1746350000000003</v>
          </cell>
          <cell r="AD172" t="str">
            <v>Solid Gold</v>
          </cell>
          <cell r="AE172">
            <v>0</v>
          </cell>
          <cell r="AG172">
            <v>3.4000000000000004</v>
          </cell>
          <cell r="AH172">
            <v>3.4000000000000004</v>
          </cell>
          <cell r="AJ172">
            <v>3.4000000000000004</v>
          </cell>
          <cell r="AK172">
            <v>3.4000000000000004</v>
          </cell>
          <cell r="AN172">
            <v>3.4000000000000004</v>
          </cell>
          <cell r="AO172">
            <v>3.4000000000000004</v>
          </cell>
          <cell r="AQ172">
            <v>3.55</v>
          </cell>
          <cell r="AS172">
            <v>3.55</v>
          </cell>
          <cell r="AU172">
            <v>3.55</v>
          </cell>
          <cell r="AV172">
            <v>3.55</v>
          </cell>
          <cell r="AY172">
            <v>3.75</v>
          </cell>
          <cell r="AZ172">
            <v>3.75</v>
          </cell>
          <cell r="BB172">
            <v>3.75</v>
          </cell>
          <cell r="BF172">
            <v>3.6700000000000004</v>
          </cell>
          <cell r="BG172">
            <v>3.55</v>
          </cell>
          <cell r="BH172">
            <v>3.75</v>
          </cell>
          <cell r="BI172">
            <v>1.0563380281690142</v>
          </cell>
          <cell r="BJ172" t="str">
            <v>26.05.2022</v>
          </cell>
          <cell r="BK172" t="str">
            <v>บจก.กลุ่มสยามบรรจุภั</v>
          </cell>
        </row>
        <row r="173">
          <cell r="A173" t="str">
            <v>5F00C181N000002502</v>
          </cell>
          <cell r="B173" t="str">
            <v>CTN-SOLID GOLD (TK/PMPKN N GRAVY)</v>
          </cell>
          <cell r="C173" t="str">
            <v>ลูกฟูก</v>
          </cell>
          <cell r="D173" t="str">
            <v>3IRDFA69L328HPSATX</v>
          </cell>
          <cell r="E173" t="str">
            <v>TX</v>
          </cell>
          <cell r="F173" t="str">
            <v>209.5/208X107 2P85N PT TK&amp;PMPKN D NGV-24</v>
          </cell>
          <cell r="G173" t="str">
            <v>US PET NUTRITION LLC</v>
          </cell>
          <cell r="H173" t="str">
            <v>eShipping Distribution</v>
          </cell>
          <cell r="I173" t="str">
            <v>PF64505701</v>
          </cell>
          <cell r="J173" t="str">
            <v>00C181N</v>
          </cell>
          <cell r="K173">
            <v>0</v>
          </cell>
          <cell r="L173">
            <v>0</v>
          </cell>
          <cell r="M173">
            <v>3.65</v>
          </cell>
          <cell r="N173">
            <v>3.7013319126265314</v>
          </cell>
          <cell r="O173">
            <v>3.85</v>
          </cell>
          <cell r="P173">
            <v>4.1934469500000002</v>
          </cell>
          <cell r="Q173">
            <v>4.1934469500000002</v>
          </cell>
          <cell r="R173">
            <v>1.05</v>
          </cell>
          <cell r="S173">
            <v>4.4031192975000009</v>
          </cell>
          <cell r="T173">
            <v>4.4691660869625007</v>
          </cell>
          <cell r="U173">
            <v>4.5352128764250006</v>
          </cell>
          <cell r="W173">
            <v>1.05</v>
          </cell>
          <cell r="X173">
            <v>1.1000000000000001</v>
          </cell>
          <cell r="Y173">
            <v>1.0169999999999999</v>
          </cell>
          <cell r="Z173">
            <v>3.7484999999999999</v>
          </cell>
          <cell r="AA173">
            <v>4.1934469500000002</v>
          </cell>
          <cell r="AB173">
            <v>1.1187</v>
          </cell>
          <cell r="AC173">
            <v>1.1746350000000003</v>
          </cell>
          <cell r="AD173" t="str">
            <v>Solid Gold</v>
          </cell>
          <cell r="BC173">
            <v>3.5526638252530631</v>
          </cell>
          <cell r="BD173">
            <v>3.85</v>
          </cell>
          <cell r="BF173">
            <v>3.7013319126265314</v>
          </cell>
          <cell r="BH173">
            <v>3.85</v>
          </cell>
          <cell r="BJ173" t="str">
            <v>18.07.2022</v>
          </cell>
          <cell r="BK173" t="str">
            <v>บจก.กลุ่มสยามบรรจุภั</v>
          </cell>
        </row>
        <row r="174">
          <cell r="A174" t="str">
            <v>5K00C181N000001300</v>
          </cell>
          <cell r="B174" t="str">
            <v>LBL(FOIL)-SOLID GOLD</v>
          </cell>
          <cell r="C174" t="str">
            <v>ARTPAPER</v>
          </cell>
          <cell r="D174" t="str">
            <v>3IRCFA69L328HPSATX</v>
          </cell>
          <cell r="E174" t="str">
            <v>TX</v>
          </cell>
          <cell r="F174" t="str">
            <v>209.5/208X107 2P85N P CK DK PKN DGV-24</v>
          </cell>
          <cell r="G174" t="str">
            <v>SOLID GOLD PET,LLC.</v>
          </cell>
          <cell r="H174" t="str">
            <v>SOLID GOLD PET</v>
          </cell>
          <cell r="I174" t="str">
            <v>PF64505601</v>
          </cell>
          <cell r="J174" t="str">
            <v>00C181N</v>
          </cell>
          <cell r="K174">
            <v>10052</v>
          </cell>
          <cell r="L174">
            <v>4463.09</v>
          </cell>
          <cell r="M174">
            <v>0.44</v>
          </cell>
          <cell r="N174">
            <v>0.44400012638457209</v>
          </cell>
          <cell r="O174">
            <v>0.44400000000000006</v>
          </cell>
          <cell r="P174">
            <v>0.47818299999999997</v>
          </cell>
          <cell r="Q174">
            <v>0.47818299999999997</v>
          </cell>
          <cell r="R174">
            <v>1.0900000000000001</v>
          </cell>
          <cell r="S174">
            <v>0.52121947000000002</v>
          </cell>
          <cell r="T174">
            <v>0.52903776204999997</v>
          </cell>
          <cell r="U174">
            <v>0.53685605410000004</v>
          </cell>
          <cell r="V174">
            <v>1.0249999999999999</v>
          </cell>
          <cell r="W174">
            <v>1</v>
          </cell>
          <cell r="X174">
            <v>1.07</v>
          </cell>
          <cell r="Y174">
            <v>1</v>
          </cell>
          <cell r="Z174">
            <v>0.44689999999999996</v>
          </cell>
          <cell r="AA174">
            <v>0.47818299999999997</v>
          </cell>
          <cell r="AB174">
            <v>1.07</v>
          </cell>
          <cell r="AC174">
            <v>1.1663000000000001</v>
          </cell>
          <cell r="AD174" t="str">
            <v>Solid Gold</v>
          </cell>
          <cell r="AE174">
            <v>0</v>
          </cell>
          <cell r="AG174">
            <v>0.434</v>
          </cell>
          <cell r="AH174">
            <v>0.434</v>
          </cell>
          <cell r="AJ174">
            <v>0.434</v>
          </cell>
          <cell r="AK174">
            <v>0.43400000000000005</v>
          </cell>
          <cell r="AN174">
            <v>0.434</v>
          </cell>
          <cell r="AQ174">
            <v>0.434</v>
          </cell>
          <cell r="AR174">
            <v>0.43400013484358146</v>
          </cell>
          <cell r="AS174">
            <v>0.44400013484358142</v>
          </cell>
          <cell r="AU174">
            <v>0.44400063291139236</v>
          </cell>
          <cell r="AW174">
            <v>0.44400000000000001</v>
          </cell>
          <cell r="BB174">
            <v>0.44400002876097716</v>
          </cell>
          <cell r="BC174">
            <v>0.44399997025049087</v>
          </cell>
          <cell r="BD174">
            <v>0.44400000000000006</v>
          </cell>
          <cell r="BF174">
            <v>0.44400012638457209</v>
          </cell>
          <cell r="BG174">
            <v>0.44400013484358142</v>
          </cell>
          <cell r="BH174">
            <v>0.44400000000000006</v>
          </cell>
          <cell r="BI174">
            <v>0.99999969629833241</v>
          </cell>
          <cell r="BJ174" t="str">
            <v>13.07.2022</v>
          </cell>
          <cell r="BK174" t="str">
            <v>บจก.ทั้งฮั่วซิน</v>
          </cell>
        </row>
        <row r="175">
          <cell r="A175" t="str">
            <v>5K00C181N000001400</v>
          </cell>
          <cell r="B175" t="str">
            <v>LBL(FOIL)-SOLID GOLD</v>
          </cell>
          <cell r="C175" t="str">
            <v>ARTPAPER</v>
          </cell>
          <cell r="D175" t="str">
            <v>3GSSXA69L328HPSATX</v>
          </cell>
          <cell r="E175" t="str">
            <v>TX</v>
          </cell>
          <cell r="F175" t="str">
            <v>209.5/208X107 2P85N PTSLMN BF DNR NGV-24</v>
          </cell>
          <cell r="G175" t="str">
            <v>SOLID GOLD PET,LLC.</v>
          </cell>
          <cell r="H175" t="str">
            <v>SOLID GOLD PET</v>
          </cell>
          <cell r="I175" t="str">
            <v>PF64505401</v>
          </cell>
          <cell r="J175" t="str">
            <v>00C181N</v>
          </cell>
          <cell r="K175">
            <v>0</v>
          </cell>
          <cell r="L175">
            <v>0</v>
          </cell>
          <cell r="M175">
            <v>0.44</v>
          </cell>
          <cell r="N175">
            <v>0.44400013885318634</v>
          </cell>
          <cell r="O175">
            <v>0.44400013484358142</v>
          </cell>
          <cell r="P175">
            <v>0.47598950000000001</v>
          </cell>
          <cell r="Q175">
            <v>0.47598950000000001</v>
          </cell>
          <cell r="R175">
            <v>1.0900000000000001</v>
          </cell>
          <cell r="S175">
            <v>0.51882855500000002</v>
          </cell>
          <cell r="T175">
            <v>0.526610983325</v>
          </cell>
          <cell r="U175">
            <v>0.53439341165000009</v>
          </cell>
          <cell r="V175">
            <v>1.0249999999999999</v>
          </cell>
          <cell r="W175">
            <v>1</v>
          </cell>
          <cell r="X175">
            <v>1.07</v>
          </cell>
          <cell r="Y175">
            <v>1</v>
          </cell>
          <cell r="Z175">
            <v>0.44484999999999997</v>
          </cell>
          <cell r="AA175">
            <v>0.47598950000000001</v>
          </cell>
          <cell r="AB175">
            <v>1.07</v>
          </cell>
          <cell r="AC175">
            <v>1.1663000000000001</v>
          </cell>
          <cell r="AD175" t="str">
            <v>Solid Gold</v>
          </cell>
          <cell r="AE175">
            <v>0</v>
          </cell>
          <cell r="AJ175">
            <v>0.434</v>
          </cell>
          <cell r="AK175">
            <v>0.434</v>
          </cell>
          <cell r="AQ175">
            <v>0.43399992103600765</v>
          </cell>
          <cell r="AR175">
            <v>0.43400030339805828</v>
          </cell>
          <cell r="AU175">
            <v>0.44400063291139236</v>
          </cell>
          <cell r="AW175">
            <v>0.44400008420343545</v>
          </cell>
          <cell r="AY175">
            <v>0.44400013484358142</v>
          </cell>
          <cell r="BA175">
            <v>0.44400000000000006</v>
          </cell>
          <cell r="BB175">
            <v>0.44399995405256387</v>
          </cell>
          <cell r="BC175">
            <v>0.44400003111774955</v>
          </cell>
          <cell r="BD175">
            <v>0.44400013484358142</v>
          </cell>
          <cell r="BF175">
            <v>0.44400013885318634</v>
          </cell>
          <cell r="BG175">
            <v>0.43400030339805828</v>
          </cell>
          <cell r="BH175">
            <v>0.44400013484358142</v>
          </cell>
          <cell r="BI175">
            <v>1.0230410701725972</v>
          </cell>
          <cell r="BJ175" t="str">
            <v>12.07.2022</v>
          </cell>
          <cell r="BK175" t="str">
            <v>บจก.ทั้งฮั่วซิน</v>
          </cell>
        </row>
        <row r="176">
          <cell r="A176" t="str">
            <v>5K00C181N000001900</v>
          </cell>
          <cell r="B176" t="str">
            <v>LBL(FOIL)-SOLID GOLD</v>
          </cell>
          <cell r="C176" t="str">
            <v>ARTPAPER</v>
          </cell>
          <cell r="D176" t="str">
            <v>3IRDFA69L328HPSATX</v>
          </cell>
          <cell r="E176" t="str">
            <v>TX</v>
          </cell>
          <cell r="F176" t="str">
            <v>209.5/208X107 2P85N PT TK&amp;PMPKN D NGV-24</v>
          </cell>
          <cell r="G176" t="str">
            <v>SOLID GOLD PET,LLC.</v>
          </cell>
          <cell r="H176" t="str">
            <v>SOLID GOLD PET</v>
          </cell>
          <cell r="I176" t="str">
            <v>PF64505701</v>
          </cell>
          <cell r="J176" t="str">
            <v>00C181N</v>
          </cell>
          <cell r="K176">
            <v>3892</v>
          </cell>
          <cell r="L176">
            <v>1726.79</v>
          </cell>
          <cell r="M176">
            <v>0.44</v>
          </cell>
          <cell r="N176">
            <v>0.44400001321413624</v>
          </cell>
          <cell r="O176">
            <v>0.44399979773462789</v>
          </cell>
          <cell r="P176">
            <v>0.47708624999999999</v>
          </cell>
          <cell r="Q176">
            <v>0.47708624999999999</v>
          </cell>
          <cell r="R176">
            <v>1.0900000000000001</v>
          </cell>
          <cell r="S176">
            <v>0.52002401250000008</v>
          </cell>
          <cell r="T176">
            <v>0.52782437268750004</v>
          </cell>
          <cell r="U176">
            <v>0.53562473287500012</v>
          </cell>
          <cell r="V176">
            <v>1.0249999999999999</v>
          </cell>
          <cell r="W176">
            <v>1</v>
          </cell>
          <cell r="X176">
            <v>1.07</v>
          </cell>
          <cell r="Y176">
            <v>1</v>
          </cell>
          <cell r="Z176">
            <v>0.44587499999999997</v>
          </cell>
          <cell r="AA176">
            <v>0.47708624999999999</v>
          </cell>
          <cell r="AB176">
            <v>1.07</v>
          </cell>
          <cell r="AC176">
            <v>1.1663000000000003</v>
          </cell>
          <cell r="AD176" t="str">
            <v>Solid Gold</v>
          </cell>
          <cell r="AE176">
            <v>0</v>
          </cell>
          <cell r="AG176">
            <v>0.434</v>
          </cell>
          <cell r="AH176">
            <v>0.434</v>
          </cell>
          <cell r="AK176">
            <v>0.43399989123341304</v>
          </cell>
          <cell r="AO176">
            <v>0.434</v>
          </cell>
          <cell r="AQ176">
            <v>0.43399978041282389</v>
          </cell>
          <cell r="AR176">
            <v>0.434</v>
          </cell>
          <cell r="AS176">
            <v>0.44400000000000006</v>
          </cell>
          <cell r="AU176">
            <v>0.44400000000000006</v>
          </cell>
          <cell r="AW176">
            <v>0.44400000000000006</v>
          </cell>
          <cell r="AZ176">
            <v>0.44400030339805824</v>
          </cell>
          <cell r="BB176">
            <v>0.44400000790164029</v>
          </cell>
          <cell r="BC176">
            <v>0.44399997025049087</v>
          </cell>
          <cell r="BD176">
            <v>0.44399979773462789</v>
          </cell>
          <cell r="BF176">
            <v>0.44400001321413624</v>
          </cell>
          <cell r="BG176">
            <v>0.44400000000000006</v>
          </cell>
          <cell r="BH176">
            <v>0.44399979773462789</v>
          </cell>
          <cell r="BI176">
            <v>0.99999954444735994</v>
          </cell>
          <cell r="BJ176" t="str">
            <v>13.07.2022</v>
          </cell>
          <cell r="BK176" t="str">
            <v>บจก.ทั้งฮั่วซิน</v>
          </cell>
        </row>
        <row r="177">
          <cell r="A177" t="str">
            <v>5K00C181N000002000</v>
          </cell>
          <cell r="B177" t="str">
            <v>LBL(FOIL)-SOLID GOLD</v>
          </cell>
          <cell r="C177" t="str">
            <v>ARTPAPER</v>
          </cell>
          <cell r="D177" t="str">
            <v>3IRCFB4HL328HPSATX</v>
          </cell>
          <cell r="E177" t="str">
            <v>TX</v>
          </cell>
          <cell r="F177" t="str">
            <v>209.5/208X107 2P85N PT CK&amp;LVR DNR NGV-24</v>
          </cell>
          <cell r="G177" t="str">
            <v>SOLID GOLD PET,LLC.</v>
          </cell>
          <cell r="H177" t="str">
            <v>SOLID GOLD PET</v>
          </cell>
          <cell r="I177" t="str">
            <v>PF64505501</v>
          </cell>
          <cell r="J177" t="str">
            <v>00C181N</v>
          </cell>
          <cell r="K177">
            <v>5912</v>
          </cell>
          <cell r="L177">
            <v>2624.93</v>
          </cell>
          <cell r="M177">
            <v>0.44</v>
          </cell>
          <cell r="N177">
            <v>0.44400010795843969</v>
          </cell>
          <cell r="O177">
            <v>0.44400000000000006</v>
          </cell>
          <cell r="P177">
            <v>0.47708624999999999</v>
          </cell>
          <cell r="Q177">
            <v>0.47708624999999999</v>
          </cell>
          <cell r="R177">
            <v>1.0900000000000001</v>
          </cell>
          <cell r="S177">
            <v>0.52002401250000008</v>
          </cell>
          <cell r="T177">
            <v>0.52782437268750004</v>
          </cell>
          <cell r="U177">
            <v>0.53562473287500012</v>
          </cell>
          <cell r="V177">
            <v>1.0249999999999999</v>
          </cell>
          <cell r="W177">
            <v>1</v>
          </cell>
          <cell r="X177">
            <v>1.07</v>
          </cell>
          <cell r="Y177">
            <v>1</v>
          </cell>
          <cell r="Z177">
            <v>0.44587499999999997</v>
          </cell>
          <cell r="AA177">
            <v>0.47708624999999999</v>
          </cell>
          <cell r="AB177">
            <v>1.07</v>
          </cell>
          <cell r="AC177">
            <v>1.1663000000000003</v>
          </cell>
          <cell r="AD177" t="str">
            <v>Solid Gold</v>
          </cell>
          <cell r="AE177">
            <v>0</v>
          </cell>
          <cell r="AH177">
            <v>0.434</v>
          </cell>
          <cell r="AJ177">
            <v>0.434</v>
          </cell>
          <cell r="AK177">
            <v>0.43399970588235298</v>
          </cell>
          <cell r="AO177">
            <v>0.434</v>
          </cell>
          <cell r="AQ177">
            <v>0.4340004045307444</v>
          </cell>
          <cell r="AR177">
            <v>0.43399979773462788</v>
          </cell>
          <cell r="AS177">
            <v>0.44400000000000001</v>
          </cell>
          <cell r="AU177">
            <v>0.44400063291139236</v>
          </cell>
          <cell r="AW177">
            <v>0.44400000000000006</v>
          </cell>
          <cell r="AY177">
            <v>0.44399999999999995</v>
          </cell>
          <cell r="BB177">
            <v>0.44399995096597045</v>
          </cell>
          <cell r="BC177">
            <v>0.4440000638732754</v>
          </cell>
          <cell r="BD177">
            <v>0.44400000000000006</v>
          </cell>
          <cell r="BF177">
            <v>0.44400010795843969</v>
          </cell>
          <cell r="BG177">
            <v>0.44400000000000001</v>
          </cell>
          <cell r="BH177">
            <v>0.44400000000000006</v>
          </cell>
          <cell r="BI177">
            <v>1.0000000000000002</v>
          </cell>
          <cell r="BJ177" t="str">
            <v>13.07.2022</v>
          </cell>
          <cell r="BK177" t="str">
            <v>บจก.ทั้งฮั่วซิน</v>
          </cell>
        </row>
        <row r="178">
          <cell r="A178" t="str">
            <v>5N00C181N000001300</v>
          </cell>
          <cell r="B178" t="str">
            <v>COR.INB-SOLID GOLD</v>
          </cell>
          <cell r="C178" t="str">
            <v>DUPLEX</v>
          </cell>
          <cell r="D178" t="str">
            <v>3IRCFA69L328HPSATX</v>
          </cell>
          <cell r="E178" t="str">
            <v>TX</v>
          </cell>
          <cell r="F178" t="str">
            <v>209.5/208X107 2P85N P CK DK PKN DGV-24</v>
          </cell>
          <cell r="G178" t="str">
            <v>SOLID GOLD PET,LLC.</v>
          </cell>
          <cell r="H178" t="str">
            <v>SOLID GOLD PET</v>
          </cell>
          <cell r="I178" t="str">
            <v>PF64505601</v>
          </cell>
          <cell r="J178" t="str">
            <v>00C181N</v>
          </cell>
          <cell r="K178">
            <v>1091</v>
          </cell>
          <cell r="L178">
            <v>13070.18</v>
          </cell>
          <cell r="M178">
            <v>11.98</v>
          </cell>
          <cell r="N178">
            <v>9.4750405772116384</v>
          </cell>
          <cell r="O178">
            <v>11.98</v>
          </cell>
          <cell r="P178">
            <v>13.307857500000001</v>
          </cell>
          <cell r="Q178">
            <v>13.307857500000001</v>
          </cell>
          <cell r="R178">
            <v>1.0900000000000001</v>
          </cell>
          <cell r="S178">
            <v>14.505564675000002</v>
          </cell>
          <cell r="T178">
            <v>14.723148145125</v>
          </cell>
          <cell r="U178">
            <v>14.940731615250003</v>
          </cell>
          <cell r="V178">
            <v>1.03</v>
          </cell>
          <cell r="W178">
            <v>1</v>
          </cell>
          <cell r="X178">
            <v>1.05</v>
          </cell>
          <cell r="Y178">
            <v>1.07</v>
          </cell>
          <cell r="Z178">
            <v>11.845000000000001</v>
          </cell>
          <cell r="AA178">
            <v>13.307857500000001</v>
          </cell>
          <cell r="AB178">
            <v>1.1234999999999999</v>
          </cell>
          <cell r="AC178">
            <v>1.2246150000000002</v>
          </cell>
          <cell r="AD178" t="str">
            <v>Solid Gold</v>
          </cell>
          <cell r="AE178">
            <v>0</v>
          </cell>
          <cell r="AG178">
            <v>11.08</v>
          </cell>
          <cell r="AH178">
            <v>11.08</v>
          </cell>
          <cell r="AJ178">
            <v>11.08</v>
          </cell>
          <cell r="AK178">
            <v>11.08</v>
          </cell>
          <cell r="AL178">
            <v>11.08</v>
          </cell>
          <cell r="AN178">
            <v>11.08</v>
          </cell>
          <cell r="AQ178">
            <v>8.3905032822757111</v>
          </cell>
          <cell r="AS178">
            <v>11.41</v>
          </cell>
          <cell r="AU178">
            <v>11.41</v>
          </cell>
          <cell r="AW178">
            <v>11.41</v>
          </cell>
          <cell r="AY178">
            <v>11.41</v>
          </cell>
          <cell r="BB178">
            <v>4.2080669486849365</v>
          </cell>
          <cell r="BC178">
            <v>6.4321765145848913</v>
          </cell>
          <cell r="BD178">
            <v>11.98</v>
          </cell>
          <cell r="BF178">
            <v>9.4750405772116384</v>
          </cell>
          <cell r="BG178">
            <v>11.41</v>
          </cell>
          <cell r="BH178">
            <v>11.98</v>
          </cell>
          <cell r="BI178">
            <v>1.0499561787905347</v>
          </cell>
          <cell r="BJ178" t="str">
            <v>08.07.2022</v>
          </cell>
          <cell r="BK178" t="str">
            <v>บจก.ไทยยูเนี่ยน กราฟ</v>
          </cell>
        </row>
        <row r="179">
          <cell r="A179" t="str">
            <v>5N00C181N000001400</v>
          </cell>
          <cell r="B179" t="str">
            <v>COR.INB-SOLID GOLD</v>
          </cell>
          <cell r="C179" t="str">
            <v>DUPLEX</v>
          </cell>
          <cell r="D179" t="str">
            <v>3GSSXA69L328HPSATX</v>
          </cell>
          <cell r="E179" t="str">
            <v>TX</v>
          </cell>
          <cell r="F179" t="str">
            <v>209.5/208X107 2P85N PTSLMN BF DNR NGV-24</v>
          </cell>
          <cell r="G179" t="str">
            <v>SOLID GOLD PET,LLC.</v>
          </cell>
          <cell r="H179" t="str">
            <v>SOLID GOLD PET</v>
          </cell>
          <cell r="I179" t="str">
            <v>PF64505401</v>
          </cell>
          <cell r="J179" t="str">
            <v>00C181N</v>
          </cell>
          <cell r="K179">
            <v>0</v>
          </cell>
          <cell r="L179">
            <v>0</v>
          </cell>
          <cell r="M179">
            <v>11.11</v>
          </cell>
          <cell r="N179">
            <v>10.620000000000001</v>
          </cell>
          <cell r="O179">
            <v>11.67</v>
          </cell>
          <cell r="P179">
            <v>13.307857500000001</v>
          </cell>
          <cell r="Q179">
            <v>13.307857500000001</v>
          </cell>
          <cell r="R179">
            <v>1.0900000000000001</v>
          </cell>
          <cell r="S179">
            <v>14.505564675000002</v>
          </cell>
          <cell r="T179">
            <v>14.723148145125</v>
          </cell>
          <cell r="U179">
            <v>14.940731615250003</v>
          </cell>
          <cell r="V179">
            <v>1.03</v>
          </cell>
          <cell r="W179">
            <v>1</v>
          </cell>
          <cell r="X179">
            <v>1.05</v>
          </cell>
          <cell r="Y179">
            <v>1.07</v>
          </cell>
          <cell r="Z179">
            <v>11.536</v>
          </cell>
          <cell r="AA179">
            <v>12.960696</v>
          </cell>
          <cell r="AB179">
            <v>1.1235000000000002</v>
          </cell>
          <cell r="AC179">
            <v>1.2574171875000002</v>
          </cell>
          <cell r="AD179" t="str">
            <v>Solid Gold</v>
          </cell>
          <cell r="AE179">
            <v>0</v>
          </cell>
          <cell r="AK179">
            <v>10.79</v>
          </cell>
          <cell r="AM179">
            <v>10.79</v>
          </cell>
          <cell r="AQ179">
            <v>10.79</v>
          </cell>
          <cell r="AU179">
            <v>11.11</v>
          </cell>
          <cell r="AW179">
            <v>11.11</v>
          </cell>
          <cell r="AY179">
            <v>11.11</v>
          </cell>
          <cell r="BA179">
            <v>11.11</v>
          </cell>
          <cell r="BB179">
            <v>6.5600000000000005</v>
          </cell>
          <cell r="BC179">
            <v>11.670000000000002</v>
          </cell>
          <cell r="BD179">
            <v>11.67</v>
          </cell>
          <cell r="BF179">
            <v>10.620000000000001</v>
          </cell>
          <cell r="BG179">
            <v>10.79</v>
          </cell>
          <cell r="BH179">
            <v>11.67</v>
          </cell>
          <cell r="BI179">
            <v>1.0815569972196479</v>
          </cell>
          <cell r="BJ179" t="str">
            <v>08.07.2022</v>
          </cell>
          <cell r="BK179" t="str">
            <v>บจก.ไทยยูเนี่ยน กราฟ</v>
          </cell>
        </row>
        <row r="180">
          <cell r="A180" t="str">
            <v>5N00C181N000001900</v>
          </cell>
          <cell r="B180" t="str">
            <v>COR.INB-SOLID GOLD</v>
          </cell>
          <cell r="C180" t="str">
            <v>DUPLEX</v>
          </cell>
          <cell r="D180" t="str">
            <v>3IRDFA69L328HPSATX</v>
          </cell>
          <cell r="E180" t="str">
            <v>TX</v>
          </cell>
          <cell r="F180" t="str">
            <v>209.5/208X107 2P85N PT TK&amp;PMPKN D NGV-24</v>
          </cell>
          <cell r="G180" t="str">
            <v>SOLID GOLD PET,LLC.</v>
          </cell>
          <cell r="H180" t="str">
            <v>SOLID GOLD PET</v>
          </cell>
          <cell r="I180" t="str">
            <v>PF64505701</v>
          </cell>
          <cell r="J180" t="str">
            <v>00C181N</v>
          </cell>
          <cell r="K180">
            <v>899</v>
          </cell>
          <cell r="L180">
            <v>10770.02</v>
          </cell>
          <cell r="M180">
            <v>11.98</v>
          </cell>
          <cell r="N180">
            <v>9.748252871106919</v>
          </cell>
          <cell r="O180">
            <v>11.98</v>
          </cell>
          <cell r="P180">
            <v>13.307857500000001</v>
          </cell>
          <cell r="Q180">
            <v>13.307857500000001</v>
          </cell>
          <cell r="R180">
            <v>1.0900000000000001</v>
          </cell>
          <cell r="S180">
            <v>14.505564675000002</v>
          </cell>
          <cell r="T180">
            <v>14.723148145125</v>
          </cell>
          <cell r="U180">
            <v>14.940731615250003</v>
          </cell>
          <cell r="V180">
            <v>1.03</v>
          </cell>
          <cell r="W180">
            <v>1</v>
          </cell>
          <cell r="X180">
            <v>1.05</v>
          </cell>
          <cell r="Y180">
            <v>1.07</v>
          </cell>
          <cell r="Z180">
            <v>11.845000000000001</v>
          </cell>
          <cell r="AA180">
            <v>13.307857500000001</v>
          </cell>
          <cell r="AB180">
            <v>1.1234999999999999</v>
          </cell>
          <cell r="AC180">
            <v>1.2246150000000002</v>
          </cell>
          <cell r="AD180" t="str">
            <v>Solid Gold</v>
          </cell>
          <cell r="AE180">
            <v>0</v>
          </cell>
          <cell r="AG180">
            <v>11.08</v>
          </cell>
          <cell r="AH180">
            <v>11.08</v>
          </cell>
          <cell r="AK180">
            <v>11.08</v>
          </cell>
          <cell r="AN180">
            <v>11.08</v>
          </cell>
          <cell r="AO180">
            <v>11.08</v>
          </cell>
          <cell r="AQ180">
            <v>11.08</v>
          </cell>
          <cell r="AS180">
            <v>11.410000000000002</v>
          </cell>
          <cell r="AU180">
            <v>11.410000000000002</v>
          </cell>
          <cell r="AW180">
            <v>11.41</v>
          </cell>
          <cell r="AY180">
            <v>11.41</v>
          </cell>
          <cell r="AZ180">
            <v>11.409999999999998</v>
          </cell>
          <cell r="BB180">
            <v>4.0919211822660104</v>
          </cell>
          <cell r="BC180">
            <v>6.5258489154824231</v>
          </cell>
          <cell r="BD180">
            <v>11.98</v>
          </cell>
          <cell r="BF180">
            <v>9.748252871106919</v>
          </cell>
          <cell r="BG180">
            <v>11.410000000000002</v>
          </cell>
          <cell r="BH180">
            <v>11.98</v>
          </cell>
          <cell r="BI180">
            <v>1.0499561787905345</v>
          </cell>
          <cell r="BJ180" t="str">
            <v>08.07.2022</v>
          </cell>
          <cell r="BK180" t="str">
            <v>บจก.ไทยยูเนี่ยน กราฟ</v>
          </cell>
        </row>
        <row r="181">
          <cell r="A181" t="str">
            <v>5N00C181N000002000</v>
          </cell>
          <cell r="B181" t="str">
            <v>COR.INB-SOLID GOLD</v>
          </cell>
          <cell r="C181" t="str">
            <v>DUPLEX</v>
          </cell>
          <cell r="D181" t="str">
            <v>3IRCFB4HL328HPSATX</v>
          </cell>
          <cell r="E181" t="str">
            <v>TX</v>
          </cell>
          <cell r="F181" t="str">
            <v>209.5/208X107 2P85N PT CK&amp;LVR DNR NGV-24</v>
          </cell>
          <cell r="G181" t="str">
            <v>SOLID GOLD PET,LLC.</v>
          </cell>
          <cell r="H181" t="str">
            <v>SOLID GOLD PET</v>
          </cell>
          <cell r="I181" t="str">
            <v>PF64505501</v>
          </cell>
          <cell r="J181" t="str">
            <v>00C181N</v>
          </cell>
          <cell r="K181">
            <v>192</v>
          </cell>
          <cell r="L181">
            <v>2300.16</v>
          </cell>
          <cell r="M181">
            <v>11.98</v>
          </cell>
          <cell r="N181">
            <v>9.038333333333334</v>
          </cell>
          <cell r="O181">
            <v>11.98</v>
          </cell>
          <cell r="P181">
            <v>13.307857500000001</v>
          </cell>
          <cell r="Q181">
            <v>13.307857500000001</v>
          </cell>
          <cell r="R181">
            <v>1.0900000000000001</v>
          </cell>
          <cell r="S181">
            <v>14.505564675000002</v>
          </cell>
          <cell r="T181">
            <v>14.723148145125</v>
          </cell>
          <cell r="U181">
            <v>14.940731615250003</v>
          </cell>
          <cell r="V181">
            <v>1.03</v>
          </cell>
          <cell r="W181">
            <v>1</v>
          </cell>
          <cell r="X181">
            <v>1.05</v>
          </cell>
          <cell r="Y181">
            <v>1.07</v>
          </cell>
          <cell r="Z181">
            <v>11.845000000000001</v>
          </cell>
          <cell r="AA181">
            <v>13.307857500000001</v>
          </cell>
          <cell r="AB181">
            <v>1.1234999999999999</v>
          </cell>
          <cell r="AC181">
            <v>1.2246150000000002</v>
          </cell>
          <cell r="AD181" t="str">
            <v>Solid Gold</v>
          </cell>
          <cell r="AE181">
            <v>0</v>
          </cell>
          <cell r="AH181">
            <v>11.08</v>
          </cell>
          <cell r="AJ181">
            <v>11.08</v>
          </cell>
          <cell r="AK181">
            <v>11.08</v>
          </cell>
          <cell r="AN181">
            <v>11.08</v>
          </cell>
          <cell r="AO181">
            <v>11.08</v>
          </cell>
          <cell r="AQ181">
            <v>11.079999999999998</v>
          </cell>
          <cell r="AS181">
            <v>11.41</v>
          </cell>
          <cell r="AU181">
            <v>11.41</v>
          </cell>
          <cell r="AW181">
            <v>11.41</v>
          </cell>
          <cell r="AY181">
            <v>11.41</v>
          </cell>
          <cell r="BB181">
            <v>3.64</v>
          </cell>
          <cell r="BC181">
            <v>4.38</v>
          </cell>
          <cell r="BD181">
            <v>11.98</v>
          </cell>
          <cell r="BF181">
            <v>9.038333333333334</v>
          </cell>
          <cell r="BG181">
            <v>11.41</v>
          </cell>
          <cell r="BH181">
            <v>11.98</v>
          </cell>
          <cell r="BI181">
            <v>1.0499561787905347</v>
          </cell>
          <cell r="BJ181" t="str">
            <v>08.07.2022</v>
          </cell>
          <cell r="BK181" t="str">
            <v>บจก.ไทยยูเนี่ยน กราฟ</v>
          </cell>
        </row>
        <row r="182">
          <cell r="A182" t="str">
            <v>5F00C181N000000601</v>
          </cell>
          <cell r="B182" t="str">
            <v>CTN1-57677,SOLID GOLD</v>
          </cell>
          <cell r="C182" t="str">
            <v>ลูกฟูก</v>
          </cell>
          <cell r="D182" t="str">
            <v>3GNNFM3IL2L8HPSATX</v>
          </cell>
          <cell r="E182" t="str">
            <v>TX</v>
          </cell>
          <cell r="F182" t="str">
            <v>209.5X107 2P 85N TUNA DN N GRAVY-24</v>
          </cell>
          <cell r="G182" t="str">
            <v>SOLID GOLD PET,LLC.</v>
          </cell>
          <cell r="H182" t="str">
            <v>SOLID GOLD PET</v>
          </cell>
          <cell r="I182" t="str">
            <v>PF64505801</v>
          </cell>
          <cell r="J182" t="str">
            <v>00C181N</v>
          </cell>
          <cell r="K182">
            <v>0</v>
          </cell>
          <cell r="L182">
            <v>0</v>
          </cell>
          <cell r="M182">
            <v>3.4</v>
          </cell>
          <cell r="N182">
            <v>3.4947580645161294</v>
          </cell>
          <cell r="O182">
            <v>3.629032258064516</v>
          </cell>
          <cell r="P182">
            <v>4.1934469500000002</v>
          </cell>
          <cell r="Q182">
            <v>4.1934469500000002</v>
          </cell>
          <cell r="R182">
            <v>1.05</v>
          </cell>
          <cell r="S182">
            <v>4.4031192975000009</v>
          </cell>
          <cell r="T182">
            <v>4.4691660869625007</v>
          </cell>
          <cell r="U182">
            <v>4.5352128764250006</v>
          </cell>
          <cell r="V182">
            <v>1.05</v>
          </cell>
          <cell r="W182">
            <v>1.05</v>
          </cell>
          <cell r="X182">
            <v>1.1000000000000001</v>
          </cell>
          <cell r="Y182">
            <v>1.0169999999999999</v>
          </cell>
          <cell r="Z182">
            <v>3.7484999999999999</v>
          </cell>
          <cell r="AA182">
            <v>4.1934469500000002</v>
          </cell>
          <cell r="AB182">
            <v>1.1187</v>
          </cell>
          <cell r="AC182">
            <v>1.1746350000000003</v>
          </cell>
          <cell r="AD182" t="str">
            <v>Solid Gold</v>
          </cell>
          <cell r="AE182">
            <v>0</v>
          </cell>
          <cell r="AG182">
            <v>3.4</v>
          </cell>
          <cell r="AH182">
            <v>3.4</v>
          </cell>
          <cell r="AJ182">
            <v>3.4</v>
          </cell>
          <cell r="AK182">
            <v>3.4000000000000004</v>
          </cell>
          <cell r="AL182">
            <v>3.4</v>
          </cell>
          <cell r="AM182">
            <v>3.4</v>
          </cell>
          <cell r="AN182">
            <v>3.4</v>
          </cell>
          <cell r="AQ182">
            <v>3.45</v>
          </cell>
          <cell r="AS182">
            <v>3.5499999999999994</v>
          </cell>
          <cell r="AU182">
            <v>3.4500000000000006</v>
          </cell>
          <cell r="AV182">
            <v>3.45</v>
          </cell>
          <cell r="AW182">
            <v>3.45</v>
          </cell>
          <cell r="AZ182">
            <v>3.629032258064516</v>
          </cell>
          <cell r="BF182">
            <v>3.4947580645161294</v>
          </cell>
          <cell r="BG182">
            <v>3.5499999999999994</v>
          </cell>
          <cell r="BH182">
            <v>3.629032258064516</v>
          </cell>
          <cell r="BI182">
            <v>1.0222626079054977</v>
          </cell>
          <cell r="BJ182" t="str">
            <v>14.03.2022</v>
          </cell>
          <cell r="BK182" t="str">
            <v>บจก.กลุ่มสยามบรรจุภั</v>
          </cell>
        </row>
        <row r="183">
          <cell r="A183" t="str">
            <v>5F00C181N000000602</v>
          </cell>
          <cell r="B183" t="str">
            <v>CTN-SOLID GOLD (TUNA N GRAVY)</v>
          </cell>
          <cell r="C183" t="str">
            <v>ลูกฟูก</v>
          </cell>
          <cell r="D183" t="str">
            <v>3GNNFM3IL2L8HPSATX</v>
          </cell>
          <cell r="E183" t="str">
            <v>TX</v>
          </cell>
          <cell r="F183" t="str">
            <v>209.5X107 2P 85N TUNA DN N GRAVY-24</v>
          </cell>
          <cell r="G183" t="str">
            <v>US PET NUTRITION LLC</v>
          </cell>
          <cell r="H183" t="str">
            <v>eShipping Distribution</v>
          </cell>
          <cell r="I183" t="str">
            <v>PF64505801</v>
          </cell>
          <cell r="J183" t="str">
            <v>00C181N</v>
          </cell>
          <cell r="K183">
            <v>0</v>
          </cell>
          <cell r="L183">
            <v>0</v>
          </cell>
          <cell r="M183">
            <v>9.69</v>
          </cell>
          <cell r="N183">
            <v>3.6000000000000005</v>
          </cell>
          <cell r="O183">
            <v>3.6500000000000004</v>
          </cell>
          <cell r="P183">
            <v>4.1934469500000002</v>
          </cell>
          <cell r="Q183">
            <v>4.1934469500000002</v>
          </cell>
          <cell r="R183">
            <v>1.05</v>
          </cell>
          <cell r="S183">
            <v>4.4031192975000009</v>
          </cell>
          <cell r="T183">
            <v>4.4691660869625007</v>
          </cell>
          <cell r="U183">
            <v>4.5352128764250006</v>
          </cell>
          <cell r="W183">
            <v>1.05</v>
          </cell>
          <cell r="X183">
            <v>1.1000000000000001</v>
          </cell>
          <cell r="Y183">
            <v>1.0169999999999999</v>
          </cell>
          <cell r="Z183">
            <v>3.7484999999999999</v>
          </cell>
          <cell r="AA183">
            <v>4.1934469500000002</v>
          </cell>
          <cell r="AB183">
            <v>1.1187</v>
          </cell>
          <cell r="AC183">
            <v>1.1746350000000003</v>
          </cell>
          <cell r="AD183" t="str">
            <v>Solid Gold</v>
          </cell>
          <cell r="BC183">
            <v>3.5500000000000003</v>
          </cell>
          <cell r="BD183">
            <v>3.6500000000000004</v>
          </cell>
          <cell r="BF183">
            <v>3.6000000000000005</v>
          </cell>
          <cell r="BH183">
            <v>3.6500000000000004</v>
          </cell>
          <cell r="BJ183" t="str">
            <v>16.07.2022</v>
          </cell>
          <cell r="BK183" t="str">
            <v>บจก.กลุ่มสยามบรรจุภั</v>
          </cell>
        </row>
        <row r="184">
          <cell r="A184" t="str">
            <v>5F00C181N000000701</v>
          </cell>
          <cell r="B184" t="str">
            <v>CTN-SOLID GOLD (SHMP/TN N GRAVY)</v>
          </cell>
          <cell r="C184" t="str">
            <v>ลูกฟูก</v>
          </cell>
          <cell r="D184" t="str">
            <v>3GNNFM3HL2L8HPSATX</v>
          </cell>
          <cell r="E184" t="str">
            <v>TX</v>
          </cell>
          <cell r="F184" t="str">
            <v>209.5X107 2P85N SHRIMP&amp;TN DN N GRAVY-24</v>
          </cell>
          <cell r="G184" t="str">
            <v>US PET NUTRITION LLC</v>
          </cell>
          <cell r="H184" t="str">
            <v>eShipping Distribution</v>
          </cell>
          <cell r="I184" t="str">
            <v>PF64505802</v>
          </cell>
          <cell r="J184" t="str">
            <v>00C181N</v>
          </cell>
          <cell r="K184">
            <v>0</v>
          </cell>
          <cell r="L184">
            <v>0</v>
          </cell>
          <cell r="M184">
            <v>9.69</v>
          </cell>
          <cell r="N184">
            <v>3.75</v>
          </cell>
          <cell r="O184">
            <v>3.8499999999999996</v>
          </cell>
          <cell r="P184">
            <v>4.1934469500000002</v>
          </cell>
          <cell r="Q184">
            <v>4.1934469500000002</v>
          </cell>
          <cell r="R184">
            <v>1.05</v>
          </cell>
          <cell r="S184">
            <v>4.4031192975000009</v>
          </cell>
          <cell r="T184">
            <v>4.4691660869625007</v>
          </cell>
          <cell r="U184">
            <v>4.5352128764250006</v>
          </cell>
          <cell r="W184">
            <v>1.05</v>
          </cell>
          <cell r="X184">
            <v>1.1000000000000001</v>
          </cell>
          <cell r="Y184">
            <v>1.0169999999999999</v>
          </cell>
          <cell r="Z184">
            <v>3.7484999999999999</v>
          </cell>
          <cell r="AA184">
            <v>4.1934469500000002</v>
          </cell>
          <cell r="AB184">
            <v>1.1187</v>
          </cell>
          <cell r="AC184">
            <v>1.1746350000000003</v>
          </cell>
          <cell r="AD184" t="str">
            <v>Solid Gold</v>
          </cell>
          <cell r="BC184">
            <v>3.6500000000000004</v>
          </cell>
          <cell r="BD184">
            <v>3.8499999999999996</v>
          </cell>
          <cell r="BF184">
            <v>3.75</v>
          </cell>
          <cell r="BH184">
            <v>3.8499999999999996</v>
          </cell>
          <cell r="BJ184" t="str">
            <v>18.07.2022</v>
          </cell>
          <cell r="BK184" t="str">
            <v>บจก.กลุ่มสยามบรรจุภั</v>
          </cell>
        </row>
        <row r="185">
          <cell r="A185" t="str">
            <v>5F00C181N000000801</v>
          </cell>
          <cell r="B185" t="str">
            <v>CTN-SOLID GOLD (MK/TN N GRAVY)</v>
          </cell>
          <cell r="C185" t="str">
            <v>ลูกฟูก</v>
          </cell>
          <cell r="D185" t="str">
            <v>3GNNFM3EL2L8HPSATX</v>
          </cell>
          <cell r="E185" t="str">
            <v>TX</v>
          </cell>
          <cell r="F185" t="str">
            <v>209.5X107 2P85N MK&amp;TN DN N GRAVY-24</v>
          </cell>
          <cell r="G185" t="str">
            <v>US PET NUTRITION LLC</v>
          </cell>
          <cell r="H185" t="str">
            <v>eShipping Distribution</v>
          </cell>
          <cell r="I185" t="str">
            <v>PF64505804</v>
          </cell>
          <cell r="J185" t="str">
            <v>00C181N</v>
          </cell>
          <cell r="K185">
            <v>0</v>
          </cell>
          <cell r="L185">
            <v>0</v>
          </cell>
          <cell r="M185">
            <v>9.69</v>
          </cell>
          <cell r="N185">
            <v>3.5999999999999996</v>
          </cell>
          <cell r="O185">
            <v>3.65</v>
          </cell>
          <cell r="P185">
            <v>4.1934469500000002</v>
          </cell>
          <cell r="Q185">
            <v>4.1934469500000002</v>
          </cell>
          <cell r="R185">
            <v>1.05</v>
          </cell>
          <cell r="S185">
            <v>4.4031192975000009</v>
          </cell>
          <cell r="T185">
            <v>4.4691660869625007</v>
          </cell>
          <cell r="U185">
            <v>4.5352128764250006</v>
          </cell>
          <cell r="W185">
            <v>1.05</v>
          </cell>
          <cell r="X185">
            <v>1.1000000000000001</v>
          </cell>
          <cell r="Y185">
            <v>1.0169999999999999</v>
          </cell>
          <cell r="Z185">
            <v>3.7484999999999999</v>
          </cell>
          <cell r="AA185">
            <v>4.1934469500000002</v>
          </cell>
          <cell r="AB185">
            <v>1.1187</v>
          </cell>
          <cell r="AC185">
            <v>1.1746350000000003</v>
          </cell>
          <cell r="AD185" t="str">
            <v>Solid Gold</v>
          </cell>
          <cell r="BC185">
            <v>3.55</v>
          </cell>
          <cell r="BD185">
            <v>3.65</v>
          </cell>
          <cell r="BF185">
            <v>3.5999999999999996</v>
          </cell>
          <cell r="BH185">
            <v>3.65</v>
          </cell>
          <cell r="BJ185" t="str">
            <v>18.07.2022</v>
          </cell>
          <cell r="BK185" t="str">
            <v>บจก.กลุ่มสยามบรรจุภั</v>
          </cell>
        </row>
        <row r="186">
          <cell r="A186" t="str">
            <v>5F00C181N000000901</v>
          </cell>
          <cell r="B186" t="str">
            <v>CTN-SOLID GOLD (SD/TN N GRAVY)</v>
          </cell>
          <cell r="C186" t="str">
            <v>ลูกฟูก</v>
          </cell>
          <cell r="D186" t="str">
            <v>3GNNFM3FL2L8HPSATX</v>
          </cell>
          <cell r="E186" t="str">
            <v>TX</v>
          </cell>
          <cell r="F186" t="str">
            <v>209.5X107 2P85N SD&amp;TN DN N GRAVY-24</v>
          </cell>
          <cell r="G186" t="str">
            <v>US PET NUTRITION LLC</v>
          </cell>
          <cell r="H186" t="str">
            <v>eShipping Distribution</v>
          </cell>
          <cell r="I186" t="str">
            <v>PF64505805</v>
          </cell>
          <cell r="J186" t="str">
            <v>00C181N</v>
          </cell>
          <cell r="K186">
            <v>0</v>
          </cell>
          <cell r="L186">
            <v>0</v>
          </cell>
          <cell r="M186">
            <v>9.69</v>
          </cell>
          <cell r="N186">
            <v>3.7053571428571428</v>
          </cell>
          <cell r="O186">
            <v>3.85</v>
          </cell>
          <cell r="P186">
            <v>4.1934469500000002</v>
          </cell>
          <cell r="Q186">
            <v>4.1934469500000002</v>
          </cell>
          <cell r="R186">
            <v>1.05</v>
          </cell>
          <cell r="S186">
            <v>4.4031192975000009</v>
          </cell>
          <cell r="T186">
            <v>4.4691660869625007</v>
          </cell>
          <cell r="U186">
            <v>4.5352128764250006</v>
          </cell>
          <cell r="W186">
            <v>1.05</v>
          </cell>
          <cell r="X186">
            <v>1.1000000000000001</v>
          </cell>
          <cell r="Y186">
            <v>1.0169999999999999</v>
          </cell>
          <cell r="Z186">
            <v>3.7484999999999999</v>
          </cell>
          <cell r="AA186">
            <v>4.1934469500000002</v>
          </cell>
          <cell r="AB186">
            <v>1.1187</v>
          </cell>
          <cell r="AC186">
            <v>1.1746350000000003</v>
          </cell>
          <cell r="AD186" t="str">
            <v>Solid Gold</v>
          </cell>
          <cell r="BC186">
            <v>3.5607142857142855</v>
          </cell>
          <cell r="BD186">
            <v>3.85</v>
          </cell>
          <cell r="BF186">
            <v>3.7053571428571428</v>
          </cell>
          <cell r="BH186">
            <v>3.85</v>
          </cell>
          <cell r="BJ186" t="str">
            <v>16.07.2022</v>
          </cell>
          <cell r="BK186" t="str">
            <v>บจก.กลุ่มสยามบรรจุภั</v>
          </cell>
        </row>
        <row r="187">
          <cell r="A187" t="str">
            <v>5F00C181N000001001</v>
          </cell>
          <cell r="B187" t="str">
            <v>CTN-SOLID GOLD (SB/TN N GRAVY)</v>
          </cell>
          <cell r="C187" t="str">
            <v>ลูกฟูก</v>
          </cell>
          <cell r="D187" t="str">
            <v>3GNNFM3GL2L8HPSATX</v>
          </cell>
          <cell r="E187" t="str">
            <v>TX</v>
          </cell>
          <cell r="F187" t="str">
            <v>209.5X107 2P85N SB&amp;TN DN N GRAVY-24</v>
          </cell>
          <cell r="G187" t="str">
            <v>US PET NUTRITION LLC</v>
          </cell>
          <cell r="H187" t="str">
            <v>eShipping Distribution</v>
          </cell>
          <cell r="I187" t="str">
            <v>PF64505803</v>
          </cell>
          <cell r="J187" t="str">
            <v>00C181N</v>
          </cell>
          <cell r="K187">
            <v>0</v>
          </cell>
          <cell r="L187">
            <v>0</v>
          </cell>
          <cell r="M187">
            <v>9.69</v>
          </cell>
          <cell r="N187">
            <v>3.6500000000000004</v>
          </cell>
          <cell r="O187">
            <v>3.6500000000000004</v>
          </cell>
          <cell r="P187">
            <v>4.1934469500000002</v>
          </cell>
          <cell r="Q187">
            <v>4.1934469500000002</v>
          </cell>
          <cell r="R187">
            <v>1.05</v>
          </cell>
          <cell r="S187">
            <v>4.4031192975000009</v>
          </cell>
          <cell r="T187">
            <v>4.4691660869625007</v>
          </cell>
          <cell r="U187">
            <v>4.5352128764250006</v>
          </cell>
          <cell r="W187">
            <v>1.05</v>
          </cell>
          <cell r="X187">
            <v>1.1000000000000001</v>
          </cell>
          <cell r="Y187">
            <v>1.0169999999999999</v>
          </cell>
          <cell r="Z187">
            <v>3.7484999999999999</v>
          </cell>
          <cell r="AA187">
            <v>4.1934469500000002</v>
          </cell>
          <cell r="AB187">
            <v>1.1187</v>
          </cell>
          <cell r="AC187">
            <v>1.1746350000000003</v>
          </cell>
          <cell r="AD187" t="str">
            <v>Solid Gold</v>
          </cell>
          <cell r="BC187">
            <v>3.6500000000000004</v>
          </cell>
          <cell r="BD187">
            <v>3.6500000000000004</v>
          </cell>
          <cell r="BF187">
            <v>3.6500000000000004</v>
          </cell>
          <cell r="BH187">
            <v>3.6500000000000004</v>
          </cell>
          <cell r="BJ187" t="str">
            <v>16.07.2022</v>
          </cell>
          <cell r="BK187" t="str">
            <v>บจก.กลุ่มสยามบรรจุภั</v>
          </cell>
        </row>
        <row r="188">
          <cell r="A188" t="str">
            <v>5F00C181N000001101</v>
          </cell>
          <cell r="B188" t="str">
            <v>CTN1-57693,SOLID GOLD</v>
          </cell>
          <cell r="C188" t="str">
            <v>ลูกฟูก</v>
          </cell>
          <cell r="D188" t="str">
            <v>3GNNXC8JL328HPSATX</v>
          </cell>
          <cell r="E188" t="str">
            <v>TX</v>
          </cell>
          <cell r="F188" t="str">
            <v>209.5/208x107 2P85N TN&amp;SD RC N GRAVY-24</v>
          </cell>
          <cell r="G188" t="str">
            <v>SOLID GOLD PET,LLC.</v>
          </cell>
          <cell r="H188" t="str">
            <v>SOLID GOLD PET</v>
          </cell>
          <cell r="I188" t="str">
            <v>PF64505806</v>
          </cell>
          <cell r="J188" t="str">
            <v>00C181N</v>
          </cell>
          <cell r="K188">
            <v>0</v>
          </cell>
          <cell r="L188">
            <v>0</v>
          </cell>
          <cell r="M188">
            <v>3.4</v>
          </cell>
          <cell r="N188">
            <v>3.5624999999999996</v>
          </cell>
          <cell r="O188">
            <v>3.6</v>
          </cell>
          <cell r="P188">
            <v>4.1934469500000002</v>
          </cell>
          <cell r="Q188">
            <v>4.1934469500000002</v>
          </cell>
          <cell r="R188">
            <v>1.05</v>
          </cell>
          <cell r="S188">
            <v>4.4031192975000009</v>
          </cell>
          <cell r="T188">
            <v>4.4691660869625007</v>
          </cell>
          <cell r="U188">
            <v>4.5352128764250006</v>
          </cell>
          <cell r="V188">
            <v>1.05</v>
          </cell>
          <cell r="W188">
            <v>1.05</v>
          </cell>
          <cell r="X188">
            <v>1.1000000000000001</v>
          </cell>
          <cell r="Y188">
            <v>1.0169999999999999</v>
          </cell>
          <cell r="Z188">
            <v>3.7484999999999999</v>
          </cell>
          <cell r="AA188">
            <v>4.1934469500000002</v>
          </cell>
          <cell r="AB188">
            <v>1.1187</v>
          </cell>
          <cell r="AC188">
            <v>1.1746350000000003</v>
          </cell>
          <cell r="AD188" t="str">
            <v>Solid Gold</v>
          </cell>
          <cell r="AE188">
            <v>0</v>
          </cell>
          <cell r="AG188">
            <v>3.4000000000000004</v>
          </cell>
          <cell r="AJ188">
            <v>3.3999999999999995</v>
          </cell>
          <cell r="AK188">
            <v>3.4</v>
          </cell>
          <cell r="AL188">
            <v>3.4000000000000004</v>
          </cell>
          <cell r="AM188">
            <v>3.4</v>
          </cell>
          <cell r="AN188">
            <v>3.4</v>
          </cell>
          <cell r="AO188">
            <v>3.4000000000000004</v>
          </cell>
          <cell r="AQ188">
            <v>3.55</v>
          </cell>
          <cell r="AS188">
            <v>3.5500000000000003</v>
          </cell>
          <cell r="AU188">
            <v>3.55</v>
          </cell>
          <cell r="AV188">
            <v>3.55</v>
          </cell>
          <cell r="AW188">
            <v>3.55</v>
          </cell>
          <cell r="AZ188">
            <v>3.6</v>
          </cell>
          <cell r="BF188">
            <v>3.5624999999999996</v>
          </cell>
          <cell r="BG188">
            <v>3.5500000000000003</v>
          </cell>
          <cell r="BH188">
            <v>3.6</v>
          </cell>
          <cell r="BI188">
            <v>1.0140845070422535</v>
          </cell>
          <cell r="BJ188" t="str">
            <v>29.03.2022</v>
          </cell>
          <cell r="BK188" t="str">
            <v>บจก.กลุ่มสยามบรรจุภั</v>
          </cell>
        </row>
        <row r="189">
          <cell r="A189" t="str">
            <v>5F00C181N000001102</v>
          </cell>
          <cell r="B189" t="str">
            <v>CTN1-57693,SOLID GOLD</v>
          </cell>
          <cell r="C189" t="str">
            <v>ลูกฟูก</v>
          </cell>
          <cell r="D189" t="str">
            <v>3GNNXC8JL328HPSATX</v>
          </cell>
          <cell r="E189" t="str">
            <v>TX</v>
          </cell>
          <cell r="F189" t="str">
            <v>209.5/208x107 2P85N TN&amp;SD RC N GRAVY-24</v>
          </cell>
          <cell r="G189" t="str">
            <v>US PET NUTRITION LLC</v>
          </cell>
          <cell r="H189" t="str">
            <v>eShipping Distribution</v>
          </cell>
          <cell r="I189" t="str">
            <v>PF64505806</v>
          </cell>
          <cell r="J189" t="str">
            <v>00C181N</v>
          </cell>
          <cell r="K189">
            <v>0</v>
          </cell>
          <cell r="L189">
            <v>0</v>
          </cell>
          <cell r="M189">
            <v>9.69</v>
          </cell>
          <cell r="N189">
            <v>3.560526315789474</v>
          </cell>
          <cell r="O189">
            <v>3.6500000000000004</v>
          </cell>
          <cell r="P189">
            <v>4.1934469500000002</v>
          </cell>
          <cell r="Q189">
            <v>4.1934469500000002</v>
          </cell>
          <cell r="R189">
            <v>1.05</v>
          </cell>
          <cell r="S189">
            <v>4.4031192975000009</v>
          </cell>
          <cell r="T189">
            <v>4.4691660869625007</v>
          </cell>
          <cell r="U189">
            <v>4.5352128764250006</v>
          </cell>
          <cell r="W189">
            <v>1.05</v>
          </cell>
          <cell r="X189">
            <v>1.1000000000000001</v>
          </cell>
          <cell r="Y189">
            <v>1.0169999999999999</v>
          </cell>
          <cell r="Z189">
            <v>3.7484999999999999</v>
          </cell>
          <cell r="AA189">
            <v>4.1934469500000002</v>
          </cell>
          <cell r="AB189">
            <v>1.1187</v>
          </cell>
          <cell r="AC189">
            <v>1.1746350000000003</v>
          </cell>
          <cell r="AD189" t="str">
            <v>Solid Gold</v>
          </cell>
          <cell r="BC189">
            <v>3.4710526315789476</v>
          </cell>
          <cell r="BD189">
            <v>3.6500000000000004</v>
          </cell>
          <cell r="BF189">
            <v>3.560526315789474</v>
          </cell>
          <cell r="BH189">
            <v>3.6500000000000004</v>
          </cell>
          <cell r="BJ189" t="str">
            <v>16.07.2022</v>
          </cell>
          <cell r="BK189" t="str">
            <v>บจก.กลุ่มสยามบรรจุภั</v>
          </cell>
        </row>
        <row r="190">
          <cell r="A190" t="str">
            <v>5F00C181N000001200</v>
          </cell>
          <cell r="B190" t="str">
            <v>CTN2-2311,SOLID GOLD</v>
          </cell>
          <cell r="C190" t="str">
            <v>ลูกฟูก</v>
          </cell>
          <cell r="D190" t="str">
            <v>3ICAXC8BL328HPSATX</v>
          </cell>
          <cell r="E190" t="str">
            <v>TX</v>
          </cell>
          <cell r="F190" t="str">
            <v>209.5/208x107 2P85N CK&amp;COCO OL REC NG-24</v>
          </cell>
          <cell r="G190" t="str">
            <v>SOLID GOLD PET,LLC.</v>
          </cell>
          <cell r="H190" t="str">
            <v>GEODIS</v>
          </cell>
          <cell r="I190" t="str">
            <v>PF64505809</v>
          </cell>
          <cell r="J190" t="str">
            <v>00C181N</v>
          </cell>
          <cell r="K190">
            <v>0</v>
          </cell>
          <cell r="L190">
            <v>0</v>
          </cell>
          <cell r="M190">
            <v>3.4</v>
          </cell>
          <cell r="N190">
            <v>3.65</v>
          </cell>
          <cell r="O190">
            <v>3.75</v>
          </cell>
          <cell r="P190">
            <v>4.1934469500000002</v>
          </cell>
          <cell r="Q190">
            <v>4.1934469500000002</v>
          </cell>
          <cell r="R190">
            <v>1.05</v>
          </cell>
          <cell r="S190">
            <v>4.4031192975000009</v>
          </cell>
          <cell r="T190">
            <v>4.4691660869625007</v>
          </cell>
          <cell r="U190">
            <v>4.5352128764250006</v>
          </cell>
          <cell r="V190">
            <v>1.05</v>
          </cell>
          <cell r="W190">
            <v>1.05</v>
          </cell>
          <cell r="X190">
            <v>1.1000000000000001</v>
          </cell>
          <cell r="Y190">
            <v>1.0169999999999999</v>
          </cell>
          <cell r="Z190">
            <v>3.7484999999999999</v>
          </cell>
          <cell r="AA190">
            <v>4.1934469500000002</v>
          </cell>
          <cell r="AB190">
            <v>1.1187</v>
          </cell>
          <cell r="AC190">
            <v>1.1746350000000003</v>
          </cell>
          <cell r="AD190" t="str">
            <v>Solid Gold</v>
          </cell>
          <cell r="AE190">
            <v>0</v>
          </cell>
          <cell r="AG190">
            <v>3.4</v>
          </cell>
          <cell r="AH190">
            <v>3.4</v>
          </cell>
          <cell r="AJ190">
            <v>3.4</v>
          </cell>
          <cell r="AK190">
            <v>3.4000000000000004</v>
          </cell>
          <cell r="AL190">
            <v>3.4000000000000004</v>
          </cell>
          <cell r="AN190">
            <v>3.4000000000000004</v>
          </cell>
          <cell r="AO190">
            <v>3.4000000000000004</v>
          </cell>
          <cell r="AQ190">
            <v>3.55</v>
          </cell>
          <cell r="AS190">
            <v>3.55</v>
          </cell>
          <cell r="AU190">
            <v>3.55</v>
          </cell>
          <cell r="AV190">
            <v>3.5500000000000003</v>
          </cell>
          <cell r="AY190">
            <v>3.75</v>
          </cell>
          <cell r="AZ190">
            <v>3.75</v>
          </cell>
          <cell r="BF190">
            <v>3.65</v>
          </cell>
          <cell r="BG190">
            <v>3.55</v>
          </cell>
          <cell r="BH190">
            <v>3.75</v>
          </cell>
          <cell r="BI190">
            <v>1.0563380281690142</v>
          </cell>
          <cell r="BJ190" t="str">
            <v>29.03.2022</v>
          </cell>
          <cell r="BK190" t="str">
            <v>บจก.กลุ่มสยามบรรจุภั</v>
          </cell>
        </row>
        <row r="191">
          <cell r="A191" t="str">
            <v>5F00C181N000001201</v>
          </cell>
          <cell r="B191" t="str">
            <v>CTN-SOLID GOLD</v>
          </cell>
          <cell r="C191" t="str">
            <v>ลูกฟูก</v>
          </cell>
          <cell r="D191" t="str">
            <v>3ICAXC8BL328HPSATX</v>
          </cell>
          <cell r="E191" t="str">
            <v>TX</v>
          </cell>
          <cell r="F191" t="str">
            <v>209.5/208x107 2P85N CK&amp;COCO OL REC NG-24</v>
          </cell>
          <cell r="G191" t="str">
            <v>US PET NUTRITION LLC</v>
          </cell>
          <cell r="H191" t="str">
            <v>eShipping Distribution</v>
          </cell>
          <cell r="I191" t="str">
            <v>PF64505809</v>
          </cell>
          <cell r="J191" t="str">
            <v>00C181N</v>
          </cell>
          <cell r="K191">
            <v>0</v>
          </cell>
          <cell r="L191">
            <v>0</v>
          </cell>
          <cell r="M191">
            <v>9.69</v>
          </cell>
          <cell r="N191">
            <v>3.6</v>
          </cell>
          <cell r="O191">
            <v>3.65</v>
          </cell>
          <cell r="P191">
            <v>4.1934469500000002</v>
          </cell>
          <cell r="Q191">
            <v>4.1934469500000002</v>
          </cell>
          <cell r="R191">
            <v>1.05</v>
          </cell>
          <cell r="S191">
            <v>4.4031192975000009</v>
          </cell>
          <cell r="T191">
            <v>4.4691660869625007</v>
          </cell>
          <cell r="U191">
            <v>4.5352128764250006</v>
          </cell>
          <cell r="W191">
            <v>1.05</v>
          </cell>
          <cell r="X191">
            <v>1.1000000000000001</v>
          </cell>
          <cell r="Y191">
            <v>1.0169999999999999</v>
          </cell>
          <cell r="Z191">
            <v>3.7484999999999999</v>
          </cell>
          <cell r="AA191">
            <v>4.1934469500000002</v>
          </cell>
          <cell r="AB191">
            <v>1.1187</v>
          </cell>
          <cell r="AC191">
            <v>1.1746350000000003</v>
          </cell>
          <cell r="AD191" t="str">
            <v>Solid Gold</v>
          </cell>
          <cell r="BC191">
            <v>3.5500000000000003</v>
          </cell>
          <cell r="BD191">
            <v>3.65</v>
          </cell>
          <cell r="BF191">
            <v>3.6</v>
          </cell>
          <cell r="BH191">
            <v>3.65</v>
          </cell>
          <cell r="BJ191" t="str">
            <v>16.07.2022</v>
          </cell>
          <cell r="BK191" t="str">
            <v>บจก.กลุ่มสยามบรรจุภั</v>
          </cell>
        </row>
        <row r="192">
          <cell r="A192" t="str">
            <v>5F00C181N000001300</v>
          </cell>
          <cell r="B192" t="str">
            <v>CTN2-2312,SOLID GOLD</v>
          </cell>
          <cell r="C192" t="str">
            <v>ลูกฟูก</v>
          </cell>
          <cell r="D192" t="str">
            <v>3ICLXD3UL328HPSATX</v>
          </cell>
          <cell r="E192" t="str">
            <v>TX</v>
          </cell>
          <cell r="F192" t="str">
            <v>209.5/208x107 2P85N CK LV&amp;COCO OL NG-24</v>
          </cell>
          <cell r="G192" t="str">
            <v>SOLID GOLD PET,LLC.</v>
          </cell>
          <cell r="H192" t="str">
            <v>GEODIS</v>
          </cell>
          <cell r="I192" t="str">
            <v>PF64505810</v>
          </cell>
          <cell r="J192" t="str">
            <v>00C181N</v>
          </cell>
          <cell r="K192">
            <v>120</v>
          </cell>
          <cell r="L192">
            <v>450</v>
          </cell>
          <cell r="M192">
            <v>3.75</v>
          </cell>
          <cell r="N192">
            <v>3.6833333333333336</v>
          </cell>
          <cell r="O192">
            <v>3.75</v>
          </cell>
          <cell r="P192">
            <v>4.1934469500000002</v>
          </cell>
          <cell r="Q192">
            <v>4.1934469500000002</v>
          </cell>
          <cell r="R192">
            <v>1.05</v>
          </cell>
          <cell r="S192">
            <v>4.4031192975000009</v>
          </cell>
          <cell r="T192">
            <v>4.4691660869625007</v>
          </cell>
          <cell r="U192">
            <v>4.5352128764250006</v>
          </cell>
          <cell r="V192">
            <v>1.05</v>
          </cell>
          <cell r="W192">
            <v>1.05</v>
          </cell>
          <cell r="X192">
            <v>1.1000000000000001</v>
          </cell>
          <cell r="Y192">
            <v>1.0169999999999999</v>
          </cell>
          <cell r="Z192">
            <v>3.7484999999999999</v>
          </cell>
          <cell r="AA192">
            <v>4.1934469500000002</v>
          </cell>
          <cell r="AB192">
            <v>1.1187</v>
          </cell>
          <cell r="AC192">
            <v>1.1746350000000003</v>
          </cell>
          <cell r="AD192" t="str">
            <v>Solid Gold</v>
          </cell>
          <cell r="AE192">
            <v>0</v>
          </cell>
          <cell r="AG192">
            <v>3.4000000000000004</v>
          </cell>
          <cell r="AJ192">
            <v>3.4000000000000004</v>
          </cell>
          <cell r="AK192">
            <v>3.4000000000000004</v>
          </cell>
          <cell r="AM192">
            <v>3.4000000000000004</v>
          </cell>
          <cell r="AQ192">
            <v>3.55</v>
          </cell>
          <cell r="AS192">
            <v>3.55</v>
          </cell>
          <cell r="AU192">
            <v>3.55</v>
          </cell>
          <cell r="AV192">
            <v>3.55</v>
          </cell>
          <cell r="AY192">
            <v>3.75</v>
          </cell>
          <cell r="AZ192">
            <v>3.75</v>
          </cell>
          <cell r="BA192">
            <v>3.75</v>
          </cell>
          <cell r="BB192">
            <v>3.75</v>
          </cell>
          <cell r="BF192">
            <v>3.6833333333333336</v>
          </cell>
          <cell r="BG192">
            <v>3.55</v>
          </cell>
          <cell r="BH192">
            <v>3.75</v>
          </cell>
          <cell r="BI192">
            <v>1.0563380281690142</v>
          </cell>
          <cell r="BJ192" t="str">
            <v>26.05.2022</v>
          </cell>
          <cell r="BK192" t="str">
            <v>บจก.กลุ่มสยามบรรจุภั</v>
          </cell>
        </row>
        <row r="193">
          <cell r="A193" t="str">
            <v>5F00C181N000001301</v>
          </cell>
          <cell r="B193" t="str">
            <v>CTN-SOLID GOLD</v>
          </cell>
          <cell r="C193" t="str">
            <v>ลูกฟูก</v>
          </cell>
          <cell r="D193" t="str">
            <v>3ICLXD3UL328HPSATX</v>
          </cell>
          <cell r="E193" t="str">
            <v>TX</v>
          </cell>
          <cell r="F193" t="str">
            <v>209.5/208x107 2P85N CK LV&amp;COCO OL NG-24</v>
          </cell>
          <cell r="G193" t="str">
            <v>US PET NUTRITION LLC</v>
          </cell>
          <cell r="H193" t="str">
            <v>eShipping Distribution</v>
          </cell>
          <cell r="I193" t="str">
            <v>PF64505810</v>
          </cell>
          <cell r="J193" t="str">
            <v>00C181N</v>
          </cell>
          <cell r="K193">
            <v>0</v>
          </cell>
          <cell r="L193">
            <v>0</v>
          </cell>
          <cell r="M193">
            <v>3.65</v>
          </cell>
          <cell r="N193">
            <v>3.605805515239477</v>
          </cell>
          <cell r="O193">
            <v>3.65</v>
          </cell>
          <cell r="P193">
            <v>4.1934469500000002</v>
          </cell>
          <cell r="Q193">
            <v>4.1934469500000002</v>
          </cell>
          <cell r="R193">
            <v>1.05</v>
          </cell>
          <cell r="S193">
            <v>4.4031192975000009</v>
          </cell>
          <cell r="T193">
            <v>4.4691660869625007</v>
          </cell>
          <cell r="U193">
            <v>4.5352128764250006</v>
          </cell>
          <cell r="W193">
            <v>1.05</v>
          </cell>
          <cell r="X193">
            <v>1.1000000000000001</v>
          </cell>
          <cell r="Y193">
            <v>1.0169999999999999</v>
          </cell>
          <cell r="Z193">
            <v>3.7484999999999999</v>
          </cell>
          <cell r="AA193">
            <v>4.1934469500000002</v>
          </cell>
          <cell r="AB193">
            <v>1.1187</v>
          </cell>
          <cell r="AC193">
            <v>1.1746350000000003</v>
          </cell>
          <cell r="AD193" t="str">
            <v>Solid Gold</v>
          </cell>
          <cell r="BC193">
            <v>3.5616110304789546</v>
          </cell>
          <cell r="BE193">
            <v>3.65</v>
          </cell>
          <cell r="BF193">
            <v>3.605805515239477</v>
          </cell>
          <cell r="BH193">
            <v>3.65</v>
          </cell>
          <cell r="BJ193" t="str">
            <v>26.08.2022</v>
          </cell>
          <cell r="BK193" t="str">
            <v>บจก.กลุ่มสยามบรรจุภั</v>
          </cell>
        </row>
        <row r="194">
          <cell r="A194" t="str">
            <v>5F00C181N000001400</v>
          </cell>
          <cell r="B194" t="str">
            <v>CTN2-2313,SOLID GOLD</v>
          </cell>
          <cell r="C194" t="str">
            <v>ลูกฟูก</v>
          </cell>
          <cell r="D194" t="str">
            <v>3ICMXD3UL328HPSATX</v>
          </cell>
          <cell r="E194" t="str">
            <v>TX</v>
          </cell>
          <cell r="F194" t="str">
            <v>209.5/208x107 85N TK&amp;COCO OL REC NG-24</v>
          </cell>
          <cell r="G194" t="str">
            <v>SOLID GOLD PET,LLC.</v>
          </cell>
          <cell r="H194" t="str">
            <v>GEODIS</v>
          </cell>
          <cell r="I194" t="str">
            <v>PF64505811</v>
          </cell>
          <cell r="J194" t="str">
            <v>00C181N</v>
          </cell>
          <cell r="K194">
            <v>120</v>
          </cell>
          <cell r="L194">
            <v>450</v>
          </cell>
          <cell r="M194">
            <v>3.75</v>
          </cell>
          <cell r="N194">
            <v>3.6583333333333332</v>
          </cell>
          <cell r="O194">
            <v>3.75</v>
          </cell>
          <cell r="P194">
            <v>4.1934469500000002</v>
          </cell>
          <cell r="Q194">
            <v>4.1934469500000002</v>
          </cell>
          <cell r="R194">
            <v>1.05</v>
          </cell>
          <cell r="S194">
            <v>4.4031192975000009</v>
          </cell>
          <cell r="T194">
            <v>4.4691660869625007</v>
          </cell>
          <cell r="U194">
            <v>4.5352128764250006</v>
          </cell>
          <cell r="V194">
            <v>1.05</v>
          </cell>
          <cell r="W194">
            <v>1.05</v>
          </cell>
          <cell r="X194">
            <v>1.1000000000000001</v>
          </cell>
          <cell r="Y194">
            <v>1.0169999999999999</v>
          </cell>
          <cell r="Z194">
            <v>3.7484999999999999</v>
          </cell>
          <cell r="AA194">
            <v>4.1934469500000002</v>
          </cell>
          <cell r="AB194">
            <v>1.1187</v>
          </cell>
          <cell r="AC194">
            <v>1.1746350000000003</v>
          </cell>
          <cell r="AD194" t="str">
            <v>Solid Gold</v>
          </cell>
          <cell r="AE194">
            <v>0</v>
          </cell>
          <cell r="AG194">
            <v>3.4000000000000004</v>
          </cell>
          <cell r="AH194">
            <v>3.4000000000000004</v>
          </cell>
          <cell r="AJ194">
            <v>3.4000000000000004</v>
          </cell>
          <cell r="AK194">
            <v>3.4000000000000004</v>
          </cell>
          <cell r="AL194">
            <v>3.4000000000000004</v>
          </cell>
          <cell r="AN194">
            <v>3.4000000000000004</v>
          </cell>
          <cell r="AQ194">
            <v>3.55</v>
          </cell>
          <cell r="AS194">
            <v>3.55</v>
          </cell>
          <cell r="AU194">
            <v>3.55</v>
          </cell>
          <cell r="AV194">
            <v>3.55</v>
          </cell>
          <cell r="AY194">
            <v>3.75</v>
          </cell>
          <cell r="AZ194">
            <v>3.75</v>
          </cell>
          <cell r="BA194">
            <v>3.6</v>
          </cell>
          <cell r="BB194">
            <v>3.75</v>
          </cell>
          <cell r="BF194">
            <v>3.6583333333333332</v>
          </cell>
          <cell r="BG194">
            <v>3.55</v>
          </cell>
          <cell r="BH194">
            <v>3.75</v>
          </cell>
          <cell r="BI194">
            <v>1.0563380281690142</v>
          </cell>
          <cell r="BJ194" t="str">
            <v>26.05.2022</v>
          </cell>
          <cell r="BK194" t="str">
            <v>บจก.กลุ่มสยามบรรจุภั</v>
          </cell>
        </row>
        <row r="195">
          <cell r="A195" t="str">
            <v>5F00C181N000001401</v>
          </cell>
          <cell r="B195" t="str">
            <v>CTN-SOLID GOLD</v>
          </cell>
          <cell r="C195" t="str">
            <v>ลูกฟูก</v>
          </cell>
          <cell r="D195" t="str">
            <v>3ICMXD3UL328HPSATX</v>
          </cell>
          <cell r="E195" t="str">
            <v>TX</v>
          </cell>
          <cell r="F195" t="str">
            <v>209.5/208x107 85N TK&amp;COCO OL REC NG-24</v>
          </cell>
          <cell r="G195" t="str">
            <v>US PET NUTRITION LLC</v>
          </cell>
          <cell r="H195" t="str">
            <v>eShipping Distribution</v>
          </cell>
          <cell r="I195" t="str">
            <v>PF64505811</v>
          </cell>
          <cell r="J195" t="str">
            <v>00C181N</v>
          </cell>
          <cell r="K195">
            <v>0</v>
          </cell>
          <cell r="L195">
            <v>0</v>
          </cell>
          <cell r="M195">
            <v>3.65</v>
          </cell>
          <cell r="N195">
            <v>3.5603869124902623</v>
          </cell>
          <cell r="O195">
            <v>3.5603869124902623</v>
          </cell>
          <cell r="P195">
            <v>4.1934469500000002</v>
          </cell>
          <cell r="Q195">
            <v>4.1934469500000002</v>
          </cell>
          <cell r="R195">
            <v>1.05</v>
          </cell>
          <cell r="S195">
            <v>4.4031192975000009</v>
          </cell>
          <cell r="T195">
            <v>4.4691660869625007</v>
          </cell>
          <cell r="U195">
            <v>4.5352128764250006</v>
          </cell>
          <cell r="W195">
            <v>1.05</v>
          </cell>
          <cell r="X195">
            <v>1.1000000000000001</v>
          </cell>
          <cell r="Y195">
            <v>1.0169999999999999</v>
          </cell>
          <cell r="Z195">
            <v>3.7484999999999999</v>
          </cell>
          <cell r="AA195">
            <v>4.1934469500000002</v>
          </cell>
          <cell r="AB195">
            <v>1.1187</v>
          </cell>
          <cell r="AC195">
            <v>1.1746350000000003</v>
          </cell>
          <cell r="AD195" t="str">
            <v>Solid Gold</v>
          </cell>
          <cell r="BC195">
            <v>3.5603869124902623</v>
          </cell>
          <cell r="BF195">
            <v>3.5603869124902623</v>
          </cell>
          <cell r="BH195">
            <v>3.5603869124902623</v>
          </cell>
          <cell r="BJ195" t="str">
            <v>14.06.2022</v>
          </cell>
          <cell r="BK195" t="str">
            <v>บจก.กลุ่มสยามบรรจุภั</v>
          </cell>
        </row>
        <row r="196">
          <cell r="A196" t="str">
            <v>5F00C181N000001500</v>
          </cell>
          <cell r="B196" t="str">
            <v>CTN2-2314,SOLID GOLD</v>
          </cell>
          <cell r="C196" t="str">
            <v>ลูกฟูก</v>
          </cell>
          <cell r="D196" t="str">
            <v>3GSSXD3UL328HPSATX</v>
          </cell>
          <cell r="E196" t="str">
            <v>TX</v>
          </cell>
          <cell r="F196" t="str">
            <v>209.5/208x107 2P85N SM&amp;COCO OL REC NG-24</v>
          </cell>
          <cell r="G196" t="str">
            <v>SOLID GOLD PET,LLC.</v>
          </cell>
          <cell r="H196" t="str">
            <v>GEODIS</v>
          </cell>
          <cell r="I196" t="str">
            <v>PF64505812</v>
          </cell>
          <cell r="J196" t="str">
            <v>00C181N</v>
          </cell>
          <cell r="K196">
            <v>0</v>
          </cell>
          <cell r="L196">
            <v>0</v>
          </cell>
          <cell r="M196">
            <v>3.4</v>
          </cell>
          <cell r="N196">
            <v>3.6381410256410258</v>
          </cell>
          <cell r="O196">
            <v>3.75</v>
          </cell>
          <cell r="P196">
            <v>4.1934469500000002</v>
          </cell>
          <cell r="Q196">
            <v>4.1934469500000002</v>
          </cell>
          <cell r="R196">
            <v>1.05</v>
          </cell>
          <cell r="S196">
            <v>4.4031192975000009</v>
          </cell>
          <cell r="T196">
            <v>4.4691660869625007</v>
          </cell>
          <cell r="U196">
            <v>4.5352128764250006</v>
          </cell>
          <cell r="V196">
            <v>1.05</v>
          </cell>
          <cell r="W196">
            <v>1.05</v>
          </cell>
          <cell r="X196">
            <v>1.1000000000000001</v>
          </cell>
          <cell r="Y196">
            <v>1.0169999999999999</v>
          </cell>
          <cell r="Z196">
            <v>3.7484999999999999</v>
          </cell>
          <cell r="AA196">
            <v>4.1934469500000002</v>
          </cell>
          <cell r="AB196">
            <v>1.1187</v>
          </cell>
          <cell r="AC196">
            <v>1.1746350000000003</v>
          </cell>
          <cell r="AD196" t="str">
            <v>Solid Gold</v>
          </cell>
          <cell r="AE196">
            <v>0</v>
          </cell>
          <cell r="AG196">
            <v>3.4000000000000004</v>
          </cell>
          <cell r="AH196">
            <v>3.4000000000000004</v>
          </cell>
          <cell r="AJ196">
            <v>3.4</v>
          </cell>
          <cell r="AK196">
            <v>3.4000000000000004</v>
          </cell>
          <cell r="AL196">
            <v>3.4000000000000004</v>
          </cell>
          <cell r="AM196">
            <v>3.4</v>
          </cell>
          <cell r="AO196">
            <v>3.4000000000000004</v>
          </cell>
          <cell r="AQ196">
            <v>3.55</v>
          </cell>
          <cell r="AS196">
            <v>3.5500000000000003</v>
          </cell>
          <cell r="AU196">
            <v>3.55</v>
          </cell>
          <cell r="AV196">
            <v>3.55</v>
          </cell>
          <cell r="AY196">
            <v>3.75</v>
          </cell>
          <cell r="AZ196">
            <v>3.6288461538461538</v>
          </cell>
          <cell r="BA196">
            <v>3.6</v>
          </cell>
          <cell r="BB196">
            <v>3.75</v>
          </cell>
          <cell r="BF196">
            <v>3.6381410256410258</v>
          </cell>
          <cell r="BG196">
            <v>3.5500000000000003</v>
          </cell>
          <cell r="BH196">
            <v>3.75</v>
          </cell>
          <cell r="BI196">
            <v>1.056338028169014</v>
          </cell>
          <cell r="BJ196" t="str">
            <v>26.05.2022</v>
          </cell>
          <cell r="BK196" t="str">
            <v>บจก.กลุ่มสยามบรรจุภั</v>
          </cell>
        </row>
        <row r="197">
          <cell r="A197" t="str">
            <v>5F00C181N000001501</v>
          </cell>
          <cell r="B197" t="str">
            <v>CTN-SOLID GOLD</v>
          </cell>
          <cell r="C197" t="str">
            <v>ลูกฟูก</v>
          </cell>
          <cell r="D197" t="str">
            <v>3GSSXD3UL328HPSATX</v>
          </cell>
          <cell r="E197" t="str">
            <v>TX</v>
          </cell>
          <cell r="F197" t="str">
            <v>209.5/208x107 2P85N SM&amp;COCO OL REC NG-24</v>
          </cell>
          <cell r="G197" t="str">
            <v>US PET NUTRITION LLC</v>
          </cell>
          <cell r="H197" t="str">
            <v>eShipping Distribution</v>
          </cell>
          <cell r="I197" t="str">
            <v>PF64505812</v>
          </cell>
          <cell r="J197" t="str">
            <v>00C181N</v>
          </cell>
          <cell r="K197">
            <v>0</v>
          </cell>
          <cell r="L197">
            <v>0</v>
          </cell>
          <cell r="M197">
            <v>3.65</v>
          </cell>
          <cell r="N197">
            <v>3.7082922419460882</v>
          </cell>
          <cell r="O197">
            <v>3.85</v>
          </cell>
          <cell r="P197">
            <v>4.1934469500000002</v>
          </cell>
          <cell r="Q197">
            <v>4.1934469500000002</v>
          </cell>
          <cell r="R197">
            <v>1.05</v>
          </cell>
          <cell r="S197">
            <v>4.4031192975000009</v>
          </cell>
          <cell r="T197">
            <v>4.4691660869625007</v>
          </cell>
          <cell r="U197">
            <v>4.5352128764250006</v>
          </cell>
          <cell r="W197">
            <v>1.05</v>
          </cell>
          <cell r="X197">
            <v>1.1000000000000001</v>
          </cell>
          <cell r="Y197">
            <v>1.0169999999999999</v>
          </cell>
          <cell r="Z197">
            <v>3.7484999999999999</v>
          </cell>
          <cell r="AA197">
            <v>4.1934469500000002</v>
          </cell>
          <cell r="AB197">
            <v>1.1187</v>
          </cell>
          <cell r="AC197">
            <v>1.1746350000000003</v>
          </cell>
          <cell r="AD197" t="str">
            <v>Solid Gold</v>
          </cell>
          <cell r="BC197">
            <v>3.5665844838921759</v>
          </cell>
          <cell r="BD197">
            <v>3.85</v>
          </cell>
          <cell r="BF197">
            <v>3.7082922419460882</v>
          </cell>
          <cell r="BH197">
            <v>3.85</v>
          </cell>
          <cell r="BJ197" t="str">
            <v>18.07.2022</v>
          </cell>
          <cell r="BK197" t="str">
            <v>บจก.กลุ่มสยามบรรจุภั</v>
          </cell>
        </row>
        <row r="198">
          <cell r="A198" t="str">
            <v>5F00C181N000001600</v>
          </cell>
          <cell r="B198" t="str">
            <v>CTN2-2319,SOLID GOLD</v>
          </cell>
          <cell r="C198" t="str">
            <v>ลูกฟูก</v>
          </cell>
          <cell r="D198" t="str">
            <v>3ICAXC5VL328HPSATX</v>
          </cell>
          <cell r="E198" t="str">
            <v>TX</v>
          </cell>
          <cell r="F198" t="str">
            <v>209.5/208X107 2P85N CK&amp;APPLE REC NG-24</v>
          </cell>
          <cell r="G198" t="str">
            <v>SOLID GOLD PET,LLC.</v>
          </cell>
          <cell r="H198" t="str">
            <v>GEODIS</v>
          </cell>
          <cell r="I198" t="str">
            <v>PF64505807</v>
          </cell>
          <cell r="J198" t="str">
            <v>00C181N</v>
          </cell>
          <cell r="K198">
            <v>0</v>
          </cell>
          <cell r="L198">
            <v>0</v>
          </cell>
          <cell r="M198">
            <v>3.4</v>
          </cell>
          <cell r="N198">
            <v>3.6227906976744189</v>
          </cell>
          <cell r="O198">
            <v>3.75</v>
          </cell>
          <cell r="P198">
            <v>4.1934469500000002</v>
          </cell>
          <cell r="Q198">
            <v>4.1934469500000002</v>
          </cell>
          <cell r="R198">
            <v>1.05</v>
          </cell>
          <cell r="S198">
            <v>4.4031192975000009</v>
          </cell>
          <cell r="T198">
            <v>4.4691660869625007</v>
          </cell>
          <cell r="U198">
            <v>4.5352128764250006</v>
          </cell>
          <cell r="V198">
            <v>1.05</v>
          </cell>
          <cell r="W198">
            <v>1.05</v>
          </cell>
          <cell r="X198">
            <v>1.1000000000000001</v>
          </cell>
          <cell r="Y198">
            <v>1.0169999999999999</v>
          </cell>
          <cell r="Z198">
            <v>3.7484999999999999</v>
          </cell>
          <cell r="AA198">
            <v>4.1934469500000002</v>
          </cell>
          <cell r="AB198">
            <v>1.1187</v>
          </cell>
          <cell r="AC198">
            <v>1.1746350000000003</v>
          </cell>
          <cell r="AD198" t="str">
            <v>Solid Gold</v>
          </cell>
          <cell r="AE198">
            <v>0</v>
          </cell>
          <cell r="AG198">
            <v>3.4000000000000008</v>
          </cell>
          <cell r="AH198">
            <v>3.4000000000000004</v>
          </cell>
          <cell r="AJ198">
            <v>3.4</v>
          </cell>
          <cell r="AK198">
            <v>3.4000000000000004</v>
          </cell>
          <cell r="AL198">
            <v>3.4</v>
          </cell>
          <cell r="AM198">
            <v>3.4</v>
          </cell>
          <cell r="AN198">
            <v>3.4</v>
          </cell>
          <cell r="AO198">
            <v>3.4</v>
          </cell>
          <cell r="AQ198">
            <v>3.45</v>
          </cell>
          <cell r="AS198">
            <v>3.55</v>
          </cell>
          <cell r="AU198">
            <v>3.45</v>
          </cell>
          <cell r="AV198">
            <v>3.55</v>
          </cell>
          <cell r="AY198">
            <v>3.75</v>
          </cell>
          <cell r="AZ198">
            <v>3.6139534883720925</v>
          </cell>
          <cell r="BB198">
            <v>3.75</v>
          </cell>
          <cell r="BF198">
            <v>3.6227906976744189</v>
          </cell>
          <cell r="BG198">
            <v>3.55</v>
          </cell>
          <cell r="BH198">
            <v>3.75</v>
          </cell>
          <cell r="BI198">
            <v>1.0563380281690142</v>
          </cell>
          <cell r="BJ198" t="str">
            <v>26.05.2022</v>
          </cell>
          <cell r="BK198" t="str">
            <v>บจก.กลุ่มสยามบรรจุภั</v>
          </cell>
        </row>
        <row r="199">
          <cell r="A199" t="str">
            <v>5F00C181N000001601</v>
          </cell>
          <cell r="B199" t="str">
            <v>CTN-SOLID GOLD</v>
          </cell>
          <cell r="C199" t="str">
            <v>ลูกฟูก</v>
          </cell>
          <cell r="D199" t="str">
            <v>3ICAXC5VL328HPSATX</v>
          </cell>
          <cell r="E199" t="str">
            <v>TX</v>
          </cell>
          <cell r="F199" t="str">
            <v>209.5/208X107 2P85N CK&amp;APPLE REC NG-24</v>
          </cell>
          <cell r="G199" t="str">
            <v>US PET NUTRITION LLC</v>
          </cell>
          <cell r="H199" t="str">
            <v>eShipping Distribution</v>
          </cell>
          <cell r="I199" t="str">
            <v>PF64505807</v>
          </cell>
          <cell r="J199" t="str">
            <v>00C181N</v>
          </cell>
          <cell r="K199">
            <v>0</v>
          </cell>
          <cell r="L199">
            <v>0</v>
          </cell>
          <cell r="M199">
            <v>3.65</v>
          </cell>
          <cell r="N199">
            <v>3.611742534067846</v>
          </cell>
          <cell r="O199">
            <v>3.65</v>
          </cell>
          <cell r="P199">
            <v>4.1934469500000002</v>
          </cell>
          <cell r="Q199">
            <v>4.1934469500000002</v>
          </cell>
          <cell r="R199">
            <v>1.05</v>
          </cell>
          <cell r="S199">
            <v>4.4031192975000009</v>
          </cell>
          <cell r="T199">
            <v>4.4691660869625007</v>
          </cell>
          <cell r="U199">
            <v>4.5352128764250006</v>
          </cell>
          <cell r="W199">
            <v>1.05</v>
          </cell>
          <cell r="X199">
            <v>1.1000000000000001</v>
          </cell>
          <cell r="Y199">
            <v>1.0169999999999999</v>
          </cell>
          <cell r="Z199">
            <v>3.7484999999999999</v>
          </cell>
          <cell r="AA199">
            <v>4.1934469500000002</v>
          </cell>
          <cell r="AB199">
            <v>1.1187</v>
          </cell>
          <cell r="AC199">
            <v>1.1746350000000003</v>
          </cell>
          <cell r="AD199" t="str">
            <v>Solid Gold</v>
          </cell>
          <cell r="BC199">
            <v>3.573485068135692</v>
          </cell>
          <cell r="BD199">
            <v>3.65</v>
          </cell>
          <cell r="BF199">
            <v>3.611742534067846</v>
          </cell>
          <cell r="BH199">
            <v>3.65</v>
          </cell>
          <cell r="BJ199" t="str">
            <v>16.07.2022</v>
          </cell>
          <cell r="BK199" t="str">
            <v>บจก.กลุ่มสยามบรรจุภั</v>
          </cell>
        </row>
        <row r="200">
          <cell r="A200" t="str">
            <v>5F00C181N000001700</v>
          </cell>
          <cell r="B200" t="str">
            <v>CTN2-2320,SOLID GOLD</v>
          </cell>
          <cell r="C200" t="str">
            <v>ลูกฟูก</v>
          </cell>
          <cell r="D200" t="str">
            <v>3ICAXC8DL328HPSATX</v>
          </cell>
          <cell r="E200" t="str">
            <v>TX</v>
          </cell>
          <cell r="F200" t="str">
            <v>209.5/208x107 2P85N CK&amp;SW PTT REC NG-24</v>
          </cell>
          <cell r="G200" t="str">
            <v>SOLID GOLD PET,LLC.</v>
          </cell>
          <cell r="H200" t="str">
            <v>GEODIS</v>
          </cell>
          <cell r="I200" t="str">
            <v>PF64505808</v>
          </cell>
          <cell r="J200" t="str">
            <v>00C181N</v>
          </cell>
          <cell r="K200">
            <v>0</v>
          </cell>
          <cell r="L200">
            <v>0</v>
          </cell>
          <cell r="M200">
            <v>3.4</v>
          </cell>
          <cell r="N200">
            <v>3.5931372549019609</v>
          </cell>
          <cell r="O200">
            <v>3.6794117647058822</v>
          </cell>
          <cell r="P200">
            <v>4.1934469500000002</v>
          </cell>
          <cell r="Q200">
            <v>4.1934469500000002</v>
          </cell>
          <cell r="R200">
            <v>1.05</v>
          </cell>
          <cell r="S200">
            <v>4.4031192975000009</v>
          </cell>
          <cell r="T200">
            <v>4.4691660869625007</v>
          </cell>
          <cell r="U200">
            <v>4.5352128764250006</v>
          </cell>
          <cell r="V200">
            <v>1.05</v>
          </cell>
          <cell r="W200">
            <v>1.05</v>
          </cell>
          <cell r="X200">
            <v>1.1000000000000001</v>
          </cell>
          <cell r="Y200">
            <v>1.0169999999999999</v>
          </cell>
          <cell r="Z200">
            <v>3.7484999999999999</v>
          </cell>
          <cell r="AA200">
            <v>4.1934469500000002</v>
          </cell>
          <cell r="AB200">
            <v>1.1187</v>
          </cell>
          <cell r="AC200">
            <v>1.1746350000000003</v>
          </cell>
          <cell r="AD200" t="str">
            <v>Solid Gold</v>
          </cell>
          <cell r="AE200">
            <v>0</v>
          </cell>
          <cell r="AG200">
            <v>3.4000000000000004</v>
          </cell>
          <cell r="AH200">
            <v>3.4000000000000004</v>
          </cell>
          <cell r="AJ200">
            <v>3.4</v>
          </cell>
          <cell r="AK200">
            <v>3.4</v>
          </cell>
          <cell r="AL200">
            <v>3.4</v>
          </cell>
          <cell r="AM200">
            <v>3.4</v>
          </cell>
          <cell r="AN200">
            <v>3.4</v>
          </cell>
          <cell r="AQ200">
            <v>3.45</v>
          </cell>
          <cell r="AS200">
            <v>3.55</v>
          </cell>
          <cell r="AU200">
            <v>3.55</v>
          </cell>
          <cell r="AV200">
            <v>3.55</v>
          </cell>
          <cell r="AZ200">
            <v>3.6794117647058822</v>
          </cell>
          <cell r="BF200">
            <v>3.5931372549019609</v>
          </cell>
          <cell r="BG200">
            <v>3.55</v>
          </cell>
          <cell r="BH200">
            <v>3.6794117647058822</v>
          </cell>
          <cell r="BI200">
            <v>1.0364540182270092</v>
          </cell>
          <cell r="BJ200" t="str">
            <v>23.03.2022</v>
          </cell>
          <cell r="BK200" t="str">
            <v>บจก.กลุ่มสยามบรรจุภั</v>
          </cell>
        </row>
        <row r="201">
          <cell r="A201" t="str">
            <v>5F00C181N000001701</v>
          </cell>
          <cell r="B201" t="str">
            <v>CTN-SOLID GOLD</v>
          </cell>
          <cell r="C201" t="str">
            <v>ลูกฟูก</v>
          </cell>
          <cell r="D201" t="str">
            <v>3ICAXC8DL328HPSATX</v>
          </cell>
          <cell r="E201" t="str">
            <v>TX</v>
          </cell>
          <cell r="F201" t="str">
            <v>209.5/208x107 2P85N CK&amp;SW PTT REC NG-24</v>
          </cell>
          <cell r="G201" t="str">
            <v>US PET NUTRITION LLC</v>
          </cell>
          <cell r="H201" t="str">
            <v>eShipping Distribution</v>
          </cell>
          <cell r="I201" t="str">
            <v>PF64505808</v>
          </cell>
          <cell r="J201" t="str">
            <v>00C181N</v>
          </cell>
          <cell r="K201">
            <v>197</v>
          </cell>
          <cell r="L201">
            <v>758.45</v>
          </cell>
          <cell r="M201">
            <v>3.85</v>
          </cell>
          <cell r="N201">
            <v>3.6260830144401925</v>
          </cell>
          <cell r="O201">
            <v>3.6697335964479527</v>
          </cell>
          <cell r="P201">
            <v>4.1934469500000002</v>
          </cell>
          <cell r="Q201">
            <v>4.1934469500000002</v>
          </cell>
          <cell r="R201">
            <v>1.05</v>
          </cell>
          <cell r="S201">
            <v>4.4031192975000009</v>
          </cell>
          <cell r="T201">
            <v>4.4691660869625007</v>
          </cell>
          <cell r="U201">
            <v>4.5352128764250006</v>
          </cell>
          <cell r="W201">
            <v>1.05</v>
          </cell>
          <cell r="X201">
            <v>1.1000000000000001</v>
          </cell>
          <cell r="Y201">
            <v>1.0169999999999999</v>
          </cell>
          <cell r="Z201">
            <v>3.7484999999999999</v>
          </cell>
          <cell r="AA201">
            <v>4.1934469500000002</v>
          </cell>
          <cell r="AB201">
            <v>1.1187</v>
          </cell>
          <cell r="AC201">
            <v>1.1746350000000003</v>
          </cell>
          <cell r="AD201" t="str">
            <v>Solid Gold</v>
          </cell>
          <cell r="BC201">
            <v>3.5824324324324328</v>
          </cell>
          <cell r="BD201">
            <v>3.6697335964479527</v>
          </cell>
          <cell r="BF201">
            <v>3.6260830144401925</v>
          </cell>
          <cell r="BH201">
            <v>3.6697335964479527</v>
          </cell>
          <cell r="BJ201" t="str">
            <v>16.07.2022</v>
          </cell>
          <cell r="BK201" t="str">
            <v>บจก.กลุ่มสยามบรรจุภั</v>
          </cell>
        </row>
        <row r="202">
          <cell r="A202" t="str">
            <v>5J00C181N000000100</v>
          </cell>
          <cell r="B202" t="str">
            <v>STK2-8933,SOLID GOLD</v>
          </cell>
          <cell r="C202" t="str">
            <v>STICKER</v>
          </cell>
          <cell r="D202" t="str">
            <v>3GNNFM3EL2L8HPSATX</v>
          </cell>
          <cell r="E202" t="str">
            <v>TX</v>
          </cell>
          <cell r="F202" t="str">
            <v>209.5X107 2P85N MK&amp;TN DN N GRAVY-24</v>
          </cell>
          <cell r="G202" t="str">
            <v>SOLID GOLD PET,LLC.</v>
          </cell>
          <cell r="H202" t="str">
            <v>SOLID GOLD PET</v>
          </cell>
          <cell r="I202" t="str">
            <v>PF64505804</v>
          </cell>
          <cell r="J202" t="str">
            <v>00C181N</v>
          </cell>
          <cell r="K202">
            <v>0</v>
          </cell>
          <cell r="L202">
            <v>0</v>
          </cell>
          <cell r="M202">
            <v>0.13</v>
          </cell>
          <cell r="P202">
            <v>0.148837</v>
          </cell>
          <cell r="Q202">
            <v>0.148837</v>
          </cell>
          <cell r="R202">
            <v>1.04</v>
          </cell>
          <cell r="S202">
            <v>0.15479048000000001</v>
          </cell>
          <cell r="T202">
            <v>0.15711233719999998</v>
          </cell>
          <cell r="U202">
            <v>0.15943419440000001</v>
          </cell>
          <cell r="V202">
            <v>1</v>
          </cell>
          <cell r="W202">
            <v>1</v>
          </cell>
          <cell r="X202">
            <v>1.07</v>
          </cell>
          <cell r="Y202">
            <v>1.07</v>
          </cell>
          <cell r="BJ202" t="str">
            <v>27.08.2018</v>
          </cell>
          <cell r="BK202" t="str">
            <v>บจก.ตรีสานพริ้นติ้ง</v>
          </cell>
        </row>
        <row r="203">
          <cell r="A203" t="str">
            <v>5J00C181N000000200</v>
          </cell>
          <cell r="B203" t="str">
            <v>STK2-8934,SOLID GOLD</v>
          </cell>
          <cell r="C203" t="str">
            <v>STICKER</v>
          </cell>
          <cell r="D203" t="str">
            <v>3GNNFM3FL2L8HPSATX</v>
          </cell>
          <cell r="E203" t="str">
            <v>TX</v>
          </cell>
          <cell r="F203" t="str">
            <v>209.5X107 2P85N SD&amp;TN DN N GRAVY-24</v>
          </cell>
          <cell r="G203" t="str">
            <v>SOLID GOLD PET,LLC.</v>
          </cell>
          <cell r="H203" t="str">
            <v>SOLID GOLD PET</v>
          </cell>
          <cell r="I203" t="str">
            <v>PF64505805</v>
          </cell>
          <cell r="J203" t="str">
            <v>00C181N</v>
          </cell>
          <cell r="K203">
            <v>0</v>
          </cell>
          <cell r="L203">
            <v>0</v>
          </cell>
          <cell r="M203">
            <v>0.13</v>
          </cell>
          <cell r="P203">
            <v>0.148837</v>
          </cell>
          <cell r="Q203">
            <v>0.148837</v>
          </cell>
          <cell r="R203">
            <v>1.04</v>
          </cell>
          <cell r="S203">
            <v>0.15479048000000001</v>
          </cell>
          <cell r="T203">
            <v>0.15711233719999998</v>
          </cell>
          <cell r="U203">
            <v>0.15943419440000001</v>
          </cell>
          <cell r="V203">
            <v>1</v>
          </cell>
          <cell r="W203">
            <v>1</v>
          </cell>
          <cell r="X203">
            <v>1.07</v>
          </cell>
          <cell r="Y203">
            <v>1.07</v>
          </cell>
          <cell r="BJ203" t="str">
            <v>25.10.2018</v>
          </cell>
          <cell r="BK203" t="str">
            <v>บจก.ตรีสานพริ้นติ้ง</v>
          </cell>
        </row>
        <row r="204">
          <cell r="A204" t="str">
            <v>5K00C181N000000101</v>
          </cell>
          <cell r="B204" t="str">
            <v>LBL(FOIL)1-33143,SOLID GOLD</v>
          </cell>
          <cell r="C204" t="str">
            <v>ARTPAPER</v>
          </cell>
          <cell r="D204" t="str">
            <v>3GNNFM3FL2L8HPSATX</v>
          </cell>
          <cell r="E204" t="str">
            <v>TX</v>
          </cell>
          <cell r="F204" t="str">
            <v>209.5X107 2P85N SD&amp;TN DN N GRAVY-24</v>
          </cell>
          <cell r="G204" t="str">
            <v>SOLID GOLD PET,LLC.</v>
          </cell>
          <cell r="H204" t="str">
            <v>SOLID GOLD PET</v>
          </cell>
          <cell r="I204" t="str">
            <v>PF64505805</v>
          </cell>
          <cell r="J204" t="str">
            <v>00C181N</v>
          </cell>
          <cell r="K204">
            <v>1936</v>
          </cell>
          <cell r="L204">
            <v>859.58</v>
          </cell>
          <cell r="M204">
            <v>0.44</v>
          </cell>
          <cell r="N204">
            <v>0.44399996699598865</v>
          </cell>
          <cell r="O204">
            <v>0.44400000000000001</v>
          </cell>
          <cell r="P204">
            <v>0.47708624999999999</v>
          </cell>
          <cell r="Q204">
            <v>0.47708624999999999</v>
          </cell>
          <cell r="R204">
            <v>1.0900000000000001</v>
          </cell>
          <cell r="S204">
            <v>0.52002401250000008</v>
          </cell>
          <cell r="T204">
            <v>0.52782437268750004</v>
          </cell>
          <cell r="U204">
            <v>0.53562473287500012</v>
          </cell>
          <cell r="V204">
            <v>1.0249999999999999</v>
          </cell>
          <cell r="W204">
            <v>1</v>
          </cell>
          <cell r="X204">
            <v>1.07</v>
          </cell>
          <cell r="Y204">
            <v>1</v>
          </cell>
          <cell r="Z204">
            <v>0.44587499999999997</v>
          </cell>
          <cell r="AA204">
            <v>0.47708624999999999</v>
          </cell>
          <cell r="AB204">
            <v>1.07</v>
          </cell>
          <cell r="AC204">
            <v>1.1663000000000003</v>
          </cell>
          <cell r="AD204" t="str">
            <v>Solid Gold</v>
          </cell>
          <cell r="AE204">
            <v>0</v>
          </cell>
          <cell r="AG204">
            <v>0.43399941176470586</v>
          </cell>
          <cell r="AH204">
            <v>0.434</v>
          </cell>
          <cell r="AJ204">
            <v>0.4339999210360076</v>
          </cell>
          <cell r="AK204">
            <v>0.43400008571918397</v>
          </cell>
          <cell r="AL204">
            <v>0.434</v>
          </cell>
          <cell r="AM204">
            <v>0.434</v>
          </cell>
          <cell r="AN204">
            <v>0.434</v>
          </cell>
          <cell r="AO204">
            <v>0.434</v>
          </cell>
          <cell r="AQ204">
            <v>0.43400008868393047</v>
          </cell>
          <cell r="AR204">
            <v>0.434</v>
          </cell>
          <cell r="AS204">
            <v>0.44400063291139241</v>
          </cell>
          <cell r="AU204">
            <v>0.44399982946794003</v>
          </cell>
          <cell r="AW204">
            <v>0.44400005056634306</v>
          </cell>
          <cell r="AY204">
            <v>0.44400005056634306</v>
          </cell>
          <cell r="AZ204">
            <v>0.44400000763265557</v>
          </cell>
          <cell r="BA204">
            <v>0.44399979773462789</v>
          </cell>
          <cell r="BB204">
            <v>0.44400000000000001</v>
          </cell>
          <cell r="BC204">
            <v>0.44400000000000001</v>
          </cell>
          <cell r="BD204">
            <v>0.44400000000000001</v>
          </cell>
          <cell r="BF204">
            <v>0.44399996699598865</v>
          </cell>
          <cell r="BG204">
            <v>0.44400063291139241</v>
          </cell>
          <cell r="BH204">
            <v>0.44400000000000001</v>
          </cell>
          <cell r="BI204">
            <v>0.999998574525923</v>
          </cell>
          <cell r="BJ204" t="str">
            <v>13.07.2022</v>
          </cell>
          <cell r="BK204" t="str">
            <v>บจก.ทั้งฮั่วซิน</v>
          </cell>
        </row>
        <row r="205">
          <cell r="A205" t="str">
            <v>5K00C181N000000202</v>
          </cell>
          <cell r="B205" t="str">
            <v>LBL(FOIL)1-12901,SOLID GOLD</v>
          </cell>
          <cell r="C205" t="str">
            <v>ARTPAPER</v>
          </cell>
          <cell r="D205" t="str">
            <v>3GNNFM3IL2L8HPSATX</v>
          </cell>
          <cell r="E205" t="str">
            <v>TX</v>
          </cell>
          <cell r="F205" t="str">
            <v>209.5X107 2P 85N TUNA DN N GRAVY-24</v>
          </cell>
          <cell r="G205" t="str">
            <v>SOLID GOLD PET,LLC.</v>
          </cell>
          <cell r="H205" t="str">
            <v>SOLID GOLD PET</v>
          </cell>
          <cell r="I205" t="str">
            <v>PF64505801</v>
          </cell>
          <cell r="J205" t="str">
            <v>00C181N</v>
          </cell>
          <cell r="K205">
            <v>0</v>
          </cell>
          <cell r="L205">
            <v>0</v>
          </cell>
          <cell r="M205">
            <v>0.43</v>
          </cell>
          <cell r="N205">
            <v>0.44399999418085739</v>
          </cell>
          <cell r="O205">
            <v>0.44400003852673758</v>
          </cell>
          <cell r="P205">
            <v>0.47708624999999999</v>
          </cell>
          <cell r="Q205">
            <v>0.47708624999999999</v>
          </cell>
          <cell r="R205">
            <v>1.0900000000000001</v>
          </cell>
          <cell r="S205">
            <v>0.52002401250000008</v>
          </cell>
          <cell r="T205">
            <v>0.52782437268750004</v>
          </cell>
          <cell r="U205">
            <v>0.53562473287500012</v>
          </cell>
          <cell r="V205">
            <v>1.0249999999999999</v>
          </cell>
          <cell r="W205">
            <v>1</v>
          </cell>
          <cell r="X205">
            <v>1.07</v>
          </cell>
          <cell r="Y205">
            <v>1</v>
          </cell>
          <cell r="Z205">
            <v>0.44587499999999997</v>
          </cell>
          <cell r="AA205">
            <v>0.47708624999999999</v>
          </cell>
          <cell r="AB205">
            <v>1.07</v>
          </cell>
          <cell r="AC205">
            <v>1.1663000000000003</v>
          </cell>
          <cell r="AD205" t="str">
            <v>Solid Gold</v>
          </cell>
          <cell r="AE205">
            <v>0</v>
          </cell>
          <cell r="AG205">
            <v>0.434</v>
          </cell>
          <cell r="AH205">
            <v>0.43399991010427902</v>
          </cell>
          <cell r="AJ205">
            <v>0.43400013484358146</v>
          </cell>
          <cell r="AK205">
            <v>0.43400002247393021</v>
          </cell>
          <cell r="AL205">
            <v>0.43399994220989369</v>
          </cell>
          <cell r="AM205">
            <v>0.434</v>
          </cell>
          <cell r="AN205">
            <v>0.434</v>
          </cell>
          <cell r="AO205">
            <v>0.434</v>
          </cell>
          <cell r="AQ205">
            <v>0.43399996628910453</v>
          </cell>
          <cell r="AR205">
            <v>0.43400023116042535</v>
          </cell>
          <cell r="AS205">
            <v>0.4440000660676533</v>
          </cell>
          <cell r="AU205">
            <v>0.44399991010427908</v>
          </cell>
          <cell r="AW205">
            <v>0.44400000000000001</v>
          </cell>
          <cell r="AX205">
            <v>0.44400000000000001</v>
          </cell>
          <cell r="AZ205">
            <v>0.44400000000000001</v>
          </cell>
          <cell r="BA205">
            <v>0.44399996628910465</v>
          </cell>
          <cell r="BB205">
            <v>0.44399999999999995</v>
          </cell>
          <cell r="BC205">
            <v>0.44400003852673758</v>
          </cell>
          <cell r="BD205">
            <v>0.44400003852673758</v>
          </cell>
          <cell r="BF205">
            <v>0.44399999418085739</v>
          </cell>
          <cell r="BG205">
            <v>0.4440000660676533</v>
          </cell>
          <cell r="BH205">
            <v>0.44400003852673758</v>
          </cell>
          <cell r="BI205">
            <v>0.99999993797091979</v>
          </cell>
          <cell r="BJ205" t="str">
            <v>18.07.2022</v>
          </cell>
          <cell r="BK205" t="str">
            <v>บจก.ทั้งฮั่วซิน</v>
          </cell>
        </row>
        <row r="206">
          <cell r="A206" t="str">
            <v>5K00C181N000000401</v>
          </cell>
          <cell r="B206" t="str">
            <v>LBL(FOIL)1-33141,SOLID GOLD</v>
          </cell>
          <cell r="C206" t="str">
            <v>ARTPAPER</v>
          </cell>
          <cell r="D206" t="str">
            <v>3GNNFM3HL2L8HPSATX</v>
          </cell>
          <cell r="E206" t="str">
            <v>TX</v>
          </cell>
          <cell r="F206" t="str">
            <v>209.5X107 2P85N SHRIMP&amp;TN DN N GRAVY-24</v>
          </cell>
          <cell r="G206" t="str">
            <v>SOLID GOLD PET,LLC.</v>
          </cell>
          <cell r="H206" t="str">
            <v>SOLID GOLD PET</v>
          </cell>
          <cell r="I206" t="str">
            <v>PF64505802</v>
          </cell>
          <cell r="J206" t="str">
            <v>00C181N</v>
          </cell>
          <cell r="K206">
            <v>0</v>
          </cell>
          <cell r="L206">
            <v>0</v>
          </cell>
          <cell r="M206">
            <v>0.43</v>
          </cell>
          <cell r="N206">
            <v>0.44400007610490017</v>
          </cell>
          <cell r="O206">
            <v>0.44400005056634306</v>
          </cell>
          <cell r="P206">
            <v>0.47708624999999999</v>
          </cell>
          <cell r="Q206">
            <v>0.47708624999999999</v>
          </cell>
          <cell r="R206">
            <v>1.0900000000000001</v>
          </cell>
          <cell r="S206">
            <v>0.52002401250000008</v>
          </cell>
          <cell r="T206">
            <v>0.52782437268750004</v>
          </cell>
          <cell r="U206">
            <v>0.53562473287500012</v>
          </cell>
          <cell r="V206">
            <v>1.0249999999999999</v>
          </cell>
          <cell r="W206">
            <v>1</v>
          </cell>
          <cell r="X206">
            <v>1.07</v>
          </cell>
          <cell r="Y206">
            <v>1</v>
          </cell>
          <cell r="Z206">
            <v>0.44587499999999997</v>
          </cell>
          <cell r="AA206">
            <v>0.47708624999999999</v>
          </cell>
          <cell r="AB206">
            <v>1.07</v>
          </cell>
          <cell r="AC206">
            <v>1.1663000000000003</v>
          </cell>
          <cell r="AD206" t="str">
            <v>Solid Gold</v>
          </cell>
          <cell r="AE206">
            <v>0</v>
          </cell>
          <cell r="AJ206">
            <v>0.434</v>
          </cell>
          <cell r="AK206">
            <v>0.43399994220989369</v>
          </cell>
          <cell r="AL206">
            <v>0.434</v>
          </cell>
          <cell r="AM206">
            <v>0.434</v>
          </cell>
          <cell r="AQ206">
            <v>0.43400032938076416</v>
          </cell>
          <cell r="AR206">
            <v>0.43400013484358146</v>
          </cell>
          <cell r="AU206">
            <v>0.44400080906148864</v>
          </cell>
          <cell r="AW206">
            <v>0.44400005056634306</v>
          </cell>
          <cell r="AY206">
            <v>0.44400005056634306</v>
          </cell>
          <cell r="AZ206">
            <v>0.44399991010427908</v>
          </cell>
          <cell r="BA206">
            <v>0.44399979773462789</v>
          </cell>
          <cell r="BB206">
            <v>0.4439998896734334</v>
          </cell>
          <cell r="BC206">
            <v>0.44400005056634306</v>
          </cell>
          <cell r="BD206">
            <v>0.44400005056634306</v>
          </cell>
          <cell r="BF206">
            <v>0.44400007610490017</v>
          </cell>
          <cell r="BG206">
            <v>0.43400013484358146</v>
          </cell>
          <cell r="BH206">
            <v>0.44400005056634306</v>
          </cell>
          <cell r="BI206">
            <v>1.0230412733082805</v>
          </cell>
          <cell r="BJ206" t="str">
            <v>13.07.2022</v>
          </cell>
          <cell r="BK206" t="str">
            <v>บจก.ทั้งฮั่วซิน</v>
          </cell>
        </row>
        <row r="207">
          <cell r="A207" t="str">
            <v>5K00C181N000000601</v>
          </cell>
          <cell r="B207" t="str">
            <v>LBL(FOIL)1-57659,SOLID GOLD</v>
          </cell>
          <cell r="C207" t="str">
            <v>ARTPAPER</v>
          </cell>
          <cell r="D207" t="str">
            <v>3GNNXC8JL328HPSATX</v>
          </cell>
          <cell r="E207" t="str">
            <v>TX</v>
          </cell>
          <cell r="F207" t="str">
            <v>209.5/208x107 2P85N TN&amp;SD RC N GRAVY-24</v>
          </cell>
          <cell r="G207" t="str">
            <v>SOLID GOLD PET,LLC.</v>
          </cell>
          <cell r="H207" t="str">
            <v>SOLID GOLD PET</v>
          </cell>
          <cell r="I207" t="str">
            <v>PF64505806</v>
          </cell>
          <cell r="J207" t="str">
            <v>00C181N</v>
          </cell>
          <cell r="K207">
            <v>0</v>
          </cell>
          <cell r="L207">
            <v>0</v>
          </cell>
          <cell r="M207">
            <v>0.43</v>
          </cell>
          <cell r="N207">
            <v>0.44399994193530617</v>
          </cell>
          <cell r="O207">
            <v>0.443999949433657</v>
          </cell>
          <cell r="P207">
            <v>0.47708624999999999</v>
          </cell>
          <cell r="Q207">
            <v>0.47708624999999999</v>
          </cell>
          <cell r="R207">
            <v>1.0900000000000001</v>
          </cell>
          <cell r="S207">
            <v>0.52002401250000008</v>
          </cell>
          <cell r="T207">
            <v>0.52782437268750004</v>
          </cell>
          <cell r="U207">
            <v>0.53562473287500012</v>
          </cell>
          <cell r="V207">
            <v>1.0249999999999999</v>
          </cell>
          <cell r="W207">
            <v>1</v>
          </cell>
          <cell r="X207">
            <v>1.07</v>
          </cell>
          <cell r="Y207">
            <v>1</v>
          </cell>
          <cell r="Z207">
            <v>0.44587499999999997</v>
          </cell>
          <cell r="AA207">
            <v>0.47708624999999999</v>
          </cell>
          <cell r="AB207">
            <v>1.07</v>
          </cell>
          <cell r="AC207">
            <v>1.1663000000000003</v>
          </cell>
          <cell r="AD207" t="str">
            <v>Solid Gold</v>
          </cell>
          <cell r="AE207">
            <v>0</v>
          </cell>
          <cell r="AG207">
            <v>0.434</v>
          </cell>
          <cell r="AH207">
            <v>0.434</v>
          </cell>
          <cell r="AJ207">
            <v>0.43400013484358146</v>
          </cell>
          <cell r="AK207">
            <v>0.434</v>
          </cell>
          <cell r="AL207">
            <v>0.43400003111774954</v>
          </cell>
          <cell r="AM207">
            <v>0.434</v>
          </cell>
          <cell r="AN207">
            <v>0.434</v>
          </cell>
          <cell r="AO207">
            <v>0.43399979773462788</v>
          </cell>
          <cell r="AQ207">
            <v>0.43400013484358135</v>
          </cell>
          <cell r="AR207">
            <v>0.43399996628910459</v>
          </cell>
          <cell r="AS207">
            <v>0.44400000000000006</v>
          </cell>
          <cell r="AU207">
            <v>0.44399979773462789</v>
          </cell>
          <cell r="AW207">
            <v>0.44399996628910465</v>
          </cell>
          <cell r="AX207">
            <v>0.44399996628910465</v>
          </cell>
          <cell r="AZ207">
            <v>0.44400001444752657</v>
          </cell>
          <cell r="BC207">
            <v>0.44399995741781634</v>
          </cell>
          <cell r="BD207">
            <v>0.443999949433657</v>
          </cell>
          <cell r="BF207">
            <v>0.44399994193530617</v>
          </cell>
          <cell r="BG207">
            <v>0.44400000000000006</v>
          </cell>
          <cell r="BH207">
            <v>0.443999949433657</v>
          </cell>
          <cell r="BI207">
            <v>0.99999988611183999</v>
          </cell>
          <cell r="BJ207" t="str">
            <v>12.07.2022</v>
          </cell>
          <cell r="BK207" t="str">
            <v>บจก.ทั้งฮั่วซิน</v>
          </cell>
        </row>
        <row r="208">
          <cell r="A208" t="str">
            <v>5K00C181N000000700</v>
          </cell>
          <cell r="B208" t="str">
            <v>LBL(FOIL)2-2115,SOLID GOLD</v>
          </cell>
          <cell r="C208" t="str">
            <v>ARTPAPER</v>
          </cell>
          <cell r="D208" t="str">
            <v>3ICAXC8BL328HPSATX</v>
          </cell>
          <cell r="E208" t="str">
            <v>TX</v>
          </cell>
          <cell r="F208" t="str">
            <v>209.5/208x107 2P85N CK&amp;COCO OL REC NG-24</v>
          </cell>
          <cell r="G208" t="str">
            <v>SOLID GOLD PET,LLC.</v>
          </cell>
          <cell r="H208" t="str">
            <v>GEODIS</v>
          </cell>
          <cell r="I208" t="str">
            <v>PF64505809</v>
          </cell>
          <cell r="J208" t="str">
            <v>00C181N</v>
          </cell>
          <cell r="K208">
            <v>0</v>
          </cell>
          <cell r="L208">
            <v>0</v>
          </cell>
          <cell r="M208">
            <v>0.44</v>
          </cell>
          <cell r="N208">
            <v>0.44400005970833051</v>
          </cell>
          <cell r="O208">
            <v>0.44399997040018946</v>
          </cell>
          <cell r="P208">
            <v>0.47708624999999999</v>
          </cell>
          <cell r="Q208">
            <v>0.47708624999999999</v>
          </cell>
          <cell r="R208">
            <v>1.0900000000000001</v>
          </cell>
          <cell r="S208">
            <v>0.52002401250000008</v>
          </cell>
          <cell r="T208">
            <v>0.52782437268750004</v>
          </cell>
          <cell r="U208">
            <v>0.53562473287500012</v>
          </cell>
          <cell r="V208">
            <v>1.0249999999999999</v>
          </cell>
          <cell r="W208">
            <v>1</v>
          </cell>
          <cell r="X208">
            <v>1.07</v>
          </cell>
          <cell r="Y208">
            <v>1</v>
          </cell>
          <cell r="Z208">
            <v>0.44587499999999997</v>
          </cell>
          <cell r="AA208">
            <v>0.47708624999999999</v>
          </cell>
          <cell r="AB208">
            <v>1.07</v>
          </cell>
          <cell r="AC208">
            <v>1.1663000000000003</v>
          </cell>
          <cell r="AD208" t="str">
            <v>Solid Gold</v>
          </cell>
          <cell r="AE208">
            <v>0</v>
          </cell>
          <cell r="AG208">
            <v>0.434</v>
          </cell>
          <cell r="AH208">
            <v>0.434</v>
          </cell>
          <cell r="AJ208">
            <v>0.434</v>
          </cell>
          <cell r="AK208">
            <v>0.434</v>
          </cell>
          <cell r="AN208">
            <v>0.434</v>
          </cell>
          <cell r="AO208">
            <v>0.434</v>
          </cell>
          <cell r="AQ208">
            <v>0.43399979773462788</v>
          </cell>
          <cell r="AR208">
            <v>0.43399979773462788</v>
          </cell>
          <cell r="AS208">
            <v>0.44400000000000006</v>
          </cell>
          <cell r="AU208">
            <v>0.44400063291139236</v>
          </cell>
          <cell r="AW208">
            <v>0.44399986060775021</v>
          </cell>
          <cell r="AY208">
            <v>0.44399994220989369</v>
          </cell>
          <cell r="AZ208">
            <v>0.44399992964682711</v>
          </cell>
          <cell r="BC208">
            <v>0.44400002247393022</v>
          </cell>
          <cell r="BD208">
            <v>0.44399997040018946</v>
          </cell>
          <cell r="BF208">
            <v>0.44400005970833051</v>
          </cell>
          <cell r="BG208">
            <v>0.44400000000000006</v>
          </cell>
          <cell r="BH208">
            <v>0.44399997040018946</v>
          </cell>
          <cell r="BI208">
            <v>0.99999993333375992</v>
          </cell>
          <cell r="BJ208" t="str">
            <v>12.07.2022</v>
          </cell>
          <cell r="BK208" t="str">
            <v>บจก.ทั้งฮั่วซิน</v>
          </cell>
        </row>
        <row r="209">
          <cell r="A209" t="str">
            <v>5K00C181N000000800</v>
          </cell>
          <cell r="B209" t="str">
            <v>LBL(FOIL)2-2116,SOLID GOLD</v>
          </cell>
          <cell r="C209" t="str">
            <v>ARTPAPER</v>
          </cell>
          <cell r="D209" t="str">
            <v>3ICLXD3UL328HPSATX</v>
          </cell>
          <cell r="E209" t="str">
            <v>TX</v>
          </cell>
          <cell r="F209" t="str">
            <v>209.5/208x107 2P85N CK LV&amp;COCO OL NG-24</v>
          </cell>
          <cell r="G209" t="str">
            <v>SOLID GOLD PET,LLC.</v>
          </cell>
          <cell r="H209" t="str">
            <v>GEODIS</v>
          </cell>
          <cell r="I209" t="str">
            <v>PF64505810</v>
          </cell>
          <cell r="J209" t="str">
            <v>00C181N</v>
          </cell>
          <cell r="K209">
            <v>6612</v>
          </cell>
          <cell r="L209">
            <v>2795.33</v>
          </cell>
          <cell r="M209">
            <v>0.42</v>
          </cell>
          <cell r="N209">
            <v>0.42400001835656892</v>
          </cell>
          <cell r="O209">
            <v>0.42399997529583244</v>
          </cell>
          <cell r="P209">
            <v>0.47708624999999999</v>
          </cell>
          <cell r="Q209">
            <v>0.47708624999999999</v>
          </cell>
          <cell r="R209">
            <v>1.0900000000000001</v>
          </cell>
          <cell r="S209">
            <v>0.52002401250000008</v>
          </cell>
          <cell r="T209">
            <v>0.52782437268750004</v>
          </cell>
          <cell r="U209">
            <v>0.53562473287500012</v>
          </cell>
          <cell r="V209">
            <v>1.0249999999999999</v>
          </cell>
          <cell r="W209">
            <v>1</v>
          </cell>
          <cell r="X209">
            <v>1.07</v>
          </cell>
          <cell r="Y209">
            <v>1</v>
          </cell>
          <cell r="Z209">
            <v>0.44587499999999997</v>
          </cell>
          <cell r="AA209">
            <v>0.47708624999999999</v>
          </cell>
          <cell r="AB209">
            <v>1.07</v>
          </cell>
          <cell r="AC209">
            <v>1.1663000000000003</v>
          </cell>
          <cell r="AD209" t="str">
            <v>Solid Gold</v>
          </cell>
          <cell r="AE209">
            <v>0</v>
          </cell>
          <cell r="AJ209">
            <v>0.41399999999999998</v>
          </cell>
          <cell r="AK209">
            <v>0.41399999999999998</v>
          </cell>
          <cell r="AM209">
            <v>0.41399999999999998</v>
          </cell>
          <cell r="AR209">
            <v>0.41399999999999998</v>
          </cell>
          <cell r="AS209">
            <v>0.42399999999999999</v>
          </cell>
          <cell r="AU209">
            <v>0.42400000000000004</v>
          </cell>
          <cell r="AY209">
            <v>0.42399999999999999</v>
          </cell>
          <cell r="AZ209">
            <v>0.42400013484358146</v>
          </cell>
          <cell r="BA209">
            <v>0.42400000000000004</v>
          </cell>
          <cell r="BB209">
            <v>0.42399999999999999</v>
          </cell>
          <cell r="BC209">
            <v>0.42399997529583244</v>
          </cell>
          <cell r="BF209">
            <v>0.42400001835656892</v>
          </cell>
          <cell r="BG209">
            <v>0.42399999999999999</v>
          </cell>
          <cell r="BH209">
            <v>0.42399997529583244</v>
          </cell>
          <cell r="BI209">
            <v>0.99999994173545392</v>
          </cell>
          <cell r="BJ209" t="str">
            <v>06.06.2022</v>
          </cell>
          <cell r="BK209" t="str">
            <v>บจก.ทั้งฮั่วซิน</v>
          </cell>
        </row>
        <row r="210">
          <cell r="A210" t="str">
            <v>5K00C181N000000900</v>
          </cell>
          <cell r="B210" t="str">
            <v>LBL(FOIL)2-2117,SOLID GOLD</v>
          </cell>
          <cell r="C210" t="str">
            <v>ARTPAPER</v>
          </cell>
          <cell r="D210" t="str">
            <v>3ICMXD3UL328HPSATX</v>
          </cell>
          <cell r="E210" t="str">
            <v>TX</v>
          </cell>
          <cell r="F210" t="str">
            <v>209.5/208x107 85N TK&amp;COCO OL REC NG-24</v>
          </cell>
          <cell r="G210" t="str">
            <v>SOLID GOLD PET,LLC.</v>
          </cell>
          <cell r="H210" t="str">
            <v>GEODIS</v>
          </cell>
          <cell r="I210" t="str">
            <v>PF64505811</v>
          </cell>
          <cell r="J210" t="str">
            <v>00C181N</v>
          </cell>
          <cell r="K210">
            <v>0</v>
          </cell>
          <cell r="L210">
            <v>0</v>
          </cell>
          <cell r="M210">
            <v>0.44</v>
          </cell>
          <cell r="N210">
            <v>0.44400009159647319</v>
          </cell>
          <cell r="O210">
            <v>0.44399995596944275</v>
          </cell>
          <cell r="P210">
            <v>0.47708624999999999</v>
          </cell>
          <cell r="Q210">
            <v>0.47708624999999999</v>
          </cell>
          <cell r="R210">
            <v>1.0900000000000001</v>
          </cell>
          <cell r="S210">
            <v>0.52002401250000008</v>
          </cell>
          <cell r="T210">
            <v>0.52782437268750004</v>
          </cell>
          <cell r="U210">
            <v>0.53562473287500012</v>
          </cell>
          <cell r="V210">
            <v>1.0249999999999999</v>
          </cell>
          <cell r="W210">
            <v>1</v>
          </cell>
          <cell r="X210">
            <v>1.07</v>
          </cell>
          <cell r="Y210">
            <v>1</v>
          </cell>
          <cell r="Z210">
            <v>0.44587499999999997</v>
          </cell>
          <cell r="AA210">
            <v>0.47708624999999999</v>
          </cell>
          <cell r="AB210">
            <v>1.07</v>
          </cell>
          <cell r="AC210">
            <v>1.1663000000000003</v>
          </cell>
          <cell r="AD210" t="str">
            <v>Solid Gold</v>
          </cell>
          <cell r="AE210">
            <v>0</v>
          </cell>
          <cell r="AH210">
            <v>0.434</v>
          </cell>
          <cell r="AJ210">
            <v>0.434</v>
          </cell>
          <cell r="AK210">
            <v>0.434</v>
          </cell>
          <cell r="AN210">
            <v>0.434</v>
          </cell>
          <cell r="AQ210">
            <v>0.43399964526427814</v>
          </cell>
          <cell r="AR210">
            <v>0.43399979773462788</v>
          </cell>
          <cell r="AU210">
            <v>0.44400063291139241</v>
          </cell>
          <cell r="AW210">
            <v>0.44400000000000001</v>
          </cell>
          <cell r="AZ210">
            <v>0.44399996069800346</v>
          </cell>
          <cell r="BA210">
            <v>0.44400000000000001</v>
          </cell>
          <cell r="BB210">
            <v>0.44400000000000001</v>
          </cell>
          <cell r="BC210">
            <v>0.44399995596944275</v>
          </cell>
          <cell r="BF210">
            <v>0.44400009159647319</v>
          </cell>
          <cell r="BG210">
            <v>0.43399979773462788</v>
          </cell>
          <cell r="BH210">
            <v>0.44399995596944275</v>
          </cell>
          <cell r="BI210">
            <v>1.0230418499893623</v>
          </cell>
          <cell r="BJ210" t="str">
            <v>06.06.2022</v>
          </cell>
          <cell r="BK210" t="str">
            <v>บจก.ทั้งฮั่วซิน</v>
          </cell>
        </row>
        <row r="211">
          <cell r="A211" t="str">
            <v>5K00C181N000001000</v>
          </cell>
          <cell r="B211" t="str">
            <v>LBL(FOIL)2-2118,SOLID GOLD</v>
          </cell>
          <cell r="C211" t="str">
            <v>ARTPAPER</v>
          </cell>
          <cell r="D211" t="str">
            <v>3GSSXD3UL328HPSATX</v>
          </cell>
          <cell r="E211" t="str">
            <v>TX</v>
          </cell>
          <cell r="F211" t="str">
            <v>209.5/208x107 2P85N SM&amp;COCO OL REC NG-24</v>
          </cell>
          <cell r="G211" t="str">
            <v>SOLID GOLD PET,LLC.</v>
          </cell>
          <cell r="H211" t="str">
            <v>GEODIS</v>
          </cell>
          <cell r="I211" t="str">
            <v>PF64505812</v>
          </cell>
          <cell r="J211" t="str">
            <v>00C181N</v>
          </cell>
          <cell r="K211">
            <v>4140</v>
          </cell>
          <cell r="L211">
            <v>1838.16</v>
          </cell>
          <cell r="M211">
            <v>0.44</v>
          </cell>
          <cell r="N211">
            <v>0.44400009233979176</v>
          </cell>
          <cell r="O211">
            <v>0.44400000000000006</v>
          </cell>
          <cell r="P211">
            <v>0.47708624999999999</v>
          </cell>
          <cell r="Q211">
            <v>0.47708624999999999</v>
          </cell>
          <cell r="R211">
            <v>1.0900000000000001</v>
          </cell>
          <cell r="S211">
            <v>0.52002401250000008</v>
          </cell>
          <cell r="T211">
            <v>0.52782437268750004</v>
          </cell>
          <cell r="U211">
            <v>0.53562473287500012</v>
          </cell>
          <cell r="V211">
            <v>1.0249999999999999</v>
          </cell>
          <cell r="W211">
            <v>1</v>
          </cell>
          <cell r="X211">
            <v>1.07</v>
          </cell>
          <cell r="Y211">
            <v>1</v>
          </cell>
          <cell r="Z211">
            <v>0.44587499999999997</v>
          </cell>
          <cell r="AA211">
            <v>0.47708624999999999</v>
          </cell>
          <cell r="AB211">
            <v>1.07</v>
          </cell>
          <cell r="AC211">
            <v>1.1663000000000003</v>
          </cell>
          <cell r="AD211" t="str">
            <v>Solid Gold</v>
          </cell>
          <cell r="AE211">
            <v>0</v>
          </cell>
          <cell r="AG211">
            <v>0.434</v>
          </cell>
          <cell r="AH211">
            <v>0.43399979773462788</v>
          </cell>
          <cell r="AJ211">
            <v>0.434</v>
          </cell>
          <cell r="AK211">
            <v>0.434</v>
          </cell>
          <cell r="AL211">
            <v>0.434</v>
          </cell>
          <cell r="AM211">
            <v>0.434</v>
          </cell>
          <cell r="AQ211">
            <v>0.43400005056634305</v>
          </cell>
          <cell r="AR211">
            <v>0.43400005056634305</v>
          </cell>
          <cell r="AS211">
            <v>0.444000246143748</v>
          </cell>
          <cell r="AU211">
            <v>0.44400063291139236</v>
          </cell>
          <cell r="AW211">
            <v>0.44400000000000001</v>
          </cell>
          <cell r="AY211">
            <v>0.44400000000000006</v>
          </cell>
          <cell r="AZ211">
            <v>0.44400004971167228</v>
          </cell>
          <cell r="BA211">
            <v>0.44400003111774955</v>
          </cell>
          <cell r="BB211">
            <v>0.44400000000000001</v>
          </cell>
          <cell r="BC211">
            <v>0.44400002497752022</v>
          </cell>
          <cell r="BD211">
            <v>0.44400000000000006</v>
          </cell>
          <cell r="BF211">
            <v>0.44400009233979176</v>
          </cell>
          <cell r="BG211">
            <v>0.444000246143748</v>
          </cell>
          <cell r="BH211">
            <v>0.44400000000000006</v>
          </cell>
          <cell r="BI211">
            <v>0.99999944562249665</v>
          </cell>
          <cell r="BJ211" t="str">
            <v>13.07.2022</v>
          </cell>
          <cell r="BK211" t="str">
            <v>บจก.ทั้งฮั่วซิน</v>
          </cell>
        </row>
        <row r="212">
          <cell r="A212" t="str">
            <v>5K00C181N000001100</v>
          </cell>
          <cell r="B212" t="str">
            <v>LBL(FOIL)2-2325,SOLID GOLD</v>
          </cell>
          <cell r="C212" t="str">
            <v>ARTPAPER</v>
          </cell>
          <cell r="D212" t="str">
            <v>3ICAXC5VL328HPSATX</v>
          </cell>
          <cell r="E212" t="str">
            <v>TX</v>
          </cell>
          <cell r="F212" t="str">
            <v>209.5/208X107 2P85N CK&amp;APPLE REC NG-24</v>
          </cell>
          <cell r="G212" t="str">
            <v>SOLID GOLD PET,LLC.</v>
          </cell>
          <cell r="H212" t="str">
            <v>GEODIS</v>
          </cell>
          <cell r="I212" t="str">
            <v>PF64505807</v>
          </cell>
          <cell r="J212" t="str">
            <v>00C181N</v>
          </cell>
          <cell r="K212">
            <v>0</v>
          </cell>
          <cell r="L212">
            <v>0</v>
          </cell>
          <cell r="M212">
            <v>0.44</v>
          </cell>
          <cell r="N212">
            <v>0.44399999187994521</v>
          </cell>
          <cell r="O212">
            <v>0.44400000000000001</v>
          </cell>
          <cell r="P212">
            <v>0.47708624999999999</v>
          </cell>
          <cell r="Q212">
            <v>0.47708624999999999</v>
          </cell>
          <cell r="R212">
            <v>1.0900000000000001</v>
          </cell>
          <cell r="S212">
            <v>0.52002401250000008</v>
          </cell>
          <cell r="T212">
            <v>0.52782437268750004</v>
          </cell>
          <cell r="U212">
            <v>0.53562473287500012</v>
          </cell>
          <cell r="V212">
            <v>1.0249999999999999</v>
          </cell>
          <cell r="W212">
            <v>1</v>
          </cell>
          <cell r="X212">
            <v>1.07</v>
          </cell>
          <cell r="Y212">
            <v>1</v>
          </cell>
          <cell r="Z212">
            <v>0.44587499999999997</v>
          </cell>
          <cell r="AA212">
            <v>0.47708624999999999</v>
          </cell>
          <cell r="AB212">
            <v>1.07</v>
          </cell>
          <cell r="AC212">
            <v>1.1663000000000003</v>
          </cell>
          <cell r="AD212" t="str">
            <v>Solid Gold</v>
          </cell>
          <cell r="AE212">
            <v>0</v>
          </cell>
          <cell r="AG212">
            <v>0.434</v>
          </cell>
          <cell r="AH212">
            <v>0.43400004695717509</v>
          </cell>
          <cell r="AJ212">
            <v>0.43399994220989369</v>
          </cell>
          <cell r="AK212">
            <v>0.43399987552900177</v>
          </cell>
          <cell r="AL212">
            <v>0.434</v>
          </cell>
          <cell r="AM212">
            <v>0.434</v>
          </cell>
          <cell r="AN212">
            <v>0.43399994220989369</v>
          </cell>
          <cell r="AO212">
            <v>0.43399994220989369</v>
          </cell>
          <cell r="AQ212">
            <v>0.434</v>
          </cell>
          <cell r="AR212">
            <v>0.434</v>
          </cell>
          <cell r="AS212">
            <v>0.44400000000000001</v>
          </cell>
          <cell r="AU212">
            <v>0.44399983288770062</v>
          </cell>
          <cell r="AW212">
            <v>0.44400005056634306</v>
          </cell>
          <cell r="AY212">
            <v>0.44400005056634306</v>
          </cell>
          <cell r="AZ212">
            <v>0.4439999858884624</v>
          </cell>
          <cell r="BB212">
            <v>0.44400000000000001</v>
          </cell>
          <cell r="BC212">
            <v>0.44400002325076726</v>
          </cell>
          <cell r="BD212">
            <v>0.44400000000000001</v>
          </cell>
          <cell r="BF212">
            <v>0.44399999187994521</v>
          </cell>
          <cell r="BG212">
            <v>0.44400000000000001</v>
          </cell>
          <cell r="BH212">
            <v>0.44400000000000001</v>
          </cell>
          <cell r="BI212">
            <v>1</v>
          </cell>
          <cell r="BJ212" t="str">
            <v>13.07.2022</v>
          </cell>
          <cell r="BK212" t="str">
            <v>บจก.ทั้งฮั่วซิน</v>
          </cell>
        </row>
        <row r="213">
          <cell r="A213" t="str">
            <v>5K00C181N000001200</v>
          </cell>
          <cell r="B213" t="str">
            <v>LBL(FOIL)2-2326,SOLID GOLD</v>
          </cell>
          <cell r="C213" t="str">
            <v>ARTPAPER</v>
          </cell>
          <cell r="D213" t="str">
            <v>3ICAXC8DL328HPSATX</v>
          </cell>
          <cell r="E213" t="str">
            <v>TX</v>
          </cell>
          <cell r="F213" t="str">
            <v>209.5/208x107 2P85N CK&amp;SW PTT REC NG-24</v>
          </cell>
          <cell r="G213" t="str">
            <v>SOLID GOLD PET,LLC.</v>
          </cell>
          <cell r="H213" t="str">
            <v>GEODIS</v>
          </cell>
          <cell r="I213" t="str">
            <v>PF64505808</v>
          </cell>
          <cell r="J213" t="str">
            <v>00C181N</v>
          </cell>
          <cell r="K213">
            <v>10856</v>
          </cell>
          <cell r="L213">
            <v>4820.0600000000004</v>
          </cell>
          <cell r="M213">
            <v>0.44</v>
          </cell>
          <cell r="N213">
            <v>0.4439999952848524</v>
          </cell>
          <cell r="O213">
            <v>0.4440000190854263</v>
          </cell>
          <cell r="P213">
            <v>0.47708624999999999</v>
          </cell>
          <cell r="Q213">
            <v>0.47708624999999999</v>
          </cell>
          <cell r="R213">
            <v>1.0900000000000001</v>
          </cell>
          <cell r="S213">
            <v>0.52002401250000008</v>
          </cell>
          <cell r="T213">
            <v>0.52782437268750004</v>
          </cell>
          <cell r="U213">
            <v>0.53562473287500012</v>
          </cell>
          <cell r="V213">
            <v>1.0249999999999999</v>
          </cell>
          <cell r="W213">
            <v>1</v>
          </cell>
          <cell r="X213">
            <v>1.07</v>
          </cell>
          <cell r="Y213">
            <v>1</v>
          </cell>
          <cell r="Z213">
            <v>0.44587499999999997</v>
          </cell>
          <cell r="AA213">
            <v>0.47708624999999999</v>
          </cell>
          <cell r="AB213">
            <v>1.07</v>
          </cell>
          <cell r="AC213">
            <v>1.1663000000000003</v>
          </cell>
          <cell r="AD213" t="str">
            <v>Solid Gold</v>
          </cell>
          <cell r="AE213">
            <v>0</v>
          </cell>
          <cell r="AG213">
            <v>0.434</v>
          </cell>
          <cell r="AH213">
            <v>0.43399999999999994</v>
          </cell>
          <cell r="AJ213">
            <v>0.43400013484358146</v>
          </cell>
          <cell r="AK213">
            <v>0.43400013484358146</v>
          </cell>
          <cell r="AL213">
            <v>0.43399994220989369</v>
          </cell>
          <cell r="AM213">
            <v>0.434</v>
          </cell>
          <cell r="AN213">
            <v>0.434</v>
          </cell>
          <cell r="AQ213">
            <v>0.434</v>
          </cell>
          <cell r="AR213">
            <v>0.43399979773462788</v>
          </cell>
          <cell r="AS213">
            <v>0.44400000000000006</v>
          </cell>
          <cell r="AU213">
            <v>0.44399979773462789</v>
          </cell>
          <cell r="AW213">
            <v>0.44400013484358142</v>
          </cell>
          <cell r="AZ213">
            <v>0.44400003569388924</v>
          </cell>
          <cell r="BC213">
            <v>0.44399998906673666</v>
          </cell>
          <cell r="BD213">
            <v>0.4440000190854263</v>
          </cell>
          <cell r="BF213">
            <v>0.4439999952848524</v>
          </cell>
          <cell r="BG213">
            <v>0.44400000000000006</v>
          </cell>
          <cell r="BH213">
            <v>0.4440000190854263</v>
          </cell>
          <cell r="BI213">
            <v>1.0000000429851943</v>
          </cell>
          <cell r="BJ213" t="str">
            <v>12.07.2022</v>
          </cell>
          <cell r="BK213" t="str">
            <v>บจก.ทั้งฮั่วซิน</v>
          </cell>
        </row>
        <row r="214">
          <cell r="A214" t="str">
            <v>5N00C181N000000101</v>
          </cell>
          <cell r="B214" t="str">
            <v>COR.INB1-57622,SOLID GOLD</v>
          </cell>
          <cell r="C214" t="str">
            <v>DUPLEX</v>
          </cell>
          <cell r="D214" t="str">
            <v>3GNNFM3IL2L8HPSATX</v>
          </cell>
          <cell r="E214" t="str">
            <v>TX</v>
          </cell>
          <cell r="F214" t="str">
            <v>209.5X107 2P 85N TUNA DN N GRAVY-24</v>
          </cell>
          <cell r="G214" t="str">
            <v>SOLID GOLD PET,LLC.</v>
          </cell>
          <cell r="H214" t="str">
            <v>SOLID GOLD PET</v>
          </cell>
          <cell r="I214" t="str">
            <v>PF64505801</v>
          </cell>
          <cell r="J214" t="str">
            <v>00C181N</v>
          </cell>
          <cell r="K214">
            <v>0</v>
          </cell>
          <cell r="L214">
            <v>0</v>
          </cell>
          <cell r="M214">
            <v>11.08</v>
          </cell>
          <cell r="N214">
            <v>4.165</v>
          </cell>
          <cell r="O214">
            <v>4.38</v>
          </cell>
          <cell r="P214">
            <v>13.403355000000001</v>
          </cell>
          <cell r="Q214">
            <v>13.403355000000001</v>
          </cell>
          <cell r="R214">
            <v>1.0900000000000001</v>
          </cell>
          <cell r="S214">
            <v>14.609656950000003</v>
          </cell>
          <cell r="T214">
            <v>14.828801804250002</v>
          </cell>
          <cell r="U214">
            <v>15.047946658500004</v>
          </cell>
          <cell r="V214">
            <v>1.03</v>
          </cell>
          <cell r="W214">
            <v>1</v>
          </cell>
          <cell r="X214">
            <v>1.05</v>
          </cell>
          <cell r="Y214">
            <v>1.07</v>
          </cell>
          <cell r="Z214">
            <v>11.93</v>
          </cell>
          <cell r="AA214">
            <v>13.403355000000001</v>
          </cell>
          <cell r="AB214">
            <v>1.1235000000000002</v>
          </cell>
          <cell r="AC214">
            <v>1.2246150000000002</v>
          </cell>
          <cell r="AD214" t="str">
            <v>Solid Gold</v>
          </cell>
          <cell r="AE214" t="str">
            <v>MOQ 1000</v>
          </cell>
          <cell r="AG214">
            <v>11.08</v>
          </cell>
          <cell r="AH214">
            <v>6.26</v>
          </cell>
          <cell r="AJ214">
            <v>11.08</v>
          </cell>
          <cell r="AK214">
            <v>6.5588888888888883</v>
          </cell>
          <cell r="AL214">
            <v>11.08</v>
          </cell>
          <cell r="AM214">
            <v>11.08</v>
          </cell>
          <cell r="AN214">
            <v>11.08</v>
          </cell>
          <cell r="AO214">
            <v>11.08</v>
          </cell>
          <cell r="AQ214">
            <v>5.6374193548387099</v>
          </cell>
          <cell r="AS214">
            <v>11.41</v>
          </cell>
          <cell r="AU214">
            <v>4.17</v>
          </cell>
          <cell r="AW214">
            <v>4.169999999999999</v>
          </cell>
          <cell r="AZ214">
            <v>4.25</v>
          </cell>
          <cell r="BB214">
            <v>3.6399999999999997</v>
          </cell>
          <cell r="BC214">
            <v>4.38</v>
          </cell>
          <cell r="BD214">
            <v>4.38</v>
          </cell>
          <cell r="BF214">
            <v>4.165</v>
          </cell>
          <cell r="BG214">
            <v>11.41</v>
          </cell>
          <cell r="BH214">
            <v>4.38</v>
          </cell>
          <cell r="BI214">
            <v>0.38387379491673967</v>
          </cell>
          <cell r="BJ214" t="str">
            <v>08.07.2022</v>
          </cell>
          <cell r="BK214" t="str">
            <v>บจก.ไทยยูเนี่ยน กราฟ</v>
          </cell>
        </row>
        <row r="215">
          <cell r="A215" t="str">
            <v>5N00C181N000000201</v>
          </cell>
          <cell r="B215" t="str">
            <v>COR.INB1-57623,SOLID GOLD</v>
          </cell>
          <cell r="C215" t="str">
            <v>DUPLEX</v>
          </cell>
          <cell r="D215" t="str">
            <v>3GNNFM3HL2L8HPSATX</v>
          </cell>
          <cell r="E215" t="str">
            <v>TX</v>
          </cell>
          <cell r="F215" t="str">
            <v>209.5X107 2P85N SHRIMP&amp;TN DN N GRAVY-24</v>
          </cell>
          <cell r="G215" t="str">
            <v>SOLID GOLD PET,LLC.</v>
          </cell>
          <cell r="H215" t="str">
            <v>SOLID GOLD PET</v>
          </cell>
          <cell r="I215" t="str">
            <v>PF64505802</v>
          </cell>
          <cell r="J215" t="str">
            <v>00C181N</v>
          </cell>
          <cell r="K215">
            <v>0</v>
          </cell>
          <cell r="L215">
            <v>0</v>
          </cell>
          <cell r="M215">
            <v>11.08</v>
          </cell>
          <cell r="N215">
            <v>8.1544444444444437</v>
          </cell>
          <cell r="O215">
            <v>6.77</v>
          </cell>
          <cell r="P215">
            <v>13.403355000000001</v>
          </cell>
          <cell r="Q215">
            <v>13.403355000000001</v>
          </cell>
          <cell r="R215">
            <v>1.0900000000000001</v>
          </cell>
          <cell r="S215">
            <v>14.609656950000003</v>
          </cell>
          <cell r="T215">
            <v>14.828801804250002</v>
          </cell>
          <cell r="U215">
            <v>15.047946658500004</v>
          </cell>
          <cell r="V215">
            <v>1.03</v>
          </cell>
          <cell r="W215">
            <v>1</v>
          </cell>
          <cell r="X215">
            <v>1.05</v>
          </cell>
          <cell r="Y215">
            <v>1.07</v>
          </cell>
          <cell r="Z215">
            <v>11.93</v>
          </cell>
          <cell r="AA215">
            <v>13.403355000000001</v>
          </cell>
          <cell r="AB215">
            <v>1.1235000000000002</v>
          </cell>
          <cell r="AC215">
            <v>1.2246150000000002</v>
          </cell>
          <cell r="AD215" t="str">
            <v>Solid Gold</v>
          </cell>
          <cell r="AE215" t="str">
            <v>MOQ 1000</v>
          </cell>
          <cell r="AH215">
            <v>11.08</v>
          </cell>
          <cell r="AJ215">
            <v>11.08</v>
          </cell>
          <cell r="AK215">
            <v>11.079999999999998</v>
          </cell>
          <cell r="AL215">
            <v>11.08</v>
          </cell>
          <cell r="AM215">
            <v>11.08</v>
          </cell>
          <cell r="AN215">
            <v>11.08</v>
          </cell>
          <cell r="AQ215">
            <v>11.079999999999998</v>
          </cell>
          <cell r="AU215">
            <v>11.41</v>
          </cell>
          <cell r="AW215">
            <v>6.45</v>
          </cell>
          <cell r="AY215">
            <v>6.45</v>
          </cell>
          <cell r="AZ215">
            <v>9.2055555555555557</v>
          </cell>
          <cell r="BA215">
            <v>11.41</v>
          </cell>
          <cell r="BB215">
            <v>6.7700000000000005</v>
          </cell>
          <cell r="BC215">
            <v>6.77</v>
          </cell>
          <cell r="BD215">
            <v>6.77</v>
          </cell>
          <cell r="BF215">
            <v>8.1544444444444437</v>
          </cell>
          <cell r="BG215">
            <v>11.079999999999998</v>
          </cell>
          <cell r="BH215">
            <v>6.77</v>
          </cell>
          <cell r="BI215">
            <v>0.61101083032490977</v>
          </cell>
          <cell r="BJ215" t="str">
            <v>08.07.2022</v>
          </cell>
          <cell r="BK215" t="str">
            <v>บจก.ไทยยูเนี่ยน กราฟ</v>
          </cell>
        </row>
        <row r="216">
          <cell r="A216" t="str">
            <v>5N00C181N000000301</v>
          </cell>
          <cell r="B216" t="str">
            <v>COR.INB1-57624,SOLID GOLD</v>
          </cell>
          <cell r="C216" t="str">
            <v>DUPLEX</v>
          </cell>
          <cell r="D216" t="str">
            <v>3GNNFM3EL2L8HPSATX</v>
          </cell>
          <cell r="E216" t="str">
            <v>TX</v>
          </cell>
          <cell r="F216" t="str">
            <v>209.5X107 2P85N MK&amp;TN DN N GRAVY-24</v>
          </cell>
          <cell r="G216" t="str">
            <v>SOLID GOLD PET,LLC.</v>
          </cell>
          <cell r="H216" t="str">
            <v>SOLID GOLD PET</v>
          </cell>
          <cell r="I216" t="str">
            <v>PF64505804</v>
          </cell>
          <cell r="J216" t="str">
            <v>00C181N</v>
          </cell>
          <cell r="K216">
            <v>0</v>
          </cell>
          <cell r="L216">
            <v>0</v>
          </cell>
          <cell r="M216">
            <v>11.08</v>
          </cell>
          <cell r="N216">
            <v>5.9348026315789468</v>
          </cell>
          <cell r="O216">
            <v>4.379999999999999</v>
          </cell>
          <cell r="P216">
            <v>13.403355000000001</v>
          </cell>
          <cell r="Q216">
            <v>13.403355000000001</v>
          </cell>
          <cell r="R216">
            <v>1.0900000000000001</v>
          </cell>
          <cell r="S216">
            <v>14.609656950000003</v>
          </cell>
          <cell r="T216">
            <v>14.828801804250002</v>
          </cell>
          <cell r="U216">
            <v>15.047946658500004</v>
          </cell>
          <cell r="V216">
            <v>1.03</v>
          </cell>
          <cell r="W216">
            <v>1</v>
          </cell>
          <cell r="X216">
            <v>1.05</v>
          </cell>
          <cell r="Y216">
            <v>1.07</v>
          </cell>
          <cell r="Z216">
            <v>11.93</v>
          </cell>
          <cell r="AA216">
            <v>13.403355000000001</v>
          </cell>
          <cell r="AB216">
            <v>1.1235000000000002</v>
          </cell>
          <cell r="AC216">
            <v>1.2246150000000002</v>
          </cell>
          <cell r="AD216" t="str">
            <v>Solid Gold</v>
          </cell>
          <cell r="AE216" t="str">
            <v>MOQ 1000</v>
          </cell>
          <cell r="AG216">
            <v>11.08</v>
          </cell>
          <cell r="AH216">
            <v>11.08</v>
          </cell>
          <cell r="AJ216">
            <v>11.08</v>
          </cell>
          <cell r="AK216">
            <v>7.4649999999999999</v>
          </cell>
          <cell r="AL216">
            <v>11.08</v>
          </cell>
          <cell r="AM216">
            <v>11.08</v>
          </cell>
          <cell r="AN216">
            <v>11.08</v>
          </cell>
          <cell r="AQ216">
            <v>5.2216666666666667</v>
          </cell>
          <cell r="AS216">
            <v>11.41</v>
          </cell>
          <cell r="AU216">
            <v>6.4499999999999993</v>
          </cell>
          <cell r="AW216">
            <v>6.4499999999999993</v>
          </cell>
          <cell r="AY216">
            <v>6.4499999999999993</v>
          </cell>
          <cell r="AZ216">
            <v>4.3184210526315789</v>
          </cell>
          <cell r="BA216">
            <v>11.41</v>
          </cell>
          <cell r="BB216">
            <v>3.64</v>
          </cell>
          <cell r="BC216">
            <v>4.38</v>
          </cell>
          <cell r="BD216">
            <v>4.379999999999999</v>
          </cell>
          <cell r="BF216">
            <v>5.9348026315789468</v>
          </cell>
          <cell r="BG216">
            <v>11.41</v>
          </cell>
          <cell r="BH216">
            <v>4.379999999999999</v>
          </cell>
          <cell r="BI216">
            <v>0.38387379491673962</v>
          </cell>
          <cell r="BJ216" t="str">
            <v>08.07.2022</v>
          </cell>
          <cell r="BK216" t="str">
            <v>บจก.ไทยยูเนี่ยน กราฟ</v>
          </cell>
        </row>
        <row r="217">
          <cell r="A217" t="str">
            <v>5N00C181N000000401</v>
          </cell>
          <cell r="B217" t="str">
            <v>COR.INB1-57625,SOLID GOLD</v>
          </cell>
          <cell r="C217" t="str">
            <v>DUPLEX</v>
          </cell>
          <cell r="D217" t="str">
            <v>3GNNFM3FL2L8HPSATX</v>
          </cell>
          <cell r="E217" t="str">
            <v>TX</v>
          </cell>
          <cell r="F217" t="str">
            <v>209.5X107 2P85N SD&amp;TN DN N GRAVY-24</v>
          </cell>
          <cell r="G217" t="str">
            <v>SOLID GOLD PET,LLC.</v>
          </cell>
          <cell r="H217" t="str">
            <v>SOLID GOLD PET</v>
          </cell>
          <cell r="I217" t="str">
            <v>PF64505805</v>
          </cell>
          <cell r="J217" t="str">
            <v>00C181N</v>
          </cell>
          <cell r="K217">
            <v>0</v>
          </cell>
          <cell r="L217">
            <v>0</v>
          </cell>
          <cell r="M217">
            <v>11.08</v>
          </cell>
          <cell r="N217">
            <v>7.8807783018867923</v>
          </cell>
          <cell r="O217">
            <v>11.98</v>
          </cell>
          <cell r="P217">
            <v>13.403355000000001</v>
          </cell>
          <cell r="Q217">
            <v>13.403355000000001</v>
          </cell>
          <cell r="R217">
            <v>1.0900000000000001</v>
          </cell>
          <cell r="S217">
            <v>14.609656950000003</v>
          </cell>
          <cell r="T217">
            <v>14.828801804250002</v>
          </cell>
          <cell r="U217">
            <v>15.047946658500004</v>
          </cell>
          <cell r="V217">
            <v>1.03</v>
          </cell>
          <cell r="W217">
            <v>1</v>
          </cell>
          <cell r="X217">
            <v>1.05</v>
          </cell>
          <cell r="Y217">
            <v>1.07</v>
          </cell>
          <cell r="Z217">
            <v>11.93</v>
          </cell>
          <cell r="AA217">
            <v>13.403355000000001</v>
          </cell>
          <cell r="AB217">
            <v>1.1235000000000002</v>
          </cell>
          <cell r="AC217">
            <v>1.2246150000000002</v>
          </cell>
          <cell r="AD217" t="str">
            <v>Solid Gold</v>
          </cell>
          <cell r="AE217" t="str">
            <v>MOQ 1000</v>
          </cell>
          <cell r="AG217">
            <v>11.080000000000002</v>
          </cell>
          <cell r="AH217">
            <v>11.08</v>
          </cell>
          <cell r="AJ217">
            <v>11.08</v>
          </cell>
          <cell r="AK217">
            <v>11.08</v>
          </cell>
          <cell r="AL217">
            <v>11.08</v>
          </cell>
          <cell r="AM217">
            <v>11.08</v>
          </cell>
          <cell r="AN217">
            <v>11.079999999999998</v>
          </cell>
          <cell r="AQ217">
            <v>5.8084210526315783</v>
          </cell>
          <cell r="AS217">
            <v>11.410000000000002</v>
          </cell>
          <cell r="AU217">
            <v>6.4499999999999993</v>
          </cell>
          <cell r="AW217">
            <v>6.45</v>
          </cell>
          <cell r="AY217">
            <v>6.45</v>
          </cell>
          <cell r="AZ217">
            <v>4.6862264150943398</v>
          </cell>
          <cell r="BA217">
            <v>11.41</v>
          </cell>
          <cell r="BB217">
            <v>3.64</v>
          </cell>
          <cell r="BC217">
            <v>11.98</v>
          </cell>
          <cell r="BD217">
            <v>11.98</v>
          </cell>
          <cell r="BF217">
            <v>7.8807783018867923</v>
          </cell>
          <cell r="BG217">
            <v>11.410000000000002</v>
          </cell>
          <cell r="BH217">
            <v>11.98</v>
          </cell>
          <cell r="BI217">
            <v>1.0499561787905345</v>
          </cell>
          <cell r="BJ217" t="str">
            <v>08.07.2022</v>
          </cell>
          <cell r="BK217" t="str">
            <v>บจก.ไทยยูเนี่ยน กราฟ</v>
          </cell>
        </row>
        <row r="218">
          <cell r="A218" t="str">
            <v>5N00C181N000000501</v>
          </cell>
          <cell r="B218" t="str">
            <v>COR.INB1-57626,SOLID GOLD</v>
          </cell>
          <cell r="C218" t="str">
            <v>DUPLEX</v>
          </cell>
          <cell r="D218" t="str">
            <v>3GNNFM3GL2L8HPSATX</v>
          </cell>
          <cell r="E218" t="str">
            <v>TX</v>
          </cell>
          <cell r="F218" t="str">
            <v>209.5X107 2P85N SB&amp;TN DN N GRAVY-24</v>
          </cell>
          <cell r="G218" t="str">
            <v>SOLID GOLD PET,LLC.</v>
          </cell>
          <cell r="H218" t="str">
            <v>SOLID GOLD PET</v>
          </cell>
          <cell r="I218" t="str">
            <v>PF64505803</v>
          </cell>
          <cell r="J218" t="str">
            <v>00C181N</v>
          </cell>
          <cell r="K218">
            <v>0</v>
          </cell>
          <cell r="L218">
            <v>0</v>
          </cell>
          <cell r="M218">
            <v>11.98</v>
          </cell>
          <cell r="N218">
            <v>7.1664423440453691</v>
          </cell>
          <cell r="O218">
            <v>3.64</v>
          </cell>
          <cell r="P218">
            <v>13.403355000000001</v>
          </cell>
          <cell r="Q218">
            <v>13.403355000000001</v>
          </cell>
          <cell r="R218">
            <v>1.0900000000000001</v>
          </cell>
          <cell r="S218">
            <v>14.609656950000003</v>
          </cell>
          <cell r="T218">
            <v>14.828801804250002</v>
          </cell>
          <cell r="U218">
            <v>15.047946658500004</v>
          </cell>
          <cell r="V218">
            <v>1.03</v>
          </cell>
          <cell r="W218">
            <v>1</v>
          </cell>
          <cell r="X218">
            <v>1.05</v>
          </cell>
          <cell r="Y218">
            <v>1.07</v>
          </cell>
          <cell r="Z218">
            <v>11.93</v>
          </cell>
          <cell r="AA218">
            <v>13.403355000000001</v>
          </cell>
          <cell r="AB218">
            <v>1.1235000000000002</v>
          </cell>
          <cell r="AC218">
            <v>1.2246150000000002</v>
          </cell>
          <cell r="AD218" t="str">
            <v>Solid Gold</v>
          </cell>
          <cell r="AE218" t="str">
            <v>MOQ 1000</v>
          </cell>
          <cell r="AG218">
            <v>11.08</v>
          </cell>
          <cell r="AH218">
            <v>11.08</v>
          </cell>
          <cell r="AJ218">
            <v>11.08</v>
          </cell>
          <cell r="AK218">
            <v>11.079999999999998</v>
          </cell>
          <cell r="AL218">
            <v>11.08</v>
          </cell>
          <cell r="AM218">
            <v>11.08</v>
          </cell>
          <cell r="AN218">
            <v>11.08</v>
          </cell>
          <cell r="AQ218">
            <v>11.079999999999998</v>
          </cell>
          <cell r="AS218">
            <v>11.41</v>
          </cell>
          <cell r="AU218">
            <v>6.4499999999999993</v>
          </cell>
          <cell r="AW218">
            <v>6.4499999999999993</v>
          </cell>
          <cell r="AY218">
            <v>6.4499999999999993</v>
          </cell>
          <cell r="AZ218">
            <v>7.1940000000000008</v>
          </cell>
          <cell r="BB218">
            <v>11.98</v>
          </cell>
          <cell r="BC218">
            <v>8.0010964083175811</v>
          </cell>
          <cell r="BD218">
            <v>3.64</v>
          </cell>
          <cell r="BF218">
            <v>7.1664423440453691</v>
          </cell>
          <cell r="BG218">
            <v>11.41</v>
          </cell>
          <cell r="BH218">
            <v>3.64</v>
          </cell>
          <cell r="BI218">
            <v>0.31901840490797545</v>
          </cell>
          <cell r="BJ218" t="str">
            <v>08.07.2022</v>
          </cell>
          <cell r="BK218" t="str">
            <v>บจก.ไทยยูเนี่ยน กราฟ</v>
          </cell>
        </row>
        <row r="219">
          <cell r="A219" t="str">
            <v>5N00C181N000000601</v>
          </cell>
          <cell r="B219" t="str">
            <v>COR.INB1-57660,SOLID GOLD</v>
          </cell>
          <cell r="C219" t="str">
            <v>DUPLEX</v>
          </cell>
          <cell r="D219" t="str">
            <v>3GNNXC8JL328HPSATX</v>
          </cell>
          <cell r="E219" t="str">
            <v>TX</v>
          </cell>
          <cell r="F219" t="str">
            <v>209.5/208x107 2P85N TN&amp;SD RC N GRAVY-24</v>
          </cell>
          <cell r="G219" t="str">
            <v>SOLID GOLD PET,LLC.</v>
          </cell>
          <cell r="H219" t="str">
            <v>SOLID GOLD PET</v>
          </cell>
          <cell r="I219" t="str">
            <v>PF64505806</v>
          </cell>
          <cell r="J219" t="str">
            <v>00C181N</v>
          </cell>
          <cell r="K219">
            <v>0</v>
          </cell>
          <cell r="L219">
            <v>0</v>
          </cell>
          <cell r="M219">
            <v>11.08</v>
          </cell>
          <cell r="N219">
            <v>5.4926552511415521</v>
          </cell>
          <cell r="O219">
            <v>5.6466666666666665</v>
          </cell>
          <cell r="P219">
            <v>13.403355000000001</v>
          </cell>
          <cell r="Q219">
            <v>13.403355000000001</v>
          </cell>
          <cell r="R219">
            <v>1.0900000000000001</v>
          </cell>
          <cell r="S219">
            <v>14.609656950000003</v>
          </cell>
          <cell r="T219">
            <v>14.828801804250002</v>
          </cell>
          <cell r="U219">
            <v>15.047946658500004</v>
          </cell>
          <cell r="V219">
            <v>1.03</v>
          </cell>
          <cell r="W219">
            <v>1</v>
          </cell>
          <cell r="X219">
            <v>1.05</v>
          </cell>
          <cell r="Y219">
            <v>1.07</v>
          </cell>
          <cell r="Z219">
            <v>11.93</v>
          </cell>
          <cell r="AA219">
            <v>13.403355000000001</v>
          </cell>
          <cell r="AB219">
            <v>1.1235000000000002</v>
          </cell>
          <cell r="AC219">
            <v>1.2246150000000002</v>
          </cell>
          <cell r="AD219" t="str">
            <v>Solid Gold</v>
          </cell>
          <cell r="AE219" t="str">
            <v>MOQ 1000</v>
          </cell>
          <cell r="AG219">
            <v>11.08</v>
          </cell>
          <cell r="AJ219">
            <v>11.08</v>
          </cell>
          <cell r="AK219">
            <v>11.08</v>
          </cell>
          <cell r="AL219">
            <v>4.82</v>
          </cell>
          <cell r="AM219">
            <v>11.08</v>
          </cell>
          <cell r="AN219">
            <v>11.08</v>
          </cell>
          <cell r="AQ219">
            <v>6.2600000000000007</v>
          </cell>
          <cell r="AS219">
            <v>11.41</v>
          </cell>
          <cell r="AU219">
            <v>6.45</v>
          </cell>
          <cell r="AW219">
            <v>6.4499999999999993</v>
          </cell>
          <cell r="AZ219">
            <v>3.7324999999999999</v>
          </cell>
          <cell r="BC219">
            <v>5.1841095890410953</v>
          </cell>
          <cell r="BD219">
            <v>5.6466666666666665</v>
          </cell>
          <cell r="BF219">
            <v>5.4926552511415521</v>
          </cell>
          <cell r="BG219">
            <v>11.41</v>
          </cell>
          <cell r="BH219">
            <v>5.6466666666666665</v>
          </cell>
          <cell r="BI219">
            <v>0.49488752556237214</v>
          </cell>
          <cell r="BJ219" t="str">
            <v>05.07.2022</v>
          </cell>
          <cell r="BK219" t="str">
            <v>บจก.ไทยยูเนี่ยน กราฟ</v>
          </cell>
        </row>
        <row r="220">
          <cell r="A220" t="str">
            <v>5N00C181N000000700</v>
          </cell>
          <cell r="B220" t="str">
            <v>COR.INB2-2131,SOLID GOLD</v>
          </cell>
          <cell r="C220" t="str">
            <v>DUPLEX</v>
          </cell>
          <cell r="D220" t="str">
            <v>3ICAXC8BL328HPSATX</v>
          </cell>
          <cell r="E220" t="str">
            <v>TX</v>
          </cell>
          <cell r="F220" t="str">
            <v>209.5/208x107 2P85N CK&amp;COCO OL REC NG-24</v>
          </cell>
          <cell r="G220" t="str">
            <v>SOLID GOLD PET,LLC.</v>
          </cell>
          <cell r="H220" t="str">
            <v>GEODIS</v>
          </cell>
          <cell r="I220" t="str">
            <v>PF64505809</v>
          </cell>
          <cell r="J220" t="str">
            <v>00C181N</v>
          </cell>
          <cell r="K220">
            <v>0</v>
          </cell>
          <cell r="L220">
            <v>0</v>
          </cell>
          <cell r="M220">
            <v>12.67</v>
          </cell>
          <cell r="N220">
            <v>9.3382382133995048</v>
          </cell>
          <cell r="O220">
            <v>5.81</v>
          </cell>
          <cell r="P220">
            <v>13.403355000000001</v>
          </cell>
          <cell r="Q220">
            <v>13.403355000000001</v>
          </cell>
          <cell r="R220">
            <v>1.0900000000000001</v>
          </cell>
          <cell r="S220">
            <v>14.609656950000003</v>
          </cell>
          <cell r="T220">
            <v>14.828801804250002</v>
          </cell>
          <cell r="U220">
            <v>15.047946658500004</v>
          </cell>
          <cell r="V220">
            <v>1.03</v>
          </cell>
          <cell r="W220">
            <v>1</v>
          </cell>
          <cell r="X220">
            <v>1.05</v>
          </cell>
          <cell r="Y220">
            <v>1.07</v>
          </cell>
          <cell r="Z220">
            <v>11.93</v>
          </cell>
          <cell r="AA220">
            <v>13.403355000000001</v>
          </cell>
          <cell r="AB220">
            <v>1.1235000000000002</v>
          </cell>
          <cell r="AC220">
            <v>1.2246150000000002</v>
          </cell>
          <cell r="AD220" t="str">
            <v>Solid Gold</v>
          </cell>
          <cell r="AE220" t="str">
            <v>MOQ 1000</v>
          </cell>
          <cell r="AI220">
            <v>11.58</v>
          </cell>
          <cell r="AJ220">
            <v>11.58</v>
          </cell>
          <cell r="AK220">
            <v>11.58</v>
          </cell>
          <cell r="AO220">
            <v>11.58</v>
          </cell>
          <cell r="AQ220">
            <v>11.930000000000001</v>
          </cell>
          <cell r="AR220">
            <v>11.93</v>
          </cell>
          <cell r="AS220">
            <v>11.93</v>
          </cell>
          <cell r="AW220">
            <v>12.67</v>
          </cell>
          <cell r="AY220">
            <v>12.67</v>
          </cell>
          <cell r="AZ220">
            <v>9.49</v>
          </cell>
          <cell r="BA220">
            <v>6.99</v>
          </cell>
          <cell r="BC220">
            <v>8.3994292803970207</v>
          </cell>
          <cell r="BD220">
            <v>5.81</v>
          </cell>
          <cell r="BF220">
            <v>9.3382382133995048</v>
          </cell>
          <cell r="BG220">
            <v>11.93</v>
          </cell>
          <cell r="BH220">
            <v>5.81</v>
          </cell>
          <cell r="BI220">
            <v>0.48700754400670576</v>
          </cell>
          <cell r="BJ220" t="str">
            <v>15.07.2022</v>
          </cell>
          <cell r="BK220" t="str">
            <v>บมจ. สหไทยการพิมพ์แล</v>
          </cell>
        </row>
        <row r="221">
          <cell r="A221" t="str">
            <v>5N00C181N000000800</v>
          </cell>
          <cell r="B221" t="str">
            <v>COR.INB2-2132,SOLID GOLD</v>
          </cell>
          <cell r="C221" t="str">
            <v>DUPLEX</v>
          </cell>
          <cell r="D221" t="str">
            <v>3ICLXD3UL328HPSATX</v>
          </cell>
          <cell r="E221" t="str">
            <v>TX</v>
          </cell>
          <cell r="F221" t="str">
            <v>209.5/208x107 2P85N CK LV&amp;COCO OL NG-24</v>
          </cell>
          <cell r="G221" t="str">
            <v>SOLID GOLD PET,LLC.</v>
          </cell>
          <cell r="H221" t="str">
            <v>GEODIS</v>
          </cell>
          <cell r="I221" t="str">
            <v>PF64505810</v>
          </cell>
          <cell r="J221" t="str">
            <v>00C181N</v>
          </cell>
          <cell r="K221">
            <v>84</v>
          </cell>
          <cell r="L221">
            <v>1059.18</v>
          </cell>
          <cell r="M221">
            <v>12.61</v>
          </cell>
          <cell r="N221">
            <v>11.04500826446281</v>
          </cell>
          <cell r="O221">
            <v>10.58504132231405</v>
          </cell>
          <cell r="P221">
            <v>13.403355000000001</v>
          </cell>
          <cell r="Q221">
            <v>13.403355000000001</v>
          </cell>
          <cell r="R221">
            <v>1.0900000000000001</v>
          </cell>
          <cell r="S221">
            <v>14.609656950000003</v>
          </cell>
          <cell r="T221">
            <v>14.828801804250002</v>
          </cell>
          <cell r="U221">
            <v>15.047946658500004</v>
          </cell>
          <cell r="V221">
            <v>1.03</v>
          </cell>
          <cell r="W221">
            <v>1</v>
          </cell>
          <cell r="X221">
            <v>1.05</v>
          </cell>
          <cell r="Y221">
            <v>1.07</v>
          </cell>
          <cell r="Z221">
            <v>11.93</v>
          </cell>
          <cell r="AA221">
            <v>13.403355000000001</v>
          </cell>
          <cell r="AB221">
            <v>1.1235000000000002</v>
          </cell>
          <cell r="AC221">
            <v>1.2246150000000002</v>
          </cell>
          <cell r="AD221" t="str">
            <v>Solid Gold</v>
          </cell>
          <cell r="AE221" t="str">
            <v>MOQ 1000</v>
          </cell>
          <cell r="AH221">
            <v>11.58</v>
          </cell>
          <cell r="AK221">
            <v>11.58</v>
          </cell>
          <cell r="AS221">
            <v>11.93</v>
          </cell>
          <cell r="AV221">
            <v>11.93</v>
          </cell>
          <cell r="AZ221">
            <v>9.49</v>
          </cell>
          <cell r="BA221">
            <v>10.55</v>
          </cell>
          <cell r="BB221">
            <v>12.67</v>
          </cell>
          <cell r="BC221">
            <v>10.58504132231405</v>
          </cell>
          <cell r="BF221">
            <v>11.04500826446281</v>
          </cell>
          <cell r="BG221">
            <v>11.93</v>
          </cell>
          <cell r="BH221">
            <v>10.58504132231405</v>
          </cell>
          <cell r="BI221">
            <v>0.88726247462816843</v>
          </cell>
          <cell r="BJ221" t="str">
            <v>07.06.2022</v>
          </cell>
          <cell r="BK221" t="str">
            <v>บมจ. สหไทยการพิมพ์แล</v>
          </cell>
        </row>
        <row r="222">
          <cell r="A222" t="str">
            <v>5N00C181N000000900</v>
          </cell>
          <cell r="B222" t="str">
            <v>COR.INB2-2133,SOLID GOLD</v>
          </cell>
          <cell r="C222" t="str">
            <v>DUPLEX</v>
          </cell>
          <cell r="D222" t="str">
            <v>3ICMXD3UL328HPSATX</v>
          </cell>
          <cell r="E222" t="str">
            <v>TX</v>
          </cell>
          <cell r="F222" t="str">
            <v>209.5/208x107 85N TK&amp;COCO OL REC NG-24</v>
          </cell>
          <cell r="G222" t="str">
            <v>SOLID GOLD PET,LLC.</v>
          </cell>
          <cell r="H222" t="str">
            <v>GEODIS</v>
          </cell>
          <cell r="I222" t="str">
            <v>PF64505811</v>
          </cell>
          <cell r="J222" t="str">
            <v>00C181N</v>
          </cell>
          <cell r="K222">
            <v>0</v>
          </cell>
          <cell r="L222">
            <v>0</v>
          </cell>
          <cell r="M222">
            <v>12.67</v>
          </cell>
          <cell r="N222">
            <v>10.058760710553814</v>
          </cell>
          <cell r="O222">
            <v>8.4738035527690716</v>
          </cell>
          <cell r="P222">
            <v>13.403355000000001</v>
          </cell>
          <cell r="Q222">
            <v>13.403355000000001</v>
          </cell>
          <cell r="R222">
            <v>1.0900000000000001</v>
          </cell>
          <cell r="S222">
            <v>14.609656950000003</v>
          </cell>
          <cell r="T222">
            <v>14.828801804250002</v>
          </cell>
          <cell r="U222">
            <v>15.047946658500004</v>
          </cell>
          <cell r="V222">
            <v>1.03</v>
          </cell>
          <cell r="W222">
            <v>1</v>
          </cell>
          <cell r="X222">
            <v>1.05</v>
          </cell>
          <cell r="Y222">
            <v>1.07</v>
          </cell>
          <cell r="Z222">
            <v>11.93</v>
          </cell>
          <cell r="AA222">
            <v>13.403355000000001</v>
          </cell>
          <cell r="AB222">
            <v>1.1235000000000002</v>
          </cell>
          <cell r="AC222">
            <v>1.2246150000000002</v>
          </cell>
          <cell r="AD222" t="str">
            <v>Solid Gold</v>
          </cell>
          <cell r="AE222" t="str">
            <v>MOQ 1000</v>
          </cell>
          <cell r="AG222">
            <v>11.58</v>
          </cell>
          <cell r="AK222">
            <v>11.58</v>
          </cell>
          <cell r="AQ222">
            <v>11.93</v>
          </cell>
          <cell r="AR222">
            <v>11.93</v>
          </cell>
          <cell r="AW222">
            <v>12.67</v>
          </cell>
          <cell r="AZ222">
            <v>9.49</v>
          </cell>
          <cell r="BA222">
            <v>6.9899999999999993</v>
          </cell>
          <cell r="BB222">
            <v>12.67</v>
          </cell>
          <cell r="BC222">
            <v>8.4738035527690716</v>
          </cell>
          <cell r="BF222">
            <v>10.058760710553814</v>
          </cell>
          <cell r="BG222">
            <v>11.93</v>
          </cell>
          <cell r="BH222">
            <v>8.4738035527690716</v>
          </cell>
          <cell r="BI222">
            <v>0.71029367583982161</v>
          </cell>
          <cell r="BJ222" t="str">
            <v>13.06.2022</v>
          </cell>
          <cell r="BK222" t="str">
            <v>บมจ. สหไทยการพิมพ์แล</v>
          </cell>
        </row>
        <row r="223">
          <cell r="A223" t="str">
            <v>5N00C181N000001000</v>
          </cell>
          <cell r="B223" t="str">
            <v>COR.INB2-2134,SOLID GOLD</v>
          </cell>
          <cell r="C223" t="str">
            <v>DUPLEX</v>
          </cell>
          <cell r="D223" t="str">
            <v>3GSSXD3UL328HPSATX</v>
          </cell>
          <cell r="E223" t="str">
            <v>TX</v>
          </cell>
          <cell r="F223" t="str">
            <v>209.5/208x107 2P85N SM&amp;COCO OL REC NG-24</v>
          </cell>
          <cell r="G223" t="str">
            <v>SOLID GOLD PET,LLC.</v>
          </cell>
          <cell r="H223" t="str">
            <v>GEODIS</v>
          </cell>
          <cell r="I223" t="str">
            <v>PF64505812</v>
          </cell>
          <cell r="J223" t="str">
            <v>00C181N</v>
          </cell>
          <cell r="K223">
            <v>1475</v>
          </cell>
          <cell r="L223">
            <v>18688.25</v>
          </cell>
          <cell r="M223">
            <v>12.67</v>
          </cell>
          <cell r="N223">
            <v>9.5549721232062872</v>
          </cell>
          <cell r="O223">
            <v>12.67</v>
          </cell>
          <cell r="P223">
            <v>13.403355000000001</v>
          </cell>
          <cell r="Q223">
            <v>13.403355000000001</v>
          </cell>
          <cell r="R223">
            <v>1.0900000000000001</v>
          </cell>
          <cell r="S223">
            <v>14.609656950000003</v>
          </cell>
          <cell r="T223">
            <v>14.828801804250002</v>
          </cell>
          <cell r="U223">
            <v>15.047946658500004</v>
          </cell>
          <cell r="V223">
            <v>1.03</v>
          </cell>
          <cell r="W223">
            <v>1</v>
          </cell>
          <cell r="X223">
            <v>1.05</v>
          </cell>
          <cell r="Y223">
            <v>1.07</v>
          </cell>
          <cell r="Z223">
            <v>11.93</v>
          </cell>
          <cell r="AA223">
            <v>13.403355000000001</v>
          </cell>
          <cell r="AB223">
            <v>1.1235000000000002</v>
          </cell>
          <cell r="AC223">
            <v>1.2246150000000002</v>
          </cell>
          <cell r="AD223" t="str">
            <v>Solid Gold</v>
          </cell>
          <cell r="AE223" t="str">
            <v>MOQ 1000</v>
          </cell>
          <cell r="AG223">
            <v>11.58</v>
          </cell>
          <cell r="AH223">
            <v>11.58</v>
          </cell>
          <cell r="AK223">
            <v>11.58</v>
          </cell>
          <cell r="AM223">
            <v>11.58</v>
          </cell>
          <cell r="AO223">
            <v>11.58</v>
          </cell>
          <cell r="AQ223">
            <v>11.93</v>
          </cell>
          <cell r="AR223">
            <v>11.93</v>
          </cell>
          <cell r="AS223">
            <v>11.93</v>
          </cell>
          <cell r="AV223">
            <v>11.93</v>
          </cell>
          <cell r="AW223">
            <v>12.67</v>
          </cell>
          <cell r="AZ223">
            <v>5.81</v>
          </cell>
          <cell r="BA223">
            <v>4.95</v>
          </cell>
          <cell r="BB223">
            <v>12.67</v>
          </cell>
          <cell r="BC223">
            <v>6.1848048624440182</v>
          </cell>
          <cell r="BD223">
            <v>12.67</v>
          </cell>
          <cell r="BF223">
            <v>9.5549721232062872</v>
          </cell>
          <cell r="BG223">
            <v>11.93</v>
          </cell>
          <cell r="BH223">
            <v>12.67</v>
          </cell>
          <cell r="BI223">
            <v>1.0620284995808886</v>
          </cell>
          <cell r="BJ223" t="str">
            <v>22.07.2022</v>
          </cell>
          <cell r="BK223" t="str">
            <v>บมจ. สหไทยการพิมพ์แล</v>
          </cell>
        </row>
        <row r="224">
          <cell r="A224" t="str">
            <v>5N00C181N000001100</v>
          </cell>
          <cell r="B224" t="str">
            <v>COR.INB2-2327,SOLID GOLD</v>
          </cell>
          <cell r="C224" t="str">
            <v>DUPLEX</v>
          </cell>
          <cell r="D224" t="str">
            <v>3ICAXC5VL328HPSATX</v>
          </cell>
          <cell r="E224" t="str">
            <v>TX</v>
          </cell>
          <cell r="F224" t="str">
            <v>209.5/208X107 2P85N CK&amp;APPLE REC NG-24</v>
          </cell>
          <cell r="G224" t="str">
            <v>SOLID GOLD PET,LLC.</v>
          </cell>
          <cell r="H224" t="str">
            <v>GEODIS</v>
          </cell>
          <cell r="I224" t="str">
            <v>PF64505807</v>
          </cell>
          <cell r="J224" t="str">
            <v>00C181N</v>
          </cell>
          <cell r="K224">
            <v>0</v>
          </cell>
          <cell r="L224">
            <v>0</v>
          </cell>
          <cell r="M224">
            <v>12.67</v>
          </cell>
          <cell r="N224">
            <v>8.4855129445234709</v>
          </cell>
          <cell r="O224">
            <v>12.67</v>
          </cell>
          <cell r="P224">
            <v>13.403355000000001</v>
          </cell>
          <cell r="Q224">
            <v>13.403355000000001</v>
          </cell>
          <cell r="R224">
            <v>1.0900000000000001</v>
          </cell>
          <cell r="S224">
            <v>14.609656950000003</v>
          </cell>
          <cell r="T224">
            <v>14.828801804250002</v>
          </cell>
          <cell r="U224">
            <v>15.047946658500004</v>
          </cell>
          <cell r="V224">
            <v>1.03</v>
          </cell>
          <cell r="W224">
            <v>1</v>
          </cell>
          <cell r="X224">
            <v>1.05</v>
          </cell>
          <cell r="Y224">
            <v>1.07</v>
          </cell>
          <cell r="Z224">
            <v>11.93</v>
          </cell>
          <cell r="AA224">
            <v>13.403355000000001</v>
          </cell>
          <cell r="AB224">
            <v>1.1235000000000002</v>
          </cell>
          <cell r="AC224">
            <v>1.2246150000000002</v>
          </cell>
          <cell r="AD224" t="str">
            <v>Solid Gold</v>
          </cell>
          <cell r="AE224" t="str">
            <v>MOQ 1000</v>
          </cell>
          <cell r="AG224">
            <v>11.579999999999998</v>
          </cell>
          <cell r="AH224">
            <v>8.68</v>
          </cell>
          <cell r="AJ224">
            <v>11.58</v>
          </cell>
          <cell r="AK224">
            <v>9.7953846153846147</v>
          </cell>
          <cell r="AL224">
            <v>8.68</v>
          </cell>
          <cell r="AM224">
            <v>8.68</v>
          </cell>
          <cell r="AN224">
            <v>11.58</v>
          </cell>
          <cell r="AO224">
            <v>11.58</v>
          </cell>
          <cell r="AQ224">
            <v>5.47</v>
          </cell>
          <cell r="AR224">
            <v>11.93</v>
          </cell>
          <cell r="AS224">
            <v>11.93</v>
          </cell>
          <cell r="AU224">
            <v>6.58</v>
          </cell>
          <cell r="AV224">
            <v>6.58</v>
          </cell>
          <cell r="AW224">
            <v>9.49</v>
          </cell>
          <cell r="AY224">
            <v>9.49</v>
          </cell>
          <cell r="AZ224">
            <v>5.9057894736842114</v>
          </cell>
          <cell r="BA224">
            <v>4.95</v>
          </cell>
          <cell r="BB224">
            <v>12.67</v>
          </cell>
          <cell r="BC224">
            <v>8.0338270270270247</v>
          </cell>
          <cell r="BD224">
            <v>12.67</v>
          </cell>
          <cell r="BF224">
            <v>8.4855129445234709</v>
          </cell>
          <cell r="BG224">
            <v>11.93</v>
          </cell>
          <cell r="BH224">
            <v>12.67</v>
          </cell>
          <cell r="BI224">
            <v>1.0620284995808886</v>
          </cell>
          <cell r="BJ224" t="str">
            <v>21.07.2022</v>
          </cell>
          <cell r="BK224" t="str">
            <v>บมจ. สหไทยการพิมพ์แล</v>
          </cell>
        </row>
        <row r="225">
          <cell r="A225" t="str">
            <v>5N00C181N000001200</v>
          </cell>
          <cell r="B225" t="str">
            <v>COR.INB2-2328,SOLID GOLD</v>
          </cell>
          <cell r="C225" t="str">
            <v>DUPLEX</v>
          </cell>
          <cell r="D225" t="str">
            <v>3ICAXC8DL328HPSATX</v>
          </cell>
          <cell r="E225" t="str">
            <v>TX</v>
          </cell>
          <cell r="F225" t="str">
            <v>209.5/208x107 2P85N CK&amp;SW PTT REC NG-24</v>
          </cell>
          <cell r="G225" t="str">
            <v>SOLID GOLD PET,LLC.</v>
          </cell>
          <cell r="H225" t="str">
            <v>GEODIS</v>
          </cell>
          <cell r="I225" t="str">
            <v>PF64505808</v>
          </cell>
          <cell r="J225" t="str">
            <v>00C181N</v>
          </cell>
          <cell r="K225">
            <v>1596</v>
          </cell>
          <cell r="L225">
            <v>20221.32</v>
          </cell>
          <cell r="M225">
            <v>12.67</v>
          </cell>
          <cell r="N225">
            <v>9.2807106189372472</v>
          </cell>
          <cell r="O225">
            <v>8.0451728045325783</v>
          </cell>
          <cell r="P225">
            <v>13.403355000000001</v>
          </cell>
          <cell r="Q225">
            <v>13.403355000000001</v>
          </cell>
          <cell r="R225">
            <v>1.0900000000000001</v>
          </cell>
          <cell r="S225">
            <v>14.609656950000003</v>
          </cell>
          <cell r="T225">
            <v>14.828801804250002</v>
          </cell>
          <cell r="U225">
            <v>15.047946658500004</v>
          </cell>
          <cell r="V225">
            <v>1.03</v>
          </cell>
          <cell r="W225">
            <v>1</v>
          </cell>
          <cell r="X225">
            <v>1.05</v>
          </cell>
          <cell r="Y225">
            <v>1.07</v>
          </cell>
          <cell r="Z225">
            <v>11.93</v>
          </cell>
          <cell r="AA225">
            <v>13.403355000000001</v>
          </cell>
          <cell r="AB225">
            <v>1.1235000000000002</v>
          </cell>
          <cell r="AC225">
            <v>1.2246150000000002</v>
          </cell>
          <cell r="AD225" t="str">
            <v>Solid Gold</v>
          </cell>
          <cell r="AE225" t="str">
            <v>MOQ 1000</v>
          </cell>
          <cell r="AG225">
            <v>11.58</v>
          </cell>
          <cell r="AH225">
            <v>9.7885626911314976</v>
          </cell>
          <cell r="AJ225">
            <v>11.58</v>
          </cell>
          <cell r="AK225">
            <v>11.58</v>
          </cell>
          <cell r="AL225">
            <v>11.58</v>
          </cell>
          <cell r="AM225">
            <v>11.58</v>
          </cell>
          <cell r="AN225">
            <v>11.58</v>
          </cell>
          <cell r="AQ225">
            <v>8.94</v>
          </cell>
          <cell r="AR225">
            <v>11.93</v>
          </cell>
          <cell r="AS225">
            <v>11.93</v>
          </cell>
          <cell r="AV225">
            <v>11.93</v>
          </cell>
          <cell r="AW225">
            <v>9.49</v>
          </cell>
          <cell r="AZ225">
            <v>8.5390909090909091</v>
          </cell>
          <cell r="BA225">
            <v>9.49</v>
          </cell>
          <cell r="BC225">
            <v>8.19</v>
          </cell>
          <cell r="BD225">
            <v>8.0451728045325783</v>
          </cell>
          <cell r="BF225">
            <v>9.2807106189372472</v>
          </cell>
          <cell r="BG225">
            <v>11.93</v>
          </cell>
          <cell r="BH225">
            <v>8.0451728045325783</v>
          </cell>
          <cell r="BI225">
            <v>0.6743648620731415</v>
          </cell>
          <cell r="BJ225" t="str">
            <v>04.07.2022</v>
          </cell>
          <cell r="BK225" t="str">
            <v>บมจ. สหไทยการพิมพ์แล</v>
          </cell>
        </row>
        <row r="226">
          <cell r="A226" t="str">
            <v>5F00C181N000003200</v>
          </cell>
          <cell r="B226" t="str">
            <v>CTN-SOLID GOLD (CK/TN)</v>
          </cell>
          <cell r="C226" t="str">
            <v>ลูกฟูก</v>
          </cell>
          <cell r="D226" t="str">
            <v>3ICBSA5XL3W8HPSATX</v>
          </cell>
          <cell r="E226" t="str">
            <v>TX</v>
          </cell>
          <cell r="F226" t="str">
            <v>209.5/208X107 2P79N CK&amp;TN RECIPE IG-24</v>
          </cell>
          <cell r="G226" t="str">
            <v>US PET NUTRITION LLC</v>
          </cell>
          <cell r="H226" t="str">
            <v>eShipping Distribution</v>
          </cell>
          <cell r="I226" t="str">
            <v>PF65415302</v>
          </cell>
          <cell r="J226" t="str">
            <v>00C181N</v>
          </cell>
          <cell r="K226">
            <v>0</v>
          </cell>
          <cell r="L226">
            <v>0</v>
          </cell>
          <cell r="M226">
            <v>3.65</v>
          </cell>
          <cell r="N226">
            <v>3.65</v>
          </cell>
          <cell r="O226">
            <v>3.65</v>
          </cell>
          <cell r="P226">
            <v>5.1577155000000001</v>
          </cell>
          <cell r="Q226">
            <v>5.1577155000000001</v>
          </cell>
          <cell r="R226">
            <v>1.05</v>
          </cell>
          <cell r="S226">
            <v>5.4156012750000002</v>
          </cell>
          <cell r="T226">
            <v>5.4968352941249998</v>
          </cell>
          <cell r="U226">
            <v>5.5780693132500003</v>
          </cell>
          <cell r="W226">
            <v>1.05</v>
          </cell>
          <cell r="X226">
            <v>1.1000000000000001</v>
          </cell>
          <cell r="Y226">
            <v>1.0169999999999999</v>
          </cell>
          <cell r="Z226">
            <v>5.0715000000000003</v>
          </cell>
          <cell r="AA226">
            <v>5.1577155000000001</v>
          </cell>
          <cell r="AB226">
            <v>1.0169999999999999</v>
          </cell>
          <cell r="AC226">
            <v>1.06785</v>
          </cell>
          <cell r="AD226" t="str">
            <v>Solid Gold</v>
          </cell>
          <cell r="AE226" t="str">
            <v>MOQ 400</v>
          </cell>
          <cell r="AF226">
            <v>44685</v>
          </cell>
          <cell r="BC226">
            <v>3.65</v>
          </cell>
          <cell r="BF226">
            <v>3.65</v>
          </cell>
          <cell r="BH226">
            <v>3.65</v>
          </cell>
          <cell r="BJ226" t="str">
            <v>15.06.2022</v>
          </cell>
          <cell r="BK226" t="str">
            <v>บจก.กลุ่มสยามบรรจุภั</v>
          </cell>
        </row>
        <row r="227">
          <cell r="A227" t="str">
            <v>5F00C181N000003300</v>
          </cell>
          <cell r="B227" t="str">
            <v>CTN-SOLID GOLD (CK/DK)</v>
          </cell>
          <cell r="C227" t="str">
            <v>ลูกฟูก</v>
          </cell>
          <cell r="D227" t="str">
            <v>3ICBSA2ZL3W8HPSATX</v>
          </cell>
          <cell r="E227" t="str">
            <v>TX</v>
          </cell>
          <cell r="F227" t="str">
            <v>209.5,208X107 2P79N CK&amp;DK RECIPE IG-24</v>
          </cell>
          <cell r="G227" t="str">
            <v>US PET NUTRITION LLC</v>
          </cell>
          <cell r="H227" t="str">
            <v>eShipping Distribution</v>
          </cell>
          <cell r="I227" t="str">
            <v>PF65415303</v>
          </cell>
          <cell r="J227" t="str">
            <v>00C181N</v>
          </cell>
          <cell r="K227">
            <v>0</v>
          </cell>
          <cell r="L227">
            <v>0</v>
          </cell>
          <cell r="M227">
            <v>3.65</v>
          </cell>
          <cell r="N227">
            <v>3.65</v>
          </cell>
          <cell r="O227">
            <v>3.65</v>
          </cell>
          <cell r="P227">
            <v>5.1577155000000001</v>
          </cell>
          <cell r="Q227">
            <v>5.1577155000000001</v>
          </cell>
          <cell r="R227">
            <v>1.05</v>
          </cell>
          <cell r="S227">
            <v>5.4156012750000002</v>
          </cell>
          <cell r="T227">
            <v>5.4968352941249998</v>
          </cell>
          <cell r="U227">
            <v>5.5780693132500003</v>
          </cell>
          <cell r="W227">
            <v>1.05</v>
          </cell>
          <cell r="X227">
            <v>1.1000000000000001</v>
          </cell>
          <cell r="Y227">
            <v>1.0169999999999999</v>
          </cell>
          <cell r="Z227">
            <v>5.0715000000000003</v>
          </cell>
          <cell r="AA227">
            <v>5.1577155000000001</v>
          </cell>
          <cell r="AB227">
            <v>1.0169999999999999</v>
          </cell>
          <cell r="AC227">
            <v>1.06785</v>
          </cell>
          <cell r="AD227" t="str">
            <v>Solid Gold</v>
          </cell>
          <cell r="AE227" t="str">
            <v>MOQ 400</v>
          </cell>
          <cell r="AF227">
            <v>44685</v>
          </cell>
          <cell r="BC227">
            <v>3.65</v>
          </cell>
          <cell r="BF227">
            <v>3.65</v>
          </cell>
          <cell r="BH227">
            <v>3.65</v>
          </cell>
          <cell r="BJ227" t="str">
            <v>15.06.2022</v>
          </cell>
          <cell r="BK227" t="str">
            <v>บจก.กลุ่มสยามบรรจุภั</v>
          </cell>
        </row>
        <row r="228">
          <cell r="A228" t="str">
            <v>5F00C181N000003400</v>
          </cell>
          <cell r="B228" t="str">
            <v>CTN-SOLID GOLD (CK/MK)</v>
          </cell>
          <cell r="C228" t="str">
            <v>ลูกฟูก</v>
          </cell>
          <cell r="D228" t="str">
            <v>3ICBSA3EL3W8HPSATX</v>
          </cell>
          <cell r="E228" t="str">
            <v>TX</v>
          </cell>
          <cell r="F228" t="str">
            <v>209.5,208X107 2P79N CK &amp; MCKRL RCP IG-24</v>
          </cell>
          <cell r="G228" t="str">
            <v>US PET NUTRITION LLC</v>
          </cell>
          <cell r="H228" t="str">
            <v>eShipping Distribution</v>
          </cell>
          <cell r="I228" t="str">
            <v>PF65415304</v>
          </cell>
          <cell r="J228" t="str">
            <v>00C181N</v>
          </cell>
          <cell r="K228">
            <v>0</v>
          </cell>
          <cell r="L228">
            <v>0</v>
          </cell>
          <cell r="M228">
            <v>3.65</v>
          </cell>
          <cell r="N228">
            <v>3.65</v>
          </cell>
          <cell r="O228">
            <v>3.65</v>
          </cell>
          <cell r="P228">
            <v>5.1577155000000001</v>
          </cell>
          <cell r="Q228">
            <v>5.1577155000000001</v>
          </cell>
          <cell r="R228">
            <v>1.05</v>
          </cell>
          <cell r="S228">
            <v>5.4156012750000002</v>
          </cell>
          <cell r="T228">
            <v>5.4968352941249998</v>
          </cell>
          <cell r="U228">
            <v>5.5780693132500003</v>
          </cell>
          <cell r="W228">
            <v>1.05</v>
          </cell>
          <cell r="X228">
            <v>1.1000000000000001</v>
          </cell>
          <cell r="Y228">
            <v>1.0169999999999999</v>
          </cell>
          <cell r="Z228">
            <v>5.0715000000000003</v>
          </cell>
          <cell r="AA228">
            <v>5.1577155000000001</v>
          </cell>
          <cell r="AB228">
            <v>1.0169999999999999</v>
          </cell>
          <cell r="AC228">
            <v>1.06785</v>
          </cell>
          <cell r="AD228" t="str">
            <v>Solid Gold</v>
          </cell>
          <cell r="AE228" t="str">
            <v>MOQ 400</v>
          </cell>
          <cell r="AF228">
            <v>44685</v>
          </cell>
          <cell r="BC228">
            <v>3.65</v>
          </cell>
          <cell r="BF228">
            <v>3.65</v>
          </cell>
          <cell r="BH228">
            <v>3.65</v>
          </cell>
          <cell r="BJ228" t="str">
            <v>15.06.2022</v>
          </cell>
          <cell r="BK228" t="str">
            <v>บจก.กลุ่มสยามบรรจุภั</v>
          </cell>
        </row>
        <row r="229">
          <cell r="A229" t="str">
            <v>5F00C181N000003500</v>
          </cell>
          <cell r="B229" t="str">
            <v>CTN-SOLID GOLD (CK/PUMP)</v>
          </cell>
          <cell r="C229" t="str">
            <v>ลูกฟูก</v>
          </cell>
          <cell r="D229" t="str">
            <v>3ICBS822L3Z8HPSATX</v>
          </cell>
          <cell r="E229" t="str">
            <v>TX</v>
          </cell>
          <cell r="F229" t="str">
            <v>209.5,208X107 2P79N CK RCP PMPKN GVY-24</v>
          </cell>
          <cell r="G229" t="str">
            <v>US PET NUTRITION LLC</v>
          </cell>
          <cell r="H229" t="str">
            <v>eShipping Distribution</v>
          </cell>
          <cell r="I229" t="str">
            <v>PF65415301</v>
          </cell>
          <cell r="J229" t="str">
            <v>00C181N</v>
          </cell>
          <cell r="K229">
            <v>0</v>
          </cell>
          <cell r="L229">
            <v>0</v>
          </cell>
          <cell r="M229">
            <v>3.65</v>
          </cell>
          <cell r="N229">
            <v>3.65</v>
          </cell>
          <cell r="O229">
            <v>3.65</v>
          </cell>
          <cell r="P229">
            <v>5.1577155000000001</v>
          </cell>
          <cell r="Q229">
            <v>5.1577155000000001</v>
          </cell>
          <cell r="R229">
            <v>1.05</v>
          </cell>
          <cell r="S229">
            <v>5.4156012750000002</v>
          </cell>
          <cell r="T229">
            <v>5.4968352941249998</v>
          </cell>
          <cell r="U229">
            <v>5.5780693132500003</v>
          </cell>
          <cell r="W229">
            <v>1.05</v>
          </cell>
          <cell r="X229">
            <v>1.1000000000000001</v>
          </cell>
          <cell r="Y229">
            <v>1.0169999999999999</v>
          </cell>
          <cell r="Z229">
            <v>5.0715000000000003</v>
          </cell>
          <cell r="AA229">
            <v>5.1577155000000001</v>
          </cell>
          <cell r="AB229">
            <v>1.0169999999999999</v>
          </cell>
          <cell r="AC229">
            <v>1.06785</v>
          </cell>
          <cell r="AD229" t="str">
            <v>Solid Gold</v>
          </cell>
          <cell r="AE229" t="str">
            <v>MOQ 400</v>
          </cell>
          <cell r="AF229">
            <v>44685</v>
          </cell>
          <cell r="BC229">
            <v>3.65</v>
          </cell>
          <cell r="BF229">
            <v>3.65</v>
          </cell>
          <cell r="BH229">
            <v>3.65</v>
          </cell>
          <cell r="BJ229" t="str">
            <v>15.06.2022</v>
          </cell>
          <cell r="BK229" t="str">
            <v>บจก.กลุ่มสยามบรรจุภั</v>
          </cell>
        </row>
        <row r="230">
          <cell r="A230" t="str">
            <v>5K00C181N000002700</v>
          </cell>
          <cell r="B230" t="str">
            <v>LBL(FOIL)-SOLID GOLD (CK/TN)</v>
          </cell>
          <cell r="C230" t="str">
            <v>ARTPAPER</v>
          </cell>
          <cell r="D230" t="str">
            <v>3ICBSA5XL3W8HPSATX</v>
          </cell>
          <cell r="E230" t="str">
            <v>TX</v>
          </cell>
          <cell r="F230" t="str">
            <v>209.5/208X107 2P79N CK&amp;TN RECIPE IG-24</v>
          </cell>
          <cell r="G230" t="str">
            <v>US PET NUTRITION LLC</v>
          </cell>
          <cell r="H230" t="str">
            <v>eShipping Distribution</v>
          </cell>
          <cell r="I230" t="str">
            <v>PF65415302</v>
          </cell>
          <cell r="J230" t="str">
            <v>00C181N</v>
          </cell>
          <cell r="K230">
            <v>0</v>
          </cell>
          <cell r="L230">
            <v>0</v>
          </cell>
          <cell r="M230">
            <v>0.42</v>
          </cell>
          <cell r="N230">
            <v>0.41899991356210564</v>
          </cell>
          <cell r="O230">
            <v>0.41899991356210564</v>
          </cell>
          <cell r="P230">
            <v>0.42693000000000003</v>
          </cell>
          <cell r="Q230">
            <v>0.42693000000000003</v>
          </cell>
          <cell r="R230">
            <v>1.0900000000000001</v>
          </cell>
          <cell r="S230">
            <v>0.46535370000000009</v>
          </cell>
          <cell r="T230">
            <v>0.47233400550000004</v>
          </cell>
          <cell r="U230">
            <v>0.4793143110000001</v>
          </cell>
          <cell r="W230">
            <v>1</v>
          </cell>
          <cell r="X230">
            <v>1.07</v>
          </cell>
          <cell r="Y230">
            <v>1</v>
          </cell>
          <cell r="Z230">
            <v>0.42693000000000003</v>
          </cell>
          <cell r="AA230">
            <v>0.42693000000000003</v>
          </cell>
          <cell r="AB230">
            <v>1</v>
          </cell>
          <cell r="AC230">
            <v>1.0900000000000001</v>
          </cell>
          <cell r="AD230" t="str">
            <v>Solid Gold</v>
          </cell>
          <cell r="AE230" t="str">
            <v>MOQ 17,500</v>
          </cell>
          <cell r="AF230">
            <v>44685</v>
          </cell>
          <cell r="BC230">
            <v>0.41899991356210564</v>
          </cell>
          <cell r="BF230">
            <v>0.41899991356210564</v>
          </cell>
          <cell r="BH230">
            <v>0.41899991356210564</v>
          </cell>
          <cell r="BJ230" t="str">
            <v>17.06.2022</v>
          </cell>
          <cell r="BK230" t="str">
            <v>บจก.ทั้งฮั่วซิน</v>
          </cell>
        </row>
        <row r="231">
          <cell r="A231" t="str">
            <v>5K00C181N000002800</v>
          </cell>
          <cell r="B231" t="str">
            <v>LBL(FOIL)-SOLID GOLD (CK/DK)</v>
          </cell>
          <cell r="C231" t="str">
            <v>ARTPAPER</v>
          </cell>
          <cell r="D231" t="str">
            <v>3ICBSA2ZL3W8HPSATX</v>
          </cell>
          <cell r="E231" t="str">
            <v>TX</v>
          </cell>
          <cell r="F231" t="str">
            <v>209.5,208X107 2P79N CK&amp;DK RECIPE IG-24</v>
          </cell>
          <cell r="G231" t="str">
            <v>US PET NUTRITION LLC</v>
          </cell>
          <cell r="H231" t="str">
            <v>eShipping Distribution</v>
          </cell>
          <cell r="I231" t="str">
            <v>PF65415303</v>
          </cell>
          <cell r="J231" t="str">
            <v>00C181N</v>
          </cell>
          <cell r="K231">
            <v>0</v>
          </cell>
          <cell r="L231">
            <v>0</v>
          </cell>
          <cell r="M231">
            <v>0.42</v>
          </cell>
          <cell r="N231">
            <v>0.41899991356210564</v>
          </cell>
          <cell r="O231">
            <v>0.41899991356210564</v>
          </cell>
          <cell r="P231">
            <v>0.42693000000000003</v>
          </cell>
          <cell r="Q231">
            <v>0.42693000000000003</v>
          </cell>
          <cell r="R231">
            <v>1.0900000000000001</v>
          </cell>
          <cell r="S231">
            <v>0.46535370000000009</v>
          </cell>
          <cell r="T231">
            <v>0.47233400550000004</v>
          </cell>
          <cell r="U231">
            <v>0.4793143110000001</v>
          </cell>
          <cell r="W231">
            <v>1</v>
          </cell>
          <cell r="X231">
            <v>1.07</v>
          </cell>
          <cell r="Y231">
            <v>1</v>
          </cell>
          <cell r="Z231">
            <v>0.42693000000000003</v>
          </cell>
          <cell r="AA231">
            <v>0.42693000000000003</v>
          </cell>
          <cell r="AB231">
            <v>1</v>
          </cell>
          <cell r="AC231">
            <v>1.0900000000000001</v>
          </cell>
          <cell r="AD231" t="str">
            <v>Solid Gold</v>
          </cell>
          <cell r="AE231" t="str">
            <v>MOQ 17,500</v>
          </cell>
          <cell r="AF231">
            <v>44685</v>
          </cell>
          <cell r="BC231">
            <v>0.41899991356210564</v>
          </cell>
          <cell r="BF231">
            <v>0.41899991356210564</v>
          </cell>
          <cell r="BH231">
            <v>0.41899991356210564</v>
          </cell>
          <cell r="BJ231" t="str">
            <v>17.06.2022</v>
          </cell>
          <cell r="BK231" t="str">
            <v>บจก.ทั้งฮั่วซิน</v>
          </cell>
        </row>
        <row r="232">
          <cell r="A232" t="str">
            <v>5K00C181N000002900</v>
          </cell>
          <cell r="B232" t="str">
            <v>LBL(FOIL)-SOLID GOLD (CK/MK)</v>
          </cell>
          <cell r="C232" t="str">
            <v>ARTPAPER</v>
          </cell>
          <cell r="D232" t="str">
            <v>3ICBSA3EL3W8HPSATX</v>
          </cell>
          <cell r="E232" t="str">
            <v>TX</v>
          </cell>
          <cell r="F232" t="str">
            <v>209.5,208X107 2P79N CK &amp; MCKRL RCP IG-24</v>
          </cell>
          <cell r="G232" t="str">
            <v>US PET NUTRITION LLC</v>
          </cell>
          <cell r="H232" t="str">
            <v>eShipping Distribution</v>
          </cell>
          <cell r="I232" t="str">
            <v>PF65415304</v>
          </cell>
          <cell r="J232" t="str">
            <v>00C181N</v>
          </cell>
          <cell r="K232">
            <v>0</v>
          </cell>
          <cell r="L232">
            <v>0</v>
          </cell>
          <cell r="M232">
            <v>0.42</v>
          </cell>
          <cell r="N232">
            <v>0.41899991356210564</v>
          </cell>
          <cell r="O232">
            <v>0.41899991356210564</v>
          </cell>
          <cell r="P232">
            <v>0.42693000000000003</v>
          </cell>
          <cell r="Q232">
            <v>0.42693000000000003</v>
          </cell>
          <cell r="R232">
            <v>1.0900000000000001</v>
          </cell>
          <cell r="S232">
            <v>0.46535370000000009</v>
          </cell>
          <cell r="T232">
            <v>0.47233400550000004</v>
          </cell>
          <cell r="U232">
            <v>0.4793143110000001</v>
          </cell>
          <cell r="W232">
            <v>1</v>
          </cell>
          <cell r="X232">
            <v>1.07</v>
          </cell>
          <cell r="Y232">
            <v>1</v>
          </cell>
          <cell r="Z232">
            <v>0.42693000000000003</v>
          </cell>
          <cell r="AA232">
            <v>0.42693000000000003</v>
          </cell>
          <cell r="AB232">
            <v>1</v>
          </cell>
          <cell r="AC232">
            <v>1.0900000000000001</v>
          </cell>
          <cell r="AD232" t="str">
            <v>Solid Gold</v>
          </cell>
          <cell r="AE232" t="str">
            <v>MOQ 17,500</v>
          </cell>
          <cell r="AF232">
            <v>44685</v>
          </cell>
          <cell r="BC232">
            <v>0.41899991356210564</v>
          </cell>
          <cell r="BF232">
            <v>0.41899991356210564</v>
          </cell>
          <cell r="BH232">
            <v>0.41899991356210564</v>
          </cell>
          <cell r="BJ232" t="str">
            <v>17.06.2022</v>
          </cell>
          <cell r="BK232" t="str">
            <v>บจก.ทั้งฮั่วซิน</v>
          </cell>
        </row>
        <row r="233">
          <cell r="A233" t="str">
            <v>5K00C181N000003000</v>
          </cell>
          <cell r="B233" t="str">
            <v>LBL(FOIL)-SOLID GOLD (CK/PUMP)</v>
          </cell>
          <cell r="C233" t="str">
            <v>ARTPAPER</v>
          </cell>
          <cell r="D233" t="str">
            <v>3ICBS822L3Z8HPSATX</v>
          </cell>
          <cell r="E233" t="str">
            <v>TX</v>
          </cell>
          <cell r="F233" t="str">
            <v>209.5,208X107 2P79N CK RCP PMPKN GVY-24</v>
          </cell>
          <cell r="G233" t="str">
            <v>US PET NUTRITION LLC</v>
          </cell>
          <cell r="H233" t="str">
            <v>eShipping Distribution</v>
          </cell>
          <cell r="I233" t="str">
            <v>PF65415301</v>
          </cell>
          <cell r="J233" t="str">
            <v>00C181N</v>
          </cell>
          <cell r="K233">
            <v>0</v>
          </cell>
          <cell r="L233">
            <v>0</v>
          </cell>
          <cell r="M233">
            <v>0.42</v>
          </cell>
          <cell r="N233">
            <v>0.41899991356210564</v>
          </cell>
          <cell r="O233">
            <v>0.41899991356210564</v>
          </cell>
          <cell r="P233">
            <v>0.42693000000000003</v>
          </cell>
          <cell r="Q233">
            <v>0.42693000000000003</v>
          </cell>
          <cell r="R233">
            <v>1.0900000000000001</v>
          </cell>
          <cell r="S233">
            <v>0.46535370000000009</v>
          </cell>
          <cell r="T233">
            <v>0.47233400550000004</v>
          </cell>
          <cell r="U233">
            <v>0.4793143110000001</v>
          </cell>
          <cell r="W233">
            <v>1</v>
          </cell>
          <cell r="X233">
            <v>1.07</v>
          </cell>
          <cell r="Y233">
            <v>1</v>
          </cell>
          <cell r="Z233">
            <v>0.42693000000000003</v>
          </cell>
          <cell r="AA233">
            <v>0.42693000000000003</v>
          </cell>
          <cell r="AB233">
            <v>1</v>
          </cell>
          <cell r="AC233">
            <v>1.0900000000000001</v>
          </cell>
          <cell r="AD233" t="str">
            <v>Solid Gold</v>
          </cell>
          <cell r="AE233" t="str">
            <v>MOQ 17,500</v>
          </cell>
          <cell r="AF233">
            <v>44685</v>
          </cell>
          <cell r="BC233">
            <v>0.41899991356210564</v>
          </cell>
          <cell r="BF233">
            <v>0.41899991356210564</v>
          </cell>
          <cell r="BH233">
            <v>0.41899991356210564</v>
          </cell>
          <cell r="BJ233" t="str">
            <v>17.06.2022</v>
          </cell>
          <cell r="BK233" t="str">
            <v>บจก.ทั้งฮั่วซิน</v>
          </cell>
        </row>
        <row r="234">
          <cell r="A234" t="str">
            <v>5N00C181N000002700</v>
          </cell>
          <cell r="B234" t="str">
            <v>COR.INB-SOLID GOLD (CK/DK)</v>
          </cell>
          <cell r="C234" t="str">
            <v>DUPLEX</v>
          </cell>
          <cell r="D234" t="str">
            <v>3ICBSA2ZL3W8HPSATX</v>
          </cell>
          <cell r="E234" t="str">
            <v>TX</v>
          </cell>
          <cell r="F234" t="str">
            <v>209.5,208X107 2P79N CK&amp;DK RECIPE IG-24</v>
          </cell>
          <cell r="G234" t="str">
            <v>US PET NUTRITION LLC</v>
          </cell>
          <cell r="H234" t="str">
            <v>eShipping Distribution</v>
          </cell>
          <cell r="I234" t="str">
            <v>PF65415303</v>
          </cell>
          <cell r="J234" t="str">
            <v>00C181N</v>
          </cell>
          <cell r="K234">
            <v>0</v>
          </cell>
          <cell r="L234">
            <v>0</v>
          </cell>
          <cell r="M234">
            <v>8.1999999999999993</v>
          </cell>
          <cell r="N234">
            <v>8.2000000000000011</v>
          </cell>
          <cell r="O234">
            <v>8.2000000000000011</v>
          </cell>
          <cell r="P234">
            <v>0.45681510000000008</v>
          </cell>
          <cell r="Q234">
            <v>8.2000000000000011</v>
          </cell>
          <cell r="R234">
            <v>1.0900000000000001</v>
          </cell>
          <cell r="S234">
            <v>8.9380000000000024</v>
          </cell>
          <cell r="T234">
            <v>9.0720700000000019</v>
          </cell>
          <cell r="U234">
            <v>9.2061400000000031</v>
          </cell>
          <cell r="W234">
            <v>1</v>
          </cell>
          <cell r="X234">
            <v>1.05</v>
          </cell>
          <cell r="Y234">
            <v>1.07</v>
          </cell>
          <cell r="Z234">
            <v>0.42693000000000003</v>
          </cell>
          <cell r="AA234">
            <v>0.45681510000000008</v>
          </cell>
          <cell r="AB234">
            <v>1.07</v>
          </cell>
          <cell r="AC234">
            <v>20.935516360995951</v>
          </cell>
          <cell r="AD234" t="str">
            <v>Solid Gold</v>
          </cell>
          <cell r="AE234" t="str">
            <v>MOQ 17,500</v>
          </cell>
          <cell r="AF234">
            <v>44685</v>
          </cell>
          <cell r="BC234">
            <v>8.2000000000000011</v>
          </cell>
          <cell r="BF234">
            <v>8.2000000000000011</v>
          </cell>
          <cell r="BH234">
            <v>8.2000000000000011</v>
          </cell>
          <cell r="BJ234" t="str">
            <v>17.06.2022</v>
          </cell>
          <cell r="BK234" t="str">
            <v>บมจ. สหไทยการพิมพ์แล</v>
          </cell>
        </row>
        <row r="235">
          <cell r="A235" t="str">
            <v>5N00C181N000002800</v>
          </cell>
          <cell r="B235" t="str">
            <v>COR.INB-SOLID GOLD (CK&amp;TN)</v>
          </cell>
          <cell r="C235" t="str">
            <v>DUPLEX</v>
          </cell>
          <cell r="D235" t="str">
            <v>3ICBSA5XL3W8HPSATX</v>
          </cell>
          <cell r="E235" t="str">
            <v>TX</v>
          </cell>
          <cell r="F235" t="str">
            <v>209.5/208X107 2P79N CK&amp;TN RECIPE IG-24</v>
          </cell>
          <cell r="G235" t="str">
            <v>US PET NUTRITION LLC</v>
          </cell>
          <cell r="H235" t="str">
            <v>eShipping Distribution</v>
          </cell>
          <cell r="I235" t="str">
            <v>PF65415302</v>
          </cell>
          <cell r="J235" t="str">
            <v>00C181N</v>
          </cell>
          <cell r="K235">
            <v>0</v>
          </cell>
          <cell r="L235">
            <v>0</v>
          </cell>
          <cell r="M235">
            <v>8.1999999999999993</v>
          </cell>
          <cell r="N235">
            <v>8.2000000000000011</v>
          </cell>
          <cell r="O235">
            <v>8.2000000000000011</v>
          </cell>
          <cell r="P235">
            <v>12.482085</v>
          </cell>
          <cell r="Q235">
            <v>12.482085</v>
          </cell>
          <cell r="R235">
            <v>1.0900000000000001</v>
          </cell>
          <cell r="S235">
            <v>13.605472650000001</v>
          </cell>
          <cell r="T235">
            <v>13.80955473975</v>
          </cell>
          <cell r="U235">
            <v>14.013636829500001</v>
          </cell>
          <cell r="W235">
            <v>1</v>
          </cell>
          <cell r="X235">
            <v>1.05</v>
          </cell>
          <cell r="Y235">
            <v>1.07</v>
          </cell>
          <cell r="Z235">
            <v>11.6655</v>
          </cell>
          <cell r="AA235">
            <v>12.482085</v>
          </cell>
          <cell r="AB235">
            <v>1.07</v>
          </cell>
          <cell r="AC235">
            <v>1.1663000000000001</v>
          </cell>
          <cell r="AD235" t="str">
            <v>Solid Gold</v>
          </cell>
          <cell r="AE235" t="str">
            <v>INB MOQ	1,000	 12.015 
INB MOQ	3,000	 6.759 
INB MOQ	5,000	 5.202 
INB MOQ	7,000	 4.402 
INB MOQ	10,000	 3.655 
INB MOQ	20,000	 3.104 
INB MOQ	30,000	 2.628</v>
          </cell>
          <cell r="AF235">
            <v>44685</v>
          </cell>
          <cell r="BC235">
            <v>8.2000000000000011</v>
          </cell>
          <cell r="BF235">
            <v>8.2000000000000011</v>
          </cell>
          <cell r="BH235">
            <v>8.2000000000000011</v>
          </cell>
          <cell r="BJ235" t="str">
            <v>17.06.2022</v>
          </cell>
          <cell r="BK235" t="str">
            <v>บมจ. สหไทยการพิมพ์แล</v>
          </cell>
        </row>
        <row r="236">
          <cell r="A236" t="str">
            <v>5N00C181N000002900</v>
          </cell>
          <cell r="B236" t="str">
            <v>COR.INB-SOLID GOLD (CK/MK)</v>
          </cell>
          <cell r="C236" t="str">
            <v>DUPLEX</v>
          </cell>
          <cell r="D236" t="str">
            <v>3ICBSA3EL3W8HPSATX</v>
          </cell>
          <cell r="E236" t="str">
            <v>TX</v>
          </cell>
          <cell r="F236" t="str">
            <v>209.5,208X107 2P79N CK &amp; MCKRL RCP IG-24</v>
          </cell>
          <cell r="G236" t="str">
            <v>US PET NUTRITION LLC</v>
          </cell>
          <cell r="H236" t="str">
            <v>eShipping Distribution</v>
          </cell>
          <cell r="I236" t="str">
            <v>PF65415304</v>
          </cell>
          <cell r="J236" t="str">
            <v>00C181N</v>
          </cell>
          <cell r="K236">
            <v>0</v>
          </cell>
          <cell r="L236">
            <v>0</v>
          </cell>
          <cell r="M236">
            <v>8.1999999999999993</v>
          </cell>
          <cell r="N236">
            <v>8.2000000000000011</v>
          </cell>
          <cell r="O236">
            <v>8.2000000000000011</v>
          </cell>
          <cell r="P236">
            <v>12.482085</v>
          </cell>
          <cell r="Q236">
            <v>12.482085</v>
          </cell>
          <cell r="R236">
            <v>1.0900000000000001</v>
          </cell>
          <cell r="S236">
            <v>13.605472650000001</v>
          </cell>
          <cell r="T236">
            <v>13.80955473975</v>
          </cell>
          <cell r="U236">
            <v>14.013636829500001</v>
          </cell>
          <cell r="W236">
            <v>1</v>
          </cell>
          <cell r="X236">
            <v>1.05</v>
          </cell>
          <cell r="Y236">
            <v>1.07</v>
          </cell>
          <cell r="Z236">
            <v>11.6655</v>
          </cell>
          <cell r="AA236">
            <v>12.482085</v>
          </cell>
          <cell r="AB236">
            <v>1.07</v>
          </cell>
          <cell r="AC236">
            <v>1.1663000000000001</v>
          </cell>
          <cell r="AD236" t="str">
            <v>Solid Gold</v>
          </cell>
          <cell r="AE236" t="str">
            <v>INB MOQ	1,000	 12.015 
INB MOQ	3,000	 6.759 
INB MOQ	5,000	 5.202 
INB MOQ	7,000	 4.402 
INB MOQ	10,000	 3.655 
INB MOQ	20,000	 3.104 
INB MOQ	30,000	 2.628</v>
          </cell>
          <cell r="AF236">
            <v>44685</v>
          </cell>
          <cell r="BC236">
            <v>8.2000000000000011</v>
          </cell>
          <cell r="BF236">
            <v>8.2000000000000011</v>
          </cell>
          <cell r="BH236">
            <v>8.2000000000000011</v>
          </cell>
          <cell r="BJ236" t="str">
            <v>17.06.2022</v>
          </cell>
          <cell r="BK236" t="str">
            <v>บมจ. สหไทยการพิมพ์แล</v>
          </cell>
        </row>
        <row r="237">
          <cell r="A237" t="str">
            <v>5N00C181N000003000</v>
          </cell>
          <cell r="B237" t="str">
            <v>COR.INB-SOLID GOLD (CK/PUMP)</v>
          </cell>
          <cell r="C237" t="str">
            <v>DUPLEX</v>
          </cell>
          <cell r="D237" t="str">
            <v>3ICBS822L3Z8HPSATX</v>
          </cell>
          <cell r="E237" t="str">
            <v>TX</v>
          </cell>
          <cell r="F237" t="str">
            <v>209.5,208X107 2P79N CK RCP PMPKN GVY-24</v>
          </cell>
          <cell r="G237" t="str">
            <v>US PET NUTRITION LLC</v>
          </cell>
          <cell r="H237" t="str">
            <v>eShipping Distribution</v>
          </cell>
          <cell r="I237" t="str">
            <v>PF65415301</v>
          </cell>
          <cell r="J237" t="str">
            <v>00C181N</v>
          </cell>
          <cell r="K237">
            <v>0</v>
          </cell>
          <cell r="L237">
            <v>0</v>
          </cell>
          <cell r="M237">
            <v>8.1999999999999993</v>
          </cell>
          <cell r="N237">
            <v>8.2000000000000011</v>
          </cell>
          <cell r="O237">
            <v>8.2000000000000011</v>
          </cell>
          <cell r="P237">
            <v>12.482085</v>
          </cell>
          <cell r="Q237">
            <v>12.482085</v>
          </cell>
          <cell r="R237">
            <v>1.0900000000000001</v>
          </cell>
          <cell r="S237">
            <v>13.605472650000001</v>
          </cell>
          <cell r="T237">
            <v>13.80955473975</v>
          </cell>
          <cell r="U237">
            <v>14.013636829500001</v>
          </cell>
          <cell r="W237">
            <v>1</v>
          </cell>
          <cell r="X237">
            <v>1.05</v>
          </cell>
          <cell r="Y237">
            <v>1.07</v>
          </cell>
          <cell r="Z237">
            <v>11.6655</v>
          </cell>
          <cell r="AA237">
            <v>12.482085</v>
          </cell>
          <cell r="AB237">
            <v>1.07</v>
          </cell>
          <cell r="AC237">
            <v>1.1663000000000001</v>
          </cell>
          <cell r="AD237" t="str">
            <v>Solid Gold</v>
          </cell>
          <cell r="AE237" t="str">
            <v>INB MOQ	1,000	 12.015 
INB MOQ	3,000	 6.759 
INB MOQ	5,000	 5.202 
INB MOQ	7,000	 4.402 
INB MOQ	10,000	 3.655 
INB MOQ	20,000	 3.104 
INB MOQ	30,000	 2.628</v>
          </cell>
          <cell r="AF237">
            <v>44685</v>
          </cell>
          <cell r="BC237">
            <v>8.2000000000000011</v>
          </cell>
          <cell r="BF237">
            <v>8.2000000000000011</v>
          </cell>
          <cell r="BH237">
            <v>8.2000000000000011</v>
          </cell>
          <cell r="BJ237" t="str">
            <v>17.06.2022</v>
          </cell>
          <cell r="BK237" t="str">
            <v>บมจ. สหไทยการพิมพ์แล</v>
          </cell>
        </row>
        <row r="238">
          <cell r="A238" t="str">
            <v>5F00C181N000000700</v>
          </cell>
          <cell r="B238" t="str">
            <v>CTN1-57679,SOLID GOLD</v>
          </cell>
          <cell r="C238" t="str">
            <v>ลูกฟูก</v>
          </cell>
          <cell r="D238" t="str">
            <v>3GNNF94BL2L8HPSATX</v>
          </cell>
          <cell r="E238" t="str">
            <v>TX</v>
          </cell>
          <cell r="F238" t="str">
            <v>209.5X107 2P 85N SMP/TN RMT NG-24</v>
          </cell>
          <cell r="G238" t="str">
            <v>SOLID GOLD PET,LLC.</v>
          </cell>
          <cell r="H238" t="str">
            <v>SOLID GOLD PET,LLC.</v>
          </cell>
          <cell r="J238" t="str">
            <v>00C181N</v>
          </cell>
          <cell r="K238">
            <v>0</v>
          </cell>
          <cell r="L238">
            <v>0</v>
          </cell>
          <cell r="M238">
            <v>3.4</v>
          </cell>
          <cell r="N238">
            <v>3.6700000000000004</v>
          </cell>
          <cell r="O238">
            <v>3.75</v>
          </cell>
          <cell r="P238">
            <v>4.1934469500000002</v>
          </cell>
          <cell r="Q238">
            <v>4.1934469500000002</v>
          </cell>
          <cell r="R238">
            <v>1.05</v>
          </cell>
          <cell r="S238">
            <v>4.4031192975000009</v>
          </cell>
          <cell r="T238">
            <v>4.4691660869625007</v>
          </cell>
          <cell r="U238">
            <v>4.5352128764250006</v>
          </cell>
          <cell r="V238">
            <v>1.05</v>
          </cell>
          <cell r="W238">
            <v>1.05</v>
          </cell>
          <cell r="X238">
            <v>1.1000000000000001</v>
          </cell>
          <cell r="Y238">
            <v>1.0169999999999999</v>
          </cell>
          <cell r="Z238">
            <v>3.7484999999999999</v>
          </cell>
          <cell r="AA238">
            <v>4.1934469500000002</v>
          </cell>
          <cell r="AB238">
            <v>1.1187</v>
          </cell>
          <cell r="AC238">
            <v>1.1746350000000003</v>
          </cell>
          <cell r="AD238" t="str">
            <v>Solid Gold</v>
          </cell>
          <cell r="AE238">
            <v>0</v>
          </cell>
          <cell r="AH238">
            <v>3.4000000000000004</v>
          </cell>
          <cell r="AJ238">
            <v>3.4000000000000004</v>
          </cell>
          <cell r="AK238">
            <v>3.4</v>
          </cell>
          <cell r="AL238">
            <v>3.4000000000000004</v>
          </cell>
          <cell r="AM238">
            <v>3.4000000000000004</v>
          </cell>
          <cell r="AN238">
            <v>3.4000000000000004</v>
          </cell>
          <cell r="AQ238">
            <v>3.55</v>
          </cell>
          <cell r="AS238">
            <v>3.55</v>
          </cell>
          <cell r="AU238">
            <v>3.55</v>
          </cell>
          <cell r="AV238">
            <v>3.55</v>
          </cell>
          <cell r="AY238">
            <v>3.75</v>
          </cell>
          <cell r="AZ238">
            <v>3.75</v>
          </cell>
          <cell r="BA238">
            <v>3.75</v>
          </cell>
          <cell r="BF238">
            <v>3.6700000000000004</v>
          </cell>
          <cell r="BG238">
            <v>3.55</v>
          </cell>
          <cell r="BH238">
            <v>3.75</v>
          </cell>
          <cell r="BI238">
            <v>1.0563380281690142</v>
          </cell>
          <cell r="BJ238" t="str">
            <v>05.04.2022</v>
          </cell>
          <cell r="BK238" t="str">
            <v>บจก.กลุ่มสยามบรรจุภั</v>
          </cell>
        </row>
        <row r="239">
          <cell r="A239" t="str">
            <v>5F00C181N000000800</v>
          </cell>
          <cell r="B239" t="str">
            <v>CTN1-57690,SOLID GOLD</v>
          </cell>
          <cell r="C239" t="str">
            <v>ลูกฟูก</v>
          </cell>
          <cell r="D239" t="str">
            <v>3GNNF93BL2L8HPSATX</v>
          </cell>
          <cell r="E239" t="str">
            <v>TX</v>
          </cell>
          <cell r="F239" t="str">
            <v>209.5X107 2P 85N MAC/TN RMT NG-24</v>
          </cell>
          <cell r="G239" t="str">
            <v>SOLID GOLD PET,LLC.</v>
          </cell>
          <cell r="H239" t="str">
            <v>SOLID GOLD PET,LLC.</v>
          </cell>
          <cell r="J239" t="str">
            <v>00C181N</v>
          </cell>
          <cell r="K239">
            <v>0</v>
          </cell>
          <cell r="L239">
            <v>0</v>
          </cell>
          <cell r="M239">
            <v>3.4</v>
          </cell>
          <cell r="N239">
            <v>3.6463157894736837</v>
          </cell>
          <cell r="O239">
            <v>3.75</v>
          </cell>
          <cell r="P239">
            <v>4.1934469500000002</v>
          </cell>
          <cell r="Q239">
            <v>4.1934469500000002</v>
          </cell>
          <cell r="R239">
            <v>1.05</v>
          </cell>
          <cell r="S239">
            <v>4.4031192975000009</v>
          </cell>
          <cell r="T239">
            <v>4.4691660869625007</v>
          </cell>
          <cell r="U239">
            <v>4.5352128764250006</v>
          </cell>
          <cell r="V239">
            <v>1.05</v>
          </cell>
          <cell r="W239">
            <v>1.05</v>
          </cell>
          <cell r="X239">
            <v>1.1000000000000001</v>
          </cell>
          <cell r="Y239">
            <v>1.0169999999999999</v>
          </cell>
          <cell r="Z239">
            <v>3.7484999999999999</v>
          </cell>
          <cell r="AA239">
            <v>4.1934469500000002</v>
          </cell>
          <cell r="AB239">
            <v>1.1187</v>
          </cell>
          <cell r="AC239">
            <v>1.1746350000000003</v>
          </cell>
          <cell r="AD239" t="str">
            <v>Solid Gold</v>
          </cell>
          <cell r="AE239">
            <v>0</v>
          </cell>
          <cell r="AG239">
            <v>3.4</v>
          </cell>
          <cell r="AH239">
            <v>3.4000000000000004</v>
          </cell>
          <cell r="AJ239">
            <v>3.3999999999999995</v>
          </cell>
          <cell r="AK239">
            <v>3.3999999999999995</v>
          </cell>
          <cell r="AL239">
            <v>3.4</v>
          </cell>
          <cell r="AM239">
            <v>3.4000000000000004</v>
          </cell>
          <cell r="AN239">
            <v>3.4</v>
          </cell>
          <cell r="AQ239">
            <v>3.45</v>
          </cell>
          <cell r="AS239">
            <v>3.55</v>
          </cell>
          <cell r="AU239">
            <v>3.55</v>
          </cell>
          <cell r="AV239">
            <v>3.55</v>
          </cell>
          <cell r="AY239">
            <v>3.75</v>
          </cell>
          <cell r="AZ239">
            <v>3.6315789473684212</v>
          </cell>
          <cell r="BA239">
            <v>3.75</v>
          </cell>
          <cell r="BF239">
            <v>3.6463157894736837</v>
          </cell>
          <cell r="BG239">
            <v>3.55</v>
          </cell>
          <cell r="BH239">
            <v>3.75</v>
          </cell>
          <cell r="BI239">
            <v>1.0563380281690142</v>
          </cell>
          <cell r="BJ239" t="str">
            <v>05.04.2022</v>
          </cell>
          <cell r="BK239" t="str">
            <v>บจก.กลุ่มสยามบรรจุภั</v>
          </cell>
        </row>
        <row r="240">
          <cell r="A240" t="str">
            <v>5F00C181N000000900</v>
          </cell>
          <cell r="B240" t="str">
            <v>CTN1-57691,SOLID GOLD</v>
          </cell>
          <cell r="C240" t="str">
            <v>ลูกฟูก</v>
          </cell>
          <cell r="D240" t="str">
            <v>3GNNF93WL2L8HPSATX</v>
          </cell>
          <cell r="E240" t="str">
            <v>TX</v>
          </cell>
          <cell r="F240" t="str">
            <v>209.5X107 2P 85N SD/TN RMT NG-24</v>
          </cell>
          <cell r="G240" t="str">
            <v>SOLID GOLD PET,LLC.</v>
          </cell>
          <cell r="H240" t="str">
            <v>SOLID GOLD PET,LLC.</v>
          </cell>
          <cell r="J240" t="str">
            <v>00C181N</v>
          </cell>
          <cell r="K240">
            <v>0</v>
          </cell>
          <cell r="L240">
            <v>0</v>
          </cell>
          <cell r="M240">
            <v>3.55</v>
          </cell>
          <cell r="N240">
            <v>3.6467924528301885</v>
          </cell>
          <cell r="O240">
            <v>3.75</v>
          </cell>
          <cell r="P240">
            <v>4.1934469500000002</v>
          </cell>
          <cell r="Q240">
            <v>4.1934469500000002</v>
          </cell>
          <cell r="R240">
            <v>1.05</v>
          </cell>
          <cell r="S240">
            <v>4.4031192975000009</v>
          </cell>
          <cell r="T240">
            <v>4.4691660869625007</v>
          </cell>
          <cell r="U240">
            <v>4.5352128764250006</v>
          </cell>
          <cell r="V240">
            <v>1.05</v>
          </cell>
          <cell r="W240">
            <v>1.05</v>
          </cell>
          <cell r="X240">
            <v>1.1000000000000001</v>
          </cell>
          <cell r="Y240">
            <v>1.0169999999999999</v>
          </cell>
          <cell r="Z240">
            <v>3.7484999999999999</v>
          </cell>
          <cell r="AA240">
            <v>4.1934469500000002</v>
          </cell>
          <cell r="AB240">
            <v>1.1187</v>
          </cell>
          <cell r="AC240">
            <v>1.1746350000000003</v>
          </cell>
          <cell r="AD240" t="str">
            <v>Solid Gold</v>
          </cell>
          <cell r="AE240">
            <v>0</v>
          </cell>
          <cell r="AG240">
            <v>3.4000000000000004</v>
          </cell>
          <cell r="AH240">
            <v>3.4</v>
          </cell>
          <cell r="AJ240">
            <v>3.3999999999999995</v>
          </cell>
          <cell r="AK240">
            <v>3.4</v>
          </cell>
          <cell r="AL240">
            <v>3.4000000000000004</v>
          </cell>
          <cell r="AM240">
            <v>3.4</v>
          </cell>
          <cell r="AN240">
            <v>3.4</v>
          </cell>
          <cell r="AO240">
            <v>3.4</v>
          </cell>
          <cell r="AQ240">
            <v>3.45</v>
          </cell>
          <cell r="AS240">
            <v>3.55</v>
          </cell>
          <cell r="AU240">
            <v>3.5500000000000003</v>
          </cell>
          <cell r="AV240">
            <v>3.55</v>
          </cell>
          <cell r="AY240">
            <v>3.75</v>
          </cell>
          <cell r="AZ240">
            <v>3.6339622641509437</v>
          </cell>
          <cell r="BA240">
            <v>3.75</v>
          </cell>
          <cell r="BF240">
            <v>3.6467924528301885</v>
          </cell>
          <cell r="BG240">
            <v>3.55</v>
          </cell>
          <cell r="BH240">
            <v>3.75</v>
          </cell>
          <cell r="BI240">
            <v>1.0563380281690142</v>
          </cell>
          <cell r="BJ240" t="str">
            <v>05.04.2022</v>
          </cell>
          <cell r="BK240" t="str">
            <v>บจก.กลุ่มสยามบรรจุภั</v>
          </cell>
        </row>
        <row r="241">
          <cell r="A241" t="str">
            <v>5F00C181N000001000</v>
          </cell>
          <cell r="B241" t="str">
            <v>CTN1-57692,SOLID GOLD</v>
          </cell>
          <cell r="C241" t="str">
            <v>ลูกฟูก</v>
          </cell>
          <cell r="D241" t="str">
            <v>3GNNF93ZL2L8HPSATX</v>
          </cell>
          <cell r="E241" t="str">
            <v>TX</v>
          </cell>
          <cell r="F241" t="str">
            <v>209.5X107 2P 85N BREAM/TN RMT NG-24</v>
          </cell>
          <cell r="G241" t="str">
            <v>SOLID GOLD PET,LLC.</v>
          </cell>
          <cell r="H241" t="str">
            <v>SOLID GOLD PET,LLC.</v>
          </cell>
          <cell r="J241" t="str">
            <v>00C181N</v>
          </cell>
          <cell r="K241">
            <v>0</v>
          </cell>
          <cell r="L241">
            <v>0</v>
          </cell>
          <cell r="M241">
            <v>3.4</v>
          </cell>
          <cell r="N241">
            <v>3.65</v>
          </cell>
          <cell r="O241">
            <v>3.75</v>
          </cell>
          <cell r="P241">
            <v>4.1934469500000002</v>
          </cell>
          <cell r="Q241">
            <v>4.1934469500000002</v>
          </cell>
          <cell r="R241">
            <v>1.05</v>
          </cell>
          <cell r="S241">
            <v>4.4031192975000009</v>
          </cell>
          <cell r="T241">
            <v>4.4691660869625007</v>
          </cell>
          <cell r="U241">
            <v>4.5352128764250006</v>
          </cell>
          <cell r="V241">
            <v>1.05</v>
          </cell>
          <cell r="W241">
            <v>1.05</v>
          </cell>
          <cell r="X241">
            <v>1.1000000000000001</v>
          </cell>
          <cell r="Y241">
            <v>1.0169999999999999</v>
          </cell>
          <cell r="Z241">
            <v>3.7484999999999999</v>
          </cell>
          <cell r="AA241">
            <v>4.1934469500000002</v>
          </cell>
          <cell r="AB241">
            <v>1.1187</v>
          </cell>
          <cell r="AC241">
            <v>1.1746350000000003</v>
          </cell>
          <cell r="AD241" t="str">
            <v>Solid Gold</v>
          </cell>
          <cell r="AE241">
            <v>0</v>
          </cell>
          <cell r="AG241">
            <v>3.4</v>
          </cell>
          <cell r="AH241">
            <v>3.4</v>
          </cell>
          <cell r="AJ241">
            <v>3.4000000000000008</v>
          </cell>
          <cell r="AK241">
            <v>3.4</v>
          </cell>
          <cell r="AL241">
            <v>3.4000000000000004</v>
          </cell>
          <cell r="AM241">
            <v>3.4</v>
          </cell>
          <cell r="AN241">
            <v>3.4000000000000004</v>
          </cell>
          <cell r="AO241">
            <v>3.4000000000000004</v>
          </cell>
          <cell r="AQ241">
            <v>3.55</v>
          </cell>
          <cell r="AS241">
            <v>3.55</v>
          </cell>
          <cell r="AU241">
            <v>3.5499999999999994</v>
          </cell>
          <cell r="AV241">
            <v>3.55</v>
          </cell>
          <cell r="AY241">
            <v>3.75</v>
          </cell>
          <cell r="AZ241">
            <v>3.75</v>
          </cell>
          <cell r="BF241">
            <v>3.65</v>
          </cell>
          <cell r="BG241">
            <v>3.55</v>
          </cell>
          <cell r="BH241">
            <v>3.75</v>
          </cell>
          <cell r="BI241">
            <v>1.0563380281690142</v>
          </cell>
          <cell r="BJ241" t="str">
            <v>22.03.2022</v>
          </cell>
          <cell r="BK241" t="str">
            <v>บจก.กลุ่มสยามบรรจุภั</v>
          </cell>
        </row>
        <row r="242">
          <cell r="A242" t="str">
            <v>5F00C190N000000100</v>
          </cell>
          <cell r="B242" t="str">
            <v>OUTER CTN 76.2X37.8 MM. PACK 18</v>
          </cell>
          <cell r="C242" t="str">
            <v>ลูกฟูก</v>
          </cell>
          <cell r="D242" t="str">
            <v>3JCAXE2SJ2PARPSAE7</v>
          </cell>
          <cell r="E242" t="str">
            <v>E7</v>
          </cell>
          <cell r="F242" t="str">
            <v>76.2x37.8 CUP 78N CK&amp;GOAT MILK IG-18</v>
          </cell>
          <cell r="G242" t="str">
            <v>SOLID GOLD PET,LLC.</v>
          </cell>
          <cell r="H242" t="str">
            <v>SOLID GOLD PET,LLC.</v>
          </cell>
          <cell r="I242" t="str">
            <v>PF64506103</v>
          </cell>
          <cell r="J242" t="str">
            <v>00C190N</v>
          </cell>
          <cell r="K242">
            <v>0</v>
          </cell>
          <cell r="L242">
            <v>0</v>
          </cell>
          <cell r="M242">
            <v>6.1</v>
          </cell>
          <cell r="N242">
            <v>6.7249999999999996</v>
          </cell>
          <cell r="O242">
            <v>7.05</v>
          </cell>
          <cell r="P242">
            <v>7.5235371750000004</v>
          </cell>
          <cell r="Q242">
            <v>7.5235371750000004</v>
          </cell>
          <cell r="R242">
            <v>1.05</v>
          </cell>
          <cell r="S242">
            <v>7.8997140337500005</v>
          </cell>
          <cell r="T242">
            <v>8.0182097442562501</v>
          </cell>
          <cell r="U242">
            <v>8.1367054547625006</v>
          </cell>
          <cell r="V242">
            <v>1.05</v>
          </cell>
          <cell r="W242">
            <v>1.05</v>
          </cell>
          <cell r="X242">
            <v>1.1000000000000001</v>
          </cell>
          <cell r="Y242">
            <v>1.0169999999999999</v>
          </cell>
          <cell r="Z242">
            <v>6.7252500000000008</v>
          </cell>
          <cell r="AA242">
            <v>7.5235371750000004</v>
          </cell>
          <cell r="AB242">
            <v>1.1187</v>
          </cell>
          <cell r="AC242">
            <v>1.1746349999999999</v>
          </cell>
          <cell r="AD242" t="str">
            <v>Solid Gold</v>
          </cell>
          <cell r="AE242">
            <v>0</v>
          </cell>
          <cell r="AG242">
            <v>6.1000000000000005</v>
          </cell>
          <cell r="AH242">
            <v>6.1000000000000005</v>
          </cell>
          <cell r="AJ242">
            <v>6.1</v>
          </cell>
          <cell r="AK242">
            <v>6.1000000000000005</v>
          </cell>
          <cell r="AL242">
            <v>6.1000000000000005</v>
          </cell>
          <cell r="AM242">
            <v>6.1000000000000005</v>
          </cell>
          <cell r="AQ242">
            <v>6.4</v>
          </cell>
          <cell r="AU242">
            <v>6.3999999999999995</v>
          </cell>
          <cell r="BD242">
            <v>7.05</v>
          </cell>
          <cell r="BF242">
            <v>6.7249999999999996</v>
          </cell>
          <cell r="BG242">
            <v>6.4</v>
          </cell>
          <cell r="BH242">
            <v>7.05</v>
          </cell>
          <cell r="BI242">
            <v>1.1015625</v>
          </cell>
          <cell r="BJ242" t="str">
            <v>16.07.2022</v>
          </cell>
          <cell r="BK242" t="str">
            <v>บจก.กลุ่มสยามบรรจุภั</v>
          </cell>
        </row>
        <row r="243">
          <cell r="A243" t="str">
            <v>5F00C190N000000300</v>
          </cell>
          <cell r="B243" t="str">
            <v>CTN1-57799,SOLID GOLD</v>
          </cell>
          <cell r="C243" t="str">
            <v>ลูกฟูก</v>
          </cell>
          <cell r="D243" t="str">
            <v>3JCLXE2SJ2PARPSAE7</v>
          </cell>
          <cell r="E243" t="str">
            <v>E7</v>
          </cell>
          <cell r="F243" t="str">
            <v>76.2x37.8 CUP 78N CK LV&amp;GOATMILK IG-18</v>
          </cell>
          <cell r="G243" t="str">
            <v>SOLID GOLD PET,LLC.</v>
          </cell>
          <cell r="H243" t="str">
            <v>SOLID GOLD PET,LLC.</v>
          </cell>
          <cell r="I243" t="str">
            <v>PF64506104</v>
          </cell>
          <cell r="J243" t="str">
            <v>00C190N</v>
          </cell>
          <cell r="K243">
            <v>0</v>
          </cell>
          <cell r="L243">
            <v>0</v>
          </cell>
          <cell r="M243">
            <v>6.4</v>
          </cell>
          <cell r="N243">
            <v>7.0500000000000007</v>
          </cell>
          <cell r="O243">
            <v>7.0500000000000007</v>
          </cell>
          <cell r="P243">
            <v>7.5235371750000004</v>
          </cell>
          <cell r="Q243">
            <v>7.5235371750000004</v>
          </cell>
          <cell r="R243">
            <v>1.05</v>
          </cell>
          <cell r="S243">
            <v>7.8997140337500005</v>
          </cell>
          <cell r="T243">
            <v>8.0182097442562501</v>
          </cell>
          <cell r="U243">
            <v>8.1367054547625006</v>
          </cell>
          <cell r="V243">
            <v>1.05</v>
          </cell>
          <cell r="W243">
            <v>1.05</v>
          </cell>
          <cell r="X243">
            <v>1.1000000000000001</v>
          </cell>
          <cell r="Y243">
            <v>1.0169999999999999</v>
          </cell>
          <cell r="Z243">
            <v>6.7252500000000008</v>
          </cell>
          <cell r="AA243">
            <v>7.5235371750000004</v>
          </cell>
          <cell r="AB243">
            <v>1.1187</v>
          </cell>
          <cell r="AC243">
            <v>1.1746349999999999</v>
          </cell>
          <cell r="AD243" t="str">
            <v>Solid Gold</v>
          </cell>
          <cell r="AE243">
            <v>0</v>
          </cell>
          <cell r="AG243">
            <v>6.1000000000000005</v>
          </cell>
          <cell r="AJ243">
            <v>6.1000000000000005</v>
          </cell>
          <cell r="AK243">
            <v>6.1000000000000005</v>
          </cell>
          <cell r="AM243">
            <v>6.1000000000000005</v>
          </cell>
          <cell r="AQ243">
            <v>6.3999999999999995</v>
          </cell>
          <cell r="AS243">
            <v>6.3999999999999995</v>
          </cell>
          <cell r="BD243">
            <v>7.0500000000000007</v>
          </cell>
          <cell r="BF243">
            <v>7.0500000000000007</v>
          </cell>
          <cell r="BG243">
            <v>6.3999999999999995</v>
          </cell>
          <cell r="BH243">
            <v>7.0500000000000007</v>
          </cell>
          <cell r="BI243">
            <v>1.1015625000000002</v>
          </cell>
          <cell r="BJ243" t="str">
            <v>08.07.2022</v>
          </cell>
          <cell r="BK243" t="str">
            <v>บจก.กลุ่มสยามบรรจุภั</v>
          </cell>
        </row>
        <row r="244">
          <cell r="A244" t="str">
            <v>5F00C190N000000400</v>
          </cell>
          <cell r="B244" t="str">
            <v>CTN1-57797,SOLID GOLD</v>
          </cell>
          <cell r="C244" t="str">
            <v>ลูกฟูก</v>
          </cell>
          <cell r="D244" t="str">
            <v>3HAOXE2SJ2PARPSAE7</v>
          </cell>
          <cell r="E244" t="str">
            <v>E7</v>
          </cell>
          <cell r="F244" t="str">
            <v>76.2x37.8 CUP 78N TN&amp;GOAT MILK IG-18</v>
          </cell>
          <cell r="G244" t="str">
            <v>SOLID GOLD PET,LLC.</v>
          </cell>
          <cell r="H244" t="str">
            <v>SOLID GOLD PET,LLC.</v>
          </cell>
          <cell r="I244" t="str">
            <v>PF64506101</v>
          </cell>
          <cell r="J244" t="str">
            <v>00C190N</v>
          </cell>
          <cell r="K244">
            <v>0</v>
          </cell>
          <cell r="L244">
            <v>0</v>
          </cell>
          <cell r="M244">
            <v>6.1</v>
          </cell>
          <cell r="N244">
            <v>6.7166666666666659</v>
          </cell>
          <cell r="O244">
            <v>7.0500000000000007</v>
          </cell>
          <cell r="P244">
            <v>7.5235371750000004</v>
          </cell>
          <cell r="Q244">
            <v>7.5235371750000004</v>
          </cell>
          <cell r="R244">
            <v>1.05</v>
          </cell>
          <cell r="S244">
            <v>7.8997140337500005</v>
          </cell>
          <cell r="T244">
            <v>8.0182097442562501</v>
          </cell>
          <cell r="U244">
            <v>8.1367054547625006</v>
          </cell>
          <cell r="V244">
            <v>1.05</v>
          </cell>
          <cell r="W244">
            <v>1.05</v>
          </cell>
          <cell r="X244">
            <v>1.1000000000000001</v>
          </cell>
          <cell r="Y244">
            <v>1.0169999999999999</v>
          </cell>
          <cell r="Z244">
            <v>6.7252500000000008</v>
          </cell>
          <cell r="AA244">
            <v>7.5235371750000004</v>
          </cell>
          <cell r="AB244">
            <v>1.1187</v>
          </cell>
          <cell r="AC244">
            <v>1.1746349999999999</v>
          </cell>
          <cell r="AD244" t="str">
            <v>Solid Gold</v>
          </cell>
          <cell r="AE244">
            <v>0</v>
          </cell>
          <cell r="AG244">
            <v>6.1000000000000005</v>
          </cell>
          <cell r="AH244">
            <v>6.1</v>
          </cell>
          <cell r="AJ244">
            <v>6.1</v>
          </cell>
          <cell r="AK244">
            <v>6.1000000000000005</v>
          </cell>
          <cell r="AL244">
            <v>6.1000000000000005</v>
          </cell>
          <cell r="AM244">
            <v>6.1</v>
          </cell>
          <cell r="AN244">
            <v>6.1000000000000005</v>
          </cell>
          <cell r="AQ244">
            <v>6.4</v>
          </cell>
          <cell r="AU244">
            <v>6.3999999999999995</v>
          </cell>
          <cell r="BC244">
            <v>6.6999999999999993</v>
          </cell>
          <cell r="BD244">
            <v>7.0500000000000007</v>
          </cell>
          <cell r="BF244">
            <v>6.7166666666666659</v>
          </cell>
          <cell r="BG244">
            <v>6.4</v>
          </cell>
          <cell r="BH244">
            <v>7.0500000000000007</v>
          </cell>
          <cell r="BI244">
            <v>1.1015625</v>
          </cell>
          <cell r="BJ244" t="str">
            <v>16.07.2022</v>
          </cell>
          <cell r="BK244" t="str">
            <v>บจก.กลุ่มสยามบรรจุภั</v>
          </cell>
        </row>
        <row r="245">
          <cell r="A245" t="str">
            <v>5F00C190N000000600</v>
          </cell>
          <cell r="B245" t="str">
            <v>CTN1-57798,SOLID GOLD</v>
          </cell>
          <cell r="C245" t="str">
            <v>ลูกฟูก</v>
          </cell>
          <cell r="D245" t="str">
            <v>3HSSXE2SJ2PARPSAE7</v>
          </cell>
          <cell r="E245" t="str">
            <v>E7</v>
          </cell>
          <cell r="F245" t="str">
            <v>76.2x37.8CUP 78N WITH SM&amp;GOAT MILK IG-18</v>
          </cell>
          <cell r="G245" t="str">
            <v>SOLID GOLD PET,LLC.</v>
          </cell>
          <cell r="H245" t="str">
            <v>SOLID GOLD PET,LLC.</v>
          </cell>
          <cell r="I245" t="str">
            <v>PF64506102</v>
          </cell>
          <cell r="J245" t="str">
            <v>00C190N</v>
          </cell>
          <cell r="K245">
            <v>0</v>
          </cell>
          <cell r="L245">
            <v>0</v>
          </cell>
          <cell r="M245">
            <v>6.1</v>
          </cell>
          <cell r="N245">
            <v>6.833333333333333</v>
          </cell>
          <cell r="O245">
            <v>7.05</v>
          </cell>
          <cell r="P245">
            <v>7.5235371750000004</v>
          </cell>
          <cell r="Q245">
            <v>7.5235371750000004</v>
          </cell>
          <cell r="R245">
            <v>1.05</v>
          </cell>
          <cell r="S245">
            <v>7.8997140337500005</v>
          </cell>
          <cell r="T245">
            <v>8.0182097442562501</v>
          </cell>
          <cell r="U245">
            <v>8.1367054547625006</v>
          </cell>
          <cell r="V245">
            <v>1.05</v>
          </cell>
          <cell r="W245">
            <v>1.05</v>
          </cell>
          <cell r="X245">
            <v>1.1000000000000001</v>
          </cell>
          <cell r="Y245">
            <v>1.0169999999999999</v>
          </cell>
          <cell r="Z245">
            <v>6.7252500000000008</v>
          </cell>
          <cell r="AA245">
            <v>7.5235371750000004</v>
          </cell>
          <cell r="AB245">
            <v>1.1187</v>
          </cell>
          <cell r="AC245">
            <v>1.1746349999999999</v>
          </cell>
          <cell r="AD245" t="str">
            <v>Solid Gold</v>
          </cell>
          <cell r="AE245">
            <v>0</v>
          </cell>
          <cell r="AG245">
            <v>6.1000000000000005</v>
          </cell>
          <cell r="AH245">
            <v>6.1000000000000005</v>
          </cell>
          <cell r="AJ245">
            <v>6.1000000000000005</v>
          </cell>
          <cell r="AK245">
            <v>6.1000000000000005</v>
          </cell>
          <cell r="AM245">
            <v>6.1000000000000005</v>
          </cell>
          <cell r="AQ245">
            <v>6.4</v>
          </cell>
          <cell r="AS245">
            <v>6.4</v>
          </cell>
          <cell r="AU245">
            <v>6.3999999999999995</v>
          </cell>
          <cell r="BD245">
            <v>7.0500000000000007</v>
          </cell>
          <cell r="BE245">
            <v>7.05</v>
          </cell>
          <cell r="BF245">
            <v>6.833333333333333</v>
          </cell>
          <cell r="BG245">
            <v>6.4</v>
          </cell>
          <cell r="BH245">
            <v>7.05</v>
          </cell>
          <cell r="BI245">
            <v>1.1015625</v>
          </cell>
          <cell r="BJ245" t="str">
            <v>26.08.2022</v>
          </cell>
          <cell r="BK245" t="str">
            <v>บจก.กลุ่มสยามบรรจุภั</v>
          </cell>
        </row>
        <row r="246">
          <cell r="A246" t="str">
            <v>5J00C190N000000101</v>
          </cell>
          <cell r="B246" t="str">
            <v>STK1-57834,SOLID GOLD</v>
          </cell>
          <cell r="C246" t="str">
            <v>STICKER</v>
          </cell>
          <cell r="D246" t="str">
            <v>3JCAXE2SJ2PARPSAE7</v>
          </cell>
          <cell r="E246" t="str">
            <v>E7</v>
          </cell>
          <cell r="F246" t="str">
            <v>76.2x37.8 CUP 78N CK&amp;GOAT MILK IG-18</v>
          </cell>
          <cell r="G246" t="str">
            <v>SOLID GOLD PET,LLC.</v>
          </cell>
          <cell r="H246" t="str">
            <v>SOLID GOLD PET,LLC.</v>
          </cell>
          <cell r="I246" t="str">
            <v>PF64506103</v>
          </cell>
          <cell r="J246" t="str">
            <v>00C190N</v>
          </cell>
          <cell r="K246">
            <v>17776</v>
          </cell>
          <cell r="L246">
            <v>1331.75</v>
          </cell>
          <cell r="M246">
            <v>7.0000000000000007E-2</v>
          </cell>
          <cell r="N246">
            <v>7.3999968518832213E-2</v>
          </cell>
          <cell r="O246">
            <v>7.3999852666732147E-2</v>
          </cell>
          <cell r="P246">
            <v>8.9302200000000012E-2</v>
          </cell>
          <cell r="Q246">
            <v>8.9302200000000012E-2</v>
          </cell>
          <cell r="R246">
            <v>1.04</v>
          </cell>
          <cell r="S246">
            <v>9.2874288000000013E-2</v>
          </cell>
          <cell r="T246">
            <v>9.4267402319999999E-2</v>
          </cell>
          <cell r="U246">
            <v>9.5660516640000012E-2</v>
          </cell>
          <cell r="V246">
            <v>1</v>
          </cell>
          <cell r="W246">
            <v>1</v>
          </cell>
          <cell r="X246">
            <v>1.07</v>
          </cell>
          <cell r="Y246">
            <v>1.07</v>
          </cell>
          <cell r="Z246">
            <v>7.8E-2</v>
          </cell>
          <cell r="AA246">
            <v>8.9302200000000012E-2</v>
          </cell>
          <cell r="AB246">
            <v>1.1449000000000003</v>
          </cell>
          <cell r="AC246">
            <v>1.1906960000000002</v>
          </cell>
          <cell r="AD246" t="str">
            <v>Solid Gold</v>
          </cell>
          <cell r="AE246">
            <v>0</v>
          </cell>
          <cell r="AG246">
            <v>7.3999999999999996E-2</v>
          </cell>
          <cell r="AH246">
            <v>7.3999999999999996E-2</v>
          </cell>
          <cell r="AJ246">
            <v>7.4000275027502754E-2</v>
          </cell>
          <cell r="AK246">
            <v>7.3999999999999996E-2</v>
          </cell>
          <cell r="AL246">
            <v>7.3999999999999996E-2</v>
          </cell>
          <cell r="AM246">
            <v>7.3999999999999996E-2</v>
          </cell>
          <cell r="AQ246">
            <v>7.4000275027502754E-2</v>
          </cell>
          <cell r="AU246">
            <v>7.3999999999999996E-2</v>
          </cell>
          <cell r="BC246">
            <v>7.4000052889764509E-2</v>
          </cell>
          <cell r="BD246">
            <v>7.3999852666732147E-2</v>
          </cell>
          <cell r="BF246">
            <v>7.3999968518832213E-2</v>
          </cell>
          <cell r="BG246">
            <v>7.4000275027502754E-2</v>
          </cell>
          <cell r="BH246">
            <v>7.3999852666732147E-2</v>
          </cell>
          <cell r="BI246">
            <v>0.99999429244323146</v>
          </cell>
          <cell r="BJ246" t="str">
            <v>18.07.2022</v>
          </cell>
          <cell r="BK246" t="str">
            <v>บจก.ไทยยูเนี่ยน กราฟ</v>
          </cell>
        </row>
        <row r="247">
          <cell r="A247" t="str">
            <v>5J00C190N000000301</v>
          </cell>
          <cell r="B247" t="str">
            <v>STK1-57833,SOLID GOLD</v>
          </cell>
          <cell r="C247" t="str">
            <v>STICKER</v>
          </cell>
          <cell r="D247" t="str">
            <v>3JCLXE2SJ2PARPSAE7</v>
          </cell>
          <cell r="E247" t="str">
            <v>E7</v>
          </cell>
          <cell r="F247" t="str">
            <v>76.2x37.8 CUP 78N CK LV&amp;GOATMILK IG-18</v>
          </cell>
          <cell r="G247" t="str">
            <v>SOLID GOLD PET,LLC.</v>
          </cell>
          <cell r="H247" t="str">
            <v>SOLID GOLD PET,LLC.</v>
          </cell>
          <cell r="I247" t="str">
            <v>PF64506104</v>
          </cell>
          <cell r="J247" t="str">
            <v>00C190N</v>
          </cell>
          <cell r="K247">
            <v>6549</v>
          </cell>
          <cell r="L247">
            <v>488.7</v>
          </cell>
          <cell r="M247">
            <v>7.0000000000000007E-2</v>
          </cell>
          <cell r="N247">
            <v>7.4000014732651442E-2</v>
          </cell>
          <cell r="O247">
            <v>7.3999931243124317E-2</v>
          </cell>
          <cell r="P247">
            <v>8.9302200000000012E-2</v>
          </cell>
          <cell r="Q247">
            <v>8.9302200000000012E-2</v>
          </cell>
          <cell r="R247">
            <v>1.04</v>
          </cell>
          <cell r="S247">
            <v>9.2874288000000013E-2</v>
          </cell>
          <cell r="T247">
            <v>9.4267402319999999E-2</v>
          </cell>
          <cell r="U247">
            <v>9.5660516640000012E-2</v>
          </cell>
          <cell r="V247">
            <v>1</v>
          </cell>
          <cell r="W247">
            <v>1</v>
          </cell>
          <cell r="X247">
            <v>1.07</v>
          </cell>
          <cell r="Y247">
            <v>1.07</v>
          </cell>
          <cell r="Z247">
            <v>7.8E-2</v>
          </cell>
          <cell r="AA247">
            <v>8.9302200000000012E-2</v>
          </cell>
          <cell r="AB247">
            <v>1.1449000000000003</v>
          </cell>
          <cell r="AC247">
            <v>1.1906960000000002</v>
          </cell>
          <cell r="AD247" t="str">
            <v>Solid Gold</v>
          </cell>
          <cell r="AE247">
            <v>0</v>
          </cell>
          <cell r="AG247">
            <v>7.3999999999999996E-2</v>
          </cell>
          <cell r="AJ247">
            <v>7.3999999999999996E-2</v>
          </cell>
          <cell r="AK247">
            <v>7.3999999999999996E-2</v>
          </cell>
          <cell r="AM247">
            <v>7.3999999999999996E-2</v>
          </cell>
          <cell r="AQ247">
            <v>7.3999999999999996E-2</v>
          </cell>
          <cell r="AR247">
            <v>7.3999999999999996E-2</v>
          </cell>
          <cell r="AS247">
            <v>7.3999999999999996E-2</v>
          </cell>
          <cell r="BC247">
            <v>7.4000098222178567E-2</v>
          </cell>
          <cell r="BD247">
            <v>7.3999931243124317E-2</v>
          </cell>
          <cell r="BF247">
            <v>7.4000014732651442E-2</v>
          </cell>
          <cell r="BG247">
            <v>7.3999999999999996E-2</v>
          </cell>
          <cell r="BH247">
            <v>7.3999931243124317E-2</v>
          </cell>
          <cell r="BI247">
            <v>0.99999907085303141</v>
          </cell>
          <cell r="BJ247" t="str">
            <v>18.07.2022</v>
          </cell>
          <cell r="BK247" t="str">
            <v>บจก.ไทยยูเนี่ยน กราฟ</v>
          </cell>
        </row>
        <row r="248">
          <cell r="A248" t="str">
            <v>5J00C190N000000401</v>
          </cell>
          <cell r="B248" t="str">
            <v>STK1-57829,SOLID GOLD</v>
          </cell>
          <cell r="C248" t="str">
            <v>STICKER</v>
          </cell>
          <cell r="D248" t="str">
            <v>3HAOXE2SJ2PARPSAE7</v>
          </cell>
          <cell r="E248" t="str">
            <v>E7</v>
          </cell>
          <cell r="F248" t="str">
            <v>76.2x37.8 CUP 78N TN&amp;GOAT MILK IG-18</v>
          </cell>
          <cell r="G248" t="str">
            <v>SOLID GOLD PET,LLC.</v>
          </cell>
          <cell r="H248" t="str">
            <v>SOLID GOLD PET,LLC.</v>
          </cell>
          <cell r="I248" t="str">
            <v>PF64506101</v>
          </cell>
          <cell r="J248" t="str">
            <v>00C190N</v>
          </cell>
          <cell r="K248">
            <v>12136</v>
          </cell>
          <cell r="L248">
            <v>901.15</v>
          </cell>
          <cell r="M248">
            <v>7.0000000000000007E-2</v>
          </cell>
          <cell r="N248">
            <v>7.4000111651119124E-2</v>
          </cell>
          <cell r="O248">
            <v>7.4000052889764509E-2</v>
          </cell>
          <cell r="P248">
            <v>8.9302200000000012E-2</v>
          </cell>
          <cell r="Q248">
            <v>8.9302200000000012E-2</v>
          </cell>
          <cell r="R248">
            <v>1.04</v>
          </cell>
          <cell r="S248">
            <v>9.2874288000000013E-2</v>
          </cell>
          <cell r="T248">
            <v>9.4267402319999999E-2</v>
          </cell>
          <cell r="U248">
            <v>9.5660516640000012E-2</v>
          </cell>
          <cell r="V248">
            <v>1</v>
          </cell>
          <cell r="W248">
            <v>1</v>
          </cell>
          <cell r="X248">
            <v>1.07</v>
          </cell>
          <cell r="Y248">
            <v>1.07</v>
          </cell>
          <cell r="Z248">
            <v>7.8E-2</v>
          </cell>
          <cell r="AA248">
            <v>8.9302200000000012E-2</v>
          </cell>
          <cell r="AB248">
            <v>1.1449000000000003</v>
          </cell>
          <cell r="AC248">
            <v>1.1906960000000002</v>
          </cell>
          <cell r="AD248" t="str">
            <v>Solid Gold</v>
          </cell>
          <cell r="AE248">
            <v>0</v>
          </cell>
          <cell r="AH248">
            <v>7.3999885406520374E-2</v>
          </cell>
          <cell r="AJ248">
            <v>7.4000275027502754E-2</v>
          </cell>
          <cell r="AK248">
            <v>7.3999999999999996E-2</v>
          </cell>
          <cell r="AL248">
            <v>7.3999999999999996E-2</v>
          </cell>
          <cell r="AM248">
            <v>7.4000275027502754E-2</v>
          </cell>
          <cell r="AN248">
            <v>7.3999999999999996E-2</v>
          </cell>
          <cell r="AQ248">
            <v>7.4000137509024039E-2</v>
          </cell>
          <cell r="AU248">
            <v>7.4000229173828341E-2</v>
          </cell>
          <cell r="BC248">
            <v>7.4000052889764509E-2</v>
          </cell>
          <cell r="BD248">
            <v>7.4000052889764509E-2</v>
          </cell>
          <cell r="BF248">
            <v>7.4000111651119124E-2</v>
          </cell>
          <cell r="BG248">
            <v>7.4000137509024039E-2</v>
          </cell>
          <cell r="BH248">
            <v>7.4000052889764509E-2</v>
          </cell>
          <cell r="BI248">
            <v>0.99999885649861775</v>
          </cell>
          <cell r="BJ248" t="str">
            <v>04.07.2022</v>
          </cell>
          <cell r="BK248" t="str">
            <v>บจก.ไทยยูเนี่ยน กราฟ</v>
          </cell>
        </row>
        <row r="249">
          <cell r="A249" t="str">
            <v>5J00C190N000000700</v>
          </cell>
          <cell r="B249" t="str">
            <v>STK-SOLID GOLD</v>
          </cell>
          <cell r="C249" t="str">
            <v>STICKER</v>
          </cell>
          <cell r="D249" t="str">
            <v>3HSSXE2SJ2PARPSAE7</v>
          </cell>
          <cell r="E249" t="str">
            <v>E7</v>
          </cell>
          <cell r="F249" t="str">
            <v>76.2x37.8CUP 78N WITH SM&amp;GOAT MILK IG-18</v>
          </cell>
          <cell r="G249" t="str">
            <v>SOLID GOLD PET,LLC.</v>
          </cell>
          <cell r="H249" t="str">
            <v>SOLID GOLD PET,LLC.</v>
          </cell>
          <cell r="I249" t="str">
            <v>PF64506102</v>
          </cell>
          <cell r="J249" t="str">
            <v>00C190N</v>
          </cell>
          <cell r="K249">
            <v>9459</v>
          </cell>
          <cell r="L249">
            <v>707.66</v>
          </cell>
          <cell r="M249">
            <v>7.0000000000000007E-2</v>
          </cell>
          <cell r="N249">
            <v>7.3999961802173456E-2</v>
          </cell>
          <cell r="O249">
            <v>7.400000000000001E-2</v>
          </cell>
          <cell r="P249">
            <v>8.9302200000000012E-2</v>
          </cell>
          <cell r="Q249">
            <v>8.9302200000000012E-2</v>
          </cell>
          <cell r="R249">
            <v>1.04</v>
          </cell>
          <cell r="S249">
            <v>9.2874288000000013E-2</v>
          </cell>
          <cell r="T249">
            <v>9.4267402319999999E-2</v>
          </cell>
          <cell r="U249">
            <v>9.5660516640000012E-2</v>
          </cell>
          <cell r="V249">
            <v>1</v>
          </cell>
          <cell r="W249">
            <v>1</v>
          </cell>
          <cell r="X249">
            <v>1.07</v>
          </cell>
          <cell r="Y249">
            <v>1.07</v>
          </cell>
          <cell r="Z249">
            <v>7.8E-2</v>
          </cell>
          <cell r="AA249">
            <v>8.9302200000000012E-2</v>
          </cell>
          <cell r="AB249">
            <v>1.1449000000000003</v>
          </cell>
          <cell r="AC249">
            <v>1.1906960000000002</v>
          </cell>
          <cell r="AD249" t="str">
            <v>Solid Gold</v>
          </cell>
          <cell r="AE249">
            <v>0</v>
          </cell>
          <cell r="AG249">
            <v>7.3999999999999996E-2</v>
          </cell>
          <cell r="AH249">
            <v>7.3999999999999996E-2</v>
          </cell>
          <cell r="AJ249">
            <v>7.3999999999999996E-2</v>
          </cell>
          <cell r="AK249">
            <v>7.4000229173828341E-2</v>
          </cell>
          <cell r="AM249">
            <v>7.3999999999999996E-2</v>
          </cell>
          <cell r="AQ249">
            <v>7.4000275027502754E-2</v>
          </cell>
          <cell r="AS249">
            <v>7.3999999999999996E-2</v>
          </cell>
          <cell r="AU249">
            <v>7.3999999999999996E-2</v>
          </cell>
          <cell r="BD249">
            <v>7.3999885406520374E-2</v>
          </cell>
          <cell r="BE249">
            <v>7.400000000000001E-2</v>
          </cell>
          <cell r="BF249">
            <v>7.3999961802173456E-2</v>
          </cell>
          <cell r="BG249">
            <v>7.3999999999999996E-2</v>
          </cell>
          <cell r="BH249">
            <v>7.400000000000001E-2</v>
          </cell>
          <cell r="BI249">
            <v>1.0000000000000002</v>
          </cell>
          <cell r="BJ249" t="str">
            <v>30.08.2022</v>
          </cell>
          <cell r="BK249" t="str">
            <v>บจก.ไทยยูเนี่ยน กราฟ</v>
          </cell>
        </row>
        <row r="250">
          <cell r="A250" t="str">
            <v>5N00C190N000000100</v>
          </cell>
          <cell r="B250" t="str">
            <v>INNER DISPLAY 76.2X37.8MM. PACK 6</v>
          </cell>
          <cell r="C250" t="str">
            <v>DUPLEX</v>
          </cell>
          <cell r="D250" t="str">
            <v>3JCAXE2SJ2PARPSAE7</v>
          </cell>
          <cell r="E250" t="str">
            <v>E7</v>
          </cell>
          <cell r="F250" t="str">
            <v>76.2x37.8 CUP 78N CK&amp;GOAT MILK IG-18</v>
          </cell>
          <cell r="G250" t="str">
            <v>SOLID GOLD PET,LLC.</v>
          </cell>
          <cell r="H250" t="str">
            <v>SOLID GOLD PET,LLC.</v>
          </cell>
          <cell r="I250" t="str">
            <v>PF64506103</v>
          </cell>
          <cell r="J250" t="str">
            <v>00C190N</v>
          </cell>
          <cell r="K250">
            <v>45</v>
          </cell>
          <cell r="L250">
            <v>465.49</v>
          </cell>
          <cell r="M250">
            <v>10.34</v>
          </cell>
          <cell r="N250">
            <v>8.0777631104006602</v>
          </cell>
          <cell r="O250">
            <v>5.5455262208013201</v>
          </cell>
          <cell r="P250">
            <v>11.919211500000003</v>
          </cell>
          <cell r="Q250">
            <v>11.919211500000003</v>
          </cell>
          <cell r="R250">
            <v>1.0900000000000001</v>
          </cell>
          <cell r="S250">
            <v>12.991940535000005</v>
          </cell>
          <cell r="T250">
            <v>13.186819643025004</v>
          </cell>
          <cell r="U250">
            <v>13.381698751050005</v>
          </cell>
          <cell r="V250">
            <v>1.03</v>
          </cell>
          <cell r="W250">
            <v>1</v>
          </cell>
          <cell r="X250">
            <v>1.05</v>
          </cell>
          <cell r="Y250">
            <v>1.07</v>
          </cell>
          <cell r="Z250">
            <v>10.609000000000002</v>
          </cell>
          <cell r="AA250">
            <v>11.919211500000003</v>
          </cell>
          <cell r="AB250">
            <v>1.1235000000000002</v>
          </cell>
          <cell r="AC250">
            <v>1.2246150000000002</v>
          </cell>
          <cell r="AD250" t="str">
            <v>Solid Gold</v>
          </cell>
          <cell r="AE250">
            <v>0</v>
          </cell>
          <cell r="AG250">
            <v>10.3</v>
          </cell>
          <cell r="AH250">
            <v>10.3</v>
          </cell>
          <cell r="AK250">
            <v>10.299999999999999</v>
          </cell>
          <cell r="AL250">
            <v>10.3</v>
          </cell>
          <cell r="AM250">
            <v>10.3</v>
          </cell>
          <cell r="AQ250">
            <v>7.1999999999999993</v>
          </cell>
          <cell r="AV250">
            <v>10.610000000000001</v>
          </cell>
          <cell r="BD250">
            <v>5.5455262208013201</v>
          </cell>
          <cell r="BF250">
            <v>8.0777631104006602</v>
          </cell>
          <cell r="BG250">
            <v>7.1999999999999993</v>
          </cell>
          <cell r="BH250">
            <v>5.5455262208013201</v>
          </cell>
          <cell r="BI250">
            <v>0.77021197511129458</v>
          </cell>
          <cell r="BJ250" t="str">
            <v>12.07.2022</v>
          </cell>
          <cell r="BK250" t="str">
            <v>บมจ. สหไทยการพิมพ์แล</v>
          </cell>
        </row>
        <row r="251">
          <cell r="A251" t="str">
            <v>5N00C190N000000300</v>
          </cell>
          <cell r="B251" t="str">
            <v>COR.INB1-57822,SOLID GOLD</v>
          </cell>
          <cell r="C251" t="str">
            <v>DUPLEX</v>
          </cell>
          <cell r="D251" t="str">
            <v>3JCLXE2SJ2PARPSAE7</v>
          </cell>
          <cell r="E251" t="str">
            <v>E7</v>
          </cell>
          <cell r="F251" t="str">
            <v>76.2x37.8 CUP 78N CK LV&amp;GOATMILK IG-18</v>
          </cell>
          <cell r="G251" t="str">
            <v>SOLID GOLD PET,LLC.</v>
          </cell>
          <cell r="H251" t="str">
            <v>SOLID GOLD PET,LLC.</v>
          </cell>
          <cell r="I251" t="str">
            <v>PF64506104</v>
          </cell>
          <cell r="J251" t="str">
            <v>00C190N</v>
          </cell>
          <cell r="K251">
            <v>444</v>
          </cell>
          <cell r="L251">
            <v>4693.7</v>
          </cell>
          <cell r="M251">
            <v>10.57</v>
          </cell>
          <cell r="N251">
            <v>6.8507940873152284</v>
          </cell>
          <cell r="O251">
            <v>6.8507940873152284</v>
          </cell>
          <cell r="P251">
            <v>11.919211500000003</v>
          </cell>
          <cell r="Q251">
            <v>11.919211500000003</v>
          </cell>
          <cell r="R251">
            <v>1.0900000000000001</v>
          </cell>
          <cell r="S251">
            <v>12.991940535000005</v>
          </cell>
          <cell r="T251">
            <v>13.186819643025004</v>
          </cell>
          <cell r="U251">
            <v>13.381698751050005</v>
          </cell>
          <cell r="V251">
            <v>1.03</v>
          </cell>
          <cell r="W251">
            <v>1</v>
          </cell>
          <cell r="X251">
            <v>1.05</v>
          </cell>
          <cell r="Y251">
            <v>1.07</v>
          </cell>
          <cell r="Z251">
            <v>10.609000000000002</v>
          </cell>
          <cell r="AA251">
            <v>11.919211500000003</v>
          </cell>
          <cell r="AB251">
            <v>1.1235000000000002</v>
          </cell>
          <cell r="AC251">
            <v>1.2246150000000002</v>
          </cell>
          <cell r="AD251" t="str">
            <v>Solid Gold</v>
          </cell>
          <cell r="AE251">
            <v>0</v>
          </cell>
          <cell r="AH251">
            <v>10.3</v>
          </cell>
          <cell r="AK251">
            <v>10.3</v>
          </cell>
          <cell r="AM251">
            <v>10.3</v>
          </cell>
          <cell r="AQ251">
            <v>10.61</v>
          </cell>
          <cell r="AR251">
            <v>10.61</v>
          </cell>
          <cell r="AS251">
            <v>10.61</v>
          </cell>
          <cell r="BD251">
            <v>6.8507940873152284</v>
          </cell>
          <cell r="BF251">
            <v>6.8507940873152284</v>
          </cell>
          <cell r="BG251">
            <v>10.61</v>
          </cell>
          <cell r="BH251">
            <v>6.8507940873152284</v>
          </cell>
          <cell r="BI251">
            <v>0.64569218542085094</v>
          </cell>
          <cell r="BJ251" t="str">
            <v>18.07.2022</v>
          </cell>
          <cell r="BK251" t="str">
            <v>บมจ. สหไทยการพิมพ์แล</v>
          </cell>
        </row>
        <row r="252">
          <cell r="A252" t="str">
            <v>5N00C190N000000400</v>
          </cell>
          <cell r="B252" t="str">
            <v>COR.INB1-57817,SOLID GOLD</v>
          </cell>
          <cell r="C252" t="str">
            <v>DUPLEX</v>
          </cell>
          <cell r="D252" t="str">
            <v>3HAOXE2SJ2PARPSAE7</v>
          </cell>
          <cell r="E252" t="str">
            <v>E7</v>
          </cell>
          <cell r="F252" t="str">
            <v>76.2x37.8 CUP 78N TN&amp;GOAT MILK IG-18</v>
          </cell>
          <cell r="G252" t="str">
            <v>SOLID GOLD PET,LLC.</v>
          </cell>
          <cell r="H252" t="str">
            <v>SOLID GOLD PET,LLC.</v>
          </cell>
          <cell r="I252" t="str">
            <v>PF64506101</v>
          </cell>
          <cell r="J252" t="str">
            <v>00C190N</v>
          </cell>
          <cell r="K252">
            <v>0</v>
          </cell>
          <cell r="L252">
            <v>0</v>
          </cell>
          <cell r="M252">
            <v>10.3</v>
          </cell>
          <cell r="N252">
            <v>7.88</v>
          </cell>
          <cell r="O252">
            <v>5.15</v>
          </cell>
          <cell r="P252">
            <v>11.919211500000003</v>
          </cell>
          <cell r="Q252">
            <v>11.919211500000003</v>
          </cell>
          <cell r="R252">
            <v>1.0900000000000001</v>
          </cell>
          <cell r="S252">
            <v>12.991940535000005</v>
          </cell>
          <cell r="T252">
            <v>13.186819643025004</v>
          </cell>
          <cell r="U252">
            <v>13.381698751050005</v>
          </cell>
          <cell r="V252">
            <v>1.03</v>
          </cell>
          <cell r="W252">
            <v>1</v>
          </cell>
          <cell r="X252">
            <v>1.05</v>
          </cell>
          <cell r="Y252">
            <v>1.07</v>
          </cell>
          <cell r="Z252">
            <v>10.609000000000002</v>
          </cell>
          <cell r="AA252">
            <v>11.919211500000003</v>
          </cell>
          <cell r="AB252">
            <v>1.1235000000000002</v>
          </cell>
          <cell r="AC252">
            <v>1.2246150000000002</v>
          </cell>
          <cell r="AD252" t="str">
            <v>Solid Gold</v>
          </cell>
          <cell r="AE252">
            <v>0</v>
          </cell>
          <cell r="AG252">
            <v>10.3</v>
          </cell>
          <cell r="AH252">
            <v>10.3</v>
          </cell>
          <cell r="AI252">
            <v>10.3</v>
          </cell>
          <cell r="AK252">
            <v>10.299999999999999</v>
          </cell>
          <cell r="AL252">
            <v>10.3</v>
          </cell>
          <cell r="AM252">
            <v>10.3</v>
          </cell>
          <cell r="AN252">
            <v>10.3</v>
          </cell>
          <cell r="AQ252">
            <v>7.2</v>
          </cell>
          <cell r="AV252">
            <v>10.61</v>
          </cell>
          <cell r="BD252">
            <v>5.15</v>
          </cell>
          <cell r="BF252">
            <v>7.88</v>
          </cell>
          <cell r="BG252">
            <v>7.2</v>
          </cell>
          <cell r="BH252">
            <v>5.15</v>
          </cell>
          <cell r="BI252">
            <v>0.71527777777777779</v>
          </cell>
          <cell r="BJ252" t="str">
            <v>02.07.2022</v>
          </cell>
          <cell r="BK252" t="str">
            <v>บมจ. สหไทยการพิมพ์แล</v>
          </cell>
        </row>
        <row r="253">
          <cell r="A253" t="str">
            <v>5N00C190N000000600</v>
          </cell>
          <cell r="B253" t="str">
            <v>COR.INB1-57819,SOLID GOLD</v>
          </cell>
          <cell r="C253" t="str">
            <v>DUPLEX</v>
          </cell>
          <cell r="D253" t="str">
            <v>3HSSXE2SJ2PARPSAE7</v>
          </cell>
          <cell r="E253" t="str">
            <v>E7</v>
          </cell>
          <cell r="F253" t="str">
            <v>76.2x37.8CUP 78N WITH SM&amp;GOAT MILK IG-18</v>
          </cell>
          <cell r="G253" t="str">
            <v>SOLID GOLD PET,LLC.</v>
          </cell>
          <cell r="H253" t="str">
            <v>SOLID GOLD PET,LLC.</v>
          </cell>
          <cell r="I253" t="str">
            <v>PF64506102</v>
          </cell>
          <cell r="J253" t="str">
            <v>00C190N</v>
          </cell>
          <cell r="K253">
            <v>45</v>
          </cell>
          <cell r="L253">
            <v>467.86</v>
          </cell>
          <cell r="M253">
            <v>10.4</v>
          </cell>
          <cell r="N253">
            <v>8.4450000000000003</v>
          </cell>
          <cell r="O253">
            <v>6.28</v>
          </cell>
          <cell r="P253">
            <v>11.919211500000003</v>
          </cell>
          <cell r="Q253">
            <v>11.919211500000003</v>
          </cell>
          <cell r="R253">
            <v>1.0900000000000001</v>
          </cell>
          <cell r="S253">
            <v>12.991940535000005</v>
          </cell>
          <cell r="T253">
            <v>13.186819643025004</v>
          </cell>
          <cell r="U253">
            <v>13.381698751050005</v>
          </cell>
          <cell r="V253">
            <v>1.03</v>
          </cell>
          <cell r="W253">
            <v>1</v>
          </cell>
          <cell r="X253">
            <v>1.05</v>
          </cell>
          <cell r="Y253">
            <v>1.07</v>
          </cell>
          <cell r="Z253">
            <v>10.609000000000002</v>
          </cell>
          <cell r="AA253">
            <v>11.919211500000003</v>
          </cell>
          <cell r="AB253">
            <v>1.1235000000000002</v>
          </cell>
          <cell r="AC253">
            <v>1.2246150000000002</v>
          </cell>
          <cell r="AD253" t="str">
            <v>Solid Gold</v>
          </cell>
          <cell r="AE253">
            <v>0</v>
          </cell>
          <cell r="AG253">
            <v>10.3</v>
          </cell>
          <cell r="AH253">
            <v>10.3</v>
          </cell>
          <cell r="AK253">
            <v>10.3</v>
          </cell>
          <cell r="AM253">
            <v>10.3</v>
          </cell>
          <cell r="AQ253">
            <v>7.1999999999999993</v>
          </cell>
          <cell r="AS253">
            <v>10.610000000000001</v>
          </cell>
          <cell r="AV253">
            <v>10.610000000000001</v>
          </cell>
          <cell r="BD253">
            <v>6.28</v>
          </cell>
          <cell r="BF253">
            <v>8.4450000000000003</v>
          </cell>
          <cell r="BG253">
            <v>10.610000000000001</v>
          </cell>
          <cell r="BH253">
            <v>6.28</v>
          </cell>
          <cell r="BI253">
            <v>0.59189443920829399</v>
          </cell>
          <cell r="BJ253" t="str">
            <v>22.07.2022</v>
          </cell>
          <cell r="BK253" t="str">
            <v>บมจ. สหไทยการพิมพ์แล</v>
          </cell>
        </row>
        <row r="254">
          <cell r="A254" t="str">
            <v>5F00C190N000000700</v>
          </cell>
          <cell r="B254" t="str">
            <v>CTN2-7023,SOLID GOLD</v>
          </cell>
          <cell r="C254" t="str">
            <v>ลูกฟูก</v>
          </cell>
          <cell r="D254" t="str">
            <v>3HAOX23PJ2PARPSAFT</v>
          </cell>
          <cell r="E254" t="str">
            <v>FT</v>
          </cell>
          <cell r="F254" t="str">
            <v>76.2x37.8 CUP 78N CK TUNA&amp;PPK RC-18</v>
          </cell>
          <cell r="G254" t="str">
            <v>SOLID GOLD PET,LLC.</v>
          </cell>
          <cell r="H254" t="str">
            <v>SOLID GOLD PET</v>
          </cell>
          <cell r="I254" t="str">
            <v>PF64506001</v>
          </cell>
          <cell r="J254" t="str">
            <v>00C190N</v>
          </cell>
          <cell r="K254">
            <v>0</v>
          </cell>
          <cell r="L254">
            <v>0</v>
          </cell>
          <cell r="M254">
            <v>6.45</v>
          </cell>
          <cell r="N254">
            <v>7.1</v>
          </cell>
          <cell r="O254">
            <v>7.1</v>
          </cell>
          <cell r="P254">
            <v>7.5852055125000009</v>
          </cell>
          <cell r="Q254">
            <v>7.5852055125000009</v>
          </cell>
          <cell r="R254">
            <v>1.05</v>
          </cell>
          <cell r="S254">
            <v>7.9644657881250014</v>
          </cell>
          <cell r="T254">
            <v>8.0839327749468755</v>
          </cell>
          <cell r="U254">
            <v>8.2033997617687522</v>
          </cell>
          <cell r="V254">
            <v>1.05</v>
          </cell>
          <cell r="W254">
            <v>1.05</v>
          </cell>
          <cell r="X254">
            <v>1.1000000000000001</v>
          </cell>
          <cell r="Y254">
            <v>1.0169999999999999</v>
          </cell>
          <cell r="Z254">
            <v>6.7803750000000012</v>
          </cell>
          <cell r="AA254">
            <v>7.5852055125000009</v>
          </cell>
          <cell r="AB254">
            <v>1.1187</v>
          </cell>
          <cell r="AC254">
            <v>1.1746350000000001</v>
          </cell>
          <cell r="AD254" t="str">
            <v>Solid Gold</v>
          </cell>
          <cell r="AE254">
            <v>0</v>
          </cell>
          <cell r="AH254">
            <v>6.1499999999999995</v>
          </cell>
          <cell r="AK254">
            <v>6.1499999999999995</v>
          </cell>
          <cell r="AL254">
            <v>6.1499999999999995</v>
          </cell>
          <cell r="AM254">
            <v>6.1499999999999995</v>
          </cell>
          <cell r="AQ254">
            <v>6.45</v>
          </cell>
          <cell r="BD254">
            <v>7.1</v>
          </cell>
          <cell r="BF254">
            <v>7.1</v>
          </cell>
          <cell r="BG254">
            <v>6.45</v>
          </cell>
          <cell r="BH254">
            <v>7.1</v>
          </cell>
          <cell r="BI254">
            <v>1.1007751937984496</v>
          </cell>
          <cell r="BJ254" t="str">
            <v>02.07.2022</v>
          </cell>
          <cell r="BK254" t="str">
            <v>บจก.ยูไทย คาร์ตอนส์</v>
          </cell>
        </row>
        <row r="255">
          <cell r="A255" t="str">
            <v>5F00C190N000000800</v>
          </cell>
          <cell r="B255" t="str">
            <v>CTN2-7026,SOLID GOLD</v>
          </cell>
          <cell r="C255" t="str">
            <v>ลูกฟูก</v>
          </cell>
          <cell r="D255" t="str">
            <v>3HAOX26RJ2PARPSAFT</v>
          </cell>
          <cell r="E255" t="str">
            <v>FT</v>
          </cell>
          <cell r="F255" t="str">
            <v>76.2x37.8 CUP 78N SM TN&amp;PPK RC-18</v>
          </cell>
          <cell r="G255" t="str">
            <v>SOLID GOLD PET,LLC.</v>
          </cell>
          <cell r="H255" t="str">
            <v>SOLID GOLD PET</v>
          </cell>
          <cell r="I255" t="str">
            <v>PF64506002</v>
          </cell>
          <cell r="J255" t="str">
            <v>00C190N</v>
          </cell>
          <cell r="K255">
            <v>0</v>
          </cell>
          <cell r="L255">
            <v>0</v>
          </cell>
          <cell r="M255">
            <v>7.1</v>
          </cell>
          <cell r="N255">
            <v>7.1000000000000005</v>
          </cell>
          <cell r="O255">
            <v>7.1000000000000005</v>
          </cell>
          <cell r="P255">
            <v>7.5852055125000009</v>
          </cell>
          <cell r="Q255">
            <v>7.5852055125000009</v>
          </cell>
          <cell r="R255">
            <v>1.05</v>
          </cell>
          <cell r="S255">
            <v>7.9644657881250014</v>
          </cell>
          <cell r="T255">
            <v>8.0839327749468755</v>
          </cell>
          <cell r="U255">
            <v>8.2033997617687522</v>
          </cell>
          <cell r="V255">
            <v>1.05</v>
          </cell>
          <cell r="W255">
            <v>1.05</v>
          </cell>
          <cell r="X255">
            <v>1.1000000000000001</v>
          </cell>
          <cell r="Y255">
            <v>1.0169999999999999</v>
          </cell>
          <cell r="Z255">
            <v>6.7803750000000012</v>
          </cell>
          <cell r="AA255">
            <v>7.5852055125000009</v>
          </cell>
          <cell r="AB255">
            <v>1.1187</v>
          </cell>
          <cell r="AC255">
            <v>1.1746350000000001</v>
          </cell>
          <cell r="AD255" t="str">
            <v>Solid Gold</v>
          </cell>
          <cell r="AE255">
            <v>0</v>
          </cell>
          <cell r="AH255">
            <v>6.1499999999999995</v>
          </cell>
          <cell r="AK255">
            <v>6.1499999999999995</v>
          </cell>
          <cell r="AL255">
            <v>6.1499999999999995</v>
          </cell>
          <cell r="AN255">
            <v>6.45</v>
          </cell>
          <cell r="AQ255">
            <v>6.45</v>
          </cell>
          <cell r="BD255">
            <v>7.1000000000000005</v>
          </cell>
          <cell r="BF255">
            <v>7.1000000000000005</v>
          </cell>
          <cell r="BG255">
            <v>6.45</v>
          </cell>
          <cell r="BH255">
            <v>7.1000000000000005</v>
          </cell>
          <cell r="BI255">
            <v>1.1007751937984496</v>
          </cell>
          <cell r="BJ255" t="str">
            <v>04.07.2022</v>
          </cell>
          <cell r="BK255" t="str">
            <v>บจก.ยูไทย คาร์ตอนส์</v>
          </cell>
        </row>
        <row r="256">
          <cell r="A256" t="str">
            <v>5F00C190N000000900</v>
          </cell>
          <cell r="B256" t="str">
            <v>CTN2-7029,SOLID GOLD</v>
          </cell>
          <cell r="C256" t="str">
            <v>ลูกฟูก</v>
          </cell>
          <cell r="D256" t="str">
            <v>3JCMX23PJ2PARPSAFT</v>
          </cell>
          <cell r="E256" t="str">
            <v>FT</v>
          </cell>
          <cell r="F256" t="str">
            <v>76.2x37.8 CUP 78N CK TURKEY&amp;PPK RC-18</v>
          </cell>
          <cell r="G256" t="str">
            <v>SOLID GOLD PET,LLC.</v>
          </cell>
          <cell r="H256" t="str">
            <v>SOLID GOLD PET</v>
          </cell>
          <cell r="I256" t="str">
            <v>PF64506003</v>
          </cell>
          <cell r="J256" t="str">
            <v>00C190N</v>
          </cell>
          <cell r="K256">
            <v>36</v>
          </cell>
          <cell r="L256">
            <v>255.6</v>
          </cell>
          <cell r="M256">
            <v>7.1</v>
          </cell>
          <cell r="N256">
            <v>7.1</v>
          </cell>
          <cell r="O256">
            <v>7.1</v>
          </cell>
          <cell r="P256">
            <v>7.5852055125000009</v>
          </cell>
          <cell r="Q256">
            <v>7.5852055125000009</v>
          </cell>
          <cell r="R256">
            <v>1.05</v>
          </cell>
          <cell r="S256">
            <v>7.9644657881250014</v>
          </cell>
          <cell r="T256">
            <v>8.0839327749468755</v>
          </cell>
          <cell r="U256">
            <v>8.2033997617687522</v>
          </cell>
          <cell r="V256">
            <v>1.05</v>
          </cell>
          <cell r="W256">
            <v>1.05</v>
          </cell>
          <cell r="X256">
            <v>1.1000000000000001</v>
          </cell>
          <cell r="Y256">
            <v>1.0169999999999999</v>
          </cell>
          <cell r="Z256">
            <v>6.7803750000000012</v>
          </cell>
          <cell r="AA256">
            <v>7.5852055125000009</v>
          </cell>
          <cell r="AB256">
            <v>1.1187</v>
          </cell>
          <cell r="AC256">
            <v>1.1746350000000001</v>
          </cell>
          <cell r="AD256" t="str">
            <v>Solid Gold</v>
          </cell>
          <cell r="AE256">
            <v>0</v>
          </cell>
          <cell r="AM256">
            <v>6.1499999999999995</v>
          </cell>
          <cell r="BD256">
            <v>7.1</v>
          </cell>
          <cell r="BF256">
            <v>7.1</v>
          </cell>
          <cell r="BG256">
            <v>6.1499999999999995</v>
          </cell>
          <cell r="BH256">
            <v>7.1</v>
          </cell>
          <cell r="BI256">
            <v>1.1544715447154472</v>
          </cell>
          <cell r="BJ256" t="str">
            <v>04.07.2022</v>
          </cell>
          <cell r="BK256" t="str">
            <v>บจก.ยูไทย คาร์ตอนส์</v>
          </cell>
        </row>
        <row r="257">
          <cell r="A257" t="str">
            <v>5F00C190N000001000</v>
          </cell>
          <cell r="B257" t="str">
            <v>CTN2-7032,SOLID GOLD</v>
          </cell>
          <cell r="C257" t="str">
            <v>ลูกฟูก</v>
          </cell>
          <cell r="D257" t="str">
            <v>3JBMX23PJ2PARPSAFT</v>
          </cell>
          <cell r="E257" t="str">
            <v>FT</v>
          </cell>
          <cell r="F257" t="str">
            <v>76.2x37.8 CUP 78N CK BEEF&amp;PPK RC-18</v>
          </cell>
          <cell r="G257" t="str">
            <v>SOLID GOLD PET,LLC.</v>
          </cell>
          <cell r="H257" t="str">
            <v>SOLID GOLD PET</v>
          </cell>
          <cell r="I257" t="str">
            <v>PF64506004</v>
          </cell>
          <cell r="J257" t="str">
            <v>00C190N</v>
          </cell>
          <cell r="K257">
            <v>0</v>
          </cell>
          <cell r="L257">
            <v>0</v>
          </cell>
          <cell r="M257">
            <v>6.15</v>
          </cell>
          <cell r="N257">
            <v>7.1000000000000005</v>
          </cell>
          <cell r="O257">
            <v>7.1000000000000005</v>
          </cell>
          <cell r="P257">
            <v>7.5852055125000009</v>
          </cell>
          <cell r="Q257">
            <v>7.5852055125000009</v>
          </cell>
          <cell r="R257">
            <v>1.05</v>
          </cell>
          <cell r="S257">
            <v>7.9644657881250014</v>
          </cell>
          <cell r="T257">
            <v>8.0839327749468755</v>
          </cell>
          <cell r="U257">
            <v>8.2033997617687522</v>
          </cell>
          <cell r="V257">
            <v>1.05</v>
          </cell>
          <cell r="W257">
            <v>1.05</v>
          </cell>
          <cell r="X257">
            <v>1.1000000000000001</v>
          </cell>
          <cell r="Y257">
            <v>1.0169999999999999</v>
          </cell>
          <cell r="Z257">
            <v>6.7803750000000012</v>
          </cell>
          <cell r="AA257">
            <v>7.5852055125000009</v>
          </cell>
          <cell r="AB257">
            <v>1.1187</v>
          </cell>
          <cell r="AC257">
            <v>1.1746350000000001</v>
          </cell>
          <cell r="AD257" t="str">
            <v>Solid Gold</v>
          </cell>
          <cell r="AE257">
            <v>0</v>
          </cell>
          <cell r="AM257">
            <v>6.1499999999999995</v>
          </cell>
          <cell r="AQ257">
            <v>6.45</v>
          </cell>
          <cell r="BD257">
            <v>7.1000000000000005</v>
          </cell>
          <cell r="BF257">
            <v>7.1000000000000005</v>
          </cell>
          <cell r="BG257">
            <v>6.45</v>
          </cell>
          <cell r="BH257">
            <v>7.1000000000000005</v>
          </cell>
          <cell r="BI257">
            <v>1.1007751937984496</v>
          </cell>
          <cell r="BJ257" t="str">
            <v>04.07.2022</v>
          </cell>
          <cell r="BK257" t="str">
            <v>บจก.ยูไทย คาร์ตอนส์</v>
          </cell>
        </row>
        <row r="258">
          <cell r="A258" t="str">
            <v>5H00C190N000000100</v>
          </cell>
          <cell r="B258" t="str">
            <v>SLB2-7021,SOLID GOLD</v>
          </cell>
          <cell r="C258" t="str">
            <v>DUPLEX</v>
          </cell>
          <cell r="D258" t="str">
            <v>3HAOX23PJ2PARPSAFT</v>
          </cell>
          <cell r="E258" t="str">
            <v>FT</v>
          </cell>
          <cell r="F258" t="str">
            <v>76.2x37.8 CUP 78N CK TUNA&amp;PPK RC-18</v>
          </cell>
          <cell r="G258" t="str">
            <v>SOLID GOLD PET,LLC.</v>
          </cell>
          <cell r="H258" t="str">
            <v>SOLID GOLD PET</v>
          </cell>
          <cell r="I258" t="str">
            <v>PF64506001</v>
          </cell>
          <cell r="J258" t="str">
            <v>00C190N</v>
          </cell>
          <cell r="K258">
            <v>0</v>
          </cell>
          <cell r="L258">
            <v>0</v>
          </cell>
          <cell r="M258">
            <v>1.1599999999999999</v>
          </cell>
          <cell r="N258">
            <v>0.93</v>
          </cell>
          <cell r="O258">
            <v>0.93</v>
          </cell>
          <cell r="P258">
            <v>2.1575925000000002</v>
          </cell>
          <cell r="Q258">
            <v>2.1575925000000002</v>
          </cell>
          <cell r="R258">
            <v>1.07</v>
          </cell>
          <cell r="S258">
            <v>2.3086239750000006</v>
          </cell>
          <cell r="T258">
            <v>2.3432533346250004</v>
          </cell>
          <cell r="U258">
            <v>2.3778826942500007</v>
          </cell>
          <cell r="V258">
            <v>1.03</v>
          </cell>
          <cell r="W258">
            <v>1</v>
          </cell>
          <cell r="X258">
            <v>1.05</v>
          </cell>
          <cell r="Y258">
            <v>1.05</v>
          </cell>
          <cell r="Z258">
            <v>1.9569999999999999</v>
          </cell>
          <cell r="AA258">
            <v>2.1575925000000002</v>
          </cell>
          <cell r="AB258">
            <v>1.1025000000000003</v>
          </cell>
          <cell r="AC258">
            <v>1.1796750000000005</v>
          </cell>
          <cell r="AD258" t="str">
            <v>Solid Gold</v>
          </cell>
          <cell r="AE258" t="str">
            <v>ใช้ราคาตาม Mat 5H00C190N000000100</v>
          </cell>
          <cell r="AG258">
            <v>1.83</v>
          </cell>
          <cell r="AH258">
            <v>1.83</v>
          </cell>
          <cell r="AK258">
            <v>1.83</v>
          </cell>
          <cell r="AL258">
            <v>1.83</v>
          </cell>
          <cell r="AM258">
            <v>1.83</v>
          </cell>
          <cell r="AQ258">
            <v>1.1600000000000001</v>
          </cell>
          <cell r="BC258">
            <v>0.93</v>
          </cell>
          <cell r="BD258">
            <v>0.93</v>
          </cell>
          <cell r="BF258">
            <v>0.93</v>
          </cell>
          <cell r="BG258">
            <v>1.1600000000000001</v>
          </cell>
          <cell r="BH258">
            <v>0.93</v>
          </cell>
          <cell r="BI258">
            <v>0.80172413793103448</v>
          </cell>
          <cell r="BJ258" t="str">
            <v>12.07.2022</v>
          </cell>
          <cell r="BK258" t="str">
            <v>บจก.ไทยยูเนี่ยน กราฟ</v>
          </cell>
        </row>
        <row r="259">
          <cell r="A259" t="str">
            <v>5H00C190N000000200</v>
          </cell>
          <cell r="B259" t="str">
            <v>SLB2-7024,SOLID GOLD</v>
          </cell>
          <cell r="C259" t="str">
            <v>DUPLEX</v>
          </cell>
          <cell r="D259" t="str">
            <v>3HAOX26RJ2PARPSAFT</v>
          </cell>
          <cell r="E259" t="str">
            <v>FT</v>
          </cell>
          <cell r="F259" t="str">
            <v>76.2x37.8 CUP 78N SM TN&amp;PPK RC-18</v>
          </cell>
          <cell r="G259" t="str">
            <v>SOLID GOLD PET,LLC.</v>
          </cell>
          <cell r="H259" t="str">
            <v>SOLID GOLD PET</v>
          </cell>
          <cell r="I259" t="str">
            <v>PF64506002</v>
          </cell>
          <cell r="J259" t="str">
            <v>00C190N</v>
          </cell>
          <cell r="K259">
            <v>0</v>
          </cell>
          <cell r="L259">
            <v>0</v>
          </cell>
          <cell r="M259">
            <v>1.02</v>
          </cell>
          <cell r="N259">
            <v>0.97499999999999998</v>
          </cell>
          <cell r="O259">
            <v>1.02</v>
          </cell>
          <cell r="P259">
            <v>2.1575925000000002</v>
          </cell>
          <cell r="Q259">
            <v>2.1575925000000002</v>
          </cell>
          <cell r="R259">
            <v>1.07</v>
          </cell>
          <cell r="S259">
            <v>2.3086239750000006</v>
          </cell>
          <cell r="T259">
            <v>2.3432533346250004</v>
          </cell>
          <cell r="U259">
            <v>2.3778826942500007</v>
          </cell>
          <cell r="V259">
            <v>1.03</v>
          </cell>
          <cell r="W259">
            <v>1</v>
          </cell>
          <cell r="X259">
            <v>1.05</v>
          </cell>
          <cell r="Y259">
            <v>1.05</v>
          </cell>
          <cell r="Z259">
            <v>1.9569999999999999</v>
          </cell>
          <cell r="AA259">
            <v>2.1575925000000002</v>
          </cell>
          <cell r="AB259">
            <v>1.1025000000000003</v>
          </cell>
          <cell r="AC259">
            <v>1.1796750000000005</v>
          </cell>
          <cell r="AD259" t="str">
            <v>Solid Gold</v>
          </cell>
          <cell r="AE259" t="str">
            <v>ใช้ราคาตาม Mat 5H00C190N000000100</v>
          </cell>
          <cell r="AH259">
            <v>1.83</v>
          </cell>
          <cell r="AK259">
            <v>1.83</v>
          </cell>
          <cell r="AL259">
            <v>1.83</v>
          </cell>
          <cell r="AN259">
            <v>1.83</v>
          </cell>
          <cell r="AQ259">
            <v>1.83</v>
          </cell>
          <cell r="BC259">
            <v>0.92999999999999994</v>
          </cell>
          <cell r="BD259">
            <v>1.02</v>
          </cell>
          <cell r="BF259">
            <v>0.97499999999999998</v>
          </cell>
          <cell r="BG259">
            <v>1.83</v>
          </cell>
          <cell r="BH259">
            <v>1.02</v>
          </cell>
          <cell r="BI259">
            <v>0.55737704918032782</v>
          </cell>
          <cell r="BJ259" t="str">
            <v>19.07.2022</v>
          </cell>
          <cell r="BK259" t="str">
            <v>บจก.ไทยยูเนี่ยน กราฟ</v>
          </cell>
        </row>
        <row r="260">
          <cell r="A260" t="str">
            <v>5H00C190N000000300</v>
          </cell>
          <cell r="B260" t="str">
            <v>SLB2-7027,SOLID GOLD</v>
          </cell>
          <cell r="C260" t="str">
            <v>DUPLEX</v>
          </cell>
          <cell r="D260" t="str">
            <v>3JCMX23PJ2PARPSAFT</v>
          </cell>
          <cell r="E260" t="str">
            <v>FT</v>
          </cell>
          <cell r="F260" t="str">
            <v>76.2x37.8 CUP 78N CK TURKEY&amp;PPK RC-18</v>
          </cell>
          <cell r="G260" t="str">
            <v>SOLID GOLD PET,LLC.</v>
          </cell>
          <cell r="H260" t="str">
            <v>SOLID GOLD PET</v>
          </cell>
          <cell r="I260" t="str">
            <v>PF64506003</v>
          </cell>
          <cell r="J260" t="str">
            <v>00C190N</v>
          </cell>
          <cell r="K260">
            <v>58</v>
          </cell>
          <cell r="L260">
            <v>210.54</v>
          </cell>
          <cell r="M260">
            <v>3.63</v>
          </cell>
          <cell r="N260">
            <v>3.04</v>
          </cell>
          <cell r="O260">
            <v>2.4499999999999997</v>
          </cell>
          <cell r="P260">
            <v>2.1575925000000002</v>
          </cell>
          <cell r="Q260">
            <v>3.04</v>
          </cell>
          <cell r="R260">
            <v>1.07</v>
          </cell>
          <cell r="S260">
            <v>3.2528000000000001</v>
          </cell>
          <cell r="T260">
            <v>3.3015919999999999</v>
          </cell>
          <cell r="U260">
            <v>3.350384</v>
          </cell>
          <cell r="V260">
            <v>1.03</v>
          </cell>
          <cell r="W260">
            <v>1</v>
          </cell>
          <cell r="X260">
            <v>1.05</v>
          </cell>
          <cell r="Y260">
            <v>1.05</v>
          </cell>
          <cell r="Z260">
            <v>1.9569999999999999</v>
          </cell>
          <cell r="AA260">
            <v>2.1575925000000002</v>
          </cell>
          <cell r="AB260">
            <v>1.1025000000000003</v>
          </cell>
          <cell r="AC260">
            <v>1.6621359223300973</v>
          </cell>
          <cell r="AD260" t="str">
            <v>Solid Gold</v>
          </cell>
          <cell r="AE260" t="str">
            <v>ใช้ราคาตาม Mat 5H00C190N000000100</v>
          </cell>
          <cell r="AM260">
            <v>1.83</v>
          </cell>
          <cell r="BC260">
            <v>3.63</v>
          </cell>
          <cell r="BD260">
            <v>2.4499999999999997</v>
          </cell>
          <cell r="BF260">
            <v>3.04</v>
          </cell>
          <cell r="BG260">
            <v>1.83</v>
          </cell>
          <cell r="BH260">
            <v>2.4499999999999997</v>
          </cell>
          <cell r="BI260">
            <v>1.33879781420765</v>
          </cell>
          <cell r="BJ260" t="str">
            <v>19.07.2022</v>
          </cell>
          <cell r="BK260" t="str">
            <v>บจก.ไทยยูเนี่ยน กราฟ</v>
          </cell>
        </row>
        <row r="261">
          <cell r="A261" t="str">
            <v>5H00C190N000000400</v>
          </cell>
          <cell r="B261" t="str">
            <v>SLB2-7030,SOLID GOLD</v>
          </cell>
          <cell r="C261" t="str">
            <v>DUPLEX</v>
          </cell>
          <cell r="D261" t="str">
            <v>3JBMX23PJ2PARPSAFT</v>
          </cell>
          <cell r="E261" t="str">
            <v>FT</v>
          </cell>
          <cell r="F261" t="str">
            <v>76.2x37.8 CUP 78N CK BEEF&amp;PPK RC-18</v>
          </cell>
          <cell r="G261" t="str">
            <v>SOLID GOLD PET,LLC.</v>
          </cell>
          <cell r="H261" t="str">
            <v>SOLID GOLD PET</v>
          </cell>
          <cell r="I261" t="str">
            <v>PF64506004</v>
          </cell>
          <cell r="J261" t="str">
            <v>00C190N</v>
          </cell>
          <cell r="K261">
            <v>0</v>
          </cell>
          <cell r="L261">
            <v>0</v>
          </cell>
          <cell r="M261">
            <v>2.33</v>
          </cell>
          <cell r="N261">
            <v>1.02</v>
          </cell>
          <cell r="O261">
            <v>1.02</v>
          </cell>
          <cell r="P261">
            <v>2.1575925000000002</v>
          </cell>
          <cell r="Q261">
            <v>2.1575925000000002</v>
          </cell>
          <cell r="R261">
            <v>1.07</v>
          </cell>
          <cell r="S261">
            <v>2.3086239750000006</v>
          </cell>
          <cell r="T261">
            <v>2.3432533346250004</v>
          </cell>
          <cell r="U261">
            <v>2.3778826942500007</v>
          </cell>
          <cell r="V261">
            <v>1.03</v>
          </cell>
          <cell r="W261">
            <v>1</v>
          </cell>
          <cell r="X261">
            <v>1.05</v>
          </cell>
          <cell r="Y261">
            <v>1.05</v>
          </cell>
          <cell r="Z261">
            <v>1.9569999999999999</v>
          </cell>
          <cell r="AA261">
            <v>2.1575925000000002</v>
          </cell>
          <cell r="AB261">
            <v>1.1025000000000003</v>
          </cell>
          <cell r="AC261">
            <v>1.1796750000000005</v>
          </cell>
          <cell r="AD261" t="str">
            <v>Solid Gold</v>
          </cell>
          <cell r="AE261" t="str">
            <v>ใช้ราคาตาม Mat 5H00C190N000000100</v>
          </cell>
          <cell r="AM261">
            <v>1.83</v>
          </cell>
          <cell r="AQ261">
            <v>1.83</v>
          </cell>
          <cell r="BC261">
            <v>1.02</v>
          </cell>
          <cell r="BD261">
            <v>1.02</v>
          </cell>
          <cell r="BF261">
            <v>1.02</v>
          </cell>
          <cell r="BG261">
            <v>1.83</v>
          </cell>
          <cell r="BH261">
            <v>1.02</v>
          </cell>
          <cell r="BI261">
            <v>0.55737704918032782</v>
          </cell>
          <cell r="BJ261" t="str">
            <v>19.07.2022</v>
          </cell>
          <cell r="BK261" t="str">
            <v>บจก.ไทยยูเนี่ยน กราฟ</v>
          </cell>
        </row>
        <row r="262">
          <cell r="A262" t="str">
            <v>5N00C190N000000700</v>
          </cell>
          <cell r="B262" t="str">
            <v>COR.INB2-7022,SOLID GOLD</v>
          </cell>
          <cell r="C262" t="str">
            <v>DUPLEX</v>
          </cell>
          <cell r="D262" t="str">
            <v>3HAOX23PJ2PARPSAFT</v>
          </cell>
          <cell r="E262" t="str">
            <v>FT</v>
          </cell>
          <cell r="F262" t="str">
            <v>76.2x37.8 CUP 78N CK TUNA&amp;PPK RC-18</v>
          </cell>
          <cell r="G262" t="str">
            <v>SOLID GOLD PET,LLC.</v>
          </cell>
          <cell r="H262" t="str">
            <v>SOLID GOLD PET</v>
          </cell>
          <cell r="I262" t="str">
            <v>PF64506001</v>
          </cell>
          <cell r="J262" t="str">
            <v>00C190N</v>
          </cell>
          <cell r="K262">
            <v>0</v>
          </cell>
          <cell r="L262">
            <v>0</v>
          </cell>
          <cell r="M262">
            <v>7.71</v>
          </cell>
          <cell r="N262">
            <v>5</v>
          </cell>
          <cell r="O262">
            <v>5</v>
          </cell>
          <cell r="P262">
            <v>13.886460000000001</v>
          </cell>
          <cell r="Q262">
            <v>13.886460000000001</v>
          </cell>
          <cell r="R262">
            <v>1.0900000000000001</v>
          </cell>
          <cell r="S262">
            <v>15.136241400000003</v>
          </cell>
          <cell r="T262">
            <v>15.363285021000001</v>
          </cell>
          <cell r="U262">
            <v>15.590328642000003</v>
          </cell>
          <cell r="V262">
            <v>1.03</v>
          </cell>
          <cell r="W262">
            <v>1</v>
          </cell>
          <cell r="X262">
            <v>1.05</v>
          </cell>
          <cell r="Y262">
            <v>1.07</v>
          </cell>
          <cell r="Z262">
            <v>12.36</v>
          </cell>
          <cell r="AA262">
            <v>13.886460000000001</v>
          </cell>
          <cell r="AB262">
            <v>1.1235000000000002</v>
          </cell>
          <cell r="AC262">
            <v>1.2246150000000002</v>
          </cell>
          <cell r="AD262" t="str">
            <v>Solid Gold</v>
          </cell>
          <cell r="AE262">
            <v>0</v>
          </cell>
          <cell r="AG262">
            <v>11.559999999999999</v>
          </cell>
          <cell r="AH262">
            <v>11.559999999999999</v>
          </cell>
          <cell r="AK262">
            <v>11.559999999999999</v>
          </cell>
          <cell r="AL262">
            <v>11.559999999999999</v>
          </cell>
          <cell r="AM262">
            <v>11.559999999999999</v>
          </cell>
          <cell r="AQ262">
            <v>7.7099999999999991</v>
          </cell>
          <cell r="BC262">
            <v>5</v>
          </cell>
          <cell r="BD262">
            <v>5</v>
          </cell>
          <cell r="BF262">
            <v>5</v>
          </cell>
          <cell r="BG262">
            <v>7.7099999999999991</v>
          </cell>
          <cell r="BH262">
            <v>5</v>
          </cell>
          <cell r="BI262">
            <v>0.64850843060959795</v>
          </cell>
          <cell r="BJ262" t="str">
            <v>08.07.2022</v>
          </cell>
          <cell r="BK262" t="str">
            <v>บจก.ไทยยูเนี่ยน กราฟ</v>
          </cell>
        </row>
        <row r="263">
          <cell r="A263" t="str">
            <v>5N00C190N000000800</v>
          </cell>
          <cell r="B263" t="str">
            <v>COR.INB2-7025,SOLID GOLD</v>
          </cell>
          <cell r="C263" t="str">
            <v>DUPLEX</v>
          </cell>
          <cell r="D263" t="str">
            <v>3HAOX26RJ2PARPSAFT</v>
          </cell>
          <cell r="E263" t="str">
            <v>FT</v>
          </cell>
          <cell r="F263" t="str">
            <v>76.2x37.8 CUP 78N SM TN&amp;PPK RC-18</v>
          </cell>
          <cell r="G263" t="str">
            <v>SOLID GOLD PET,LLC.</v>
          </cell>
          <cell r="H263" t="str">
            <v>SOLID GOLD PET</v>
          </cell>
          <cell r="I263" t="str">
            <v>PF64506002</v>
          </cell>
          <cell r="J263" t="str">
            <v>00C190N</v>
          </cell>
          <cell r="K263">
            <v>0</v>
          </cell>
          <cell r="L263">
            <v>0</v>
          </cell>
          <cell r="M263">
            <v>6.42</v>
          </cell>
          <cell r="N263">
            <v>6.7800154698981565</v>
          </cell>
          <cell r="O263">
            <v>6.42</v>
          </cell>
          <cell r="P263">
            <v>13.886460000000001</v>
          </cell>
          <cell r="Q263">
            <v>13.886460000000001</v>
          </cell>
          <cell r="R263">
            <v>1.0900000000000001</v>
          </cell>
          <cell r="S263">
            <v>15.136241400000003</v>
          </cell>
          <cell r="T263">
            <v>15.363285021000001</v>
          </cell>
          <cell r="U263">
            <v>15.590328642000003</v>
          </cell>
          <cell r="V263">
            <v>1.03</v>
          </cell>
          <cell r="W263">
            <v>1</v>
          </cell>
          <cell r="X263">
            <v>1.05</v>
          </cell>
          <cell r="Y263">
            <v>1.07</v>
          </cell>
          <cell r="Z263">
            <v>12.36</v>
          </cell>
          <cell r="AA263">
            <v>13.886460000000001</v>
          </cell>
          <cell r="AB263">
            <v>1.1235000000000002</v>
          </cell>
          <cell r="AC263">
            <v>1.2246150000000002</v>
          </cell>
          <cell r="AD263" t="str">
            <v>Solid Gold</v>
          </cell>
          <cell r="AE263">
            <v>0</v>
          </cell>
          <cell r="AH263">
            <v>11.559999999999999</v>
          </cell>
          <cell r="AK263">
            <v>11.559999999999999</v>
          </cell>
          <cell r="AL263">
            <v>11.559999999999999</v>
          </cell>
          <cell r="AN263">
            <v>11.559999999999999</v>
          </cell>
          <cell r="AQ263">
            <v>11.559999999999999</v>
          </cell>
          <cell r="BC263">
            <v>7.1400309397963131</v>
          </cell>
          <cell r="BD263">
            <v>6.42</v>
          </cell>
          <cell r="BF263">
            <v>6.7800154698981565</v>
          </cell>
          <cell r="BG263">
            <v>11.559999999999999</v>
          </cell>
          <cell r="BH263">
            <v>6.42</v>
          </cell>
          <cell r="BI263">
            <v>0.55536332179930803</v>
          </cell>
          <cell r="BJ263" t="str">
            <v>20.07.2022</v>
          </cell>
          <cell r="BK263" t="str">
            <v>บจก.ไทยยูเนี่ยน กราฟ</v>
          </cell>
        </row>
        <row r="264">
          <cell r="A264" t="str">
            <v>5N00C190N000000900</v>
          </cell>
          <cell r="B264" t="str">
            <v>COR.INB2-7028,SOLID GOLD</v>
          </cell>
          <cell r="C264" t="str">
            <v>DUPLEX</v>
          </cell>
          <cell r="D264" t="str">
            <v>3JCMX23PJ2PARPSAFT</v>
          </cell>
          <cell r="E264" t="str">
            <v>FT</v>
          </cell>
          <cell r="F264" t="str">
            <v>76.2x37.8 CUP 78N CK TURKEY&amp;PPK RC-18</v>
          </cell>
          <cell r="G264" t="str">
            <v>SOLID GOLD PET,LLC.</v>
          </cell>
          <cell r="H264" t="str">
            <v>SOLID GOLD PET</v>
          </cell>
          <cell r="I264" t="str">
            <v>PF64506003</v>
          </cell>
          <cell r="J264" t="str">
            <v>00C190N</v>
          </cell>
          <cell r="K264">
            <v>542</v>
          </cell>
          <cell r="L264">
            <v>6780.42</v>
          </cell>
          <cell r="M264">
            <v>12.51</v>
          </cell>
          <cell r="N264">
            <v>12.51</v>
          </cell>
          <cell r="O264">
            <v>12.51</v>
          </cell>
          <cell r="P264">
            <v>13.886460000000001</v>
          </cell>
          <cell r="Q264">
            <v>13.886460000000001</v>
          </cell>
          <cell r="R264">
            <v>1.0900000000000001</v>
          </cell>
          <cell r="S264">
            <v>15.136241400000003</v>
          </cell>
          <cell r="T264">
            <v>15.363285021000001</v>
          </cell>
          <cell r="U264">
            <v>15.590328642000003</v>
          </cell>
          <cell r="V264">
            <v>1.03</v>
          </cell>
          <cell r="W264">
            <v>1</v>
          </cell>
          <cell r="X264">
            <v>1.05</v>
          </cell>
          <cell r="Y264">
            <v>1.07</v>
          </cell>
          <cell r="Z264">
            <v>12.36</v>
          </cell>
          <cell r="AA264">
            <v>13.886460000000001</v>
          </cell>
          <cell r="AB264">
            <v>1.1235000000000002</v>
          </cell>
          <cell r="AC264">
            <v>1.2246150000000002</v>
          </cell>
          <cell r="AD264" t="str">
            <v>Solid Gold</v>
          </cell>
          <cell r="AE264">
            <v>0</v>
          </cell>
          <cell r="AM264">
            <v>11.559999999999999</v>
          </cell>
          <cell r="BC264">
            <v>12.51</v>
          </cell>
          <cell r="BD264">
            <v>12.51</v>
          </cell>
          <cell r="BF264">
            <v>12.51</v>
          </cell>
          <cell r="BG264">
            <v>11.559999999999999</v>
          </cell>
          <cell r="BH264">
            <v>12.51</v>
          </cell>
          <cell r="BI264">
            <v>1.082179930795848</v>
          </cell>
          <cell r="BJ264" t="str">
            <v>19.07.2022</v>
          </cell>
          <cell r="BK264" t="str">
            <v>บจก.ไทยยูเนี่ยน กราฟ</v>
          </cell>
        </row>
        <row r="265">
          <cell r="A265" t="str">
            <v>5N00C190N000001000</v>
          </cell>
          <cell r="B265" t="str">
            <v>COR.INB2-7031,SOLID GOLD</v>
          </cell>
          <cell r="C265" t="str">
            <v>DUPLEX</v>
          </cell>
          <cell r="D265" t="str">
            <v>3JBMX23PJ2PARPSAFT</v>
          </cell>
          <cell r="E265" t="str">
            <v>FT</v>
          </cell>
          <cell r="F265" t="str">
            <v>76.2x37.8 CUP 78N CK BEEF&amp;PPK RC-18</v>
          </cell>
          <cell r="G265" t="str">
            <v>SOLID GOLD PET,LLC.</v>
          </cell>
          <cell r="H265" t="str">
            <v>SOLID GOLD PET</v>
          </cell>
          <cell r="I265" t="str">
            <v>PF64506004</v>
          </cell>
          <cell r="J265" t="str">
            <v>00C190N</v>
          </cell>
          <cell r="K265">
            <v>0</v>
          </cell>
          <cell r="L265">
            <v>0</v>
          </cell>
          <cell r="M265">
            <v>6.42</v>
          </cell>
          <cell r="N265">
            <v>6.42</v>
          </cell>
          <cell r="O265">
            <v>6.42</v>
          </cell>
          <cell r="P265">
            <v>13.886460000000001</v>
          </cell>
          <cell r="Q265">
            <v>13.886460000000001</v>
          </cell>
          <cell r="R265">
            <v>1.0900000000000001</v>
          </cell>
          <cell r="S265">
            <v>15.136241400000003</v>
          </cell>
          <cell r="T265">
            <v>15.363285021000001</v>
          </cell>
          <cell r="U265">
            <v>15.590328642000003</v>
          </cell>
          <cell r="V265">
            <v>1.03</v>
          </cell>
          <cell r="W265">
            <v>1</v>
          </cell>
          <cell r="X265">
            <v>1.05</v>
          </cell>
          <cell r="Y265">
            <v>1.07</v>
          </cell>
          <cell r="Z265">
            <v>12.36</v>
          </cell>
          <cell r="AA265">
            <v>13.886460000000001</v>
          </cell>
          <cell r="AB265">
            <v>1.1235000000000002</v>
          </cell>
          <cell r="AC265">
            <v>1.2246150000000002</v>
          </cell>
          <cell r="AD265" t="str">
            <v>Solid Gold</v>
          </cell>
          <cell r="AE265">
            <v>0</v>
          </cell>
          <cell r="AM265">
            <v>11.559999999999999</v>
          </cell>
          <cell r="AQ265">
            <v>11.559999999999999</v>
          </cell>
          <cell r="BC265">
            <v>6.42</v>
          </cell>
          <cell r="BD265">
            <v>6.42</v>
          </cell>
          <cell r="BF265">
            <v>6.42</v>
          </cell>
          <cell r="BG265">
            <v>11.559999999999999</v>
          </cell>
          <cell r="BH265">
            <v>6.42</v>
          </cell>
          <cell r="BI265">
            <v>0.55536332179930803</v>
          </cell>
          <cell r="BJ265" t="str">
            <v>20.07.2022</v>
          </cell>
          <cell r="BK265" t="str">
            <v>บจก.ไทยยูเนี่ยน กราฟ</v>
          </cell>
        </row>
        <row r="266">
          <cell r="A266" t="str">
            <v>5F00C190N000001100</v>
          </cell>
          <cell r="B266" t="str">
            <v>CTN-SOLID GOLD</v>
          </cell>
          <cell r="C266" t="str">
            <v>ลูกฟูก</v>
          </cell>
          <cell r="D266" t="str">
            <v>3JMAX23PJ2PARXSAFT</v>
          </cell>
          <cell r="E266" t="str">
            <v>FT</v>
          </cell>
          <cell r="F266" t="str">
            <v>76.2x37.8 CUP 78N BF&amp;PPK PT 18/2.75OZ-18</v>
          </cell>
          <cell r="G266" t="str">
            <v>SOLID GOLD PET,LLC.</v>
          </cell>
          <cell r="H266" t="str">
            <v>SHENZHEN OCEAN STAR</v>
          </cell>
          <cell r="I266" t="str">
            <v>PF64571803</v>
          </cell>
          <cell r="J266" t="str">
            <v>00C190N</v>
          </cell>
          <cell r="K266">
            <v>0</v>
          </cell>
          <cell r="L266">
            <v>0</v>
          </cell>
          <cell r="M266">
            <v>7.45</v>
          </cell>
          <cell r="N266">
            <v>7.5</v>
          </cell>
          <cell r="O266">
            <v>7.5</v>
          </cell>
          <cell r="P266">
            <v>8.3868939000000005</v>
          </cell>
          <cell r="Q266">
            <v>8.3868939000000005</v>
          </cell>
          <cell r="R266">
            <v>1.05</v>
          </cell>
          <cell r="S266">
            <v>8.8062385950000017</v>
          </cell>
          <cell r="T266">
            <v>8.9383321739250015</v>
          </cell>
          <cell r="U266">
            <v>9.0704257528500012</v>
          </cell>
          <cell r="V266">
            <v>1.05</v>
          </cell>
          <cell r="W266">
            <v>1.05</v>
          </cell>
          <cell r="X266">
            <v>1.1000000000000001</v>
          </cell>
          <cell r="Y266">
            <v>1.0169999999999999</v>
          </cell>
          <cell r="Z266">
            <v>7.4969999999999999</v>
          </cell>
          <cell r="AA266">
            <v>8.3868939000000005</v>
          </cell>
          <cell r="AB266">
            <v>1.1187</v>
          </cell>
          <cell r="AC266">
            <v>1.1746350000000003</v>
          </cell>
          <cell r="AD266" t="str">
            <v>Solid Gold</v>
          </cell>
          <cell r="AE266">
            <v>0</v>
          </cell>
          <cell r="AK266">
            <v>6.8</v>
          </cell>
          <cell r="AQ266">
            <v>7.15</v>
          </cell>
          <cell r="AR266">
            <v>7.15</v>
          </cell>
          <cell r="AV266">
            <v>7.5</v>
          </cell>
          <cell r="BF266">
            <v>7.5</v>
          </cell>
          <cell r="BG266">
            <v>7.15</v>
          </cell>
          <cell r="BH266">
            <v>7.5</v>
          </cell>
          <cell r="BI266">
            <v>1.048951048951049</v>
          </cell>
          <cell r="BJ266" t="str">
            <v>04.11.2021</v>
          </cell>
        </row>
        <row r="267">
          <cell r="A267" t="str">
            <v>5F00C190N000001101</v>
          </cell>
          <cell r="B267" t="str">
            <v>CTN-SOLID GOLD</v>
          </cell>
          <cell r="C267" t="str">
            <v>ลูกฟูก</v>
          </cell>
          <cell r="D267" t="str">
            <v>3JMAX23PJ2PARXSAFT</v>
          </cell>
          <cell r="E267" t="str">
            <v>FT</v>
          </cell>
          <cell r="F267" t="str">
            <v>76.2x37.8 CUP 78N BF&amp;PPK PT 18/2.75OZ-18</v>
          </cell>
          <cell r="G267" t="str">
            <v>US PET NUTRITION LLC</v>
          </cell>
          <cell r="H267" t="str">
            <v>JinHua Fanerna supply chain</v>
          </cell>
          <cell r="I267" t="str">
            <v>PF64571803</v>
          </cell>
          <cell r="J267" t="str">
            <v>00C012N</v>
          </cell>
          <cell r="K267">
            <v>0</v>
          </cell>
          <cell r="L267">
            <v>0</v>
          </cell>
          <cell r="M267">
            <v>9.69</v>
          </cell>
          <cell r="N267">
            <v>8.3000000000000007</v>
          </cell>
          <cell r="O267">
            <v>8.3000000000000007</v>
          </cell>
          <cell r="P267">
            <v>8.3868939000000005</v>
          </cell>
          <cell r="Q267">
            <v>8.3868939000000005</v>
          </cell>
          <cell r="R267">
            <v>1.05</v>
          </cell>
          <cell r="S267">
            <v>8.8062385950000017</v>
          </cell>
          <cell r="T267">
            <v>8.9383321739250015</v>
          </cell>
          <cell r="U267">
            <v>9.0704257528500012</v>
          </cell>
          <cell r="W267">
            <v>1.05</v>
          </cell>
          <cell r="X267">
            <v>1.1000000000000001</v>
          </cell>
          <cell r="Y267">
            <v>1.0169999999999999</v>
          </cell>
          <cell r="BE267">
            <v>8.3000000000000007</v>
          </cell>
          <cell r="BF267">
            <v>8.3000000000000007</v>
          </cell>
          <cell r="BH267">
            <v>8.3000000000000007</v>
          </cell>
          <cell r="BJ267" t="str">
            <v>09.08.2022</v>
          </cell>
          <cell r="BK267" t="str">
            <v>บจก.เซ็นเตอร์ คอนเทน</v>
          </cell>
        </row>
        <row r="268">
          <cell r="A268" t="str">
            <v>5F00C190N000001200</v>
          </cell>
          <cell r="B268" t="str">
            <v>CTN-SOLID GOLD</v>
          </cell>
          <cell r="C268" t="str">
            <v>ลูกฟูก</v>
          </cell>
          <cell r="D268" t="str">
            <v>3HAOX23PJ2PARXSAFT</v>
          </cell>
          <cell r="E268" t="str">
            <v>FT</v>
          </cell>
          <cell r="F268" t="str">
            <v>76.2x37.8 CUP 78N CK&amp;PPK PT 18/2.75OZ-18</v>
          </cell>
          <cell r="G268" t="str">
            <v>SOLID GOLD PET,LLC.</v>
          </cell>
          <cell r="H268" t="str">
            <v>SHENZHEN OCEAN STAR</v>
          </cell>
          <cell r="I268" t="str">
            <v>PF64571801</v>
          </cell>
          <cell r="J268" t="str">
            <v>00C190N</v>
          </cell>
          <cell r="K268">
            <v>0</v>
          </cell>
          <cell r="L268">
            <v>0</v>
          </cell>
          <cell r="M268">
            <v>7.5</v>
          </cell>
          <cell r="N268">
            <v>7.5</v>
          </cell>
          <cell r="O268">
            <v>7.5</v>
          </cell>
          <cell r="P268">
            <v>8.3868939000000005</v>
          </cell>
          <cell r="Q268">
            <v>8.3868939000000005</v>
          </cell>
          <cell r="R268">
            <v>1.05</v>
          </cell>
          <cell r="S268">
            <v>8.8062385950000017</v>
          </cell>
          <cell r="T268">
            <v>8.9383321739250015</v>
          </cell>
          <cell r="U268">
            <v>9.0704257528500012</v>
          </cell>
          <cell r="V268">
            <v>1.05</v>
          </cell>
          <cell r="W268">
            <v>1.05</v>
          </cell>
          <cell r="X268">
            <v>1.1000000000000001</v>
          </cell>
          <cell r="Y268">
            <v>1.0169999999999999</v>
          </cell>
          <cell r="Z268">
            <v>7.4969999999999999</v>
          </cell>
          <cell r="AA268">
            <v>8.3868939000000005</v>
          </cell>
          <cell r="AB268">
            <v>1.1187</v>
          </cell>
          <cell r="AC268">
            <v>1.1746350000000003</v>
          </cell>
          <cell r="AD268" t="str">
            <v>Solid Gold</v>
          </cell>
          <cell r="AE268">
            <v>0</v>
          </cell>
          <cell r="AK268">
            <v>6.8</v>
          </cell>
          <cell r="AQ268">
            <v>7.1499999999999995</v>
          </cell>
          <cell r="AR268">
            <v>7.15</v>
          </cell>
          <cell r="AV268">
            <v>7.5</v>
          </cell>
          <cell r="BB268">
            <v>7.5</v>
          </cell>
          <cell r="BF268">
            <v>7.5</v>
          </cell>
          <cell r="BG268">
            <v>7.15</v>
          </cell>
          <cell r="BH268">
            <v>7.5</v>
          </cell>
          <cell r="BI268">
            <v>1.048951048951049</v>
          </cell>
          <cell r="BJ268" t="str">
            <v>25.05.2022</v>
          </cell>
          <cell r="BK268" t="str">
            <v>บจก.เซ็นเตอร์ คอนเทน</v>
          </cell>
        </row>
        <row r="269">
          <cell r="A269" t="str">
            <v>5F00C190N000001201</v>
          </cell>
          <cell r="B269" t="str">
            <v>CTN-SOLID GOLD(TN/CK&amp;PK)</v>
          </cell>
          <cell r="C269" t="str">
            <v>ลูกฟูก</v>
          </cell>
          <cell r="D269" t="str">
            <v>3HAOX23PJ2PARXSAFT</v>
          </cell>
          <cell r="E269" t="str">
            <v>FT</v>
          </cell>
          <cell r="F269" t="str">
            <v>76.2x37.8 CUP 78N CK&amp;PPK PT 18/2.75OZ-18</v>
          </cell>
          <cell r="G269" t="str">
            <v>US PET NUTRITION LLC</v>
          </cell>
          <cell r="H269" t="str">
            <v>JinHua Fanerna supply chain</v>
          </cell>
          <cell r="I269" t="str">
            <v>PF64571801</v>
          </cell>
          <cell r="J269" t="str">
            <v>00C012N</v>
          </cell>
          <cell r="K269">
            <v>0</v>
          </cell>
          <cell r="L269">
            <v>0</v>
          </cell>
          <cell r="M269">
            <v>9.69</v>
          </cell>
          <cell r="N269">
            <v>8.3000000000000007</v>
          </cell>
          <cell r="O269">
            <v>8.3000000000000007</v>
          </cell>
          <cell r="P269">
            <v>8.3868939000000005</v>
          </cell>
          <cell r="Q269">
            <v>8.3868939000000005</v>
          </cell>
          <cell r="R269">
            <v>1.05</v>
          </cell>
          <cell r="S269">
            <v>8.8062385950000017</v>
          </cell>
          <cell r="T269">
            <v>8.9383321739250015</v>
          </cell>
          <cell r="U269">
            <v>9.0704257528500012</v>
          </cell>
          <cell r="W269">
            <v>1.05</v>
          </cell>
          <cell r="X269">
            <v>1.1000000000000001</v>
          </cell>
          <cell r="Y269">
            <v>1.0169999999999999</v>
          </cell>
          <cell r="BE269">
            <v>8.3000000000000007</v>
          </cell>
          <cell r="BF269">
            <v>8.3000000000000007</v>
          </cell>
          <cell r="BH269">
            <v>8.3000000000000007</v>
          </cell>
          <cell r="BJ269" t="str">
            <v>09.08.2022</v>
          </cell>
          <cell r="BK269" t="str">
            <v>บจก.เซ็นเตอร์ คอนเทน</v>
          </cell>
        </row>
        <row r="270">
          <cell r="A270" t="str">
            <v>5F00C190N000001300</v>
          </cell>
          <cell r="B270" t="str">
            <v>CTN-SOLID GOLD</v>
          </cell>
          <cell r="C270" t="str">
            <v>ลูกฟูก</v>
          </cell>
          <cell r="D270" t="str">
            <v>3HAOX26RJ2PARXSAFT</v>
          </cell>
          <cell r="E270" t="str">
            <v>FT</v>
          </cell>
          <cell r="F270" t="str">
            <v>76.2x37.8 CUP 78N SM&amp;PPK PT 18/2.75oz-18</v>
          </cell>
          <cell r="G270" t="str">
            <v>SOLID GOLD PET,LLC.</v>
          </cell>
          <cell r="H270" t="str">
            <v>SHENZHEN OCEAN STAR</v>
          </cell>
          <cell r="I270" t="str">
            <v>PF64571802</v>
          </cell>
          <cell r="J270" t="str">
            <v>00C190N</v>
          </cell>
          <cell r="K270">
            <v>0</v>
          </cell>
          <cell r="L270">
            <v>0</v>
          </cell>
          <cell r="M270">
            <v>7.5</v>
          </cell>
          <cell r="N270">
            <v>7.5</v>
          </cell>
          <cell r="O270">
            <v>7.5</v>
          </cell>
          <cell r="P270">
            <v>8.3868939000000005</v>
          </cell>
          <cell r="Q270">
            <v>8.3868939000000005</v>
          </cell>
          <cell r="R270">
            <v>1.05</v>
          </cell>
          <cell r="S270">
            <v>8.8062385950000017</v>
          </cell>
          <cell r="T270">
            <v>8.9383321739250015</v>
          </cell>
          <cell r="U270">
            <v>9.0704257528500012</v>
          </cell>
          <cell r="V270">
            <v>1.05</v>
          </cell>
          <cell r="W270">
            <v>1.05</v>
          </cell>
          <cell r="X270">
            <v>1.1000000000000001</v>
          </cell>
          <cell r="Y270">
            <v>1.0169999999999999</v>
          </cell>
          <cell r="Z270">
            <v>7.4969999999999999</v>
          </cell>
          <cell r="AA270">
            <v>8.3868939000000005</v>
          </cell>
          <cell r="AB270">
            <v>1.1187</v>
          </cell>
          <cell r="AC270">
            <v>1.1746350000000003</v>
          </cell>
          <cell r="AD270" t="str">
            <v>Solid Gold</v>
          </cell>
          <cell r="AE270">
            <v>0</v>
          </cell>
          <cell r="AK270">
            <v>6.8000000000000007</v>
          </cell>
          <cell r="AQ270">
            <v>7.1499999999999995</v>
          </cell>
          <cell r="AR270">
            <v>7.1499999999999986</v>
          </cell>
          <cell r="AV270">
            <v>7.5</v>
          </cell>
          <cell r="BB270">
            <v>7.5</v>
          </cell>
          <cell r="BF270">
            <v>7.5</v>
          </cell>
          <cell r="BG270">
            <v>7.1499999999999986</v>
          </cell>
          <cell r="BH270">
            <v>7.5</v>
          </cell>
          <cell r="BI270">
            <v>1.0489510489510492</v>
          </cell>
          <cell r="BJ270" t="str">
            <v>17.05.2022</v>
          </cell>
          <cell r="BK270" t="str">
            <v>บจก.เซ็นเตอร์ คอนเทน</v>
          </cell>
        </row>
        <row r="271">
          <cell r="A271" t="str">
            <v>5F00C190N000001301</v>
          </cell>
          <cell r="B271" t="str">
            <v>CTN-SOLID GOLD(TN/SM&amp;PK)</v>
          </cell>
          <cell r="C271" t="str">
            <v>ลูกฟูก</v>
          </cell>
          <cell r="D271" t="str">
            <v>3HAOX26RJ2PARXSAFT</v>
          </cell>
          <cell r="E271" t="str">
            <v>FT</v>
          </cell>
          <cell r="F271" t="str">
            <v>76.2x37.8 CUP 78N SM&amp;PPK PT 18/2.75oz-18</v>
          </cell>
          <cell r="G271" t="str">
            <v>US PET NUTRITION LLC</v>
          </cell>
          <cell r="H271" t="str">
            <v>JinHua Fanerna supply chain</v>
          </cell>
          <cell r="I271" t="str">
            <v>PF64571802</v>
          </cell>
          <cell r="J271" t="str">
            <v>00C012N</v>
          </cell>
          <cell r="K271">
            <v>0</v>
          </cell>
          <cell r="L271">
            <v>0</v>
          </cell>
          <cell r="M271">
            <v>9.69</v>
          </cell>
          <cell r="N271">
            <v>8.3000000000000007</v>
          </cell>
          <cell r="O271">
            <v>8.3000000000000007</v>
          </cell>
          <cell r="P271">
            <v>8.3868939000000005</v>
          </cell>
          <cell r="Q271">
            <v>8.3868939000000005</v>
          </cell>
          <cell r="R271">
            <v>1.05</v>
          </cell>
          <cell r="S271">
            <v>8.8062385950000017</v>
          </cell>
          <cell r="T271">
            <v>8.9383321739250015</v>
          </cell>
          <cell r="U271">
            <v>9.0704257528500012</v>
          </cell>
          <cell r="W271">
            <v>1.05</v>
          </cell>
          <cell r="X271">
            <v>1.1000000000000001</v>
          </cell>
          <cell r="Y271">
            <v>1.0169999999999999</v>
          </cell>
          <cell r="BE271">
            <v>8.3000000000000007</v>
          </cell>
          <cell r="BF271">
            <v>8.3000000000000007</v>
          </cell>
          <cell r="BH271">
            <v>8.3000000000000007</v>
          </cell>
          <cell r="BJ271" t="str">
            <v>09.08.2022</v>
          </cell>
          <cell r="BK271" t="str">
            <v>บจก.เซ็นเตอร์ คอนเทน</v>
          </cell>
        </row>
        <row r="272">
          <cell r="A272" t="str">
            <v>5H00C190N000000501</v>
          </cell>
          <cell r="B272" t="str">
            <v>SLB-SOLID GOLD</v>
          </cell>
          <cell r="C272" t="str">
            <v>DUPLEX</v>
          </cell>
          <cell r="D272" t="str">
            <v>3HAOX26RJ2PARXSAFT</v>
          </cell>
          <cell r="E272" t="str">
            <v>FT</v>
          </cell>
          <cell r="F272" t="str">
            <v>76.2x37.8 CUP 78N SM&amp;PPK PT 18/2.75oz-18</v>
          </cell>
          <cell r="G272" t="str">
            <v>SOLID GOLD PET,LLC.</v>
          </cell>
          <cell r="H272" t="str">
            <v>Guangzhou Qitou</v>
          </cell>
          <cell r="I272" t="str">
            <v>PF64571802</v>
          </cell>
          <cell r="J272" t="str">
            <v>00C190N</v>
          </cell>
          <cell r="K272">
            <v>148</v>
          </cell>
          <cell r="L272">
            <v>520.96</v>
          </cell>
          <cell r="M272">
            <v>3.52</v>
          </cell>
          <cell r="N272">
            <v>3.1633333333333336</v>
          </cell>
          <cell r="O272">
            <v>2.4500000000000002</v>
          </cell>
          <cell r="P272">
            <v>2.3534952113508085</v>
          </cell>
          <cell r="Q272">
            <v>3.1633333333333336</v>
          </cell>
          <cell r="R272">
            <v>1.07</v>
          </cell>
          <cell r="S272">
            <v>3.3847666666666671</v>
          </cell>
          <cell r="T272">
            <v>3.4355381666666669</v>
          </cell>
          <cell r="U272">
            <v>3.4863096666666671</v>
          </cell>
          <cell r="V272">
            <v>1.03</v>
          </cell>
          <cell r="W272">
            <v>1</v>
          </cell>
          <cell r="X272">
            <v>1.05</v>
          </cell>
          <cell r="Y272">
            <v>1.05</v>
          </cell>
          <cell r="Z272">
            <v>2.1346895341050418</v>
          </cell>
          <cell r="AA272">
            <v>2.3534952113508085</v>
          </cell>
          <cell r="AB272">
            <v>1.1025</v>
          </cell>
          <cell r="AC272">
            <v>1.5856013779004703</v>
          </cell>
          <cell r="AD272" t="str">
            <v>Solid Gold</v>
          </cell>
          <cell r="AE272" t="str">
            <v>Avg.MOQ 3,000/7,000 // ใช้ราคาตาม mat 5H00C190N000000601</v>
          </cell>
          <cell r="AK272">
            <v>1.45</v>
          </cell>
          <cell r="AQ272">
            <v>1.83</v>
          </cell>
          <cell r="AS272">
            <v>3.52</v>
          </cell>
          <cell r="AV272">
            <v>3.52</v>
          </cell>
          <cell r="BB272">
            <v>3.52</v>
          </cell>
          <cell r="BD272">
            <v>2.4500000000000002</v>
          </cell>
          <cell r="BF272">
            <v>3.1633333333333336</v>
          </cell>
          <cell r="BG272">
            <v>3.52</v>
          </cell>
          <cell r="BH272">
            <v>2.4500000000000002</v>
          </cell>
          <cell r="BI272">
            <v>0.69602272727272729</v>
          </cell>
          <cell r="BJ272" t="str">
            <v>29.07.2022</v>
          </cell>
          <cell r="BK272" t="str">
            <v>บจก.ไทยยูเนี่ยน กราฟ</v>
          </cell>
        </row>
        <row r="273">
          <cell r="A273" t="str">
            <v>5H00C190N000000601</v>
          </cell>
          <cell r="B273" t="str">
            <v>SLB-SOLID GOLD</v>
          </cell>
          <cell r="C273" t="str">
            <v>DUPLEX</v>
          </cell>
          <cell r="D273" t="str">
            <v>3HAOX23PJ2PARXSAFT</v>
          </cell>
          <cell r="E273" t="str">
            <v>FT</v>
          </cell>
          <cell r="F273" t="str">
            <v>76.2x37.8 CUP 78N CK&amp;PPK PT 18/2.75OZ-18</v>
          </cell>
          <cell r="G273" t="str">
            <v>SOLID GOLD PET,LLC.</v>
          </cell>
          <cell r="H273" t="str">
            <v>Guangzhou Qitou</v>
          </cell>
          <cell r="I273" t="str">
            <v>PF64571801</v>
          </cell>
          <cell r="J273" t="str">
            <v>00C190N</v>
          </cell>
          <cell r="K273">
            <v>146</v>
          </cell>
          <cell r="L273">
            <v>513.91999999999996</v>
          </cell>
          <cell r="M273">
            <v>3.52</v>
          </cell>
          <cell r="N273">
            <v>3.1633333333333336</v>
          </cell>
          <cell r="O273">
            <v>2.4500000000000002</v>
          </cell>
          <cell r="P273">
            <v>2.3534952113508085</v>
          </cell>
          <cell r="Q273">
            <v>3.1633333333333336</v>
          </cell>
          <cell r="R273">
            <v>1.07</v>
          </cell>
          <cell r="S273">
            <v>3.3847666666666671</v>
          </cell>
          <cell r="T273">
            <v>3.4355381666666669</v>
          </cell>
          <cell r="U273">
            <v>3.4863096666666671</v>
          </cell>
          <cell r="V273">
            <v>1.03</v>
          </cell>
          <cell r="W273">
            <v>1</v>
          </cell>
          <cell r="X273">
            <v>1.05</v>
          </cell>
          <cell r="Y273">
            <v>1.05</v>
          </cell>
          <cell r="Z273">
            <v>2.1346895341050418</v>
          </cell>
          <cell r="AA273">
            <v>2.3534952113508085</v>
          </cell>
          <cell r="AB273">
            <v>1.1025</v>
          </cell>
          <cell r="AC273">
            <v>1.5856013779004703</v>
          </cell>
          <cell r="AD273" t="str">
            <v>Solid Gold</v>
          </cell>
          <cell r="AE273" t="str">
            <v>Avg.MOQ 3,000/7,000</v>
          </cell>
          <cell r="AK273">
            <v>1.83</v>
          </cell>
          <cell r="AQ273">
            <v>1.83</v>
          </cell>
          <cell r="AS273">
            <v>3.52</v>
          </cell>
          <cell r="AV273">
            <v>3.52</v>
          </cell>
          <cell r="BB273">
            <v>3.52</v>
          </cell>
          <cell r="BD273">
            <v>2.4500000000000002</v>
          </cell>
          <cell r="BF273">
            <v>3.1633333333333336</v>
          </cell>
          <cell r="BG273">
            <v>3.52</v>
          </cell>
          <cell r="BH273">
            <v>2.4500000000000002</v>
          </cell>
          <cell r="BI273">
            <v>0.69602272727272729</v>
          </cell>
          <cell r="BJ273" t="str">
            <v>29.07.2022</v>
          </cell>
          <cell r="BK273" t="str">
            <v>บจก.ไทยยูเนี่ยน กราฟ</v>
          </cell>
        </row>
        <row r="274">
          <cell r="A274" t="str">
            <v>5H00C190N000000701</v>
          </cell>
          <cell r="B274" t="str">
            <v>SLB-SOLID GOLD</v>
          </cell>
          <cell r="C274" t="str">
            <v>DUPLEX</v>
          </cell>
          <cell r="D274" t="str">
            <v>3JMAX23PJ2PARXSAFT</v>
          </cell>
          <cell r="E274" t="str">
            <v>FT</v>
          </cell>
          <cell r="F274" t="str">
            <v>76.2x37.8 CUP 78N BF&amp;PPK PT 18/2.75OZ-18</v>
          </cell>
          <cell r="G274" t="str">
            <v>SOLID GOLD PET,LLC.</v>
          </cell>
          <cell r="H274" t="str">
            <v>Guangzhou Qitou</v>
          </cell>
          <cell r="I274" t="str">
            <v>PF64571803</v>
          </cell>
          <cell r="J274" t="str">
            <v>00C190N</v>
          </cell>
          <cell r="K274">
            <v>0</v>
          </cell>
          <cell r="L274">
            <v>0</v>
          </cell>
          <cell r="M274">
            <v>3.22</v>
          </cell>
          <cell r="N274">
            <v>2.9850000000000003</v>
          </cell>
          <cell r="O274">
            <v>2.4500000000000002</v>
          </cell>
          <cell r="P274">
            <v>2.3534952113508085</v>
          </cell>
          <cell r="Q274">
            <v>2.9850000000000003</v>
          </cell>
          <cell r="R274">
            <v>1.07</v>
          </cell>
          <cell r="S274">
            <v>3.1939500000000005</v>
          </cell>
          <cell r="T274">
            <v>3.2418592500000001</v>
          </cell>
          <cell r="U274">
            <v>3.2897685000000005</v>
          </cell>
          <cell r="V274">
            <v>1.03</v>
          </cell>
          <cell r="W274">
            <v>1</v>
          </cell>
          <cell r="X274">
            <v>1.05</v>
          </cell>
          <cell r="Y274">
            <v>1.05</v>
          </cell>
          <cell r="Z274">
            <v>2.1346895341050418</v>
          </cell>
          <cell r="AA274">
            <v>2.3534952113508085</v>
          </cell>
          <cell r="AB274">
            <v>1.1025</v>
          </cell>
          <cell r="AC274">
            <v>1.4962128913697272</v>
          </cell>
          <cell r="AD274" t="str">
            <v>Solid Gold</v>
          </cell>
          <cell r="AE274" t="str">
            <v>Avg.MOQ 3,000/7,000 // ใช้ราคาตาม mat 5H00C190N000000601</v>
          </cell>
          <cell r="AK274">
            <v>1.45</v>
          </cell>
          <cell r="AQ274">
            <v>1.45</v>
          </cell>
          <cell r="AS274">
            <v>3.52</v>
          </cell>
          <cell r="AV274">
            <v>3.52</v>
          </cell>
          <cell r="BD274">
            <v>2.4500000000000002</v>
          </cell>
          <cell r="BF274">
            <v>2.9850000000000003</v>
          </cell>
          <cell r="BG274">
            <v>3.52</v>
          </cell>
          <cell r="BH274">
            <v>2.4500000000000002</v>
          </cell>
          <cell r="BI274">
            <v>0.69602272727272729</v>
          </cell>
          <cell r="BJ274" t="str">
            <v>29.07.2022</v>
          </cell>
          <cell r="BK274" t="str">
            <v>บจก.ไทยยูเนี่ยน กราฟ</v>
          </cell>
        </row>
        <row r="275">
          <cell r="A275" t="str">
            <v>5J00C190N000000802</v>
          </cell>
          <cell r="B275" t="str">
            <v>STK-SOLID GOLD</v>
          </cell>
          <cell r="C275" t="str">
            <v>STICKER</v>
          </cell>
          <cell r="D275" t="str">
            <v>3JMAX23PJ2PARXSAFT</v>
          </cell>
          <cell r="E275" t="str">
            <v>FT</v>
          </cell>
          <cell r="F275" t="str">
            <v>76.2x37.8 CUP 78N BF&amp;PPK PT 18/2.75OZ-18</v>
          </cell>
          <cell r="G275" t="str">
            <v>SOLID GOLD PET,LLC.</v>
          </cell>
          <cell r="H275" t="str">
            <v>Guangzhou Qitou</v>
          </cell>
          <cell r="I275" t="str">
            <v>PF64571803</v>
          </cell>
          <cell r="J275" t="str">
            <v>00C190N</v>
          </cell>
          <cell r="K275">
            <v>0</v>
          </cell>
          <cell r="L275">
            <v>0</v>
          </cell>
          <cell r="M275">
            <v>0</v>
          </cell>
          <cell r="P275">
            <v>2.0670527867565269</v>
          </cell>
          <cell r="Q275">
            <v>2.0670527867565269</v>
          </cell>
          <cell r="R275">
            <v>1.04</v>
          </cell>
          <cell r="S275">
            <v>2.1497348982267881</v>
          </cell>
          <cell r="T275">
            <v>2.1819809217001898</v>
          </cell>
          <cell r="U275">
            <v>2.2142269451735919</v>
          </cell>
          <cell r="V275">
            <v>1</v>
          </cell>
          <cell r="W275">
            <v>1</v>
          </cell>
          <cell r="X275">
            <v>1.07</v>
          </cell>
          <cell r="Y275">
            <v>1.07</v>
          </cell>
          <cell r="AK275">
            <v>0.95</v>
          </cell>
          <cell r="BG275">
            <v>0.95</v>
          </cell>
          <cell r="BJ275" t="str">
            <v>12.12.2020</v>
          </cell>
          <cell r="BK275" t="str">
            <v>บจก.เวเบอร์ มาร์คกิ้ง ซิสเต็มส์</v>
          </cell>
        </row>
        <row r="276">
          <cell r="A276" t="str">
            <v>5J00C190N000000902</v>
          </cell>
          <cell r="B276" t="str">
            <v>STK-SOLID GOLD</v>
          </cell>
          <cell r="C276" t="str">
            <v>STICKER</v>
          </cell>
          <cell r="D276" t="str">
            <v>3HAOX26RJ2PARXSAFT</v>
          </cell>
          <cell r="E276" t="str">
            <v>FT</v>
          </cell>
          <cell r="F276" t="str">
            <v>76.2x37.8 CUP 78N SM&amp;PPK PT 18/2.75oz-18</v>
          </cell>
          <cell r="G276" t="str">
            <v>SOLID GOLD PET,LLC.</v>
          </cell>
          <cell r="H276" t="str">
            <v>Guangzhou Qitou</v>
          </cell>
          <cell r="I276" t="str">
            <v>PF64571802</v>
          </cell>
          <cell r="J276" t="str">
            <v>00C190N</v>
          </cell>
          <cell r="K276">
            <v>0</v>
          </cell>
          <cell r="L276">
            <v>0</v>
          </cell>
          <cell r="M276">
            <v>0</v>
          </cell>
          <cell r="P276">
            <v>2.0670527867565269</v>
          </cell>
          <cell r="Q276">
            <v>2.0670527867565269</v>
          </cell>
          <cell r="R276">
            <v>1.04</v>
          </cell>
          <cell r="S276">
            <v>2.1497348982267881</v>
          </cell>
          <cell r="T276">
            <v>2.1819809217001898</v>
          </cell>
          <cell r="U276">
            <v>2.2142269451735919</v>
          </cell>
          <cell r="V276">
            <v>1</v>
          </cell>
          <cell r="W276">
            <v>1</v>
          </cell>
          <cell r="X276">
            <v>1.07</v>
          </cell>
          <cell r="Y276">
            <v>1.07</v>
          </cell>
          <cell r="AK276">
            <v>1.1499999999999999</v>
          </cell>
          <cell r="BG276">
            <v>1.1499999999999999</v>
          </cell>
          <cell r="BJ276" t="str">
            <v>12.12.2020</v>
          </cell>
          <cell r="BK276" t="str">
            <v>บจก.เวเบอร์ มาร์คกิ้ง ซิสเต็มส์</v>
          </cell>
        </row>
        <row r="277">
          <cell r="A277" t="str">
            <v>5J00C190N000001003</v>
          </cell>
          <cell r="B277" t="str">
            <v>STK-SOLID GOLD</v>
          </cell>
          <cell r="C277" t="str">
            <v>STICKER</v>
          </cell>
          <cell r="D277" t="str">
            <v>3HAOX23PJ2PARXSAFT</v>
          </cell>
          <cell r="E277" t="str">
            <v>FT</v>
          </cell>
          <cell r="F277" t="str">
            <v>76.2x37.8 CUP 78N CK&amp;PPK PT 18/2.75OZ-18</v>
          </cell>
          <cell r="G277" t="str">
            <v>SOLID GOLD PET,LLC.</v>
          </cell>
          <cell r="H277" t="str">
            <v>Guangzhou Qitou</v>
          </cell>
          <cell r="I277" t="str">
            <v>PF64571801</v>
          </cell>
          <cell r="J277" t="str">
            <v>00C190N</v>
          </cell>
          <cell r="K277">
            <v>0</v>
          </cell>
          <cell r="L277">
            <v>0</v>
          </cell>
          <cell r="M277">
            <v>0</v>
          </cell>
          <cell r="P277">
            <v>2.0670527867565269</v>
          </cell>
          <cell r="Q277">
            <v>2.0670527867565269</v>
          </cell>
          <cell r="R277">
            <v>1.04</v>
          </cell>
          <cell r="S277">
            <v>2.1497348982267881</v>
          </cell>
          <cell r="T277">
            <v>2.1819809217001898</v>
          </cell>
          <cell r="U277">
            <v>2.2142269451735919</v>
          </cell>
          <cell r="V277">
            <v>1</v>
          </cell>
          <cell r="W277">
            <v>1</v>
          </cell>
          <cell r="X277">
            <v>1.07</v>
          </cell>
          <cell r="Y277">
            <v>1.07</v>
          </cell>
          <cell r="Z277">
            <v>1.8054439573382188</v>
          </cell>
          <cell r="AA277">
            <v>2.0670527867565269</v>
          </cell>
          <cell r="AB277">
            <v>1.1449</v>
          </cell>
          <cell r="AC277">
            <v>1.1906960000000002</v>
          </cell>
          <cell r="AD277" t="str">
            <v>Solid Gold</v>
          </cell>
          <cell r="AE277" t="str">
            <v>Avg.MOQ 3,000/7,000 // ใช้ราคาตาม mat 5J00C190N000001200</v>
          </cell>
          <cell r="AK277">
            <v>1.1499999999999999</v>
          </cell>
          <cell r="BG277">
            <v>1.1499999999999999</v>
          </cell>
          <cell r="BJ277" t="str">
            <v>12.12.2020</v>
          </cell>
          <cell r="BK277" t="str">
            <v>บจก.เวเบอร์ มาร์คกิ้ง ซิสเต็มส์</v>
          </cell>
        </row>
        <row r="278">
          <cell r="A278" t="str">
            <v>5J00C190N000001100</v>
          </cell>
          <cell r="B278" t="str">
            <v>STK(MULTI)-SOLID GOLD</v>
          </cell>
          <cell r="C278" t="str">
            <v>STICKER</v>
          </cell>
          <cell r="D278" t="str">
            <v>3JMAX23PJ2PARXSAFT</v>
          </cell>
          <cell r="E278" t="str">
            <v>FT</v>
          </cell>
          <cell r="F278" t="str">
            <v>76.2x37.8 CUP 78N BF&amp;PPK PT 18/2.75OZ-18</v>
          </cell>
          <cell r="G278" t="str">
            <v>SOLID GOLD PET,LLC.</v>
          </cell>
          <cell r="H278" t="str">
            <v>HangZhou YunTong</v>
          </cell>
          <cell r="I278" t="str">
            <v>PF64571803</v>
          </cell>
          <cell r="J278" t="str">
            <v>00C190N</v>
          </cell>
          <cell r="K278">
            <v>2553</v>
          </cell>
          <cell r="L278">
            <v>6458.7</v>
          </cell>
          <cell r="M278">
            <v>2.5299999999999998</v>
          </cell>
          <cell r="N278">
            <v>2.2999999999999998</v>
          </cell>
          <cell r="O278">
            <v>1.8</v>
          </cell>
          <cell r="P278">
            <v>2.0670527867565269</v>
          </cell>
          <cell r="Q278">
            <v>2.2999999999999998</v>
          </cell>
          <cell r="R278">
            <v>1.04</v>
          </cell>
          <cell r="S278">
            <v>2.3919999999999999</v>
          </cell>
          <cell r="T278">
            <v>2.4278799999999996</v>
          </cell>
          <cell r="U278">
            <v>2.4637600000000002</v>
          </cell>
          <cell r="V278">
            <v>1</v>
          </cell>
          <cell r="W278">
            <v>1</v>
          </cell>
          <cell r="X278">
            <v>1.07</v>
          </cell>
          <cell r="Y278">
            <v>1.07</v>
          </cell>
          <cell r="Z278">
            <v>1.8054439573382188</v>
          </cell>
          <cell r="AA278">
            <v>2.0670527867565269</v>
          </cell>
          <cell r="AB278">
            <v>1.1449</v>
          </cell>
          <cell r="AC278">
            <v>1.3248818886223117</v>
          </cell>
          <cell r="AD278" t="str">
            <v>Solid Gold</v>
          </cell>
          <cell r="AE278" t="str">
            <v>Avg.MOQ 3,000/7,000 // ใช้ราคาตาม mat 5J00C190N000001200</v>
          </cell>
          <cell r="AQ278">
            <v>1.3131723596387908</v>
          </cell>
          <cell r="AS278">
            <v>2.8</v>
          </cell>
          <cell r="AV278">
            <v>2.8</v>
          </cell>
          <cell r="BD278">
            <v>1.8</v>
          </cell>
          <cell r="BF278">
            <v>2.2999999999999998</v>
          </cell>
          <cell r="BG278">
            <v>2.8</v>
          </cell>
          <cell r="BH278">
            <v>1.8</v>
          </cell>
          <cell r="BI278">
            <v>0.6428571428571429</v>
          </cell>
          <cell r="BJ278" t="str">
            <v>26.07.2022</v>
          </cell>
          <cell r="BK278" t="str">
            <v>บจก.เวเบอร์ มาร์คกิ้</v>
          </cell>
        </row>
        <row r="279">
          <cell r="A279" t="str">
            <v>5J00C190N000001200</v>
          </cell>
          <cell r="B279" t="str">
            <v>STK(MULTI)-SOLID GOLD</v>
          </cell>
          <cell r="C279" t="str">
            <v>STICKER</v>
          </cell>
          <cell r="D279" t="str">
            <v>3HAOX23PJ2PARXSAFT</v>
          </cell>
          <cell r="E279" t="str">
            <v>FT</v>
          </cell>
          <cell r="F279" t="str">
            <v>76.2x37.8 CUP 78N CK&amp;PPK PT 18/2.75OZ-18</v>
          </cell>
          <cell r="G279" t="str">
            <v>SOLID GOLD PET,LLC.</v>
          </cell>
          <cell r="H279" t="str">
            <v>HangZhou YunTong</v>
          </cell>
          <cell r="I279" t="str">
            <v>PF64571801</v>
          </cell>
          <cell r="J279" t="str">
            <v>00C190N</v>
          </cell>
          <cell r="K279">
            <v>2034</v>
          </cell>
          <cell r="L279">
            <v>5695.2</v>
          </cell>
          <cell r="M279">
            <v>2.8</v>
          </cell>
          <cell r="N279">
            <v>2.4666666666666663</v>
          </cell>
          <cell r="O279">
            <v>1.8</v>
          </cell>
          <cell r="P279">
            <v>2.0670527867565269</v>
          </cell>
          <cell r="Q279">
            <v>2.4666666666666663</v>
          </cell>
          <cell r="R279">
            <v>1.04</v>
          </cell>
          <cell r="S279">
            <v>2.5653333333333332</v>
          </cell>
          <cell r="T279">
            <v>2.6038133333333331</v>
          </cell>
          <cell r="U279">
            <v>2.6422933333333334</v>
          </cell>
          <cell r="V279">
            <v>1</v>
          </cell>
          <cell r="W279">
            <v>1</v>
          </cell>
          <cell r="X279">
            <v>1.07</v>
          </cell>
          <cell r="Y279">
            <v>1.07</v>
          </cell>
          <cell r="Z279">
            <v>1.8054439573382188</v>
          </cell>
          <cell r="AA279">
            <v>2.0670527867565269</v>
          </cell>
          <cell r="AB279">
            <v>1.1449</v>
          </cell>
          <cell r="AC279">
            <v>1.4208878225804504</v>
          </cell>
          <cell r="AD279" t="str">
            <v>Solid Gold</v>
          </cell>
          <cell r="AE279" t="str">
            <v>Avg.MOQ 3,000/7,000</v>
          </cell>
          <cell r="AQ279">
            <v>1.5553390108090401</v>
          </cell>
          <cell r="AS279">
            <v>2.8</v>
          </cell>
          <cell r="AV279">
            <v>2.8</v>
          </cell>
          <cell r="BB279">
            <v>2.8</v>
          </cell>
          <cell r="BD279">
            <v>1.8</v>
          </cell>
          <cell r="BF279">
            <v>2.4666666666666663</v>
          </cell>
          <cell r="BG279">
            <v>2.8</v>
          </cell>
          <cell r="BH279">
            <v>1.8</v>
          </cell>
          <cell r="BI279">
            <v>0.6428571428571429</v>
          </cell>
          <cell r="BJ279" t="str">
            <v>26.07.2022</v>
          </cell>
          <cell r="BK279" t="str">
            <v>บจก.เวเบอร์ มาร์คกิ้</v>
          </cell>
        </row>
        <row r="280">
          <cell r="A280" t="str">
            <v>5J00C190N000001300</v>
          </cell>
          <cell r="B280" t="str">
            <v>STK(MULTI)-SOLID GOLD</v>
          </cell>
          <cell r="C280" t="str">
            <v>STICKER</v>
          </cell>
          <cell r="D280" t="str">
            <v>3HAOX26RJ2PARXSAFT</v>
          </cell>
          <cell r="E280" t="str">
            <v>FT</v>
          </cell>
          <cell r="F280" t="str">
            <v>76.2x37.8 CUP 78N SM&amp;PPK PT 18/2.75oz-18</v>
          </cell>
          <cell r="G280" t="str">
            <v>SOLID GOLD PET,LLC.</v>
          </cell>
          <cell r="H280" t="str">
            <v>HangZhou YunTong</v>
          </cell>
          <cell r="I280" t="str">
            <v>PF64571802</v>
          </cell>
          <cell r="J280" t="str">
            <v>00C190N</v>
          </cell>
          <cell r="K280">
            <v>2036</v>
          </cell>
          <cell r="L280">
            <v>5700.8</v>
          </cell>
          <cell r="M280">
            <v>2.8</v>
          </cell>
          <cell r="N280">
            <v>2.4666666666666663</v>
          </cell>
          <cell r="O280">
            <v>1.8</v>
          </cell>
          <cell r="P280">
            <v>2.0670527867565269</v>
          </cell>
          <cell r="Q280">
            <v>2.4666666666666663</v>
          </cell>
          <cell r="R280">
            <v>1.04</v>
          </cell>
          <cell r="S280">
            <v>2.5653333333333332</v>
          </cell>
          <cell r="T280">
            <v>2.6038133333333331</v>
          </cell>
          <cell r="U280">
            <v>2.6422933333333334</v>
          </cell>
          <cell r="V280">
            <v>1</v>
          </cell>
          <cell r="W280">
            <v>1</v>
          </cell>
          <cell r="X280">
            <v>1.07</v>
          </cell>
          <cell r="Y280">
            <v>1.07</v>
          </cell>
          <cell r="Z280">
            <v>1.8054439573382188</v>
          </cell>
          <cell r="AA280">
            <v>2.0670527867565269</v>
          </cell>
          <cell r="AB280">
            <v>1.1449</v>
          </cell>
          <cell r="AC280">
            <v>1.4208878225804504</v>
          </cell>
          <cell r="AD280" t="str">
            <v>Solid Gold</v>
          </cell>
          <cell r="AE280">
            <v>0</v>
          </cell>
          <cell r="AQ280">
            <v>1.5553390108090401</v>
          </cell>
          <cell r="AS280">
            <v>2.8</v>
          </cell>
          <cell r="AV280">
            <v>2.8</v>
          </cell>
          <cell r="BB280">
            <v>2.8</v>
          </cell>
          <cell r="BD280">
            <v>1.8</v>
          </cell>
          <cell r="BF280">
            <v>2.4666666666666663</v>
          </cell>
          <cell r="BG280">
            <v>2.8</v>
          </cell>
          <cell r="BH280">
            <v>1.8</v>
          </cell>
          <cell r="BI280">
            <v>0.6428571428571429</v>
          </cell>
          <cell r="BJ280" t="str">
            <v>26.07.2022</v>
          </cell>
          <cell r="BK280" t="str">
            <v>บจก.เวเบอร์ มาร์คกิ้</v>
          </cell>
        </row>
        <row r="281">
          <cell r="A281" t="str">
            <v>5N00C190N000001100</v>
          </cell>
          <cell r="B281" t="str">
            <v>COR.INB-SOLID GOLD</v>
          </cell>
          <cell r="C281" t="str">
            <v>DUPLEX</v>
          </cell>
          <cell r="D281" t="str">
            <v>3HAOX26RJ2PARXSAFT</v>
          </cell>
          <cell r="E281" t="str">
            <v>FT</v>
          </cell>
          <cell r="F281" t="str">
            <v>76.2x37.8 CUP 78N SM&amp;PPK PT 18/2.75oz-18</v>
          </cell>
          <cell r="G281" t="str">
            <v>SOLID GOLD PET,LLC.</v>
          </cell>
          <cell r="H281" t="str">
            <v>SHENZHEN OCEAN STAR</v>
          </cell>
          <cell r="I281" t="str">
            <v>PF64571802</v>
          </cell>
          <cell r="J281" t="str">
            <v>00C190N</v>
          </cell>
          <cell r="K281">
            <v>538</v>
          </cell>
          <cell r="L281">
            <v>6716.58</v>
          </cell>
          <cell r="M281">
            <v>12.48</v>
          </cell>
          <cell r="N281">
            <v>12.21</v>
          </cell>
          <cell r="O281">
            <v>12.51</v>
          </cell>
          <cell r="P281">
            <v>13.377289800000002</v>
          </cell>
          <cell r="Q281">
            <v>13.377289800000002</v>
          </cell>
          <cell r="R281">
            <v>1.0900000000000001</v>
          </cell>
          <cell r="S281">
            <v>14.581245882000003</v>
          </cell>
          <cell r="T281">
            <v>14.799964570230001</v>
          </cell>
          <cell r="U281">
            <v>15.018683258460003</v>
          </cell>
          <cell r="V281">
            <v>1.03</v>
          </cell>
          <cell r="W281">
            <v>1</v>
          </cell>
          <cell r="X281">
            <v>1.05</v>
          </cell>
          <cell r="Y281">
            <v>1.07</v>
          </cell>
          <cell r="Z281">
            <v>11.9068</v>
          </cell>
          <cell r="AA281">
            <v>13.377289800000002</v>
          </cell>
          <cell r="AB281">
            <v>1.1235000000000002</v>
          </cell>
          <cell r="AC281">
            <v>1.2246150000000002</v>
          </cell>
          <cell r="AD281" t="str">
            <v>Solid Gold</v>
          </cell>
          <cell r="AE281">
            <v>0</v>
          </cell>
          <cell r="AK281">
            <v>11.56</v>
          </cell>
          <cell r="AQ281">
            <v>11.559999999999999</v>
          </cell>
          <cell r="AS281">
            <v>11.91</v>
          </cell>
          <cell r="BB281">
            <v>11.91</v>
          </cell>
          <cell r="BD281">
            <v>12.51</v>
          </cell>
          <cell r="BF281">
            <v>12.21</v>
          </cell>
          <cell r="BG281">
            <v>11.91</v>
          </cell>
          <cell r="BH281">
            <v>12.51</v>
          </cell>
          <cell r="BI281">
            <v>1.0503778337531486</v>
          </cell>
          <cell r="BJ281" t="str">
            <v>30.07.2022</v>
          </cell>
          <cell r="BK281" t="str">
            <v>บจก.ไทยยูเนี่ยน กราฟ</v>
          </cell>
        </row>
        <row r="282">
          <cell r="A282" t="str">
            <v>5N00C190N000001200</v>
          </cell>
          <cell r="B282" t="str">
            <v>COR.INB-SOLID GOLD</v>
          </cell>
          <cell r="C282" t="str">
            <v>DUPLEX</v>
          </cell>
          <cell r="D282" t="str">
            <v>3JMAX23PJ2PARXSAFT</v>
          </cell>
          <cell r="E282" t="str">
            <v>FT</v>
          </cell>
          <cell r="F282" t="str">
            <v>76.2x37.8 CUP 78N BF&amp;PPK PT 18/2.75OZ-18</v>
          </cell>
          <cell r="G282" t="str">
            <v>SOLID GOLD PET,LLC.</v>
          </cell>
          <cell r="H282" t="str">
            <v>SHENZHEN OCEAN STAR</v>
          </cell>
          <cell r="I282" t="str">
            <v>PF64571803</v>
          </cell>
          <cell r="J282" t="str">
            <v>00C190N</v>
          </cell>
          <cell r="K282">
            <v>30</v>
          </cell>
          <cell r="L282">
            <v>375.3</v>
          </cell>
          <cell r="M282">
            <v>12.51</v>
          </cell>
          <cell r="N282">
            <v>12.51</v>
          </cell>
          <cell r="O282">
            <v>12.51</v>
          </cell>
          <cell r="P282">
            <v>13.377289800000002</v>
          </cell>
          <cell r="Q282">
            <v>13.377289800000002</v>
          </cell>
          <cell r="R282">
            <v>1.0900000000000001</v>
          </cell>
          <cell r="S282">
            <v>14.581245882000003</v>
          </cell>
          <cell r="T282">
            <v>14.799964570230001</v>
          </cell>
          <cell r="U282">
            <v>15.018683258460003</v>
          </cell>
          <cell r="V282">
            <v>1.03</v>
          </cell>
          <cell r="W282">
            <v>1</v>
          </cell>
          <cell r="X282">
            <v>1.05</v>
          </cell>
          <cell r="Y282">
            <v>1.07</v>
          </cell>
          <cell r="Z282">
            <v>11.9068</v>
          </cell>
          <cell r="AA282">
            <v>13.377289800000002</v>
          </cell>
          <cell r="AB282">
            <v>1.1235000000000002</v>
          </cell>
          <cell r="AC282">
            <v>1.2246150000000002</v>
          </cell>
          <cell r="AD282" t="str">
            <v>Solid Gold</v>
          </cell>
          <cell r="AE282">
            <v>0</v>
          </cell>
          <cell r="AK282">
            <v>11.56</v>
          </cell>
          <cell r="AQ282">
            <v>11.56</v>
          </cell>
          <cell r="AS282">
            <v>11.91</v>
          </cell>
          <cell r="BD282">
            <v>12.51</v>
          </cell>
          <cell r="BF282">
            <v>12.51</v>
          </cell>
          <cell r="BG282">
            <v>11.91</v>
          </cell>
          <cell r="BH282">
            <v>12.51</v>
          </cell>
          <cell r="BI282">
            <v>1.0503778337531486</v>
          </cell>
          <cell r="BJ282" t="str">
            <v>30.07.2022</v>
          </cell>
          <cell r="BK282" t="str">
            <v>บจก.ไทยยูเนี่ยน กราฟ</v>
          </cell>
        </row>
        <row r="283">
          <cell r="A283" t="str">
            <v>5N00C190N000001300</v>
          </cell>
          <cell r="B283" t="str">
            <v>COR.INB-SOLID GOLD</v>
          </cell>
          <cell r="C283" t="str">
            <v>DUPLEX</v>
          </cell>
          <cell r="D283" t="str">
            <v>3HAOX23PJ2PARXSAFT</v>
          </cell>
          <cell r="E283" t="str">
            <v>FT</v>
          </cell>
          <cell r="F283" t="str">
            <v>76.2x37.8 CUP 78N CK&amp;PPK PT 18/2.75OZ-18</v>
          </cell>
          <cell r="G283" t="str">
            <v>SOLID GOLD PET,LLC.</v>
          </cell>
          <cell r="H283" t="str">
            <v>SHENZHEN OCEAN STAR</v>
          </cell>
          <cell r="I283" t="str">
            <v>PF64571801</v>
          </cell>
          <cell r="J283" t="str">
            <v>00C190N</v>
          </cell>
          <cell r="K283">
            <v>545</v>
          </cell>
          <cell r="L283">
            <v>6799.95</v>
          </cell>
          <cell r="M283">
            <v>12.48</v>
          </cell>
          <cell r="N283">
            <v>12.21</v>
          </cell>
          <cell r="O283">
            <v>12.51</v>
          </cell>
          <cell r="P283">
            <v>13.377289800000002</v>
          </cell>
          <cell r="Q283">
            <v>13.377289800000002</v>
          </cell>
          <cell r="R283">
            <v>1.0900000000000001</v>
          </cell>
          <cell r="S283">
            <v>14.581245882000003</v>
          </cell>
          <cell r="T283">
            <v>14.799964570230001</v>
          </cell>
          <cell r="U283">
            <v>15.018683258460003</v>
          </cell>
          <cell r="V283">
            <v>1.03</v>
          </cell>
          <cell r="W283">
            <v>1</v>
          </cell>
          <cell r="X283">
            <v>1.05</v>
          </cell>
          <cell r="Y283">
            <v>1.07</v>
          </cell>
          <cell r="Z283">
            <v>11.9068</v>
          </cell>
          <cell r="AA283">
            <v>13.377289800000002</v>
          </cell>
          <cell r="AB283">
            <v>1.1235000000000002</v>
          </cell>
          <cell r="AC283">
            <v>1.2246150000000002</v>
          </cell>
          <cell r="AD283" t="str">
            <v>Solid Gold</v>
          </cell>
          <cell r="AE283">
            <v>0</v>
          </cell>
          <cell r="AK283">
            <v>11.559999999999999</v>
          </cell>
          <cell r="AQ283">
            <v>11.559999999999999</v>
          </cell>
          <cell r="AS283">
            <v>11.91</v>
          </cell>
          <cell r="BB283">
            <v>11.91</v>
          </cell>
          <cell r="BD283">
            <v>12.51</v>
          </cell>
          <cell r="BF283">
            <v>12.21</v>
          </cell>
          <cell r="BG283">
            <v>11.91</v>
          </cell>
          <cell r="BH283">
            <v>12.51</v>
          </cell>
          <cell r="BI283">
            <v>1.0503778337531486</v>
          </cell>
          <cell r="BJ283" t="str">
            <v>30.07.2022</v>
          </cell>
          <cell r="BK283" t="str">
            <v>บจก.ไทยยูเนี่ยน กราฟ</v>
          </cell>
        </row>
        <row r="284">
          <cell r="A284" t="str">
            <v>5F00C319N000000200</v>
          </cell>
          <cell r="B284" t="str">
            <v>CTN-SOLID GOLD</v>
          </cell>
          <cell r="C284" t="str">
            <v>ลูกฟูก</v>
          </cell>
          <cell r="D284" t="str">
            <v>3JCBXA4SR2DB3PSA7I</v>
          </cell>
          <cell r="E284" t="str">
            <v>7I</v>
          </cell>
          <cell r="F284" t="str">
            <v>35X157MM 14N CK MSE DNR W/SWD NGV-96</v>
          </cell>
          <cell r="G284" t="str">
            <v>SOLID GOLD PET,LLC.</v>
          </cell>
          <cell r="H284" t="str">
            <v>SOLID GOLD PET</v>
          </cell>
          <cell r="I284" t="str">
            <v>PF64506403</v>
          </cell>
          <cell r="J284" t="str">
            <v>00C319N</v>
          </cell>
          <cell r="K284">
            <v>0</v>
          </cell>
          <cell r="L284">
            <v>0</v>
          </cell>
          <cell r="M284">
            <v>5.35</v>
          </cell>
          <cell r="N284">
            <v>5.5371699784136821</v>
          </cell>
          <cell r="O284">
            <v>5.8601898488957778</v>
          </cell>
          <cell r="P284">
            <v>6.2901704249999995</v>
          </cell>
          <cell r="Q284">
            <v>6.2901704249999995</v>
          </cell>
          <cell r="R284">
            <v>1.05</v>
          </cell>
          <cell r="S284">
            <v>6.60467894625</v>
          </cell>
          <cell r="T284">
            <v>6.7037491304437493</v>
          </cell>
          <cell r="U284">
            <v>6.8028193146375004</v>
          </cell>
          <cell r="V284">
            <v>1.05</v>
          </cell>
          <cell r="W284">
            <v>1.05</v>
          </cell>
          <cell r="X284">
            <v>1.1000000000000001</v>
          </cell>
          <cell r="Y284">
            <v>1.0169999999999999</v>
          </cell>
          <cell r="Z284">
            <v>5.6227499999999999</v>
          </cell>
          <cell r="AA284">
            <v>6.2901704249999995</v>
          </cell>
          <cell r="AB284">
            <v>1.1187</v>
          </cell>
          <cell r="AC284">
            <v>1.1746350000000001</v>
          </cell>
          <cell r="AD284" t="str">
            <v>Solid Gold</v>
          </cell>
          <cell r="AE284">
            <v>0</v>
          </cell>
          <cell r="AH284">
            <v>5.0999999999999996</v>
          </cell>
          <cell r="AM284">
            <v>5.0999999999999996</v>
          </cell>
          <cell r="AQ284">
            <v>5.35</v>
          </cell>
          <cell r="AS284">
            <v>5.35</v>
          </cell>
          <cell r="AU284">
            <v>5.35</v>
          </cell>
          <cell r="AV284">
            <v>5.3</v>
          </cell>
          <cell r="AY284">
            <v>5.55</v>
          </cell>
          <cell r="AZ284">
            <v>5.55</v>
          </cell>
          <cell r="BB284">
            <v>5.55</v>
          </cell>
          <cell r="BC284">
            <v>5.6</v>
          </cell>
          <cell r="BD284">
            <v>5.8601898488957778</v>
          </cell>
          <cell r="BF284">
            <v>5.5371699784136821</v>
          </cell>
          <cell r="BG284">
            <v>5.35</v>
          </cell>
          <cell r="BH284">
            <v>5.8601898488957778</v>
          </cell>
          <cell r="BI284">
            <v>1.0953625885786502</v>
          </cell>
          <cell r="BJ284" t="str">
            <v>18.07.2022</v>
          </cell>
          <cell r="BK284" t="str">
            <v>บจก.กลุ่มสยามบรรจุภั</v>
          </cell>
        </row>
        <row r="285">
          <cell r="A285" t="str">
            <v>5F00C319N000000300</v>
          </cell>
          <cell r="B285" t="str">
            <v>CTN-SOLID GOLD</v>
          </cell>
          <cell r="C285" t="str">
            <v>ลูกฟูก</v>
          </cell>
          <cell r="D285" t="str">
            <v>3HAOXA4SR2DB3PSA7I</v>
          </cell>
          <cell r="E285" t="str">
            <v>7I</v>
          </cell>
          <cell r="F285" t="str">
            <v>35X157MM 14N TN MSE DNR W/SWD NGV-96</v>
          </cell>
          <cell r="G285" t="str">
            <v>SOLID GOLD PET,LLC.</v>
          </cell>
          <cell r="H285" t="str">
            <v>SOLID GOLD PET</v>
          </cell>
          <cell r="I285" t="str">
            <v>PF64506401</v>
          </cell>
          <cell r="J285" t="str">
            <v>00C319N</v>
          </cell>
          <cell r="K285">
            <v>0</v>
          </cell>
          <cell r="L285">
            <v>0</v>
          </cell>
          <cell r="M285">
            <v>5.35</v>
          </cell>
          <cell r="N285">
            <v>5.5357142857142856</v>
          </cell>
          <cell r="O285">
            <v>5.9</v>
          </cell>
          <cell r="P285">
            <v>6.2901704249999995</v>
          </cell>
          <cell r="Q285">
            <v>6.2901704249999995</v>
          </cell>
          <cell r="R285">
            <v>1.05</v>
          </cell>
          <cell r="S285">
            <v>6.60467894625</v>
          </cell>
          <cell r="T285">
            <v>6.7037491304437493</v>
          </cell>
          <cell r="U285">
            <v>6.8028193146375004</v>
          </cell>
          <cell r="V285">
            <v>1.05</v>
          </cell>
          <cell r="W285">
            <v>1.05</v>
          </cell>
          <cell r="X285">
            <v>1.1000000000000001</v>
          </cell>
          <cell r="Y285">
            <v>1.0169999999999999</v>
          </cell>
          <cell r="Z285">
            <v>5.6227499999999999</v>
          </cell>
          <cell r="AA285">
            <v>6.2901704249999995</v>
          </cell>
          <cell r="AB285">
            <v>1.1187</v>
          </cell>
          <cell r="AC285">
            <v>1.1746350000000001</v>
          </cell>
          <cell r="AD285" t="str">
            <v>Solid Gold</v>
          </cell>
          <cell r="AE285">
            <v>0</v>
          </cell>
          <cell r="AM285">
            <v>5.0999999999999996</v>
          </cell>
          <cell r="AQ285">
            <v>5.35</v>
          </cell>
          <cell r="AU285">
            <v>5.35</v>
          </cell>
          <cell r="AV285">
            <v>5.3</v>
          </cell>
          <cell r="AY285">
            <v>5.55</v>
          </cell>
          <cell r="AZ285">
            <v>5.55</v>
          </cell>
          <cell r="BA285">
            <v>5.5500000000000007</v>
          </cell>
          <cell r="BB285">
            <v>5.55</v>
          </cell>
          <cell r="BD285">
            <v>5.9</v>
          </cell>
          <cell r="BF285">
            <v>5.5357142857142856</v>
          </cell>
          <cell r="BG285">
            <v>5.35</v>
          </cell>
          <cell r="BH285">
            <v>5.9</v>
          </cell>
          <cell r="BI285">
            <v>1.1028037383177571</v>
          </cell>
          <cell r="BJ285" t="str">
            <v>18.07.2022</v>
          </cell>
          <cell r="BK285" t="str">
            <v>บจก.กลุ่มสยามบรรจุภั</v>
          </cell>
        </row>
        <row r="286">
          <cell r="A286" t="str">
            <v>5R00C319N000000100</v>
          </cell>
          <cell r="B286" t="str">
            <v>NO-COR.INB-SOLID GOLD</v>
          </cell>
          <cell r="C286" t="str">
            <v>DUPLEX</v>
          </cell>
          <cell r="D286" t="str">
            <v>3JCBXA4SR2DB3PSA7I</v>
          </cell>
          <cell r="E286" t="str">
            <v>7I</v>
          </cell>
          <cell r="F286" t="str">
            <v>35X157MM 14N CK MSE DNR W/SWD NGV-96</v>
          </cell>
          <cell r="G286" t="str">
            <v>SOLID GOLD PET,LLC.</v>
          </cell>
          <cell r="H286" t="str">
            <v>SOLID GOLD PET</v>
          </cell>
          <cell r="I286" t="str">
            <v>PF64506403</v>
          </cell>
          <cell r="J286" t="str">
            <v>00C319N</v>
          </cell>
          <cell r="K286">
            <v>0</v>
          </cell>
          <cell r="L286">
            <v>0</v>
          </cell>
          <cell r="M286">
            <v>18.75</v>
          </cell>
          <cell r="N286">
            <v>17.515572021339654</v>
          </cell>
          <cell r="O286">
            <v>14.009004149377594</v>
          </cell>
          <cell r="P286">
            <v>20.667465</v>
          </cell>
          <cell r="Q286">
            <v>20.667465</v>
          </cell>
          <cell r="R286">
            <v>1.07</v>
          </cell>
          <cell r="S286">
            <v>22.11418755</v>
          </cell>
          <cell r="T286">
            <v>22.445900363249997</v>
          </cell>
          <cell r="U286">
            <v>22.777613176500001</v>
          </cell>
          <cell r="V286">
            <v>1.03</v>
          </cell>
          <cell r="W286">
            <v>1</v>
          </cell>
          <cell r="X286">
            <v>1.05</v>
          </cell>
          <cell r="Y286">
            <v>1.05</v>
          </cell>
          <cell r="Z286">
            <v>18.745999999999999</v>
          </cell>
          <cell r="AA286">
            <v>20.667465</v>
          </cell>
          <cell r="AB286">
            <v>1.1025</v>
          </cell>
          <cell r="AC286">
            <v>1.179675</v>
          </cell>
          <cell r="AD286" t="str">
            <v>Solid Gold</v>
          </cell>
          <cell r="AE286" t="str">
            <v>MOQ 1000</v>
          </cell>
          <cell r="AH286">
            <v>18.2</v>
          </cell>
          <cell r="AM286">
            <v>18.2</v>
          </cell>
          <cell r="AR286">
            <v>18.75</v>
          </cell>
          <cell r="AS286">
            <v>18.75</v>
          </cell>
          <cell r="AU286">
            <v>18.75</v>
          </cell>
          <cell r="AW286">
            <v>19.690000000000001</v>
          </cell>
          <cell r="AY286">
            <v>19.690000000000001</v>
          </cell>
          <cell r="AZ286">
            <v>19.690000000000001</v>
          </cell>
          <cell r="BA286">
            <v>11.089999999999998</v>
          </cell>
          <cell r="BB286">
            <v>19.690000000000001</v>
          </cell>
          <cell r="BD286">
            <v>14.009004149377594</v>
          </cell>
          <cell r="BF286">
            <v>17.515572021339654</v>
          </cell>
          <cell r="BG286">
            <v>18.75</v>
          </cell>
          <cell r="BH286">
            <v>14.009004149377594</v>
          </cell>
          <cell r="BI286">
            <v>0.74714688796680495</v>
          </cell>
          <cell r="BJ286" t="str">
            <v>02.07.2022</v>
          </cell>
          <cell r="BK286" t="str">
            <v>บมจ. สหไทยการพิมพ์แล</v>
          </cell>
        </row>
        <row r="287">
          <cell r="A287" t="str">
            <v>5R00C319N000000200</v>
          </cell>
          <cell r="B287" t="str">
            <v>NO-COR.INB-SOLID GOLD</v>
          </cell>
          <cell r="C287" t="str">
            <v>DUPLEX</v>
          </cell>
          <cell r="D287" t="str">
            <v>3HAOXA4SR2DB3PSA7I</v>
          </cell>
          <cell r="E287" t="str">
            <v>7I</v>
          </cell>
          <cell r="F287" t="str">
            <v>35X157MM 14N TN MSE DNR W/SWD NGV-96</v>
          </cell>
          <cell r="G287" t="str">
            <v>SOLID GOLD PET,LLC.</v>
          </cell>
          <cell r="H287" t="str">
            <v>SOLID GOLD PET</v>
          </cell>
          <cell r="I287" t="str">
            <v>PF64506401</v>
          </cell>
          <cell r="J287" t="str">
            <v>00C319N</v>
          </cell>
          <cell r="K287">
            <v>66</v>
          </cell>
          <cell r="L287">
            <v>1299.54</v>
          </cell>
          <cell r="M287">
            <v>19.690000000000001</v>
          </cell>
          <cell r="N287">
            <v>19.555714285714284</v>
          </cell>
          <cell r="O287">
            <v>19.690000000000001</v>
          </cell>
          <cell r="P287">
            <v>20.667465</v>
          </cell>
          <cell r="Q287">
            <v>20.667465</v>
          </cell>
          <cell r="R287">
            <v>1.07</v>
          </cell>
          <cell r="S287">
            <v>22.11418755</v>
          </cell>
          <cell r="T287">
            <v>22.445900363249997</v>
          </cell>
          <cell r="U287">
            <v>22.777613176500001</v>
          </cell>
          <cell r="V287">
            <v>1.03</v>
          </cell>
          <cell r="W287">
            <v>1</v>
          </cell>
          <cell r="X287">
            <v>1.05</v>
          </cell>
          <cell r="Y287">
            <v>1.05</v>
          </cell>
          <cell r="Z287">
            <v>18.745999999999999</v>
          </cell>
          <cell r="AA287">
            <v>20.667465</v>
          </cell>
          <cell r="AB287">
            <v>1.1025</v>
          </cell>
          <cell r="AC287">
            <v>1.179675</v>
          </cell>
          <cell r="AD287" t="str">
            <v>Solid Gold</v>
          </cell>
          <cell r="AE287" t="str">
            <v>MOQ 1000</v>
          </cell>
          <cell r="AM287">
            <v>18.2</v>
          </cell>
          <cell r="AU287">
            <v>18.75</v>
          </cell>
          <cell r="AW287">
            <v>19.689999999999998</v>
          </cell>
          <cell r="AY287">
            <v>19.690000000000001</v>
          </cell>
          <cell r="AZ287">
            <v>19.690000000000001</v>
          </cell>
          <cell r="BA287">
            <v>19.690000000000001</v>
          </cell>
          <cell r="BB287">
            <v>19.689999999999998</v>
          </cell>
          <cell r="BD287">
            <v>19.690000000000001</v>
          </cell>
          <cell r="BF287">
            <v>19.555714285714284</v>
          </cell>
          <cell r="BG287">
            <v>18.2</v>
          </cell>
          <cell r="BH287">
            <v>19.690000000000001</v>
          </cell>
          <cell r="BI287">
            <v>1.081868131868132</v>
          </cell>
          <cell r="BJ287" t="str">
            <v>13.07.2022</v>
          </cell>
          <cell r="BK287" t="str">
            <v>บมจ. สหไทยการพิมพ์แล</v>
          </cell>
        </row>
        <row r="288">
          <cell r="A288">
            <v>580000001946</v>
          </cell>
          <cell r="B288" t="str">
            <v>OUTER BAG 130X190X35MM TUNA /SG</v>
          </cell>
          <cell r="C288" t="str">
            <v>Outer bag</v>
          </cell>
          <cell r="D288" t="str">
            <v>3HAOXA4SR2DB3PSA7I</v>
          </cell>
          <cell r="E288" t="str">
            <v>7I</v>
          </cell>
          <cell r="F288" t="str">
            <v>35X157MM 14N TN MSE DNR W/SWD NGV-96</v>
          </cell>
          <cell r="G288" t="str">
            <v>SOLID GOLD PET,LLC.</v>
          </cell>
          <cell r="H288" t="str">
            <v>SOLID GOLD PET</v>
          </cell>
          <cell r="I288" t="str">
            <v>PF64506401</v>
          </cell>
          <cell r="J288" t="str">
            <v>00C319N</v>
          </cell>
          <cell r="K288">
            <v>83321</v>
          </cell>
          <cell r="L288">
            <v>161313.21</v>
          </cell>
          <cell r="M288">
            <v>1.94</v>
          </cell>
          <cell r="N288">
            <v>1.82</v>
          </cell>
          <cell r="O288">
            <v>2.02</v>
          </cell>
          <cell r="P288">
            <v>1.8144000000000002</v>
          </cell>
          <cell r="Q288">
            <v>2.02</v>
          </cell>
          <cell r="R288">
            <v>1</v>
          </cell>
          <cell r="S288">
            <v>2.02</v>
          </cell>
          <cell r="T288">
            <v>2.0503</v>
          </cell>
          <cell r="U288">
            <v>2.0806</v>
          </cell>
          <cell r="V288">
            <v>1</v>
          </cell>
          <cell r="W288">
            <v>1</v>
          </cell>
          <cell r="X288">
            <v>1.1200000000000001</v>
          </cell>
          <cell r="Y288">
            <v>1</v>
          </cell>
          <cell r="Z288">
            <v>1.62</v>
          </cell>
          <cell r="AA288">
            <v>1.8144000000000002</v>
          </cell>
          <cell r="AB288">
            <v>1.1200000000000001</v>
          </cell>
          <cell r="AC288">
            <v>1.2469135802469136</v>
          </cell>
          <cell r="AD288" t="str">
            <v>Solid Gold</v>
          </cell>
          <cell r="AE288" t="str">
            <v>MOQ 100,000</v>
          </cell>
          <cell r="AP288">
            <v>1.62</v>
          </cell>
          <cell r="AW288">
            <v>1.62</v>
          </cell>
          <cell r="BC288">
            <v>2.02</v>
          </cell>
          <cell r="BF288">
            <v>1.82</v>
          </cell>
          <cell r="BG288">
            <v>1.62</v>
          </cell>
          <cell r="BH288">
            <v>2.02</v>
          </cell>
          <cell r="BI288">
            <v>1.2469135802469136</v>
          </cell>
          <cell r="BJ288" t="str">
            <v>28.06.2022</v>
          </cell>
          <cell r="BK288" t="str">
            <v xml:space="preserve">บจก.เอเชี่ยน โกลบอล </v>
          </cell>
        </row>
        <row r="289">
          <cell r="A289">
            <v>580000001944</v>
          </cell>
          <cell r="B289" t="str">
            <v>OUTER BAG 130X190X35MM CHICKEN /SG</v>
          </cell>
          <cell r="C289" t="str">
            <v>Outer bag</v>
          </cell>
          <cell r="D289" t="str">
            <v>3JCBXA4SR2DB3PSA7I</v>
          </cell>
          <cell r="E289" t="str">
            <v>7I</v>
          </cell>
          <cell r="F289" t="str">
            <v>35X157MM 14N CK MSE DNR W/SWD NGV-96</v>
          </cell>
          <cell r="G289" t="str">
            <v>SOLID GOLD PET,LLC.</v>
          </cell>
          <cell r="H289" t="str">
            <v>SOLID GOLD PET</v>
          </cell>
          <cell r="I289" t="str">
            <v>PF64506403</v>
          </cell>
          <cell r="J289" t="str">
            <v>00C319N</v>
          </cell>
          <cell r="K289">
            <v>80636</v>
          </cell>
          <cell r="L289">
            <v>160954.68</v>
          </cell>
          <cell r="M289">
            <v>2</v>
          </cell>
          <cell r="N289">
            <v>1.82</v>
          </cell>
          <cell r="O289">
            <v>2.02</v>
          </cell>
          <cell r="P289">
            <v>1.8144000000000002</v>
          </cell>
          <cell r="Q289">
            <v>2.02</v>
          </cell>
          <cell r="R289">
            <v>1</v>
          </cell>
          <cell r="S289">
            <v>2.02</v>
          </cell>
          <cell r="T289">
            <v>2.0503</v>
          </cell>
          <cell r="U289">
            <v>2.0806</v>
          </cell>
          <cell r="V289">
            <v>1</v>
          </cell>
          <cell r="W289">
            <v>1</v>
          </cell>
          <cell r="X289">
            <v>1.1200000000000001</v>
          </cell>
          <cell r="Y289">
            <v>1</v>
          </cell>
          <cell r="Z289">
            <v>1.62</v>
          </cell>
          <cell r="AA289">
            <v>1.8144000000000002</v>
          </cell>
          <cell r="AB289">
            <v>1.1200000000000001</v>
          </cell>
          <cell r="AC289">
            <v>1.2469135802469136</v>
          </cell>
          <cell r="AD289" t="str">
            <v>Solid Gold</v>
          </cell>
          <cell r="AE289" t="str">
            <v>MOQ 100,000</v>
          </cell>
          <cell r="AN289">
            <v>1.62</v>
          </cell>
          <cell r="AP289">
            <v>1.62</v>
          </cell>
          <cell r="AW289">
            <v>1.62</v>
          </cell>
          <cell r="BC289">
            <v>2.02</v>
          </cell>
          <cell r="BF289">
            <v>1.82</v>
          </cell>
          <cell r="BG289">
            <v>1.62</v>
          </cell>
          <cell r="BH289">
            <v>2.02</v>
          </cell>
          <cell r="BI289">
            <v>1.2469135802469136</v>
          </cell>
          <cell r="BJ289" t="str">
            <v>28.06.2022</v>
          </cell>
          <cell r="BK289" t="str">
            <v xml:space="preserve">บจก.เอเชี่ยน โกลบอล </v>
          </cell>
        </row>
        <row r="290">
          <cell r="A290" t="str">
            <v>5F00C435N000000100</v>
          </cell>
          <cell r="B290" t="str">
            <v>CTN-SOLID GOLD</v>
          </cell>
          <cell r="C290" t="str">
            <v>ลูกฟูก</v>
          </cell>
          <cell r="D290" t="str">
            <v>3HAOF822U2QC3PSA80</v>
          </cell>
          <cell r="E290" t="str">
            <v>80</v>
          </cell>
          <cell r="F290" t="str">
            <v>85X133X21 85N TUNA DRINK IN BROTH-12</v>
          </cell>
          <cell r="G290" t="str">
            <v>SOLID GOLD PET,LLC.</v>
          </cell>
          <cell r="H290" t="str">
            <v>SOLID GOLD PET</v>
          </cell>
          <cell r="I290" t="str">
            <v>PF64506501</v>
          </cell>
          <cell r="J290" t="str">
            <v>00C435N</v>
          </cell>
          <cell r="K290">
            <v>0</v>
          </cell>
          <cell r="L290">
            <v>0</v>
          </cell>
          <cell r="M290">
            <v>3.1</v>
          </cell>
          <cell r="N290">
            <v>3.3681217965424377</v>
          </cell>
          <cell r="O290">
            <v>3.5</v>
          </cell>
          <cell r="P290">
            <v>3.8234369250000002</v>
          </cell>
          <cell r="Q290">
            <v>3.8234369250000002</v>
          </cell>
          <cell r="R290">
            <v>1.05</v>
          </cell>
          <cell r="S290">
            <v>4.0146087712500007</v>
          </cell>
          <cell r="T290">
            <v>4.0748279028187504</v>
          </cell>
          <cell r="U290">
            <v>4.135047034387501</v>
          </cell>
          <cell r="V290">
            <v>1.05</v>
          </cell>
          <cell r="W290">
            <v>1.05</v>
          </cell>
          <cell r="X290">
            <v>1.1000000000000001</v>
          </cell>
          <cell r="Y290">
            <v>1.0169999999999999</v>
          </cell>
          <cell r="Z290">
            <v>3.4177500000000003</v>
          </cell>
          <cell r="AA290">
            <v>3.8234369250000002</v>
          </cell>
          <cell r="AB290">
            <v>1.1187</v>
          </cell>
          <cell r="AC290">
            <v>1.1746350000000001</v>
          </cell>
          <cell r="AD290" t="str">
            <v>Solid Gold</v>
          </cell>
          <cell r="AE290">
            <v>0</v>
          </cell>
          <cell r="AG290">
            <v>3.1</v>
          </cell>
          <cell r="AH290">
            <v>3.1</v>
          </cell>
          <cell r="AK290">
            <v>3.0999999999999996</v>
          </cell>
          <cell r="AL290">
            <v>3.1</v>
          </cell>
          <cell r="AM290">
            <v>3.1</v>
          </cell>
          <cell r="AN290">
            <v>3.1</v>
          </cell>
          <cell r="AO290">
            <v>3.1</v>
          </cell>
          <cell r="AQ290">
            <v>3.2</v>
          </cell>
          <cell r="AS290">
            <v>3.25</v>
          </cell>
          <cell r="AV290">
            <v>3.25</v>
          </cell>
          <cell r="AY290">
            <v>3.4</v>
          </cell>
          <cell r="AZ290">
            <v>3.3499999999999996</v>
          </cell>
          <cell r="BB290">
            <v>3.3499999999999996</v>
          </cell>
          <cell r="BC290">
            <v>3.3587307792546257</v>
          </cell>
          <cell r="BD290">
            <v>3.5</v>
          </cell>
          <cell r="BF290">
            <v>3.3681217965424377</v>
          </cell>
          <cell r="BG290">
            <v>3.25</v>
          </cell>
          <cell r="BH290">
            <v>3.5</v>
          </cell>
          <cell r="BI290">
            <v>1.0769230769230769</v>
          </cell>
          <cell r="BJ290" t="str">
            <v>19.07.2022</v>
          </cell>
          <cell r="BK290" t="str">
            <v>บจก.กลุ่มสยามบรรจุภั</v>
          </cell>
        </row>
        <row r="291">
          <cell r="A291" t="str">
            <v>5F00C435N000000200</v>
          </cell>
          <cell r="B291" t="str">
            <v>CTN-SOLID GOLD</v>
          </cell>
          <cell r="C291" t="str">
            <v>ลูกฟูก</v>
          </cell>
          <cell r="D291" t="str">
            <v>3HSSF822U2QC3PSA80</v>
          </cell>
          <cell r="E291" t="str">
            <v>80</v>
          </cell>
          <cell r="F291" t="str">
            <v>85X133X21 85N SALMON DRINK IN BROTH-12</v>
          </cell>
          <cell r="G291" t="str">
            <v>SOLID GOLD PET,LLC.</v>
          </cell>
          <cell r="H291" t="str">
            <v>SOLID GOLD PET</v>
          </cell>
          <cell r="I291" t="str">
            <v>PF64506502</v>
          </cell>
          <cell r="J291" t="str">
            <v>00C435N</v>
          </cell>
          <cell r="K291">
            <v>0</v>
          </cell>
          <cell r="L291">
            <v>0</v>
          </cell>
          <cell r="M291">
            <v>3.25</v>
          </cell>
          <cell r="N291">
            <v>3.3679169232172583</v>
          </cell>
          <cell r="O291">
            <v>3.5</v>
          </cell>
          <cell r="P291">
            <v>3.8234369250000002</v>
          </cell>
          <cell r="Q291">
            <v>3.8234369250000002</v>
          </cell>
          <cell r="R291">
            <v>1.05</v>
          </cell>
          <cell r="S291">
            <v>4.0146087712500007</v>
          </cell>
          <cell r="T291">
            <v>4.0748279028187504</v>
          </cell>
          <cell r="U291">
            <v>4.135047034387501</v>
          </cell>
          <cell r="V291">
            <v>1.05</v>
          </cell>
          <cell r="W291">
            <v>1.05</v>
          </cell>
          <cell r="X291">
            <v>1.1000000000000001</v>
          </cell>
          <cell r="Y291">
            <v>1.0169999999999999</v>
          </cell>
          <cell r="Z291">
            <v>3.4177500000000003</v>
          </cell>
          <cell r="AA291">
            <v>3.8234369250000002</v>
          </cell>
          <cell r="AB291">
            <v>1.1187</v>
          </cell>
          <cell r="AC291">
            <v>1.1746350000000001</v>
          </cell>
          <cell r="AD291" t="str">
            <v>Solid Gold</v>
          </cell>
          <cell r="AE291">
            <v>0</v>
          </cell>
          <cell r="AG291">
            <v>3.1</v>
          </cell>
          <cell r="AH291">
            <v>3.1</v>
          </cell>
          <cell r="AK291">
            <v>3.0999999999999996</v>
          </cell>
          <cell r="AL291">
            <v>3.1</v>
          </cell>
          <cell r="AM291">
            <v>3.1</v>
          </cell>
          <cell r="AN291">
            <v>3.1</v>
          </cell>
          <cell r="AO291">
            <v>3.1</v>
          </cell>
          <cell r="AQ291">
            <v>3.1999999999999997</v>
          </cell>
          <cell r="AS291">
            <v>3.25</v>
          </cell>
          <cell r="AV291">
            <v>3.25</v>
          </cell>
          <cell r="AY291">
            <v>3.4</v>
          </cell>
          <cell r="AZ291">
            <v>3.3499999999999996</v>
          </cell>
          <cell r="BB291">
            <v>3.3499999999999996</v>
          </cell>
          <cell r="BC291">
            <v>3.3575015393035508</v>
          </cell>
          <cell r="BD291">
            <v>3.5</v>
          </cell>
          <cell r="BF291">
            <v>3.3679169232172583</v>
          </cell>
          <cell r="BG291">
            <v>3.25</v>
          </cell>
          <cell r="BH291">
            <v>3.5</v>
          </cell>
          <cell r="BI291">
            <v>1.0769230769230769</v>
          </cell>
          <cell r="BJ291" t="str">
            <v>18.07.2022</v>
          </cell>
          <cell r="BK291" t="str">
            <v>บจก.กลุ่มสยามบรรจุภั</v>
          </cell>
        </row>
        <row r="292">
          <cell r="A292" t="str">
            <v>5F00C435N000000300</v>
          </cell>
          <cell r="B292" t="str">
            <v>CTN-SOLID GOLD</v>
          </cell>
          <cell r="C292" t="str">
            <v>ลูกฟูก</v>
          </cell>
          <cell r="D292" t="str">
            <v>3JCBS822U2QC3PSA80</v>
          </cell>
          <cell r="E292" t="str">
            <v>80</v>
          </cell>
          <cell r="F292" t="str">
            <v>85X133X21 85N CHICKEN DRINK IN BROTH-12</v>
          </cell>
          <cell r="G292" t="str">
            <v>SOLID GOLD PET,LLC.</v>
          </cell>
          <cell r="H292" t="str">
            <v>SOLID GOLD PET</v>
          </cell>
          <cell r="I292" t="str">
            <v>PF64506503</v>
          </cell>
          <cell r="J292" t="str">
            <v>00C435N</v>
          </cell>
          <cell r="K292">
            <v>0</v>
          </cell>
          <cell r="L292">
            <v>0</v>
          </cell>
          <cell r="M292">
            <v>3.25</v>
          </cell>
          <cell r="N292">
            <v>3.35</v>
          </cell>
          <cell r="O292">
            <v>3.5</v>
          </cell>
          <cell r="P292">
            <v>3.8234369250000002</v>
          </cell>
          <cell r="Q292">
            <v>3.8234369250000002</v>
          </cell>
          <cell r="R292">
            <v>1.05</v>
          </cell>
          <cell r="S292">
            <v>4.0146087712500007</v>
          </cell>
          <cell r="T292">
            <v>4.0748279028187504</v>
          </cell>
          <cell r="U292">
            <v>4.135047034387501</v>
          </cell>
          <cell r="V292">
            <v>1.05</v>
          </cell>
          <cell r="W292">
            <v>1.05</v>
          </cell>
          <cell r="X292">
            <v>1.1000000000000001</v>
          </cell>
          <cell r="Y292">
            <v>1.0169999999999999</v>
          </cell>
          <cell r="Z292">
            <v>3.4177500000000003</v>
          </cell>
          <cell r="AA292">
            <v>3.8234369250000002</v>
          </cell>
          <cell r="AB292">
            <v>1.1187</v>
          </cell>
          <cell r="AC292">
            <v>1.1746350000000001</v>
          </cell>
          <cell r="AD292" t="str">
            <v>Solid Gold</v>
          </cell>
          <cell r="AE292">
            <v>0</v>
          </cell>
          <cell r="AG292">
            <v>3.1</v>
          </cell>
          <cell r="AH292">
            <v>3.1</v>
          </cell>
          <cell r="AK292">
            <v>3.0999999999999996</v>
          </cell>
          <cell r="AL292">
            <v>3.1</v>
          </cell>
          <cell r="AM292">
            <v>3.1</v>
          </cell>
          <cell r="AN292">
            <v>3.1</v>
          </cell>
          <cell r="AO292">
            <v>3.1</v>
          </cell>
          <cell r="AQ292">
            <v>3.1999999999999997</v>
          </cell>
          <cell r="AS292">
            <v>3.25</v>
          </cell>
          <cell r="AU292">
            <v>3.25</v>
          </cell>
          <cell r="AV292">
            <v>3.25</v>
          </cell>
          <cell r="AZ292">
            <v>3.4</v>
          </cell>
          <cell r="BB292">
            <v>3.35</v>
          </cell>
          <cell r="BC292">
            <v>3.35</v>
          </cell>
          <cell r="BD292">
            <v>3.5</v>
          </cell>
          <cell r="BF292">
            <v>3.35</v>
          </cell>
          <cell r="BG292">
            <v>3.25</v>
          </cell>
          <cell r="BH292">
            <v>3.5</v>
          </cell>
          <cell r="BI292">
            <v>1.0769230769230769</v>
          </cell>
          <cell r="BJ292" t="str">
            <v>18.07.2022</v>
          </cell>
          <cell r="BK292" t="str">
            <v>บจก.กลุ่มสยามบรรจุภั</v>
          </cell>
        </row>
        <row r="293">
          <cell r="A293" t="str">
            <v>5F00Q181N000000800</v>
          </cell>
          <cell r="B293" t="str">
            <v>CTN2-3042,PETITE CUISINE</v>
          </cell>
          <cell r="C293" t="str">
            <v>ลูกฟูก</v>
          </cell>
          <cell r="D293" t="str">
            <v>3VAE000147UI</v>
          </cell>
          <cell r="E293" t="str">
            <v>UI</v>
          </cell>
          <cell r="F293" t="str">
            <v>CHICKEN &amp; FISH MULTIPAC-P24</v>
          </cell>
          <cell r="G293">
            <v>0</v>
          </cell>
          <cell r="H293">
            <v>0</v>
          </cell>
          <cell r="I293" t="str">
            <v>PF64472301</v>
          </cell>
          <cell r="J293" t="str">
            <v>00Q181N</v>
          </cell>
          <cell r="K293">
            <v>0</v>
          </cell>
          <cell r="L293">
            <v>0</v>
          </cell>
          <cell r="M293">
            <v>5.5</v>
          </cell>
          <cell r="N293">
            <v>6.2</v>
          </cell>
          <cell r="O293">
            <v>6.4</v>
          </cell>
          <cell r="P293">
            <v>6.7835171250000004</v>
          </cell>
          <cell r="Q293">
            <v>6.7835171250000004</v>
          </cell>
          <cell r="R293">
            <v>1.05</v>
          </cell>
          <cell r="S293">
            <v>7.1226929812500011</v>
          </cell>
          <cell r="T293">
            <v>7.2295333759687503</v>
          </cell>
          <cell r="U293">
            <v>7.3363737706875014</v>
          </cell>
          <cell r="V293">
            <v>1.05</v>
          </cell>
          <cell r="W293">
            <v>1.05</v>
          </cell>
          <cell r="X293">
            <v>1.1000000000000001</v>
          </cell>
          <cell r="Y293">
            <v>1.0169999999999999</v>
          </cell>
          <cell r="Z293">
            <v>6.0637500000000006</v>
          </cell>
          <cell r="AA293">
            <v>6.7835171250000004</v>
          </cell>
          <cell r="AB293">
            <v>1.1187</v>
          </cell>
          <cell r="AC293">
            <v>1.1746350000000001</v>
          </cell>
          <cell r="AD293" t="str">
            <v>Whitebridge</v>
          </cell>
          <cell r="AE293">
            <v>0</v>
          </cell>
          <cell r="AJ293">
            <v>5.5</v>
          </cell>
          <cell r="AL293">
            <v>5.5</v>
          </cell>
          <cell r="AN293">
            <v>5.5</v>
          </cell>
          <cell r="AZ293">
            <v>6.1</v>
          </cell>
          <cell r="BB293">
            <v>6.1</v>
          </cell>
          <cell r="BC293">
            <v>6.4</v>
          </cell>
          <cell r="BF293">
            <v>6.2</v>
          </cell>
          <cell r="BG293">
            <v>5.5</v>
          </cell>
          <cell r="BH293">
            <v>6.4</v>
          </cell>
          <cell r="BI293">
            <v>1.1636363636363638</v>
          </cell>
          <cell r="BJ293" t="str">
            <v>28.06.2022</v>
          </cell>
          <cell r="BK293" t="str">
            <v>บจก.กลุ่มสยามบรรจุภั</v>
          </cell>
        </row>
        <row r="294">
          <cell r="A294" t="str">
            <v>5F00Q181N000001000</v>
          </cell>
          <cell r="B294" t="str">
            <v>CTN-PETITE CUISINE (VP P.40)</v>
          </cell>
          <cell r="C294" t="str">
            <v>ลูกฟูก</v>
          </cell>
          <cell r="D294" t="str">
            <v>3VAE00049368</v>
          </cell>
          <cell r="E294" t="str">
            <v>68</v>
          </cell>
          <cell r="F294" t="str">
            <v>PC VP P.40</v>
          </cell>
          <cell r="G294">
            <v>0</v>
          </cell>
          <cell r="H294">
            <v>0</v>
          </cell>
          <cell r="I294" t="str">
            <v>PF64575501</v>
          </cell>
          <cell r="J294" t="str">
            <v>00Q181N</v>
          </cell>
          <cell r="K294">
            <v>0</v>
          </cell>
          <cell r="L294">
            <v>0</v>
          </cell>
          <cell r="M294">
            <v>11.6</v>
          </cell>
          <cell r="N294">
            <v>11.582692307692305</v>
          </cell>
          <cell r="O294">
            <v>11.565384615384614</v>
          </cell>
          <cell r="P294">
            <v>14.307054299999997</v>
          </cell>
          <cell r="Q294">
            <v>14.307054299999997</v>
          </cell>
          <cell r="R294">
            <v>1.05</v>
          </cell>
          <cell r="S294">
            <v>15.022407014999997</v>
          </cell>
          <cell r="T294">
            <v>15.247743120224996</v>
          </cell>
          <cell r="U294">
            <v>15.473079225449997</v>
          </cell>
          <cell r="W294">
            <v>1.05</v>
          </cell>
          <cell r="X294">
            <v>1.1000000000000001</v>
          </cell>
          <cell r="Y294">
            <v>1.0169999999999999</v>
          </cell>
          <cell r="AX294">
            <v>11.599999999999998</v>
          </cell>
          <cell r="BE294">
            <v>11.565384615384614</v>
          </cell>
          <cell r="BF294">
            <v>11.582692307692305</v>
          </cell>
          <cell r="BH294">
            <v>11.565384615384614</v>
          </cell>
          <cell r="BJ294" t="str">
            <v>02.08.2022</v>
          </cell>
          <cell r="BK294" t="str">
            <v>บจก.ทั้งฮั่วซิน พริ้</v>
          </cell>
        </row>
        <row r="295">
          <cell r="A295" t="str">
            <v>5F00Q181N000001001</v>
          </cell>
          <cell r="B295" t="str">
            <v>CTN-PETITE CUISINE (VP P.40)</v>
          </cell>
          <cell r="C295" t="str">
            <v>ลูกฟูก</v>
          </cell>
          <cell r="D295" t="str">
            <v>3VAE00049368</v>
          </cell>
          <cell r="E295" t="str">
            <v>68</v>
          </cell>
          <cell r="F295" t="str">
            <v>PC VP P.40</v>
          </cell>
          <cell r="I295" t="str">
            <v>PF64575501</v>
          </cell>
          <cell r="J295" t="str">
            <v>00Q181N</v>
          </cell>
          <cell r="K295">
            <v>0</v>
          </cell>
          <cell r="L295">
            <v>0</v>
          </cell>
          <cell r="M295">
            <v>9.69</v>
          </cell>
          <cell r="N295">
            <v>12.31</v>
          </cell>
          <cell r="O295">
            <v>12.31</v>
          </cell>
          <cell r="P295">
            <v>14.307054299999997</v>
          </cell>
          <cell r="Q295">
            <v>14.307054299999997</v>
          </cell>
          <cell r="R295">
            <v>1.05</v>
          </cell>
          <cell r="S295">
            <v>15.022407014999997</v>
          </cell>
          <cell r="T295">
            <v>15.247743120224996</v>
          </cell>
          <cell r="U295">
            <v>15.473079225449997</v>
          </cell>
          <cell r="W295">
            <v>1.05</v>
          </cell>
          <cell r="X295">
            <v>1.1000000000000001</v>
          </cell>
          <cell r="Y295">
            <v>1.0169999999999999</v>
          </cell>
          <cell r="BE295">
            <v>12.31</v>
          </cell>
          <cell r="BF295">
            <v>12.31</v>
          </cell>
          <cell r="BH295">
            <v>12.31</v>
          </cell>
          <cell r="BJ295" t="str">
            <v>27.08.2022</v>
          </cell>
          <cell r="BK295" t="str">
            <v>บจก.ทั้งฮั่วซิน พริ้</v>
          </cell>
        </row>
        <row r="296">
          <cell r="A296" t="str">
            <v>5G00Q181N000001001</v>
          </cell>
          <cell r="B296" t="str">
            <v>TRAY2-3037,PETITE CUISINE (49117)</v>
          </cell>
          <cell r="C296" t="str">
            <v>ลูกฟูก</v>
          </cell>
          <cell r="D296" t="str">
            <v>3ICCSB5DL358HPPAZY</v>
          </cell>
          <cell r="E296" t="str">
            <v>ZY</v>
          </cell>
          <cell r="F296" t="str">
            <v>209.5,208x107 2P 80N CK&amp;EGG W/N BROTH-24</v>
          </cell>
          <cell r="G296" t="str">
            <v>WHITEBRIDGE PET BRANDS LLC</v>
          </cell>
          <cell r="H296" t="str">
            <v>WHITEBRIDGE PET BRANDS LLC</v>
          </cell>
          <cell r="I296" t="str">
            <v>PF64469302</v>
          </cell>
          <cell r="J296" t="str">
            <v>00Q181N</v>
          </cell>
          <cell r="K296">
            <v>13</v>
          </cell>
          <cell r="L296">
            <v>47.61</v>
          </cell>
          <cell r="M296">
            <v>3.66</v>
          </cell>
          <cell r="N296">
            <v>3.6666666666666661</v>
          </cell>
          <cell r="O296">
            <v>3.9</v>
          </cell>
          <cell r="P296">
            <v>4.1317786125000007</v>
          </cell>
          <cell r="Q296">
            <v>4.1317786125000007</v>
          </cell>
          <cell r="R296">
            <v>1.05</v>
          </cell>
          <cell r="S296">
            <v>4.3383675431250008</v>
          </cell>
          <cell r="T296">
            <v>4.4034430562718754</v>
          </cell>
          <cell r="U296">
            <v>4.4685185694187508</v>
          </cell>
          <cell r="V296">
            <v>1.05</v>
          </cell>
          <cell r="W296">
            <v>1.05</v>
          </cell>
          <cell r="X296">
            <v>1.1000000000000001</v>
          </cell>
          <cell r="Y296">
            <v>1.0169999999999999</v>
          </cell>
          <cell r="Z296">
            <v>3.6933750000000001</v>
          </cell>
          <cell r="AA296">
            <v>4.1317786125000007</v>
          </cell>
          <cell r="AB296">
            <v>1.1187000000000002</v>
          </cell>
          <cell r="AC296">
            <v>1.1746350000000001</v>
          </cell>
          <cell r="AD296" t="str">
            <v>Whitebridge</v>
          </cell>
          <cell r="AE296">
            <v>0</v>
          </cell>
          <cell r="AH296">
            <v>3.35</v>
          </cell>
          <cell r="AN296">
            <v>3.35</v>
          </cell>
          <cell r="AQ296">
            <v>3.5</v>
          </cell>
          <cell r="AR296">
            <v>3.5</v>
          </cell>
          <cell r="AU296">
            <v>3.5</v>
          </cell>
          <cell r="AV296">
            <v>3.5</v>
          </cell>
          <cell r="BA296">
            <v>3.7</v>
          </cell>
          <cell r="BB296">
            <v>3.7</v>
          </cell>
          <cell r="BC296">
            <v>3.7</v>
          </cell>
          <cell r="BD296">
            <v>3.9</v>
          </cell>
          <cell r="BF296">
            <v>3.6666666666666661</v>
          </cell>
          <cell r="BG296">
            <v>3.5</v>
          </cell>
          <cell r="BH296">
            <v>3.9</v>
          </cell>
          <cell r="BI296">
            <v>1.1142857142857143</v>
          </cell>
          <cell r="BJ296" t="str">
            <v>06.07.2022</v>
          </cell>
          <cell r="BK296" t="str">
            <v>บจก.กลุ่มสยามบรรจุภั</v>
          </cell>
        </row>
        <row r="297">
          <cell r="A297" t="str">
            <v>5K00Q181N000000801</v>
          </cell>
          <cell r="B297" t="str">
            <v>LBL2-3027,PETITE CUISINE (49117)</v>
          </cell>
          <cell r="C297" t="str">
            <v>ARTPAPER</v>
          </cell>
          <cell r="D297" t="str">
            <v>3ICCSB5DL358HPPAZY</v>
          </cell>
          <cell r="E297" t="str">
            <v>ZY</v>
          </cell>
          <cell r="F297" t="str">
            <v>209.5,208x107 2P 80N CK&amp;EGG W/N BROTH-24</v>
          </cell>
          <cell r="G297" t="str">
            <v>WHITEBRIDGE PET BRANDS LLC</v>
          </cell>
          <cell r="H297" t="str">
            <v>WHITEBRIDGE PET BRANDS LLC</v>
          </cell>
          <cell r="I297" t="str">
            <v>PF64469302</v>
          </cell>
          <cell r="J297" t="str">
            <v>00Q181N</v>
          </cell>
          <cell r="K297">
            <v>16589</v>
          </cell>
          <cell r="L297">
            <v>1918.09</v>
          </cell>
          <cell r="M297">
            <v>0.12</v>
          </cell>
          <cell r="N297">
            <v>0.11600006002717508</v>
          </cell>
          <cell r="O297">
            <v>0.11600017574692444</v>
          </cell>
          <cell r="P297">
            <v>0.13380349999999999</v>
          </cell>
          <cell r="Q297">
            <v>0.13380349999999999</v>
          </cell>
          <cell r="R297">
            <v>1.0900000000000001</v>
          </cell>
          <cell r="S297">
            <v>0.14584581499999999</v>
          </cell>
          <cell r="T297">
            <v>0.14803350222499997</v>
          </cell>
          <cell r="U297">
            <v>0.15022118944999999</v>
          </cell>
          <cell r="V297">
            <v>1.0249999999999999</v>
          </cell>
          <cell r="W297">
            <v>1</v>
          </cell>
          <cell r="X297">
            <v>1.07</v>
          </cell>
          <cell r="Y297">
            <v>1</v>
          </cell>
          <cell r="Z297">
            <v>0.12504999999999999</v>
          </cell>
          <cell r="AA297">
            <v>0.13380349999999999</v>
          </cell>
          <cell r="AB297">
            <v>1.07</v>
          </cell>
          <cell r="AC297">
            <v>1.1662999999999999</v>
          </cell>
          <cell r="AD297" t="str">
            <v>Whitebridge</v>
          </cell>
          <cell r="AE297">
            <v>0</v>
          </cell>
          <cell r="AG297">
            <v>0.114</v>
          </cell>
          <cell r="AN297">
            <v>0.114</v>
          </cell>
          <cell r="AT297">
            <v>0.11600000000000001</v>
          </cell>
          <cell r="AV297">
            <v>0.11599999999999999</v>
          </cell>
          <cell r="AZ297">
            <v>0.11599994707874682</v>
          </cell>
          <cell r="BB297">
            <v>0.11600017731020421</v>
          </cell>
          <cell r="BC297">
            <v>0.11600017574692444</v>
          </cell>
          <cell r="BF297">
            <v>0.11600006002717508</v>
          </cell>
          <cell r="BG297">
            <v>0.114</v>
          </cell>
          <cell r="BH297">
            <v>0.11600017574692444</v>
          </cell>
          <cell r="BI297">
            <v>1.0175454012888108</v>
          </cell>
          <cell r="BJ297" t="str">
            <v>14.06.2022</v>
          </cell>
          <cell r="BK297" t="str">
            <v>บจก.ไทยยูเนี่ยน กราฟ</v>
          </cell>
        </row>
        <row r="298">
          <cell r="A298" t="str">
            <v>5G00Q181N000001400</v>
          </cell>
          <cell r="B298" t="str">
            <v>TRAY-PETITE CUISINE</v>
          </cell>
          <cell r="C298" t="str">
            <v>ลูกฟูก</v>
          </cell>
          <cell r="D298" t="str">
            <v>3ICCSBCNL358HPPAZY</v>
          </cell>
          <cell r="E298" t="str">
            <v>ZY</v>
          </cell>
          <cell r="F298" t="str">
            <v>209.5,208x107 2P80N CK PMPKN CK LVR B-24</v>
          </cell>
          <cell r="G298" t="str">
            <v>WHITEBRIDGE PET BRANDS LLC</v>
          </cell>
          <cell r="H298" t="str">
            <v>WHITEBRIDGE PET BRANDS LLC</v>
          </cell>
          <cell r="I298" t="str">
            <v>PF64472201</v>
          </cell>
          <cell r="J298" t="str">
            <v>00Q181N</v>
          </cell>
          <cell r="K298">
            <v>27</v>
          </cell>
          <cell r="L298">
            <v>95.22</v>
          </cell>
          <cell r="M298">
            <v>3.53</v>
          </cell>
          <cell r="N298">
            <v>3.7</v>
          </cell>
          <cell r="O298">
            <v>3.9</v>
          </cell>
          <cell r="P298">
            <v>4.1317786125000007</v>
          </cell>
          <cell r="Q298">
            <v>4.1317786125000007</v>
          </cell>
          <cell r="R298">
            <v>1.05</v>
          </cell>
          <cell r="S298">
            <v>4.3383675431250008</v>
          </cell>
          <cell r="T298">
            <v>4.4034430562718754</v>
          </cell>
          <cell r="U298">
            <v>4.4685185694187508</v>
          </cell>
          <cell r="V298">
            <v>1.05</v>
          </cell>
          <cell r="W298">
            <v>1.05</v>
          </cell>
          <cell r="X298">
            <v>1.1000000000000001</v>
          </cell>
          <cell r="Y298">
            <v>1.0169999999999999</v>
          </cell>
          <cell r="Z298">
            <v>3.6933750000000001</v>
          </cell>
          <cell r="AA298">
            <v>4.1317786125000007</v>
          </cell>
          <cell r="AB298">
            <v>1.1187000000000002</v>
          </cell>
          <cell r="AC298">
            <v>1.1746350000000001</v>
          </cell>
          <cell r="AD298" t="str">
            <v>Whitebridge</v>
          </cell>
          <cell r="AE298">
            <v>0</v>
          </cell>
          <cell r="AH298">
            <v>3.35</v>
          </cell>
          <cell r="AJ298">
            <v>3.35</v>
          </cell>
          <cell r="AN298">
            <v>3.35</v>
          </cell>
          <cell r="AQ298">
            <v>3.5</v>
          </cell>
          <cell r="AR298">
            <v>3.5</v>
          </cell>
          <cell r="AU298">
            <v>3.5</v>
          </cell>
          <cell r="BA298">
            <v>3.7</v>
          </cell>
          <cell r="BB298">
            <v>3.7</v>
          </cell>
          <cell r="BC298">
            <v>3.7</v>
          </cell>
          <cell r="BD298">
            <v>3.9</v>
          </cell>
          <cell r="BF298">
            <v>3.7</v>
          </cell>
          <cell r="BG298">
            <v>3.5</v>
          </cell>
          <cell r="BH298">
            <v>3.9</v>
          </cell>
          <cell r="BI298">
            <v>1.1142857142857143</v>
          </cell>
          <cell r="BJ298" t="str">
            <v>06.07.2022</v>
          </cell>
          <cell r="BK298" t="str">
            <v>บจก.กลุ่มสยามบรรจุภั</v>
          </cell>
        </row>
        <row r="299">
          <cell r="A299" t="str">
            <v>5K00Q181N000001300</v>
          </cell>
          <cell r="B299" t="str">
            <v>LBL-PETITE CUISINE</v>
          </cell>
          <cell r="C299" t="str">
            <v>ARTPAPER</v>
          </cell>
          <cell r="D299" t="str">
            <v>3ICCSBCNL358HPPAZY</v>
          </cell>
          <cell r="E299" t="str">
            <v>ZY</v>
          </cell>
          <cell r="F299" t="str">
            <v>209.5,208x107 2P80N CK PMPKN CK LVR B-24</v>
          </cell>
          <cell r="G299" t="str">
            <v>WHITEBRIDGE PET BRANDS LLC</v>
          </cell>
          <cell r="H299" t="str">
            <v>WHITEBRIDGE PET BRANDS LLC</v>
          </cell>
          <cell r="I299" t="str">
            <v>PF64472201</v>
          </cell>
          <cell r="J299" t="str">
            <v>00Q181N</v>
          </cell>
          <cell r="K299">
            <v>7770</v>
          </cell>
          <cell r="L299">
            <v>699.3</v>
          </cell>
          <cell r="M299">
            <v>0.09</v>
          </cell>
          <cell r="N299">
            <v>9.0000000000000011E-2</v>
          </cell>
          <cell r="O299">
            <v>0.09</v>
          </cell>
          <cell r="P299">
            <v>0.10419156570236039</v>
          </cell>
          <cell r="Q299">
            <v>0.10419156570236039</v>
          </cell>
          <cell r="R299">
            <v>1.0900000000000001</v>
          </cell>
          <cell r="S299">
            <v>0.11356880661557284</v>
          </cell>
          <cell r="T299">
            <v>0.11527233871480642</v>
          </cell>
          <cell r="U299">
            <v>0.11697587081404003</v>
          </cell>
          <cell r="V299">
            <v>1.0249999999999999</v>
          </cell>
          <cell r="W299">
            <v>1</v>
          </cell>
          <cell r="X299">
            <v>1.07</v>
          </cell>
          <cell r="Y299">
            <v>1</v>
          </cell>
          <cell r="Z299">
            <v>9.737529504893494E-2</v>
          </cell>
          <cell r="AA299">
            <v>0.10419156570236039</v>
          </cell>
          <cell r="AB299">
            <v>1.07</v>
          </cell>
          <cell r="AC299">
            <v>1.1663000000000001</v>
          </cell>
          <cell r="AD299" t="str">
            <v>Whitebridge</v>
          </cell>
          <cell r="AE299" t="str">
            <v>ใช้ราคาตาม mat 5K00Q181N000001200</v>
          </cell>
          <cell r="AG299">
            <v>8.7999999999999995E-2</v>
          </cell>
          <cell r="AQ299">
            <v>8.7999999999999995E-2</v>
          </cell>
          <cell r="AT299">
            <v>0.09</v>
          </cell>
          <cell r="AU299">
            <v>0.09</v>
          </cell>
          <cell r="BB299">
            <v>0.09</v>
          </cell>
          <cell r="BF299">
            <v>9.0000000000000011E-2</v>
          </cell>
          <cell r="BG299">
            <v>8.7999999999999995E-2</v>
          </cell>
          <cell r="BH299">
            <v>0.09</v>
          </cell>
          <cell r="BI299">
            <v>1.0227272727272727</v>
          </cell>
          <cell r="BJ299" t="str">
            <v>11.05.2022</v>
          </cell>
          <cell r="BK299" t="str">
            <v>บจก.ไทยยูเนี่ยน กราฟ</v>
          </cell>
        </row>
        <row r="300">
          <cell r="A300" t="str">
            <v>5G00Q181N000000901</v>
          </cell>
          <cell r="B300" t="str">
            <v>TRAY2-3038,PETITE CUISINE (49119)</v>
          </cell>
          <cell r="C300" t="str">
            <v>ลูกฟูก</v>
          </cell>
          <cell r="D300" t="str">
            <v>3ICCSA5QL358HPPAZY</v>
          </cell>
          <cell r="E300" t="str">
            <v>ZY</v>
          </cell>
          <cell r="F300" t="str">
            <v>209.5,208x107 2P 80N CK W/VGB N BROTH-24</v>
          </cell>
          <cell r="G300" t="str">
            <v>WHITEBRIDGE PET BRANDS LLC</v>
          </cell>
          <cell r="H300" t="str">
            <v>WHITEBRIDGE PET BRANDS LLC</v>
          </cell>
          <cell r="I300" t="str">
            <v>PF64575502</v>
          </cell>
          <cell r="J300" t="str">
            <v>00Q181N</v>
          </cell>
          <cell r="K300">
            <v>27</v>
          </cell>
          <cell r="L300">
            <v>101.25</v>
          </cell>
          <cell r="M300">
            <v>3.75</v>
          </cell>
          <cell r="N300">
            <v>3.6666666666666661</v>
          </cell>
          <cell r="O300">
            <v>3.9</v>
          </cell>
          <cell r="P300">
            <v>4.1317786125000007</v>
          </cell>
          <cell r="Q300">
            <v>4.1317786125000007</v>
          </cell>
          <cell r="R300">
            <v>1.05</v>
          </cell>
          <cell r="S300">
            <v>4.3383675431250008</v>
          </cell>
          <cell r="T300">
            <v>4.4034430562718754</v>
          </cell>
          <cell r="U300">
            <v>4.4685185694187508</v>
          </cell>
          <cell r="V300">
            <v>1.05</v>
          </cell>
          <cell r="W300">
            <v>1.05</v>
          </cell>
          <cell r="X300">
            <v>1.1000000000000001</v>
          </cell>
          <cell r="Y300">
            <v>1.0169999999999999</v>
          </cell>
          <cell r="Z300">
            <v>3.6933750000000001</v>
          </cell>
          <cell r="AA300">
            <v>4.1317786125000007</v>
          </cell>
          <cell r="AB300">
            <v>1.1187000000000002</v>
          </cell>
          <cell r="AC300">
            <v>1.1746350000000001</v>
          </cell>
          <cell r="AD300" t="str">
            <v>Whitebridge</v>
          </cell>
          <cell r="AE300">
            <v>0</v>
          </cell>
          <cell r="AH300">
            <v>3.3499999999999996</v>
          </cell>
          <cell r="AQ300">
            <v>3.5</v>
          </cell>
          <cell r="AU300">
            <v>3.5</v>
          </cell>
          <cell r="AV300">
            <v>3.5</v>
          </cell>
          <cell r="BA300">
            <v>3.7</v>
          </cell>
          <cell r="BB300">
            <v>3.7</v>
          </cell>
          <cell r="BC300">
            <v>3.7</v>
          </cell>
          <cell r="BD300">
            <v>3.9</v>
          </cell>
          <cell r="BF300">
            <v>3.6666666666666661</v>
          </cell>
          <cell r="BG300">
            <v>3.5</v>
          </cell>
          <cell r="BH300">
            <v>3.9</v>
          </cell>
          <cell r="BI300">
            <v>1.1142857142857143</v>
          </cell>
          <cell r="BJ300" t="str">
            <v>06.07.2022</v>
          </cell>
          <cell r="BK300" t="str">
            <v>บจก.กลุ่มสยามบรรจุภั</v>
          </cell>
        </row>
        <row r="301">
          <cell r="A301" t="str">
            <v>5G00Q181N000001101</v>
          </cell>
          <cell r="B301" t="str">
            <v>TRAY2-3039,PETITE CUISINE (49122)</v>
          </cell>
          <cell r="C301" t="str">
            <v>ลูกฟูก</v>
          </cell>
          <cell r="D301" t="str">
            <v>3GNNFM3DL358HPPAZY</v>
          </cell>
          <cell r="E301" t="str">
            <v>ZY</v>
          </cell>
          <cell r="F301" t="str">
            <v>209.5,208X107 2P80N TN DN W/OF&amp;PK  BR-24</v>
          </cell>
          <cell r="G301" t="str">
            <v>WHITEBRIDGE PET BRANDS LLC</v>
          </cell>
          <cell r="H301" t="str">
            <v>WHITEBRIDGE PET BRANDS LLC</v>
          </cell>
          <cell r="I301" t="str">
            <v>PF64575503</v>
          </cell>
          <cell r="J301" t="str">
            <v>00Q181N</v>
          </cell>
          <cell r="K301">
            <v>13</v>
          </cell>
          <cell r="L301">
            <v>47.45</v>
          </cell>
          <cell r="M301">
            <v>3.65</v>
          </cell>
          <cell r="N301">
            <v>3.6666666666666661</v>
          </cell>
          <cell r="O301">
            <v>3.9</v>
          </cell>
          <cell r="P301">
            <v>4.1317786125000007</v>
          </cell>
          <cell r="Q301">
            <v>4.1317786125000007</v>
          </cell>
          <cell r="R301">
            <v>1.05</v>
          </cell>
          <cell r="S301">
            <v>4.3383675431250008</v>
          </cell>
          <cell r="T301">
            <v>4.4034430562718754</v>
          </cell>
          <cell r="U301">
            <v>4.4685185694187508</v>
          </cell>
          <cell r="V301">
            <v>1.05</v>
          </cell>
          <cell r="W301">
            <v>1.05</v>
          </cell>
          <cell r="X301">
            <v>1.1000000000000001</v>
          </cell>
          <cell r="Y301">
            <v>1.0169999999999999</v>
          </cell>
          <cell r="Z301">
            <v>3.6933750000000001</v>
          </cell>
          <cell r="AA301">
            <v>4.1317786125000007</v>
          </cell>
          <cell r="AB301">
            <v>1.1187000000000002</v>
          </cell>
          <cell r="AC301">
            <v>1.1746350000000001</v>
          </cell>
          <cell r="AD301" t="str">
            <v>Whitebridge</v>
          </cell>
          <cell r="AE301">
            <v>0</v>
          </cell>
          <cell r="AH301">
            <v>3.35</v>
          </cell>
          <cell r="AN301">
            <v>3.35</v>
          </cell>
          <cell r="AQ301">
            <v>3.5</v>
          </cell>
          <cell r="AU301">
            <v>3.5</v>
          </cell>
          <cell r="AW301">
            <v>3.5</v>
          </cell>
          <cell r="BA301">
            <v>3.7</v>
          </cell>
          <cell r="BB301">
            <v>3.7</v>
          </cell>
          <cell r="BC301">
            <v>3.7</v>
          </cell>
          <cell r="BD301">
            <v>3.9</v>
          </cell>
          <cell r="BF301">
            <v>3.6666666666666661</v>
          </cell>
          <cell r="BG301">
            <v>3.5</v>
          </cell>
          <cell r="BH301">
            <v>3.9</v>
          </cell>
          <cell r="BI301">
            <v>1.1142857142857143</v>
          </cell>
          <cell r="BJ301" t="str">
            <v>06.07.2022</v>
          </cell>
          <cell r="BK301" t="str">
            <v>บจก.กลุ่มสยามบรรจุภั</v>
          </cell>
        </row>
        <row r="302">
          <cell r="A302" t="str">
            <v>5G00Q181N000001201</v>
          </cell>
          <cell r="B302" t="str">
            <v>TRAY2-3040,PETITE CUISINE (49123)</v>
          </cell>
          <cell r="C302" t="str">
            <v>ลูกฟูก</v>
          </cell>
          <cell r="D302" t="str">
            <v>3GNNFM3CL358HPPAZY</v>
          </cell>
          <cell r="E302" t="str">
            <v>ZY</v>
          </cell>
          <cell r="F302" t="str">
            <v>209.5,208X107 2P80N TN DN W/T&amp;PK BRO-24</v>
          </cell>
          <cell r="G302" t="str">
            <v>WHITEBRIDGE PET BRANDS LLC</v>
          </cell>
          <cell r="H302" t="str">
            <v>WHITEBRIDGE PET BRANDS LLC</v>
          </cell>
          <cell r="I302" t="str">
            <v>PF64575504</v>
          </cell>
          <cell r="J302" t="str">
            <v>00Q181N</v>
          </cell>
          <cell r="K302">
            <v>13</v>
          </cell>
          <cell r="L302">
            <v>45.93</v>
          </cell>
          <cell r="M302">
            <v>3.53</v>
          </cell>
          <cell r="N302">
            <v>3.6666666666666661</v>
          </cell>
          <cell r="O302">
            <v>3.9</v>
          </cell>
          <cell r="P302">
            <v>4.1317786125000007</v>
          </cell>
          <cell r="Q302">
            <v>4.1317786125000007</v>
          </cell>
          <cell r="R302">
            <v>1.05</v>
          </cell>
          <cell r="S302">
            <v>4.3383675431250008</v>
          </cell>
          <cell r="T302">
            <v>4.4034430562718754</v>
          </cell>
          <cell r="U302">
            <v>4.4685185694187508</v>
          </cell>
          <cell r="V302">
            <v>1.05</v>
          </cell>
          <cell r="W302">
            <v>1.05</v>
          </cell>
          <cell r="X302">
            <v>1.1000000000000001</v>
          </cell>
          <cell r="Y302">
            <v>1.0169999999999999</v>
          </cell>
          <cell r="Z302">
            <v>3.6933750000000001</v>
          </cell>
          <cell r="AA302">
            <v>4.1317786125000007</v>
          </cell>
          <cell r="AB302">
            <v>1.1187000000000002</v>
          </cell>
          <cell r="AC302">
            <v>1.1746350000000001</v>
          </cell>
          <cell r="AD302" t="str">
            <v>Whitebridge</v>
          </cell>
          <cell r="AE302">
            <v>0</v>
          </cell>
          <cell r="AH302">
            <v>3.35</v>
          </cell>
          <cell r="AP302">
            <v>3.35</v>
          </cell>
          <cell r="AQ302">
            <v>3.5</v>
          </cell>
          <cell r="AU302">
            <v>3.5</v>
          </cell>
          <cell r="AW302">
            <v>3.5</v>
          </cell>
          <cell r="BA302">
            <v>3.7</v>
          </cell>
          <cell r="BB302">
            <v>3.7</v>
          </cell>
          <cell r="BC302">
            <v>3.7</v>
          </cell>
          <cell r="BD302">
            <v>3.9</v>
          </cell>
          <cell r="BF302">
            <v>3.6666666666666661</v>
          </cell>
          <cell r="BG302">
            <v>3.5</v>
          </cell>
          <cell r="BH302">
            <v>3.9</v>
          </cell>
          <cell r="BI302">
            <v>1.1142857142857143</v>
          </cell>
          <cell r="BJ302" t="str">
            <v>06.07.2022</v>
          </cell>
          <cell r="BK302" t="str">
            <v>บจก.กลุ่มสยามบรรจุภั</v>
          </cell>
        </row>
        <row r="303">
          <cell r="A303" t="str">
            <v>5G00Q181N000001300</v>
          </cell>
          <cell r="B303" t="str">
            <v>TRAY-PETITE CUISINE</v>
          </cell>
          <cell r="C303" t="str">
            <v>ลูกฟูก</v>
          </cell>
          <cell r="D303" t="str">
            <v>3GNNFKAWL358HPPAZY</v>
          </cell>
          <cell r="E303" t="str">
            <v>ZY</v>
          </cell>
          <cell r="F303" t="str">
            <v>209.5,208x107 2P80N TN SWT POT SLMN B-24</v>
          </cell>
          <cell r="G303" t="str">
            <v>WHITEBRIDGE PET BRANDS LLC</v>
          </cell>
          <cell r="H303" t="str">
            <v>WHITEBRIDGE PET BRANDS LLC</v>
          </cell>
          <cell r="I303" t="str">
            <v>PF64575501</v>
          </cell>
          <cell r="J303" t="str">
            <v>00Q181N</v>
          </cell>
          <cell r="K303">
            <v>14</v>
          </cell>
          <cell r="L303">
            <v>47.9</v>
          </cell>
          <cell r="M303">
            <v>3.42</v>
          </cell>
          <cell r="N303">
            <v>3.5999999999999996</v>
          </cell>
          <cell r="O303">
            <v>3.6999999999999997</v>
          </cell>
          <cell r="P303">
            <v>4.1317786125000007</v>
          </cell>
          <cell r="Q303">
            <v>4.1317786125000007</v>
          </cell>
          <cell r="R303">
            <v>1.05</v>
          </cell>
          <cell r="S303">
            <v>4.3383675431250008</v>
          </cell>
          <cell r="T303">
            <v>4.4034430562718754</v>
          </cell>
          <cell r="U303">
            <v>4.4685185694187508</v>
          </cell>
          <cell r="V303">
            <v>1.05</v>
          </cell>
          <cell r="W303">
            <v>1.05</v>
          </cell>
          <cell r="X303">
            <v>1.1000000000000001</v>
          </cell>
          <cell r="Y303">
            <v>1.0169999999999999</v>
          </cell>
          <cell r="Z303">
            <v>3.6933750000000001</v>
          </cell>
          <cell r="AA303">
            <v>4.1317786125000007</v>
          </cell>
          <cell r="AB303">
            <v>1.1187000000000002</v>
          </cell>
          <cell r="AC303">
            <v>1.1746350000000001</v>
          </cell>
          <cell r="AD303" t="str">
            <v>Whitebridge</v>
          </cell>
          <cell r="AE303">
            <v>0</v>
          </cell>
          <cell r="AN303">
            <v>3.35</v>
          </cell>
          <cell r="AP303">
            <v>3.35</v>
          </cell>
          <cell r="AQ303">
            <v>3.5</v>
          </cell>
          <cell r="AU303">
            <v>3.5</v>
          </cell>
          <cell r="AV303">
            <v>3.5</v>
          </cell>
          <cell r="BA303">
            <v>3.7</v>
          </cell>
          <cell r="BC303">
            <v>3.6999999999999997</v>
          </cell>
          <cell r="BF303">
            <v>3.5999999999999996</v>
          </cell>
          <cell r="BG303">
            <v>3.5</v>
          </cell>
          <cell r="BH303">
            <v>3.6999999999999997</v>
          </cell>
          <cell r="BI303">
            <v>1.0571428571428572</v>
          </cell>
          <cell r="BJ303" t="str">
            <v>01.06.2022</v>
          </cell>
          <cell r="BK303" t="str">
            <v>บจก.กลุ่มสยามบรรจุภั</v>
          </cell>
        </row>
        <row r="304">
          <cell r="A304" t="str">
            <v>5K00Q181N000000901</v>
          </cell>
          <cell r="B304" t="str">
            <v>LBL2-3034,PETITE CUISINE (49119)</v>
          </cell>
          <cell r="C304" t="str">
            <v>ARTPAPER</v>
          </cell>
          <cell r="D304" t="str">
            <v>3ICCSA5QL358HPPAZY</v>
          </cell>
          <cell r="E304" t="str">
            <v>ZY</v>
          </cell>
          <cell r="F304" t="str">
            <v>209.5,208x107 2P 80N CK W/VGB N BROTH-24</v>
          </cell>
          <cell r="G304" t="str">
            <v>WHITEBRIDGE PET BRANDS LLC</v>
          </cell>
          <cell r="H304" t="str">
            <v>WHITEBRIDGE PET BRANDS LLC</v>
          </cell>
          <cell r="I304" t="str">
            <v>PF64575502</v>
          </cell>
          <cell r="J304" t="str">
            <v>00Q181N</v>
          </cell>
          <cell r="K304">
            <v>0</v>
          </cell>
          <cell r="L304">
            <v>0</v>
          </cell>
          <cell r="M304">
            <v>0.12</v>
          </cell>
          <cell r="N304">
            <v>0.11725002616161648</v>
          </cell>
          <cell r="O304">
            <v>0.12100002089471154</v>
          </cell>
          <cell r="P304">
            <v>0.13380349999999999</v>
          </cell>
          <cell r="Q304">
            <v>0.13380349999999999</v>
          </cell>
          <cell r="R304">
            <v>1.0900000000000001</v>
          </cell>
          <cell r="S304">
            <v>0.14584581499999999</v>
          </cell>
          <cell r="T304">
            <v>0.14803350222499997</v>
          </cell>
          <cell r="U304">
            <v>0.15022118944999999</v>
          </cell>
          <cell r="V304">
            <v>1.0249999999999999</v>
          </cell>
          <cell r="W304">
            <v>1</v>
          </cell>
          <cell r="X304">
            <v>1.07</v>
          </cell>
          <cell r="Y304">
            <v>1</v>
          </cell>
          <cell r="Z304">
            <v>0.12504999999999999</v>
          </cell>
          <cell r="AA304">
            <v>0.13380349999999999</v>
          </cell>
          <cell r="AB304">
            <v>1.07</v>
          </cell>
          <cell r="AC304">
            <v>1.1662999999999999</v>
          </cell>
          <cell r="AD304" t="str">
            <v>Whitebridge</v>
          </cell>
          <cell r="AE304">
            <v>0</v>
          </cell>
          <cell r="AG304">
            <v>0.114</v>
          </cell>
          <cell r="AQ304">
            <v>0.114</v>
          </cell>
          <cell r="AU304">
            <v>0.11600000000000001</v>
          </cell>
          <cell r="AV304">
            <v>0.11599999999999999</v>
          </cell>
          <cell r="AW304">
            <v>0.11600000000000001</v>
          </cell>
          <cell r="AZ304">
            <v>0.11599999999999999</v>
          </cell>
          <cell r="BB304">
            <v>0.11600000000000001</v>
          </cell>
          <cell r="BC304">
            <v>0.11600017574692444</v>
          </cell>
          <cell r="BD304">
            <v>0.12100001265129594</v>
          </cell>
          <cell r="BE304">
            <v>0.12100002089471154</v>
          </cell>
          <cell r="BF304">
            <v>0.11725002616161648</v>
          </cell>
          <cell r="BG304">
            <v>0.114</v>
          </cell>
          <cell r="BH304">
            <v>0.12100002089471154</v>
          </cell>
          <cell r="BI304">
            <v>1.0614036920588732</v>
          </cell>
          <cell r="BJ304" t="str">
            <v>03.08.2022</v>
          </cell>
          <cell r="BK304" t="str">
            <v>บจก.ไทยยูเนี่ยน กราฟ</v>
          </cell>
        </row>
        <row r="305">
          <cell r="A305" t="str">
            <v>5K00Q181N000001001</v>
          </cell>
          <cell r="B305" t="str">
            <v>LBL2-3035,PETITE CUISINE (49122)</v>
          </cell>
          <cell r="C305" t="str">
            <v>ARTPAPER</v>
          </cell>
          <cell r="D305" t="str">
            <v>3GNNFM3DL358HPPAZY</v>
          </cell>
          <cell r="E305" t="str">
            <v>ZY</v>
          </cell>
          <cell r="F305" t="str">
            <v>209.5,208X107 2P80N TN DN W/OF&amp;PK  BR-24</v>
          </cell>
          <cell r="G305" t="str">
            <v>WHITEBRIDGE PET BRANDS LLC</v>
          </cell>
          <cell r="H305" t="str">
            <v>WHITEBRIDGE PET BRANDS LLC</v>
          </cell>
          <cell r="I305" t="str">
            <v>PF64575503</v>
          </cell>
          <cell r="J305" t="str">
            <v>00Q181N</v>
          </cell>
          <cell r="K305">
            <v>0</v>
          </cell>
          <cell r="L305">
            <v>0</v>
          </cell>
          <cell r="M305">
            <v>0.12</v>
          </cell>
          <cell r="N305">
            <v>0.11725003210983438</v>
          </cell>
          <cell r="O305">
            <v>0.12100002089471154</v>
          </cell>
          <cell r="P305">
            <v>0.13380349999999999</v>
          </cell>
          <cell r="Q305">
            <v>0.13380349999999999</v>
          </cell>
          <cell r="R305">
            <v>1.0900000000000001</v>
          </cell>
          <cell r="S305">
            <v>0.14584581499999999</v>
          </cell>
          <cell r="T305">
            <v>0.14803350222499997</v>
          </cell>
          <cell r="U305">
            <v>0.15022118944999999</v>
          </cell>
          <cell r="V305">
            <v>1.0249999999999999</v>
          </cell>
          <cell r="W305">
            <v>1</v>
          </cell>
          <cell r="X305">
            <v>1.07</v>
          </cell>
          <cell r="Y305">
            <v>1</v>
          </cell>
          <cell r="Z305">
            <v>0.12504999999999999</v>
          </cell>
          <cell r="AA305">
            <v>0.13380349999999999</v>
          </cell>
          <cell r="AB305">
            <v>1.07</v>
          </cell>
          <cell r="AC305">
            <v>1.1662999999999999</v>
          </cell>
          <cell r="AD305" t="str">
            <v>Whitebridge</v>
          </cell>
          <cell r="AE305">
            <v>0</v>
          </cell>
          <cell r="AG305">
            <v>0.114</v>
          </cell>
          <cell r="AN305">
            <v>0.114</v>
          </cell>
          <cell r="AT305">
            <v>0.11600000000000001</v>
          </cell>
          <cell r="AV305">
            <v>0.11599999999999999</v>
          </cell>
          <cell r="AW305">
            <v>0.11599999999999999</v>
          </cell>
          <cell r="AZ305">
            <v>0.11599985959493136</v>
          </cell>
          <cell r="BB305">
            <v>0.11600017731020421</v>
          </cell>
          <cell r="BC305">
            <v>0.11600017574692442</v>
          </cell>
          <cell r="BD305">
            <v>0.12100002333190352</v>
          </cell>
          <cell r="BE305">
            <v>0.12100002089471154</v>
          </cell>
          <cell r="BF305">
            <v>0.11725003210983438</v>
          </cell>
          <cell r="BG305">
            <v>0.114</v>
          </cell>
          <cell r="BH305">
            <v>0.12100002089471154</v>
          </cell>
          <cell r="BI305">
            <v>1.0614036920588732</v>
          </cell>
          <cell r="BJ305" t="str">
            <v>03.08.2022</v>
          </cell>
          <cell r="BK305" t="str">
            <v>บจก.ไทยยูเนี่ยน กราฟ</v>
          </cell>
        </row>
        <row r="306">
          <cell r="A306" t="str">
            <v>5K00Q181N000001101</v>
          </cell>
          <cell r="B306" t="str">
            <v>LBL2-3036,PETITE CUISINE (49123)</v>
          </cell>
          <cell r="C306" t="str">
            <v>ARTPAPER</v>
          </cell>
          <cell r="D306" t="str">
            <v>3GNNFM3CL358HPPAZY</v>
          </cell>
          <cell r="E306" t="str">
            <v>ZY</v>
          </cell>
          <cell r="F306" t="str">
            <v>209.5,208X107 2P80N TN DN W/T&amp;PK BRO-24</v>
          </cell>
          <cell r="G306" t="str">
            <v>WHITEBRIDGE PET BRANDS LLC</v>
          </cell>
          <cell r="H306" t="str">
            <v>WHITEBRIDGE PET BRANDS LLC</v>
          </cell>
          <cell r="I306" t="str">
            <v>PF64575504</v>
          </cell>
          <cell r="J306" t="str">
            <v>00Q181N</v>
          </cell>
          <cell r="K306">
            <v>0</v>
          </cell>
          <cell r="L306">
            <v>0</v>
          </cell>
          <cell r="M306">
            <v>0.12</v>
          </cell>
          <cell r="N306">
            <v>0.11725003587415764</v>
          </cell>
          <cell r="O306">
            <v>0.12100002089471154</v>
          </cell>
          <cell r="P306">
            <v>0.13380349999999999</v>
          </cell>
          <cell r="Q306">
            <v>0.13380349999999999</v>
          </cell>
          <cell r="R306">
            <v>1.0900000000000001</v>
          </cell>
          <cell r="S306">
            <v>0.14584581499999999</v>
          </cell>
          <cell r="T306">
            <v>0.14803350222499997</v>
          </cell>
          <cell r="U306">
            <v>0.15022118944999999</v>
          </cell>
          <cell r="V306">
            <v>1.0249999999999999</v>
          </cell>
          <cell r="W306">
            <v>1</v>
          </cell>
          <cell r="X306">
            <v>1.07</v>
          </cell>
          <cell r="Y306">
            <v>1</v>
          </cell>
          <cell r="Z306">
            <v>0.12504999999999999</v>
          </cell>
          <cell r="AA306">
            <v>0.13380349999999999</v>
          </cell>
          <cell r="AB306">
            <v>1.07</v>
          </cell>
          <cell r="AC306">
            <v>1.1662999999999999</v>
          </cell>
          <cell r="AD306" t="str">
            <v>Whitebridge</v>
          </cell>
          <cell r="AE306">
            <v>0</v>
          </cell>
          <cell r="AG306">
            <v>0.114</v>
          </cell>
          <cell r="AQ306">
            <v>0.114</v>
          </cell>
          <cell r="AT306">
            <v>0.11600000000000001</v>
          </cell>
          <cell r="AV306">
            <v>0.11600000000000001</v>
          </cell>
          <cell r="AW306">
            <v>0.116000030114586</v>
          </cell>
          <cell r="AZ306">
            <v>0.11599985959493136</v>
          </cell>
          <cell r="BB306">
            <v>0.11600017731020421</v>
          </cell>
          <cell r="BC306">
            <v>0.11600017574692442</v>
          </cell>
          <cell r="BD306">
            <v>0.12100002333190352</v>
          </cell>
          <cell r="BE306">
            <v>0.12100002089471154</v>
          </cell>
          <cell r="BF306">
            <v>0.11725003587415764</v>
          </cell>
          <cell r="BG306">
            <v>0.114</v>
          </cell>
          <cell r="BH306">
            <v>0.12100002089471154</v>
          </cell>
          <cell r="BI306">
            <v>1.0614036920588732</v>
          </cell>
          <cell r="BJ306" t="str">
            <v>03.08.2022</v>
          </cell>
          <cell r="BK306" t="str">
            <v>บจก.ไทยยูเนี่ยน กราฟ</v>
          </cell>
        </row>
        <row r="307">
          <cell r="A307" t="str">
            <v>5K00Q181N000001200</v>
          </cell>
          <cell r="B307" t="str">
            <v>LBL-PETITE CUISINE</v>
          </cell>
          <cell r="C307" t="str">
            <v>ARTPAPER</v>
          </cell>
          <cell r="D307" t="str">
            <v>3GNNFKAWL358HPPAZY</v>
          </cell>
          <cell r="E307" t="str">
            <v>ZY</v>
          </cell>
          <cell r="F307" t="str">
            <v>209.5,208x107 2P80N TN SWT POT SLMN B-24</v>
          </cell>
          <cell r="G307" t="str">
            <v>WHITEBRIDGE PET BRANDS LLC</v>
          </cell>
          <cell r="H307" t="str">
            <v>WHITEBRIDGE PET BRANDS LLC</v>
          </cell>
          <cell r="I307" t="str">
            <v>PF64575501</v>
          </cell>
          <cell r="J307" t="str">
            <v>00Q181N</v>
          </cell>
          <cell r="K307">
            <v>7120</v>
          </cell>
          <cell r="L307">
            <v>626.55999999999995</v>
          </cell>
          <cell r="M307">
            <v>0.09</v>
          </cell>
          <cell r="N307">
            <v>9.1428602266813222E-2</v>
          </cell>
          <cell r="O307">
            <v>9.5000104473557737E-2</v>
          </cell>
          <cell r="P307">
            <v>0.10419156570236039</v>
          </cell>
          <cell r="Q307">
            <v>0.10419156570236039</v>
          </cell>
          <cell r="R307">
            <v>1.0900000000000001</v>
          </cell>
          <cell r="S307">
            <v>0.11356880661557284</v>
          </cell>
          <cell r="T307">
            <v>0.11527233871480642</v>
          </cell>
          <cell r="U307">
            <v>0.11697587081404003</v>
          </cell>
          <cell r="V307">
            <v>1.0249999999999999</v>
          </cell>
          <cell r="W307">
            <v>1</v>
          </cell>
          <cell r="X307">
            <v>1.07</v>
          </cell>
          <cell r="Y307">
            <v>1</v>
          </cell>
          <cell r="Z307">
            <v>9.737529504893494E-2</v>
          </cell>
          <cell r="AA307">
            <v>0.10419156570236039</v>
          </cell>
          <cell r="AB307">
            <v>1.07</v>
          </cell>
          <cell r="AC307">
            <v>1.1663000000000001</v>
          </cell>
          <cell r="AD307" t="str">
            <v>Whitebridge</v>
          </cell>
          <cell r="AE307">
            <v>0</v>
          </cell>
          <cell r="AQ307">
            <v>8.7999999999999995E-2</v>
          </cell>
          <cell r="AU307">
            <v>0.09</v>
          </cell>
          <cell r="AW307">
            <v>0.09</v>
          </cell>
          <cell r="AZ307">
            <v>0.09</v>
          </cell>
          <cell r="BB307">
            <v>0.09</v>
          </cell>
          <cell r="BC307">
            <v>0.09</v>
          </cell>
          <cell r="BD307">
            <v>9.5000111394134723E-2</v>
          </cell>
          <cell r="BE307">
            <v>9.5000104473557737E-2</v>
          </cell>
          <cell r="BF307">
            <v>9.1428602266813222E-2</v>
          </cell>
          <cell r="BG307">
            <v>8.7999999999999995E-2</v>
          </cell>
          <cell r="BH307">
            <v>9.5000104473557737E-2</v>
          </cell>
          <cell r="BI307">
            <v>1.0795466417449744</v>
          </cell>
          <cell r="BJ307" t="str">
            <v>03.08.2022</v>
          </cell>
          <cell r="BK307" t="str">
            <v>บจก.ไทยยูเนี่ยน กราฟ</v>
          </cell>
        </row>
        <row r="308">
          <cell r="A308" t="str">
            <v>5R00Q181N000000901</v>
          </cell>
          <cell r="B308" t="str">
            <v>NO-COR.INB2-3041,PETITE CUISINE(49144)</v>
          </cell>
          <cell r="C308" t="str">
            <v>DUPLEX</v>
          </cell>
          <cell r="D308" t="str">
            <v>3VAE000147UI</v>
          </cell>
          <cell r="E308" t="str">
            <v>UI</v>
          </cell>
          <cell r="F308" t="str">
            <v>CHICKEN &amp; FISH MULTIPAC-P24</v>
          </cell>
          <cell r="G308">
            <v>0</v>
          </cell>
          <cell r="H308">
            <v>0</v>
          </cell>
          <cell r="I308" t="str">
            <v>PF64472301</v>
          </cell>
          <cell r="J308" t="str">
            <v>00Q181N</v>
          </cell>
          <cell r="K308">
            <v>0</v>
          </cell>
          <cell r="L308">
            <v>0</v>
          </cell>
          <cell r="M308">
            <v>11.79</v>
          </cell>
          <cell r="N308">
            <v>8.6399999999999988</v>
          </cell>
          <cell r="O308">
            <v>6.9899999999999993</v>
          </cell>
          <cell r="P308">
            <v>13.899438000000004</v>
          </cell>
          <cell r="Q308">
            <v>13.899438000000004</v>
          </cell>
          <cell r="R308">
            <v>1.07</v>
          </cell>
          <cell r="S308">
            <v>14.872398660000005</v>
          </cell>
          <cell r="T308">
            <v>15.095484639900004</v>
          </cell>
          <cell r="U308">
            <v>15.318570619800006</v>
          </cell>
          <cell r="V308">
            <v>1.03</v>
          </cell>
          <cell r="W308">
            <v>1</v>
          </cell>
          <cell r="X308">
            <v>1.05</v>
          </cell>
          <cell r="Y308">
            <v>1.05</v>
          </cell>
          <cell r="Z308">
            <v>12.607200000000001</v>
          </cell>
          <cell r="AA308">
            <v>13.899438000000004</v>
          </cell>
          <cell r="AB308">
            <v>1.1025000000000003</v>
          </cell>
          <cell r="AC308">
            <v>1.1796750000000005</v>
          </cell>
          <cell r="AD308" t="str">
            <v>Whitebridge</v>
          </cell>
          <cell r="AE308">
            <v>0</v>
          </cell>
          <cell r="AJ308">
            <v>11.79</v>
          </cell>
          <cell r="AL308">
            <v>11.790000000000001</v>
          </cell>
          <cell r="AN308">
            <v>11.79</v>
          </cell>
          <cell r="BA308">
            <v>6.79</v>
          </cell>
          <cell r="BB308">
            <v>12.139999999999999</v>
          </cell>
          <cell r="BC308">
            <v>6.9899999999999993</v>
          </cell>
          <cell r="BF308">
            <v>8.6399999999999988</v>
          </cell>
          <cell r="BG308">
            <v>11.79</v>
          </cell>
          <cell r="BH308">
            <v>6.9899999999999993</v>
          </cell>
          <cell r="BI308">
            <v>0.59287531806615779</v>
          </cell>
          <cell r="BJ308" t="str">
            <v>30.06.2022</v>
          </cell>
          <cell r="BK308" t="str">
            <v>บจก.ไทยยูเนี่ยน กราฟ</v>
          </cell>
        </row>
        <row r="309">
          <cell r="A309" t="str">
            <v>5F00Q202N000000100</v>
          </cell>
          <cell r="B309" t="str">
            <v>CTN-PETITE CUISINE (1643874)</v>
          </cell>
          <cell r="C309" t="str">
            <v>ลูกฟูก</v>
          </cell>
          <cell r="D309" t="str">
            <v>3VAE000546BF</v>
          </cell>
          <cell r="E309" t="str">
            <v>BF</v>
          </cell>
          <cell r="F309" t="str">
            <v>W/BF,CR&amp;A,W/CCL,CR&amp;GP,W/SM,LB&amp;GCP IG-VP</v>
          </cell>
          <cell r="J309" t="str">
            <v>00Q202N</v>
          </cell>
          <cell r="K309">
            <v>0</v>
          </cell>
          <cell r="L309">
            <v>0</v>
          </cell>
          <cell r="M309">
            <v>9.69</v>
          </cell>
          <cell r="N309">
            <v>13.149999999999999</v>
          </cell>
          <cell r="O309">
            <v>13.149999999999999</v>
          </cell>
          <cell r="P309">
            <v>14.710904999999999</v>
          </cell>
          <cell r="Q309">
            <v>14.710904999999999</v>
          </cell>
          <cell r="R309">
            <v>1.05</v>
          </cell>
          <cell r="S309">
            <v>15.44645025</v>
          </cell>
          <cell r="T309">
            <v>15.678147003749999</v>
          </cell>
          <cell r="U309">
            <v>15.909843757500001</v>
          </cell>
          <cell r="W309">
            <v>1.05</v>
          </cell>
          <cell r="X309">
            <v>1.1000000000000001</v>
          </cell>
          <cell r="Y309">
            <v>1.0169999999999999</v>
          </cell>
          <cell r="BD309">
            <v>13.149999999999999</v>
          </cell>
          <cell r="BF309">
            <v>13.149999999999999</v>
          </cell>
          <cell r="BH309">
            <v>13.149999999999999</v>
          </cell>
          <cell r="BJ309" t="str">
            <v>08.07.2022</v>
          </cell>
          <cell r="BK309" t="str">
            <v>บมจ. สหไทยการพิมพ์แล</v>
          </cell>
        </row>
        <row r="310">
          <cell r="A310" t="str">
            <v>5K00Q202N000000100</v>
          </cell>
          <cell r="B310" t="str">
            <v>LBL-PETITE CUISINE</v>
          </cell>
          <cell r="C310" t="str">
            <v>ARTPAPER</v>
          </cell>
          <cell r="D310" t="str">
            <v>3PRCFCANVA3S5PPA00</v>
          </cell>
          <cell r="E310" t="str">
            <v>00</v>
          </cell>
          <cell r="F310" t="str">
            <v>300X106 2P TFG 99N SM,CR&amp;GB IN GRVY</v>
          </cell>
          <cell r="G310" t="str">
            <v>US PET NUTRITION LLC</v>
          </cell>
          <cell r="H310" t="str">
            <v>WHITEBRIDGE PET BRANDS LLC</v>
          </cell>
          <cell r="J310" t="str">
            <v>00Q202N</v>
          </cell>
          <cell r="K310">
            <v>0</v>
          </cell>
          <cell r="L310">
            <v>0</v>
          </cell>
          <cell r="M310">
            <v>0.09</v>
          </cell>
          <cell r="N310">
            <v>0.10100015750511891</v>
          </cell>
          <cell r="O310">
            <v>0.10100015750511891</v>
          </cell>
          <cell r="P310">
            <v>0.10807016853047724</v>
          </cell>
          <cell r="Q310">
            <v>0.10807016853047724</v>
          </cell>
          <cell r="R310">
            <v>1.0900000000000001</v>
          </cell>
          <cell r="S310">
            <v>0.1177964836982202</v>
          </cell>
          <cell r="T310">
            <v>0.11956343095369348</v>
          </cell>
          <cell r="U310">
            <v>0.12133037820916681</v>
          </cell>
          <cell r="W310">
            <v>1</v>
          </cell>
          <cell r="X310">
            <v>1.07</v>
          </cell>
          <cell r="Y310">
            <v>1</v>
          </cell>
          <cell r="BC310">
            <v>0.10100015750511891</v>
          </cell>
          <cell r="BF310">
            <v>0.10100015750511891</v>
          </cell>
          <cell r="BH310">
            <v>0.10100015750511891</v>
          </cell>
          <cell r="BJ310" t="str">
            <v>21.06.2022</v>
          </cell>
          <cell r="BK310" t="str">
            <v>บจก.ทั้งฮั่วซิน</v>
          </cell>
        </row>
        <row r="311">
          <cell r="A311" t="str">
            <v>5K00Q202N000000200</v>
          </cell>
          <cell r="B311" t="str">
            <v>LBL-PETITE CUISINE</v>
          </cell>
          <cell r="C311" t="str">
            <v>ARTPAPER</v>
          </cell>
          <cell r="D311" t="str">
            <v>3PRCFCALVA3S5PPA00</v>
          </cell>
          <cell r="E311" t="str">
            <v>00</v>
          </cell>
          <cell r="F311" t="str">
            <v>300X106 2P 99N W/BF,CRT&amp;APPLE I GRAVY</v>
          </cell>
          <cell r="G311" t="str">
            <v>US PET NUTRITION LLC</v>
          </cell>
          <cell r="H311" t="str">
            <v>WHITEBRIDGE PET BRANDS LLC</v>
          </cell>
          <cell r="J311" t="str">
            <v>00Q202N</v>
          </cell>
          <cell r="K311">
            <v>0</v>
          </cell>
          <cell r="L311">
            <v>0</v>
          </cell>
          <cell r="M311">
            <v>0.09</v>
          </cell>
          <cell r="N311">
            <v>0.10100015750511891</v>
          </cell>
          <cell r="O311">
            <v>0.10100015750511891</v>
          </cell>
          <cell r="P311">
            <v>0.10807016853047724</v>
          </cell>
          <cell r="Q311">
            <v>0.10807016853047724</v>
          </cell>
          <cell r="R311">
            <v>1.0900000000000001</v>
          </cell>
          <cell r="S311">
            <v>0.1177964836982202</v>
          </cell>
          <cell r="T311">
            <v>0.11956343095369348</v>
          </cell>
          <cell r="U311">
            <v>0.12133037820916681</v>
          </cell>
          <cell r="W311">
            <v>1</v>
          </cell>
          <cell r="X311">
            <v>1.07</v>
          </cell>
          <cell r="Y311">
            <v>1</v>
          </cell>
          <cell r="BC311">
            <v>0.10100015750511891</v>
          </cell>
          <cell r="BF311">
            <v>0.10100015750511891</v>
          </cell>
          <cell r="BH311">
            <v>0.10100015750511891</v>
          </cell>
          <cell r="BJ311" t="str">
            <v>21.06.2022</v>
          </cell>
          <cell r="BK311" t="str">
            <v>บจก.ทั้งฮั่วซิน</v>
          </cell>
        </row>
        <row r="312">
          <cell r="A312" t="str">
            <v>5K00Q202N000000300</v>
          </cell>
          <cell r="B312" t="str">
            <v>LBL-PETITE CUISINE</v>
          </cell>
          <cell r="C312" t="str">
            <v>ARTPAPER</v>
          </cell>
          <cell r="D312" t="str">
            <v>3PRCFCAMVA3S5PPA00</v>
          </cell>
          <cell r="E312" t="str">
            <v>00</v>
          </cell>
          <cell r="F312" t="str">
            <v>300x106 2P 99N W/CK LV,CR&amp;PEA GVY</v>
          </cell>
          <cell r="G312" t="str">
            <v>US PET NUTRITION LLC</v>
          </cell>
          <cell r="H312" t="str">
            <v>WHITEBRIDGE PET BRANDS LLC</v>
          </cell>
          <cell r="J312" t="str">
            <v>00Q202N</v>
          </cell>
          <cell r="K312">
            <v>0</v>
          </cell>
          <cell r="L312">
            <v>0</v>
          </cell>
          <cell r="M312">
            <v>0.09</v>
          </cell>
          <cell r="N312">
            <v>0.10100000000000001</v>
          </cell>
          <cell r="O312">
            <v>0.10100000000000001</v>
          </cell>
          <cell r="P312">
            <v>0.10807000000000001</v>
          </cell>
          <cell r="Q312">
            <v>0.10807000000000001</v>
          </cell>
          <cell r="R312">
            <v>1.0900000000000001</v>
          </cell>
          <cell r="S312">
            <v>0.11779630000000002</v>
          </cell>
          <cell r="T312">
            <v>0.11956324450000001</v>
          </cell>
          <cell r="U312">
            <v>0.12133018900000002</v>
          </cell>
          <cell r="W312">
            <v>1</v>
          </cell>
          <cell r="X312">
            <v>1.07</v>
          </cell>
          <cell r="Y312">
            <v>1</v>
          </cell>
          <cell r="BC312">
            <v>0.10100000000000001</v>
          </cell>
          <cell r="BF312">
            <v>0.10100000000000001</v>
          </cell>
          <cell r="BH312">
            <v>0.10100000000000001</v>
          </cell>
          <cell r="BJ312" t="str">
            <v>21.06.2022</v>
          </cell>
          <cell r="BK312" t="str">
            <v>บจก.ทั้งฮั่วซิน</v>
          </cell>
        </row>
        <row r="313">
          <cell r="A313" t="str">
            <v>5K00Q202N000000400</v>
          </cell>
          <cell r="B313" t="str">
            <v>LBL-PETITE CUISINE</v>
          </cell>
          <cell r="C313" t="str">
            <v>ARTPAPER</v>
          </cell>
          <cell r="D313" t="str">
            <v>3PRCFCAOVA3S5PPA00</v>
          </cell>
          <cell r="E313" t="str">
            <v>00</v>
          </cell>
          <cell r="F313" t="str">
            <v>300X106 2P99N W LMB, GRN BNS&amp;CK PS IG</v>
          </cell>
          <cell r="G313" t="str">
            <v>US PET NUTRITION LLC</v>
          </cell>
          <cell r="H313" t="str">
            <v>WHITEBRIDGE PET BRANDS LLC</v>
          </cell>
          <cell r="J313" t="str">
            <v>00Q202N</v>
          </cell>
          <cell r="K313">
            <v>0</v>
          </cell>
          <cell r="L313">
            <v>0</v>
          </cell>
          <cell r="M313">
            <v>0.09</v>
          </cell>
          <cell r="N313">
            <v>0.10100000000000001</v>
          </cell>
          <cell r="O313">
            <v>0.10100000000000001</v>
          </cell>
          <cell r="P313">
            <v>0.10807000000000001</v>
          </cell>
          <cell r="Q313">
            <v>0.10807000000000001</v>
          </cell>
          <cell r="R313">
            <v>1.0900000000000001</v>
          </cell>
          <cell r="S313">
            <v>0.11779630000000002</v>
          </cell>
          <cell r="T313">
            <v>0.11956324450000001</v>
          </cell>
          <cell r="U313">
            <v>0.12133018900000002</v>
          </cell>
          <cell r="W313">
            <v>1</v>
          </cell>
          <cell r="X313">
            <v>1.07</v>
          </cell>
          <cell r="Y313">
            <v>1</v>
          </cell>
          <cell r="BC313">
            <v>0.10100000000000001</v>
          </cell>
          <cell r="BF313">
            <v>0.10100000000000001</v>
          </cell>
          <cell r="BH313">
            <v>0.10100000000000001</v>
          </cell>
          <cell r="BJ313" t="str">
            <v>21.06.2022</v>
          </cell>
          <cell r="BK313" t="str">
            <v>บจก.ทั้งฮั่วซิน</v>
          </cell>
        </row>
        <row r="314">
          <cell r="A314" t="str">
            <v>5R00Q397N000000100</v>
          </cell>
          <cell r="B314" t="str">
            <v>NO-COR.INB2-9429,PETITE CUISINE (49147)</v>
          </cell>
          <cell r="C314" t="str">
            <v>DUPLEX</v>
          </cell>
          <cell r="D314" t="str">
            <v>3JCCSB5DX2ZXPPPAJL</v>
          </cell>
          <cell r="E314" t="str">
            <v>JL</v>
          </cell>
          <cell r="F314" t="str">
            <v>100x145x31MM 80N CK&amp;EGG WH N BROTH-48</v>
          </cell>
          <cell r="G314" t="str">
            <v>WHITEBRIDGE PET BRANDS LLC</v>
          </cell>
          <cell r="H314" t="str">
            <v>WHITEBRIDGE PET BRANDS LLC</v>
          </cell>
          <cell r="J314" t="str">
            <v>00Q397N</v>
          </cell>
          <cell r="K314">
            <v>0</v>
          </cell>
          <cell r="L314">
            <v>0</v>
          </cell>
          <cell r="M314">
            <v>7</v>
          </cell>
          <cell r="P314">
            <v>7.9490250000000007</v>
          </cell>
          <cell r="Q314">
            <v>7.9490250000000007</v>
          </cell>
          <cell r="R314">
            <v>1.07</v>
          </cell>
          <cell r="S314">
            <v>8.5054567500000005</v>
          </cell>
          <cell r="T314">
            <v>8.63303860125</v>
          </cell>
          <cell r="U314">
            <v>8.7606204525000013</v>
          </cell>
          <cell r="V314">
            <v>1.03</v>
          </cell>
          <cell r="W314">
            <v>1</v>
          </cell>
          <cell r="X314">
            <v>1.05</v>
          </cell>
          <cell r="Y314">
            <v>1.05</v>
          </cell>
          <cell r="BJ314" t="str">
            <v>29.10.2018</v>
          </cell>
          <cell r="BK314" t="str">
            <v>บจก.วี เอ็น ที อินเตอร์พริ้นท์</v>
          </cell>
        </row>
        <row r="315">
          <cell r="A315" t="str">
            <v>5R00Q397N000000200</v>
          </cell>
          <cell r="B315" t="str">
            <v>NO-COR.INB2-9431,PETITE CUISINE (49153)</v>
          </cell>
          <cell r="C315" t="str">
            <v>DUPLEX</v>
          </cell>
          <cell r="D315" t="str">
            <v>3HNNFM3CX2ZXPPPAJL</v>
          </cell>
          <cell r="E315" t="str">
            <v>JL</v>
          </cell>
          <cell r="F315" t="str">
            <v>100x145x31MM 80N TN DN W/TP&amp;PK N B-48</v>
          </cell>
          <cell r="G315" t="str">
            <v>WHITEBRIDGE PET BRANDS LLC</v>
          </cell>
          <cell r="H315" t="str">
            <v>WHITEBRIDGE PET BRANDS LLC</v>
          </cell>
          <cell r="J315" t="str">
            <v>00Q397N</v>
          </cell>
          <cell r="K315">
            <v>0</v>
          </cell>
          <cell r="L315">
            <v>0</v>
          </cell>
          <cell r="M315">
            <v>7</v>
          </cell>
          <cell r="P315">
            <v>7.9490250000000007</v>
          </cell>
          <cell r="Q315">
            <v>7.9490250000000007</v>
          </cell>
          <cell r="R315">
            <v>1.07</v>
          </cell>
          <cell r="S315">
            <v>8.5054567500000005</v>
          </cell>
          <cell r="T315">
            <v>8.63303860125</v>
          </cell>
          <cell r="U315">
            <v>8.7606204525000013</v>
          </cell>
          <cell r="V315">
            <v>1.03</v>
          </cell>
          <cell r="W315">
            <v>1</v>
          </cell>
          <cell r="X315">
            <v>1.05</v>
          </cell>
          <cell r="Y315">
            <v>1.05</v>
          </cell>
          <cell r="BJ315" t="str">
            <v>29.10.2018</v>
          </cell>
          <cell r="BK315" t="str">
            <v>บจก.วี เอ็น ที อินเตอร์พริ้นท์</v>
          </cell>
        </row>
        <row r="316">
          <cell r="A316" t="str">
            <v>5R00Q397N000000300</v>
          </cell>
          <cell r="B316" t="str">
            <v>NO-COR.INB2-9428,PETITE CUISINE (49149)</v>
          </cell>
          <cell r="C316" t="str">
            <v>DUPLEX</v>
          </cell>
          <cell r="D316" t="str">
            <v>3JCCSA5QX2ZXPPPAJL</v>
          </cell>
          <cell r="E316" t="str">
            <v>JL</v>
          </cell>
          <cell r="F316" t="str">
            <v>100x145x31MM 80N ST CK W/VEG N BROTH-48</v>
          </cell>
          <cell r="G316" t="str">
            <v>WHITEBRIDGE PET BRANDS LLC</v>
          </cell>
          <cell r="H316" t="str">
            <v>WHITEBRIDGE PET BRANDS LLC</v>
          </cell>
          <cell r="J316" t="str">
            <v>00Q397N</v>
          </cell>
          <cell r="K316">
            <v>0</v>
          </cell>
          <cell r="L316">
            <v>0</v>
          </cell>
          <cell r="M316">
            <v>7</v>
          </cell>
          <cell r="P316">
            <v>7.9490250000000007</v>
          </cell>
          <cell r="Q316">
            <v>7.9490250000000007</v>
          </cell>
          <cell r="R316">
            <v>1.07</v>
          </cell>
          <cell r="S316">
            <v>8.5054567500000005</v>
          </cell>
          <cell r="T316">
            <v>8.63303860125</v>
          </cell>
          <cell r="U316">
            <v>8.7606204525000013</v>
          </cell>
          <cell r="V316">
            <v>1.03</v>
          </cell>
          <cell r="W316">
            <v>1</v>
          </cell>
          <cell r="X316">
            <v>1.05</v>
          </cell>
          <cell r="Y316">
            <v>1.05</v>
          </cell>
          <cell r="BJ316" t="str">
            <v>29.10.2018</v>
          </cell>
          <cell r="BK316" t="str">
            <v>บจก.วี เอ็น ที อินเตอร์พริ้นท์</v>
          </cell>
        </row>
        <row r="317">
          <cell r="A317" t="str">
            <v>5R00Q397N000000400</v>
          </cell>
          <cell r="B317" t="str">
            <v>NO-COR.INB2-9430,PETITE CUISINE (49151)</v>
          </cell>
          <cell r="C317" t="str">
            <v>DUPLEX</v>
          </cell>
          <cell r="D317" t="str">
            <v>3HNNFM3DX2ZXPPPAJL</v>
          </cell>
          <cell r="E317" t="str">
            <v>JL</v>
          </cell>
          <cell r="F317" t="str">
            <v>100x145x31MM 80N TNDN W/OC WH&amp;PK N B-48</v>
          </cell>
          <cell r="G317" t="str">
            <v>WHITEBRIDGE PET BRANDS LLC</v>
          </cell>
          <cell r="H317" t="str">
            <v>WHITEBRIDGE PET BRANDS LLC</v>
          </cell>
          <cell r="J317" t="str">
            <v>00Q397N</v>
          </cell>
          <cell r="K317">
            <v>0</v>
          </cell>
          <cell r="L317">
            <v>0</v>
          </cell>
          <cell r="M317">
            <v>7</v>
          </cell>
          <cell r="P317">
            <v>7.9490250000000007</v>
          </cell>
          <cell r="Q317">
            <v>7.9490250000000007</v>
          </cell>
          <cell r="R317">
            <v>1.07</v>
          </cell>
          <cell r="S317">
            <v>8.5054567500000005</v>
          </cell>
          <cell r="T317">
            <v>8.63303860125</v>
          </cell>
          <cell r="U317">
            <v>8.7606204525000013</v>
          </cell>
          <cell r="V317">
            <v>1.03</v>
          </cell>
          <cell r="W317">
            <v>1</v>
          </cell>
          <cell r="X317">
            <v>1.05</v>
          </cell>
          <cell r="Y317">
            <v>1.05</v>
          </cell>
          <cell r="BJ317" t="str">
            <v>29.10.2018</v>
          </cell>
          <cell r="BK317" t="str">
            <v>บจก.วี เอ็น ที อินเตอร์พริ้นท์</v>
          </cell>
        </row>
        <row r="318">
          <cell r="A318" t="str">
            <v>5F010024N000000202</v>
          </cell>
          <cell r="B318" t="str">
            <v>CTN1-32336,ALMO NATURE (5530)</v>
          </cell>
          <cell r="C318" t="str">
            <v>ลูกฟูก</v>
          </cell>
          <cell r="D318" t="str">
            <v>3PCAXE2L52D9VEANRN</v>
          </cell>
          <cell r="E318" t="str">
            <v>RN</v>
          </cell>
          <cell r="F318" t="str">
            <v>300X303 3P 280N PUPPY W/CK+RICE-12</v>
          </cell>
          <cell r="G318" t="str">
            <v>ALMO NATURE S.P.A.</v>
          </cell>
          <cell r="H318" t="str">
            <v>NINGBO FTZ NINGSHING UBAY INTL.</v>
          </cell>
          <cell r="I318" t="str">
            <v>PF64178202</v>
          </cell>
          <cell r="J318" t="str">
            <v>010024N</v>
          </cell>
          <cell r="K318">
            <v>0</v>
          </cell>
          <cell r="L318">
            <v>0</v>
          </cell>
          <cell r="M318">
            <v>5.8</v>
          </cell>
          <cell r="P318">
            <v>7.1952523945141831</v>
          </cell>
          <cell r="Q318">
            <v>7.1952523945141831</v>
          </cell>
          <cell r="R318">
            <v>1.05</v>
          </cell>
          <cell r="S318">
            <v>7.5550150142398929</v>
          </cell>
          <cell r="T318">
            <v>7.6683402394534905</v>
          </cell>
          <cell r="U318">
            <v>7.78166546466709</v>
          </cell>
          <cell r="V318">
            <v>1.05</v>
          </cell>
          <cell r="W318">
            <v>1.05</v>
          </cell>
          <cell r="X318">
            <v>1.1000000000000001</v>
          </cell>
          <cell r="Y318">
            <v>1.0169999999999999</v>
          </cell>
          <cell r="Z318">
            <v>6.4317979748942369</v>
          </cell>
          <cell r="AA318">
            <v>7.1952523945141831</v>
          </cell>
          <cell r="AB318">
            <v>1.1187</v>
          </cell>
          <cell r="AC318">
            <v>1.1746350000000001</v>
          </cell>
          <cell r="AD318" t="str">
            <v>ALMO</v>
          </cell>
          <cell r="BJ318" t="str">
            <v>08.04.2020</v>
          </cell>
          <cell r="BK318" t="str">
            <v>บจก.กลุ่มสยามบรรจุภัณฑ์ (สาขาที่ 9)</v>
          </cell>
        </row>
        <row r="319">
          <cell r="A319" t="str">
            <v>5F010024N000000203</v>
          </cell>
          <cell r="B319" t="str">
            <v>CTN1-32336,ALMO NATURE (5530)</v>
          </cell>
          <cell r="C319" t="str">
            <v>ลูกฟูก</v>
          </cell>
          <cell r="D319" t="str">
            <v>3PCAXE2L52D9VEANRN</v>
          </cell>
          <cell r="E319" t="str">
            <v>RN</v>
          </cell>
          <cell r="F319" t="str">
            <v>300X303 3P 280N PUPPY W/CK+RICE-12</v>
          </cell>
          <cell r="G319" t="str">
            <v>ALMO NATURE S.P.A.</v>
          </cell>
          <cell r="H319" t="str">
            <v>ALMO NATURE S.P.A.</v>
          </cell>
          <cell r="I319" t="str">
            <v>PF64178202</v>
          </cell>
          <cell r="J319" t="str">
            <v>010024N</v>
          </cell>
          <cell r="K319">
            <v>0</v>
          </cell>
          <cell r="L319">
            <v>0</v>
          </cell>
          <cell r="M319">
            <v>5.94</v>
          </cell>
          <cell r="N319">
            <v>6</v>
          </cell>
          <cell r="O319">
            <v>6</v>
          </cell>
          <cell r="P319">
            <v>7.1952523945141831</v>
          </cell>
          <cell r="Q319">
            <v>7.1952523945141831</v>
          </cell>
          <cell r="R319">
            <v>1.05</v>
          </cell>
          <cell r="S319">
            <v>7.5550150142398929</v>
          </cell>
          <cell r="T319">
            <v>7.6683402394534905</v>
          </cell>
          <cell r="U319">
            <v>7.78166546466709</v>
          </cell>
          <cell r="V319">
            <v>1.05</v>
          </cell>
          <cell r="W319">
            <v>1.05</v>
          </cell>
          <cell r="X319">
            <v>1.1000000000000001</v>
          </cell>
          <cell r="Y319">
            <v>1.0169999999999999</v>
          </cell>
          <cell r="Z319">
            <v>6.4317979748942369</v>
          </cell>
          <cell r="AA319">
            <v>7.1952523945141831</v>
          </cell>
          <cell r="AB319">
            <v>1.1187</v>
          </cell>
          <cell r="AC319">
            <v>1.1746350000000001</v>
          </cell>
          <cell r="AD319" t="str">
            <v>ALMO</v>
          </cell>
          <cell r="AG319">
            <v>5.7</v>
          </cell>
          <cell r="AH319">
            <v>5.7</v>
          </cell>
          <cell r="AI319">
            <v>5.7</v>
          </cell>
          <cell r="AJ319">
            <v>5.7</v>
          </cell>
          <cell r="AK319">
            <v>5.7</v>
          </cell>
          <cell r="AL319">
            <v>5.7</v>
          </cell>
          <cell r="AM319">
            <v>5.7</v>
          </cell>
          <cell r="AN319">
            <v>5.7</v>
          </cell>
          <cell r="AO319">
            <v>5.6999999999999993</v>
          </cell>
          <cell r="AP319">
            <v>5.8321585903083708</v>
          </cell>
          <cell r="AU319">
            <v>6</v>
          </cell>
          <cell r="BF319">
            <v>6</v>
          </cell>
          <cell r="BG319">
            <v>5.8321585903083708</v>
          </cell>
          <cell r="BH319">
            <v>6</v>
          </cell>
          <cell r="BI319">
            <v>1.0287786086562427</v>
          </cell>
          <cell r="BJ319" t="str">
            <v>16.10.2021</v>
          </cell>
          <cell r="BK319" t="str">
            <v>บจก.กลุ่มสยามบรรจุภั</v>
          </cell>
        </row>
        <row r="320">
          <cell r="A320" t="str">
            <v>5F010024N000000204</v>
          </cell>
          <cell r="B320" t="str">
            <v>CTN1-32336,ALMO NATURE (5530)</v>
          </cell>
          <cell r="C320" t="str">
            <v>ลูกฟูก</v>
          </cell>
          <cell r="D320" t="str">
            <v>3PCAXE2L52D9VEANRN</v>
          </cell>
          <cell r="E320" t="str">
            <v>RN</v>
          </cell>
          <cell r="F320" t="str">
            <v>300X303 3P 280N PUPPY W/CK+RICE-12</v>
          </cell>
          <cell r="G320" t="str">
            <v>ALMO NATURE S.P.A.</v>
          </cell>
          <cell r="H320" t="str">
            <v>NINGBO FTZ NINGSHING UBAY INTL.</v>
          </cell>
          <cell r="I320" t="str">
            <v>PF64178202</v>
          </cell>
          <cell r="J320" t="str">
            <v>010024N</v>
          </cell>
          <cell r="K320">
            <v>58</v>
          </cell>
          <cell r="L320">
            <v>371.2</v>
          </cell>
          <cell r="M320">
            <v>6.4</v>
          </cell>
          <cell r="N320">
            <v>6.3249999999999993</v>
          </cell>
          <cell r="O320">
            <v>6.4</v>
          </cell>
          <cell r="P320">
            <v>11.9513238075</v>
          </cell>
          <cell r="Q320">
            <v>11.9513238075</v>
          </cell>
          <cell r="R320">
            <v>1.05</v>
          </cell>
          <cell r="S320">
            <v>12.548889997874999</v>
          </cell>
          <cell r="T320">
            <v>12.737123347843124</v>
          </cell>
          <cell r="U320">
            <v>12.92535669781125</v>
          </cell>
          <cell r="W320">
            <v>1.05</v>
          </cell>
          <cell r="X320">
            <v>1.1000000000000001</v>
          </cell>
          <cell r="Y320">
            <v>1.0169999999999999</v>
          </cell>
          <cell r="Z320">
            <v>10.683225</v>
          </cell>
          <cell r="AA320">
            <v>11.9513238075</v>
          </cell>
          <cell r="AB320">
            <v>1.1187</v>
          </cell>
          <cell r="AC320">
            <v>1.1746349999999999</v>
          </cell>
          <cell r="AD320" t="str">
            <v>ALMO</v>
          </cell>
          <cell r="AX320">
            <v>6.1000000000000005</v>
          </cell>
          <cell r="AY320">
            <v>6.4</v>
          </cell>
          <cell r="BB320">
            <v>6.4</v>
          </cell>
          <cell r="BC320">
            <v>6.4</v>
          </cell>
          <cell r="BF320">
            <v>6.3249999999999993</v>
          </cell>
          <cell r="BH320">
            <v>6.4</v>
          </cell>
          <cell r="BJ320" t="str">
            <v>07.06.2022</v>
          </cell>
          <cell r="BK320" t="str">
            <v>บจก.กลุ่มสยามบรรจุภั</v>
          </cell>
        </row>
        <row r="321">
          <cell r="A321" t="str">
            <v>5F010024N000000405</v>
          </cell>
          <cell r="B321" t="str">
            <v>CTN1-33448,ALMO NATURE (CAT) (5153)_NLG</v>
          </cell>
          <cell r="C321" t="str">
            <v>ลูกฟูก</v>
          </cell>
          <cell r="D321" t="str">
            <v>3ICCSB8C52F9VEANRN</v>
          </cell>
          <cell r="E321" t="str">
            <v>RN</v>
          </cell>
          <cell r="F321" t="str">
            <v>300X303 3P280N CK&amp;SAL W/RICE N F.BRO-12</v>
          </cell>
          <cell r="G321" t="str">
            <v>ALMO NATURE S.P.A.</v>
          </cell>
          <cell r="H321" t="str">
            <v>ALMO NATURE S.P.A.</v>
          </cell>
          <cell r="I321" t="str">
            <v>PF64178209</v>
          </cell>
          <cell r="J321" t="str">
            <v>010024N</v>
          </cell>
          <cell r="K321">
            <v>60</v>
          </cell>
          <cell r="L321">
            <v>400.2</v>
          </cell>
          <cell r="M321">
            <v>6.67</v>
          </cell>
          <cell r="N321">
            <v>6.6000000000000005</v>
          </cell>
          <cell r="O321">
            <v>6.7</v>
          </cell>
          <cell r="P321">
            <v>11.9513238075</v>
          </cell>
          <cell r="Q321">
            <v>11.9513238075</v>
          </cell>
          <cell r="R321">
            <v>1.05</v>
          </cell>
          <cell r="S321">
            <v>12.548889997874999</v>
          </cell>
          <cell r="T321">
            <v>12.737123347843124</v>
          </cell>
          <cell r="U321">
            <v>12.92535669781125</v>
          </cell>
          <cell r="W321">
            <v>1.05</v>
          </cell>
          <cell r="X321">
            <v>1.1000000000000001</v>
          </cell>
          <cell r="Y321">
            <v>1.0169999999999999</v>
          </cell>
          <cell r="Z321">
            <v>10.683225</v>
          </cell>
          <cell r="AA321">
            <v>11.9513238075</v>
          </cell>
          <cell r="AB321">
            <v>1.1187</v>
          </cell>
          <cell r="AC321">
            <v>1.1746349999999999</v>
          </cell>
          <cell r="AD321" t="str">
            <v>ALMO</v>
          </cell>
          <cell r="BA321">
            <v>6.4</v>
          </cell>
          <cell r="BD321">
            <v>6.7</v>
          </cell>
          <cell r="BE321">
            <v>6.7</v>
          </cell>
          <cell r="BF321">
            <v>6.6000000000000005</v>
          </cell>
          <cell r="BH321">
            <v>6.7</v>
          </cell>
          <cell r="BJ321" t="str">
            <v>15.08.2022</v>
          </cell>
          <cell r="BK321" t="str">
            <v>บจก.กลุ่มสยามบรรจุภั</v>
          </cell>
        </row>
        <row r="322">
          <cell r="A322" t="str">
            <v>5F010024N000000505</v>
          </cell>
          <cell r="B322" t="str">
            <v>CTN1-33447,ALMO NATURE (CAT) (5152)_NLG</v>
          </cell>
          <cell r="C322" t="str">
            <v>ลูกฟูก</v>
          </cell>
          <cell r="D322" t="str">
            <v>3ICCSB8K52F9VEANRN</v>
          </cell>
          <cell r="E322" t="str">
            <v>RN</v>
          </cell>
          <cell r="F322" t="str">
            <v>300X303 3P 280N CK&amp;SMP W/RICE N FB-12</v>
          </cell>
          <cell r="G322" t="str">
            <v>ALMO NATURE S.P.A.</v>
          </cell>
          <cell r="H322" t="str">
            <v>ALMO NATURE S.P.A.</v>
          </cell>
          <cell r="I322" t="str">
            <v>PF64178206</v>
          </cell>
          <cell r="J322" t="str">
            <v>010024N</v>
          </cell>
          <cell r="K322">
            <v>44</v>
          </cell>
          <cell r="L322">
            <v>281.60000000000002</v>
          </cell>
          <cell r="M322">
            <v>6.4</v>
          </cell>
          <cell r="N322">
            <v>6.5500000000000007</v>
          </cell>
          <cell r="O322">
            <v>6.7</v>
          </cell>
          <cell r="P322">
            <v>11.9513238075</v>
          </cell>
          <cell r="Q322">
            <v>11.9513238075</v>
          </cell>
          <cell r="R322">
            <v>1.05</v>
          </cell>
          <cell r="S322">
            <v>12.548889997874999</v>
          </cell>
          <cell r="T322">
            <v>12.737123347843124</v>
          </cell>
          <cell r="U322">
            <v>12.92535669781125</v>
          </cell>
          <cell r="W322">
            <v>1.05</v>
          </cell>
          <cell r="X322">
            <v>1.1000000000000001</v>
          </cell>
          <cell r="Y322">
            <v>1.0169999999999999</v>
          </cell>
          <cell r="Z322">
            <v>10.683225</v>
          </cell>
          <cell r="AA322">
            <v>11.9513238075</v>
          </cell>
          <cell r="AB322">
            <v>1.1187</v>
          </cell>
          <cell r="AC322">
            <v>1.1746349999999999</v>
          </cell>
          <cell r="AD322" t="str">
            <v>ALMO</v>
          </cell>
          <cell r="BA322">
            <v>6.4</v>
          </cell>
          <cell r="BE322">
            <v>6.7</v>
          </cell>
          <cell r="BF322">
            <v>6.5500000000000007</v>
          </cell>
          <cell r="BH322">
            <v>6.7</v>
          </cell>
          <cell r="BJ322" t="str">
            <v>15.08.2022</v>
          </cell>
          <cell r="BK322" t="str">
            <v>บจก.กลุ่มสยามบรรจุภั</v>
          </cell>
        </row>
        <row r="323">
          <cell r="A323" t="str">
            <v>5F010024N000000603</v>
          </cell>
          <cell r="B323" t="str">
            <v>CTN1-32337,ALMO NATURE (5521)</v>
          </cell>
          <cell r="C323" t="str">
            <v>ลูกฟูก</v>
          </cell>
          <cell r="D323" t="str">
            <v>3PCCSA4952D9VEANRN</v>
          </cell>
          <cell r="E323" t="str">
            <v>RN</v>
          </cell>
          <cell r="F323" t="str">
            <v>300X303 3P 280N CK&amp;RICE N CK BROTH-12</v>
          </cell>
          <cell r="G323" t="str">
            <v>ALMO NATURE S.P.A.</v>
          </cell>
          <cell r="H323" t="str">
            <v>ALMO NATURE S.P.A.</v>
          </cell>
          <cell r="I323" t="str">
            <v>PF64178204</v>
          </cell>
          <cell r="J323" t="str">
            <v>010024N</v>
          </cell>
          <cell r="K323">
            <v>61</v>
          </cell>
          <cell r="L323">
            <v>353.8</v>
          </cell>
          <cell r="M323">
            <v>5.8</v>
          </cell>
          <cell r="N323">
            <v>5.9</v>
          </cell>
          <cell r="O323">
            <v>5.9</v>
          </cell>
          <cell r="P323">
            <v>11.9513238075</v>
          </cell>
          <cell r="Q323">
            <v>11.9513238075</v>
          </cell>
          <cell r="R323">
            <v>1.05</v>
          </cell>
          <cell r="S323">
            <v>12.548889997874999</v>
          </cell>
          <cell r="T323">
            <v>12.737123347843124</v>
          </cell>
          <cell r="U323">
            <v>12.92535669781125</v>
          </cell>
          <cell r="V323">
            <v>1.05</v>
          </cell>
          <cell r="W323">
            <v>1.05</v>
          </cell>
          <cell r="X323">
            <v>1.1000000000000001</v>
          </cell>
          <cell r="Y323">
            <v>1.0169999999999999</v>
          </cell>
          <cell r="Z323">
            <v>6.4317979748942369</v>
          </cell>
          <cell r="AA323">
            <v>7.1952523945141831</v>
          </cell>
          <cell r="AB323">
            <v>1.1187</v>
          </cell>
          <cell r="AC323">
            <v>1.9510702989829762</v>
          </cell>
          <cell r="AD323" t="str">
            <v>ALMO</v>
          </cell>
          <cell r="AG323">
            <v>5.8</v>
          </cell>
          <cell r="AH323">
            <v>5.8000000000000007</v>
          </cell>
          <cell r="AI323">
            <v>5.8</v>
          </cell>
          <cell r="AJ323">
            <v>5.8</v>
          </cell>
          <cell r="AK323">
            <v>5.8</v>
          </cell>
          <cell r="AL323">
            <v>5.8</v>
          </cell>
          <cell r="AM323">
            <v>5.8</v>
          </cell>
          <cell r="AN323">
            <v>5.8</v>
          </cell>
          <cell r="AO323">
            <v>5.65</v>
          </cell>
          <cell r="AP323">
            <v>6.0149320424501953</v>
          </cell>
          <cell r="AU323">
            <v>5.9</v>
          </cell>
          <cell r="BF323">
            <v>5.9</v>
          </cell>
          <cell r="BG323">
            <v>6.0149320424501953</v>
          </cell>
          <cell r="BH323">
            <v>5.9</v>
          </cell>
          <cell r="BI323">
            <v>0.98089221264029824</v>
          </cell>
          <cell r="BJ323" t="str">
            <v>15.10.2021</v>
          </cell>
          <cell r="BK323" t="str">
            <v>บจก.กลุ่มสยามบรรจุภั</v>
          </cell>
        </row>
        <row r="324">
          <cell r="A324" t="str">
            <v>5F010024N000000604</v>
          </cell>
          <cell r="B324" t="str">
            <v>CTN1-32337,ALMO NATURE (5521)</v>
          </cell>
          <cell r="C324" t="str">
            <v>ลูกฟูก</v>
          </cell>
          <cell r="D324" t="str">
            <v>3PCCSA4952D9VEANRN</v>
          </cell>
          <cell r="E324" t="str">
            <v>RN</v>
          </cell>
          <cell r="F324" t="str">
            <v>300X303 3P 280N CK&amp;RICE N CK BROTH-12</v>
          </cell>
          <cell r="G324" t="str">
            <v>ALMO NATURE S.P.A.</v>
          </cell>
          <cell r="H324" t="str">
            <v>ARROWANA INTERNATIONAL</v>
          </cell>
          <cell r="I324" t="str">
            <v>PF64178204</v>
          </cell>
          <cell r="J324" t="str">
            <v>010024N</v>
          </cell>
          <cell r="K324">
            <v>0</v>
          </cell>
          <cell r="L324">
            <v>0</v>
          </cell>
          <cell r="M324">
            <v>6.1</v>
          </cell>
          <cell r="N324">
            <v>6.1</v>
          </cell>
          <cell r="O324">
            <v>6.1</v>
          </cell>
          <cell r="P324">
            <v>11.9513238075</v>
          </cell>
          <cell r="Q324">
            <v>11.9513238075</v>
          </cell>
          <cell r="R324">
            <v>1.05</v>
          </cell>
          <cell r="S324">
            <v>12.548889997874999</v>
          </cell>
          <cell r="T324">
            <v>12.737123347843124</v>
          </cell>
          <cell r="U324">
            <v>12.92535669781125</v>
          </cell>
          <cell r="V324">
            <v>1.05</v>
          </cell>
          <cell r="W324">
            <v>1.05</v>
          </cell>
          <cell r="X324">
            <v>1.1000000000000001</v>
          </cell>
          <cell r="Y324">
            <v>1.0169999999999999</v>
          </cell>
          <cell r="Z324">
            <v>10.683225</v>
          </cell>
          <cell r="AA324">
            <v>11.9513238075</v>
          </cell>
          <cell r="AB324">
            <v>1.1187</v>
          </cell>
          <cell r="AC324">
            <v>1.1746349999999999</v>
          </cell>
          <cell r="AD324" t="str">
            <v>ALMO</v>
          </cell>
          <cell r="AW324">
            <v>6.1</v>
          </cell>
          <cell r="BF324">
            <v>6.1</v>
          </cell>
          <cell r="BH324">
            <v>6.1</v>
          </cell>
          <cell r="BJ324" t="str">
            <v>02.12.2021</v>
          </cell>
          <cell r="BK324" t="str">
            <v>บจก.กลุ่มสยามบรรจุภั</v>
          </cell>
        </row>
        <row r="325">
          <cell r="A325" t="str">
            <v>5F010024N000000605</v>
          </cell>
          <cell r="B325" t="str">
            <v>CTN1-32337,ALMO NATURE (5521)_NLG</v>
          </cell>
          <cell r="C325" t="str">
            <v>ลูกฟูก</v>
          </cell>
          <cell r="D325" t="str">
            <v>3PCCSA4952D9VEANRN</v>
          </cell>
          <cell r="E325" t="str">
            <v>RN</v>
          </cell>
          <cell r="F325" t="str">
            <v>300X303 3P 280N CK&amp;RICE N CK BROTH-12</v>
          </cell>
          <cell r="G325" t="str">
            <v>ALMO NATURE S.P.A.</v>
          </cell>
          <cell r="H325" t="str">
            <v>ARROWANA INTERNATIONAL</v>
          </cell>
          <cell r="I325" t="str">
            <v>PF64178204</v>
          </cell>
          <cell r="J325" t="str">
            <v>010024N</v>
          </cell>
          <cell r="K325">
            <v>292</v>
          </cell>
          <cell r="L325">
            <v>1927.9</v>
          </cell>
          <cell r="M325">
            <v>6.6</v>
          </cell>
          <cell r="N325">
            <v>6.2716791979949873</v>
          </cell>
          <cell r="O325">
            <v>6.7</v>
          </cell>
          <cell r="P325">
            <v>11.9513238075</v>
          </cell>
          <cell r="Q325">
            <v>11.9513238075</v>
          </cell>
          <cell r="R325">
            <v>1.05</v>
          </cell>
          <cell r="S325">
            <v>12.548889997874999</v>
          </cell>
          <cell r="T325">
            <v>12.737123347843124</v>
          </cell>
          <cell r="U325">
            <v>12.92535669781125</v>
          </cell>
          <cell r="W325">
            <v>1.05</v>
          </cell>
          <cell r="X325">
            <v>1.1000000000000001</v>
          </cell>
          <cell r="Y325">
            <v>1.0169999999999999</v>
          </cell>
          <cell r="Z325">
            <v>10.683225</v>
          </cell>
          <cell r="AA325">
            <v>11.9513238075</v>
          </cell>
          <cell r="AB325">
            <v>1.1187</v>
          </cell>
          <cell r="AC325">
            <v>1.1746349999999999</v>
          </cell>
          <cell r="AD325" t="str">
            <v>ALMO</v>
          </cell>
          <cell r="AX325">
            <v>5.6999999999999993</v>
          </cell>
          <cell r="AY325">
            <v>6.030075187969925</v>
          </cell>
          <cell r="BA325">
            <v>6.3999999999999995</v>
          </cell>
          <cell r="BB325">
            <v>6.4</v>
          </cell>
          <cell r="BC325">
            <v>6.3999999999999995</v>
          </cell>
          <cell r="BE325">
            <v>6.7</v>
          </cell>
          <cell r="BF325">
            <v>6.2716791979949873</v>
          </cell>
          <cell r="BH325">
            <v>6.7</v>
          </cell>
          <cell r="BJ325" t="str">
            <v>19.08.2022</v>
          </cell>
          <cell r="BK325" t="str">
            <v>บจก.กลุ่มสยามบรรจุภั</v>
          </cell>
        </row>
        <row r="326">
          <cell r="A326" t="str">
            <v>5F010024N000000805</v>
          </cell>
          <cell r="B326" t="str">
            <v>CTN1-50877,ALMO NATURE (CAT) (5156)_NLG</v>
          </cell>
          <cell r="C326" t="str">
            <v>ลูกฟูก</v>
          </cell>
          <cell r="D326" t="str">
            <v>3GAOFA6K52E9VEANRN</v>
          </cell>
          <cell r="E326" t="str">
            <v>RN</v>
          </cell>
          <cell r="F326" t="str">
            <v>300X303 3P 280N SJ LMT M/RICE N FB-12</v>
          </cell>
          <cell r="G326" t="str">
            <v>ALMO NATURE S.P.A.</v>
          </cell>
          <cell r="H326" t="str">
            <v>ALMO NATURE S.P.A.</v>
          </cell>
          <cell r="I326" t="str">
            <v>PF64178210</v>
          </cell>
          <cell r="J326" t="str">
            <v>010024N</v>
          </cell>
          <cell r="K326">
            <v>20</v>
          </cell>
          <cell r="L326">
            <v>180</v>
          </cell>
          <cell r="M326">
            <v>9</v>
          </cell>
          <cell r="N326">
            <v>6.5500000000000007</v>
          </cell>
          <cell r="O326">
            <v>6.7</v>
          </cell>
          <cell r="P326">
            <v>11.9513238075</v>
          </cell>
          <cell r="Q326">
            <v>11.9513238075</v>
          </cell>
          <cell r="R326">
            <v>1.05</v>
          </cell>
          <cell r="S326">
            <v>12.548889997874999</v>
          </cell>
          <cell r="T326">
            <v>12.737123347843124</v>
          </cell>
          <cell r="U326">
            <v>12.92535669781125</v>
          </cell>
          <cell r="W326">
            <v>1.05</v>
          </cell>
          <cell r="X326">
            <v>1.1000000000000001</v>
          </cell>
          <cell r="Y326">
            <v>1.0169999999999999</v>
          </cell>
          <cell r="Z326">
            <v>10.683225</v>
          </cell>
          <cell r="AA326">
            <v>11.9513238075</v>
          </cell>
          <cell r="AB326">
            <v>1.1187</v>
          </cell>
          <cell r="AC326">
            <v>1.1746349999999999</v>
          </cell>
          <cell r="AD326" t="str">
            <v>ALMO</v>
          </cell>
          <cell r="BA326">
            <v>6.4</v>
          </cell>
          <cell r="BD326">
            <v>6.7</v>
          </cell>
          <cell r="BF326">
            <v>6.5500000000000007</v>
          </cell>
          <cell r="BH326">
            <v>6.7</v>
          </cell>
          <cell r="BJ326" t="str">
            <v>13.07.2022</v>
          </cell>
          <cell r="BK326" t="str">
            <v>บจก.กลุ่มสยามบรรจุภั</v>
          </cell>
        </row>
        <row r="327">
          <cell r="A327" t="str">
            <v>5F010024N000000905</v>
          </cell>
          <cell r="B327" t="str">
            <v>CTN1-33450,ALMO NATURE (CAT) (5155)_NLG</v>
          </cell>
          <cell r="C327" t="str">
            <v>ลูกฟูก</v>
          </cell>
          <cell r="D327" t="str">
            <v>3GAOAB8R52E9VEANRN</v>
          </cell>
          <cell r="E327" t="str">
            <v>RN</v>
          </cell>
          <cell r="F327" t="str">
            <v>300X303 3P 280N TN&amp;CK W/RICE N FB-12</v>
          </cell>
          <cell r="G327" t="str">
            <v>ALMO NATURE S.P.A.</v>
          </cell>
          <cell r="H327" t="str">
            <v>ALMO NATURE S.P.A.</v>
          </cell>
          <cell r="I327" t="str">
            <v>PF64178207</v>
          </cell>
          <cell r="J327" t="str">
            <v>010024N</v>
          </cell>
          <cell r="K327">
            <v>54</v>
          </cell>
          <cell r="L327">
            <v>361.8</v>
          </cell>
          <cell r="M327">
            <v>6.7</v>
          </cell>
          <cell r="N327">
            <v>6.6000000000000005</v>
          </cell>
          <cell r="O327">
            <v>6.7</v>
          </cell>
          <cell r="P327">
            <v>11.9513238075</v>
          </cell>
          <cell r="Q327">
            <v>11.9513238075</v>
          </cell>
          <cell r="R327">
            <v>1.05</v>
          </cell>
          <cell r="S327">
            <v>12.548889997874999</v>
          </cell>
          <cell r="T327">
            <v>12.737123347843124</v>
          </cell>
          <cell r="U327">
            <v>12.92535669781125</v>
          </cell>
          <cell r="W327">
            <v>1.05</v>
          </cell>
          <cell r="X327">
            <v>1.1000000000000001</v>
          </cell>
          <cell r="Y327">
            <v>1.0169999999999999</v>
          </cell>
          <cell r="Z327">
            <v>10.683225</v>
          </cell>
          <cell r="AA327">
            <v>11.9513238075</v>
          </cell>
          <cell r="AB327">
            <v>1.1187</v>
          </cell>
          <cell r="AC327">
            <v>1.1746349999999999</v>
          </cell>
          <cell r="AD327" t="str">
            <v>ALMO</v>
          </cell>
          <cell r="BA327">
            <v>6.3999999999999995</v>
          </cell>
          <cell r="BD327">
            <v>6.7</v>
          </cell>
          <cell r="BE327">
            <v>6.7</v>
          </cell>
          <cell r="BF327">
            <v>6.6000000000000005</v>
          </cell>
          <cell r="BH327">
            <v>6.7</v>
          </cell>
          <cell r="BJ327" t="str">
            <v>15.08.2022</v>
          </cell>
          <cell r="BK327" t="str">
            <v>บจก.กลุ่มสยามบรรจุภั</v>
          </cell>
        </row>
        <row r="328">
          <cell r="A328" t="str">
            <v>5F010024N000001002</v>
          </cell>
          <cell r="B328" t="str">
            <v>CTN1-55971,ALMO NATURE (5517)</v>
          </cell>
          <cell r="C328" t="str">
            <v>ลูกฟูก</v>
          </cell>
          <cell r="D328" t="str">
            <v>3PCDSA4952F9VEANRN</v>
          </cell>
          <cell r="E328" t="str">
            <v>RN</v>
          </cell>
          <cell r="F328" t="str">
            <v>300X303 3P 280N CK DRUM+RICE-12</v>
          </cell>
          <cell r="G328" t="str">
            <v>ALMO NATURE S.P.A.</v>
          </cell>
          <cell r="H328" t="str">
            <v>NINGBO FTZ NINGSHING UBAY INTL.</v>
          </cell>
          <cell r="I328" t="str">
            <v>PF64178205</v>
          </cell>
          <cell r="J328" t="str">
            <v>010024N</v>
          </cell>
          <cell r="K328">
            <v>0</v>
          </cell>
          <cell r="L328">
            <v>0</v>
          </cell>
          <cell r="M328">
            <v>5.8</v>
          </cell>
          <cell r="P328">
            <v>11.9513238075</v>
          </cell>
          <cell r="Q328">
            <v>11.9513238075</v>
          </cell>
          <cell r="R328">
            <v>1.05</v>
          </cell>
          <cell r="S328">
            <v>12.548889997874999</v>
          </cell>
          <cell r="T328">
            <v>12.737123347843124</v>
          </cell>
          <cell r="U328">
            <v>12.92535669781125</v>
          </cell>
          <cell r="V328">
            <v>1.05</v>
          </cell>
          <cell r="W328">
            <v>1.05</v>
          </cell>
          <cell r="X328">
            <v>1.1000000000000001</v>
          </cell>
          <cell r="Y328">
            <v>1.0169999999999999</v>
          </cell>
          <cell r="Z328">
            <v>6.4317979748942369</v>
          </cell>
          <cell r="AA328">
            <v>7.1952523945141831</v>
          </cell>
          <cell r="AB328">
            <v>1.1187</v>
          </cell>
          <cell r="AC328">
            <v>1.9510702989829762</v>
          </cell>
          <cell r="AD328" t="str">
            <v>ALMO</v>
          </cell>
          <cell r="BJ328" t="str">
            <v>08.04.2020</v>
          </cell>
          <cell r="BK328" t="str">
            <v>บจก.กลุ่มสยามบรรจุภัณฑ์ (สาขาที่ 9)</v>
          </cell>
        </row>
        <row r="329">
          <cell r="A329" t="str">
            <v>5F010024N000001003</v>
          </cell>
          <cell r="B329" t="str">
            <v>CTN1-55971,ALMO NATURE (5517)</v>
          </cell>
          <cell r="C329" t="str">
            <v>ลูกฟูก</v>
          </cell>
          <cell r="D329" t="str">
            <v>3PCDSA4952F9VEANRN</v>
          </cell>
          <cell r="E329" t="str">
            <v>RN</v>
          </cell>
          <cell r="F329" t="str">
            <v>300X303 3P 280N CK DRUM+RICE-12</v>
          </cell>
          <cell r="G329" t="str">
            <v>ALMO NATURE S.P.A.</v>
          </cell>
          <cell r="H329" t="str">
            <v>ALMO NATURE S.P.A.</v>
          </cell>
          <cell r="I329" t="str">
            <v>PF64178205</v>
          </cell>
          <cell r="J329" t="str">
            <v>010024N</v>
          </cell>
          <cell r="K329">
            <v>295</v>
          </cell>
          <cell r="L329">
            <v>1766.79</v>
          </cell>
          <cell r="M329">
            <v>5.99</v>
          </cell>
          <cell r="N329">
            <v>6.1</v>
          </cell>
          <cell r="O329">
            <v>6.1</v>
          </cell>
          <cell r="P329">
            <v>11.9513238075</v>
          </cell>
          <cell r="Q329">
            <v>11.9513238075</v>
          </cell>
          <cell r="R329">
            <v>1.05</v>
          </cell>
          <cell r="S329">
            <v>12.548889997874999</v>
          </cell>
          <cell r="T329">
            <v>12.737123347843124</v>
          </cell>
          <cell r="U329">
            <v>12.92535669781125</v>
          </cell>
          <cell r="V329">
            <v>1.05</v>
          </cell>
          <cell r="W329">
            <v>1.05</v>
          </cell>
          <cell r="X329">
            <v>1.1000000000000001</v>
          </cell>
          <cell r="Y329">
            <v>1.0169999999999999</v>
          </cell>
          <cell r="Z329">
            <v>6.4317979748942369</v>
          </cell>
          <cell r="AA329">
            <v>7.1952523945141831</v>
          </cell>
          <cell r="AB329">
            <v>1.1187</v>
          </cell>
          <cell r="AC329">
            <v>1.9510702989829762</v>
          </cell>
          <cell r="AD329" t="str">
            <v>ALMO</v>
          </cell>
          <cell r="AH329">
            <v>5.8</v>
          </cell>
          <cell r="AI329">
            <v>5.8</v>
          </cell>
          <cell r="AJ329">
            <v>5.8</v>
          </cell>
          <cell r="AL329">
            <v>5.8</v>
          </cell>
          <cell r="AM329">
            <v>5.8</v>
          </cell>
          <cell r="AO329">
            <v>5.8</v>
          </cell>
          <cell r="AP329">
            <v>6</v>
          </cell>
          <cell r="AU329">
            <v>6.1</v>
          </cell>
          <cell r="BF329">
            <v>6.1</v>
          </cell>
          <cell r="BG329">
            <v>6</v>
          </cell>
          <cell r="BH329">
            <v>6.1</v>
          </cell>
          <cell r="BI329">
            <v>1.0166666666666666</v>
          </cell>
          <cell r="BJ329" t="str">
            <v>16.10.2021</v>
          </cell>
          <cell r="BK329" t="str">
            <v>บจก.กลุ่มสยามบรรจุภั</v>
          </cell>
        </row>
        <row r="330">
          <cell r="A330" t="str">
            <v>5F010024N000001004</v>
          </cell>
          <cell r="B330" t="str">
            <v>CTN1-55971,ALMO NATURE (5517)</v>
          </cell>
          <cell r="C330" t="str">
            <v>ลูกฟูก</v>
          </cell>
          <cell r="D330" t="str">
            <v>3PCDSA4952F9VEANRN</v>
          </cell>
          <cell r="E330" t="str">
            <v>RN</v>
          </cell>
          <cell r="F330" t="str">
            <v>300X303 3P 280N CK DRUM+RICE-12</v>
          </cell>
          <cell r="G330" t="str">
            <v>ALMO NATURE S.P.A.</v>
          </cell>
          <cell r="H330" t="str">
            <v>NINGBO FTZ NINGSHING UBAY INTL.</v>
          </cell>
          <cell r="I330" t="str">
            <v>PF64178205</v>
          </cell>
          <cell r="J330" t="str">
            <v>010024N</v>
          </cell>
          <cell r="K330">
            <v>0</v>
          </cell>
          <cell r="L330">
            <v>0</v>
          </cell>
          <cell r="M330">
            <v>6.1</v>
          </cell>
          <cell r="N330">
            <v>6.1</v>
          </cell>
          <cell r="O330">
            <v>6.1</v>
          </cell>
          <cell r="P330">
            <v>11.9513238075</v>
          </cell>
          <cell r="Q330">
            <v>11.9513238075</v>
          </cell>
          <cell r="R330">
            <v>1.05</v>
          </cell>
          <cell r="S330">
            <v>12.548889997874999</v>
          </cell>
          <cell r="T330">
            <v>12.737123347843124</v>
          </cell>
          <cell r="U330">
            <v>12.92535669781125</v>
          </cell>
          <cell r="V330">
            <v>1.05</v>
          </cell>
          <cell r="W330">
            <v>1.05</v>
          </cell>
          <cell r="X330">
            <v>1.1000000000000001</v>
          </cell>
          <cell r="Y330">
            <v>1.0169999999999999</v>
          </cell>
          <cell r="Z330">
            <v>10.683225</v>
          </cell>
          <cell r="AA330">
            <v>11.9513238075</v>
          </cell>
          <cell r="AB330">
            <v>1.1187</v>
          </cell>
          <cell r="AC330">
            <v>1.1746349999999999</v>
          </cell>
          <cell r="AD330" t="str">
            <v>ALMO</v>
          </cell>
          <cell r="AW330">
            <v>6.1</v>
          </cell>
          <cell r="BF330">
            <v>6.1</v>
          </cell>
          <cell r="BH330">
            <v>6.1</v>
          </cell>
          <cell r="BJ330" t="str">
            <v>02.12.2021</v>
          </cell>
          <cell r="BK330" t="str">
            <v>บจก.กลุ่มสยามบรรจุภั</v>
          </cell>
        </row>
        <row r="331">
          <cell r="A331" t="str">
            <v>5F010024N000001005</v>
          </cell>
          <cell r="B331" t="str">
            <v>CTN1-55971,ALMO NATURE (5517)_NLG</v>
          </cell>
          <cell r="C331" t="str">
            <v>ลูกฟูก</v>
          </cell>
          <cell r="D331" t="str">
            <v>3PCDSA4952F9VEANRN</v>
          </cell>
          <cell r="E331" t="str">
            <v>RN</v>
          </cell>
          <cell r="F331" t="str">
            <v>300X303 3P 280N CK DRUM+RICE-12</v>
          </cell>
          <cell r="G331" t="str">
            <v>ALMO NATURE S.P.A.</v>
          </cell>
          <cell r="H331" t="str">
            <v>NINGBO FTZ NINGSHING UBAY INTL.</v>
          </cell>
          <cell r="I331" t="str">
            <v>PF64178205</v>
          </cell>
          <cell r="J331" t="str">
            <v>010024N</v>
          </cell>
          <cell r="K331">
            <v>118</v>
          </cell>
          <cell r="L331">
            <v>755.2</v>
          </cell>
          <cell r="M331">
            <v>6.4</v>
          </cell>
          <cell r="N331">
            <v>6.3249999999999993</v>
          </cell>
          <cell r="O331">
            <v>6.3999999999999986</v>
          </cell>
          <cell r="P331">
            <v>11.9513238075</v>
          </cell>
          <cell r="Q331">
            <v>11.9513238075</v>
          </cell>
          <cell r="R331">
            <v>1.05</v>
          </cell>
          <cell r="S331">
            <v>12.548889997874999</v>
          </cell>
          <cell r="T331">
            <v>12.737123347843124</v>
          </cell>
          <cell r="U331">
            <v>12.92535669781125</v>
          </cell>
          <cell r="W331">
            <v>1.05</v>
          </cell>
          <cell r="X331">
            <v>1.1000000000000001</v>
          </cell>
          <cell r="Y331">
            <v>1.0169999999999999</v>
          </cell>
          <cell r="Z331">
            <v>10.683225</v>
          </cell>
          <cell r="AA331">
            <v>11.9513238075</v>
          </cell>
          <cell r="AB331">
            <v>1.1187</v>
          </cell>
          <cell r="AC331">
            <v>1.1746349999999999</v>
          </cell>
          <cell r="AD331" t="str">
            <v>ALMO</v>
          </cell>
          <cell r="AX331">
            <v>6.1000000000000005</v>
          </cell>
          <cell r="AY331">
            <v>6.4</v>
          </cell>
          <cell r="BA331">
            <v>6.4</v>
          </cell>
          <cell r="BB331">
            <v>6.3999999999999986</v>
          </cell>
          <cell r="BF331">
            <v>6.3249999999999993</v>
          </cell>
          <cell r="BH331">
            <v>6.3999999999999986</v>
          </cell>
          <cell r="BJ331" t="str">
            <v>07.05.2022</v>
          </cell>
          <cell r="BK331" t="str">
            <v>บจก.กลุ่มสยามบรรจุภั</v>
          </cell>
        </row>
        <row r="332">
          <cell r="A332" t="str">
            <v>5F010024N000001602</v>
          </cell>
          <cell r="B332" t="str">
            <v>CTN1-59482,ALMO NATURE (5561)</v>
          </cell>
          <cell r="C332" t="str">
            <v>ลูกฟูก</v>
          </cell>
          <cell r="D332" t="str">
            <v>3PCBCB3A52F9VEANRN</v>
          </cell>
          <cell r="E332" t="str">
            <v>RN</v>
          </cell>
          <cell r="F332" t="str">
            <v>300X303 3P 280N CK W/CR&amp;RICE&amp;TPC NB-12</v>
          </cell>
          <cell r="G332" t="str">
            <v>ALMO NATURE S.P.A.</v>
          </cell>
          <cell r="H332" t="str">
            <v>NINGBO FTZ NINGSHING UBAY INTL.</v>
          </cell>
          <cell r="I332" t="str">
            <v>PF64178203</v>
          </cell>
          <cell r="J332" t="str">
            <v>010024N</v>
          </cell>
          <cell r="K332">
            <v>0</v>
          </cell>
          <cell r="L332">
            <v>0</v>
          </cell>
          <cell r="M332">
            <v>5.8</v>
          </cell>
          <cell r="P332">
            <v>11.9513238075</v>
          </cell>
          <cell r="Q332">
            <v>11.9513238075</v>
          </cell>
          <cell r="R332">
            <v>1.05</v>
          </cell>
          <cell r="S332">
            <v>12.548889997874999</v>
          </cell>
          <cell r="T332">
            <v>12.737123347843124</v>
          </cell>
          <cell r="U332">
            <v>12.92535669781125</v>
          </cell>
          <cell r="V332">
            <v>1.05</v>
          </cell>
          <cell r="W332">
            <v>1.05</v>
          </cell>
          <cell r="X332">
            <v>1.1000000000000001</v>
          </cell>
          <cell r="Y332">
            <v>1.0169999999999999</v>
          </cell>
          <cell r="Z332">
            <v>6.4317979748942369</v>
          </cell>
          <cell r="AA332">
            <v>7.1952523945141831</v>
          </cell>
          <cell r="AB332">
            <v>1.1187</v>
          </cell>
          <cell r="AC332">
            <v>1.9510702989829762</v>
          </cell>
          <cell r="AD332" t="str">
            <v>ALMO</v>
          </cell>
          <cell r="BJ332" t="str">
            <v>23.04.2020</v>
          </cell>
          <cell r="BK332" t="str">
            <v>บจก.กลุ่มสยามบรรจุภัณฑ์ (สาขาที่ 9)</v>
          </cell>
        </row>
        <row r="333">
          <cell r="A333" t="str">
            <v>5F010024N000001603</v>
          </cell>
          <cell r="B333" t="str">
            <v>CTN1-59482,ALMO NATURE (5561)</v>
          </cell>
          <cell r="C333" t="str">
            <v>ลูกฟูก</v>
          </cell>
          <cell r="D333" t="str">
            <v>3PCBCB3A52F9VEANRN</v>
          </cell>
          <cell r="E333" t="str">
            <v>RN</v>
          </cell>
          <cell r="F333" t="str">
            <v>300X303 3P 280N CK W/CR&amp;RICE&amp;TPC NB-12</v>
          </cell>
          <cell r="G333" t="str">
            <v>ALMO NATURE S.P.A.</v>
          </cell>
          <cell r="H333" t="str">
            <v>ALMO NATURE S.P.A.</v>
          </cell>
          <cell r="I333" t="str">
            <v>PF64178203</v>
          </cell>
          <cell r="J333" t="str">
            <v>010024N</v>
          </cell>
          <cell r="K333">
            <v>0</v>
          </cell>
          <cell r="L333">
            <v>0</v>
          </cell>
          <cell r="M333">
            <v>5.84</v>
          </cell>
          <cell r="N333">
            <v>6.1000000000000005</v>
          </cell>
          <cell r="O333">
            <v>6.1000000000000005</v>
          </cell>
          <cell r="P333">
            <v>11.9513238075</v>
          </cell>
          <cell r="Q333">
            <v>11.9513238075</v>
          </cell>
          <cell r="R333">
            <v>1.05</v>
          </cell>
          <cell r="S333">
            <v>12.548889997874999</v>
          </cell>
          <cell r="T333">
            <v>12.737123347843124</v>
          </cell>
          <cell r="U333">
            <v>12.92535669781125</v>
          </cell>
          <cell r="V333">
            <v>1.05</v>
          </cell>
          <cell r="W333">
            <v>1.05</v>
          </cell>
          <cell r="X333">
            <v>1.1000000000000001</v>
          </cell>
          <cell r="Y333">
            <v>1.0169999999999999</v>
          </cell>
          <cell r="Z333">
            <v>6.4317979748942369</v>
          </cell>
          <cell r="AA333">
            <v>7.1952523945141831</v>
          </cell>
          <cell r="AB333">
            <v>1.1187</v>
          </cell>
          <cell r="AC333">
            <v>1.9510702989829762</v>
          </cell>
          <cell r="AD333" t="str">
            <v>ALMO</v>
          </cell>
          <cell r="AG333">
            <v>5.8</v>
          </cell>
          <cell r="AH333">
            <v>5.8</v>
          </cell>
          <cell r="AI333">
            <v>5.8</v>
          </cell>
          <cell r="AJ333">
            <v>5.8</v>
          </cell>
          <cell r="AL333">
            <v>5.8</v>
          </cell>
          <cell r="AM333">
            <v>5.8</v>
          </cell>
          <cell r="AO333">
            <v>5.8</v>
          </cell>
          <cell r="AP333">
            <v>5.95</v>
          </cell>
          <cell r="AU333">
            <v>6.1000000000000005</v>
          </cell>
          <cell r="BF333">
            <v>6.1000000000000005</v>
          </cell>
          <cell r="BG333">
            <v>5.95</v>
          </cell>
          <cell r="BH333">
            <v>6.1000000000000005</v>
          </cell>
          <cell r="BI333">
            <v>1.0252100840336136</v>
          </cell>
          <cell r="BJ333" t="str">
            <v>16.10.2021</v>
          </cell>
          <cell r="BK333" t="str">
            <v>บจก.กลุ่มสยามบรรจุภั</v>
          </cell>
        </row>
        <row r="334">
          <cell r="A334" t="str">
            <v>5F010024N000001604</v>
          </cell>
          <cell r="B334" t="str">
            <v>CTN1-59482,ALMO NATURE (5561)</v>
          </cell>
          <cell r="C334" t="str">
            <v>ลูกฟูก</v>
          </cell>
          <cell r="D334" t="str">
            <v>3PCBCB3A52F9VEANRN</v>
          </cell>
          <cell r="E334" t="str">
            <v>RN</v>
          </cell>
          <cell r="F334" t="str">
            <v>300X303 3P 280N CK W/CR&amp;RICE&amp;TPC NB-12</v>
          </cell>
          <cell r="G334" t="str">
            <v>ALMO NATURE S.P.A.</v>
          </cell>
          <cell r="H334" t="str">
            <v>NINGBO FTZ NINGSHING UBAY INTL.</v>
          </cell>
          <cell r="I334" t="str">
            <v>PF64178203</v>
          </cell>
          <cell r="J334" t="str">
            <v>010024N</v>
          </cell>
          <cell r="K334">
            <v>0</v>
          </cell>
          <cell r="L334">
            <v>0</v>
          </cell>
          <cell r="M334">
            <v>6.1</v>
          </cell>
          <cell r="N334">
            <v>6.1</v>
          </cell>
          <cell r="O334">
            <v>6.1</v>
          </cell>
          <cell r="P334">
            <v>11.9513238075</v>
          </cell>
          <cell r="Q334">
            <v>11.9513238075</v>
          </cell>
          <cell r="R334">
            <v>1.05</v>
          </cell>
          <cell r="S334">
            <v>12.548889997874999</v>
          </cell>
          <cell r="T334">
            <v>12.737123347843124</v>
          </cell>
          <cell r="U334">
            <v>12.92535669781125</v>
          </cell>
          <cell r="V334">
            <v>1.05</v>
          </cell>
          <cell r="W334">
            <v>1.05</v>
          </cell>
          <cell r="X334">
            <v>1.1000000000000001</v>
          </cell>
          <cell r="Y334">
            <v>1.0169999999999999</v>
          </cell>
          <cell r="Z334">
            <v>10.683225</v>
          </cell>
          <cell r="AA334">
            <v>11.9513238075</v>
          </cell>
          <cell r="AB334">
            <v>1.1187</v>
          </cell>
          <cell r="AC334">
            <v>1.1746349999999999</v>
          </cell>
          <cell r="AD334" t="str">
            <v>ALMO</v>
          </cell>
          <cell r="AW334">
            <v>6.1</v>
          </cell>
          <cell r="BF334">
            <v>6.1</v>
          </cell>
          <cell r="BH334">
            <v>6.1</v>
          </cell>
          <cell r="BJ334" t="str">
            <v>02.12.2021</v>
          </cell>
          <cell r="BK334" t="str">
            <v>บจก.กลุ่มสยามบรรจุภั</v>
          </cell>
        </row>
        <row r="335">
          <cell r="A335" t="str">
            <v>5F010024N000001605</v>
          </cell>
          <cell r="B335" t="str">
            <v>CTN1-59482,ALMO NATURE (5561)_NLG</v>
          </cell>
          <cell r="C335" t="str">
            <v>ลูกฟูก</v>
          </cell>
          <cell r="D335" t="str">
            <v>3PCBCB3A52F9VEANRN</v>
          </cell>
          <cell r="E335" t="str">
            <v>RN</v>
          </cell>
          <cell r="F335" t="str">
            <v>300X303 3P 280N CK W/CR&amp;RICE&amp;TPC NB-12</v>
          </cell>
          <cell r="G335" t="str">
            <v>ALMO NATURE S.P.A.</v>
          </cell>
          <cell r="H335" t="str">
            <v>NINGBO FTZ NINGSHING UBAY INTL.</v>
          </cell>
          <cell r="I335" t="str">
            <v>PF64178203</v>
          </cell>
          <cell r="J335" t="str">
            <v>010024N</v>
          </cell>
          <cell r="K335">
            <v>326</v>
          </cell>
          <cell r="L335">
            <v>2086.4</v>
          </cell>
          <cell r="M335">
            <v>6.4</v>
          </cell>
          <cell r="N335">
            <v>6.339999999999999</v>
          </cell>
          <cell r="O335">
            <v>6.4</v>
          </cell>
          <cell r="P335">
            <v>11.9513238075</v>
          </cell>
          <cell r="Q335">
            <v>11.9513238075</v>
          </cell>
          <cell r="R335">
            <v>1.05</v>
          </cell>
          <cell r="S335">
            <v>12.548889997874999</v>
          </cell>
          <cell r="T335">
            <v>12.737123347843124</v>
          </cell>
          <cell r="U335">
            <v>12.92535669781125</v>
          </cell>
          <cell r="V335">
            <v>1.05</v>
          </cell>
          <cell r="W335">
            <v>1.05</v>
          </cell>
          <cell r="X335">
            <v>1.1000000000000001</v>
          </cell>
          <cell r="Y335">
            <v>1.0169999999999999</v>
          </cell>
          <cell r="Z335">
            <v>10.683225</v>
          </cell>
          <cell r="AA335">
            <v>11.9513238075</v>
          </cell>
          <cell r="AB335">
            <v>1.1187</v>
          </cell>
          <cell r="AC335">
            <v>1.1746349999999999</v>
          </cell>
          <cell r="AD335" t="str">
            <v>ALMO</v>
          </cell>
          <cell r="AW335">
            <v>6.1000000000000005</v>
          </cell>
          <cell r="AY335">
            <v>6.3999999999999995</v>
          </cell>
          <cell r="BA335">
            <v>6.4</v>
          </cell>
          <cell r="BB335">
            <v>6.3999999999999995</v>
          </cell>
          <cell r="BC335">
            <v>6.4</v>
          </cell>
          <cell r="BF335">
            <v>6.339999999999999</v>
          </cell>
          <cell r="BH335">
            <v>6.4</v>
          </cell>
          <cell r="BJ335" t="str">
            <v>07.06.2022</v>
          </cell>
          <cell r="BK335" t="str">
            <v>บจก.กลุ่มสยามบรรจุภั</v>
          </cell>
        </row>
        <row r="336">
          <cell r="A336" t="str">
            <v>5F010024N000001803</v>
          </cell>
          <cell r="B336" t="str">
            <v>CTN1-33445,ALMO NATURE (CAT) (5150)_NLG</v>
          </cell>
          <cell r="C336" t="str">
            <v>ลูกฟูก</v>
          </cell>
          <cell r="D336" t="str">
            <v>3ICCSA4952D9VEANRN</v>
          </cell>
          <cell r="E336" t="str">
            <v>RN</v>
          </cell>
          <cell r="F336" t="str">
            <v>300X303 3P 280N CK&amp;RICE N CK BROTH-12</v>
          </cell>
          <cell r="G336" t="str">
            <v>ALMO NATURE S.P.A.</v>
          </cell>
          <cell r="H336" t="str">
            <v>ALMO NATURE S.P.A.</v>
          </cell>
          <cell r="I336" t="str">
            <v>PF64178208</v>
          </cell>
          <cell r="J336" t="str">
            <v>010024N</v>
          </cell>
          <cell r="K336">
            <v>0</v>
          </cell>
          <cell r="L336">
            <v>0</v>
          </cell>
          <cell r="M336">
            <v>9</v>
          </cell>
          <cell r="N336">
            <v>6.7</v>
          </cell>
          <cell r="O336">
            <v>6.7</v>
          </cell>
          <cell r="P336">
            <v>11.9513238075</v>
          </cell>
          <cell r="Q336">
            <v>11.9513238075</v>
          </cell>
          <cell r="R336">
            <v>1.05</v>
          </cell>
          <cell r="S336">
            <v>12.548889997874999</v>
          </cell>
          <cell r="T336">
            <v>12.737123347843124</v>
          </cell>
          <cell r="U336">
            <v>12.92535669781125</v>
          </cell>
          <cell r="W336">
            <v>1.05</v>
          </cell>
          <cell r="X336">
            <v>1.1000000000000001</v>
          </cell>
          <cell r="Y336">
            <v>1.0169999999999999</v>
          </cell>
          <cell r="BD336">
            <v>6.7</v>
          </cell>
          <cell r="BE336">
            <v>6.7</v>
          </cell>
          <cell r="BF336">
            <v>6.7</v>
          </cell>
          <cell r="BH336">
            <v>6.7</v>
          </cell>
          <cell r="BJ336" t="str">
            <v>15.08.2022</v>
          </cell>
          <cell r="BK336" t="str">
            <v>บจก.กลุ่มสยามบรรจุภั</v>
          </cell>
        </row>
        <row r="337">
          <cell r="A337" t="str">
            <v>5F010024N000001901</v>
          </cell>
          <cell r="B337" t="str">
            <v>CTN2-10975,ALMO NATURE</v>
          </cell>
          <cell r="C337" t="str">
            <v>ลูกฟูก</v>
          </cell>
          <cell r="D337" t="str">
            <v>3PCFSA6K52D9VPA3RN</v>
          </cell>
          <cell r="E337" t="str">
            <v>RN</v>
          </cell>
          <cell r="F337" t="str">
            <v>300X303 3P 280N CK FILLET W/RICE N W-12</v>
          </cell>
          <cell r="G337" t="str">
            <v>ALMO NATURE S.P.A.</v>
          </cell>
          <cell r="H337" t="str">
            <v>ALMO NATURE CANADA INC.</v>
          </cell>
          <cell r="I337" t="str">
            <v>PF64189002</v>
          </cell>
          <cell r="J337" t="str">
            <v>010024N</v>
          </cell>
          <cell r="K337">
            <v>0</v>
          </cell>
          <cell r="L337">
            <v>0</v>
          </cell>
          <cell r="M337">
            <v>0</v>
          </cell>
          <cell r="P337">
            <v>12.355221482038836</v>
          </cell>
          <cell r="Q337">
            <v>12.355221482038836</v>
          </cell>
          <cell r="R337">
            <v>1.05</v>
          </cell>
          <cell r="S337">
            <v>12.972982556140778</v>
          </cell>
          <cell r="T337">
            <v>13.167577294482887</v>
          </cell>
          <cell r="U337">
            <v>13.362172032825002</v>
          </cell>
          <cell r="V337">
            <v>1.05</v>
          </cell>
          <cell r="W337">
            <v>1.05</v>
          </cell>
          <cell r="X337">
            <v>1.1000000000000001</v>
          </cell>
          <cell r="Y337">
            <v>1.0169999999999999</v>
          </cell>
          <cell r="Z337">
            <v>11.044266990291263</v>
          </cell>
          <cell r="AA337">
            <v>12.355221482038836</v>
          </cell>
          <cell r="AB337">
            <v>1.1187</v>
          </cell>
          <cell r="AC337">
            <v>1.1746350000000001</v>
          </cell>
          <cell r="AD337" t="str">
            <v>ALMO</v>
          </cell>
          <cell r="AG337">
            <v>5.8</v>
          </cell>
          <cell r="AH337">
            <v>5.8</v>
          </cell>
          <cell r="AI337">
            <v>5.8</v>
          </cell>
          <cell r="AK337">
            <v>5.8</v>
          </cell>
          <cell r="AL337">
            <v>5.8</v>
          </cell>
          <cell r="AM337">
            <v>5.8</v>
          </cell>
          <cell r="AN337">
            <v>5.8</v>
          </cell>
          <cell r="BG337">
            <v>5.8</v>
          </cell>
          <cell r="BJ337" t="str">
            <v>01.03.2021</v>
          </cell>
          <cell r="BK337" t="str">
            <v>บจก.กลุ่มสยามบรรจุภัณฑ์ (สาขาที่ 6)</v>
          </cell>
        </row>
        <row r="338">
          <cell r="A338" t="str">
            <v>5F010024N000001902</v>
          </cell>
          <cell r="B338" t="str">
            <v>CTN2-10975,ALMO NATURE (1910)</v>
          </cell>
          <cell r="C338" t="str">
            <v>ลูกฟูก</v>
          </cell>
          <cell r="D338" t="str">
            <v>3PCFSA6K52D9VPA3RN</v>
          </cell>
          <cell r="E338" t="str">
            <v>RN</v>
          </cell>
          <cell r="F338" t="str">
            <v>300X303 3P 280N CK FILLET W/RICE N W-12</v>
          </cell>
          <cell r="G338" t="str">
            <v>ALMO NATURE S.P.A.</v>
          </cell>
          <cell r="H338" t="str">
            <v>ALMO NATURE CANADA INC.</v>
          </cell>
          <cell r="I338" t="str">
            <v>PF64189002</v>
          </cell>
          <cell r="J338" t="str">
            <v>010024N</v>
          </cell>
          <cell r="K338">
            <v>0</v>
          </cell>
          <cell r="L338">
            <v>0</v>
          </cell>
          <cell r="M338">
            <v>6.1</v>
          </cell>
          <cell r="N338">
            <v>6.1999999999999993</v>
          </cell>
          <cell r="O338">
            <v>6.3999999999999995</v>
          </cell>
          <cell r="P338">
            <v>12.355221482038836</v>
          </cell>
          <cell r="Q338">
            <v>12.355221482038836</v>
          </cell>
          <cell r="R338">
            <v>1.05</v>
          </cell>
          <cell r="S338">
            <v>12.972982556140778</v>
          </cell>
          <cell r="T338">
            <v>13.167577294482887</v>
          </cell>
          <cell r="U338">
            <v>13.362172032825002</v>
          </cell>
          <cell r="V338">
            <v>1.05</v>
          </cell>
          <cell r="W338">
            <v>1.05</v>
          </cell>
          <cell r="X338">
            <v>1.1000000000000001</v>
          </cell>
          <cell r="Y338">
            <v>1.0169999999999999</v>
          </cell>
          <cell r="Z338">
            <v>11.044266990291263</v>
          </cell>
          <cell r="AA338">
            <v>12.355221482038836</v>
          </cell>
          <cell r="AB338">
            <v>1.1187</v>
          </cell>
          <cell r="AC338">
            <v>1.1746350000000001</v>
          </cell>
          <cell r="AD338" t="str">
            <v>ALMO</v>
          </cell>
          <cell r="AO338">
            <v>5.8</v>
          </cell>
          <cell r="AP338">
            <v>6.1</v>
          </cell>
          <cell r="AS338">
            <v>6.1</v>
          </cell>
          <cell r="AU338">
            <v>6.1</v>
          </cell>
          <cell r="AX338">
            <v>6.1000000000000005</v>
          </cell>
          <cell r="BA338">
            <v>6.3999999999999995</v>
          </cell>
          <cell r="BF338">
            <v>6.1999999999999993</v>
          </cell>
          <cell r="BG338">
            <v>6.1</v>
          </cell>
          <cell r="BH338">
            <v>6.3999999999999995</v>
          </cell>
          <cell r="BI338">
            <v>1.0491803278688525</v>
          </cell>
          <cell r="BJ338" t="str">
            <v>20.04.2022</v>
          </cell>
          <cell r="BK338" t="str">
            <v>บจก.กลุ่มสยามบรรจุภั</v>
          </cell>
        </row>
        <row r="339">
          <cell r="A339" t="str">
            <v>5F010024N000002001</v>
          </cell>
          <cell r="B339" t="str">
            <v>CTN2-10976,ALMO NATURE</v>
          </cell>
          <cell r="C339" t="str">
            <v>ลูกฟูก</v>
          </cell>
          <cell r="D339" t="str">
            <v>3MAOFA6K52D9VPA3RN</v>
          </cell>
          <cell r="E339" t="str">
            <v>RN</v>
          </cell>
          <cell r="F339" t="str">
            <v>300X303 3P 280N TN FILLET W/RICE N W-12</v>
          </cell>
          <cell r="G339" t="str">
            <v>ALMO NATURE S.P.A.</v>
          </cell>
          <cell r="H339" t="str">
            <v>ALMO NATURE CANADA INC.</v>
          </cell>
          <cell r="I339" t="str">
            <v>PF64189003</v>
          </cell>
          <cell r="J339" t="str">
            <v>010024N</v>
          </cell>
          <cell r="K339">
            <v>0</v>
          </cell>
          <cell r="L339">
            <v>0</v>
          </cell>
          <cell r="M339">
            <v>0</v>
          </cell>
          <cell r="P339">
            <v>12.355221482038836</v>
          </cell>
          <cell r="Q339">
            <v>12.355221482038836</v>
          </cell>
          <cell r="R339">
            <v>1.05</v>
          </cell>
          <cell r="S339">
            <v>12.972982556140778</v>
          </cell>
          <cell r="T339">
            <v>13.167577294482887</v>
          </cell>
          <cell r="U339">
            <v>13.362172032825002</v>
          </cell>
          <cell r="V339">
            <v>1.05</v>
          </cell>
          <cell r="W339">
            <v>1.05</v>
          </cell>
          <cell r="X339">
            <v>1.1000000000000001</v>
          </cell>
          <cell r="Y339">
            <v>1.0169999999999999</v>
          </cell>
          <cell r="Z339">
            <v>11.044266990291263</v>
          </cell>
          <cell r="AA339">
            <v>12.355221482038836</v>
          </cell>
          <cell r="AB339">
            <v>1.1187</v>
          </cell>
          <cell r="AC339">
            <v>1.1746350000000001</v>
          </cell>
          <cell r="AD339" t="str">
            <v>ALMO</v>
          </cell>
          <cell r="AI339">
            <v>5.8</v>
          </cell>
          <cell r="BG339">
            <v>5.8</v>
          </cell>
          <cell r="BJ339" t="str">
            <v>17.04.2020</v>
          </cell>
          <cell r="BK339" t="str">
            <v>บจก.กลุ่มสยามบรรจุภัณฑ์ (สาขาที่ 6)</v>
          </cell>
        </row>
        <row r="340">
          <cell r="A340" t="str">
            <v>5F010024N000002002</v>
          </cell>
          <cell r="B340" t="str">
            <v>CTN2-10976,ALMO NATURE (1912)</v>
          </cell>
          <cell r="C340" t="str">
            <v>ลูกฟูก</v>
          </cell>
          <cell r="D340" t="str">
            <v>3MAOFA6K52D9VPA3RN</v>
          </cell>
          <cell r="E340" t="str">
            <v>RN</v>
          </cell>
          <cell r="F340" t="str">
            <v>300X303 3P 280N TN FILLET W/RICE N W-12</v>
          </cell>
          <cell r="G340" t="str">
            <v>ALMO NATURE S.P.A.</v>
          </cell>
          <cell r="H340" t="str">
            <v>ALMO NATURE CANADA INC.</v>
          </cell>
          <cell r="I340" t="str">
            <v>PF64189003</v>
          </cell>
          <cell r="J340" t="str">
            <v>010024N</v>
          </cell>
          <cell r="K340">
            <v>0</v>
          </cell>
          <cell r="L340">
            <v>0</v>
          </cell>
          <cell r="M340">
            <v>6.34</v>
          </cell>
          <cell r="N340">
            <v>6.4</v>
          </cell>
          <cell r="O340">
            <v>6.3999999999999995</v>
          </cell>
          <cell r="P340">
            <v>12.355221482038836</v>
          </cell>
          <cell r="Q340">
            <v>12.355221482038836</v>
          </cell>
          <cell r="R340">
            <v>1.05</v>
          </cell>
          <cell r="S340">
            <v>12.972982556140778</v>
          </cell>
          <cell r="T340">
            <v>13.167577294482887</v>
          </cell>
          <cell r="U340">
            <v>13.362172032825002</v>
          </cell>
          <cell r="V340">
            <v>1.05</v>
          </cell>
          <cell r="W340">
            <v>1.05</v>
          </cell>
          <cell r="X340">
            <v>1.1000000000000001</v>
          </cell>
          <cell r="Y340">
            <v>1.0169999999999999</v>
          </cell>
          <cell r="Z340">
            <v>11.044266990291263</v>
          </cell>
          <cell r="AA340">
            <v>12.355221482038836</v>
          </cell>
          <cell r="AB340">
            <v>1.1187</v>
          </cell>
          <cell r="AC340">
            <v>1.1746350000000001</v>
          </cell>
          <cell r="AD340" t="str">
            <v>ALMO</v>
          </cell>
          <cell r="AO340">
            <v>5.8</v>
          </cell>
          <cell r="AR340">
            <v>6.1</v>
          </cell>
          <cell r="AY340">
            <v>6.4</v>
          </cell>
          <cell r="BA340">
            <v>6.3999999999999995</v>
          </cell>
          <cell r="BF340">
            <v>6.4</v>
          </cell>
          <cell r="BG340">
            <v>6.1</v>
          </cell>
          <cell r="BH340">
            <v>6.3999999999999995</v>
          </cell>
          <cell r="BI340">
            <v>1.0491803278688525</v>
          </cell>
          <cell r="BJ340" t="str">
            <v>20.04.2022</v>
          </cell>
          <cell r="BK340" t="str">
            <v>บจก.กลุ่มสยามบรรจุภั</v>
          </cell>
        </row>
        <row r="341">
          <cell r="A341" t="str">
            <v>5F010024N000002101</v>
          </cell>
          <cell r="B341" t="str">
            <v>CTN2-10977,ALMO NATURE</v>
          </cell>
          <cell r="C341" t="str">
            <v>ลูกฟูก</v>
          </cell>
          <cell r="D341" t="str">
            <v>3PCDSA6K52D9VPA3RN</v>
          </cell>
          <cell r="E341" t="str">
            <v>RN</v>
          </cell>
          <cell r="F341" t="str">
            <v>300X303 3P 280N CK DRUMS W/RICE N W-12</v>
          </cell>
          <cell r="G341" t="str">
            <v>ALMO NATURE S.P.A.</v>
          </cell>
          <cell r="H341" t="str">
            <v>ALMO NATURE CANADA INC.</v>
          </cell>
          <cell r="I341" t="str">
            <v>PF64189004</v>
          </cell>
          <cell r="J341" t="str">
            <v>010024N</v>
          </cell>
          <cell r="K341">
            <v>0</v>
          </cell>
          <cell r="L341">
            <v>0</v>
          </cell>
          <cell r="M341">
            <v>0</v>
          </cell>
          <cell r="P341">
            <v>12.355221482038836</v>
          </cell>
          <cell r="Q341">
            <v>12.355221482038836</v>
          </cell>
          <cell r="R341">
            <v>1.05</v>
          </cell>
          <cell r="S341">
            <v>12.972982556140778</v>
          </cell>
          <cell r="T341">
            <v>13.167577294482887</v>
          </cell>
          <cell r="U341">
            <v>13.362172032825002</v>
          </cell>
          <cell r="V341">
            <v>1.05</v>
          </cell>
          <cell r="W341">
            <v>1.05</v>
          </cell>
          <cell r="X341">
            <v>1.1000000000000001</v>
          </cell>
          <cell r="Y341">
            <v>1.0169999999999999</v>
          </cell>
          <cell r="Z341">
            <v>11.044266990291263</v>
          </cell>
          <cell r="AA341">
            <v>12.355221482038836</v>
          </cell>
          <cell r="AB341">
            <v>1.1187</v>
          </cell>
          <cell r="AC341">
            <v>1.1746350000000001</v>
          </cell>
          <cell r="AD341" t="str">
            <v>ALMO</v>
          </cell>
          <cell r="AI341">
            <v>5.8</v>
          </cell>
          <cell r="AK341">
            <v>5.8</v>
          </cell>
          <cell r="BG341">
            <v>5.8</v>
          </cell>
          <cell r="BJ341" t="str">
            <v>15.02.2020</v>
          </cell>
          <cell r="BK341" t="str">
            <v>บจก.กลุ่มสยามบรรจุภัณฑ์ (สาขาที่ 6)</v>
          </cell>
        </row>
        <row r="342">
          <cell r="A342" t="str">
            <v>5F010024N000002102</v>
          </cell>
          <cell r="B342" t="str">
            <v>CTN2-10977,ALMO NATURE (2150)</v>
          </cell>
          <cell r="C342" t="str">
            <v>ลูกฟูก</v>
          </cell>
          <cell r="D342" t="str">
            <v>3PCDSA6K52D9VPA3RN</v>
          </cell>
          <cell r="E342" t="str">
            <v>RN</v>
          </cell>
          <cell r="F342" t="str">
            <v>300X303 3P 280N CK DRUMS W/RICE N W-12</v>
          </cell>
          <cell r="G342" t="str">
            <v>ALMO NATURE S.P.A.</v>
          </cell>
          <cell r="H342" t="str">
            <v>ALMO NATURE CANADA INC.</v>
          </cell>
          <cell r="I342" t="str">
            <v>PF64189004</v>
          </cell>
          <cell r="J342" t="str">
            <v>010024N</v>
          </cell>
          <cell r="K342">
            <v>0</v>
          </cell>
          <cell r="L342">
            <v>0</v>
          </cell>
          <cell r="M342">
            <v>6.25</v>
          </cell>
          <cell r="N342">
            <v>6.3</v>
          </cell>
          <cell r="O342">
            <v>6.4</v>
          </cell>
          <cell r="P342">
            <v>12.355221482038836</v>
          </cell>
          <cell r="Q342">
            <v>12.355221482038836</v>
          </cell>
          <cell r="R342">
            <v>1.05</v>
          </cell>
          <cell r="S342">
            <v>12.972982556140778</v>
          </cell>
          <cell r="T342">
            <v>13.167577294482887</v>
          </cell>
          <cell r="U342">
            <v>13.362172032825002</v>
          </cell>
          <cell r="V342">
            <v>1.05</v>
          </cell>
          <cell r="W342">
            <v>1.05</v>
          </cell>
          <cell r="X342">
            <v>1.1000000000000001</v>
          </cell>
          <cell r="Y342">
            <v>1.0169999999999999</v>
          </cell>
          <cell r="Z342">
            <v>11.044266990291263</v>
          </cell>
          <cell r="AA342">
            <v>12.355221482038836</v>
          </cell>
          <cell r="AB342">
            <v>1.1187</v>
          </cell>
          <cell r="AC342">
            <v>1.1746350000000001</v>
          </cell>
          <cell r="AD342" t="str">
            <v>ALMO</v>
          </cell>
          <cell r="AO342">
            <v>5.8</v>
          </cell>
          <cell r="AP342">
            <v>6.1</v>
          </cell>
          <cell r="AX342">
            <v>6.1</v>
          </cell>
          <cell r="AY342">
            <v>6.4</v>
          </cell>
          <cell r="BA342">
            <v>6.4</v>
          </cell>
          <cell r="BF342">
            <v>6.3</v>
          </cell>
          <cell r="BG342">
            <v>6.1</v>
          </cell>
          <cell r="BH342">
            <v>6.4</v>
          </cell>
          <cell r="BI342">
            <v>1.0491803278688525</v>
          </cell>
          <cell r="BJ342" t="str">
            <v>20.04.2022</v>
          </cell>
          <cell r="BK342" t="str">
            <v>บจก.กลุ่มสยามบรรจุภั</v>
          </cell>
        </row>
        <row r="343">
          <cell r="A343" t="str">
            <v>5F010024N000002201</v>
          </cell>
          <cell r="B343" t="str">
            <v>CTN2-10978,ALMO NATURE</v>
          </cell>
          <cell r="C343" t="str">
            <v>ลูกฟูก</v>
          </cell>
          <cell r="D343" t="str">
            <v>3PCCSC9A52D9VPANRN</v>
          </cell>
          <cell r="E343" t="str">
            <v>RN</v>
          </cell>
          <cell r="F343" t="str">
            <v>300X303 3P 280N CK,TN W/VGT W/RICE NW-12</v>
          </cell>
          <cell r="G343" t="str">
            <v>ALMO NATURE S.P.A.</v>
          </cell>
          <cell r="H343" t="str">
            <v>ALMO NATURE CANADA INC.</v>
          </cell>
          <cell r="I343" t="str">
            <v>PF64189001</v>
          </cell>
          <cell r="J343" t="str">
            <v>010024N</v>
          </cell>
          <cell r="K343">
            <v>0</v>
          </cell>
          <cell r="L343">
            <v>0</v>
          </cell>
          <cell r="M343">
            <v>0</v>
          </cell>
          <cell r="P343">
            <v>12.355221482038836</v>
          </cell>
          <cell r="Q343">
            <v>12.355221482038836</v>
          </cell>
          <cell r="R343">
            <v>1.05</v>
          </cell>
          <cell r="S343">
            <v>12.972982556140778</v>
          </cell>
          <cell r="T343">
            <v>13.167577294482887</v>
          </cell>
          <cell r="U343">
            <v>13.362172032825002</v>
          </cell>
          <cell r="V343">
            <v>1.05</v>
          </cell>
          <cell r="W343">
            <v>1.05</v>
          </cell>
          <cell r="X343">
            <v>1.1000000000000001</v>
          </cell>
          <cell r="Y343">
            <v>1.0169999999999999</v>
          </cell>
          <cell r="Z343">
            <v>11.044266990291263</v>
          </cell>
          <cell r="AA343">
            <v>12.355221482038836</v>
          </cell>
          <cell r="AB343">
            <v>1.1187</v>
          </cell>
          <cell r="AC343">
            <v>1.1746350000000001</v>
          </cell>
          <cell r="AD343" t="str">
            <v>ALMO</v>
          </cell>
          <cell r="AK343">
            <v>5.8</v>
          </cell>
          <cell r="BG343">
            <v>5.8</v>
          </cell>
          <cell r="BJ343" t="str">
            <v>01.12.2020</v>
          </cell>
          <cell r="BK343" t="str">
            <v>บจก.กลุ่มสยามบรรจุภัณฑ์ (สาขาที่ 6)</v>
          </cell>
        </row>
        <row r="344">
          <cell r="A344" t="str">
            <v>5F010024N000002202</v>
          </cell>
          <cell r="B344" t="str">
            <v>CTN2-10978,ALMO NATURE (1913)</v>
          </cell>
          <cell r="C344" t="str">
            <v>ลูกฟูก</v>
          </cell>
          <cell r="D344" t="str">
            <v>3PCCSC9A52D9VPANRN</v>
          </cell>
          <cell r="E344" t="str">
            <v>RN</v>
          </cell>
          <cell r="F344" t="str">
            <v>300X303 3P 280N CK,TN W/VGT W/RICE NW-12</v>
          </cell>
          <cell r="G344" t="str">
            <v>ALMO NATURE S.P.A.</v>
          </cell>
          <cell r="H344" t="str">
            <v>ALMO NATURE CANADA INC.</v>
          </cell>
          <cell r="I344" t="str">
            <v>PF64189001</v>
          </cell>
          <cell r="J344" t="str">
            <v>010024N</v>
          </cell>
          <cell r="K344">
            <v>27</v>
          </cell>
          <cell r="L344">
            <v>167.82</v>
          </cell>
          <cell r="M344">
            <v>6.22</v>
          </cell>
          <cell r="N344">
            <v>6.25</v>
          </cell>
          <cell r="O344">
            <v>6.4</v>
          </cell>
          <cell r="P344">
            <v>12.355221482038836</v>
          </cell>
          <cell r="Q344">
            <v>12.355221482038836</v>
          </cell>
          <cell r="R344">
            <v>1.05</v>
          </cell>
          <cell r="S344">
            <v>12.972982556140778</v>
          </cell>
          <cell r="T344">
            <v>13.167577294482887</v>
          </cell>
          <cell r="U344">
            <v>13.362172032825002</v>
          </cell>
          <cell r="V344">
            <v>1.05</v>
          </cell>
          <cell r="W344">
            <v>1.05</v>
          </cell>
          <cell r="X344">
            <v>1.1000000000000001</v>
          </cell>
          <cell r="Y344">
            <v>1.0169999999999999</v>
          </cell>
          <cell r="Z344">
            <v>11.044266990291263</v>
          </cell>
          <cell r="AA344">
            <v>12.355221482038836</v>
          </cell>
          <cell r="AB344">
            <v>1.1187</v>
          </cell>
          <cell r="AC344">
            <v>1.1746350000000001</v>
          </cell>
          <cell r="AD344" t="str">
            <v>ALMO</v>
          </cell>
          <cell r="AP344">
            <v>6.1</v>
          </cell>
          <cell r="AX344">
            <v>6.1</v>
          </cell>
          <cell r="BA344">
            <v>6.4</v>
          </cell>
          <cell r="BF344">
            <v>6.25</v>
          </cell>
          <cell r="BG344">
            <v>6.1</v>
          </cell>
          <cell r="BH344">
            <v>6.4</v>
          </cell>
          <cell r="BI344">
            <v>1.0491803278688525</v>
          </cell>
          <cell r="BJ344" t="str">
            <v>20.04.2022</v>
          </cell>
          <cell r="BK344" t="str">
            <v>บจก.กลุ่มสยามบรรจุภั</v>
          </cell>
        </row>
        <row r="345">
          <cell r="A345" t="str">
            <v>5K010024N000000202</v>
          </cell>
          <cell r="B345" t="str">
            <v>LBL1-32460,ALMO NATURE (5530)</v>
          </cell>
          <cell r="C345" t="str">
            <v>ARTPAPER</v>
          </cell>
          <cell r="D345" t="str">
            <v>3PCAXE2L52D9VEANRN</v>
          </cell>
          <cell r="E345" t="str">
            <v>RN</v>
          </cell>
          <cell r="F345" t="str">
            <v>300X303 3P 280N PUPPY W/CK+RICE-12</v>
          </cell>
          <cell r="G345" t="str">
            <v>ALMO NATURE S.P.A.</v>
          </cell>
          <cell r="H345" t="str">
            <v>NINGBO FTZ NINGSHING UBAY INTL.</v>
          </cell>
          <cell r="I345" t="str">
            <v>PF64178202</v>
          </cell>
          <cell r="J345" t="str">
            <v>010024N</v>
          </cell>
          <cell r="K345">
            <v>0</v>
          </cell>
          <cell r="L345">
            <v>0</v>
          </cell>
          <cell r="M345">
            <v>0.16</v>
          </cell>
          <cell r="P345">
            <v>0.19737864077669903</v>
          </cell>
          <cell r="Q345">
            <v>0.19737864077669903</v>
          </cell>
          <cell r="R345">
            <v>1.0900000000000001</v>
          </cell>
          <cell r="S345">
            <v>0.21514271844660196</v>
          </cell>
          <cell r="T345">
            <v>0.21836985922330096</v>
          </cell>
          <cell r="U345">
            <v>0.22159700000000002</v>
          </cell>
          <cell r="V345">
            <v>1.0249999999999999</v>
          </cell>
          <cell r="W345">
            <v>1</v>
          </cell>
          <cell r="X345">
            <v>1.07</v>
          </cell>
          <cell r="Y345">
            <v>1</v>
          </cell>
          <cell r="Z345">
            <v>0.16912516101162423</v>
          </cell>
          <cell r="AA345">
            <v>0.18096392228243793</v>
          </cell>
          <cell r="AB345">
            <v>1.07</v>
          </cell>
          <cell r="AC345">
            <v>1.272091728751199</v>
          </cell>
          <cell r="AD345" t="str">
            <v>ALMO</v>
          </cell>
          <cell r="BJ345" t="str">
            <v>24.04.2020</v>
          </cell>
          <cell r="BK345" t="str">
            <v>บจก.วี เอ็น ที อินเตอร์พริ้นท์</v>
          </cell>
        </row>
        <row r="346">
          <cell r="A346" t="str">
            <v>5K010024N000000203</v>
          </cell>
          <cell r="B346" t="str">
            <v>LBL1-32460,ALMO NATURE (5530)</v>
          </cell>
          <cell r="C346" t="str">
            <v>ARTPAPER</v>
          </cell>
          <cell r="D346" t="str">
            <v>3PCAXE2L52D9VEANRN</v>
          </cell>
          <cell r="E346" t="str">
            <v>RN</v>
          </cell>
          <cell r="F346" t="str">
            <v>300X303 3P 280N PUPPY W/CK+RICE-12</v>
          </cell>
          <cell r="G346" t="str">
            <v>ALMO NATURE S.P.A.</v>
          </cell>
          <cell r="H346" t="str">
            <v>ALMO NATURE S.P.A.</v>
          </cell>
          <cell r="I346" t="str">
            <v>PF64178202</v>
          </cell>
          <cell r="J346" t="str">
            <v>010024N</v>
          </cell>
          <cell r="K346">
            <v>0</v>
          </cell>
          <cell r="L346">
            <v>0</v>
          </cell>
          <cell r="M346">
            <v>0.16</v>
          </cell>
          <cell r="N346">
            <v>0.16500047125353443</v>
          </cell>
          <cell r="O346">
            <v>0.16500047125353443</v>
          </cell>
          <cell r="P346">
            <v>0.19737864077669903</v>
          </cell>
          <cell r="Q346">
            <v>0.19737864077669903</v>
          </cell>
          <cell r="R346">
            <v>1.0900000000000001</v>
          </cell>
          <cell r="S346">
            <v>0.21514271844660196</v>
          </cell>
          <cell r="T346">
            <v>0.21836985922330096</v>
          </cell>
          <cell r="U346">
            <v>0.22159700000000002</v>
          </cell>
          <cell r="V346">
            <v>1.0249999999999999</v>
          </cell>
          <cell r="W346">
            <v>1</v>
          </cell>
          <cell r="X346">
            <v>1.07</v>
          </cell>
          <cell r="Y346">
            <v>1</v>
          </cell>
          <cell r="Z346">
            <v>0.16912516101162423</v>
          </cell>
          <cell r="AA346">
            <v>0.18096392228243793</v>
          </cell>
          <cell r="AB346">
            <v>1.07</v>
          </cell>
          <cell r="AC346">
            <v>1.272091728751199</v>
          </cell>
          <cell r="AD346" t="str">
            <v>ALMO</v>
          </cell>
          <cell r="AI346">
            <v>0.16500000000000001</v>
          </cell>
          <cell r="AN346">
            <v>0.1650004712535344</v>
          </cell>
          <cell r="AO346">
            <v>0.16500000000000001</v>
          </cell>
          <cell r="AU346">
            <v>0.16500047125353443</v>
          </cell>
          <cell r="BF346">
            <v>0.16500047125353443</v>
          </cell>
          <cell r="BG346">
            <v>0.16500000000000001</v>
          </cell>
          <cell r="BH346">
            <v>0.16500047125353443</v>
          </cell>
          <cell r="BI346">
            <v>1.0000028560820269</v>
          </cell>
          <cell r="BJ346" t="str">
            <v>11.10.2021</v>
          </cell>
          <cell r="BK346" t="str">
            <v>บจก.วี เอ็น ที อินเต</v>
          </cell>
        </row>
        <row r="347">
          <cell r="A347" t="str">
            <v>5K010024N000000204</v>
          </cell>
          <cell r="B347" t="str">
            <v>LBL1-32460,ALMO NATURE (5530)_NLG</v>
          </cell>
          <cell r="C347" t="str">
            <v>ARTPAPER</v>
          </cell>
          <cell r="D347" t="str">
            <v>3PCAXE2L52D9VEANRN</v>
          </cell>
          <cell r="E347" t="str">
            <v>RN</v>
          </cell>
          <cell r="F347" t="str">
            <v>300X303 3P 280N PUPPY W/CK+RICE-12</v>
          </cell>
          <cell r="G347" t="str">
            <v>ALMO NATURE S.P.A.</v>
          </cell>
          <cell r="H347" t="str">
            <v>NINGBO FTZ NINGSHING UBAY INTL.</v>
          </cell>
          <cell r="I347" t="str">
            <v>PF64178202</v>
          </cell>
          <cell r="J347" t="str">
            <v>010024N</v>
          </cell>
          <cell r="K347">
            <v>15066</v>
          </cell>
          <cell r="L347">
            <v>2485.89</v>
          </cell>
          <cell r="M347">
            <v>0.17</v>
          </cell>
          <cell r="N347">
            <v>0.16500015708451146</v>
          </cell>
          <cell r="O347">
            <v>0.16500000000000001</v>
          </cell>
          <cell r="P347">
            <v>0.19737864077669903</v>
          </cell>
          <cell r="Q347">
            <v>0.19737864077669903</v>
          </cell>
          <cell r="R347">
            <v>1.0900000000000001</v>
          </cell>
          <cell r="S347">
            <v>0.21514271844660196</v>
          </cell>
          <cell r="T347">
            <v>0.21836985922330096</v>
          </cell>
          <cell r="U347">
            <v>0.22159700000000002</v>
          </cell>
          <cell r="W347">
            <v>1</v>
          </cell>
          <cell r="X347">
            <v>1.07</v>
          </cell>
          <cell r="Y347">
            <v>1</v>
          </cell>
          <cell r="Z347">
            <v>0.18446601941747573</v>
          </cell>
          <cell r="AA347">
            <v>0.19737864077669903</v>
          </cell>
          <cell r="AB347">
            <v>1.07</v>
          </cell>
          <cell r="AC347">
            <v>1.1663000000000001</v>
          </cell>
          <cell r="AD347" t="str">
            <v>ALMO</v>
          </cell>
          <cell r="AX347">
            <v>0.16500000000000001</v>
          </cell>
          <cell r="AY347">
            <v>0.1650004712535344</v>
          </cell>
          <cell r="BB347">
            <v>0.16500000000000001</v>
          </cell>
          <cell r="BF347">
            <v>0.16500015708451146</v>
          </cell>
          <cell r="BH347">
            <v>0.16500000000000001</v>
          </cell>
          <cell r="BJ347" t="str">
            <v>23.05.2022</v>
          </cell>
          <cell r="BK347" t="str">
            <v>บจก.วี เอ็น ที อินเต</v>
          </cell>
        </row>
        <row r="348">
          <cell r="A348" t="str">
            <v>5K010024N000000404</v>
          </cell>
          <cell r="B348" t="str">
            <v>LBL1-33454,ALMO NATURE (CAT) (5153)_NLG</v>
          </cell>
          <cell r="C348" t="str">
            <v>ARTPAPER</v>
          </cell>
          <cell r="D348" t="str">
            <v>3ICCSB8C52F9VEANRN</v>
          </cell>
          <cell r="E348" t="str">
            <v>RN</v>
          </cell>
          <cell r="F348" t="str">
            <v>300X303 3P280N CK&amp;SAL W/RICE N F.BRO-12</v>
          </cell>
          <cell r="G348" t="str">
            <v>ALMO NATURE S.P.A.</v>
          </cell>
          <cell r="H348" t="str">
            <v>ALMO NATURE S.P.A.</v>
          </cell>
          <cell r="I348" t="str">
            <v>PF64178209</v>
          </cell>
          <cell r="J348" t="str">
            <v>010024N</v>
          </cell>
          <cell r="K348">
            <v>4836</v>
          </cell>
          <cell r="L348">
            <v>846.3</v>
          </cell>
          <cell r="M348">
            <v>0.18</v>
          </cell>
          <cell r="N348">
            <v>0.17</v>
          </cell>
          <cell r="O348">
            <v>0.17500000000000002</v>
          </cell>
          <cell r="P348">
            <v>0.19737864077669903</v>
          </cell>
          <cell r="Q348">
            <v>0.19737864077669903</v>
          </cell>
          <cell r="R348">
            <v>1.0900000000000001</v>
          </cell>
          <cell r="S348">
            <v>0.21514271844660196</v>
          </cell>
          <cell r="T348">
            <v>0.21836985922330096</v>
          </cell>
          <cell r="U348">
            <v>0.22159700000000002</v>
          </cell>
          <cell r="W348">
            <v>1</v>
          </cell>
          <cell r="X348">
            <v>1.07</v>
          </cell>
          <cell r="Y348">
            <v>1</v>
          </cell>
          <cell r="Z348">
            <v>0.18446601941747573</v>
          </cell>
          <cell r="AA348">
            <v>0.19737864077669903</v>
          </cell>
          <cell r="AB348">
            <v>1.07</v>
          </cell>
          <cell r="AC348">
            <v>1.1663000000000001</v>
          </cell>
          <cell r="AD348" t="str">
            <v>ALMO</v>
          </cell>
          <cell r="BA348">
            <v>0.16500000000000001</v>
          </cell>
          <cell r="BD348">
            <v>0.17500000000000002</v>
          </cell>
          <cell r="BF348">
            <v>0.17</v>
          </cell>
          <cell r="BH348">
            <v>0.17500000000000002</v>
          </cell>
          <cell r="BJ348" t="str">
            <v>15.07.2022</v>
          </cell>
          <cell r="BK348" t="str">
            <v>บจก.วี เอ็น ที อินเต</v>
          </cell>
        </row>
        <row r="349">
          <cell r="A349" t="str">
            <v>5K010024N000000504</v>
          </cell>
          <cell r="B349" t="str">
            <v>LBL1-33453,ALMO NATURE (CAT) (5152)_NLG</v>
          </cell>
          <cell r="C349" t="str">
            <v>ARTPAPER</v>
          </cell>
          <cell r="D349" t="str">
            <v>3ICCSB8K52F9VEANRN</v>
          </cell>
          <cell r="E349" t="str">
            <v>RN</v>
          </cell>
          <cell r="F349" t="str">
            <v>300X303 3P 280N CK&amp;SMP W/RICE N FB-12</v>
          </cell>
          <cell r="G349" t="str">
            <v>ALMO NATURE S.P.A.</v>
          </cell>
          <cell r="H349" t="str">
            <v>ALMO NATURE S.P.A.</v>
          </cell>
          <cell r="I349" t="str">
            <v>PF64178206</v>
          </cell>
          <cell r="J349" t="str">
            <v>010024N</v>
          </cell>
          <cell r="K349">
            <v>11183</v>
          </cell>
          <cell r="L349">
            <v>1845.19</v>
          </cell>
          <cell r="M349">
            <v>0.16</v>
          </cell>
          <cell r="N349">
            <v>0.16500000000000001</v>
          </cell>
          <cell r="O349">
            <v>0.16500000000000001</v>
          </cell>
          <cell r="P349">
            <v>0.19737864077669903</v>
          </cell>
          <cell r="Q349">
            <v>0.19737864077669903</v>
          </cell>
          <cell r="R349">
            <v>1.0900000000000001</v>
          </cell>
          <cell r="S349">
            <v>0.21514271844660196</v>
          </cell>
          <cell r="T349">
            <v>0.21836985922330096</v>
          </cell>
          <cell r="U349">
            <v>0.22159700000000002</v>
          </cell>
          <cell r="W349">
            <v>1</v>
          </cell>
          <cell r="X349">
            <v>1.07</v>
          </cell>
          <cell r="Y349">
            <v>1</v>
          </cell>
          <cell r="Z349">
            <v>0.18446601941747573</v>
          </cell>
          <cell r="AA349">
            <v>0.19737864077669903</v>
          </cell>
          <cell r="AB349">
            <v>1.07</v>
          </cell>
          <cell r="AC349">
            <v>1.1663000000000001</v>
          </cell>
          <cell r="AD349" t="str">
            <v>ALMO</v>
          </cell>
          <cell r="BA349">
            <v>0.16500000000000001</v>
          </cell>
          <cell r="BF349">
            <v>0.16500000000000001</v>
          </cell>
          <cell r="BH349">
            <v>0.16500000000000001</v>
          </cell>
          <cell r="BJ349" t="str">
            <v>12.04.2022</v>
          </cell>
          <cell r="BK349" t="str">
            <v>บจก.วี เอ็น ที อินเต</v>
          </cell>
        </row>
        <row r="350">
          <cell r="A350" t="str">
            <v>5K010024N000000602</v>
          </cell>
          <cell r="B350" t="str">
            <v>LBL1-32461,ALMO NATURE (5521)</v>
          </cell>
          <cell r="C350" t="str">
            <v>ARTPAPER</v>
          </cell>
          <cell r="D350" t="str">
            <v>3PCCSA4952D9VEANRN</v>
          </cell>
          <cell r="E350" t="str">
            <v>RN</v>
          </cell>
          <cell r="F350" t="str">
            <v>300X303 3P 280N CK&amp;RICE N CK BROTH-12</v>
          </cell>
          <cell r="G350" t="str">
            <v>ALMO NATURE S.P.A.</v>
          </cell>
          <cell r="H350" t="str">
            <v>ARROWANA INTERNATIONAL</v>
          </cell>
          <cell r="I350" t="str">
            <v>PF64178204</v>
          </cell>
          <cell r="J350" t="str">
            <v>010024N</v>
          </cell>
          <cell r="K350">
            <v>0</v>
          </cell>
          <cell r="L350">
            <v>0</v>
          </cell>
          <cell r="M350">
            <v>0.16</v>
          </cell>
          <cell r="P350">
            <v>0.19737864077669903</v>
          </cell>
          <cell r="Q350">
            <v>0.19737864077669903</v>
          </cell>
          <cell r="R350">
            <v>1.0900000000000001</v>
          </cell>
          <cell r="S350">
            <v>0.21514271844660196</v>
          </cell>
          <cell r="T350">
            <v>0.21836985922330096</v>
          </cell>
          <cell r="U350">
            <v>0.22159700000000002</v>
          </cell>
          <cell r="V350">
            <v>1.0249999999999999</v>
          </cell>
          <cell r="W350">
            <v>1</v>
          </cell>
          <cell r="X350">
            <v>1.07</v>
          </cell>
          <cell r="Y350">
            <v>1</v>
          </cell>
          <cell r="Z350">
            <v>0.16912516101162423</v>
          </cell>
          <cell r="AA350">
            <v>0.18096392228243793</v>
          </cell>
          <cell r="AB350">
            <v>1.07</v>
          </cell>
          <cell r="AC350">
            <v>1.272091728751199</v>
          </cell>
          <cell r="AD350" t="str">
            <v>ALMO</v>
          </cell>
          <cell r="BJ350" t="str">
            <v>08.04.2020</v>
          </cell>
          <cell r="BK350" t="str">
            <v>บจก.วี เอ็น ที อินเตอร์พริ้นท์</v>
          </cell>
        </row>
        <row r="351">
          <cell r="A351" t="str">
            <v>5K010024N000000603</v>
          </cell>
          <cell r="B351" t="str">
            <v>LBL1-32461,ALMO NATURE (5521)</v>
          </cell>
          <cell r="C351" t="str">
            <v>ARTPAPER</v>
          </cell>
          <cell r="D351" t="str">
            <v>3PCCSA4952D9VEANRN</v>
          </cell>
          <cell r="E351" t="str">
            <v>RN</v>
          </cell>
          <cell r="F351" t="str">
            <v>300X303 3P 280N CK&amp;RICE N CK BROTH-12</v>
          </cell>
          <cell r="G351" t="str">
            <v>ALMO NATURE S.P.A.</v>
          </cell>
          <cell r="H351" t="str">
            <v>ALMO NATURE S.P.A.</v>
          </cell>
          <cell r="I351" t="str">
            <v>PF64178204</v>
          </cell>
          <cell r="J351" t="str">
            <v>010024N</v>
          </cell>
          <cell r="K351">
            <v>0</v>
          </cell>
          <cell r="L351">
            <v>0</v>
          </cell>
          <cell r="M351">
            <v>0.17</v>
          </cell>
          <cell r="N351">
            <v>0.16500000000000001</v>
          </cell>
          <cell r="O351">
            <v>0.16500000000000001</v>
          </cell>
          <cell r="P351">
            <v>0.19737864077669903</v>
          </cell>
          <cell r="Q351">
            <v>0.19737864077669903</v>
          </cell>
          <cell r="R351">
            <v>1.0900000000000001</v>
          </cell>
          <cell r="S351">
            <v>0.21514271844660196</v>
          </cell>
          <cell r="T351">
            <v>0.21836985922330096</v>
          </cell>
          <cell r="U351">
            <v>0.22159700000000002</v>
          </cell>
          <cell r="V351">
            <v>1.0249999999999999</v>
          </cell>
          <cell r="W351">
            <v>1</v>
          </cell>
          <cell r="X351">
            <v>1.07</v>
          </cell>
          <cell r="Y351">
            <v>1</v>
          </cell>
          <cell r="Z351">
            <v>0.16912516101162423</v>
          </cell>
          <cell r="AA351">
            <v>0.18096392228243793</v>
          </cell>
          <cell r="AB351">
            <v>1.07</v>
          </cell>
          <cell r="AC351">
            <v>1.272091728751199</v>
          </cell>
          <cell r="AD351" t="str">
            <v>ALMO</v>
          </cell>
          <cell r="AG351">
            <v>0.1650004712535344</v>
          </cell>
          <cell r="AH351">
            <v>0.16500023562676719</v>
          </cell>
          <cell r="AI351">
            <v>0.16500023562676722</v>
          </cell>
          <cell r="AJ351">
            <v>0.16500000000000001</v>
          </cell>
          <cell r="AL351">
            <v>0.1650004712535344</v>
          </cell>
          <cell r="AM351">
            <v>0.16500047125353443</v>
          </cell>
          <cell r="AN351">
            <v>0.16500047125353443</v>
          </cell>
          <cell r="AO351">
            <v>0.16500000000000001</v>
          </cell>
          <cell r="AP351">
            <v>0.16500000000000001</v>
          </cell>
          <cell r="AU351">
            <v>0.16500000000000001</v>
          </cell>
          <cell r="BF351">
            <v>0.16500000000000001</v>
          </cell>
          <cell r="BG351">
            <v>0.16500000000000001</v>
          </cell>
          <cell r="BH351">
            <v>0.16500000000000001</v>
          </cell>
          <cell r="BI351">
            <v>1</v>
          </cell>
          <cell r="BJ351" t="str">
            <v>13.10.2021</v>
          </cell>
          <cell r="BK351" t="str">
            <v>บจก.วี เอ็น ที อินเต</v>
          </cell>
        </row>
        <row r="352">
          <cell r="A352" t="str">
            <v>5K010024N000000604</v>
          </cell>
          <cell r="B352" t="str">
            <v>LBL1-32461,ALMO NATURE (5521)_NLG</v>
          </cell>
          <cell r="C352" t="str">
            <v>ARTPAPER</v>
          </cell>
          <cell r="D352" t="str">
            <v>3PCCSA4952D9VEANRN</v>
          </cell>
          <cell r="E352" t="str">
            <v>RN</v>
          </cell>
          <cell r="F352" t="str">
            <v>300X303 3P 280N CK&amp;RICE N CK BROTH-12</v>
          </cell>
          <cell r="G352" t="str">
            <v>ALMO NATURE S.P.A.</v>
          </cell>
          <cell r="H352" t="str">
            <v>ALMO NATURE S.P.A.</v>
          </cell>
          <cell r="I352" t="str">
            <v>PF64178204</v>
          </cell>
          <cell r="J352" t="str">
            <v>010024N</v>
          </cell>
          <cell r="K352">
            <v>15512</v>
          </cell>
          <cell r="L352">
            <v>2559.48</v>
          </cell>
          <cell r="M352">
            <v>0.17</v>
          </cell>
          <cell r="N352">
            <v>0.16500002598522998</v>
          </cell>
          <cell r="O352">
            <v>0.16499999999999998</v>
          </cell>
          <cell r="P352">
            <v>0.19737864077669903</v>
          </cell>
          <cell r="Q352">
            <v>0.19737864077669903</v>
          </cell>
          <cell r="R352">
            <v>1.0900000000000001</v>
          </cell>
          <cell r="S352">
            <v>0.21514271844660196</v>
          </cell>
          <cell r="T352">
            <v>0.21836985922330096</v>
          </cell>
          <cell r="U352">
            <v>0.22159700000000002</v>
          </cell>
          <cell r="W352">
            <v>1</v>
          </cell>
          <cell r="X352">
            <v>1.07</v>
          </cell>
          <cell r="Y352">
            <v>1</v>
          </cell>
          <cell r="Z352">
            <v>0.18446601941747573</v>
          </cell>
          <cell r="AA352">
            <v>0.19737864077669903</v>
          </cell>
          <cell r="AB352">
            <v>1.07</v>
          </cell>
          <cell r="AC352">
            <v>1.1663000000000001</v>
          </cell>
          <cell r="AD352" t="str">
            <v>ALMO</v>
          </cell>
          <cell r="AX352">
            <v>0.16500000000000001</v>
          </cell>
          <cell r="AY352">
            <v>0.16500007795568999</v>
          </cell>
          <cell r="BB352">
            <v>0.16499999999999998</v>
          </cell>
          <cell r="BF352">
            <v>0.16500002598522998</v>
          </cell>
          <cell r="BH352">
            <v>0.16499999999999998</v>
          </cell>
          <cell r="BJ352" t="str">
            <v>04.05.2022</v>
          </cell>
          <cell r="BK352" t="str">
            <v>บจก.วี เอ็น ที อินเต</v>
          </cell>
        </row>
        <row r="353">
          <cell r="A353" t="str">
            <v>5K010024N000000804</v>
          </cell>
          <cell r="B353" t="str">
            <v>LBL1-50879,ALMO NATURE (CAT) (5156)_NLG</v>
          </cell>
          <cell r="C353" t="str">
            <v>ARTPAPER</v>
          </cell>
          <cell r="D353" t="str">
            <v>3GAOFA6K52E9VEANRN</v>
          </cell>
          <cell r="E353" t="str">
            <v>RN</v>
          </cell>
          <cell r="F353" t="str">
            <v>300X303 3P 280N SJ LMT M/RICE N FB-12</v>
          </cell>
          <cell r="G353" t="str">
            <v>ALMO NATURE S.P.A.</v>
          </cell>
          <cell r="H353" t="str">
            <v>ALMO NATURE S.P.A.</v>
          </cell>
          <cell r="I353" t="str">
            <v>PF64178210</v>
          </cell>
          <cell r="J353" t="str">
            <v>010024N</v>
          </cell>
          <cell r="K353">
            <v>12533</v>
          </cell>
          <cell r="L353">
            <v>2193.2800000000002</v>
          </cell>
          <cell r="M353">
            <v>0.18</v>
          </cell>
          <cell r="N353">
            <v>0.17000025000000002</v>
          </cell>
          <cell r="O353">
            <v>0.1750005</v>
          </cell>
          <cell r="P353">
            <v>0.19737864077669903</v>
          </cell>
          <cell r="Q353">
            <v>0.19737864077669903</v>
          </cell>
          <cell r="R353">
            <v>1.0900000000000001</v>
          </cell>
          <cell r="S353">
            <v>0.21514271844660196</v>
          </cell>
          <cell r="T353">
            <v>0.21836985922330096</v>
          </cell>
          <cell r="U353">
            <v>0.22159700000000002</v>
          </cell>
          <cell r="W353">
            <v>1</v>
          </cell>
          <cell r="X353">
            <v>1.07</v>
          </cell>
          <cell r="Y353">
            <v>1</v>
          </cell>
          <cell r="Z353">
            <v>0.18446601941747573</v>
          </cell>
          <cell r="AA353">
            <v>0.19737864077669903</v>
          </cell>
          <cell r="AB353">
            <v>1.07</v>
          </cell>
          <cell r="AC353">
            <v>1.1663000000000001</v>
          </cell>
          <cell r="AD353" t="str">
            <v>ALMO</v>
          </cell>
          <cell r="BA353">
            <v>0.16500000000000001</v>
          </cell>
          <cell r="BD353">
            <v>0.1750005</v>
          </cell>
          <cell r="BF353">
            <v>0.17000025000000002</v>
          </cell>
          <cell r="BH353">
            <v>0.1750005</v>
          </cell>
          <cell r="BJ353" t="str">
            <v>15.07.2022</v>
          </cell>
          <cell r="BK353" t="str">
            <v>บจก.วี เอ็น ที อินเต</v>
          </cell>
        </row>
        <row r="354">
          <cell r="A354" t="str">
            <v>5K010024N000000904</v>
          </cell>
          <cell r="B354" t="str">
            <v>LBL1-33456,ALMO NATURE (CAT) (5155)_NLG</v>
          </cell>
          <cell r="C354" t="str">
            <v>ARTPAPER</v>
          </cell>
          <cell r="D354" t="str">
            <v>3GAOAB8R52E9VEANRN</v>
          </cell>
          <cell r="E354" t="str">
            <v>RN</v>
          </cell>
          <cell r="F354" t="str">
            <v>300X303 3P 280N TN&amp;CK W/RICE N FB-12</v>
          </cell>
          <cell r="G354" t="str">
            <v>ALMO NATURE S.P.A.</v>
          </cell>
          <cell r="H354" t="str">
            <v>ALMO NATURE S.P.A.</v>
          </cell>
          <cell r="I354" t="str">
            <v>PF64178207</v>
          </cell>
          <cell r="J354" t="str">
            <v>010024N</v>
          </cell>
          <cell r="K354">
            <v>10330</v>
          </cell>
          <cell r="L354">
            <v>1807.75</v>
          </cell>
          <cell r="M354">
            <v>0.18</v>
          </cell>
          <cell r="N354">
            <v>0.16999999999999998</v>
          </cell>
          <cell r="O354">
            <v>0.17499999999999999</v>
          </cell>
          <cell r="P354">
            <v>0.19737864077669903</v>
          </cell>
          <cell r="Q354">
            <v>0.19737864077669903</v>
          </cell>
          <cell r="R354">
            <v>1.0900000000000001</v>
          </cell>
          <cell r="S354">
            <v>0.21514271844660196</v>
          </cell>
          <cell r="T354">
            <v>0.21836985922330096</v>
          </cell>
          <cell r="U354">
            <v>0.22159700000000002</v>
          </cell>
          <cell r="W354">
            <v>1</v>
          </cell>
          <cell r="X354">
            <v>1.07</v>
          </cell>
          <cell r="Y354">
            <v>1</v>
          </cell>
          <cell r="Z354">
            <v>0.18446601941747573</v>
          </cell>
          <cell r="AA354">
            <v>0.19737864077669903</v>
          </cell>
          <cell r="AB354">
            <v>1.07</v>
          </cell>
          <cell r="AC354">
            <v>1.1663000000000001</v>
          </cell>
          <cell r="AD354" t="str">
            <v>ALMO</v>
          </cell>
          <cell r="BA354">
            <v>0.16500000000000001</v>
          </cell>
          <cell r="BD354">
            <v>0.17499999999999999</v>
          </cell>
          <cell r="BF354">
            <v>0.16999999999999998</v>
          </cell>
          <cell r="BH354">
            <v>0.17499999999999999</v>
          </cell>
          <cell r="BJ354" t="str">
            <v>15.07.2022</v>
          </cell>
          <cell r="BK354" t="str">
            <v>บจก.วี เอ็น ที อินเต</v>
          </cell>
        </row>
        <row r="355">
          <cell r="A355" t="str">
            <v>5K010024N000001002</v>
          </cell>
          <cell r="B355" t="str">
            <v>LBL1-55970,ALMO NATURE (5517)</v>
          </cell>
          <cell r="C355" t="str">
            <v>ARTPAPER</v>
          </cell>
          <cell r="D355" t="str">
            <v>3PCDSA4952F9VEANRN</v>
          </cell>
          <cell r="E355" t="str">
            <v>RN</v>
          </cell>
          <cell r="F355" t="str">
            <v>300X303 3P 280N CK DRUM+RICE-12</v>
          </cell>
          <cell r="G355" t="str">
            <v>ALMO NATURE S.P.A.</v>
          </cell>
          <cell r="H355" t="str">
            <v>NINGBO FTZ NINGSHING UBAY INTL.</v>
          </cell>
          <cell r="I355" t="str">
            <v>PF64178205</v>
          </cell>
          <cell r="J355" t="str">
            <v>010024N</v>
          </cell>
          <cell r="K355">
            <v>0</v>
          </cell>
          <cell r="L355">
            <v>0</v>
          </cell>
          <cell r="M355">
            <v>0.17</v>
          </cell>
          <cell r="P355">
            <v>0.19737864077669903</v>
          </cell>
          <cell r="Q355">
            <v>0.19737864077669903</v>
          </cell>
          <cell r="R355">
            <v>1.0900000000000001</v>
          </cell>
          <cell r="S355">
            <v>0.21514271844660196</v>
          </cell>
          <cell r="T355">
            <v>0.21836985922330096</v>
          </cell>
          <cell r="U355">
            <v>0.22159700000000002</v>
          </cell>
          <cell r="V355">
            <v>1.0249999999999999</v>
          </cell>
          <cell r="W355">
            <v>1</v>
          </cell>
          <cell r="X355">
            <v>1.07</v>
          </cell>
          <cell r="Y355">
            <v>1</v>
          </cell>
          <cell r="Z355">
            <v>0.16912516101162423</v>
          </cell>
          <cell r="AA355">
            <v>0.18096392228243793</v>
          </cell>
          <cell r="AB355">
            <v>1.07</v>
          </cell>
          <cell r="AC355">
            <v>1.272091728751199</v>
          </cell>
          <cell r="AD355" t="str">
            <v>ALMO</v>
          </cell>
          <cell r="BJ355" t="str">
            <v>24.04.2020</v>
          </cell>
          <cell r="BK355" t="str">
            <v>บจก.วี เอ็น ที อินเตอร์พริ้นท์</v>
          </cell>
        </row>
        <row r="356">
          <cell r="A356" t="str">
            <v>5K010024N000001003</v>
          </cell>
          <cell r="B356" t="str">
            <v>LBL1-55970,ALMO NATURE (5517)</v>
          </cell>
          <cell r="C356" t="str">
            <v>ARTPAPER</v>
          </cell>
          <cell r="D356" t="str">
            <v>3PCDSA4952F9VEANRN</v>
          </cell>
          <cell r="E356" t="str">
            <v>RN</v>
          </cell>
          <cell r="F356" t="str">
            <v>300X303 3P 280N CK DRUM+RICE-12</v>
          </cell>
          <cell r="G356" t="str">
            <v>ALMO NATURE S.P.A.</v>
          </cell>
          <cell r="H356" t="str">
            <v>ALMO NATURE S.P.A.</v>
          </cell>
          <cell r="I356" t="str">
            <v>PF64178205</v>
          </cell>
          <cell r="J356" t="str">
            <v>010024N</v>
          </cell>
          <cell r="K356">
            <v>3550</v>
          </cell>
          <cell r="L356">
            <v>585.75</v>
          </cell>
          <cell r="M356">
            <v>0.16500000000000001</v>
          </cell>
          <cell r="P356">
            <v>0.19737864077669903</v>
          </cell>
          <cell r="Q356">
            <v>0.19737864077669903</v>
          </cell>
          <cell r="R356">
            <v>1.0900000000000001</v>
          </cell>
          <cell r="S356">
            <v>0.21514271844660196</v>
          </cell>
          <cell r="T356">
            <v>0.21836985922330096</v>
          </cell>
          <cell r="U356">
            <v>0.22159700000000002</v>
          </cell>
          <cell r="V356">
            <v>1.0249999999999999</v>
          </cell>
          <cell r="W356">
            <v>1</v>
          </cell>
          <cell r="X356">
            <v>1.07</v>
          </cell>
          <cell r="Y356">
            <v>1</v>
          </cell>
          <cell r="Z356">
            <v>0.16912516101162423</v>
          </cell>
          <cell r="AA356">
            <v>0.18096392228243793</v>
          </cell>
          <cell r="AB356">
            <v>1.07</v>
          </cell>
          <cell r="AC356">
            <v>1.272091728751199</v>
          </cell>
          <cell r="AD356" t="str">
            <v>ALMO</v>
          </cell>
          <cell r="AH356">
            <v>0.16500023562676722</v>
          </cell>
          <cell r="AP356">
            <v>0.16500000000000001</v>
          </cell>
          <cell r="BG356">
            <v>0.16500000000000001</v>
          </cell>
          <cell r="BJ356" t="str">
            <v>20.05.2021</v>
          </cell>
          <cell r="BK356" t="str">
            <v>บจก.วี เอ็น ที อินเตอร์พริ้นท์</v>
          </cell>
        </row>
        <row r="357">
          <cell r="A357" t="str">
            <v>5K010024N000001004</v>
          </cell>
          <cell r="B357" t="str">
            <v>LBL1-55970,ALMO NATURE (5517)_NLG</v>
          </cell>
          <cell r="C357" t="str">
            <v>ARTPAPER</v>
          </cell>
          <cell r="D357" t="str">
            <v>3PCDSA4952F9VEANRN</v>
          </cell>
          <cell r="E357" t="str">
            <v>RN</v>
          </cell>
          <cell r="F357" t="str">
            <v>300X303 3P 280N CK DRUM+RICE-12</v>
          </cell>
          <cell r="G357" t="str">
            <v>ALMO NATURE S.P.A.</v>
          </cell>
          <cell r="H357" t="str">
            <v>ALMO NATURE S.P.A.</v>
          </cell>
          <cell r="I357" t="str">
            <v>PF64178205</v>
          </cell>
          <cell r="J357" t="str">
            <v>010024N</v>
          </cell>
          <cell r="K357">
            <v>7553</v>
          </cell>
          <cell r="L357">
            <v>1246.24</v>
          </cell>
          <cell r="M357">
            <v>0.16</v>
          </cell>
          <cell r="N357">
            <v>0.1650004712535344</v>
          </cell>
          <cell r="O357">
            <v>0.1650004712535344</v>
          </cell>
          <cell r="P357">
            <v>0.19737864077669903</v>
          </cell>
          <cell r="Q357">
            <v>0.19737864077669903</v>
          </cell>
          <cell r="R357">
            <v>1.0900000000000001</v>
          </cell>
          <cell r="S357">
            <v>0.21514271844660196</v>
          </cell>
          <cell r="T357">
            <v>0.21836985922330096</v>
          </cell>
          <cell r="U357">
            <v>0.22159700000000002</v>
          </cell>
          <cell r="W357">
            <v>1</v>
          </cell>
          <cell r="X357">
            <v>1.07</v>
          </cell>
          <cell r="Y357">
            <v>1</v>
          </cell>
          <cell r="Z357">
            <v>0.18446601941747573</v>
          </cell>
          <cell r="AA357">
            <v>0.19737864077669903</v>
          </cell>
          <cell r="AB357">
            <v>1.07</v>
          </cell>
          <cell r="AC357">
            <v>1.1663000000000001</v>
          </cell>
          <cell r="AD357" t="str">
            <v>ALMO</v>
          </cell>
          <cell r="AX357">
            <v>0.1650004712535344</v>
          </cell>
          <cell r="AY357">
            <v>0.1650004712535344</v>
          </cell>
          <cell r="BF357">
            <v>0.1650004712535344</v>
          </cell>
          <cell r="BH357">
            <v>0.1650004712535344</v>
          </cell>
          <cell r="BJ357" t="str">
            <v>25.02.2022</v>
          </cell>
          <cell r="BK357" t="str">
            <v>บจก.วี เอ็น ที อินเต</v>
          </cell>
        </row>
        <row r="358">
          <cell r="A358" t="str">
            <v>5K010024N000001601</v>
          </cell>
          <cell r="B358" t="str">
            <v>LBL1-59481,ALMO NATURE</v>
          </cell>
          <cell r="C358" t="str">
            <v>ARTPAPER</v>
          </cell>
          <cell r="D358" t="str">
            <v>3PCBCB3A52F9VEANRN</v>
          </cell>
          <cell r="E358" t="str">
            <v>RN</v>
          </cell>
          <cell r="F358" t="str">
            <v>300X303 3P 280N CK W/CR&amp;RICE&amp;TPC NB-12</v>
          </cell>
          <cell r="G358" t="str">
            <v>ALMO NATURE S.P.A.</v>
          </cell>
          <cell r="H358" t="str">
            <v>NINGBO FTZ NINGSHING UBAY INTL.</v>
          </cell>
          <cell r="I358" t="str">
            <v>PF64178203</v>
          </cell>
          <cell r="J358" t="str">
            <v>010024N</v>
          </cell>
          <cell r="K358">
            <v>0</v>
          </cell>
          <cell r="L358">
            <v>0</v>
          </cell>
          <cell r="M358">
            <v>0.17</v>
          </cell>
          <cell r="P358">
            <v>0.19737864077669903</v>
          </cell>
          <cell r="Q358">
            <v>0.19737864077669903</v>
          </cell>
          <cell r="R358">
            <v>1.0900000000000001</v>
          </cell>
          <cell r="S358">
            <v>0.21514271844660196</v>
          </cell>
          <cell r="T358">
            <v>0.21836985922330096</v>
          </cell>
          <cell r="U358">
            <v>0.22159700000000002</v>
          </cell>
          <cell r="V358">
            <v>1.0249999999999999</v>
          </cell>
          <cell r="W358">
            <v>1</v>
          </cell>
          <cell r="X358">
            <v>1.07</v>
          </cell>
          <cell r="Y358">
            <v>1</v>
          </cell>
          <cell r="BJ358" t="str">
            <v>18.04.2018</v>
          </cell>
          <cell r="BK358" t="str">
            <v>บจก.ไทยยูเนี่ยน กราฟฟิกส์</v>
          </cell>
        </row>
        <row r="359">
          <cell r="A359" t="str">
            <v>5K010024N000001602</v>
          </cell>
          <cell r="B359" t="str">
            <v>LBL1-59481,ALMO NATURE (5561)</v>
          </cell>
          <cell r="C359" t="str">
            <v>ARTPAPER</v>
          </cell>
          <cell r="D359" t="str">
            <v>3PCBCB3A52F9VEANRN</v>
          </cell>
          <cell r="E359" t="str">
            <v>RN</v>
          </cell>
          <cell r="F359" t="str">
            <v>300X303 3P 280N CK W/CR&amp;RICE&amp;TPC NB-12</v>
          </cell>
          <cell r="G359" t="str">
            <v>ALMO NATURE S.P.A.</v>
          </cell>
          <cell r="H359" t="str">
            <v>NINGBO FTZ NINGSHING UBAY INTL.</v>
          </cell>
          <cell r="I359" t="str">
            <v>PF64178203</v>
          </cell>
          <cell r="J359" t="str">
            <v>010024N</v>
          </cell>
          <cell r="K359">
            <v>0</v>
          </cell>
          <cell r="L359">
            <v>0</v>
          </cell>
          <cell r="M359">
            <v>0.17</v>
          </cell>
          <cell r="P359">
            <v>0.19737864077669903</v>
          </cell>
          <cell r="Q359">
            <v>0.19737864077669903</v>
          </cell>
          <cell r="R359">
            <v>1.0900000000000001</v>
          </cell>
          <cell r="S359">
            <v>0.21514271844660196</v>
          </cell>
          <cell r="T359">
            <v>0.21836985922330096</v>
          </cell>
          <cell r="U359">
            <v>0.22159700000000002</v>
          </cell>
          <cell r="V359">
            <v>1.0249999999999999</v>
          </cell>
          <cell r="W359">
            <v>1</v>
          </cell>
          <cell r="X359">
            <v>1.07</v>
          </cell>
          <cell r="Y359">
            <v>1</v>
          </cell>
          <cell r="Z359">
            <v>0.16912516101162423</v>
          </cell>
          <cell r="AA359">
            <v>0.18096392228243793</v>
          </cell>
          <cell r="AB359">
            <v>1.07</v>
          </cell>
          <cell r="AC359">
            <v>1.272091728751199</v>
          </cell>
          <cell r="AD359" t="str">
            <v>ALMO</v>
          </cell>
          <cell r="BJ359" t="str">
            <v>04.02.2020</v>
          </cell>
          <cell r="BK359" t="str">
            <v>บจก.วี เอ็น ที อินเตอร์พริ้นท์</v>
          </cell>
        </row>
        <row r="360">
          <cell r="A360" t="str">
            <v>5K010024N000001603</v>
          </cell>
          <cell r="B360" t="str">
            <v>LBL1-59481,ALMO NATURE (5561)</v>
          </cell>
          <cell r="C360" t="str">
            <v>ARTPAPER</v>
          </cell>
          <cell r="D360" t="str">
            <v>3PCBCB3A52F9VEANRN</v>
          </cell>
          <cell r="E360" t="str">
            <v>RN</v>
          </cell>
          <cell r="F360" t="str">
            <v>300X303 3P 280N CK W/CR&amp;RICE&amp;TPC NB-12</v>
          </cell>
          <cell r="G360" t="str">
            <v>ALMO NATURE S.P.A.</v>
          </cell>
          <cell r="H360" t="str">
            <v>ALMO NATURE S.P.A.</v>
          </cell>
          <cell r="I360" t="str">
            <v>PF64178203</v>
          </cell>
          <cell r="J360" t="str">
            <v>010024N</v>
          </cell>
          <cell r="K360">
            <v>0</v>
          </cell>
          <cell r="L360">
            <v>0</v>
          </cell>
          <cell r="M360">
            <v>0.17</v>
          </cell>
          <cell r="N360">
            <v>0.16499999999999998</v>
          </cell>
          <cell r="O360">
            <v>0.16499999999999998</v>
          </cell>
          <cell r="P360">
            <v>0.19737864077669903</v>
          </cell>
          <cell r="Q360">
            <v>0.19737864077669903</v>
          </cell>
          <cell r="R360">
            <v>1.0900000000000001</v>
          </cell>
          <cell r="S360">
            <v>0.21514271844660196</v>
          </cell>
          <cell r="T360">
            <v>0.21836985922330096</v>
          </cell>
          <cell r="U360">
            <v>0.22159700000000002</v>
          </cell>
          <cell r="V360">
            <v>1.0249999999999999</v>
          </cell>
          <cell r="W360">
            <v>1</v>
          </cell>
          <cell r="X360">
            <v>1.07</v>
          </cell>
          <cell r="Y360">
            <v>1</v>
          </cell>
          <cell r="Z360">
            <v>0.16912524151743638</v>
          </cell>
          <cell r="AA360">
            <v>0.18096400842365692</v>
          </cell>
          <cell r="AB360">
            <v>1.07</v>
          </cell>
          <cell r="AC360">
            <v>1.2720911232190097</v>
          </cell>
          <cell r="AD360" t="str">
            <v>ALMO</v>
          </cell>
          <cell r="AJ360">
            <v>0.16500023562676722</v>
          </cell>
          <cell r="AU360">
            <v>0.16499999999999998</v>
          </cell>
          <cell r="BF360">
            <v>0.16499999999999998</v>
          </cell>
          <cell r="BG360">
            <v>0.16500023562676722</v>
          </cell>
          <cell r="BH360">
            <v>0.16499999999999998</v>
          </cell>
          <cell r="BI360">
            <v>0.99999857196102571</v>
          </cell>
          <cell r="BJ360" t="str">
            <v>13.10.2021</v>
          </cell>
          <cell r="BK360" t="str">
            <v>บจก.วี เอ็น ที อินเต</v>
          </cell>
        </row>
        <row r="361">
          <cell r="A361" t="str">
            <v>5K010024N000001604</v>
          </cell>
          <cell r="B361" t="str">
            <v>LBL1-59481,ALMO NATURE (5561)_NLG</v>
          </cell>
          <cell r="C361" t="str">
            <v>ARTPAPER</v>
          </cell>
          <cell r="D361" t="str">
            <v>3PCBCB3A52F9VEANRN</v>
          </cell>
          <cell r="E361" t="str">
            <v>RN</v>
          </cell>
          <cell r="F361" t="str">
            <v>300X303 3P 280N CK W/CR&amp;RICE&amp;TPC NB-12</v>
          </cell>
          <cell r="G361" t="str">
            <v>ALMO NATURE S.P.A.</v>
          </cell>
          <cell r="H361" t="str">
            <v>ALMO NATURE S.P.A.</v>
          </cell>
          <cell r="I361" t="str">
            <v>PF64178203</v>
          </cell>
          <cell r="J361" t="str">
            <v>010024N</v>
          </cell>
          <cell r="K361">
            <v>18617</v>
          </cell>
          <cell r="L361">
            <v>3071.8</v>
          </cell>
          <cell r="M361">
            <v>0.16</v>
          </cell>
          <cell r="N361">
            <v>0.16500000000000001</v>
          </cell>
          <cell r="O361">
            <v>0.16500000000000001</v>
          </cell>
          <cell r="P361">
            <v>0.19737864077669903</v>
          </cell>
          <cell r="Q361">
            <v>0.19737864077669903</v>
          </cell>
          <cell r="R361">
            <v>1.0900000000000001</v>
          </cell>
          <cell r="S361">
            <v>0.21514271844660196</v>
          </cell>
          <cell r="T361">
            <v>0.21836985922330096</v>
          </cell>
          <cell r="U361">
            <v>0.22159700000000002</v>
          </cell>
          <cell r="W361">
            <v>1</v>
          </cell>
          <cell r="X361">
            <v>1.07</v>
          </cell>
          <cell r="Y361">
            <v>1</v>
          </cell>
          <cell r="Z361">
            <v>0.18446601941747573</v>
          </cell>
          <cell r="AA361">
            <v>0.19737864077669903</v>
          </cell>
          <cell r="AB361">
            <v>1.07</v>
          </cell>
          <cell r="AC361">
            <v>1.1663000000000001</v>
          </cell>
          <cell r="AD361" t="str">
            <v>ALMO</v>
          </cell>
          <cell r="AX361">
            <v>0.16500000000000001</v>
          </cell>
          <cell r="AY361">
            <v>0.16500000000000001</v>
          </cell>
          <cell r="BC361">
            <v>0.16500000000000001</v>
          </cell>
          <cell r="BF361">
            <v>0.16500000000000001</v>
          </cell>
          <cell r="BH361">
            <v>0.16500000000000001</v>
          </cell>
          <cell r="BJ361" t="str">
            <v>16.06.2022</v>
          </cell>
          <cell r="BK361" t="str">
            <v>บจก.วี เอ็น ที อินเต</v>
          </cell>
        </row>
        <row r="362">
          <cell r="A362" t="str">
            <v>5K010024N000001802</v>
          </cell>
          <cell r="B362" t="str">
            <v>LBL1-33451,ALMO NATURE (CAT) (5150)_NLG</v>
          </cell>
          <cell r="C362" t="str">
            <v>ARTPAPER</v>
          </cell>
          <cell r="D362" t="str">
            <v>3ICCSA4952D9VEANRN</v>
          </cell>
          <cell r="E362" t="str">
            <v>RN</v>
          </cell>
          <cell r="F362" t="str">
            <v>300X303 3P 280N CK&amp;RICE N CK BROTH-12</v>
          </cell>
          <cell r="G362" t="str">
            <v>ALMO NATURE S.P.A.</v>
          </cell>
          <cell r="H362" t="str">
            <v>ALMO NATURE S.P.A.</v>
          </cell>
          <cell r="I362" t="str">
            <v>PF64178208</v>
          </cell>
          <cell r="J362" t="str">
            <v>010024N</v>
          </cell>
          <cell r="K362">
            <v>1640</v>
          </cell>
          <cell r="L362">
            <v>287</v>
          </cell>
          <cell r="M362">
            <v>0.18</v>
          </cell>
          <cell r="N362">
            <v>0.17499999999999999</v>
          </cell>
          <cell r="O362">
            <v>0.17499999999999999</v>
          </cell>
          <cell r="P362">
            <v>0.19737864077669903</v>
          </cell>
          <cell r="Q362">
            <v>0.19737864077669903</v>
          </cell>
          <cell r="R362">
            <v>1.0900000000000001</v>
          </cell>
          <cell r="S362">
            <v>0.21514271844660196</v>
          </cell>
          <cell r="T362">
            <v>0.21836985922330096</v>
          </cell>
          <cell r="U362">
            <v>0.22159700000000002</v>
          </cell>
          <cell r="W362">
            <v>1</v>
          </cell>
          <cell r="X362">
            <v>1.07</v>
          </cell>
          <cell r="Y362">
            <v>1</v>
          </cell>
          <cell r="BD362">
            <v>0.17499999999999999</v>
          </cell>
          <cell r="BF362">
            <v>0.17499999999999999</v>
          </cell>
          <cell r="BH362">
            <v>0.17499999999999999</v>
          </cell>
          <cell r="BJ362" t="str">
            <v>15.07.2022</v>
          </cell>
          <cell r="BK362" t="str">
            <v>บจก.วี เอ็น ที อินเต</v>
          </cell>
        </row>
        <row r="363">
          <cell r="A363" t="str">
            <v>5K010024N000001900</v>
          </cell>
          <cell r="B363" t="str">
            <v>LBL2-10974,ALMO NATURE</v>
          </cell>
          <cell r="C363" t="str">
            <v>ARTPAPER</v>
          </cell>
          <cell r="D363" t="str">
            <v>3PCCSC9A52D9VPANRN</v>
          </cell>
          <cell r="E363" t="str">
            <v>RN</v>
          </cell>
          <cell r="F363" t="str">
            <v>300X303 3P 280N CK,TN W/VGT W/RICE NW-12</v>
          </cell>
          <cell r="G363" t="str">
            <v>ALMO NATURE S.P.A.</v>
          </cell>
          <cell r="H363" t="str">
            <v>ALMO NATURE CANADA INC.</v>
          </cell>
          <cell r="I363" t="str">
            <v>PF64189001</v>
          </cell>
          <cell r="J363" t="str">
            <v>010024N</v>
          </cell>
          <cell r="K363">
            <v>0</v>
          </cell>
          <cell r="L363">
            <v>0</v>
          </cell>
          <cell r="M363">
            <v>0</v>
          </cell>
          <cell r="P363">
            <v>0.26407184466019418</v>
          </cell>
          <cell r="Q363">
            <v>0.26407184466019418</v>
          </cell>
          <cell r="R363">
            <v>1.0900000000000001</v>
          </cell>
          <cell r="S363">
            <v>0.28783831067961169</v>
          </cell>
          <cell r="T363">
            <v>0.29215588533980585</v>
          </cell>
          <cell r="U363">
            <v>0.29647346000000002</v>
          </cell>
          <cell r="V363">
            <v>1.0249999999999999</v>
          </cell>
          <cell r="W363">
            <v>1</v>
          </cell>
          <cell r="X363">
            <v>1.07</v>
          </cell>
          <cell r="Y363">
            <v>1</v>
          </cell>
          <cell r="Z363">
            <v>0.24679611650485433</v>
          </cell>
          <cell r="AA363">
            <v>0.26407184466019418</v>
          </cell>
          <cell r="AB363">
            <v>1.07</v>
          </cell>
          <cell r="AC363">
            <v>1.1663000000000003</v>
          </cell>
          <cell r="AD363" t="str">
            <v>ALMO</v>
          </cell>
          <cell r="AK363">
            <v>0.16399999999999998</v>
          </cell>
          <cell r="BG363">
            <v>0.16399999999999998</v>
          </cell>
          <cell r="BJ363" t="str">
            <v>25.05.2019</v>
          </cell>
          <cell r="BK363" t="str">
            <v>บจก.ไทยยูเนี่ยน กราฟฟิกส์</v>
          </cell>
        </row>
        <row r="364">
          <cell r="A364" t="str">
            <v>5K010024N000001901</v>
          </cell>
          <cell r="B364" t="str">
            <v>LBL2-10974,ALMO NATURE (1913)</v>
          </cell>
          <cell r="C364" t="str">
            <v>Artpaper</v>
          </cell>
          <cell r="D364" t="str">
            <v>3PCCSC9A52D9VPANRN</v>
          </cell>
          <cell r="E364" t="str">
            <v>RN</v>
          </cell>
          <cell r="F364" t="str">
            <v>300X303 3P 280N CK,TN W/VGT W/RICE NW-12</v>
          </cell>
          <cell r="G364" t="str">
            <v>ALMO NATURE S.P.A.</v>
          </cell>
          <cell r="H364" t="str">
            <v>ALMO NATURE CANADA INC.</v>
          </cell>
          <cell r="I364" t="str">
            <v>PF64189001</v>
          </cell>
          <cell r="J364" t="str">
            <v>010024N</v>
          </cell>
          <cell r="K364">
            <v>5282</v>
          </cell>
          <cell r="L364">
            <v>1256.31</v>
          </cell>
          <cell r="M364">
            <v>0.24</v>
          </cell>
          <cell r="N364">
            <v>0.23900000000000002</v>
          </cell>
          <cell r="O364">
            <v>0.23900000000000002</v>
          </cell>
          <cell r="P364">
            <v>0.26407184466019418</v>
          </cell>
          <cell r="Q364">
            <v>0.26407184466019418</v>
          </cell>
          <cell r="R364">
            <v>1.0900000000000001</v>
          </cell>
          <cell r="S364">
            <v>0.28783831067961169</v>
          </cell>
          <cell r="T364">
            <v>0.29215588533980585</v>
          </cell>
          <cell r="U364">
            <v>0.29647346000000002</v>
          </cell>
          <cell r="V364">
            <v>1.0249999999999999</v>
          </cell>
          <cell r="W364">
            <v>1</v>
          </cell>
          <cell r="X364">
            <v>1.07</v>
          </cell>
          <cell r="Y364">
            <v>1</v>
          </cell>
          <cell r="Z364">
            <v>0.24679611650485433</v>
          </cell>
          <cell r="AA364">
            <v>0.26407184466019418</v>
          </cell>
          <cell r="AB364">
            <v>1.07</v>
          </cell>
          <cell r="AC364">
            <v>1.1663000000000003</v>
          </cell>
          <cell r="AD364" t="str">
            <v>ALMO</v>
          </cell>
          <cell r="AP364">
            <v>0.23499999999999999</v>
          </cell>
          <cell r="BA364">
            <v>0.23900000000000002</v>
          </cell>
          <cell r="BF364">
            <v>0.23900000000000002</v>
          </cell>
          <cell r="BG364">
            <v>0.23499999999999999</v>
          </cell>
          <cell r="BH364">
            <v>0.23900000000000002</v>
          </cell>
          <cell r="BI364">
            <v>1.0170212765957447</v>
          </cell>
          <cell r="BJ364" t="str">
            <v>19.04.2022</v>
          </cell>
          <cell r="BK364" t="str">
            <v>บจก.ไทยยูเนี่ยน กราฟ</v>
          </cell>
        </row>
        <row r="365">
          <cell r="A365" t="str">
            <v>5K010024N000002200</v>
          </cell>
          <cell r="B365" t="str">
            <v>LBL2-10971,ALMO NATURE</v>
          </cell>
          <cell r="C365" t="str">
            <v>ARTPAPER</v>
          </cell>
          <cell r="D365" t="str">
            <v>3PCFSA6K52D9VPA3RN</v>
          </cell>
          <cell r="E365" t="str">
            <v>RN</v>
          </cell>
          <cell r="F365" t="str">
            <v>300X303 3P 280N CK FILLET W/RICE N W-12</v>
          </cell>
          <cell r="G365" t="str">
            <v>ALMO NATURE S.P.A.</v>
          </cell>
          <cell r="H365" t="str">
            <v>ALMO NATURE CANADA INC.</v>
          </cell>
          <cell r="I365" t="str">
            <v>PF64189002</v>
          </cell>
          <cell r="J365" t="str">
            <v>010024N</v>
          </cell>
          <cell r="K365">
            <v>0</v>
          </cell>
          <cell r="L365">
            <v>0</v>
          </cell>
          <cell r="M365">
            <v>0</v>
          </cell>
          <cell r="P365">
            <v>0.26407184466019418</v>
          </cell>
          <cell r="Q365">
            <v>0.26407184466019418</v>
          </cell>
          <cell r="R365">
            <v>1.0900000000000001</v>
          </cell>
          <cell r="S365">
            <v>0.28783831067961169</v>
          </cell>
          <cell r="T365">
            <v>0.29215588533980585</v>
          </cell>
          <cell r="U365">
            <v>0.29647346000000002</v>
          </cell>
          <cell r="V365">
            <v>1.0249999999999999</v>
          </cell>
          <cell r="W365">
            <v>1</v>
          </cell>
          <cell r="X365">
            <v>1.07</v>
          </cell>
          <cell r="Y365">
            <v>1</v>
          </cell>
          <cell r="Z365">
            <v>0.24679611650485433</v>
          </cell>
          <cell r="AA365">
            <v>0.26407184466019418</v>
          </cell>
          <cell r="AB365">
            <v>1.07</v>
          </cell>
          <cell r="AC365">
            <v>1.1663000000000003</v>
          </cell>
          <cell r="AD365" t="str">
            <v>ALMO</v>
          </cell>
          <cell r="AL365">
            <v>0.16399999999999998</v>
          </cell>
          <cell r="BG365">
            <v>0.16399999999999998</v>
          </cell>
          <cell r="BJ365" t="str">
            <v>14.04.2020</v>
          </cell>
          <cell r="BK365" t="str">
            <v>บจก.ไทยยูเนี่ยน กราฟฟิกส์</v>
          </cell>
        </row>
        <row r="366">
          <cell r="A366" t="str">
            <v>5K010024N000002201</v>
          </cell>
          <cell r="B366" t="str">
            <v>LBL2-10971,ALMO NATURE (1910)</v>
          </cell>
          <cell r="C366" t="str">
            <v>Artpaper</v>
          </cell>
          <cell r="D366" t="str">
            <v>3PCFSA6K52D9VPA3RN</v>
          </cell>
          <cell r="E366" t="str">
            <v>RN</v>
          </cell>
          <cell r="F366" t="str">
            <v>300X303 3P 280N CK FILLET W/RICE N W-12</v>
          </cell>
          <cell r="G366" t="str">
            <v>ALMO NATURE S.P.A.</v>
          </cell>
          <cell r="H366" t="str">
            <v>ALMO NATURE CANADA INC.</v>
          </cell>
          <cell r="I366" t="str">
            <v>PF64189002</v>
          </cell>
          <cell r="J366" t="str">
            <v>010024N</v>
          </cell>
          <cell r="K366">
            <v>0</v>
          </cell>
          <cell r="L366">
            <v>0</v>
          </cell>
          <cell r="M366">
            <v>0.24</v>
          </cell>
          <cell r="N366">
            <v>0.23900000000000002</v>
          </cell>
          <cell r="O366">
            <v>0.23900000000000005</v>
          </cell>
          <cell r="P366">
            <v>0.26407184466019418</v>
          </cell>
          <cell r="Q366">
            <v>0.26407184466019418</v>
          </cell>
          <cell r="R366">
            <v>1.0900000000000001</v>
          </cell>
          <cell r="S366">
            <v>0.28783831067961169</v>
          </cell>
          <cell r="T366">
            <v>0.29215588533980585</v>
          </cell>
          <cell r="U366">
            <v>0.29647346000000002</v>
          </cell>
          <cell r="V366">
            <v>1.0249999999999999</v>
          </cell>
          <cell r="W366">
            <v>1</v>
          </cell>
          <cell r="X366">
            <v>1.07</v>
          </cell>
          <cell r="Y366">
            <v>1</v>
          </cell>
          <cell r="Z366">
            <v>0.24679611650485433</v>
          </cell>
          <cell r="AA366">
            <v>0.26407184466019418</v>
          </cell>
          <cell r="AB366">
            <v>1.07</v>
          </cell>
          <cell r="AC366">
            <v>1.1663000000000003</v>
          </cell>
          <cell r="AD366" t="str">
            <v>ALMO</v>
          </cell>
          <cell r="AP366">
            <v>0.23499999999999999</v>
          </cell>
          <cell r="AU366">
            <v>0.23900000000000002</v>
          </cell>
          <cell r="AX366">
            <v>0.23900000000000002</v>
          </cell>
          <cell r="BA366">
            <v>0.23900000000000005</v>
          </cell>
          <cell r="BF366">
            <v>0.23900000000000002</v>
          </cell>
          <cell r="BG366">
            <v>0.23499999999999999</v>
          </cell>
          <cell r="BH366">
            <v>0.23900000000000005</v>
          </cell>
          <cell r="BI366">
            <v>1.0170212765957449</v>
          </cell>
          <cell r="BJ366" t="str">
            <v>19.04.2022</v>
          </cell>
          <cell r="BK366" t="str">
            <v>บจก.ไทยยูเนี่ยน กราฟ</v>
          </cell>
        </row>
        <row r="367">
          <cell r="A367" t="str">
            <v>5K010024N000002100</v>
          </cell>
          <cell r="B367" t="str">
            <v>LBL2-10972,ALMO NATURE</v>
          </cell>
          <cell r="C367" t="str">
            <v>ARTPAPER</v>
          </cell>
          <cell r="D367" t="str">
            <v>3MAOFA6K52D9VPA3RN</v>
          </cell>
          <cell r="E367" t="str">
            <v>RN</v>
          </cell>
          <cell r="F367" t="str">
            <v>300X303 3P 280N TN FILLET W/RICE N W-12</v>
          </cell>
          <cell r="G367" t="str">
            <v>ALMO NATURE S.P.A.</v>
          </cell>
          <cell r="H367" t="str">
            <v>ALMO NATURE CANADA INC.</v>
          </cell>
          <cell r="I367" t="str">
            <v>PF64189003</v>
          </cell>
          <cell r="J367" t="str">
            <v>010024N</v>
          </cell>
          <cell r="K367">
            <v>0</v>
          </cell>
          <cell r="L367">
            <v>0</v>
          </cell>
          <cell r="M367">
            <v>0</v>
          </cell>
          <cell r="P367">
            <v>0.26407184466019418</v>
          </cell>
          <cell r="Q367">
            <v>0.26407184466019418</v>
          </cell>
          <cell r="R367">
            <v>1.0900000000000001</v>
          </cell>
          <cell r="S367">
            <v>0.28783831067961169</v>
          </cell>
          <cell r="T367">
            <v>0.29215588533980585</v>
          </cell>
          <cell r="U367">
            <v>0.29647346000000002</v>
          </cell>
          <cell r="V367">
            <v>1.0249999999999999</v>
          </cell>
          <cell r="W367">
            <v>1</v>
          </cell>
          <cell r="X367">
            <v>1.07</v>
          </cell>
          <cell r="Y367">
            <v>1</v>
          </cell>
          <cell r="Z367">
            <v>0.24679611650485433</v>
          </cell>
          <cell r="AA367">
            <v>0.26407184466019418</v>
          </cell>
          <cell r="AB367">
            <v>1.07</v>
          </cell>
          <cell r="AC367">
            <v>1.1663000000000003</v>
          </cell>
          <cell r="AD367" t="str">
            <v>ALMO</v>
          </cell>
          <cell r="AM367">
            <v>0.16399999999999998</v>
          </cell>
          <cell r="BG367">
            <v>0.16399999999999998</v>
          </cell>
          <cell r="BJ367" t="str">
            <v>05.02.2021</v>
          </cell>
          <cell r="BK367" t="str">
            <v>บจก.ไทยยูเนี่ยน กราฟฟิกส์</v>
          </cell>
        </row>
        <row r="368">
          <cell r="A368" t="str">
            <v>5K010024N000002101</v>
          </cell>
          <cell r="B368" t="str">
            <v>LBL2-10972,ALMO NATURE (1912)</v>
          </cell>
          <cell r="C368" t="str">
            <v>Artpaper</v>
          </cell>
          <cell r="D368" t="str">
            <v>3MAOFA6K52D9VPA3RN</v>
          </cell>
          <cell r="E368" t="str">
            <v>RN</v>
          </cell>
          <cell r="F368" t="str">
            <v>300X303 3P 280N TN FILLET W/RICE N W-12</v>
          </cell>
          <cell r="G368" t="str">
            <v>ALMO NATURE S.P.A.</v>
          </cell>
          <cell r="H368" t="str">
            <v>ALMO NATURE CANADA INC.</v>
          </cell>
          <cell r="I368" t="str">
            <v>PF64189003</v>
          </cell>
          <cell r="J368" t="str">
            <v>010024N</v>
          </cell>
          <cell r="K368">
            <v>5771</v>
          </cell>
          <cell r="L368">
            <v>1371.85</v>
          </cell>
          <cell r="M368">
            <v>0.24</v>
          </cell>
          <cell r="N368">
            <v>0.23900000000000002</v>
          </cell>
          <cell r="O368">
            <v>0.23900000000000002</v>
          </cell>
          <cell r="P368">
            <v>0.26407184466019418</v>
          </cell>
          <cell r="Q368">
            <v>0.26407184466019418</v>
          </cell>
          <cell r="R368">
            <v>1.0900000000000001</v>
          </cell>
          <cell r="S368">
            <v>0.28783831067961169</v>
          </cell>
          <cell r="T368">
            <v>0.29215588533980585</v>
          </cell>
          <cell r="U368">
            <v>0.29647346000000002</v>
          </cell>
          <cell r="V368">
            <v>1.0249999999999999</v>
          </cell>
          <cell r="W368">
            <v>1</v>
          </cell>
          <cell r="X368">
            <v>1.07</v>
          </cell>
          <cell r="Y368">
            <v>1</v>
          </cell>
          <cell r="Z368">
            <v>0.24679611650485433</v>
          </cell>
          <cell r="AA368">
            <v>0.26407184466019418</v>
          </cell>
          <cell r="AB368">
            <v>1.07</v>
          </cell>
          <cell r="AC368">
            <v>1.1663000000000003</v>
          </cell>
          <cell r="AD368" t="str">
            <v>ALMO</v>
          </cell>
          <cell r="AP368">
            <v>0.23499999999999999</v>
          </cell>
          <cell r="BA368">
            <v>0.23900000000000002</v>
          </cell>
          <cell r="BF368">
            <v>0.23900000000000002</v>
          </cell>
          <cell r="BG368">
            <v>0.23499999999999999</v>
          </cell>
          <cell r="BH368">
            <v>0.23900000000000002</v>
          </cell>
          <cell r="BI368">
            <v>1.0170212765957447</v>
          </cell>
          <cell r="BJ368" t="str">
            <v>19.04.2022</v>
          </cell>
          <cell r="BK368" t="str">
            <v>บจก.ไทยยูเนี่ยน กราฟ</v>
          </cell>
        </row>
        <row r="369">
          <cell r="A369" t="str">
            <v>5K010024N000002000</v>
          </cell>
          <cell r="B369" t="str">
            <v>LBL2-10973,ALMO NATURE</v>
          </cell>
          <cell r="C369" t="str">
            <v>ARTPAPER</v>
          </cell>
          <cell r="D369" t="str">
            <v>3PCDSA6K52D9VPA3RN</v>
          </cell>
          <cell r="E369" t="str">
            <v>RN</v>
          </cell>
          <cell r="F369" t="str">
            <v>300X303 3P 280N CK DRUMS W/RICE N W-12</v>
          </cell>
          <cell r="G369" t="str">
            <v>ALMO NATURE S.P.A.</v>
          </cell>
          <cell r="H369" t="str">
            <v>ALMO NATURE CANADA INC.</v>
          </cell>
          <cell r="I369" t="str">
            <v>PF64189004</v>
          </cell>
          <cell r="J369" t="str">
            <v>010024N</v>
          </cell>
          <cell r="K369">
            <v>0</v>
          </cell>
          <cell r="L369">
            <v>0</v>
          </cell>
          <cell r="M369">
            <v>0</v>
          </cell>
          <cell r="P369">
            <v>0.26407184466019418</v>
          </cell>
          <cell r="Q369">
            <v>0.26407184466019418</v>
          </cell>
          <cell r="R369">
            <v>1.0900000000000001</v>
          </cell>
          <cell r="S369">
            <v>0.28783831067961169</v>
          </cell>
          <cell r="T369">
            <v>0.29215588533980585</v>
          </cell>
          <cell r="U369">
            <v>0.29647346000000002</v>
          </cell>
          <cell r="V369">
            <v>1.0249999999999999</v>
          </cell>
          <cell r="W369">
            <v>1</v>
          </cell>
          <cell r="X369">
            <v>1.07</v>
          </cell>
          <cell r="Y369">
            <v>1</v>
          </cell>
          <cell r="Z369">
            <v>0.24679611650485433</v>
          </cell>
          <cell r="AA369">
            <v>0.26407184466019418</v>
          </cell>
          <cell r="AB369">
            <v>1.07</v>
          </cell>
          <cell r="AC369">
            <v>1.1663000000000003</v>
          </cell>
          <cell r="AD369" t="str">
            <v>ALMO</v>
          </cell>
          <cell r="AK369">
            <v>0.16399999999999998</v>
          </cell>
          <cell r="BG369">
            <v>0.16399999999999998</v>
          </cell>
          <cell r="BJ369" t="str">
            <v>10.01.2020</v>
          </cell>
          <cell r="BK369" t="str">
            <v>บจก.ไทยยูเนี่ยน กราฟฟิกส์</v>
          </cell>
        </row>
        <row r="370">
          <cell r="A370" t="str">
            <v>5K010024N000002001</v>
          </cell>
          <cell r="B370" t="str">
            <v>LBL2-10973,ALMO NATURE (2150)</v>
          </cell>
          <cell r="C370" t="str">
            <v>Artpaper</v>
          </cell>
          <cell r="D370" t="str">
            <v>3PCDSA6K52D9VPA3RN</v>
          </cell>
          <cell r="E370" t="str">
            <v>RN</v>
          </cell>
          <cell r="F370" t="str">
            <v>300X303 3P 280N CK DRUMS W/RICE N W-12</v>
          </cell>
          <cell r="G370" t="str">
            <v>ALMO NATURE S.P.A.</v>
          </cell>
          <cell r="H370" t="str">
            <v>ALMO NATURE CANADA INC.</v>
          </cell>
          <cell r="I370" t="str">
            <v>PF64189004</v>
          </cell>
          <cell r="J370" t="str">
            <v>010024N</v>
          </cell>
          <cell r="K370">
            <v>10808</v>
          </cell>
          <cell r="L370">
            <v>2581.31</v>
          </cell>
          <cell r="M370">
            <v>0.24</v>
          </cell>
          <cell r="N370">
            <v>0.23900000000000002</v>
          </cell>
          <cell r="O370">
            <v>0.23900000000000002</v>
          </cell>
          <cell r="P370">
            <v>0.26407184466019418</v>
          </cell>
          <cell r="Q370">
            <v>0.26407184466019418</v>
          </cell>
          <cell r="R370">
            <v>1.0900000000000001</v>
          </cell>
          <cell r="S370">
            <v>0.28783831067961169</v>
          </cell>
          <cell r="T370">
            <v>0.29215588533980585</v>
          </cell>
          <cell r="U370">
            <v>0.29647346000000002</v>
          </cell>
          <cell r="V370">
            <v>1.0249999999999999</v>
          </cell>
          <cell r="W370">
            <v>1</v>
          </cell>
          <cell r="X370">
            <v>1.07</v>
          </cell>
          <cell r="Y370">
            <v>1</v>
          </cell>
          <cell r="Z370">
            <v>0.24679611650485433</v>
          </cell>
          <cell r="AA370">
            <v>0.26407184466019418</v>
          </cell>
          <cell r="AB370">
            <v>1.07</v>
          </cell>
          <cell r="AC370">
            <v>1.1663000000000003</v>
          </cell>
          <cell r="AD370" t="str">
            <v>ALMO</v>
          </cell>
          <cell r="AP370">
            <v>0.23500071174377227</v>
          </cell>
          <cell r="AY370">
            <v>0.23900000000000002</v>
          </cell>
          <cell r="BA370">
            <v>0.23900000000000002</v>
          </cell>
          <cell r="BF370">
            <v>0.23900000000000002</v>
          </cell>
          <cell r="BG370">
            <v>0.23500071174377227</v>
          </cell>
          <cell r="BH370">
            <v>0.23900000000000002</v>
          </cell>
          <cell r="BI370">
            <v>1.0170181963558829</v>
          </cell>
          <cell r="BJ370" t="str">
            <v>19.04.2022</v>
          </cell>
          <cell r="BK370" t="str">
            <v>บจก.ไทยยูเนี่ยน กราฟ</v>
          </cell>
        </row>
        <row r="371">
          <cell r="A371" t="str">
            <v>5F010024N000002400</v>
          </cell>
          <cell r="B371" t="str">
            <v>CTN-ALMO NATURE (1800)</v>
          </cell>
          <cell r="C371" t="str">
            <v>ลูกฟูก</v>
          </cell>
          <cell r="D371" t="str">
            <v>3ICBSA2E52M9VPANRN</v>
          </cell>
          <cell r="E371" t="str">
            <v>RN</v>
          </cell>
          <cell r="F371" t="str">
            <v>300X303 3P280N CK &amp; CHEESE IG-12</v>
          </cell>
          <cell r="G371" t="str">
            <v>ALMO NATURE S.P.A.</v>
          </cell>
          <cell r="H371" t="str">
            <v>ALMO NATURE USA INC.</v>
          </cell>
          <cell r="I371" t="str">
            <v>PF65319701</v>
          </cell>
          <cell r="J371" t="str">
            <v>010024N</v>
          </cell>
          <cell r="K371">
            <v>0</v>
          </cell>
          <cell r="L371">
            <v>0</v>
          </cell>
          <cell r="M371">
            <v>9.69</v>
          </cell>
          <cell r="N371">
            <v>6.3</v>
          </cell>
          <cell r="O371">
            <v>6.4</v>
          </cell>
          <cell r="P371">
            <v>8.0452452345517251</v>
          </cell>
          <cell r="Q371">
            <v>8.0452452345517251</v>
          </cell>
          <cell r="R371">
            <v>1.05</v>
          </cell>
          <cell r="S371">
            <v>8.4475074962793126</v>
          </cell>
          <cell r="T371">
            <v>8.5742201087235017</v>
          </cell>
          <cell r="U371">
            <v>8.7009327211676926</v>
          </cell>
          <cell r="W371">
            <v>1.05</v>
          </cell>
          <cell r="X371">
            <v>1.1000000000000001</v>
          </cell>
          <cell r="Y371">
            <v>1.0169999999999999</v>
          </cell>
          <cell r="Z371">
            <v>7.1916020689655173</v>
          </cell>
          <cell r="AA371">
            <v>8.0452452345517251</v>
          </cell>
          <cell r="AB371">
            <v>1.1187</v>
          </cell>
          <cell r="AC371">
            <v>1.1746350000000003</v>
          </cell>
          <cell r="AD371" t="str">
            <v>ALMO</v>
          </cell>
          <cell r="AE371" t="str">
            <v>5F010024N000000803</v>
          </cell>
          <cell r="AF371">
            <v>44644</v>
          </cell>
          <cell r="AX371">
            <v>6.1000000000000005</v>
          </cell>
          <cell r="AY371">
            <v>6.3999999999999995</v>
          </cell>
          <cell r="BA371">
            <v>6.4</v>
          </cell>
          <cell r="BF371">
            <v>6.3</v>
          </cell>
          <cell r="BH371">
            <v>6.4</v>
          </cell>
          <cell r="BJ371" t="str">
            <v>20.04.2022</v>
          </cell>
          <cell r="BK371" t="str">
            <v>บจก.กลุ่มสยามบรรจุภั</v>
          </cell>
        </row>
        <row r="372">
          <cell r="A372" t="str">
            <v>5F010024N000002500</v>
          </cell>
          <cell r="B372" t="str">
            <v>CTN-ALMO NATURE (1802)</v>
          </cell>
          <cell r="C372" t="str">
            <v>ลูกฟูก</v>
          </cell>
          <cell r="D372" t="str">
            <v>3GMOFA5Q52M9VPANRN</v>
          </cell>
          <cell r="E372" t="str">
            <v>RN</v>
          </cell>
          <cell r="F372" t="str">
            <v>300X303 3P 280N MK&amp;SWT POTATO RCP IG-12</v>
          </cell>
          <cell r="G372" t="str">
            <v>ALMO NATURE S.P.A.</v>
          </cell>
          <cell r="H372" t="str">
            <v>ALMO NATURE USA INC.</v>
          </cell>
          <cell r="I372" t="str">
            <v>PF65319703</v>
          </cell>
          <cell r="J372" t="str">
            <v>010024N</v>
          </cell>
          <cell r="K372">
            <v>0</v>
          </cell>
          <cell r="L372">
            <v>0</v>
          </cell>
          <cell r="M372">
            <v>9.69</v>
          </cell>
          <cell r="N372">
            <v>6.3</v>
          </cell>
          <cell r="O372">
            <v>6.4</v>
          </cell>
          <cell r="P372">
            <v>8.0452452345517251</v>
          </cell>
          <cell r="Q372">
            <v>8.0452452345517251</v>
          </cell>
          <cell r="R372">
            <v>1.05</v>
          </cell>
          <cell r="S372">
            <v>8.4475074962793126</v>
          </cell>
          <cell r="T372">
            <v>8.5742201087235017</v>
          </cell>
          <cell r="U372">
            <v>8.7009327211676926</v>
          </cell>
          <cell r="W372">
            <v>1.05</v>
          </cell>
          <cell r="X372">
            <v>1.1000000000000001</v>
          </cell>
          <cell r="Y372">
            <v>1.0169999999999999</v>
          </cell>
          <cell r="Z372">
            <v>7.1916020689655173</v>
          </cell>
          <cell r="AA372">
            <v>8.0452452345517251</v>
          </cell>
          <cell r="AB372">
            <v>1.1187</v>
          </cell>
          <cell r="AC372">
            <v>1.1746350000000003</v>
          </cell>
          <cell r="AD372" t="str">
            <v>ALMO</v>
          </cell>
          <cell r="AF372">
            <v>44644</v>
          </cell>
          <cell r="AX372">
            <v>6.1000000000000005</v>
          </cell>
          <cell r="AY372">
            <v>6.3999999999999995</v>
          </cell>
          <cell r="BA372">
            <v>6.4</v>
          </cell>
          <cell r="BF372">
            <v>6.3</v>
          </cell>
          <cell r="BH372">
            <v>6.4</v>
          </cell>
          <cell r="BJ372" t="str">
            <v>20.04.2022</v>
          </cell>
          <cell r="BK372" t="str">
            <v>บจก.กลุ่มสยามบรรจุภั</v>
          </cell>
        </row>
        <row r="373">
          <cell r="A373" t="str">
            <v>5F010024N000002600</v>
          </cell>
          <cell r="B373" t="str">
            <v>CTN-ALMO NATURE (1801)</v>
          </cell>
          <cell r="C373" t="str">
            <v>ลูกฟูก</v>
          </cell>
          <cell r="D373" t="str">
            <v>3GAOFBDT52M9VPANRN</v>
          </cell>
          <cell r="E373" t="str">
            <v>RN</v>
          </cell>
          <cell r="F373" t="str">
            <v>300X303 3P 280N TN&amp;PMPKN RCP IG-12</v>
          </cell>
          <cell r="G373" t="str">
            <v>ALMO NATURE S.P.A.</v>
          </cell>
          <cell r="H373" t="str">
            <v>ALMO NATURE USA INC.</v>
          </cell>
          <cell r="I373" t="str">
            <v>PF65319702</v>
          </cell>
          <cell r="J373" t="str">
            <v>010024N</v>
          </cell>
          <cell r="K373">
            <v>0</v>
          </cell>
          <cell r="L373">
            <v>0</v>
          </cell>
          <cell r="M373">
            <v>9.69</v>
          </cell>
          <cell r="N373">
            <v>6.3</v>
          </cell>
          <cell r="O373">
            <v>6.3999999999999995</v>
          </cell>
          <cell r="P373">
            <v>8.0452452345517251</v>
          </cell>
          <cell r="Q373">
            <v>8.0452452345517251</v>
          </cell>
          <cell r="R373">
            <v>1.05</v>
          </cell>
          <cell r="S373">
            <v>8.4475074962793126</v>
          </cell>
          <cell r="T373">
            <v>8.5742201087235017</v>
          </cell>
          <cell r="U373">
            <v>8.7009327211676926</v>
          </cell>
          <cell r="W373">
            <v>1.05</v>
          </cell>
          <cell r="X373">
            <v>1.1000000000000001</v>
          </cell>
          <cell r="Y373">
            <v>1.0169999999999999</v>
          </cell>
          <cell r="Z373">
            <v>7.1916020689655173</v>
          </cell>
          <cell r="AA373">
            <v>8.0452452345517251</v>
          </cell>
          <cell r="AB373">
            <v>1.1187</v>
          </cell>
          <cell r="AC373">
            <v>1.1746350000000003</v>
          </cell>
          <cell r="AD373" t="str">
            <v>ALMO</v>
          </cell>
          <cell r="AE373" t="str">
            <v>5F010024N000000803</v>
          </cell>
          <cell r="AF373">
            <v>44644</v>
          </cell>
          <cell r="AX373">
            <v>6.1000000000000005</v>
          </cell>
          <cell r="AY373">
            <v>6.3999999999999995</v>
          </cell>
          <cell r="BA373">
            <v>6.3999999999999995</v>
          </cell>
          <cell r="BF373">
            <v>6.3</v>
          </cell>
          <cell r="BH373">
            <v>6.3999999999999995</v>
          </cell>
          <cell r="BJ373" t="str">
            <v>20.04.2022</v>
          </cell>
          <cell r="BK373" t="str">
            <v>บจก.กลุ่มสยามบรรจุภั</v>
          </cell>
        </row>
        <row r="374">
          <cell r="A374" t="str">
            <v>5K010024N000002400</v>
          </cell>
          <cell r="B374" t="str">
            <v>LBL-ALMO NATURE (1801)</v>
          </cell>
          <cell r="C374" t="str">
            <v>ARTPAPER</v>
          </cell>
          <cell r="D374" t="str">
            <v>3GAOFBDT52M9VPANRN</v>
          </cell>
          <cell r="E374" t="str">
            <v>RN</v>
          </cell>
          <cell r="F374" t="str">
            <v>300X303 3P 280N TN&amp;PMPKN RCP IG-12</v>
          </cell>
          <cell r="G374" t="str">
            <v>ALMO NATURE S.P.A.</v>
          </cell>
          <cell r="H374" t="str">
            <v>ALMO NATURE USA INC.</v>
          </cell>
          <cell r="I374" t="str">
            <v>PF65319702</v>
          </cell>
          <cell r="J374" t="str">
            <v>010024N</v>
          </cell>
          <cell r="K374">
            <v>5789</v>
          </cell>
          <cell r="L374">
            <v>1383.57</v>
          </cell>
          <cell r="M374">
            <v>0.24</v>
          </cell>
          <cell r="N374">
            <v>0.23900036101083033</v>
          </cell>
          <cell r="O374">
            <v>0.23900072202166064</v>
          </cell>
          <cell r="P374">
            <v>0.21505418719211822</v>
          </cell>
          <cell r="Q374">
            <v>0.23900072202166064</v>
          </cell>
          <cell r="R374">
            <v>1.0900000000000001</v>
          </cell>
          <cell r="S374">
            <v>0.26051078700361013</v>
          </cell>
          <cell r="T374">
            <v>0.26441844880866427</v>
          </cell>
          <cell r="U374">
            <v>0.26832611061371847</v>
          </cell>
          <cell r="W374">
            <v>1</v>
          </cell>
          <cell r="X374">
            <v>1.07</v>
          </cell>
          <cell r="Y374">
            <v>1</v>
          </cell>
          <cell r="Z374">
            <v>0.20098522167487684</v>
          </cell>
          <cell r="AA374">
            <v>0.21505418719211822</v>
          </cell>
          <cell r="AB374">
            <v>1.07</v>
          </cell>
          <cell r="AC374">
            <v>1.2961688667091387</v>
          </cell>
          <cell r="AD374" t="str">
            <v>ALMO</v>
          </cell>
          <cell r="AE374" t="str">
            <v>5K010024N000000803</v>
          </cell>
          <cell r="AF374">
            <v>44644</v>
          </cell>
          <cell r="AX374">
            <v>0.23900000000000002</v>
          </cell>
          <cell r="BA374">
            <v>0.23900072202166064</v>
          </cell>
          <cell r="BF374">
            <v>0.23900036101083033</v>
          </cell>
          <cell r="BH374">
            <v>0.23900072202166064</v>
          </cell>
          <cell r="BJ374" t="str">
            <v>19.04.2022</v>
          </cell>
          <cell r="BK374" t="str">
            <v>บจก.ไทยยูเนี่ยน กราฟ</v>
          </cell>
        </row>
        <row r="375">
          <cell r="A375" t="str">
            <v>5K010024N000002500</v>
          </cell>
          <cell r="B375" t="str">
            <v>LBL-ALMO NATURE (1800)</v>
          </cell>
          <cell r="C375" t="str">
            <v>ARTPAPER</v>
          </cell>
          <cell r="D375" t="str">
            <v>3ICBSA2E52M9VPANRN</v>
          </cell>
          <cell r="E375" t="str">
            <v>RN</v>
          </cell>
          <cell r="F375" t="str">
            <v>300X303 3P280N CK &amp; CHEESE IG-12</v>
          </cell>
          <cell r="G375" t="str">
            <v>ALMO NATURE S.P.A.</v>
          </cell>
          <cell r="H375" t="str">
            <v>ALMO NATURE USA INC.</v>
          </cell>
          <cell r="I375" t="str">
            <v>PF65319701</v>
          </cell>
          <cell r="J375" t="str">
            <v>010024N</v>
          </cell>
          <cell r="K375">
            <v>1750</v>
          </cell>
          <cell r="L375">
            <v>418.25</v>
          </cell>
          <cell r="M375">
            <v>0.24</v>
          </cell>
          <cell r="N375">
            <v>0.23900036101083033</v>
          </cell>
          <cell r="O375">
            <v>0.23900072202166067</v>
          </cell>
          <cell r="P375">
            <v>0.21505418719211822</v>
          </cell>
          <cell r="Q375">
            <v>0.23900072202166067</v>
          </cell>
          <cell r="R375">
            <v>1.0900000000000001</v>
          </cell>
          <cell r="S375">
            <v>0.26051078700361013</v>
          </cell>
          <cell r="T375">
            <v>0.26441844880866427</v>
          </cell>
          <cell r="U375">
            <v>0.26832611061371847</v>
          </cell>
          <cell r="W375">
            <v>1</v>
          </cell>
          <cell r="X375">
            <v>1.07</v>
          </cell>
          <cell r="Y375">
            <v>1</v>
          </cell>
          <cell r="Z375">
            <v>0.20098522167487684</v>
          </cell>
          <cell r="AA375">
            <v>0.21505418719211822</v>
          </cell>
          <cell r="AB375">
            <v>1.07</v>
          </cell>
          <cell r="AC375">
            <v>1.2961688667091387</v>
          </cell>
          <cell r="AD375" t="str">
            <v>ALMO</v>
          </cell>
          <cell r="AE375" t="str">
            <v>5K010024N000000803</v>
          </cell>
          <cell r="AF375">
            <v>44644</v>
          </cell>
          <cell r="AX375">
            <v>0.23900000000000002</v>
          </cell>
          <cell r="BA375">
            <v>0.23900072202166067</v>
          </cell>
          <cell r="BF375">
            <v>0.23900036101083033</v>
          </cell>
          <cell r="BH375">
            <v>0.23900072202166067</v>
          </cell>
          <cell r="BJ375" t="str">
            <v>19.04.2022</v>
          </cell>
          <cell r="BK375" t="str">
            <v>บจก.ไทยยูเนี่ยน กราฟ</v>
          </cell>
        </row>
        <row r="376">
          <cell r="A376" t="str">
            <v>5K010024N000002600</v>
          </cell>
          <cell r="B376" t="str">
            <v>LBL-ALMO NATURE (1802)</v>
          </cell>
          <cell r="C376" t="str">
            <v>ARTPAPER</v>
          </cell>
          <cell r="D376" t="str">
            <v>3GMOFA5Q52M9VPANRN</v>
          </cell>
          <cell r="E376" t="str">
            <v>RN</v>
          </cell>
          <cell r="F376" t="str">
            <v>300X303 3P 280N MK&amp;SWT POTATO RCP IG-12</v>
          </cell>
          <cell r="G376" t="str">
            <v>ALMO NATURE S.P.A.</v>
          </cell>
          <cell r="H376" t="str">
            <v>ALMO NATURE USA INC.</v>
          </cell>
          <cell r="I376" t="str">
            <v>PF65319703</v>
          </cell>
          <cell r="J376" t="str">
            <v>010024N</v>
          </cell>
          <cell r="K376">
            <v>5789</v>
          </cell>
          <cell r="L376">
            <v>1383.58</v>
          </cell>
          <cell r="M376">
            <v>0.24</v>
          </cell>
          <cell r="N376">
            <v>0.23900036101083033</v>
          </cell>
          <cell r="O376">
            <v>0.23900072202166064</v>
          </cell>
          <cell r="P376">
            <v>0.21505418719211822</v>
          </cell>
          <cell r="Q376">
            <v>0.23900072202166064</v>
          </cell>
          <cell r="R376">
            <v>1.0900000000000001</v>
          </cell>
          <cell r="S376">
            <v>0.26051078700361013</v>
          </cell>
          <cell r="T376">
            <v>0.26441844880866427</v>
          </cell>
          <cell r="U376">
            <v>0.26832611061371847</v>
          </cell>
          <cell r="W376">
            <v>1</v>
          </cell>
          <cell r="X376">
            <v>1.07</v>
          </cell>
          <cell r="Y376">
            <v>1</v>
          </cell>
          <cell r="Z376">
            <v>0.20098522167487684</v>
          </cell>
          <cell r="AA376">
            <v>0.21505418719211822</v>
          </cell>
          <cell r="AB376">
            <v>1.07</v>
          </cell>
          <cell r="AC376">
            <v>1.2961688667091387</v>
          </cell>
          <cell r="AF376">
            <v>44644</v>
          </cell>
          <cell r="AX376">
            <v>0.23900000000000002</v>
          </cell>
          <cell r="BA376">
            <v>0.23900072202166064</v>
          </cell>
          <cell r="BF376">
            <v>0.23900036101083033</v>
          </cell>
          <cell r="BH376">
            <v>0.23900072202166064</v>
          </cell>
          <cell r="BJ376" t="str">
            <v>19.04.2022</v>
          </cell>
          <cell r="BK376" t="str">
            <v>บจก.ไทยยูเนี่ยน กราฟ</v>
          </cell>
        </row>
        <row r="377">
          <cell r="A377" t="str">
            <v>5F010024N000000403</v>
          </cell>
          <cell r="B377" t="str">
            <v>CTN1-33448,ALMO NATURE (CAT) (5153)</v>
          </cell>
          <cell r="C377" t="str">
            <v>ลูกฟูก</v>
          </cell>
          <cell r="D377" t="str">
            <v>3ICCSB8C52F9VEANS3</v>
          </cell>
          <cell r="E377" t="str">
            <v>S3</v>
          </cell>
          <cell r="F377" t="str">
            <v>300X303 3P 280N CK&amp;SAL W/RICE N FB-12</v>
          </cell>
          <cell r="G377" t="str">
            <v>ALMO NATURE S.P.A.</v>
          </cell>
          <cell r="H377" t="str">
            <v>ALMO NATURE S.P.A.</v>
          </cell>
          <cell r="I377" t="str">
            <v>PF64178209</v>
          </cell>
          <cell r="J377" t="str">
            <v>010024N</v>
          </cell>
          <cell r="K377">
            <v>142</v>
          </cell>
          <cell r="L377">
            <v>862.81</v>
          </cell>
          <cell r="M377">
            <v>6.0761267605633797</v>
          </cell>
          <cell r="P377">
            <v>7.1952523945141831</v>
          </cell>
          <cell r="Q377">
            <v>7.1952523945141831</v>
          </cell>
          <cell r="R377">
            <v>1.05</v>
          </cell>
          <cell r="S377">
            <v>7.5550150142398929</v>
          </cell>
          <cell r="T377">
            <v>7.6683402394534905</v>
          </cell>
          <cell r="U377">
            <v>7.78166546466709</v>
          </cell>
          <cell r="V377">
            <v>1.05</v>
          </cell>
          <cell r="W377">
            <v>1.05</v>
          </cell>
          <cell r="X377">
            <v>1.1000000000000001</v>
          </cell>
          <cell r="Y377">
            <v>1.0169999999999999</v>
          </cell>
          <cell r="Z377">
            <v>6.4026640340778265</v>
          </cell>
          <cell r="AA377">
            <v>7.162660254922864</v>
          </cell>
          <cell r="AB377">
            <v>1.1187</v>
          </cell>
          <cell r="AC377">
            <v>1.1799799230490218</v>
          </cell>
          <cell r="AD377" t="str">
            <v>ALMO</v>
          </cell>
          <cell r="AG377">
            <v>5.8</v>
          </cell>
          <cell r="AH377">
            <v>5.8</v>
          </cell>
          <cell r="AI377">
            <v>5.8000000000000007</v>
          </cell>
          <cell r="AJ377">
            <v>5.8</v>
          </cell>
          <cell r="AK377">
            <v>5.8</v>
          </cell>
          <cell r="AL377">
            <v>5.8000000000000007</v>
          </cell>
          <cell r="AM377">
            <v>5.8</v>
          </cell>
          <cell r="AN377">
            <v>5.8000000000000007</v>
          </cell>
          <cell r="AO377">
            <v>5.65</v>
          </cell>
          <cell r="AP377">
            <v>6.037441643323997</v>
          </cell>
          <cell r="AQ377">
            <v>6.1</v>
          </cell>
          <cell r="BG377">
            <v>6.1</v>
          </cell>
          <cell r="BJ377" t="str">
            <v>05.06.2021</v>
          </cell>
          <cell r="BK377" t="str">
            <v>บจก.กลุ่มสยามบรรจุภั</v>
          </cell>
        </row>
        <row r="378">
          <cell r="A378" t="str">
            <v>5F010024N000000404</v>
          </cell>
          <cell r="B378" t="str">
            <v>CTN1-33448,ALMO NATURE (CAT) (5153)</v>
          </cell>
          <cell r="C378" t="str">
            <v>ลูกฟูก</v>
          </cell>
          <cell r="D378" t="str">
            <v>3ICCSB8C52F9VEANS3</v>
          </cell>
          <cell r="E378" t="str">
            <v>S3</v>
          </cell>
          <cell r="F378" t="str">
            <v>300X303 3P 280N CK&amp;SAL W/RICE N FB-12</v>
          </cell>
          <cell r="G378" t="str">
            <v>ALMO NATURE S.P.A.</v>
          </cell>
          <cell r="H378" t="str">
            <v>ALMO NATURE S.P.A.</v>
          </cell>
          <cell r="I378" t="str">
            <v>PF64178209</v>
          </cell>
          <cell r="J378" t="str">
            <v>010024N</v>
          </cell>
          <cell r="K378">
            <v>0</v>
          </cell>
          <cell r="L378">
            <v>0</v>
          </cell>
          <cell r="M378">
            <v>9.69</v>
          </cell>
          <cell r="N378">
            <v>6.1</v>
          </cell>
          <cell r="O378">
            <v>6.1</v>
          </cell>
          <cell r="P378">
            <v>7.1952523945141831</v>
          </cell>
          <cell r="Q378">
            <v>7.1952523945141831</v>
          </cell>
          <cell r="R378">
            <v>1.05</v>
          </cell>
          <cell r="S378">
            <v>7.5550150142398929</v>
          </cell>
          <cell r="T378">
            <v>7.6683402394534905</v>
          </cell>
          <cell r="U378">
            <v>7.78166546466709</v>
          </cell>
          <cell r="V378">
            <v>1.05</v>
          </cell>
          <cell r="W378">
            <v>1.05</v>
          </cell>
          <cell r="X378">
            <v>1.1000000000000001</v>
          </cell>
          <cell r="Y378">
            <v>1.0169999999999999</v>
          </cell>
          <cell r="Z378">
            <v>6.4317979748942369</v>
          </cell>
          <cell r="AA378">
            <v>7.1952523945141831</v>
          </cell>
          <cell r="AB378">
            <v>1.1187</v>
          </cell>
          <cell r="AC378">
            <v>1.1746350000000001</v>
          </cell>
          <cell r="AD378" t="str">
            <v>ALMO</v>
          </cell>
          <cell r="AV378">
            <v>6.1</v>
          </cell>
          <cell r="AW378">
            <v>6.1</v>
          </cell>
          <cell r="BF378">
            <v>6.1</v>
          </cell>
          <cell r="BH378">
            <v>6.1</v>
          </cell>
          <cell r="BJ378" t="str">
            <v>02.12.2021</v>
          </cell>
          <cell r="BK378" t="str">
            <v>บจก.กลุ่มสยามบรรจุภั</v>
          </cell>
        </row>
        <row r="379">
          <cell r="A379" t="str">
            <v>5F010024N000000503</v>
          </cell>
          <cell r="B379" t="str">
            <v>CTN1-33447,ALMO NATURE (CAT) (5152)</v>
          </cell>
          <cell r="C379" t="str">
            <v>ลูกฟูก</v>
          </cell>
          <cell r="D379" t="str">
            <v>3ICCSB8K52F9VEANS3</v>
          </cell>
          <cell r="E379" t="str">
            <v>S3</v>
          </cell>
          <cell r="F379" t="str">
            <v>300X303 3P 280N CK&amp;SMP W/RICE N FB-12</v>
          </cell>
          <cell r="G379" t="str">
            <v>ALMO NATURE S.P.A.</v>
          </cell>
          <cell r="H379" t="str">
            <v>ALMO NATURE S.P.A.</v>
          </cell>
          <cell r="I379" t="str">
            <v>PF64178206</v>
          </cell>
          <cell r="J379" t="str">
            <v>010024N</v>
          </cell>
          <cell r="K379">
            <v>0</v>
          </cell>
          <cell r="L379">
            <v>0</v>
          </cell>
          <cell r="M379">
            <v>0</v>
          </cell>
          <cell r="P379">
            <v>7.1952523945141831</v>
          </cell>
          <cell r="Q379">
            <v>7.1952523945141831</v>
          </cell>
          <cell r="R379">
            <v>1.05</v>
          </cell>
          <cell r="S379">
            <v>7.5550150142398929</v>
          </cell>
          <cell r="T379">
            <v>7.6683402394534905</v>
          </cell>
          <cell r="U379">
            <v>7.78166546466709</v>
          </cell>
          <cell r="V379">
            <v>1.05</v>
          </cell>
          <cell r="W379">
            <v>1.05</v>
          </cell>
          <cell r="X379">
            <v>1.1000000000000001</v>
          </cell>
          <cell r="Y379">
            <v>1.0169999999999999</v>
          </cell>
          <cell r="Z379">
            <v>6.4317979748942369</v>
          </cell>
          <cell r="AA379">
            <v>7.1952523945141831</v>
          </cell>
          <cell r="AB379">
            <v>1.1187</v>
          </cell>
          <cell r="AC379">
            <v>1.1746350000000001</v>
          </cell>
          <cell r="AD379" t="str">
            <v>ALMO</v>
          </cell>
          <cell r="AG379">
            <v>5.8</v>
          </cell>
          <cell r="AH379">
            <v>5.8</v>
          </cell>
          <cell r="AI379">
            <v>5.8</v>
          </cell>
          <cell r="AJ379">
            <v>5.8</v>
          </cell>
          <cell r="AK379">
            <v>5.8</v>
          </cell>
          <cell r="AL379">
            <v>5.8</v>
          </cell>
          <cell r="AM379">
            <v>5.8</v>
          </cell>
          <cell r="AN379">
            <v>5.8</v>
          </cell>
          <cell r="AO379">
            <v>5.8</v>
          </cell>
          <cell r="AP379">
            <v>5.9733475479744138</v>
          </cell>
          <cell r="BG379">
            <v>5.9733475479744138</v>
          </cell>
          <cell r="BJ379" t="str">
            <v>06.05.2021</v>
          </cell>
          <cell r="BK379" t="str">
            <v>บจก.กลุ่มสยามบรรจุภัณฑ์ (สาขาที่ 9)</v>
          </cell>
        </row>
        <row r="380">
          <cell r="A380" t="str">
            <v>5F010024N000000504</v>
          </cell>
          <cell r="B380" t="str">
            <v>CTN1-33447,ALMO NATURE (CAT) (5152)</v>
          </cell>
          <cell r="C380" t="str">
            <v>ลูกฟูก</v>
          </cell>
          <cell r="D380" t="str">
            <v>3ICCSB8K52F9VEANS3</v>
          </cell>
          <cell r="E380" t="str">
            <v>S3</v>
          </cell>
          <cell r="F380" t="str">
            <v>300X303 3P 280N CK&amp;SMP W/RICE N FB-12</v>
          </cell>
          <cell r="G380" t="str">
            <v>ALMO NATURE S.P.A.</v>
          </cell>
          <cell r="H380" t="str">
            <v>ALMO NATURE S.P.A.</v>
          </cell>
          <cell r="I380" t="str">
            <v>PF64178206</v>
          </cell>
          <cell r="J380" t="str">
            <v>010024N</v>
          </cell>
          <cell r="K380">
            <v>0</v>
          </cell>
          <cell r="L380">
            <v>0</v>
          </cell>
          <cell r="M380">
            <v>9.69</v>
          </cell>
          <cell r="N380">
            <v>6.1</v>
          </cell>
          <cell r="O380">
            <v>6.1</v>
          </cell>
          <cell r="P380">
            <v>7.1952523945141831</v>
          </cell>
          <cell r="Q380">
            <v>7.1952523945141831</v>
          </cell>
          <cell r="R380">
            <v>1.05</v>
          </cell>
          <cell r="S380">
            <v>7.5550150142398929</v>
          </cell>
          <cell r="T380">
            <v>7.6683402394534905</v>
          </cell>
          <cell r="U380">
            <v>7.78166546466709</v>
          </cell>
          <cell r="V380">
            <v>1.05</v>
          </cell>
          <cell r="W380">
            <v>1.05</v>
          </cell>
          <cell r="X380">
            <v>1.1000000000000001</v>
          </cell>
          <cell r="Y380">
            <v>1.0169999999999999</v>
          </cell>
          <cell r="Z380">
            <v>6.4317979748942369</v>
          </cell>
          <cell r="AA380">
            <v>7.1952523945141831</v>
          </cell>
          <cell r="AB380">
            <v>1.1187</v>
          </cell>
          <cell r="AC380">
            <v>1.1746350000000001</v>
          </cell>
          <cell r="AD380" t="str">
            <v>ALMO</v>
          </cell>
          <cell r="AV380">
            <v>6.1</v>
          </cell>
          <cell r="AW380">
            <v>6.1</v>
          </cell>
          <cell r="BF380">
            <v>6.1</v>
          </cell>
          <cell r="BH380">
            <v>6.1</v>
          </cell>
          <cell r="BJ380" t="str">
            <v>02.12.2021</v>
          </cell>
          <cell r="BK380" t="str">
            <v>บจก.กลุ่มสยามบรรจุภั</v>
          </cell>
        </row>
        <row r="381">
          <cell r="A381" t="str">
            <v>5F010024N000000803</v>
          </cell>
          <cell r="B381" t="str">
            <v>CTN1-50877,ALMO NATURE (CAT) (5156)</v>
          </cell>
          <cell r="C381" t="str">
            <v>ลูกฟูก</v>
          </cell>
          <cell r="D381" t="str">
            <v>3GAOFA6K52E9VEANS3</v>
          </cell>
          <cell r="E381" t="str">
            <v>S3</v>
          </cell>
          <cell r="F381" t="str">
            <v>300X303 3P 280N SJ LMT M/RICE N FB-12</v>
          </cell>
          <cell r="G381" t="str">
            <v>ALMO NATURE S.P.A.</v>
          </cell>
          <cell r="H381" t="str">
            <v>ALMO NATURE S.P.A.</v>
          </cell>
          <cell r="I381" t="str">
            <v>PF64178210</v>
          </cell>
          <cell r="J381" t="str">
            <v>010024N</v>
          </cell>
          <cell r="K381">
            <v>0</v>
          </cell>
          <cell r="L381">
            <v>0</v>
          </cell>
          <cell r="M381">
            <v>0</v>
          </cell>
          <cell r="P381">
            <v>7.1952523945141831</v>
          </cell>
          <cell r="Q381">
            <v>7.1952523945141831</v>
          </cell>
          <cell r="R381">
            <v>1.05</v>
          </cell>
          <cell r="S381">
            <v>7.5550150142398929</v>
          </cell>
          <cell r="T381">
            <v>7.6683402394534905</v>
          </cell>
          <cell r="U381">
            <v>7.78166546466709</v>
          </cell>
          <cell r="V381">
            <v>1.05</v>
          </cell>
          <cell r="W381">
            <v>1.05</v>
          </cell>
          <cell r="X381">
            <v>1.1000000000000001</v>
          </cell>
          <cell r="Y381">
            <v>1.0169999999999999</v>
          </cell>
          <cell r="Z381">
            <v>6.4317979748942369</v>
          </cell>
          <cell r="AA381">
            <v>7.1952523945141831</v>
          </cell>
          <cell r="AB381">
            <v>1.1187</v>
          </cell>
          <cell r="AC381">
            <v>1.1746350000000001</v>
          </cell>
          <cell r="AD381" t="str">
            <v>ALMO</v>
          </cell>
          <cell r="AG381">
            <v>5.7999999999999989</v>
          </cell>
          <cell r="AH381">
            <v>5.8</v>
          </cell>
          <cell r="AI381">
            <v>5.8</v>
          </cell>
          <cell r="AJ381">
            <v>5.8</v>
          </cell>
          <cell r="AK381">
            <v>5.8</v>
          </cell>
          <cell r="AL381">
            <v>5.8</v>
          </cell>
          <cell r="AM381">
            <v>5.8</v>
          </cell>
          <cell r="AN381">
            <v>5.8</v>
          </cell>
          <cell r="AO381">
            <v>5.65</v>
          </cell>
          <cell r="AP381">
            <v>6.0751192204022395</v>
          </cell>
          <cell r="AQ381">
            <v>5.9</v>
          </cell>
          <cell r="BG381">
            <v>5.9</v>
          </cell>
          <cell r="BJ381" t="str">
            <v>05.06.2021</v>
          </cell>
          <cell r="BK381" t="str">
            <v>บจก.กลุ่มสยามบรรจุภั</v>
          </cell>
        </row>
        <row r="382">
          <cell r="A382" t="str">
            <v>5F010024N000000804</v>
          </cell>
          <cell r="B382" t="str">
            <v>CTN1-50877,ALMO NATURE (CAT) (5156)</v>
          </cell>
          <cell r="C382" t="str">
            <v>ลูกฟูก</v>
          </cell>
          <cell r="D382" t="str">
            <v>3GAOFA6K52E9VEANS3</v>
          </cell>
          <cell r="E382" t="str">
            <v>S3</v>
          </cell>
          <cell r="F382" t="str">
            <v>300X303 3P 280N SJ LMT M/RICE N FB-12</v>
          </cell>
          <cell r="G382" t="str">
            <v>ALMO NATURE S.P.A.</v>
          </cell>
          <cell r="H382" t="str">
            <v>ALMO NATURE S.P.A.</v>
          </cell>
          <cell r="I382" t="str">
            <v>PF64178210</v>
          </cell>
          <cell r="J382" t="str">
            <v>010024N</v>
          </cell>
          <cell r="K382">
            <v>0</v>
          </cell>
          <cell r="L382">
            <v>0</v>
          </cell>
          <cell r="M382">
            <v>9.69</v>
          </cell>
          <cell r="N382">
            <v>6.1000000000000005</v>
          </cell>
          <cell r="O382">
            <v>6.1000000000000005</v>
          </cell>
          <cell r="P382">
            <v>7.1952523945141831</v>
          </cell>
          <cell r="Q382">
            <v>7.1952523945141831</v>
          </cell>
          <cell r="R382">
            <v>1.05</v>
          </cell>
          <cell r="S382">
            <v>7.5550150142398929</v>
          </cell>
          <cell r="T382">
            <v>7.6683402394534905</v>
          </cell>
          <cell r="U382">
            <v>7.78166546466709</v>
          </cell>
          <cell r="V382">
            <v>1.05</v>
          </cell>
          <cell r="W382">
            <v>1.05</v>
          </cell>
          <cell r="X382">
            <v>1.1000000000000001</v>
          </cell>
          <cell r="Y382">
            <v>1.0169999999999999</v>
          </cell>
          <cell r="Z382">
            <v>6.4317979748942369</v>
          </cell>
          <cell r="AA382">
            <v>7.1952523945141831</v>
          </cell>
          <cell r="AB382">
            <v>1.1187</v>
          </cell>
          <cell r="AC382">
            <v>1.1746350000000001</v>
          </cell>
          <cell r="AD382" t="str">
            <v>ALMO</v>
          </cell>
          <cell r="AV382">
            <v>6.1000000000000005</v>
          </cell>
          <cell r="AW382">
            <v>6.1000000000000005</v>
          </cell>
          <cell r="BF382">
            <v>6.1000000000000005</v>
          </cell>
          <cell r="BH382">
            <v>6.1000000000000005</v>
          </cell>
          <cell r="BJ382" t="str">
            <v>02.12.2021</v>
          </cell>
          <cell r="BK382" t="str">
            <v>บจก.กลุ่มสยามบรรจุภั</v>
          </cell>
        </row>
        <row r="383">
          <cell r="A383" t="str">
            <v>5F010024N000000903</v>
          </cell>
          <cell r="B383" t="str">
            <v>CTN1-33450,ALMO NATURE (CAT) (5155)</v>
          </cell>
          <cell r="C383" t="str">
            <v>ลูกฟูก</v>
          </cell>
          <cell r="D383" t="str">
            <v>3GAOAB8R52E9VEANS3</v>
          </cell>
          <cell r="E383" t="str">
            <v>S3</v>
          </cell>
          <cell r="F383" t="str">
            <v>300X303 3P 280N TN&amp;CK W/RICE N FB-12</v>
          </cell>
          <cell r="G383" t="str">
            <v>ALMO NATURE S.P.A.</v>
          </cell>
          <cell r="H383" t="str">
            <v>ALMO NATURE S.P.A.</v>
          </cell>
          <cell r="I383" t="str">
            <v>PF64178207</v>
          </cell>
          <cell r="J383" t="str">
            <v>010024N</v>
          </cell>
          <cell r="K383">
            <v>0</v>
          </cell>
          <cell r="L383">
            <v>0</v>
          </cell>
          <cell r="M383">
            <v>0</v>
          </cell>
          <cell r="P383">
            <v>7.1952523945141831</v>
          </cell>
          <cell r="Q383">
            <v>7.1952523945141831</v>
          </cell>
          <cell r="R383">
            <v>1.05</v>
          </cell>
          <cell r="S383">
            <v>7.5550150142398929</v>
          </cell>
          <cell r="T383">
            <v>7.6683402394534905</v>
          </cell>
          <cell r="U383">
            <v>7.78166546466709</v>
          </cell>
          <cell r="V383">
            <v>1.05</v>
          </cell>
          <cell r="W383">
            <v>1.05</v>
          </cell>
          <cell r="X383">
            <v>1.1000000000000001</v>
          </cell>
          <cell r="Y383">
            <v>1.0169999999999999</v>
          </cell>
          <cell r="Z383">
            <v>6.4317979748942369</v>
          </cell>
          <cell r="AA383">
            <v>7.1952523945141831</v>
          </cell>
          <cell r="AB383">
            <v>1.1187</v>
          </cell>
          <cell r="AC383">
            <v>1.1746350000000001</v>
          </cell>
          <cell r="AD383" t="str">
            <v>ALMO</v>
          </cell>
          <cell r="AG383">
            <v>5.8</v>
          </cell>
          <cell r="AH383">
            <v>5.8</v>
          </cell>
          <cell r="AI383">
            <v>5.6402192448233857</v>
          </cell>
          <cell r="AJ383">
            <v>5.8</v>
          </cell>
          <cell r="AK383">
            <v>5.8</v>
          </cell>
          <cell r="AL383">
            <v>5.8</v>
          </cell>
          <cell r="AM383">
            <v>5.8</v>
          </cell>
          <cell r="AN383">
            <v>5.8</v>
          </cell>
          <cell r="AO383">
            <v>5.5</v>
          </cell>
          <cell r="AP383">
            <v>6.0525167037861909</v>
          </cell>
          <cell r="AQ383">
            <v>6.1</v>
          </cell>
          <cell r="BG383">
            <v>6.1</v>
          </cell>
          <cell r="BJ383" t="str">
            <v>05.06.2021</v>
          </cell>
          <cell r="BK383" t="str">
            <v>บจก.กลุ่มสยามบรรจุภั</v>
          </cell>
        </row>
        <row r="384">
          <cell r="A384" t="str">
            <v>5F010024N000000904</v>
          </cell>
          <cell r="B384" t="str">
            <v>CTN1-33450,ALMO NATURE (CAT) (5155)</v>
          </cell>
          <cell r="C384" t="str">
            <v>ลูกฟูก</v>
          </cell>
          <cell r="D384" t="str">
            <v>3GAOAB8R52E9VEANS3</v>
          </cell>
          <cell r="E384" t="str">
            <v>S3</v>
          </cell>
          <cell r="F384" t="str">
            <v>300X303 3P 280N TN&amp;CK W/RICE N FB-12</v>
          </cell>
          <cell r="G384" t="str">
            <v>ALMO NATURE S.P.A.</v>
          </cell>
          <cell r="H384" t="str">
            <v>ALMO NATURE S.P.A.</v>
          </cell>
          <cell r="I384" t="str">
            <v>PF64178207</v>
          </cell>
          <cell r="J384" t="str">
            <v>010024N</v>
          </cell>
          <cell r="K384">
            <v>0</v>
          </cell>
          <cell r="L384">
            <v>0</v>
          </cell>
          <cell r="M384">
            <v>9.69</v>
          </cell>
          <cell r="N384">
            <v>6.1</v>
          </cell>
          <cell r="O384">
            <v>6.1</v>
          </cell>
          <cell r="P384">
            <v>7.1952523945141831</v>
          </cell>
          <cell r="Q384">
            <v>7.1952523945141831</v>
          </cell>
          <cell r="R384">
            <v>1.05</v>
          </cell>
          <cell r="S384">
            <v>7.5550150142398929</v>
          </cell>
          <cell r="T384">
            <v>7.6683402394534905</v>
          </cell>
          <cell r="U384">
            <v>7.78166546466709</v>
          </cell>
          <cell r="V384">
            <v>1.05</v>
          </cell>
          <cell r="W384">
            <v>1.05</v>
          </cell>
          <cell r="X384">
            <v>1.1000000000000001</v>
          </cell>
          <cell r="Y384">
            <v>1.0169999999999999</v>
          </cell>
          <cell r="Z384">
            <v>6.4317979748942369</v>
          </cell>
          <cell r="AA384">
            <v>7.1952523945141831</v>
          </cell>
          <cell r="AB384">
            <v>1.1187</v>
          </cell>
          <cell r="AC384">
            <v>1.1746350000000001</v>
          </cell>
          <cell r="AD384" t="str">
            <v>ALMO</v>
          </cell>
          <cell r="AV384">
            <v>6.1</v>
          </cell>
          <cell r="AW384">
            <v>6.1</v>
          </cell>
          <cell r="BF384">
            <v>6.1</v>
          </cell>
          <cell r="BH384">
            <v>6.1</v>
          </cell>
          <cell r="BJ384" t="str">
            <v>02.12.2021</v>
          </cell>
          <cell r="BK384" t="str">
            <v>บจก.กลุ่มสยามบรรจุภั</v>
          </cell>
        </row>
        <row r="385">
          <cell r="A385" t="str">
            <v>5F010024N000001801</v>
          </cell>
          <cell r="B385" t="str">
            <v>CTN1-33445,ALMO NATURE (CAT) (5150)</v>
          </cell>
          <cell r="C385" t="str">
            <v>ลูกฟูก</v>
          </cell>
          <cell r="D385" t="str">
            <v>3ICCSA4952D9VEANS3</v>
          </cell>
          <cell r="E385" t="str">
            <v>S3</v>
          </cell>
          <cell r="F385" t="str">
            <v>300X303 3P 280N CK&amp;RICE N CK BROTH-12</v>
          </cell>
          <cell r="G385" t="str">
            <v>ALMO NATURE S.P.A.</v>
          </cell>
          <cell r="H385" t="str">
            <v>ALMO NATURE S.P.A.</v>
          </cell>
          <cell r="I385" t="str">
            <v>PF64178208</v>
          </cell>
          <cell r="J385" t="str">
            <v>010024N</v>
          </cell>
          <cell r="K385">
            <v>0</v>
          </cell>
          <cell r="L385">
            <v>0</v>
          </cell>
          <cell r="M385">
            <v>0</v>
          </cell>
          <cell r="P385">
            <v>7.1952523945141831</v>
          </cell>
          <cell r="Q385">
            <v>7.1952523945141831</v>
          </cell>
          <cell r="R385">
            <v>1.05</v>
          </cell>
          <cell r="S385">
            <v>7.5550150142398929</v>
          </cell>
          <cell r="T385">
            <v>7.6683402394534905</v>
          </cell>
          <cell r="U385">
            <v>7.78166546466709</v>
          </cell>
          <cell r="V385">
            <v>1.05</v>
          </cell>
          <cell r="W385">
            <v>1.05</v>
          </cell>
          <cell r="X385">
            <v>1.1000000000000001</v>
          </cell>
          <cell r="Y385">
            <v>1.0169999999999999</v>
          </cell>
          <cell r="Z385">
            <v>6.4317979748942369</v>
          </cell>
          <cell r="AA385">
            <v>7.1952523945141831</v>
          </cell>
          <cell r="AB385">
            <v>1.1187</v>
          </cell>
          <cell r="AC385">
            <v>1.1746350000000001</v>
          </cell>
          <cell r="AD385" t="str">
            <v>ALMO</v>
          </cell>
          <cell r="AG385">
            <v>5.7999999999999989</v>
          </cell>
          <cell r="AH385">
            <v>5.6</v>
          </cell>
          <cell r="AI385">
            <v>5.6447841969963468</v>
          </cell>
          <cell r="AJ385">
            <v>5.8</v>
          </cell>
          <cell r="AK385">
            <v>5.8000000000000007</v>
          </cell>
          <cell r="AL385">
            <v>5.8</v>
          </cell>
          <cell r="AM385">
            <v>5.8</v>
          </cell>
          <cell r="AN385">
            <v>5.8000000000000007</v>
          </cell>
          <cell r="AO385">
            <v>5.5</v>
          </cell>
          <cell r="AP385">
            <v>5.9373990918264372</v>
          </cell>
          <cell r="BG385">
            <v>5.9373990918264372</v>
          </cell>
          <cell r="BJ385" t="str">
            <v>06.05.2021</v>
          </cell>
          <cell r="BK385" t="str">
            <v>บจก.กลุ่มสยามบรรจุภัณฑ์ (สาขาที่ 9)</v>
          </cell>
        </row>
        <row r="386">
          <cell r="A386" t="str">
            <v>5F010024N000001802</v>
          </cell>
          <cell r="B386" t="str">
            <v>CTN1-33445,ALMO NATURE (CAT) (5150)</v>
          </cell>
          <cell r="C386" t="str">
            <v>ลูกฟูก</v>
          </cell>
          <cell r="D386" t="str">
            <v>3ICCSA4952D9VEANS3</v>
          </cell>
          <cell r="E386" t="str">
            <v>S3</v>
          </cell>
          <cell r="F386" t="str">
            <v>300X303 3P 280N CK&amp;RICE N CK BROTH-12</v>
          </cell>
          <cell r="G386" t="str">
            <v>ALMO NATURE S.P.A.</v>
          </cell>
          <cell r="H386" t="str">
            <v>ALMO NATURE S.P.A.</v>
          </cell>
          <cell r="I386" t="str">
            <v>PF64178208</v>
          </cell>
          <cell r="J386" t="str">
            <v>010024N</v>
          </cell>
          <cell r="K386">
            <v>0</v>
          </cell>
          <cell r="L386">
            <v>0</v>
          </cell>
          <cell r="M386">
            <v>9.69</v>
          </cell>
          <cell r="N386">
            <v>6.1000000000000005</v>
          </cell>
          <cell r="O386">
            <v>6.1000000000000005</v>
          </cell>
          <cell r="P386">
            <v>7.1952523945141831</v>
          </cell>
          <cell r="Q386">
            <v>7.1952523945141831</v>
          </cell>
          <cell r="R386">
            <v>1.05</v>
          </cell>
          <cell r="S386">
            <v>7.5550150142398929</v>
          </cell>
          <cell r="T386">
            <v>7.6683402394534905</v>
          </cell>
          <cell r="U386">
            <v>7.78166546466709</v>
          </cell>
          <cell r="V386">
            <v>1.05</v>
          </cell>
          <cell r="W386">
            <v>1.05</v>
          </cell>
          <cell r="X386">
            <v>1.1000000000000001</v>
          </cell>
          <cell r="Y386">
            <v>1.0169999999999999</v>
          </cell>
          <cell r="Z386">
            <v>6.4317979748942369</v>
          </cell>
          <cell r="AA386">
            <v>7.1952523945141831</v>
          </cell>
          <cell r="AB386">
            <v>1.1187</v>
          </cell>
          <cell r="AC386">
            <v>1.1746350000000001</v>
          </cell>
          <cell r="AD386" t="str">
            <v>ALMO</v>
          </cell>
          <cell r="AW386">
            <v>6.1000000000000005</v>
          </cell>
          <cell r="BF386">
            <v>6.1000000000000005</v>
          </cell>
          <cell r="BH386">
            <v>6.1000000000000005</v>
          </cell>
          <cell r="BJ386" t="str">
            <v>02.12.2021</v>
          </cell>
          <cell r="BK386" t="str">
            <v>บจก.กลุ่มสยามบรรจุภั</v>
          </cell>
        </row>
        <row r="387">
          <cell r="A387" t="str">
            <v>5F010024N000002300</v>
          </cell>
          <cell r="B387" t="str">
            <v>CTN-ALMO NATURE (5159)</v>
          </cell>
          <cell r="C387" t="str">
            <v>ลูกฟูก</v>
          </cell>
          <cell r="D387" t="str">
            <v>3GAOAB8L52E9VEANS3</v>
          </cell>
          <cell r="E387" t="str">
            <v>S3</v>
          </cell>
          <cell r="F387" t="str">
            <v>300X303 3P280N TN&amp;SHMP W/RICE N FB-12</v>
          </cell>
          <cell r="G387" t="str">
            <v>ALMO NATURE S.P.A.</v>
          </cell>
          <cell r="H387" t="str">
            <v>ALMO NATURE S.P.A.</v>
          </cell>
          <cell r="I387" t="str">
            <v>PF64178201</v>
          </cell>
          <cell r="J387" t="str">
            <v>010024N</v>
          </cell>
          <cell r="K387">
            <v>0</v>
          </cell>
          <cell r="L387">
            <v>0</v>
          </cell>
          <cell r="M387">
            <v>0</v>
          </cell>
          <cell r="P387">
            <v>11.9513238075</v>
          </cell>
          <cell r="Q387">
            <v>11.9513238075</v>
          </cell>
          <cell r="R387">
            <v>1.05</v>
          </cell>
          <cell r="S387">
            <v>12.548889997874999</v>
          </cell>
          <cell r="T387">
            <v>12.737123347843124</v>
          </cell>
          <cell r="U387">
            <v>12.92535669781125</v>
          </cell>
          <cell r="V387">
            <v>1.05</v>
          </cell>
          <cell r="W387">
            <v>1.05</v>
          </cell>
          <cell r="X387">
            <v>1.1000000000000001</v>
          </cell>
          <cell r="Y387">
            <v>1.0169999999999999</v>
          </cell>
          <cell r="Z387">
            <v>10.683225</v>
          </cell>
          <cell r="AA387">
            <v>11.9513238075</v>
          </cell>
          <cell r="AB387">
            <v>1.1187</v>
          </cell>
          <cell r="AC387">
            <v>1.1746349999999999</v>
          </cell>
          <cell r="AD387" t="str">
            <v>ALMO</v>
          </cell>
          <cell r="AG387">
            <v>5.8</v>
          </cell>
          <cell r="AH387">
            <v>5.8</v>
          </cell>
          <cell r="AI387">
            <v>5.8000000000000007</v>
          </cell>
          <cell r="AR387">
            <v>5.9</v>
          </cell>
          <cell r="BG387">
            <v>5.9</v>
          </cell>
          <cell r="BJ387" t="str">
            <v>27.07.2021</v>
          </cell>
          <cell r="BK387" t="str">
            <v>บจก.กลุ่มสยามบรรจุภั</v>
          </cell>
        </row>
        <row r="388">
          <cell r="A388" t="str">
            <v>5K010024N000000403</v>
          </cell>
          <cell r="B388" t="str">
            <v>LBL1-33454,ALMO NATURE (CAT) (5153)</v>
          </cell>
          <cell r="C388" t="str">
            <v>ARTPAPER</v>
          </cell>
          <cell r="D388" t="str">
            <v>3ICCSB8C52F9VEANS3</v>
          </cell>
          <cell r="E388" t="str">
            <v>S3</v>
          </cell>
          <cell r="F388" t="str">
            <v>300X303 3P 280N CK&amp;SAL W/RICE N FB-12</v>
          </cell>
          <cell r="G388" t="str">
            <v>ALMO NATURE S.P.A.</v>
          </cell>
          <cell r="H388" t="str">
            <v>ALMO NATURE S.P.A.</v>
          </cell>
          <cell r="I388" t="str">
            <v>PF64178209</v>
          </cell>
          <cell r="J388" t="str">
            <v>010024N</v>
          </cell>
          <cell r="K388">
            <v>0</v>
          </cell>
          <cell r="L388">
            <v>0</v>
          </cell>
          <cell r="M388">
            <v>0.17</v>
          </cell>
          <cell r="N388">
            <v>0.1650004712535344</v>
          </cell>
          <cell r="O388">
            <v>0.1650004712535344</v>
          </cell>
          <cell r="P388">
            <v>0.18096412267801854</v>
          </cell>
          <cell r="Q388">
            <v>0.18096412267801854</v>
          </cell>
          <cell r="R388">
            <v>1.0900000000000001</v>
          </cell>
          <cell r="S388">
            <v>0.19725089371904023</v>
          </cell>
          <cell r="T388">
            <v>0.2002096571248258</v>
          </cell>
          <cell r="U388">
            <v>0.20316842053061143</v>
          </cell>
          <cell r="V388">
            <v>1.0249999999999999</v>
          </cell>
          <cell r="W388">
            <v>1</v>
          </cell>
          <cell r="X388">
            <v>1.07</v>
          </cell>
          <cell r="Y388">
            <v>1</v>
          </cell>
          <cell r="Z388">
            <v>0.16912534829721357</v>
          </cell>
          <cell r="AA388">
            <v>0.18096412267801854</v>
          </cell>
          <cell r="AB388">
            <v>1.07</v>
          </cell>
          <cell r="AC388">
            <v>1.1663000000000003</v>
          </cell>
          <cell r="AD388" t="str">
            <v>ALMO</v>
          </cell>
          <cell r="AG388">
            <v>0.1650004712535344</v>
          </cell>
          <cell r="AI388">
            <v>0.16500023562676722</v>
          </cell>
          <cell r="AJ388">
            <v>0.1650004712535344</v>
          </cell>
          <cell r="AK388">
            <v>0.1650004712535344</v>
          </cell>
          <cell r="AL388">
            <v>0.16500000000000001</v>
          </cell>
          <cell r="AN388">
            <v>0.1650004712535344</v>
          </cell>
          <cell r="AO388">
            <v>0.16500018989745538</v>
          </cell>
          <cell r="AP388">
            <v>0.16500047125353437</v>
          </cell>
          <cell r="AV388">
            <v>0.1650004712535344</v>
          </cell>
          <cell r="BF388">
            <v>0.1650004712535344</v>
          </cell>
          <cell r="BG388">
            <v>0.16500047125353437</v>
          </cell>
          <cell r="BH388">
            <v>0.1650004712535344</v>
          </cell>
          <cell r="BI388">
            <v>1.0000000000000002</v>
          </cell>
          <cell r="BJ388" t="str">
            <v>12.11.2021</v>
          </cell>
          <cell r="BK388" t="str">
            <v>บจก.วี เอ็น ที อินเต</v>
          </cell>
        </row>
        <row r="389">
          <cell r="A389" t="str">
            <v>5K010024N000000503</v>
          </cell>
          <cell r="B389" t="str">
            <v>LBL1-33453,ALMO NATURE (CAT) (5152)</v>
          </cell>
          <cell r="C389" t="str">
            <v>ARTPAPER</v>
          </cell>
          <cell r="D389" t="str">
            <v>3ICCSB8K52F9VEANS3</v>
          </cell>
          <cell r="E389" t="str">
            <v>S3</v>
          </cell>
          <cell r="F389" t="str">
            <v>300X303 3P 280N CK&amp;SMP W/RICE N FB-12</v>
          </cell>
          <cell r="G389" t="str">
            <v>ALMO NATURE S.P.A.</v>
          </cell>
          <cell r="H389" t="str">
            <v>ALMO NATURE S.P.A.</v>
          </cell>
          <cell r="I389" t="str">
            <v>PF64178206</v>
          </cell>
          <cell r="J389" t="str">
            <v>010024N</v>
          </cell>
          <cell r="K389">
            <v>0</v>
          </cell>
          <cell r="L389">
            <v>0</v>
          </cell>
          <cell r="M389">
            <v>0.16</v>
          </cell>
          <cell r="N389">
            <v>0.1650004712535344</v>
          </cell>
          <cell r="O389">
            <v>0.1650004712535344</v>
          </cell>
          <cell r="P389">
            <v>0.18096426684731384</v>
          </cell>
          <cell r="Q389">
            <v>0.18096426684731384</v>
          </cell>
          <cell r="R389">
            <v>1.0900000000000001</v>
          </cell>
          <cell r="S389">
            <v>0.19725105086357211</v>
          </cell>
          <cell r="T389">
            <v>0.20020981662652568</v>
          </cell>
          <cell r="U389">
            <v>0.20316858238947927</v>
          </cell>
          <cell r="V389">
            <v>1.0249999999999999</v>
          </cell>
          <cell r="W389">
            <v>1</v>
          </cell>
          <cell r="X389">
            <v>1.07</v>
          </cell>
          <cell r="Y389">
            <v>1</v>
          </cell>
          <cell r="Z389">
            <v>0.16912548303487274</v>
          </cell>
          <cell r="AA389">
            <v>0.18096426684731384</v>
          </cell>
          <cell r="AB389">
            <v>1.07</v>
          </cell>
          <cell r="AC389">
            <v>1.1663000000000003</v>
          </cell>
          <cell r="AD389" t="str">
            <v>ALMO</v>
          </cell>
          <cell r="AG389">
            <v>0.16500000000000001</v>
          </cell>
          <cell r="AI389">
            <v>0.1650004712535344</v>
          </cell>
          <cell r="AK389">
            <v>0.16500000000000001</v>
          </cell>
          <cell r="AL389">
            <v>0.16499999999999998</v>
          </cell>
          <cell r="AM389">
            <v>0.16500000000000001</v>
          </cell>
          <cell r="AO389">
            <v>0.16500018567343755</v>
          </cell>
          <cell r="AP389">
            <v>0.16500047125353437</v>
          </cell>
          <cell r="AV389">
            <v>0.1650004712535344</v>
          </cell>
          <cell r="BF389">
            <v>0.1650004712535344</v>
          </cell>
          <cell r="BG389">
            <v>0.16500047125353437</v>
          </cell>
          <cell r="BH389">
            <v>0.1650004712535344</v>
          </cell>
          <cell r="BI389">
            <v>1.0000000000000002</v>
          </cell>
          <cell r="BJ389" t="str">
            <v>12.11.2021</v>
          </cell>
          <cell r="BK389" t="str">
            <v>บจก.วี เอ็น ที อินเต</v>
          </cell>
        </row>
        <row r="390">
          <cell r="A390" t="str">
            <v>5K010024N000000803</v>
          </cell>
          <cell r="B390" t="str">
            <v>LBL1-50879,ALMO NATURE (CAT) (5156)</v>
          </cell>
          <cell r="C390" t="str">
            <v>ARTPAPER</v>
          </cell>
          <cell r="D390" t="str">
            <v>3GAOFA6K52E9VEANS3</v>
          </cell>
          <cell r="E390" t="str">
            <v>S3</v>
          </cell>
          <cell r="F390" t="str">
            <v>300X303 3P 280N SJ LMT M/RICE N FB-12</v>
          </cell>
          <cell r="G390" t="str">
            <v>ALMO NATURE S.P.A.</v>
          </cell>
          <cell r="H390" t="str">
            <v>ALMO NATURE S.P.A.</v>
          </cell>
          <cell r="I390" t="str">
            <v>PF64178210</v>
          </cell>
          <cell r="J390" t="str">
            <v>010024N</v>
          </cell>
          <cell r="K390">
            <v>0</v>
          </cell>
          <cell r="L390">
            <v>0</v>
          </cell>
          <cell r="M390">
            <v>0.17</v>
          </cell>
          <cell r="N390">
            <v>0.16499999999999998</v>
          </cell>
          <cell r="O390">
            <v>0.16499999999999998</v>
          </cell>
          <cell r="P390">
            <v>0.18096426684731384</v>
          </cell>
          <cell r="Q390">
            <v>0.18096426684731384</v>
          </cell>
          <cell r="R390">
            <v>1.0900000000000001</v>
          </cell>
          <cell r="S390">
            <v>0.19725105086357211</v>
          </cell>
          <cell r="T390">
            <v>0.20020981662652568</v>
          </cell>
          <cell r="U390">
            <v>0.20316858238947927</v>
          </cell>
          <cell r="V390">
            <v>1.0249999999999999</v>
          </cell>
          <cell r="W390">
            <v>1</v>
          </cell>
          <cell r="X390">
            <v>1.07</v>
          </cell>
          <cell r="Y390">
            <v>1</v>
          </cell>
          <cell r="Z390">
            <v>0.16912548303487274</v>
          </cell>
          <cell r="AA390">
            <v>0.18096426684731384</v>
          </cell>
          <cell r="AB390">
            <v>1.07</v>
          </cell>
          <cell r="AC390">
            <v>1.1663000000000003</v>
          </cell>
          <cell r="AD390" t="str">
            <v>ALMO</v>
          </cell>
          <cell r="AG390">
            <v>0.1650004712535344</v>
          </cell>
          <cell r="AH390">
            <v>0.1650004712535344</v>
          </cell>
          <cell r="AJ390">
            <v>0.16499999999999998</v>
          </cell>
          <cell r="AK390">
            <v>0.1650004712535344</v>
          </cell>
          <cell r="AN390">
            <v>0.16500023562676722</v>
          </cell>
          <cell r="AO390">
            <v>0.16500028130450273</v>
          </cell>
          <cell r="AP390">
            <v>0.16500031416902292</v>
          </cell>
          <cell r="AQ390">
            <v>0.16499999999999998</v>
          </cell>
          <cell r="AV390">
            <v>0.16499999999999998</v>
          </cell>
          <cell r="BF390">
            <v>0.16499999999999998</v>
          </cell>
          <cell r="BG390">
            <v>0.16499999999999998</v>
          </cell>
          <cell r="BH390">
            <v>0.16499999999999998</v>
          </cell>
          <cell r="BI390">
            <v>1</v>
          </cell>
          <cell r="BJ390" t="str">
            <v>12.11.2021</v>
          </cell>
          <cell r="BK390" t="str">
            <v>บจก.วี เอ็น ที อินเต</v>
          </cell>
        </row>
        <row r="391">
          <cell r="A391" t="str">
            <v>5K010024N000000903</v>
          </cell>
          <cell r="B391" t="str">
            <v>LBL1-33456,ALMO NATURE (CAT) (5155)</v>
          </cell>
          <cell r="C391" t="str">
            <v>ARTPAPER</v>
          </cell>
          <cell r="D391" t="str">
            <v>3GAOAB8R52E9VEANS3</v>
          </cell>
          <cell r="E391" t="str">
            <v>S3</v>
          </cell>
          <cell r="F391" t="str">
            <v>300X303 3P 280N TN&amp;CK W/RICE N FB-12</v>
          </cell>
          <cell r="G391" t="str">
            <v>ALMO NATURE S.P.A.</v>
          </cell>
          <cell r="H391" t="str">
            <v>ALMO NATURE S.P.A.</v>
          </cell>
          <cell r="I391" t="str">
            <v>PF64178207</v>
          </cell>
          <cell r="J391" t="str">
            <v>010024N</v>
          </cell>
          <cell r="K391">
            <v>0</v>
          </cell>
          <cell r="L391">
            <v>0</v>
          </cell>
          <cell r="M391">
            <v>0.17</v>
          </cell>
          <cell r="N391">
            <v>0.16500000000000001</v>
          </cell>
          <cell r="O391">
            <v>0.16500000000000001</v>
          </cell>
          <cell r="P391">
            <v>0.18096388505468403</v>
          </cell>
          <cell r="Q391">
            <v>0.18096388505468403</v>
          </cell>
          <cell r="R391">
            <v>1.0900000000000001</v>
          </cell>
          <cell r="S391">
            <v>0.1972506347096056</v>
          </cell>
          <cell r="T391">
            <v>0.20020939423024967</v>
          </cell>
          <cell r="U391">
            <v>0.20316815375089378</v>
          </cell>
          <cell r="V391">
            <v>1.0249999999999999</v>
          </cell>
          <cell r="W391">
            <v>1</v>
          </cell>
          <cell r="X391">
            <v>1.07</v>
          </cell>
          <cell r="Y391">
            <v>1</v>
          </cell>
          <cell r="Z391">
            <v>0.16912512621933085</v>
          </cell>
          <cell r="AA391">
            <v>0.18096388505468403</v>
          </cell>
          <cell r="AB391">
            <v>1.07</v>
          </cell>
          <cell r="AC391">
            <v>1.1663000000000003</v>
          </cell>
          <cell r="AD391" t="str">
            <v>ALMO</v>
          </cell>
          <cell r="AG391">
            <v>0.16500000000000001</v>
          </cell>
          <cell r="AI391">
            <v>0.16500047125353443</v>
          </cell>
          <cell r="AJ391">
            <v>0.1650001735127069</v>
          </cell>
          <cell r="AK391">
            <v>0.16500016105653084</v>
          </cell>
          <cell r="AL391">
            <v>0.16499999999999998</v>
          </cell>
          <cell r="AM391">
            <v>0.16500000000000001</v>
          </cell>
          <cell r="AN391">
            <v>0.16500010186826397</v>
          </cell>
          <cell r="AO391">
            <v>0.16500012366136571</v>
          </cell>
          <cell r="AP391">
            <v>0.16500014155350251</v>
          </cell>
          <cell r="AV391">
            <v>0.16500000000000001</v>
          </cell>
          <cell r="BF391">
            <v>0.16500000000000001</v>
          </cell>
          <cell r="BG391">
            <v>0.16500014155350251</v>
          </cell>
          <cell r="BH391">
            <v>0.16500000000000001</v>
          </cell>
          <cell r="BI391">
            <v>0.99999914210072083</v>
          </cell>
          <cell r="BJ391" t="str">
            <v>12.11.2021</v>
          </cell>
          <cell r="BK391" t="str">
            <v>บจก.วี เอ็น ที อินเต</v>
          </cell>
        </row>
        <row r="392">
          <cell r="A392" t="str">
            <v>5K010024N000001801</v>
          </cell>
          <cell r="B392" t="str">
            <v>LBL1-33451,ALMO NATURE (CAT) (5150)</v>
          </cell>
          <cell r="C392" t="str">
            <v>ARTPAPER</v>
          </cell>
          <cell r="D392" t="str">
            <v>3ICCSA4952D9VEANS3</v>
          </cell>
          <cell r="E392" t="str">
            <v>S3</v>
          </cell>
          <cell r="F392" t="str">
            <v>300X303 3P 280N CK&amp;RICE N CK BROTH-12</v>
          </cell>
          <cell r="G392" t="str">
            <v>ALMO NATURE S.P.A.</v>
          </cell>
          <cell r="H392" t="str">
            <v>ALMO NATURE S.P.A.</v>
          </cell>
          <cell r="I392" t="str">
            <v>PF64178208</v>
          </cell>
          <cell r="J392" t="str">
            <v>010024N</v>
          </cell>
          <cell r="K392">
            <v>5508</v>
          </cell>
          <cell r="L392">
            <v>908.82</v>
          </cell>
          <cell r="M392">
            <v>0.17</v>
          </cell>
          <cell r="N392">
            <v>0.16500000000000001</v>
          </cell>
          <cell r="O392">
            <v>0.16500000000000001</v>
          </cell>
          <cell r="P392">
            <v>0.1809640084236569</v>
          </cell>
          <cell r="Q392">
            <v>0.1809640084236569</v>
          </cell>
          <cell r="R392">
            <v>1.0900000000000001</v>
          </cell>
          <cell r="S392">
            <v>0.19725076918178602</v>
          </cell>
          <cell r="T392">
            <v>0.20020953071951281</v>
          </cell>
          <cell r="U392">
            <v>0.20316829225723962</v>
          </cell>
          <cell r="V392">
            <v>1.0249999999999999</v>
          </cell>
          <cell r="W392">
            <v>1</v>
          </cell>
          <cell r="X392">
            <v>1.07</v>
          </cell>
          <cell r="Y392">
            <v>1</v>
          </cell>
          <cell r="Z392">
            <v>0.16912524151743635</v>
          </cell>
          <cell r="AA392">
            <v>0.1809640084236569</v>
          </cell>
          <cell r="AB392">
            <v>1.07</v>
          </cell>
          <cell r="AC392">
            <v>1.1663000000000001</v>
          </cell>
          <cell r="AD392" t="str">
            <v>ALMO</v>
          </cell>
          <cell r="AG392">
            <v>0.16500000000000001</v>
          </cell>
          <cell r="AH392">
            <v>0.16500000000000001</v>
          </cell>
          <cell r="AI392">
            <v>0.16499999999999998</v>
          </cell>
          <cell r="AJ392">
            <v>0.16500000000000001</v>
          </cell>
          <cell r="AK392">
            <v>0.16500011335555104</v>
          </cell>
          <cell r="AL392">
            <v>0.16500011366994793</v>
          </cell>
          <cell r="AN392">
            <v>0.16500000000000001</v>
          </cell>
          <cell r="AO392">
            <v>0.1650001081618967</v>
          </cell>
          <cell r="AP392">
            <v>0.16500005230399079</v>
          </cell>
          <cell r="AV392">
            <v>0.16500000000000001</v>
          </cell>
          <cell r="BF392">
            <v>0.16500000000000001</v>
          </cell>
          <cell r="BG392">
            <v>0.16500005230399079</v>
          </cell>
          <cell r="BH392">
            <v>0.16500000000000001</v>
          </cell>
          <cell r="BI392">
            <v>0.999999683006217</v>
          </cell>
          <cell r="BJ392" t="str">
            <v>30.11.2021</v>
          </cell>
          <cell r="BK392" t="str">
            <v>บจก.วี เอ็น ที อินเต</v>
          </cell>
        </row>
        <row r="393">
          <cell r="A393" t="str">
            <v>5K010024N000002300</v>
          </cell>
          <cell r="B393" t="str">
            <v>LBL-ALMO NATURE (5159)</v>
          </cell>
          <cell r="C393" t="str">
            <v>ARTPAPER</v>
          </cell>
          <cell r="D393" t="str">
            <v>3GAOAB8L52E9VEANS3</v>
          </cell>
          <cell r="E393" t="str">
            <v>S3</v>
          </cell>
          <cell r="F393" t="str">
            <v>300X303 3P280N TN&amp;SHMP W/RICE N FB-12</v>
          </cell>
          <cell r="G393" t="str">
            <v>ALMO NATURE S.P.A.</v>
          </cell>
          <cell r="H393" t="str">
            <v>ALMO NATURE S.P.A.</v>
          </cell>
          <cell r="I393" t="str">
            <v>PF64178201</v>
          </cell>
          <cell r="J393" t="str">
            <v>010024N</v>
          </cell>
          <cell r="K393">
            <v>0</v>
          </cell>
          <cell r="L393">
            <v>0</v>
          </cell>
          <cell r="M393">
            <v>0</v>
          </cell>
          <cell r="P393">
            <v>0.19741499999999998</v>
          </cell>
          <cell r="Q393">
            <v>0.19741499999999998</v>
          </cell>
          <cell r="R393">
            <v>1.0900000000000001</v>
          </cell>
          <cell r="S393">
            <v>0.21518234999999999</v>
          </cell>
          <cell r="T393">
            <v>0.21841008524999997</v>
          </cell>
          <cell r="U393">
            <v>0.2216378205</v>
          </cell>
          <cell r="V393">
            <v>1.0249999999999999</v>
          </cell>
          <cell r="W393">
            <v>1</v>
          </cell>
          <cell r="X393">
            <v>1.07</v>
          </cell>
          <cell r="Y393">
            <v>1</v>
          </cell>
          <cell r="Z393">
            <v>0.18449999999999997</v>
          </cell>
          <cell r="AA393">
            <v>0.19741499999999998</v>
          </cell>
          <cell r="AB393">
            <v>1.07</v>
          </cell>
          <cell r="AC393">
            <v>1.1663000000000001</v>
          </cell>
          <cell r="AD393" t="str">
            <v>ALMO</v>
          </cell>
          <cell r="AR393">
            <v>0.16500000000000001</v>
          </cell>
          <cell r="BG393">
            <v>0.16500000000000001</v>
          </cell>
          <cell r="BJ393" t="str">
            <v>05.07.2021</v>
          </cell>
          <cell r="BK393" t="str">
            <v>บจก.วี เอ็น ที อินเต</v>
          </cell>
        </row>
        <row r="394">
          <cell r="A394" t="str">
            <v>5F010024N000002302</v>
          </cell>
          <cell r="B394" t="str">
            <v>CTN-ALMO NATURE (5159)_NLG</v>
          </cell>
          <cell r="C394" t="str">
            <v>ลูกฟูก</v>
          </cell>
          <cell r="D394" t="str">
            <v>3GAOAB8L52E9VEANRN</v>
          </cell>
          <cell r="E394" t="str">
            <v>RN</v>
          </cell>
          <cell r="F394" t="str">
            <v>300X303 3P280N TN&amp;SHMP W/RICE N FB-12</v>
          </cell>
          <cell r="G394" t="str">
            <v>ALMO NATURE S.P.A.</v>
          </cell>
          <cell r="H394" t="str">
            <v>ALMO NATURE S.P.A.</v>
          </cell>
          <cell r="I394" t="str">
            <v>PF65407201</v>
          </cell>
          <cell r="J394" t="str">
            <v>010024N</v>
          </cell>
          <cell r="K394">
            <v>0</v>
          </cell>
          <cell r="L394">
            <v>0</v>
          </cell>
          <cell r="M394">
            <v>9.69</v>
          </cell>
          <cell r="N394">
            <v>6.55</v>
          </cell>
          <cell r="O394">
            <v>6.7</v>
          </cell>
          <cell r="P394">
            <v>11.578770443349752</v>
          </cell>
          <cell r="Q394">
            <v>11.578770443349752</v>
          </cell>
          <cell r="R394">
            <v>1.05</v>
          </cell>
          <cell r="S394">
            <v>12.157708965517241</v>
          </cell>
          <cell r="T394">
            <v>12.340074599999998</v>
          </cell>
          <cell r="U394">
            <v>12.522440234482758</v>
          </cell>
          <cell r="W394">
            <v>1.05</v>
          </cell>
          <cell r="X394">
            <v>1.1000000000000001</v>
          </cell>
          <cell r="Y394">
            <v>1.0169999999999999</v>
          </cell>
          <cell r="Z394">
            <v>11.385221674876847</v>
          </cell>
          <cell r="AA394">
            <v>11.578770443349752</v>
          </cell>
          <cell r="AB394">
            <v>1.0169999999999999</v>
          </cell>
          <cell r="AC394">
            <v>1.06785</v>
          </cell>
          <cell r="AD394" t="str">
            <v>ALMO</v>
          </cell>
          <cell r="AF394">
            <v>44670</v>
          </cell>
          <cell r="BA394">
            <v>6.3999999999999995</v>
          </cell>
          <cell r="BE394">
            <v>6.7</v>
          </cell>
          <cell r="BF394">
            <v>6.55</v>
          </cell>
          <cell r="BH394">
            <v>6.7</v>
          </cell>
          <cell r="BJ394" t="str">
            <v>06.08.2022</v>
          </cell>
          <cell r="BK394" t="str">
            <v>บจก.กลุ่มสยามบรรจุภั</v>
          </cell>
        </row>
        <row r="395">
          <cell r="A395" t="str">
            <v>5K010024N000002301</v>
          </cell>
          <cell r="B395" t="str">
            <v>LBL-ALMO NATURE (5159)_NLG</v>
          </cell>
          <cell r="C395" t="str">
            <v>ARTPAPER</v>
          </cell>
          <cell r="D395" t="str">
            <v>3GAOAB8L52E9VEANRN</v>
          </cell>
          <cell r="E395" t="str">
            <v>RN</v>
          </cell>
          <cell r="F395" t="str">
            <v>300X303 3P280N TN&amp;SHMP W/RICE N FB-12</v>
          </cell>
          <cell r="G395" t="str">
            <v>ALMO NATURE S.P.A.</v>
          </cell>
          <cell r="H395" t="str">
            <v>ALMO NATURE S.P.A.</v>
          </cell>
          <cell r="I395" t="str">
            <v>PF65407201</v>
          </cell>
          <cell r="J395" t="str">
            <v>010024N</v>
          </cell>
          <cell r="K395">
            <v>6532</v>
          </cell>
          <cell r="L395">
            <v>1077.78</v>
          </cell>
          <cell r="M395">
            <v>0.17</v>
          </cell>
          <cell r="N395">
            <v>0.16500000000000001</v>
          </cell>
          <cell r="O395">
            <v>0.16500000000000001</v>
          </cell>
          <cell r="P395">
            <v>0.20098522167487684</v>
          </cell>
          <cell r="Q395">
            <v>0.20098522167487684</v>
          </cell>
          <cell r="R395">
            <v>1.0900000000000001</v>
          </cell>
          <cell r="S395">
            <v>0.21907389162561577</v>
          </cell>
          <cell r="T395">
            <v>0.22236</v>
          </cell>
          <cell r="U395">
            <v>0.22564610837438426</v>
          </cell>
          <cell r="W395">
            <v>1</v>
          </cell>
          <cell r="X395">
            <v>1.07</v>
          </cell>
          <cell r="Y395">
            <v>1</v>
          </cell>
          <cell r="Z395">
            <v>0.20098522167487684</v>
          </cell>
          <cell r="AA395">
            <v>0.20098522167487684</v>
          </cell>
          <cell r="AB395">
            <v>1</v>
          </cell>
          <cell r="AC395">
            <v>1.0900000000000001</v>
          </cell>
          <cell r="AD395" t="str">
            <v>ALMO</v>
          </cell>
          <cell r="AF395">
            <v>44670</v>
          </cell>
          <cell r="BA395">
            <v>0.16500000000000001</v>
          </cell>
          <cell r="BF395">
            <v>0.16500000000000001</v>
          </cell>
          <cell r="BH395">
            <v>0.16500000000000001</v>
          </cell>
          <cell r="BJ395" t="str">
            <v>12.04.2022</v>
          </cell>
          <cell r="BK395" t="str">
            <v>บจก.วี เอ็น ที อินเต</v>
          </cell>
        </row>
        <row r="396">
          <cell r="A396" t="str">
            <v>5F010024N000000102</v>
          </cell>
          <cell r="B396" t="str">
            <v>CTN1-33449,ALMO NATURE (CAT) (5154)</v>
          </cell>
          <cell r="C396" t="str">
            <v>ลูกฟูก</v>
          </cell>
          <cell r="D396" t="str">
            <v>3GSSFB8C52A9VEANS3</v>
          </cell>
          <cell r="E396" t="str">
            <v>S3</v>
          </cell>
          <cell r="F396" t="str">
            <v>300X303 3P280N SAL 55%W PUM M RICE NJ-12</v>
          </cell>
          <cell r="G396" t="str">
            <v>ALMO NATURE S.P.A.</v>
          </cell>
          <cell r="H396" t="str">
            <v>ALMO NATURE S.P.A.</v>
          </cell>
          <cell r="J396" t="str">
            <v>010024N</v>
          </cell>
          <cell r="K396">
            <v>0</v>
          </cell>
          <cell r="L396">
            <v>0</v>
          </cell>
          <cell r="M396">
            <v>5.8</v>
          </cell>
          <cell r="P396">
            <v>7.1952523945141831</v>
          </cell>
          <cell r="Q396">
            <v>7.1952523945141831</v>
          </cell>
          <cell r="R396">
            <v>1.05</v>
          </cell>
          <cell r="S396">
            <v>7.5550150142398929</v>
          </cell>
          <cell r="T396">
            <v>7.6683402394534905</v>
          </cell>
          <cell r="U396">
            <v>7.78166546466709</v>
          </cell>
          <cell r="V396">
            <v>1.05</v>
          </cell>
          <cell r="W396">
            <v>1.05</v>
          </cell>
          <cell r="X396">
            <v>1.1000000000000001</v>
          </cell>
          <cell r="Y396">
            <v>1.0169999999999999</v>
          </cell>
          <cell r="Z396">
            <v>6.4317979748942369</v>
          </cell>
          <cell r="AA396">
            <v>7.1952523945141831</v>
          </cell>
          <cell r="AB396">
            <v>1.1187</v>
          </cell>
          <cell r="AC396">
            <v>1.1746350000000001</v>
          </cell>
          <cell r="AD396" t="str">
            <v>ALMO</v>
          </cell>
          <cell r="BJ396" t="str">
            <v>04.05.2020</v>
          </cell>
          <cell r="BK396" t="str">
            <v>บจก.กลุ่มสยามบรรจุภัณฑ์ (สาขาที่ 9)</v>
          </cell>
        </row>
        <row r="397">
          <cell r="A397" t="str">
            <v>5F010024N000000502</v>
          </cell>
          <cell r="B397" t="str">
            <v>CTN1-33447,ALMO NATURE (CAT) (5152)</v>
          </cell>
          <cell r="C397" t="str">
            <v>ลูกฟูก</v>
          </cell>
          <cell r="D397" t="str">
            <v>3ICCSB8K52F9VEANS3</v>
          </cell>
          <cell r="E397" t="str">
            <v>S3</v>
          </cell>
          <cell r="F397" t="str">
            <v>300X303 3P 280N CK&amp;SMP W/RICE N FB-12</v>
          </cell>
          <cell r="G397" t="str">
            <v>ALMO NATURE S.P.A.</v>
          </cell>
          <cell r="H397" t="str">
            <v>ALMO NATURE S.P.A.</v>
          </cell>
          <cell r="J397" t="str">
            <v>010024N</v>
          </cell>
          <cell r="K397">
            <v>0</v>
          </cell>
          <cell r="L397">
            <v>0</v>
          </cell>
          <cell r="M397">
            <v>5.8</v>
          </cell>
          <cell r="P397">
            <v>7.1952523945141831</v>
          </cell>
          <cell r="Q397">
            <v>7.1952523945141831</v>
          </cell>
          <cell r="R397">
            <v>1.05</v>
          </cell>
          <cell r="S397">
            <v>7.5550150142398929</v>
          </cell>
          <cell r="T397">
            <v>7.6683402394534905</v>
          </cell>
          <cell r="U397">
            <v>7.78166546466709</v>
          </cell>
          <cell r="V397">
            <v>1.05</v>
          </cell>
          <cell r="W397">
            <v>1.05</v>
          </cell>
          <cell r="X397">
            <v>1.1000000000000001</v>
          </cell>
          <cell r="Y397">
            <v>1.0169999999999999</v>
          </cell>
          <cell r="Z397">
            <v>6.4026640340778265</v>
          </cell>
          <cell r="AA397">
            <v>7.162660254922864</v>
          </cell>
          <cell r="AB397">
            <v>1.1187</v>
          </cell>
          <cell r="AC397">
            <v>1.1799799230490218</v>
          </cell>
          <cell r="AD397" t="str">
            <v>ALMO</v>
          </cell>
          <cell r="BJ397" t="str">
            <v>04.05.2020</v>
          </cell>
          <cell r="BK397" t="str">
            <v>บจก.กลุ่มสยามบรรจุภัณฑ์ (สาขาที่ 9)</v>
          </cell>
        </row>
        <row r="398">
          <cell r="A398" t="str">
            <v>5F010024N000000702</v>
          </cell>
          <cell r="B398" t="str">
            <v>CTN1-50878,ALMO NATURE (CAT) (5157)</v>
          </cell>
          <cell r="C398" t="str">
            <v>ลูกฟูก</v>
          </cell>
          <cell r="D398" t="str">
            <v>3GAOFB8T52E9VEANS3</v>
          </cell>
          <cell r="E398" t="str">
            <v>S3</v>
          </cell>
          <cell r="F398" t="str">
            <v>300X303 3P 280N SJ CORN&amp;RICE N FB-12</v>
          </cell>
          <cell r="G398" t="str">
            <v>ALMO NATURE S.P.A.</v>
          </cell>
          <cell r="H398" t="str">
            <v>ALMO NATURE S.P.A.</v>
          </cell>
          <cell r="J398" t="str">
            <v>010024N</v>
          </cell>
          <cell r="K398">
            <v>0</v>
          </cell>
          <cell r="L398">
            <v>0</v>
          </cell>
          <cell r="M398">
            <v>5.8</v>
          </cell>
          <cell r="P398">
            <v>7.1952523945141831</v>
          </cell>
          <cell r="Q398">
            <v>7.1952523945141831</v>
          </cell>
          <cell r="R398">
            <v>1.05</v>
          </cell>
          <cell r="S398">
            <v>7.5550150142398929</v>
          </cell>
          <cell r="T398">
            <v>7.6683402394534905</v>
          </cell>
          <cell r="U398">
            <v>7.78166546466709</v>
          </cell>
          <cell r="V398">
            <v>1.05</v>
          </cell>
          <cell r="W398">
            <v>1.05</v>
          </cell>
          <cell r="X398">
            <v>1.1000000000000001</v>
          </cell>
          <cell r="Y398">
            <v>1.0169999999999999</v>
          </cell>
          <cell r="Z398">
            <v>6.4317979748942369</v>
          </cell>
          <cell r="AA398">
            <v>7.1952523945141831</v>
          </cell>
          <cell r="AB398">
            <v>1.1187</v>
          </cell>
          <cell r="AC398">
            <v>1.1746350000000001</v>
          </cell>
          <cell r="AD398" t="str">
            <v>ALMO</v>
          </cell>
          <cell r="BJ398" t="str">
            <v>05.05.2020</v>
          </cell>
          <cell r="BK398" t="str">
            <v>บจก.กลุ่มสยามบรรจุภัณฑ์ (สาขาที่ 9)</v>
          </cell>
        </row>
        <row r="399">
          <cell r="A399" t="str">
            <v>5F010024N000001701</v>
          </cell>
          <cell r="B399" t="str">
            <v>CTN2-883,ALMO NATURE (CAT) (5158)</v>
          </cell>
          <cell r="C399" t="str">
            <v>ลูกฟูก</v>
          </cell>
          <cell r="D399" t="str">
            <v>3ICBSA4952A9VEANS3</v>
          </cell>
          <cell r="E399" t="str">
            <v>S3</v>
          </cell>
          <cell r="F399" t="str">
            <v>300X303 3P 280N CK 55% M RICE NJ-12</v>
          </cell>
          <cell r="G399" t="str">
            <v>ALMO NATURE S.P.A.</v>
          </cell>
          <cell r="H399" t="str">
            <v>ALMO NATURE S.P.A.</v>
          </cell>
          <cell r="J399" t="str">
            <v>010024N</v>
          </cell>
          <cell r="K399">
            <v>0</v>
          </cell>
          <cell r="L399">
            <v>0</v>
          </cell>
          <cell r="M399">
            <v>5.8</v>
          </cell>
          <cell r="P399">
            <v>7.1952523945141831</v>
          </cell>
          <cell r="Q399">
            <v>7.1952523945141831</v>
          </cell>
          <cell r="R399">
            <v>1.05</v>
          </cell>
          <cell r="S399">
            <v>7.5550150142398929</v>
          </cell>
          <cell r="T399">
            <v>7.6683402394534905</v>
          </cell>
          <cell r="U399">
            <v>7.78166546466709</v>
          </cell>
          <cell r="V399">
            <v>1.05</v>
          </cell>
          <cell r="W399">
            <v>1.05</v>
          </cell>
          <cell r="X399">
            <v>1.1000000000000001</v>
          </cell>
          <cell r="Y399">
            <v>1.0169999999999999</v>
          </cell>
          <cell r="Z399">
            <v>6.4317979748942369</v>
          </cell>
          <cell r="AA399">
            <v>7.1952523945141831</v>
          </cell>
          <cell r="AB399">
            <v>1.1187</v>
          </cell>
          <cell r="AC399">
            <v>1.1746350000000001</v>
          </cell>
          <cell r="AD399" t="str">
            <v>ALMO</v>
          </cell>
          <cell r="BJ399" t="str">
            <v>05.05.2020</v>
          </cell>
          <cell r="BK399" t="str">
            <v>บจก.กลุ่มสยามบรรจุภัณฑ์ (สาขาที่ 9)</v>
          </cell>
        </row>
        <row r="400">
          <cell r="A400" t="str">
            <v>5K010024N000000102</v>
          </cell>
          <cell r="B400" t="str">
            <v>LBL1-33455,ALMO NATURE (CAT) (5154)</v>
          </cell>
          <cell r="C400" t="str">
            <v>ARTPAPER</v>
          </cell>
          <cell r="D400" t="str">
            <v>3GSSFB8C52A9VEANS3</v>
          </cell>
          <cell r="E400" t="str">
            <v>S3</v>
          </cell>
          <cell r="F400" t="str">
            <v>300X303 3P280N SAL 55%W PUM M RICE NJ-12</v>
          </cell>
          <cell r="G400" t="str">
            <v>ALMO NATURE S.P.A.</v>
          </cell>
          <cell r="H400" t="str">
            <v>ALMO NATURE S.P.A.</v>
          </cell>
          <cell r="J400" t="str">
            <v>010024N</v>
          </cell>
          <cell r="K400">
            <v>0</v>
          </cell>
          <cell r="L400">
            <v>0</v>
          </cell>
          <cell r="M400">
            <v>0.17</v>
          </cell>
          <cell r="P400">
            <v>0.18096412267801854</v>
          </cell>
          <cell r="Q400">
            <v>0.18096412267801854</v>
          </cell>
          <cell r="R400">
            <v>1.0900000000000001</v>
          </cell>
          <cell r="S400">
            <v>0.19725089371904023</v>
          </cell>
          <cell r="T400">
            <v>0.2002096571248258</v>
          </cell>
          <cell r="U400">
            <v>0.20316842053061143</v>
          </cell>
          <cell r="V400">
            <v>1.0249999999999999</v>
          </cell>
          <cell r="W400">
            <v>1</v>
          </cell>
          <cell r="X400">
            <v>1.07</v>
          </cell>
          <cell r="Y400">
            <v>1</v>
          </cell>
          <cell r="Z400">
            <v>0.16912534829721357</v>
          </cell>
          <cell r="AA400">
            <v>0.18096412267801854</v>
          </cell>
          <cell r="AB400">
            <v>1.07</v>
          </cell>
          <cell r="AC400">
            <v>1.1663000000000003</v>
          </cell>
          <cell r="AD400" t="str">
            <v>ALMO</v>
          </cell>
          <cell r="BJ400" t="str">
            <v>02.05.2020</v>
          </cell>
          <cell r="BK400" t="str">
            <v>บจก.วี เอ็น ที อินเตอร์พริ้นท์</v>
          </cell>
        </row>
        <row r="401">
          <cell r="A401" t="str">
            <v>5K010024N000000402</v>
          </cell>
          <cell r="B401" t="str">
            <v>LBL1-33454,ALMO NATURE (CAT) (5153)</v>
          </cell>
          <cell r="C401" t="str">
            <v>ARTPAPER</v>
          </cell>
          <cell r="D401" t="str">
            <v>3ICCSB8C52F9VEANS3</v>
          </cell>
          <cell r="E401" t="str">
            <v>S3</v>
          </cell>
          <cell r="F401" t="str">
            <v>300X303 3P 280N CK&amp;SAL W/RICE N FB-12</v>
          </cell>
          <cell r="G401" t="str">
            <v>ALMO NATURE S.P.A.</v>
          </cell>
          <cell r="H401" t="str">
            <v>ALMO NATURE S.P.A.</v>
          </cell>
          <cell r="J401" t="str">
            <v>010024N</v>
          </cell>
          <cell r="K401">
            <v>0</v>
          </cell>
          <cell r="L401">
            <v>0</v>
          </cell>
          <cell r="M401">
            <v>0.17</v>
          </cell>
          <cell r="P401">
            <v>0.18096412267801854</v>
          </cell>
          <cell r="Q401">
            <v>0.18096412267801854</v>
          </cell>
          <cell r="R401">
            <v>1.0900000000000001</v>
          </cell>
          <cell r="S401">
            <v>0.19725089371904023</v>
          </cell>
          <cell r="T401">
            <v>0.2002096571248258</v>
          </cell>
          <cell r="U401">
            <v>0.20316842053061143</v>
          </cell>
          <cell r="V401">
            <v>1.0249999999999999</v>
          </cell>
          <cell r="W401">
            <v>1</v>
          </cell>
          <cell r="X401">
            <v>1.07</v>
          </cell>
          <cell r="Y401">
            <v>1</v>
          </cell>
          <cell r="BJ401" t="str">
            <v>04.05.2020</v>
          </cell>
          <cell r="BK401" t="str">
            <v>บจก.วี เอ็น ที อินเตอร์พริ้นท์</v>
          </cell>
        </row>
        <row r="402">
          <cell r="A402" t="str">
            <v>5K010024N000000502</v>
          </cell>
          <cell r="B402" t="str">
            <v>LBL1-33453,ALMO NATURE (CAT) (5152)</v>
          </cell>
          <cell r="C402" t="str">
            <v>ARTPAPER</v>
          </cell>
          <cell r="D402" t="str">
            <v>3ICCSB8K52F9VEANS3</v>
          </cell>
          <cell r="E402" t="str">
            <v>S3</v>
          </cell>
          <cell r="F402" t="str">
            <v>300X303 3P 280N CK&amp;SMP W/RICE N FB-12</v>
          </cell>
          <cell r="G402" t="str">
            <v>ALMO NATURE S.P.A.</v>
          </cell>
          <cell r="H402" t="str">
            <v>ALMO NATURE S.P.A.</v>
          </cell>
          <cell r="J402" t="str">
            <v>010024N</v>
          </cell>
          <cell r="K402">
            <v>0</v>
          </cell>
          <cell r="L402">
            <v>0</v>
          </cell>
          <cell r="M402">
            <v>0.16</v>
          </cell>
          <cell r="P402">
            <v>0.18096412267801854</v>
          </cell>
          <cell r="Q402">
            <v>0.18096412267801854</v>
          </cell>
          <cell r="R402">
            <v>1.0900000000000001</v>
          </cell>
          <cell r="S402">
            <v>0.19725089371904023</v>
          </cell>
          <cell r="T402">
            <v>0.2002096571248258</v>
          </cell>
          <cell r="U402">
            <v>0.20316842053061143</v>
          </cell>
          <cell r="V402">
            <v>1.0249999999999999</v>
          </cell>
          <cell r="W402">
            <v>1</v>
          </cell>
          <cell r="X402">
            <v>1.07</v>
          </cell>
          <cell r="Y402">
            <v>1</v>
          </cell>
          <cell r="BJ402" t="str">
            <v>02.05.2020</v>
          </cell>
          <cell r="BK402" t="str">
            <v>บจก.วี เอ็น ที อินเตอร์พริ้นท์</v>
          </cell>
        </row>
        <row r="403">
          <cell r="A403" t="str">
            <v>5K010024N000000702</v>
          </cell>
          <cell r="B403" t="str">
            <v>LBL1-50880,ALMO NATURE (CAT) (5157)</v>
          </cell>
          <cell r="C403" t="str">
            <v>ARTPAPER</v>
          </cell>
          <cell r="D403" t="str">
            <v>3GAOFB8T52E9VEANS3</v>
          </cell>
          <cell r="E403" t="str">
            <v>S3</v>
          </cell>
          <cell r="F403" t="str">
            <v>300X303 3P 280N SJ CORN&amp;RICE N FB-12</v>
          </cell>
          <cell r="G403" t="str">
            <v>ALMO NATURE S.P.A.</v>
          </cell>
          <cell r="H403" t="str">
            <v>ALMO NATURE S.P.A.</v>
          </cell>
          <cell r="J403" t="str">
            <v>010024N</v>
          </cell>
          <cell r="K403">
            <v>0</v>
          </cell>
          <cell r="L403">
            <v>0</v>
          </cell>
          <cell r="M403">
            <v>0.16</v>
          </cell>
          <cell r="P403">
            <v>0.18096412267801854</v>
          </cell>
          <cell r="Q403">
            <v>0.18096412267801854</v>
          </cell>
          <cell r="R403">
            <v>1.0900000000000001</v>
          </cell>
          <cell r="S403">
            <v>0.19725089371904023</v>
          </cell>
          <cell r="T403">
            <v>0.2002096571248258</v>
          </cell>
          <cell r="U403">
            <v>0.20316842053061143</v>
          </cell>
          <cell r="V403">
            <v>1.0249999999999999</v>
          </cell>
          <cell r="W403">
            <v>1</v>
          </cell>
          <cell r="X403">
            <v>1.07</v>
          </cell>
          <cell r="Y403">
            <v>1</v>
          </cell>
          <cell r="Z403">
            <v>0.16912534829721357</v>
          </cell>
          <cell r="AA403">
            <v>0.18096412267801854</v>
          </cell>
          <cell r="AB403">
            <v>1.07</v>
          </cell>
          <cell r="AC403">
            <v>1.1663000000000003</v>
          </cell>
          <cell r="AD403" t="str">
            <v>ALMO</v>
          </cell>
          <cell r="BJ403" t="str">
            <v>02.05.2020</v>
          </cell>
          <cell r="BK403" t="str">
            <v>บจก.วี เอ็น ที อินเตอร์พริ้นท์</v>
          </cell>
        </row>
        <row r="404">
          <cell r="A404" t="str">
            <v>5K010024N000000802</v>
          </cell>
          <cell r="B404" t="str">
            <v>LBL1-50879,ALMO NATURE (CAT) (5156)</v>
          </cell>
          <cell r="C404" t="str">
            <v>ARTPAPER</v>
          </cell>
          <cell r="D404" t="str">
            <v>3GAOFA6K52E9VEANS3</v>
          </cell>
          <cell r="E404" t="str">
            <v>S3</v>
          </cell>
          <cell r="F404" t="str">
            <v>300X303 3P 280N SJ LMT M/RICE N FB-12</v>
          </cell>
          <cell r="G404" t="str">
            <v>ALMO NATURE S.P.A.</v>
          </cell>
          <cell r="H404" t="str">
            <v>ALMO NATURE S.P.A.</v>
          </cell>
          <cell r="J404" t="str">
            <v>010024N</v>
          </cell>
          <cell r="K404">
            <v>0</v>
          </cell>
          <cell r="L404">
            <v>0</v>
          </cell>
          <cell r="M404">
            <v>0.17</v>
          </cell>
          <cell r="P404">
            <v>0.18096412267801854</v>
          </cell>
          <cell r="Q404">
            <v>0.18096412267801854</v>
          </cell>
          <cell r="R404">
            <v>1.0900000000000001</v>
          </cell>
          <cell r="S404">
            <v>0.19725089371904023</v>
          </cell>
          <cell r="T404">
            <v>0.2002096571248258</v>
          </cell>
          <cell r="U404">
            <v>0.20316842053061143</v>
          </cell>
          <cell r="V404">
            <v>1.0249999999999999</v>
          </cell>
          <cell r="W404">
            <v>1</v>
          </cell>
          <cell r="X404">
            <v>1.07</v>
          </cell>
          <cell r="Y404">
            <v>1</v>
          </cell>
          <cell r="BJ404" t="str">
            <v>08.04.2020</v>
          </cell>
          <cell r="BK404" t="str">
            <v>บจก.วี เอ็น ที อินเตอร์พริ้นท์</v>
          </cell>
        </row>
        <row r="405">
          <cell r="A405" t="str">
            <v>5K010024N000000902</v>
          </cell>
          <cell r="B405" t="str">
            <v>LBL1-33456,ALMO NATURE (CAT) (5155)</v>
          </cell>
          <cell r="C405" t="str">
            <v>ARTPAPER</v>
          </cell>
          <cell r="D405" t="str">
            <v>3GAOAB8R52E9VEANS3</v>
          </cell>
          <cell r="E405" t="str">
            <v>S3</v>
          </cell>
          <cell r="F405" t="str">
            <v>300X303 3P 280N TN&amp;CK W/RICE N FB-12</v>
          </cell>
          <cell r="G405" t="str">
            <v>ALMO NATURE S.P.A.</v>
          </cell>
          <cell r="H405" t="str">
            <v>ALMO NATURE S.P.A.</v>
          </cell>
          <cell r="J405" t="str">
            <v>010024N</v>
          </cell>
          <cell r="K405">
            <v>0</v>
          </cell>
          <cell r="L405">
            <v>0</v>
          </cell>
          <cell r="M405">
            <v>0.16</v>
          </cell>
          <cell r="P405">
            <v>0.18096412267801854</v>
          </cell>
          <cell r="Q405">
            <v>0.18096412267801854</v>
          </cell>
          <cell r="R405">
            <v>1.0900000000000001</v>
          </cell>
          <cell r="S405">
            <v>0.19725089371904023</v>
          </cell>
          <cell r="T405">
            <v>0.2002096571248258</v>
          </cell>
          <cell r="U405">
            <v>0.20316842053061143</v>
          </cell>
          <cell r="V405">
            <v>1.0249999999999999</v>
          </cell>
          <cell r="W405">
            <v>1</v>
          </cell>
          <cell r="X405">
            <v>1.07</v>
          </cell>
          <cell r="Y405">
            <v>1</v>
          </cell>
          <cell r="BJ405" t="str">
            <v>08.04.2020</v>
          </cell>
          <cell r="BK405" t="str">
            <v>บจก.วี เอ็น ที อินเตอร์พริ้นท์</v>
          </cell>
        </row>
        <row r="406">
          <cell r="A406" t="str">
            <v>5K010024N000001701</v>
          </cell>
          <cell r="B406" t="str">
            <v>LBL2-882,ALMO NATURE (CAT) (5158)</v>
          </cell>
          <cell r="C406" t="str">
            <v>ARTPAPER</v>
          </cell>
          <cell r="D406" t="str">
            <v>3ICBSA4952A9VEANS3</v>
          </cell>
          <cell r="E406" t="str">
            <v>S3</v>
          </cell>
          <cell r="F406" t="str">
            <v>300X303 3P 280N CK 55% M RICE NJ-12</v>
          </cell>
          <cell r="G406" t="str">
            <v>ALMO NATURE S.P.A.</v>
          </cell>
          <cell r="H406" t="str">
            <v>ALMO NATURE S.P.A.</v>
          </cell>
          <cell r="J406" t="str">
            <v>010024N</v>
          </cell>
          <cell r="K406">
            <v>0</v>
          </cell>
          <cell r="L406">
            <v>0</v>
          </cell>
          <cell r="M406">
            <v>0.17</v>
          </cell>
          <cell r="P406">
            <v>0.18096412267801854</v>
          </cell>
          <cell r="Q406">
            <v>0.18096412267801854</v>
          </cell>
          <cell r="R406">
            <v>1.0900000000000001</v>
          </cell>
          <cell r="S406">
            <v>0.19725089371904023</v>
          </cell>
          <cell r="T406">
            <v>0.2002096571248258</v>
          </cell>
          <cell r="U406">
            <v>0.20316842053061143</v>
          </cell>
          <cell r="V406">
            <v>1.0249999999999999</v>
          </cell>
          <cell r="W406">
            <v>1</v>
          </cell>
          <cell r="X406">
            <v>1.07</v>
          </cell>
          <cell r="Y406">
            <v>1</v>
          </cell>
          <cell r="Z406">
            <v>0.16912534829721357</v>
          </cell>
          <cell r="AA406">
            <v>0.18096412267801854</v>
          </cell>
          <cell r="AB406">
            <v>1.07</v>
          </cell>
          <cell r="AC406">
            <v>1.1663000000000003</v>
          </cell>
          <cell r="AD406" t="str">
            <v>ALMO</v>
          </cell>
          <cell r="BJ406" t="str">
            <v>04.05.2020</v>
          </cell>
          <cell r="BK406" t="str">
            <v>บจก.วี เอ็น ที อินเตอร์พริ้นท์</v>
          </cell>
        </row>
        <row r="407">
          <cell r="A407" t="str">
            <v>5K010024N000001800</v>
          </cell>
          <cell r="B407" t="str">
            <v>LBL1-33451,ALMO NATURE (CAT) (5150)</v>
          </cell>
          <cell r="C407" t="str">
            <v>ARTPAPER</v>
          </cell>
          <cell r="D407" t="str">
            <v>3ICCSA4952D9VEANS3</v>
          </cell>
          <cell r="E407" t="str">
            <v>S3</v>
          </cell>
          <cell r="F407" t="str">
            <v>300X303 3P 280N CK&amp;RICE N CK BROTH-12</v>
          </cell>
          <cell r="G407" t="str">
            <v>ALMO NATURE S.P.A.</v>
          </cell>
          <cell r="H407" t="str">
            <v>ALMO NATURE S.P.A.</v>
          </cell>
          <cell r="J407" t="str">
            <v>010024N</v>
          </cell>
          <cell r="K407">
            <v>0</v>
          </cell>
          <cell r="L407">
            <v>0</v>
          </cell>
          <cell r="M407">
            <v>0.17</v>
          </cell>
          <cell r="P407">
            <v>0.18096412267801854</v>
          </cell>
          <cell r="Q407">
            <v>0.18096412267801854</v>
          </cell>
          <cell r="R407">
            <v>1.0900000000000001</v>
          </cell>
          <cell r="S407">
            <v>0.19725089371904023</v>
          </cell>
          <cell r="T407">
            <v>0.2002096571248258</v>
          </cell>
          <cell r="U407">
            <v>0.20316842053061143</v>
          </cell>
          <cell r="V407">
            <v>1.0249999999999999</v>
          </cell>
          <cell r="W407">
            <v>1</v>
          </cell>
          <cell r="X407">
            <v>1.07</v>
          </cell>
          <cell r="Y407">
            <v>1</v>
          </cell>
          <cell r="BJ407" t="str">
            <v>08.04.2020</v>
          </cell>
          <cell r="BK407" t="str">
            <v>บจก.วี เอ็น ที อินเตอร์พริ้นท์</v>
          </cell>
        </row>
        <row r="408">
          <cell r="A408">
            <v>580000000428</v>
          </cell>
          <cell r="B408" t="str">
            <v>OUTER BAG W160XL210MM (MULTI-GREE</v>
          </cell>
          <cell r="C408" t="str">
            <v>Outer bag</v>
          </cell>
          <cell r="D408" t="str">
            <v>3HEOFC7GV2APREA300</v>
          </cell>
          <cell r="E408" t="str">
            <v>00</v>
          </cell>
          <cell r="I408" t="str">
            <v>PF64190702</v>
          </cell>
          <cell r="J408" t="str">
            <v>010025N</v>
          </cell>
          <cell r="K408">
            <v>21483</v>
          </cell>
          <cell r="L408">
            <v>50699.88</v>
          </cell>
          <cell r="M408">
            <v>2.36</v>
          </cell>
          <cell r="N408">
            <v>2.38</v>
          </cell>
          <cell r="O408">
            <v>2.4</v>
          </cell>
          <cell r="P408">
            <v>2.6432000000000002</v>
          </cell>
          <cell r="Q408">
            <v>2.6432000000000002</v>
          </cell>
          <cell r="R408">
            <v>1</v>
          </cell>
          <cell r="S408">
            <v>2.6432000000000002</v>
          </cell>
          <cell r="T408">
            <v>2.6828479999999999</v>
          </cell>
          <cell r="U408">
            <v>2.7224960000000005</v>
          </cell>
          <cell r="V408">
            <v>1</v>
          </cell>
          <cell r="W408">
            <v>1</v>
          </cell>
          <cell r="X408">
            <v>1.1200000000000001</v>
          </cell>
          <cell r="Y408">
            <v>1</v>
          </cell>
          <cell r="AJ408">
            <v>2.36</v>
          </cell>
          <cell r="AK408">
            <v>2.36</v>
          </cell>
          <cell r="AO408">
            <v>2.36</v>
          </cell>
          <cell r="AZ408">
            <v>2.36</v>
          </cell>
          <cell r="BE408">
            <v>2.4</v>
          </cell>
          <cell r="BF408">
            <v>2.38</v>
          </cell>
          <cell r="BG408">
            <v>2.36</v>
          </cell>
          <cell r="BH408">
            <v>2.4</v>
          </cell>
          <cell r="BI408">
            <v>1.0169491525423728</v>
          </cell>
          <cell r="BJ408" t="str">
            <v>16.08.2022</v>
          </cell>
          <cell r="BK408" t="str">
            <v>ฟูจิ ซีล แพคเกจจิ้ง</v>
          </cell>
        </row>
        <row r="409">
          <cell r="A409">
            <v>580000000427</v>
          </cell>
          <cell r="B409" t="str">
            <v>OUTER BAG W160XL210MM (MULTI-RED)</v>
          </cell>
          <cell r="C409" t="str">
            <v>Outer bag</v>
          </cell>
          <cell r="D409" t="str">
            <v>3JCBSB8HV2FPREA300</v>
          </cell>
          <cell r="E409" t="str">
            <v>00</v>
          </cell>
          <cell r="F409" t="str">
            <v>90X133X25 55N CK+BAIT W/RICE N CB-48</v>
          </cell>
          <cell r="G409" t="str">
            <v>ALMO NATURE S.P.A.</v>
          </cell>
          <cell r="H409" t="str">
            <v>ALMO NATURE S.P.A.</v>
          </cell>
          <cell r="I409" t="str">
            <v>PF64190602</v>
          </cell>
          <cell r="J409" t="str">
            <v>010025N</v>
          </cell>
          <cell r="K409">
            <v>25024</v>
          </cell>
          <cell r="L409">
            <v>59057.58</v>
          </cell>
          <cell r="M409">
            <v>2.36</v>
          </cell>
          <cell r="N409">
            <v>2.36</v>
          </cell>
          <cell r="O409">
            <v>2.36</v>
          </cell>
          <cell r="P409">
            <v>3.2293333333333334</v>
          </cell>
          <cell r="Q409">
            <v>3.2293333333333334</v>
          </cell>
          <cell r="R409">
            <v>1</v>
          </cell>
          <cell r="S409">
            <v>3.2293333333333334</v>
          </cell>
          <cell r="T409">
            <v>3.2777733333333332</v>
          </cell>
          <cell r="U409">
            <v>3.3262133333333335</v>
          </cell>
          <cell r="V409">
            <v>1</v>
          </cell>
          <cell r="W409">
            <v>1</v>
          </cell>
          <cell r="X409">
            <v>1.1200000000000001</v>
          </cell>
          <cell r="Y409">
            <v>1</v>
          </cell>
          <cell r="AJ409">
            <v>2.36</v>
          </cell>
          <cell r="AK409">
            <v>2.36</v>
          </cell>
          <cell r="AO409">
            <v>2.36</v>
          </cell>
          <cell r="AZ409">
            <v>2.36</v>
          </cell>
          <cell r="BF409">
            <v>2.36</v>
          </cell>
          <cell r="BG409">
            <v>2.36</v>
          </cell>
          <cell r="BH409">
            <v>2.36</v>
          </cell>
          <cell r="BI409">
            <v>1</v>
          </cell>
          <cell r="BJ409" t="str">
            <v>11.03.2022</v>
          </cell>
          <cell r="BK409" t="str">
            <v>ฟูจิ ซีล แพคเกจจิ้ง</v>
          </cell>
        </row>
        <row r="410">
          <cell r="A410" t="str">
            <v>5F010025N000000503</v>
          </cell>
          <cell r="B410" t="str">
            <v>CTN-ALMO NATURE (5833)</v>
          </cell>
          <cell r="C410" t="str">
            <v>ลูกฟูก</v>
          </cell>
          <cell r="D410" t="str">
            <v>3HAOFC5YV2APREANJ1</v>
          </cell>
          <cell r="E410" t="str">
            <v>J1</v>
          </cell>
          <cell r="F410" t="str">
            <v>90x133x25MM 55N TN WITH LOBSTER NJ-24</v>
          </cell>
          <cell r="G410" t="str">
            <v>ALMO NATURE S.P.A.</v>
          </cell>
          <cell r="H410" t="str">
            <v>ALMO NATURE S.P.A.</v>
          </cell>
          <cell r="I410" t="str">
            <v>PF65407302</v>
          </cell>
          <cell r="J410" t="str">
            <v>010025N</v>
          </cell>
          <cell r="K410">
            <v>0</v>
          </cell>
          <cell r="L410">
            <v>0</v>
          </cell>
          <cell r="M410">
            <v>0</v>
          </cell>
          <cell r="P410">
            <v>3.950297505</v>
          </cell>
          <cell r="Q410">
            <v>3.950297505</v>
          </cell>
          <cell r="R410">
            <v>1.05</v>
          </cell>
          <cell r="S410">
            <v>4.1478123802500004</v>
          </cell>
          <cell r="T410">
            <v>4.2100295659537501</v>
          </cell>
          <cell r="U410">
            <v>4.2722467516575007</v>
          </cell>
          <cell r="V410">
            <v>1.05</v>
          </cell>
          <cell r="W410">
            <v>1.05</v>
          </cell>
          <cell r="X410">
            <v>1.1000000000000001</v>
          </cell>
          <cell r="Y410">
            <v>1.0169999999999999</v>
          </cell>
          <cell r="Z410">
            <v>3.5311500000000002</v>
          </cell>
          <cell r="AA410">
            <v>3.950297505</v>
          </cell>
          <cell r="AB410">
            <v>1.1187</v>
          </cell>
          <cell r="AC410">
            <v>1.1746350000000001</v>
          </cell>
          <cell r="AD410" t="str">
            <v>ALMO</v>
          </cell>
          <cell r="AF410">
            <v>44670</v>
          </cell>
          <cell r="AN410">
            <v>3.1</v>
          </cell>
          <cell r="AO410">
            <v>3.0500000000000003</v>
          </cell>
          <cell r="AP410">
            <v>3.0500000000000003</v>
          </cell>
          <cell r="AQ410">
            <v>3.25</v>
          </cell>
          <cell r="BG410">
            <v>3.25</v>
          </cell>
          <cell r="BJ410" t="str">
            <v>18.06.2021</v>
          </cell>
          <cell r="BK410" t="str">
            <v>บจก.กลุ่มสยามบรรจุภั</v>
          </cell>
        </row>
        <row r="411">
          <cell r="A411" t="str">
            <v>5F010025N000000505</v>
          </cell>
          <cell r="B411" t="str">
            <v>CTN-ALMO NATURE (5833)</v>
          </cell>
          <cell r="C411" t="str">
            <v>ลูกฟูก</v>
          </cell>
          <cell r="D411" t="str">
            <v>3HAOFC5YV2APREANJ1</v>
          </cell>
          <cell r="E411" t="str">
            <v>J1</v>
          </cell>
          <cell r="F411" t="str">
            <v>90x133x25MM 55N TN WITH LOBSTER NJ-24</v>
          </cell>
          <cell r="G411" t="str">
            <v>ALMO NATURE S.P.A.</v>
          </cell>
          <cell r="H411" t="str">
            <v>ALMO NATURE S.P.A.</v>
          </cell>
          <cell r="I411" t="str">
            <v>PF65407302</v>
          </cell>
          <cell r="J411" t="str">
            <v>010025N</v>
          </cell>
          <cell r="K411">
            <v>0</v>
          </cell>
          <cell r="L411">
            <v>0</v>
          </cell>
          <cell r="M411">
            <v>3.55</v>
          </cell>
          <cell r="N411">
            <v>3.4260974766678185</v>
          </cell>
          <cell r="O411">
            <v>3.45</v>
          </cell>
          <cell r="P411">
            <v>3.950297505</v>
          </cell>
          <cell r="Q411">
            <v>3.950297505</v>
          </cell>
          <cell r="R411">
            <v>1.05</v>
          </cell>
          <cell r="S411">
            <v>4.1478123802500004</v>
          </cell>
          <cell r="T411">
            <v>4.2100295659537501</v>
          </cell>
          <cell r="U411">
            <v>4.2722467516575007</v>
          </cell>
          <cell r="W411">
            <v>1.05</v>
          </cell>
          <cell r="X411">
            <v>1.1000000000000001</v>
          </cell>
          <cell r="Y411">
            <v>1.0169999999999999</v>
          </cell>
          <cell r="Z411">
            <v>3.5311500000000002</v>
          </cell>
          <cell r="AA411">
            <v>3.950297505</v>
          </cell>
          <cell r="AB411">
            <v>1.1187</v>
          </cell>
          <cell r="AC411">
            <v>1.1746350000000001</v>
          </cell>
          <cell r="AF411">
            <v>44670</v>
          </cell>
          <cell r="AY411">
            <v>3.3500000000000005</v>
          </cell>
          <cell r="AZ411">
            <v>3.3543899066712757</v>
          </cell>
          <cell r="BD411">
            <v>3.55</v>
          </cell>
          <cell r="BE411">
            <v>3.45</v>
          </cell>
          <cell r="BF411">
            <v>3.4260974766678185</v>
          </cell>
          <cell r="BH411">
            <v>3.45</v>
          </cell>
          <cell r="BJ411" t="str">
            <v>10.08.2022</v>
          </cell>
          <cell r="BK411" t="str">
            <v>บจก.กลุ่มสยามบรรจุภั</v>
          </cell>
        </row>
        <row r="412">
          <cell r="A412" t="str">
            <v>5F010025N000002901</v>
          </cell>
          <cell r="B412" t="str">
            <v>CTN1-30729,ALMO NATURE</v>
          </cell>
          <cell r="C412" t="str">
            <v>ลูกฟูก</v>
          </cell>
          <cell r="D412" t="str">
            <v>3HSSAB8BV28PREANJ1</v>
          </cell>
          <cell r="E412" t="str">
            <v>J1</v>
          </cell>
          <cell r="F412" t="str">
            <v>90X133X25 55N SAL&amp;PUM W/RICE N FB-24</v>
          </cell>
          <cell r="G412" t="str">
            <v>ALMO NATURE S.P.A.</v>
          </cell>
          <cell r="H412" t="str">
            <v>ALMO NATURE S.P.A.</v>
          </cell>
          <cell r="I412" t="str">
            <v>PF65407301</v>
          </cell>
          <cell r="J412" t="str">
            <v>010025N</v>
          </cell>
          <cell r="K412">
            <v>0</v>
          </cell>
          <cell r="L412">
            <v>0</v>
          </cell>
          <cell r="M412">
            <v>0</v>
          </cell>
          <cell r="P412">
            <v>3.950297505</v>
          </cell>
          <cell r="Q412">
            <v>3.950297505</v>
          </cell>
          <cell r="R412">
            <v>1.05</v>
          </cell>
          <cell r="S412">
            <v>4.1478123802500004</v>
          </cell>
          <cell r="T412">
            <v>4.2100295659537501</v>
          </cell>
          <cell r="U412">
            <v>4.2722467516575007</v>
          </cell>
          <cell r="V412">
            <v>1.05</v>
          </cell>
          <cell r="W412">
            <v>1.05</v>
          </cell>
          <cell r="X412">
            <v>1.1000000000000001</v>
          </cell>
          <cell r="Y412">
            <v>1.0169999999999999</v>
          </cell>
          <cell r="Z412">
            <v>3.5311500000000002</v>
          </cell>
          <cell r="AA412">
            <v>3.950297505</v>
          </cell>
          <cell r="AB412">
            <v>1.1187</v>
          </cell>
          <cell r="AC412">
            <v>1.1746350000000001</v>
          </cell>
          <cell r="AD412" t="str">
            <v>ALMO</v>
          </cell>
          <cell r="AF412">
            <v>44670</v>
          </cell>
          <cell r="AG412">
            <v>3.1</v>
          </cell>
          <cell r="AH412">
            <v>3.1</v>
          </cell>
          <cell r="BG412">
            <v>3.1</v>
          </cell>
          <cell r="BJ412" t="str">
            <v>25.06.2020</v>
          </cell>
          <cell r="BK412" t="str">
            <v>บจก.กลุ่มสยามบรรจุภัณฑ์ (สาขาที่ 9)</v>
          </cell>
        </row>
        <row r="413">
          <cell r="A413" t="str">
            <v>5F010025N000002903</v>
          </cell>
          <cell r="B413" t="str">
            <v>CTN-ALMO NATURE (5804)</v>
          </cell>
          <cell r="C413" t="str">
            <v>ลูกฟูก</v>
          </cell>
          <cell r="D413" t="str">
            <v>3HSSAB8BV28PREANJ1</v>
          </cell>
          <cell r="E413" t="str">
            <v>J1</v>
          </cell>
          <cell r="F413" t="str">
            <v>90X133X25 55N SAL&amp;PUM W/RICE N FB-24</v>
          </cell>
          <cell r="G413" t="str">
            <v>ALMO NATURE S.P.A.</v>
          </cell>
          <cell r="H413" t="str">
            <v>ALMO NATURE S.P.A.</v>
          </cell>
          <cell r="I413" t="str">
            <v>PF65407301</v>
          </cell>
          <cell r="J413" t="str">
            <v>010025N</v>
          </cell>
          <cell r="K413">
            <v>0</v>
          </cell>
          <cell r="L413">
            <v>0</v>
          </cell>
          <cell r="M413">
            <v>0</v>
          </cell>
          <cell r="P413">
            <v>3.950297505</v>
          </cell>
          <cell r="Q413">
            <v>3.950297505</v>
          </cell>
          <cell r="R413">
            <v>1.05</v>
          </cell>
          <cell r="S413">
            <v>4.1478123802500004</v>
          </cell>
          <cell r="T413">
            <v>4.2100295659537501</v>
          </cell>
          <cell r="U413">
            <v>4.2722467516575007</v>
          </cell>
          <cell r="V413">
            <v>1.05</v>
          </cell>
          <cell r="W413">
            <v>1.05</v>
          </cell>
          <cell r="X413">
            <v>1.1000000000000001</v>
          </cell>
          <cell r="Y413">
            <v>1.0169999999999999</v>
          </cell>
          <cell r="Z413">
            <v>3.5311500000000002</v>
          </cell>
          <cell r="AA413">
            <v>3.950297505</v>
          </cell>
          <cell r="AB413">
            <v>1.1187</v>
          </cell>
          <cell r="AC413">
            <v>1.1746350000000001</v>
          </cell>
          <cell r="AD413" t="str">
            <v>ALMO</v>
          </cell>
          <cell r="AF413">
            <v>44670</v>
          </cell>
          <cell r="AI413">
            <v>3.05</v>
          </cell>
          <cell r="AJ413">
            <v>3.1</v>
          </cell>
          <cell r="AM413">
            <v>3.1</v>
          </cell>
          <cell r="AN413">
            <v>3.0999999999999996</v>
          </cell>
          <cell r="AO413">
            <v>3.0999999999999996</v>
          </cell>
          <cell r="AP413">
            <v>3.1477326968973749</v>
          </cell>
          <cell r="AQ413">
            <v>3.25</v>
          </cell>
          <cell r="BG413">
            <v>3.25</v>
          </cell>
          <cell r="BJ413" t="str">
            <v>18.06.2021</v>
          </cell>
          <cell r="BK413" t="str">
            <v>บจก.กลุ่มสยามบรรจุภั</v>
          </cell>
        </row>
        <row r="414">
          <cell r="A414" t="str">
            <v>5F010025N000002904</v>
          </cell>
          <cell r="B414" t="str">
            <v>CTN-ALMO NATURE (5804)</v>
          </cell>
          <cell r="C414" t="str">
            <v>ลูกฟูก</v>
          </cell>
          <cell r="D414" t="str">
            <v>3HSSAB8BV28PREANJ1</v>
          </cell>
          <cell r="E414" t="str">
            <v>J1</v>
          </cell>
          <cell r="F414" t="str">
            <v>90X133X25 55N SAL&amp;PUM W/RICE N FB-24</v>
          </cell>
          <cell r="G414" t="str">
            <v>ALMO NATURE S.P.A.</v>
          </cell>
          <cell r="H414" t="str">
            <v>ALMO NATURE S.P.A.</v>
          </cell>
          <cell r="I414" t="str">
            <v>PF65407301</v>
          </cell>
          <cell r="J414" t="str">
            <v>010025N</v>
          </cell>
          <cell r="K414">
            <v>95</v>
          </cell>
          <cell r="L414">
            <v>325.44</v>
          </cell>
          <cell r="M414">
            <v>3.43</v>
          </cell>
          <cell r="N414">
            <v>3.45</v>
          </cell>
          <cell r="O414">
            <v>3.45</v>
          </cell>
          <cell r="P414">
            <v>3.950297505</v>
          </cell>
          <cell r="Q414">
            <v>3.950297505</v>
          </cell>
          <cell r="R414">
            <v>1.05</v>
          </cell>
          <cell r="S414">
            <v>4.1478123802500004</v>
          </cell>
          <cell r="T414">
            <v>4.2100295659537501</v>
          </cell>
          <cell r="U414">
            <v>4.2722467516575007</v>
          </cell>
          <cell r="W414">
            <v>1.05</v>
          </cell>
          <cell r="X414">
            <v>1.1000000000000001</v>
          </cell>
          <cell r="Y414">
            <v>1.0169999999999999</v>
          </cell>
          <cell r="Z414">
            <v>3.5311500000000002</v>
          </cell>
          <cell r="AA414">
            <v>3.950297505</v>
          </cell>
          <cell r="AB414">
            <v>1.1187</v>
          </cell>
          <cell r="AC414">
            <v>1.1746350000000001</v>
          </cell>
          <cell r="AF414">
            <v>44670</v>
          </cell>
          <cell r="AY414">
            <v>3.4</v>
          </cell>
          <cell r="BB414">
            <v>3.4</v>
          </cell>
          <cell r="BD414">
            <v>3.55</v>
          </cell>
          <cell r="BE414">
            <v>3.45</v>
          </cell>
          <cell r="BF414">
            <v>3.45</v>
          </cell>
          <cell r="BH414">
            <v>3.45</v>
          </cell>
          <cell r="BJ414" t="str">
            <v>19.08.2022</v>
          </cell>
          <cell r="BK414" t="str">
            <v>บจก.กลุ่มสยามบรรจุภั</v>
          </cell>
        </row>
        <row r="415">
          <cell r="A415" t="str">
            <v>5N010025N000000503</v>
          </cell>
          <cell r="B415" t="str">
            <v>COR.INB-ALMO NATURE (5833)</v>
          </cell>
          <cell r="C415" t="str">
            <v>DUPLEX</v>
          </cell>
          <cell r="D415" t="str">
            <v>3HAOFC5YV2APREANJ1</v>
          </cell>
          <cell r="E415" t="str">
            <v>J1</v>
          </cell>
          <cell r="F415" t="str">
            <v>90x133x25MM 55N TN WITH LOBSTER NJ-24</v>
          </cell>
          <cell r="G415" t="str">
            <v>ALMO NATURE S.P.A.</v>
          </cell>
          <cell r="H415" t="str">
            <v>ALMO NATURE S.P.A.</v>
          </cell>
          <cell r="I415" t="str">
            <v>PF65407302</v>
          </cell>
          <cell r="J415" t="str">
            <v>010025N</v>
          </cell>
          <cell r="K415">
            <v>0</v>
          </cell>
          <cell r="L415">
            <v>0</v>
          </cell>
          <cell r="M415">
            <v>9.8699999999999992</v>
          </cell>
          <cell r="N415">
            <v>17.59</v>
          </cell>
          <cell r="O415">
            <v>16.27</v>
          </cell>
          <cell r="P415">
            <v>26.342142750000004</v>
          </cell>
          <cell r="Q415">
            <v>26.342142750000004</v>
          </cell>
          <cell r="R415">
            <v>1.0900000000000001</v>
          </cell>
          <cell r="S415">
            <v>28.712935597500007</v>
          </cell>
          <cell r="T415">
            <v>29.143629631462503</v>
          </cell>
          <cell r="U415">
            <v>29.574323665425009</v>
          </cell>
          <cell r="V415">
            <v>1.03</v>
          </cell>
          <cell r="W415">
            <v>1</v>
          </cell>
          <cell r="X415">
            <v>1.05</v>
          </cell>
          <cell r="Y415">
            <v>1.07</v>
          </cell>
          <cell r="Z415">
            <v>23.4465</v>
          </cell>
          <cell r="AA415">
            <v>26.342142750000004</v>
          </cell>
          <cell r="AB415">
            <v>1.1235000000000002</v>
          </cell>
          <cell r="AC415">
            <v>1.2246150000000002</v>
          </cell>
          <cell r="AD415" t="str">
            <v>ALMO</v>
          </cell>
          <cell r="AF415">
            <v>44670</v>
          </cell>
          <cell r="AN415">
            <v>13.31</v>
          </cell>
          <cell r="AO415">
            <v>11.39</v>
          </cell>
          <cell r="AP415">
            <v>12.69</v>
          </cell>
          <cell r="AQ415">
            <v>13.71</v>
          </cell>
          <cell r="AV415">
            <v>18.91</v>
          </cell>
          <cell r="AY415">
            <v>16.27</v>
          </cell>
          <cell r="BF415">
            <v>17.59</v>
          </cell>
          <cell r="BG415">
            <v>13.71</v>
          </cell>
          <cell r="BH415">
            <v>16.27</v>
          </cell>
          <cell r="BI415">
            <v>1.186725018234865</v>
          </cell>
          <cell r="BJ415" t="str">
            <v>22.02.2022</v>
          </cell>
          <cell r="BK415" t="str">
            <v>บจก.ทั้งฮั่วซิน พริ้</v>
          </cell>
        </row>
        <row r="416">
          <cell r="A416" t="str">
            <v>5N010025N000000504</v>
          </cell>
          <cell r="B416" t="str">
            <v>COR.INB-ALMO NATURE (5833)_NLG</v>
          </cell>
          <cell r="C416" t="str">
            <v>DUPLEX</v>
          </cell>
          <cell r="D416" t="str">
            <v>3HAOFC5YV2APREANJ1</v>
          </cell>
          <cell r="E416" t="str">
            <v>J1</v>
          </cell>
          <cell r="F416" t="str">
            <v>90x133x25MM 55N TN WITH LOBSTER NJ-24</v>
          </cell>
          <cell r="G416" t="str">
            <v>ALMO NATURE S.P.A.</v>
          </cell>
          <cell r="H416" t="str">
            <v>ALMO NATURE S.P.A.</v>
          </cell>
          <cell r="I416" t="str">
            <v>PF65407302</v>
          </cell>
          <cell r="J416" t="str">
            <v>010025N</v>
          </cell>
          <cell r="K416">
            <v>0</v>
          </cell>
          <cell r="L416">
            <v>0</v>
          </cell>
          <cell r="M416">
            <v>18.809999999999999</v>
          </cell>
          <cell r="N416">
            <v>13.070412351361718</v>
          </cell>
          <cell r="O416">
            <v>13.86</v>
          </cell>
          <cell r="P416">
            <v>26.342142750000004</v>
          </cell>
          <cell r="Q416">
            <v>26.342142750000004</v>
          </cell>
          <cell r="R416">
            <v>1.0900000000000001</v>
          </cell>
          <cell r="S416">
            <v>28.712935597500007</v>
          </cell>
          <cell r="T416">
            <v>29.143629631462503</v>
          </cell>
          <cell r="U416">
            <v>29.574323665425009</v>
          </cell>
          <cell r="W416">
            <v>1</v>
          </cell>
          <cell r="X416">
            <v>1.05</v>
          </cell>
          <cell r="Y416">
            <v>1.07</v>
          </cell>
          <cell r="Z416">
            <v>23.4465</v>
          </cell>
          <cell r="AA416">
            <v>26.342142750000004</v>
          </cell>
          <cell r="AB416">
            <v>1.1235000000000002</v>
          </cell>
          <cell r="AC416">
            <v>1.2246150000000002</v>
          </cell>
          <cell r="AF416">
            <v>44670</v>
          </cell>
          <cell r="AZ416">
            <v>12.280824702723436</v>
          </cell>
          <cell r="BE416">
            <v>13.86</v>
          </cell>
          <cell r="BF416">
            <v>13.070412351361718</v>
          </cell>
          <cell r="BH416">
            <v>13.86</v>
          </cell>
          <cell r="BJ416" t="str">
            <v>12.08.2022</v>
          </cell>
          <cell r="BK416" t="str">
            <v>บจก.ทั้งฮั่วซิน พริ้</v>
          </cell>
        </row>
        <row r="417">
          <cell r="A417" t="str">
            <v>5N010025N000002902</v>
          </cell>
          <cell r="B417" t="str">
            <v>COR.INB1-31190,ALMO NATURE</v>
          </cell>
          <cell r="C417" t="str">
            <v>DUPLEX</v>
          </cell>
          <cell r="D417" t="str">
            <v>3HSSAB8BV28PREANJ1</v>
          </cell>
          <cell r="E417" t="str">
            <v>J1</v>
          </cell>
          <cell r="F417" t="str">
            <v>90X133X25 55N SAL&amp;PUM W/RICE N FB-24</v>
          </cell>
          <cell r="G417" t="str">
            <v>ALMO NATURE S.P.A.</v>
          </cell>
          <cell r="H417" t="str">
            <v>ALMO NATURE S.P.A.</v>
          </cell>
          <cell r="I417" t="str">
            <v>PF65407301</v>
          </cell>
          <cell r="J417" t="str">
            <v>010025N</v>
          </cell>
          <cell r="K417">
            <v>0</v>
          </cell>
          <cell r="L417">
            <v>0</v>
          </cell>
          <cell r="M417">
            <v>0</v>
          </cell>
          <cell r="P417">
            <v>26.342142750000004</v>
          </cell>
          <cell r="Q417">
            <v>26.342142750000004</v>
          </cell>
          <cell r="R417">
            <v>1.0900000000000001</v>
          </cell>
          <cell r="S417">
            <v>28.712935597500007</v>
          </cell>
          <cell r="T417">
            <v>29.143629631462503</v>
          </cell>
          <cell r="U417">
            <v>29.574323665425009</v>
          </cell>
          <cell r="V417">
            <v>1.03</v>
          </cell>
          <cell r="W417">
            <v>1</v>
          </cell>
          <cell r="X417">
            <v>1.05</v>
          </cell>
          <cell r="Y417">
            <v>1.07</v>
          </cell>
          <cell r="Z417">
            <v>23.4465</v>
          </cell>
          <cell r="AA417">
            <v>26.342142750000004</v>
          </cell>
          <cell r="AB417">
            <v>1.1235000000000002</v>
          </cell>
          <cell r="AC417">
            <v>1.2246150000000002</v>
          </cell>
          <cell r="AD417" t="str">
            <v>ALMO</v>
          </cell>
          <cell r="AF417">
            <v>44670</v>
          </cell>
          <cell r="AH417">
            <v>16.98</v>
          </cell>
          <cell r="BG417">
            <v>16.98</v>
          </cell>
          <cell r="BJ417" t="str">
            <v>02.07.2020</v>
          </cell>
          <cell r="BK417" t="str">
            <v>บจก.ทั้งฮั่วซิน พริ้นติ้ง เน็ทเวอร์</v>
          </cell>
        </row>
        <row r="418">
          <cell r="A418" t="str">
            <v>5N010025N000002905</v>
          </cell>
          <cell r="B418" t="str">
            <v>COR.INB-ALMO NATURE (5804)</v>
          </cell>
          <cell r="C418" t="str">
            <v>DUPLEX</v>
          </cell>
          <cell r="D418" t="str">
            <v>3HSSAB8BV28PREANJ1</v>
          </cell>
          <cell r="E418" t="str">
            <v>J1</v>
          </cell>
          <cell r="F418" t="str">
            <v>90X133X25 55N SAL&amp;PUM W/RICE N FB-24</v>
          </cell>
          <cell r="G418" t="str">
            <v>ALMO NATURE S.P.A.</v>
          </cell>
          <cell r="H418" t="str">
            <v>ALMO NATURE S.P.A.</v>
          </cell>
          <cell r="I418" t="str">
            <v>PF65407301</v>
          </cell>
          <cell r="J418" t="str">
            <v>010025N</v>
          </cell>
          <cell r="K418">
            <v>0</v>
          </cell>
          <cell r="L418">
            <v>0</v>
          </cell>
          <cell r="M418">
            <v>0</v>
          </cell>
          <cell r="P418">
            <v>26.342142750000004</v>
          </cell>
          <cell r="Q418">
            <v>26.342142750000004</v>
          </cell>
          <cell r="R418">
            <v>1.0900000000000001</v>
          </cell>
          <cell r="S418">
            <v>28.712935597500007</v>
          </cell>
          <cell r="T418">
            <v>29.143629631462503</v>
          </cell>
          <cell r="U418">
            <v>29.574323665425009</v>
          </cell>
          <cell r="V418">
            <v>1.03</v>
          </cell>
          <cell r="W418">
            <v>1</v>
          </cell>
          <cell r="X418">
            <v>1.05</v>
          </cell>
          <cell r="Y418">
            <v>1.07</v>
          </cell>
          <cell r="Z418">
            <v>23.4465</v>
          </cell>
          <cell r="AA418">
            <v>26.342142750000004</v>
          </cell>
          <cell r="AB418">
            <v>1.1235000000000002</v>
          </cell>
          <cell r="AC418">
            <v>1.2246150000000002</v>
          </cell>
          <cell r="AD418" t="str">
            <v>ALMO</v>
          </cell>
          <cell r="AF418">
            <v>44670</v>
          </cell>
          <cell r="AI418">
            <v>12.690000000000001</v>
          </cell>
          <cell r="AJ418">
            <v>18.36</v>
          </cell>
          <cell r="AN418">
            <v>18.36</v>
          </cell>
          <cell r="AO418">
            <v>18.36</v>
          </cell>
          <cell r="AP418">
            <v>18.36</v>
          </cell>
          <cell r="AR418">
            <v>18.91</v>
          </cell>
          <cell r="BG418">
            <v>18.91</v>
          </cell>
          <cell r="BJ418" t="str">
            <v>05.07.2021</v>
          </cell>
          <cell r="BK418" t="str">
            <v>บจก.ทั้งฮั่วซิน พริ้</v>
          </cell>
        </row>
        <row r="419">
          <cell r="A419" t="str">
            <v>5N010025N000002906</v>
          </cell>
          <cell r="B419" t="str">
            <v>COR.INB-ALMO NATURE (5804)_NLG</v>
          </cell>
          <cell r="C419" t="str">
            <v>DUPLEX</v>
          </cell>
          <cell r="D419" t="str">
            <v>3HSSAB8BV28PREANJ1</v>
          </cell>
          <cell r="E419" t="str">
            <v>J1</v>
          </cell>
          <cell r="F419" t="str">
            <v>90X133X25 55N SAL&amp;PUM W/RICE N FB-24</v>
          </cell>
          <cell r="G419" t="str">
            <v>ALMO NATURE S.P.A.</v>
          </cell>
          <cell r="H419" t="str">
            <v>ALMO NATURE S.P.A.</v>
          </cell>
          <cell r="I419" t="str">
            <v>PF65407301</v>
          </cell>
          <cell r="J419" t="str">
            <v>010025N</v>
          </cell>
          <cell r="K419">
            <v>69</v>
          </cell>
          <cell r="L419">
            <v>1384.14</v>
          </cell>
          <cell r="M419">
            <v>20.059999999999999</v>
          </cell>
          <cell r="N419">
            <v>19.115000000000002</v>
          </cell>
          <cell r="O419">
            <v>20.059999999999999</v>
          </cell>
          <cell r="P419">
            <v>26.342142750000004</v>
          </cell>
          <cell r="Q419">
            <v>26.342142750000004</v>
          </cell>
          <cell r="R419">
            <v>1.0900000000000001</v>
          </cell>
          <cell r="S419">
            <v>28.712935597500007</v>
          </cell>
          <cell r="T419">
            <v>29.143629631462503</v>
          </cell>
          <cell r="U419">
            <v>29.574323665425009</v>
          </cell>
          <cell r="W419">
            <v>1</v>
          </cell>
          <cell r="X419">
            <v>1.05</v>
          </cell>
          <cell r="Y419">
            <v>1.07</v>
          </cell>
          <cell r="Z419">
            <v>23.4465</v>
          </cell>
          <cell r="AA419">
            <v>26.342142750000004</v>
          </cell>
          <cell r="AB419">
            <v>1.1235000000000002</v>
          </cell>
          <cell r="AC419">
            <v>1.2246150000000002</v>
          </cell>
          <cell r="AF419">
            <v>44670</v>
          </cell>
          <cell r="AZ419">
            <v>18.91</v>
          </cell>
          <cell r="BB419">
            <v>18.010000000000002</v>
          </cell>
          <cell r="BD419">
            <v>19.48</v>
          </cell>
          <cell r="BE419">
            <v>20.059999999999999</v>
          </cell>
          <cell r="BF419">
            <v>19.115000000000002</v>
          </cell>
          <cell r="BH419">
            <v>20.059999999999999</v>
          </cell>
          <cell r="BJ419" t="str">
            <v>20.08.2022</v>
          </cell>
          <cell r="BK419" t="str">
            <v>บจก.ทั้งฮั่วซิน พริ้</v>
          </cell>
        </row>
        <row r="420">
          <cell r="A420" t="str">
            <v>5F010025N000000403</v>
          </cell>
          <cell r="B420" t="str">
            <v>CTN-ALMO NATURE (5824)</v>
          </cell>
          <cell r="C420" t="str">
            <v>ลูกฟูก</v>
          </cell>
          <cell r="D420" t="str">
            <v>3JCBSB4XV2FPREANJ1</v>
          </cell>
          <cell r="E420" t="str">
            <v>J1</v>
          </cell>
          <cell r="F420" t="str">
            <v>90x133x25MM 55N CK WITH DK IN BROTH-24</v>
          </cell>
          <cell r="G420" t="str">
            <v>ALMO NATURE S.P.A.</v>
          </cell>
          <cell r="H420" t="str">
            <v>ALMO NATURE S.P.A.</v>
          </cell>
          <cell r="I420" t="str">
            <v>PF64178916</v>
          </cell>
          <cell r="J420" t="str">
            <v>010025N</v>
          </cell>
          <cell r="K420">
            <v>0</v>
          </cell>
          <cell r="L420">
            <v>0</v>
          </cell>
          <cell r="M420">
            <v>0</v>
          </cell>
          <cell r="P420">
            <v>3.759972422330097</v>
          </cell>
          <cell r="Q420">
            <v>3.759972422330097</v>
          </cell>
          <cell r="R420">
            <v>1.05</v>
          </cell>
          <cell r="S420">
            <v>3.9479710434466022</v>
          </cell>
          <cell r="T420">
            <v>4.0071906090983012</v>
          </cell>
          <cell r="U420">
            <v>4.0664101747500006</v>
          </cell>
          <cell r="V420">
            <v>1.05</v>
          </cell>
          <cell r="W420">
            <v>1.05</v>
          </cell>
          <cell r="X420">
            <v>1.1000000000000001</v>
          </cell>
          <cell r="Y420">
            <v>1.0169999999999999</v>
          </cell>
          <cell r="Z420">
            <v>3.3610194174757284</v>
          </cell>
          <cell r="AA420">
            <v>3.759972422330097</v>
          </cell>
          <cell r="AB420">
            <v>1.1186999999999998</v>
          </cell>
          <cell r="AC420">
            <v>1.1746350000000001</v>
          </cell>
          <cell r="AD420" t="str">
            <v>ALMO</v>
          </cell>
          <cell r="AI420">
            <v>3.1</v>
          </cell>
          <cell r="AJ420">
            <v>3.1</v>
          </cell>
          <cell r="AK420">
            <v>3.1</v>
          </cell>
          <cell r="AM420">
            <v>3.1</v>
          </cell>
          <cell r="AN420">
            <v>3.0999999999999996</v>
          </cell>
          <cell r="AO420">
            <v>3.0999999999999996</v>
          </cell>
          <cell r="AP420">
            <v>3.1948598130841122</v>
          </cell>
          <cell r="BG420">
            <v>3.1948598130841122</v>
          </cell>
          <cell r="BJ420" t="str">
            <v>03.05.2021</v>
          </cell>
          <cell r="BK420" t="str">
            <v>บจก.กลุ่มสยามบรรจุภัณฑ์ (สาขาที่ 9)</v>
          </cell>
        </row>
        <row r="421">
          <cell r="A421" t="str">
            <v>5F010025N000000404</v>
          </cell>
          <cell r="B421" t="str">
            <v>CTN-ALMO NATURE (5824)_NLG</v>
          </cell>
          <cell r="C421" t="str">
            <v>ลูกฟูก</v>
          </cell>
          <cell r="D421" t="str">
            <v>3JCBSB4XV2FPREANJ1</v>
          </cell>
          <cell r="E421" t="str">
            <v>J1</v>
          </cell>
          <cell r="F421" t="str">
            <v>90x133x25MM 55N CK WITH DK IN BROTH-24</v>
          </cell>
          <cell r="G421" t="str">
            <v>ALMO NATURE S.P.A.</v>
          </cell>
          <cell r="H421" t="str">
            <v>ALMO NATURE S.P.A.</v>
          </cell>
          <cell r="I421" t="str">
            <v>PF64178916</v>
          </cell>
          <cell r="J421" t="str">
            <v>010025N</v>
          </cell>
          <cell r="K421">
            <v>0</v>
          </cell>
          <cell r="L421">
            <v>0</v>
          </cell>
          <cell r="M421">
            <v>3.36</v>
          </cell>
          <cell r="N421">
            <v>3.4125000000000005</v>
          </cell>
          <cell r="O421">
            <v>3.45</v>
          </cell>
          <cell r="P421">
            <v>3.759972422330097</v>
          </cell>
          <cell r="Q421">
            <v>3.759972422330097</v>
          </cell>
          <cell r="R421">
            <v>1.05</v>
          </cell>
          <cell r="S421">
            <v>3.9479710434466022</v>
          </cell>
          <cell r="T421">
            <v>4.0071906090983012</v>
          </cell>
          <cell r="U421">
            <v>4.0664101747500006</v>
          </cell>
          <cell r="V421">
            <v>1.05</v>
          </cell>
          <cell r="W421">
            <v>1.05</v>
          </cell>
          <cell r="X421">
            <v>1.1000000000000001</v>
          </cell>
          <cell r="Y421">
            <v>1.0169999999999999</v>
          </cell>
          <cell r="AW421">
            <v>3.25</v>
          </cell>
          <cell r="AY421">
            <v>3.4</v>
          </cell>
          <cell r="BD421">
            <v>3.5500000000000003</v>
          </cell>
          <cell r="BE421">
            <v>3.45</v>
          </cell>
          <cell r="BF421">
            <v>3.4125000000000005</v>
          </cell>
          <cell r="BH421">
            <v>3.45</v>
          </cell>
          <cell r="BJ421" t="str">
            <v>04.08.2022</v>
          </cell>
          <cell r="BK421" t="str">
            <v>บจก.กลุ่มสยามบรรจุภั</v>
          </cell>
        </row>
        <row r="422">
          <cell r="A422" t="str">
            <v>5F010025N000000703</v>
          </cell>
          <cell r="B422" t="str">
            <v>CTN-ALMO NATURE (5830)</v>
          </cell>
          <cell r="C422" t="str">
            <v>ลูกฟูก</v>
          </cell>
          <cell r="D422" t="str">
            <v>3JCBSB3KV2APREANJ1</v>
          </cell>
          <cell r="E422" t="str">
            <v>J1</v>
          </cell>
          <cell r="F422" t="str">
            <v>90x133x25MM 55N CK WITH CHEESE NJ-24</v>
          </cell>
          <cell r="G422" t="str">
            <v>ALMO NATURE S.P.A.</v>
          </cell>
          <cell r="H422" t="str">
            <v>ALMO NATURE S.P.A.</v>
          </cell>
          <cell r="I422" t="str">
            <v>PF64178918</v>
          </cell>
          <cell r="J422" t="str">
            <v>010025N</v>
          </cell>
          <cell r="K422">
            <v>0</v>
          </cell>
          <cell r="L422">
            <v>0</v>
          </cell>
          <cell r="M422">
            <v>0</v>
          </cell>
          <cell r="P422">
            <v>3.759972422330097</v>
          </cell>
          <cell r="Q422">
            <v>3.759972422330097</v>
          </cell>
          <cell r="R422">
            <v>1.05</v>
          </cell>
          <cell r="S422">
            <v>3.9479710434466022</v>
          </cell>
          <cell r="T422">
            <v>4.0071906090983012</v>
          </cell>
          <cell r="U422">
            <v>4.0664101747500006</v>
          </cell>
          <cell r="V422">
            <v>1.05</v>
          </cell>
          <cell r="W422">
            <v>1.05</v>
          </cell>
          <cell r="X422">
            <v>1.1000000000000001</v>
          </cell>
          <cell r="Y422">
            <v>1.0169999999999999</v>
          </cell>
          <cell r="Z422">
            <v>3.3610194174757284</v>
          </cell>
          <cell r="AA422">
            <v>3.759972422330097</v>
          </cell>
          <cell r="AB422">
            <v>1.1186999999999998</v>
          </cell>
          <cell r="AC422">
            <v>1.1746350000000001</v>
          </cell>
          <cell r="AD422" t="str">
            <v>ALMO</v>
          </cell>
          <cell r="AH422">
            <v>3.0999999999999996</v>
          </cell>
          <cell r="AI422">
            <v>3.0999999999999996</v>
          </cell>
          <cell r="AJ422">
            <v>3.1</v>
          </cell>
          <cell r="AK422">
            <v>3.1</v>
          </cell>
          <cell r="AL422">
            <v>3.1</v>
          </cell>
          <cell r="AM422">
            <v>3.1</v>
          </cell>
          <cell r="AN422">
            <v>3.0999999999999996</v>
          </cell>
          <cell r="AO422">
            <v>3.1</v>
          </cell>
          <cell r="AP422">
            <v>3.152173913043478</v>
          </cell>
          <cell r="AQ422">
            <v>3.25</v>
          </cell>
          <cell r="AS422">
            <v>3.25</v>
          </cell>
          <cell r="BG422">
            <v>3.25</v>
          </cell>
          <cell r="BJ422" t="str">
            <v>14.08.2021</v>
          </cell>
          <cell r="BK422" t="str">
            <v>บจก.กลุ่มสยามบรรจุภั</v>
          </cell>
        </row>
        <row r="423">
          <cell r="A423" t="str">
            <v>5F010025N000000705</v>
          </cell>
          <cell r="B423" t="str">
            <v>CTN-ALMO NATURE (5830)_NLG</v>
          </cell>
          <cell r="C423" t="str">
            <v>ลูกฟูก</v>
          </cell>
          <cell r="D423" t="str">
            <v>3JCBSB3KV2APREANJ1</v>
          </cell>
          <cell r="E423" t="str">
            <v>J1</v>
          </cell>
          <cell r="F423" t="str">
            <v>90x133x25MM 55N CK WITH CHEESE NJ-24</v>
          </cell>
          <cell r="G423" t="str">
            <v>ALMO NATURE S.P.A.</v>
          </cell>
          <cell r="H423" t="str">
            <v>ALMO NATURE S.P.A.</v>
          </cell>
          <cell r="I423" t="str">
            <v>PF64178918</v>
          </cell>
          <cell r="J423" t="str">
            <v>010025N</v>
          </cell>
          <cell r="K423">
            <v>0</v>
          </cell>
          <cell r="L423">
            <v>0</v>
          </cell>
          <cell r="M423">
            <v>9.69</v>
          </cell>
          <cell r="N423">
            <v>3.4249999999999998</v>
          </cell>
          <cell r="O423">
            <v>3.4499999999999997</v>
          </cell>
          <cell r="P423">
            <v>3.759972422330097</v>
          </cell>
          <cell r="Q423">
            <v>3.759972422330097</v>
          </cell>
          <cell r="R423">
            <v>1.05</v>
          </cell>
          <cell r="S423">
            <v>3.9479710434466022</v>
          </cell>
          <cell r="T423">
            <v>4.0071906090983012</v>
          </cell>
          <cell r="U423">
            <v>4.0664101747500006</v>
          </cell>
          <cell r="W423">
            <v>1.05</v>
          </cell>
          <cell r="X423">
            <v>1.1000000000000001</v>
          </cell>
          <cell r="Y423">
            <v>1.0169999999999999</v>
          </cell>
          <cell r="AY423">
            <v>3.4000000000000004</v>
          </cell>
          <cell r="BD423">
            <v>3.4499999999999997</v>
          </cell>
          <cell r="BF423">
            <v>3.4249999999999998</v>
          </cell>
          <cell r="BH423">
            <v>3.4499999999999997</v>
          </cell>
          <cell r="BJ423" t="str">
            <v>15.07.2022</v>
          </cell>
          <cell r="BK423" t="str">
            <v>บจก.กลุ่มสยามบรรจุภั</v>
          </cell>
        </row>
        <row r="424">
          <cell r="A424" t="str">
            <v>5F010025N000001003</v>
          </cell>
          <cell r="B424" t="str">
            <v>CTN-ALMO NATURE (5832)</v>
          </cell>
          <cell r="C424" t="str">
            <v>ลูกฟูก</v>
          </cell>
          <cell r="D424" t="str">
            <v>3HAOFB8FV2APREANJ1</v>
          </cell>
          <cell r="E424" t="str">
            <v>J1</v>
          </cell>
          <cell r="F424" t="str">
            <v>90x133x25MM 55N TN WITH SEAWEED NJ-24</v>
          </cell>
          <cell r="G424" t="str">
            <v>ALMO NATURE S.P.A.</v>
          </cell>
          <cell r="H424" t="str">
            <v>ALMO NATURE S.P.A.</v>
          </cell>
          <cell r="I424" t="str">
            <v>PF64178901</v>
          </cell>
          <cell r="J424" t="str">
            <v>010025N</v>
          </cell>
          <cell r="K424">
            <v>0</v>
          </cell>
          <cell r="L424">
            <v>0</v>
          </cell>
          <cell r="M424">
            <v>0</v>
          </cell>
          <cell r="P424">
            <v>3.759972422330097</v>
          </cell>
          <cell r="Q424">
            <v>3.759972422330097</v>
          </cell>
          <cell r="R424">
            <v>1.05</v>
          </cell>
          <cell r="S424">
            <v>3.9479710434466022</v>
          </cell>
          <cell r="T424">
            <v>4.0071906090983012</v>
          </cell>
          <cell r="U424">
            <v>4.0664101747500006</v>
          </cell>
          <cell r="V424">
            <v>1.05</v>
          </cell>
          <cell r="W424">
            <v>1.05</v>
          </cell>
          <cell r="X424">
            <v>1.1000000000000001</v>
          </cell>
          <cell r="Y424">
            <v>1.0169999999999999</v>
          </cell>
          <cell r="Z424">
            <v>3.3610194174757284</v>
          </cell>
          <cell r="AA424">
            <v>3.759972422330097</v>
          </cell>
          <cell r="AB424">
            <v>1.1186999999999998</v>
          </cell>
          <cell r="AC424">
            <v>1.1746350000000001</v>
          </cell>
          <cell r="AD424" t="str">
            <v>ALMO</v>
          </cell>
          <cell r="AN424">
            <v>3.1</v>
          </cell>
          <cell r="AO424">
            <v>3.05</v>
          </cell>
          <cell r="AQ424">
            <v>3.25</v>
          </cell>
          <cell r="BG424">
            <v>3.25</v>
          </cell>
          <cell r="BJ424" t="str">
            <v>18.06.2021</v>
          </cell>
          <cell r="BK424" t="str">
            <v>บจก.กลุ่มสยามบรรจุภั</v>
          </cell>
        </row>
        <row r="425">
          <cell r="A425" t="str">
            <v>5F010025N000001005</v>
          </cell>
          <cell r="B425" t="str">
            <v>CTN-ALMO NATURE (5832)_NLG</v>
          </cell>
          <cell r="C425" t="str">
            <v>ลูกฟูก</v>
          </cell>
          <cell r="D425" t="str">
            <v>3HAOFB8FV2APREANJ1</v>
          </cell>
          <cell r="E425" t="str">
            <v>J1</v>
          </cell>
          <cell r="F425" t="str">
            <v>90x133x25MM 55N TN WITH SEAWEED NJ-24</v>
          </cell>
          <cell r="G425" t="str">
            <v>ALMO NATURE S.P.A.</v>
          </cell>
          <cell r="H425" t="str">
            <v>ALMO NATURE S.P.A.</v>
          </cell>
          <cell r="I425" t="str">
            <v>PF64178901</v>
          </cell>
          <cell r="J425" t="str">
            <v>010025N</v>
          </cell>
          <cell r="K425">
            <v>40</v>
          </cell>
          <cell r="L425">
            <v>136</v>
          </cell>
          <cell r="M425">
            <v>3.4</v>
          </cell>
          <cell r="N425">
            <v>3.4166666666666665</v>
          </cell>
          <cell r="O425">
            <v>3.45</v>
          </cell>
          <cell r="P425">
            <v>3.759972422330097</v>
          </cell>
          <cell r="Q425">
            <v>3.759972422330097</v>
          </cell>
          <cell r="R425">
            <v>1.05</v>
          </cell>
          <cell r="S425">
            <v>3.9479710434466022</v>
          </cell>
          <cell r="T425">
            <v>4.0071906090983012</v>
          </cell>
          <cell r="U425">
            <v>4.0664101747500006</v>
          </cell>
          <cell r="W425">
            <v>1.05</v>
          </cell>
          <cell r="X425">
            <v>1.1000000000000001</v>
          </cell>
          <cell r="Y425">
            <v>1.0169999999999999</v>
          </cell>
          <cell r="AY425">
            <v>3.4</v>
          </cell>
          <cell r="AZ425">
            <v>3.4</v>
          </cell>
          <cell r="BD425">
            <v>3.45</v>
          </cell>
          <cell r="BF425">
            <v>3.4166666666666665</v>
          </cell>
          <cell r="BH425">
            <v>3.45</v>
          </cell>
          <cell r="BJ425" t="str">
            <v>15.07.2022</v>
          </cell>
          <cell r="BK425" t="str">
            <v>บจก.กลุ่มสยามบรรจุภั</v>
          </cell>
        </row>
        <row r="426">
          <cell r="A426" t="str">
            <v>5F010025N000002801</v>
          </cell>
          <cell r="B426" t="str">
            <v>CTN1-54958,ALMO NATURE</v>
          </cell>
          <cell r="C426" t="str">
            <v>ลูกฟูก</v>
          </cell>
          <cell r="D426" t="str">
            <v>3HSSAA6KV2APREANJ1</v>
          </cell>
          <cell r="E426" t="str">
            <v>J1</v>
          </cell>
          <cell r="F426" t="str">
            <v>90X133X25 55N SAL W/RICE NJ-24</v>
          </cell>
          <cell r="G426" t="str">
            <v>ALMO NATURE S.P.A.</v>
          </cell>
          <cell r="H426" t="str">
            <v>ALMO NATURE S.P.A.</v>
          </cell>
          <cell r="I426" t="str">
            <v>PF64178915</v>
          </cell>
          <cell r="J426" t="str">
            <v>010025N</v>
          </cell>
          <cell r="K426">
            <v>0</v>
          </cell>
          <cell r="L426">
            <v>0</v>
          </cell>
          <cell r="M426">
            <v>0</v>
          </cell>
          <cell r="P426">
            <v>3.759972422330097</v>
          </cell>
          <cell r="Q426">
            <v>3.759972422330097</v>
          </cell>
          <cell r="R426">
            <v>1.05</v>
          </cell>
          <cell r="S426">
            <v>3.9479710434466022</v>
          </cell>
          <cell r="T426">
            <v>4.0071906090983012</v>
          </cell>
          <cell r="U426">
            <v>4.0664101747500006</v>
          </cell>
          <cell r="V426">
            <v>1.05</v>
          </cell>
          <cell r="W426">
            <v>1.05</v>
          </cell>
          <cell r="X426">
            <v>1.1000000000000001</v>
          </cell>
          <cell r="Y426">
            <v>1.0169999999999999</v>
          </cell>
          <cell r="Z426">
            <v>3.3610194174757284</v>
          </cell>
          <cell r="AA426">
            <v>3.759972422330097</v>
          </cell>
          <cell r="AB426">
            <v>1.1186999999999998</v>
          </cell>
          <cell r="AC426">
            <v>1.1746350000000001</v>
          </cell>
          <cell r="AD426" t="str">
            <v>ALMO</v>
          </cell>
          <cell r="AG426">
            <v>3.05</v>
          </cell>
          <cell r="AH426">
            <v>3.05</v>
          </cell>
          <cell r="BG426">
            <v>3.05</v>
          </cell>
          <cell r="BJ426" t="str">
            <v>05.06.2020</v>
          </cell>
          <cell r="BK426" t="str">
            <v>บจก.กลุ่มสยามบรรจุภัณฑ์ (สาขาที่ 9)</v>
          </cell>
        </row>
        <row r="427">
          <cell r="A427" t="str">
            <v>5F010025N000002803</v>
          </cell>
          <cell r="B427" t="str">
            <v>CTN-ALMO NATURE (5046)</v>
          </cell>
          <cell r="C427" t="str">
            <v>ลูกฟูก</v>
          </cell>
          <cell r="D427" t="str">
            <v>3HSSAA6KV2APREANJ1</v>
          </cell>
          <cell r="E427" t="str">
            <v>J1</v>
          </cell>
          <cell r="F427" t="str">
            <v>90X133X25 55N SAL W/RICE NJ-24</v>
          </cell>
          <cell r="G427" t="str">
            <v>ALMO NATURE S.P.A.</v>
          </cell>
          <cell r="H427" t="str">
            <v>ALMO NATURE S.P.A.</v>
          </cell>
          <cell r="I427" t="str">
            <v>PF64178915</v>
          </cell>
          <cell r="J427" t="str">
            <v>010025N</v>
          </cell>
          <cell r="K427">
            <v>0</v>
          </cell>
          <cell r="L427">
            <v>0</v>
          </cell>
          <cell r="M427">
            <v>0</v>
          </cell>
          <cell r="P427">
            <v>3.759972422330097</v>
          </cell>
          <cell r="Q427">
            <v>3.759972422330097</v>
          </cell>
          <cell r="R427">
            <v>1.05</v>
          </cell>
          <cell r="S427">
            <v>3.9479710434466022</v>
          </cell>
          <cell r="T427">
            <v>4.0071906090983012</v>
          </cell>
          <cell r="U427">
            <v>4.0664101747500006</v>
          </cell>
          <cell r="V427">
            <v>1.05</v>
          </cell>
          <cell r="W427">
            <v>1.05</v>
          </cell>
          <cell r="X427">
            <v>1.1000000000000001</v>
          </cell>
          <cell r="Y427">
            <v>1.0169999999999999</v>
          </cell>
          <cell r="Z427">
            <v>3.3610194174757284</v>
          </cell>
          <cell r="AA427">
            <v>3.759972422330097</v>
          </cell>
          <cell r="AB427">
            <v>1.1186999999999998</v>
          </cell>
          <cell r="AC427">
            <v>1.1746350000000001</v>
          </cell>
          <cell r="AD427" t="str">
            <v>ALMO</v>
          </cell>
          <cell r="AI427">
            <v>3.0500000000000003</v>
          </cell>
          <cell r="AJ427">
            <v>3.0500000000000003</v>
          </cell>
          <cell r="AK427">
            <v>3.0500000000000003</v>
          </cell>
          <cell r="AL427">
            <v>3.05</v>
          </cell>
          <cell r="AN427">
            <v>3.05</v>
          </cell>
          <cell r="AO427">
            <v>3.0500000000000003</v>
          </cell>
          <cell r="AP427">
            <v>3.1080872913992299</v>
          </cell>
          <cell r="AQ427">
            <v>3.2</v>
          </cell>
          <cell r="BG427">
            <v>3.2</v>
          </cell>
          <cell r="BJ427" t="str">
            <v>05.06.2021</v>
          </cell>
          <cell r="BK427" t="str">
            <v>บจก.กลุ่มสยามบรรจุภั</v>
          </cell>
        </row>
        <row r="428">
          <cell r="A428" t="str">
            <v>5F010025N000002804</v>
          </cell>
          <cell r="B428" t="str">
            <v>CTN-ALMO NATURE (5046)</v>
          </cell>
          <cell r="C428" t="str">
            <v>ลูกฟูก</v>
          </cell>
          <cell r="D428" t="str">
            <v>3HSSAA6KV2APREANJ1</v>
          </cell>
          <cell r="E428" t="str">
            <v>J1</v>
          </cell>
          <cell r="F428" t="str">
            <v>90X133X25 55N SAL W/RICE NJ-24</v>
          </cell>
          <cell r="G428" t="str">
            <v>ALMO NATURE S.P.A.</v>
          </cell>
          <cell r="H428" t="str">
            <v>ALMO NATURE S.P.A.</v>
          </cell>
          <cell r="I428" t="str">
            <v>PF64178915</v>
          </cell>
          <cell r="J428" t="str">
            <v>010025N</v>
          </cell>
          <cell r="K428">
            <v>0</v>
          </cell>
          <cell r="L428">
            <v>0</v>
          </cell>
          <cell r="M428">
            <v>9</v>
          </cell>
          <cell r="N428">
            <v>3.35</v>
          </cell>
          <cell r="O428">
            <v>3.35</v>
          </cell>
          <cell r="P428">
            <v>3.759972422330097</v>
          </cell>
          <cell r="Q428">
            <v>3.759972422330097</v>
          </cell>
          <cell r="R428">
            <v>1.05</v>
          </cell>
          <cell r="S428">
            <v>3.9479710434466022</v>
          </cell>
          <cell r="T428">
            <v>4.0071906090983012</v>
          </cell>
          <cell r="U428">
            <v>4.0664101747500006</v>
          </cell>
          <cell r="W428">
            <v>1.05</v>
          </cell>
          <cell r="X428">
            <v>1.1000000000000001</v>
          </cell>
          <cell r="Y428">
            <v>1.0169999999999999</v>
          </cell>
          <cell r="AZ428">
            <v>3.35</v>
          </cell>
          <cell r="BF428">
            <v>3.35</v>
          </cell>
          <cell r="BH428">
            <v>3.35</v>
          </cell>
          <cell r="BJ428" t="str">
            <v>07.03.2022</v>
          </cell>
          <cell r="BK428" t="str">
            <v>บจก.กลุ่มสยามบรรจุภั</v>
          </cell>
        </row>
        <row r="429">
          <cell r="A429" t="str">
            <v>5F010025N000002805</v>
          </cell>
          <cell r="B429" t="str">
            <v>CTN-ALMO NATURE (5046)</v>
          </cell>
          <cell r="C429" t="str">
            <v>ลูกฟูก</v>
          </cell>
          <cell r="D429" t="str">
            <v>3HSSAA6KV2APREANJ1</v>
          </cell>
          <cell r="E429" t="str">
            <v>J1</v>
          </cell>
          <cell r="F429" t="str">
            <v>90X133X25 55N SAL W/RICE NJ-24</v>
          </cell>
          <cell r="G429" t="str">
            <v>ALMO NATURE S.P.A.</v>
          </cell>
          <cell r="H429" t="str">
            <v>ARROWANA INTERNATIONAL</v>
          </cell>
          <cell r="I429" t="str">
            <v>PF64178915</v>
          </cell>
          <cell r="J429" t="str">
            <v>010025N</v>
          </cell>
          <cell r="K429">
            <v>44</v>
          </cell>
          <cell r="L429">
            <v>154</v>
          </cell>
          <cell r="M429">
            <v>3.5</v>
          </cell>
          <cell r="N429">
            <v>3.4166666666666665</v>
          </cell>
          <cell r="O429">
            <v>3.5</v>
          </cell>
          <cell r="P429">
            <v>3.759972422330097</v>
          </cell>
          <cell r="Q429">
            <v>3.759972422330097</v>
          </cell>
          <cell r="R429">
            <v>1.05</v>
          </cell>
          <cell r="S429">
            <v>3.9479710434466022</v>
          </cell>
          <cell r="T429">
            <v>4.0071906090983012</v>
          </cell>
          <cell r="U429">
            <v>4.0664101747500006</v>
          </cell>
          <cell r="W429">
            <v>1.05</v>
          </cell>
          <cell r="X429">
            <v>1.1000000000000001</v>
          </cell>
          <cell r="Y429">
            <v>1.0169999999999999</v>
          </cell>
          <cell r="AZ429">
            <v>3.35</v>
          </cell>
          <cell r="BD429">
            <v>3.4000000000000004</v>
          </cell>
          <cell r="BE429">
            <v>3.5</v>
          </cell>
          <cell r="BF429">
            <v>3.4166666666666665</v>
          </cell>
          <cell r="BH429">
            <v>3.5</v>
          </cell>
          <cell r="BJ429" t="str">
            <v>25.08.2022</v>
          </cell>
          <cell r="BK429" t="str">
            <v>บจก.กลุ่มสยามบรรจุภั</v>
          </cell>
        </row>
        <row r="430">
          <cell r="A430" t="str">
            <v>5F010025N000003401</v>
          </cell>
          <cell r="B430" t="str">
            <v>CTN1-30725,ALMO NATURE</v>
          </cell>
          <cell r="C430" t="str">
            <v>ลูกฟูก</v>
          </cell>
          <cell r="D430" t="str">
            <v>3JCFSA49V2FPREANJ1</v>
          </cell>
          <cell r="E430" t="str">
            <v>J1</v>
          </cell>
          <cell r="F430" t="str">
            <v>90X133X25 55N CK W/RICE N CB-24</v>
          </cell>
          <cell r="G430" t="str">
            <v>ALMO NATURE S.P.A.</v>
          </cell>
          <cell r="H430" t="str">
            <v>ALMO NATURE S.P.A.</v>
          </cell>
          <cell r="I430" t="str">
            <v>PF64178908</v>
          </cell>
          <cell r="J430" t="str">
            <v>010025N</v>
          </cell>
          <cell r="K430">
            <v>0</v>
          </cell>
          <cell r="L430">
            <v>0</v>
          </cell>
          <cell r="M430">
            <v>3.09</v>
          </cell>
          <cell r="P430">
            <v>3.759972422330097</v>
          </cell>
          <cell r="Q430">
            <v>3.759972422330097</v>
          </cell>
          <cell r="R430">
            <v>1.05</v>
          </cell>
          <cell r="S430">
            <v>3.9479710434466022</v>
          </cell>
          <cell r="T430">
            <v>4.0071906090983012</v>
          </cell>
          <cell r="U430">
            <v>4.0664101747500006</v>
          </cell>
          <cell r="V430">
            <v>1.05</v>
          </cell>
          <cell r="W430">
            <v>1.05</v>
          </cell>
          <cell r="X430">
            <v>1.1000000000000001</v>
          </cell>
          <cell r="Y430">
            <v>1.0169999999999999</v>
          </cell>
          <cell r="Z430">
            <v>3.3610194174757284</v>
          </cell>
          <cell r="AA430">
            <v>3.759972422330097</v>
          </cell>
          <cell r="AB430">
            <v>1.1186999999999998</v>
          </cell>
          <cell r="AC430">
            <v>1.1746350000000001</v>
          </cell>
          <cell r="AD430" t="str">
            <v>ALMO</v>
          </cell>
          <cell r="BJ430" t="str">
            <v>02.07.2020</v>
          </cell>
          <cell r="BK430" t="str">
            <v>บจก.กลุ่มสยามบรรจุภัณฑ์ (สาขาที่ 9)</v>
          </cell>
        </row>
        <row r="431">
          <cell r="A431" t="str">
            <v>5F010025N000003403</v>
          </cell>
          <cell r="B431" t="str">
            <v>CTN-ALMO NATURE (5800)</v>
          </cell>
          <cell r="C431" t="str">
            <v>ลูกฟูก</v>
          </cell>
          <cell r="D431" t="str">
            <v>3JCFSA49V2FPREANJ1</v>
          </cell>
          <cell r="E431" t="str">
            <v>J1</v>
          </cell>
          <cell r="F431" t="str">
            <v>90X133X25 55N CK W/RICE N CB-24</v>
          </cell>
          <cell r="G431" t="str">
            <v>ALMO NATURE S.P.A.</v>
          </cell>
          <cell r="H431" t="str">
            <v>ALMO NATURE S.P.A.</v>
          </cell>
          <cell r="I431" t="str">
            <v>PF64178908</v>
          </cell>
          <cell r="J431" t="str">
            <v>010025N</v>
          </cell>
          <cell r="K431">
            <v>0</v>
          </cell>
          <cell r="L431">
            <v>0</v>
          </cell>
          <cell r="M431">
            <v>0</v>
          </cell>
          <cell r="P431">
            <v>3.759972422330097</v>
          </cell>
          <cell r="Q431">
            <v>3.759972422330097</v>
          </cell>
          <cell r="R431">
            <v>1.05</v>
          </cell>
          <cell r="S431">
            <v>3.9479710434466022</v>
          </cell>
          <cell r="T431">
            <v>4.0071906090983012</v>
          </cell>
          <cell r="U431">
            <v>4.0664101747500006</v>
          </cell>
          <cell r="V431">
            <v>1.05</v>
          </cell>
          <cell r="W431">
            <v>1.05</v>
          </cell>
          <cell r="X431">
            <v>1.1000000000000001</v>
          </cell>
          <cell r="Y431">
            <v>1.0169999999999999</v>
          </cell>
          <cell r="Z431">
            <v>3.3610194174757284</v>
          </cell>
          <cell r="AA431">
            <v>3.759972422330097</v>
          </cell>
          <cell r="AB431">
            <v>1.1186999999999998</v>
          </cell>
          <cell r="AC431">
            <v>1.1746350000000001</v>
          </cell>
          <cell r="AD431" t="str">
            <v>ALMO</v>
          </cell>
          <cell r="AH431">
            <v>3.0707187222715171</v>
          </cell>
          <cell r="AI431">
            <v>3.0554229235100894</v>
          </cell>
          <cell r="AJ431">
            <v>3.1</v>
          </cell>
          <cell r="AL431">
            <v>3.055985010706638</v>
          </cell>
          <cell r="AM431">
            <v>3.1</v>
          </cell>
          <cell r="AN431">
            <v>3.1</v>
          </cell>
          <cell r="AO431">
            <v>3.0500000000000003</v>
          </cell>
          <cell r="AP431">
            <v>3.1376007586533903</v>
          </cell>
          <cell r="AS431">
            <v>3.25</v>
          </cell>
          <cell r="BG431">
            <v>3.25</v>
          </cell>
          <cell r="BJ431" t="str">
            <v>03.08.2021</v>
          </cell>
          <cell r="BK431" t="str">
            <v>บจก.กลุ่มสยามบรรจุภั</v>
          </cell>
        </row>
        <row r="432">
          <cell r="A432" t="str">
            <v>5F010025N000003404</v>
          </cell>
          <cell r="B432" t="str">
            <v>CTN-ALMO NATURE (5800)_NLG</v>
          </cell>
          <cell r="C432" t="str">
            <v>ลูกฟูก</v>
          </cell>
          <cell r="D432" t="str">
            <v>3JCFSA49V2FPREANJ1</v>
          </cell>
          <cell r="E432" t="str">
            <v>J1</v>
          </cell>
          <cell r="F432" t="str">
            <v>90X133X25 55N CK W/RICE N CB-24</v>
          </cell>
          <cell r="G432" t="str">
            <v>ALMO NATURE S.P.A.</v>
          </cell>
          <cell r="H432" t="str">
            <v>ALMO NATURE S.P.A.</v>
          </cell>
          <cell r="I432" t="str">
            <v>PF64178908</v>
          </cell>
          <cell r="J432" t="str">
            <v>010025N</v>
          </cell>
          <cell r="K432">
            <v>40</v>
          </cell>
          <cell r="L432">
            <v>142</v>
          </cell>
          <cell r="M432">
            <v>3.55</v>
          </cell>
          <cell r="N432">
            <v>3.390983284169125</v>
          </cell>
          <cell r="O432">
            <v>3.45</v>
          </cell>
          <cell r="P432">
            <v>3.759972422330097</v>
          </cell>
          <cell r="Q432">
            <v>3.759972422330097</v>
          </cell>
          <cell r="R432">
            <v>1.05</v>
          </cell>
          <cell r="S432">
            <v>3.9479710434466022</v>
          </cell>
          <cell r="T432">
            <v>4.0071906090983012</v>
          </cell>
          <cell r="U432">
            <v>4.0664101747500006</v>
          </cell>
          <cell r="V432">
            <v>1.05</v>
          </cell>
          <cell r="W432">
            <v>1.05</v>
          </cell>
          <cell r="X432">
            <v>1.1000000000000001</v>
          </cell>
          <cell r="Y432">
            <v>1.0169999999999999</v>
          </cell>
          <cell r="AW432">
            <v>3.25</v>
          </cell>
          <cell r="AY432">
            <v>3.4</v>
          </cell>
          <cell r="BB432">
            <v>3.4</v>
          </cell>
          <cell r="BD432">
            <v>3.4549164208456244</v>
          </cell>
          <cell r="BE432">
            <v>3.45</v>
          </cell>
          <cell r="BF432">
            <v>3.390983284169125</v>
          </cell>
          <cell r="BH432">
            <v>3.45</v>
          </cell>
          <cell r="BJ432" t="str">
            <v>04.08.2022</v>
          </cell>
          <cell r="BK432" t="str">
            <v>บจก.กลุ่มสยามบรรจุภั</v>
          </cell>
        </row>
        <row r="433">
          <cell r="A433" t="str">
            <v>5F010025N000003601</v>
          </cell>
          <cell r="B433" t="str">
            <v>CTN1-30728,ALMO NATURE</v>
          </cell>
          <cell r="C433" t="str">
            <v>ลูกฟูก</v>
          </cell>
          <cell r="D433" t="str">
            <v>3JCBSB8CV2FPREANJ1</v>
          </cell>
          <cell r="E433" t="str">
            <v>J1</v>
          </cell>
          <cell r="F433" t="str">
            <v>90X133X25 55N CK+SAL W/RICE N CB-24</v>
          </cell>
          <cell r="G433" t="str">
            <v>ALMO NATURE S.P.A.</v>
          </cell>
          <cell r="H433" t="str">
            <v>ALMO NATURE S.P.A.</v>
          </cell>
          <cell r="I433" t="str">
            <v>PF64178909</v>
          </cell>
          <cell r="J433" t="str">
            <v>010025N</v>
          </cell>
          <cell r="K433">
            <v>0</v>
          </cell>
          <cell r="L433">
            <v>0</v>
          </cell>
          <cell r="M433">
            <v>0</v>
          </cell>
          <cell r="P433">
            <v>3.759972422330097</v>
          </cell>
          <cell r="Q433">
            <v>3.759972422330097</v>
          </cell>
          <cell r="R433">
            <v>1.05</v>
          </cell>
          <cell r="S433">
            <v>3.9479710434466022</v>
          </cell>
          <cell r="T433">
            <v>4.0071906090983012</v>
          </cell>
          <cell r="U433">
            <v>4.0664101747500006</v>
          </cell>
          <cell r="V433">
            <v>1.05</v>
          </cell>
          <cell r="W433">
            <v>1.05</v>
          </cell>
          <cell r="X433">
            <v>1.1000000000000001</v>
          </cell>
          <cell r="Y433">
            <v>1.0169999999999999</v>
          </cell>
          <cell r="Z433">
            <v>3.3610194174757284</v>
          </cell>
          <cell r="AA433">
            <v>3.759972422330097</v>
          </cell>
          <cell r="AB433">
            <v>1.1186999999999998</v>
          </cell>
          <cell r="AC433">
            <v>1.1746350000000001</v>
          </cell>
          <cell r="AD433" t="str">
            <v>ALMO</v>
          </cell>
          <cell r="AG433">
            <v>3.1</v>
          </cell>
          <cell r="BG433">
            <v>3.1</v>
          </cell>
          <cell r="BJ433" t="str">
            <v>10.06.2020</v>
          </cell>
          <cell r="BK433" t="str">
            <v>บจก.กลุ่มสยามบรรจุภัณฑ์ (สาขาที่ 9)</v>
          </cell>
        </row>
        <row r="434">
          <cell r="A434" t="str">
            <v>5F010025N000003603</v>
          </cell>
          <cell r="B434" t="str">
            <v>CTN-ALMO NATURE (5803)</v>
          </cell>
          <cell r="C434" t="str">
            <v>ลูกฟูก</v>
          </cell>
          <cell r="D434" t="str">
            <v>3JCBSB8CV2FPREANJ1</v>
          </cell>
          <cell r="E434" t="str">
            <v>J1</v>
          </cell>
          <cell r="F434" t="str">
            <v>90X133X25 55N CK+SAL W/RICE N CB-24</v>
          </cell>
          <cell r="G434" t="str">
            <v>ALMO NATURE S.P.A.</v>
          </cell>
          <cell r="H434" t="str">
            <v>ALMO NATURE S.P.A.</v>
          </cell>
          <cell r="I434" t="str">
            <v>PF64178909</v>
          </cell>
          <cell r="J434" t="str">
            <v>010025N</v>
          </cell>
          <cell r="K434">
            <v>0</v>
          </cell>
          <cell r="L434">
            <v>0</v>
          </cell>
          <cell r="M434">
            <v>0</v>
          </cell>
          <cell r="P434">
            <v>3.759972422330097</v>
          </cell>
          <cell r="Q434">
            <v>3.759972422330097</v>
          </cell>
          <cell r="R434">
            <v>1.05</v>
          </cell>
          <cell r="S434">
            <v>3.9479710434466022</v>
          </cell>
          <cell r="T434">
            <v>4.0071906090983012</v>
          </cell>
          <cell r="U434">
            <v>4.0664101747500006</v>
          </cell>
          <cell r="V434">
            <v>1.05</v>
          </cell>
          <cell r="W434">
            <v>1.05</v>
          </cell>
          <cell r="X434">
            <v>1.1000000000000001</v>
          </cell>
          <cell r="Y434">
            <v>1.0169999999999999</v>
          </cell>
          <cell r="Z434">
            <v>3.3610194174757284</v>
          </cell>
          <cell r="AA434">
            <v>3.759972422330097</v>
          </cell>
          <cell r="AB434">
            <v>1.1186999999999998</v>
          </cell>
          <cell r="AC434">
            <v>1.1746350000000001</v>
          </cell>
          <cell r="AD434" t="str">
            <v>ALMO</v>
          </cell>
          <cell r="AH434">
            <v>3.1</v>
          </cell>
          <cell r="AI434">
            <v>3.0999999999999996</v>
          </cell>
          <cell r="AJ434">
            <v>3.1</v>
          </cell>
          <cell r="AK434">
            <v>3.0999999999999996</v>
          </cell>
          <cell r="AL434">
            <v>3.0999999999999996</v>
          </cell>
          <cell r="AM434">
            <v>3.0999999999999996</v>
          </cell>
          <cell r="AN434">
            <v>3.0999999999999996</v>
          </cell>
          <cell r="AO434">
            <v>3.1</v>
          </cell>
          <cell r="AP434">
            <v>3.1474398868458278</v>
          </cell>
          <cell r="AQ434">
            <v>3.25</v>
          </cell>
          <cell r="BG434">
            <v>3.25</v>
          </cell>
          <cell r="BJ434" t="str">
            <v>05.06.2021</v>
          </cell>
          <cell r="BK434" t="str">
            <v>บจก.กลุ่มสยามบรรจุภั</v>
          </cell>
        </row>
        <row r="435">
          <cell r="A435" t="str">
            <v>5F010025N000003604</v>
          </cell>
          <cell r="B435" t="str">
            <v>CTN-ALMO NATURE (5803)</v>
          </cell>
          <cell r="C435" t="str">
            <v>ลูกฟูก</v>
          </cell>
          <cell r="D435" t="str">
            <v>3JCBSB8CV2FPREANJ1</v>
          </cell>
          <cell r="E435" t="str">
            <v>J1</v>
          </cell>
          <cell r="F435" t="str">
            <v>90X133X25 55N CK+SAL W/RICE N CB-24</v>
          </cell>
          <cell r="G435" t="str">
            <v>ALMO NATURE S.P.A.</v>
          </cell>
          <cell r="H435" t="str">
            <v>ALMO NATURE S.P.A.</v>
          </cell>
          <cell r="I435" t="str">
            <v>PF64178909</v>
          </cell>
          <cell r="J435" t="str">
            <v>010025N</v>
          </cell>
          <cell r="K435">
            <v>0</v>
          </cell>
          <cell r="L435">
            <v>0</v>
          </cell>
          <cell r="M435">
            <v>3.4</v>
          </cell>
          <cell r="N435">
            <v>3.3875000000000002</v>
          </cell>
          <cell r="O435">
            <v>3.45</v>
          </cell>
          <cell r="P435">
            <v>3.759972422330097</v>
          </cell>
          <cell r="Q435">
            <v>3.759972422330097</v>
          </cell>
          <cell r="R435">
            <v>1.05</v>
          </cell>
          <cell r="S435">
            <v>3.9479710434466022</v>
          </cell>
          <cell r="T435">
            <v>4.0071906090983012</v>
          </cell>
          <cell r="U435">
            <v>4.0664101747500006</v>
          </cell>
          <cell r="V435">
            <v>1.05</v>
          </cell>
          <cell r="W435">
            <v>1.05</v>
          </cell>
          <cell r="X435">
            <v>1.1000000000000001</v>
          </cell>
          <cell r="Y435">
            <v>1.0169999999999999</v>
          </cell>
          <cell r="AW435">
            <v>3.25</v>
          </cell>
          <cell r="AY435">
            <v>3.4</v>
          </cell>
          <cell r="BD435">
            <v>3.45</v>
          </cell>
          <cell r="BE435">
            <v>3.45</v>
          </cell>
          <cell r="BF435">
            <v>3.3875000000000002</v>
          </cell>
          <cell r="BH435">
            <v>3.45</v>
          </cell>
          <cell r="BJ435" t="str">
            <v>04.08.2022</v>
          </cell>
          <cell r="BK435" t="str">
            <v>บจก.กลุ่มสยามบรรจุภั</v>
          </cell>
        </row>
        <row r="436">
          <cell r="A436" t="str">
            <v>5F010025N000003701</v>
          </cell>
          <cell r="B436" t="str">
            <v>CTN1-30727,ALMO NATURE</v>
          </cell>
          <cell r="C436" t="str">
            <v>ลูกฟูก</v>
          </cell>
          <cell r="D436" t="str">
            <v>3JCBSB8KV2FPREANJ1</v>
          </cell>
          <cell r="E436" t="str">
            <v>J1</v>
          </cell>
          <cell r="F436" t="str">
            <v>90X133X25 55N CK+SMP W/RICE N CB-24</v>
          </cell>
          <cell r="G436" t="str">
            <v>ALMO NATURE S.P.A.</v>
          </cell>
          <cell r="H436" t="str">
            <v>ALMO NATURE S.P.A.</v>
          </cell>
          <cell r="I436" t="str">
            <v>PF64178912</v>
          </cell>
          <cell r="J436" t="str">
            <v>010025N</v>
          </cell>
          <cell r="K436">
            <v>0</v>
          </cell>
          <cell r="L436">
            <v>0</v>
          </cell>
          <cell r="M436">
            <v>0</v>
          </cell>
          <cell r="P436">
            <v>3.759972422330097</v>
          </cell>
          <cell r="Q436">
            <v>3.759972422330097</v>
          </cell>
          <cell r="R436">
            <v>1.05</v>
          </cell>
          <cell r="S436">
            <v>3.9479710434466022</v>
          </cell>
          <cell r="T436">
            <v>4.0071906090983012</v>
          </cell>
          <cell r="U436">
            <v>4.0664101747500006</v>
          </cell>
          <cell r="V436">
            <v>1.05</v>
          </cell>
          <cell r="W436">
            <v>1.05</v>
          </cell>
          <cell r="X436">
            <v>1.1000000000000001</v>
          </cell>
          <cell r="Y436">
            <v>1.0169999999999999</v>
          </cell>
          <cell r="Z436">
            <v>3.3610194174757284</v>
          </cell>
          <cell r="AA436">
            <v>3.759972422330097</v>
          </cell>
          <cell r="AB436">
            <v>1.1186999999999998</v>
          </cell>
          <cell r="AC436">
            <v>1.1746350000000001</v>
          </cell>
          <cell r="AD436" t="str">
            <v>ALMO</v>
          </cell>
          <cell r="AH436">
            <v>3.0999999999999996</v>
          </cell>
          <cell r="BG436">
            <v>3.0999999999999996</v>
          </cell>
          <cell r="BJ436" t="str">
            <v>02.07.2020</v>
          </cell>
          <cell r="BK436" t="str">
            <v>บจก.กลุ่มสยามบรรจุภัณฑ์ (สาขาที่ 9)</v>
          </cell>
        </row>
        <row r="437">
          <cell r="A437" t="str">
            <v>5F010025N000003703</v>
          </cell>
          <cell r="B437" t="str">
            <v>CTN-ALMO NATURE (5802)</v>
          </cell>
          <cell r="C437" t="str">
            <v>ลูกฟูก</v>
          </cell>
          <cell r="D437" t="str">
            <v>3JCBSB8KV2FPREANJ1</v>
          </cell>
          <cell r="E437" t="str">
            <v>J1</v>
          </cell>
          <cell r="F437" t="str">
            <v>90X133X25 55N CK+SMP W/RICE N CB-24</v>
          </cell>
          <cell r="G437" t="str">
            <v>ALMO NATURE S.P.A.</v>
          </cell>
          <cell r="H437" t="str">
            <v>ALMO NATURE S.P.A.</v>
          </cell>
          <cell r="I437" t="str">
            <v>PF64178912</v>
          </cell>
          <cell r="J437" t="str">
            <v>010025N</v>
          </cell>
          <cell r="K437">
            <v>0</v>
          </cell>
          <cell r="L437">
            <v>0</v>
          </cell>
          <cell r="M437">
            <v>0</v>
          </cell>
          <cell r="P437">
            <v>3.759972422330097</v>
          </cell>
          <cell r="Q437">
            <v>3.759972422330097</v>
          </cell>
          <cell r="R437">
            <v>1.05</v>
          </cell>
          <cell r="S437">
            <v>3.9479710434466022</v>
          </cell>
          <cell r="T437">
            <v>4.0071906090983012</v>
          </cell>
          <cell r="U437">
            <v>4.0664101747500006</v>
          </cell>
          <cell r="V437">
            <v>1.05</v>
          </cell>
          <cell r="W437">
            <v>1.05</v>
          </cell>
          <cell r="X437">
            <v>1.1000000000000001</v>
          </cell>
          <cell r="Y437">
            <v>1.0169999999999999</v>
          </cell>
          <cell r="Z437">
            <v>3.3610194174757284</v>
          </cell>
          <cell r="AA437">
            <v>3.759972422330097</v>
          </cell>
          <cell r="AB437">
            <v>1.1186999999999998</v>
          </cell>
          <cell r="AC437">
            <v>1.1746350000000001</v>
          </cell>
          <cell r="AD437" t="str">
            <v>ALMO</v>
          </cell>
          <cell r="AH437">
            <v>3.0999999999999996</v>
          </cell>
          <cell r="AI437">
            <v>3.1000000000000005</v>
          </cell>
          <cell r="AJ437">
            <v>3.1</v>
          </cell>
          <cell r="AN437">
            <v>3.1</v>
          </cell>
          <cell r="AO437">
            <v>3.1</v>
          </cell>
          <cell r="AP437">
            <v>3.1559964726631398</v>
          </cell>
          <cell r="AS437">
            <v>3.25</v>
          </cell>
          <cell r="BG437">
            <v>3.25</v>
          </cell>
          <cell r="BJ437" t="str">
            <v>03.08.2021</v>
          </cell>
          <cell r="BK437" t="str">
            <v>บจก.กลุ่มสยามบรรจุภั</v>
          </cell>
        </row>
        <row r="438">
          <cell r="A438" t="str">
            <v>5F010025N000003704</v>
          </cell>
          <cell r="B438" t="str">
            <v>CTN-ALMO NATURE (5802)</v>
          </cell>
          <cell r="C438" t="str">
            <v>ลูกฟูก</v>
          </cell>
          <cell r="D438" t="str">
            <v>3JCBSB8KV2FPREANJ1</v>
          </cell>
          <cell r="E438" t="str">
            <v>J1</v>
          </cell>
          <cell r="F438" t="str">
            <v>90X133X25 55N CK+SMP W/RICE N CB-24</v>
          </cell>
          <cell r="G438" t="str">
            <v>ALMO NATURE S.P.A.</v>
          </cell>
          <cell r="H438" t="str">
            <v>ALMO NATURE S.P.A.</v>
          </cell>
          <cell r="I438" t="str">
            <v>PF64178912</v>
          </cell>
          <cell r="J438" t="str">
            <v>010025N</v>
          </cell>
          <cell r="K438">
            <v>0</v>
          </cell>
          <cell r="L438">
            <v>0</v>
          </cell>
          <cell r="M438">
            <v>3.4</v>
          </cell>
          <cell r="N438">
            <v>3.4333333333333336</v>
          </cell>
          <cell r="O438">
            <v>3.45</v>
          </cell>
          <cell r="P438">
            <v>3.759972422330097</v>
          </cell>
          <cell r="Q438">
            <v>3.759972422330097</v>
          </cell>
          <cell r="R438">
            <v>1.05</v>
          </cell>
          <cell r="S438">
            <v>3.9479710434466022</v>
          </cell>
          <cell r="T438">
            <v>4.0071906090983012</v>
          </cell>
          <cell r="U438">
            <v>4.0664101747500006</v>
          </cell>
          <cell r="W438">
            <v>1.05</v>
          </cell>
          <cell r="X438">
            <v>1.1000000000000001</v>
          </cell>
          <cell r="Y438">
            <v>1.0169999999999999</v>
          </cell>
          <cell r="AY438">
            <v>3.4</v>
          </cell>
          <cell r="BD438">
            <v>3.4499999999999997</v>
          </cell>
          <cell r="BE438">
            <v>3.45</v>
          </cell>
          <cell r="BF438">
            <v>3.4333333333333336</v>
          </cell>
          <cell r="BH438">
            <v>3.45</v>
          </cell>
          <cell r="BJ438" t="str">
            <v>04.08.2022</v>
          </cell>
          <cell r="BK438" t="str">
            <v>บจก.กลุ่มสยามบรรจุภั</v>
          </cell>
        </row>
        <row r="439">
          <cell r="A439" t="str">
            <v>5F010025N000004001</v>
          </cell>
          <cell r="B439" t="str">
            <v>CTN1-39341,ALMO NATURE</v>
          </cell>
          <cell r="C439" t="str">
            <v>ลูกฟูก</v>
          </cell>
          <cell r="D439" t="str">
            <v>3HEOFC7GV2APREANJ1</v>
          </cell>
          <cell r="E439" t="str">
            <v>J1</v>
          </cell>
          <cell r="F439" t="str">
            <v>90X133X25 55N TN W/W.BAIT&amp;RICE FBJ-24</v>
          </cell>
          <cell r="G439" t="str">
            <v>ALMO NATURE S.P.A.</v>
          </cell>
          <cell r="H439" t="str">
            <v>ALMO NATURE S.P.A.</v>
          </cell>
          <cell r="I439" t="str">
            <v>PF64178905</v>
          </cell>
          <cell r="J439" t="str">
            <v>010025N</v>
          </cell>
          <cell r="K439">
            <v>0</v>
          </cell>
          <cell r="L439">
            <v>0</v>
          </cell>
          <cell r="M439">
            <v>0</v>
          </cell>
          <cell r="P439">
            <v>3.759972422330097</v>
          </cell>
          <cell r="Q439">
            <v>3.759972422330097</v>
          </cell>
          <cell r="R439">
            <v>1.05</v>
          </cell>
          <cell r="S439">
            <v>3.9479710434466022</v>
          </cell>
          <cell r="T439">
            <v>4.0071906090983012</v>
          </cell>
          <cell r="U439">
            <v>4.0664101747500006</v>
          </cell>
          <cell r="V439">
            <v>1.05</v>
          </cell>
          <cell r="W439">
            <v>1.05</v>
          </cell>
          <cell r="X439">
            <v>1.1000000000000001</v>
          </cell>
          <cell r="Y439">
            <v>1.0169999999999999</v>
          </cell>
          <cell r="Z439">
            <v>3.3610194174757284</v>
          </cell>
          <cell r="AA439">
            <v>3.759972422330097</v>
          </cell>
          <cell r="AB439">
            <v>1.1186999999999998</v>
          </cell>
          <cell r="AC439">
            <v>1.1746350000000001</v>
          </cell>
          <cell r="AD439" t="str">
            <v>ALMO</v>
          </cell>
          <cell r="AG439">
            <v>3.05</v>
          </cell>
          <cell r="BG439">
            <v>3.05</v>
          </cell>
          <cell r="BJ439" t="str">
            <v>05.06.2020</v>
          </cell>
          <cell r="BK439" t="str">
            <v>บจก.กลุ่มสยามบรรจุภัณฑ์ (สาขาที่ 9)</v>
          </cell>
        </row>
        <row r="440">
          <cell r="A440" t="str">
            <v>5F010025N000004003</v>
          </cell>
          <cell r="B440" t="str">
            <v>CTN-ALMO NATURE (5043)</v>
          </cell>
          <cell r="C440" t="str">
            <v>ลูกฟูก</v>
          </cell>
          <cell r="D440" t="str">
            <v>3HEOFC7GV2APREANJ1</v>
          </cell>
          <cell r="E440" t="str">
            <v>J1</v>
          </cell>
          <cell r="F440" t="str">
            <v>90X133X25 55N TN W/W.BAIT&amp;RICE FBJ-24</v>
          </cell>
          <cell r="G440" t="str">
            <v>ALMO NATURE S.P.A.</v>
          </cell>
          <cell r="H440" t="str">
            <v>ALMO NATURE S.P.A.</v>
          </cell>
          <cell r="I440" t="str">
            <v>PF64178905</v>
          </cell>
          <cell r="J440" t="str">
            <v>010025N</v>
          </cell>
          <cell r="K440">
            <v>0</v>
          </cell>
          <cell r="L440">
            <v>0</v>
          </cell>
          <cell r="M440">
            <v>0</v>
          </cell>
          <cell r="P440">
            <v>3.759972422330097</v>
          </cell>
          <cell r="Q440">
            <v>3.759972422330097</v>
          </cell>
          <cell r="R440">
            <v>1.05</v>
          </cell>
          <cell r="S440">
            <v>3.9479710434466022</v>
          </cell>
          <cell r="T440">
            <v>4.0071906090983012</v>
          </cell>
          <cell r="U440">
            <v>4.0664101747500006</v>
          </cell>
          <cell r="V440">
            <v>1.05</v>
          </cell>
          <cell r="W440">
            <v>1.05</v>
          </cell>
          <cell r="X440">
            <v>1.1000000000000001</v>
          </cell>
          <cell r="Y440">
            <v>1.0169999999999999</v>
          </cell>
          <cell r="Z440">
            <v>3.3610194174757284</v>
          </cell>
          <cell r="AA440">
            <v>3.759972422330097</v>
          </cell>
          <cell r="AB440">
            <v>1.1186999999999998</v>
          </cell>
          <cell r="AC440">
            <v>1.1746350000000001</v>
          </cell>
          <cell r="AD440" t="str">
            <v>ALMO</v>
          </cell>
          <cell r="AH440">
            <v>3.0500000000000003</v>
          </cell>
          <cell r="AI440">
            <v>3.0048123195380172</v>
          </cell>
          <cell r="AJ440">
            <v>3.00823279328967</v>
          </cell>
          <cell r="AK440">
            <v>3.05</v>
          </cell>
          <cell r="AL440">
            <v>3.05</v>
          </cell>
          <cell r="AM440">
            <v>3.05</v>
          </cell>
          <cell r="AN440">
            <v>3.05</v>
          </cell>
          <cell r="AO440">
            <v>3</v>
          </cell>
          <cell r="AP440">
            <v>3.144434150513113</v>
          </cell>
          <cell r="BG440">
            <v>3.144434150513113</v>
          </cell>
          <cell r="BJ440" t="str">
            <v>04.05.2021</v>
          </cell>
          <cell r="BK440" t="str">
            <v>บจก.กลุ่มสยามบรรจุภัณฑ์ (สาขาที่ 9)</v>
          </cell>
        </row>
        <row r="441">
          <cell r="A441" t="str">
            <v>5F010025N000004004</v>
          </cell>
          <cell r="B441" t="str">
            <v>CTN-ALMO NATURE (5043)</v>
          </cell>
          <cell r="C441" t="str">
            <v>ลูกฟูก</v>
          </cell>
          <cell r="D441" t="str">
            <v>3HEOFC7GV2APREANJ1</v>
          </cell>
          <cell r="E441" t="str">
            <v>J1</v>
          </cell>
          <cell r="F441" t="str">
            <v>90X133X25 55N TN W/W.BAIT&amp;RICE FBJ-24</v>
          </cell>
          <cell r="G441" t="str">
            <v>ALMO NATURE S.P.A.</v>
          </cell>
          <cell r="H441" t="str">
            <v>ALMO NATURE S.P.A.</v>
          </cell>
          <cell r="I441" t="str">
            <v>PF64178905</v>
          </cell>
          <cell r="J441" t="str">
            <v>010025N</v>
          </cell>
          <cell r="K441">
            <v>0</v>
          </cell>
          <cell r="L441">
            <v>0</v>
          </cell>
          <cell r="M441">
            <v>3.2</v>
          </cell>
          <cell r="N441">
            <v>3.2</v>
          </cell>
          <cell r="O441">
            <v>3.2</v>
          </cell>
          <cell r="P441">
            <v>3.759972422330097</v>
          </cell>
          <cell r="Q441">
            <v>3.759972422330097</v>
          </cell>
          <cell r="R441">
            <v>1.05</v>
          </cell>
          <cell r="S441">
            <v>3.9479710434466022</v>
          </cell>
          <cell r="T441">
            <v>4.0071906090983012</v>
          </cell>
          <cell r="U441">
            <v>4.0664101747500006</v>
          </cell>
          <cell r="V441">
            <v>1.05</v>
          </cell>
          <cell r="W441">
            <v>1.05</v>
          </cell>
          <cell r="X441">
            <v>1.1000000000000001</v>
          </cell>
          <cell r="Y441">
            <v>1.0169999999999999</v>
          </cell>
          <cell r="AW441">
            <v>3.2</v>
          </cell>
          <cell r="BF441">
            <v>3.2</v>
          </cell>
          <cell r="BH441">
            <v>3.2</v>
          </cell>
          <cell r="BJ441" t="str">
            <v>08.12.2021</v>
          </cell>
          <cell r="BK441" t="str">
            <v>บจก.กลุ่มสยามบรรจุภั</v>
          </cell>
        </row>
        <row r="442">
          <cell r="A442" t="str">
            <v>5F010025N000004005</v>
          </cell>
          <cell r="B442" t="str">
            <v>CTN-ALMO NATURE (5043)_NLG</v>
          </cell>
          <cell r="C442" t="str">
            <v>ลูกฟูก</v>
          </cell>
          <cell r="D442" t="str">
            <v>3HEOFC7GV2APREANJ1</v>
          </cell>
          <cell r="E442" t="str">
            <v>J1</v>
          </cell>
          <cell r="F442" t="str">
            <v>90X133X25 55N TN W/W.BAIT&amp;RICE FBJ-24</v>
          </cell>
          <cell r="G442" t="str">
            <v>ALMO NATURE S.P.A.</v>
          </cell>
          <cell r="H442" t="str">
            <v>ARROWANA INTERNATIONAL</v>
          </cell>
          <cell r="I442" t="str">
            <v>PF64178905</v>
          </cell>
          <cell r="J442" t="str">
            <v>010025N</v>
          </cell>
          <cell r="K442">
            <v>0</v>
          </cell>
          <cell r="L442">
            <v>0</v>
          </cell>
          <cell r="M442">
            <v>3.35</v>
          </cell>
          <cell r="N442">
            <v>3.3872199885123493</v>
          </cell>
          <cell r="O442">
            <v>3.4</v>
          </cell>
          <cell r="P442">
            <v>3.759972422330097</v>
          </cell>
          <cell r="Q442">
            <v>3.759972422330097</v>
          </cell>
          <cell r="R442">
            <v>1.05</v>
          </cell>
          <cell r="S442">
            <v>3.9479710434466022</v>
          </cell>
          <cell r="T442">
            <v>4.0071906090983012</v>
          </cell>
          <cell r="U442">
            <v>4.0664101747500006</v>
          </cell>
          <cell r="W442">
            <v>1.05</v>
          </cell>
          <cell r="X442">
            <v>1.1000000000000001</v>
          </cell>
          <cell r="Y442">
            <v>1.0169999999999999</v>
          </cell>
          <cell r="AY442">
            <v>3.35</v>
          </cell>
          <cell r="BD442">
            <v>3.4116599655370474</v>
          </cell>
          <cell r="BE442">
            <v>3.4</v>
          </cell>
          <cell r="BF442">
            <v>3.3872199885123493</v>
          </cell>
          <cell r="BH442">
            <v>3.4</v>
          </cell>
          <cell r="BJ442" t="str">
            <v>09.08.2022</v>
          </cell>
          <cell r="BK442" t="str">
            <v>บจก.กลุ่มสยามบรรจุภั</v>
          </cell>
        </row>
        <row r="443">
          <cell r="A443" t="str">
            <v>5F010025N000004201</v>
          </cell>
          <cell r="B443" t="str">
            <v>CTN1-39339,ALMO NATURE</v>
          </cell>
          <cell r="C443" t="str">
            <v>ลูกฟูก</v>
          </cell>
          <cell r="D443" t="str">
            <v>3HEOAK68V2APREANJ1</v>
          </cell>
          <cell r="E443" t="str">
            <v>J1</v>
          </cell>
          <cell r="F443" t="str">
            <v>90X133X25 55N TN WL W/R N FB JY-24</v>
          </cell>
          <cell r="G443" t="str">
            <v>ALMO NATURE S.P.A.</v>
          </cell>
          <cell r="H443" t="str">
            <v>ALMO NATURE S.P.A.</v>
          </cell>
          <cell r="I443" t="str">
            <v>PF64178903</v>
          </cell>
          <cell r="J443" t="str">
            <v>010025N</v>
          </cell>
          <cell r="K443">
            <v>0</v>
          </cell>
          <cell r="L443">
            <v>0</v>
          </cell>
          <cell r="M443">
            <v>0</v>
          </cell>
          <cell r="P443">
            <v>3.759972422330097</v>
          </cell>
          <cell r="Q443">
            <v>3.759972422330097</v>
          </cell>
          <cell r="R443">
            <v>1.05</v>
          </cell>
          <cell r="S443">
            <v>3.9479710434466022</v>
          </cell>
          <cell r="T443">
            <v>4.0071906090983012</v>
          </cell>
          <cell r="U443">
            <v>4.0664101747500006</v>
          </cell>
          <cell r="V443">
            <v>1.05</v>
          </cell>
          <cell r="W443">
            <v>1.05</v>
          </cell>
          <cell r="X443">
            <v>1.1000000000000001</v>
          </cell>
          <cell r="Y443">
            <v>1.0169999999999999</v>
          </cell>
          <cell r="Z443">
            <v>3.3610194174757284</v>
          </cell>
          <cell r="AA443">
            <v>3.759972422330097</v>
          </cell>
          <cell r="AB443">
            <v>1.1186999999999998</v>
          </cell>
          <cell r="AC443">
            <v>1.1746350000000001</v>
          </cell>
          <cell r="AD443" t="str">
            <v>ALMO</v>
          </cell>
          <cell r="AG443">
            <v>3.0159565217391302</v>
          </cell>
          <cell r="BG443">
            <v>3.0159565217391302</v>
          </cell>
          <cell r="BJ443" t="str">
            <v>02.07.2020</v>
          </cell>
          <cell r="BK443" t="str">
            <v>บจก.กลุ่มสยามบรรจุภัณฑ์ (สาขาที่ 9)</v>
          </cell>
        </row>
        <row r="444">
          <cell r="A444" t="str">
            <v>5F010025N000004203</v>
          </cell>
          <cell r="B444" t="str">
            <v>CTN-ALMO NATURE (5041)</v>
          </cell>
          <cell r="C444" t="str">
            <v>ลูกฟูก</v>
          </cell>
          <cell r="D444" t="str">
            <v>3HEOAK68V2APREANJ1</v>
          </cell>
          <cell r="E444" t="str">
            <v>J1</v>
          </cell>
          <cell r="F444" t="str">
            <v>90X133X25 55N TN WL W/R N FB JY-24</v>
          </cell>
          <cell r="G444" t="str">
            <v>ALMO NATURE S.P.A.</v>
          </cell>
          <cell r="H444" t="str">
            <v>ALMO NATURE S.P.A.</v>
          </cell>
          <cell r="I444" t="str">
            <v>PF64178903</v>
          </cell>
          <cell r="J444" t="str">
            <v>010025N</v>
          </cell>
          <cell r="K444">
            <v>0</v>
          </cell>
          <cell r="L444">
            <v>0</v>
          </cell>
          <cell r="M444">
            <v>0</v>
          </cell>
          <cell r="P444">
            <v>3.759972422330097</v>
          </cell>
          <cell r="Q444">
            <v>3.759972422330097</v>
          </cell>
          <cell r="R444">
            <v>1.05</v>
          </cell>
          <cell r="S444">
            <v>3.9479710434466022</v>
          </cell>
          <cell r="T444">
            <v>4.0071906090983012</v>
          </cell>
          <cell r="U444">
            <v>4.0664101747500006</v>
          </cell>
          <cell r="V444">
            <v>1.05</v>
          </cell>
          <cell r="W444">
            <v>1.05</v>
          </cell>
          <cell r="X444">
            <v>1.1000000000000001</v>
          </cell>
          <cell r="Y444">
            <v>1.0169999999999999</v>
          </cell>
          <cell r="Z444">
            <v>3.3610194174757284</v>
          </cell>
          <cell r="AA444">
            <v>3.759972422330097</v>
          </cell>
          <cell r="AB444">
            <v>1.1186999999999998</v>
          </cell>
          <cell r="AC444">
            <v>1.1746350000000001</v>
          </cell>
          <cell r="AD444" t="str">
            <v>ALMO</v>
          </cell>
          <cell r="AH444">
            <v>3.0135902494011555</v>
          </cell>
          <cell r="AI444">
            <v>3</v>
          </cell>
          <cell r="AJ444">
            <v>3</v>
          </cell>
          <cell r="AK444">
            <v>3.05</v>
          </cell>
          <cell r="AL444">
            <v>3.0500000000000003</v>
          </cell>
          <cell r="AM444">
            <v>3</v>
          </cell>
          <cell r="AN444">
            <v>3.05</v>
          </cell>
          <cell r="AO444">
            <v>3</v>
          </cell>
          <cell r="AP444">
            <v>3.0569743493727768</v>
          </cell>
          <cell r="AQ444">
            <v>3.1999999999999997</v>
          </cell>
          <cell r="AS444">
            <v>3.15</v>
          </cell>
          <cell r="BG444">
            <v>3.15</v>
          </cell>
          <cell r="BJ444" t="str">
            <v>14.08.2021</v>
          </cell>
          <cell r="BK444" t="str">
            <v>บจก.กลุ่มสยามบรรจุภั</v>
          </cell>
        </row>
        <row r="445">
          <cell r="A445" t="str">
            <v>5F010025N000004204</v>
          </cell>
          <cell r="B445" t="str">
            <v>CTN-ALMO NATURE (5041)</v>
          </cell>
          <cell r="C445" t="str">
            <v>ลูกฟูก</v>
          </cell>
          <cell r="D445" t="str">
            <v>3HEOAK68V2APREANJ1</v>
          </cell>
          <cell r="E445" t="str">
            <v>J1</v>
          </cell>
          <cell r="F445" t="str">
            <v>90X133X25 55N TN WL W/R N FB JY-24</v>
          </cell>
          <cell r="G445" t="str">
            <v>ALMO NATURE S.P.A.</v>
          </cell>
          <cell r="H445" t="str">
            <v>ALMO NATURE S.P.A.</v>
          </cell>
          <cell r="I445" t="str">
            <v>PF64178903</v>
          </cell>
          <cell r="J445" t="str">
            <v>010025N</v>
          </cell>
          <cell r="K445">
            <v>0</v>
          </cell>
          <cell r="L445">
            <v>0</v>
          </cell>
          <cell r="M445">
            <v>9.69</v>
          </cell>
          <cell r="N445">
            <v>3.0999999999999996</v>
          </cell>
          <cell r="O445">
            <v>3.0999999999999996</v>
          </cell>
          <cell r="P445">
            <v>3.759972422330097</v>
          </cell>
          <cell r="Q445">
            <v>3.759972422330097</v>
          </cell>
          <cell r="R445">
            <v>1.05</v>
          </cell>
          <cell r="S445">
            <v>3.9479710434466022</v>
          </cell>
          <cell r="T445">
            <v>4.0071906090983012</v>
          </cell>
          <cell r="U445">
            <v>4.0664101747500006</v>
          </cell>
          <cell r="V445">
            <v>1.05</v>
          </cell>
          <cell r="W445">
            <v>1.05</v>
          </cell>
          <cell r="X445">
            <v>1.1000000000000001</v>
          </cell>
          <cell r="Y445">
            <v>1.0169999999999999</v>
          </cell>
          <cell r="AW445">
            <v>3.0999999999999996</v>
          </cell>
          <cell r="BF445">
            <v>3.0999999999999996</v>
          </cell>
          <cell r="BH445">
            <v>3.0999999999999996</v>
          </cell>
          <cell r="BJ445" t="str">
            <v>13.12.2021</v>
          </cell>
          <cell r="BK445" t="str">
            <v>บจก.กลุ่มสยามบรรจุภั</v>
          </cell>
        </row>
        <row r="446">
          <cell r="A446" t="str">
            <v>5F010025N000004205</v>
          </cell>
          <cell r="B446" t="str">
            <v>CTN-ALMO NATURE (5041)_NLG</v>
          </cell>
          <cell r="C446" t="str">
            <v>ลูกฟูก</v>
          </cell>
          <cell r="D446" t="str">
            <v>3HEOAK68V2APREANJ1</v>
          </cell>
          <cell r="E446" t="str">
            <v>J1</v>
          </cell>
          <cell r="F446" t="str">
            <v>90X133X25 55N TN WL W/R N FB JY-24</v>
          </cell>
          <cell r="G446" t="str">
            <v>ALMO NATURE S.P.A.</v>
          </cell>
          <cell r="H446" t="str">
            <v>ALMO NATURE S.P.A.</v>
          </cell>
          <cell r="I446" t="str">
            <v>PF64178903</v>
          </cell>
          <cell r="J446" t="str">
            <v>010025N</v>
          </cell>
          <cell r="K446">
            <v>0</v>
          </cell>
          <cell r="L446">
            <v>0</v>
          </cell>
          <cell r="M446">
            <v>3.35</v>
          </cell>
          <cell r="N446">
            <v>3.3529267589388696</v>
          </cell>
          <cell r="O446">
            <v>3.4</v>
          </cell>
          <cell r="P446">
            <v>3.759972422330097</v>
          </cell>
          <cell r="Q446">
            <v>3.759972422330097</v>
          </cell>
          <cell r="R446">
            <v>1.05</v>
          </cell>
          <cell r="S446">
            <v>3.9479710434466022</v>
          </cell>
          <cell r="T446">
            <v>4.0071906090983012</v>
          </cell>
          <cell r="U446">
            <v>4.0664101747500006</v>
          </cell>
          <cell r="W446">
            <v>1.05</v>
          </cell>
          <cell r="X446">
            <v>1.1000000000000001</v>
          </cell>
          <cell r="Y446">
            <v>1.0169999999999999</v>
          </cell>
          <cell r="AZ446">
            <v>3.25</v>
          </cell>
          <cell r="BD446">
            <v>3.4087802768166093</v>
          </cell>
          <cell r="BE446">
            <v>3.4</v>
          </cell>
          <cell r="BF446">
            <v>3.3529267589388696</v>
          </cell>
          <cell r="BH446">
            <v>3.4</v>
          </cell>
          <cell r="BJ446" t="str">
            <v>16.08.2022</v>
          </cell>
          <cell r="BK446" t="str">
            <v>บจก.กลุ่มสยามบรรจุภั</v>
          </cell>
        </row>
        <row r="447">
          <cell r="A447" t="str">
            <v>5F010025N000004601</v>
          </cell>
          <cell r="B447" t="str">
            <v>CTN1-39338,ALMO NATURE</v>
          </cell>
          <cell r="C447" t="str">
            <v>ลูกฟูก</v>
          </cell>
          <cell r="D447" t="str">
            <v>3JCCSA49V2APREANJ1</v>
          </cell>
          <cell r="E447" t="str">
            <v>J1</v>
          </cell>
          <cell r="F447" t="str">
            <v>90X133X25 55N CK W. RICE IN CB JELLY-24</v>
          </cell>
          <cell r="G447" t="str">
            <v>ALMO NATURE S.P.A.</v>
          </cell>
          <cell r="H447" t="str">
            <v>ALMO NATURE S.P.A.</v>
          </cell>
          <cell r="I447" t="str">
            <v>PF64178902</v>
          </cell>
          <cell r="J447" t="str">
            <v>010025N</v>
          </cell>
          <cell r="K447">
            <v>0</v>
          </cell>
          <cell r="L447">
            <v>0</v>
          </cell>
          <cell r="M447">
            <v>0</v>
          </cell>
          <cell r="P447">
            <v>3.759972422330097</v>
          </cell>
          <cell r="Q447">
            <v>3.759972422330097</v>
          </cell>
          <cell r="R447">
            <v>1.05</v>
          </cell>
          <cell r="S447">
            <v>3.9479710434466022</v>
          </cell>
          <cell r="T447">
            <v>4.0071906090983012</v>
          </cell>
          <cell r="U447">
            <v>4.0664101747500006</v>
          </cell>
          <cell r="V447">
            <v>1.05</v>
          </cell>
          <cell r="W447">
            <v>1.05</v>
          </cell>
          <cell r="X447">
            <v>1.1000000000000001</v>
          </cell>
          <cell r="Y447">
            <v>1.0169999999999999</v>
          </cell>
          <cell r="Z447">
            <v>3.3610194174757284</v>
          </cell>
          <cell r="AA447">
            <v>3.759972422330097</v>
          </cell>
          <cell r="AB447">
            <v>1.1186999999999998</v>
          </cell>
          <cell r="AC447">
            <v>1.1746350000000001</v>
          </cell>
          <cell r="AD447" t="str">
            <v>ALMO</v>
          </cell>
          <cell r="AG447">
            <v>3.0500000000000003</v>
          </cell>
          <cell r="BG447">
            <v>3.0500000000000003</v>
          </cell>
          <cell r="BJ447" t="str">
            <v>10.06.2020</v>
          </cell>
          <cell r="BK447" t="str">
            <v>บจก.กลุ่มสยามบรรจุภัณฑ์ (สาขาที่ 9)</v>
          </cell>
        </row>
        <row r="448">
          <cell r="A448" t="str">
            <v>5F010025N000004603</v>
          </cell>
          <cell r="B448" t="str">
            <v>CTN-ALMO NATURE (5040)</v>
          </cell>
          <cell r="C448" t="str">
            <v>ลูกฟูก</v>
          </cell>
          <cell r="D448" t="str">
            <v>3JCCSA49V2APREANJ1</v>
          </cell>
          <cell r="E448" t="str">
            <v>J1</v>
          </cell>
          <cell r="F448" t="str">
            <v>90X133X25 55N CK W. RICE IN CB JELLY-24</v>
          </cell>
          <cell r="G448" t="str">
            <v>ALMO NATURE S.P.A.</v>
          </cell>
          <cell r="H448" t="str">
            <v>ALMO NATURE S.P.A.</v>
          </cell>
          <cell r="I448" t="str">
            <v>PF64178902</v>
          </cell>
          <cell r="J448" t="str">
            <v>010025N</v>
          </cell>
          <cell r="K448">
            <v>0</v>
          </cell>
          <cell r="L448">
            <v>0</v>
          </cell>
          <cell r="M448">
            <v>0</v>
          </cell>
          <cell r="P448">
            <v>3.759972422330097</v>
          </cell>
          <cell r="Q448">
            <v>3.759972422330097</v>
          </cell>
          <cell r="R448">
            <v>1.05</v>
          </cell>
          <cell r="S448">
            <v>3.9479710434466022</v>
          </cell>
          <cell r="T448">
            <v>4.0071906090983012</v>
          </cell>
          <cell r="U448">
            <v>4.0664101747500006</v>
          </cell>
          <cell r="V448">
            <v>1.05</v>
          </cell>
          <cell r="W448">
            <v>1.05</v>
          </cell>
          <cell r="X448">
            <v>1.1000000000000001</v>
          </cell>
          <cell r="Y448">
            <v>1.0169999999999999</v>
          </cell>
          <cell r="Z448">
            <v>3.3610194174757284</v>
          </cell>
          <cell r="AA448">
            <v>3.759972422330097</v>
          </cell>
          <cell r="AB448">
            <v>1.1186999999999998</v>
          </cell>
          <cell r="AC448">
            <v>1.1746350000000001</v>
          </cell>
          <cell r="AD448" t="str">
            <v>ALMO</v>
          </cell>
          <cell r="AH448">
            <v>3.0500000000000003</v>
          </cell>
          <cell r="AI448">
            <v>3</v>
          </cell>
          <cell r="AJ448">
            <v>3.05</v>
          </cell>
          <cell r="AK448">
            <v>3.0500000000000003</v>
          </cell>
          <cell r="AM448">
            <v>3.0500000000000003</v>
          </cell>
          <cell r="AN448">
            <v>3.05</v>
          </cell>
          <cell r="AO448">
            <v>3.05</v>
          </cell>
          <cell r="AP448">
            <v>3.0522076661814652</v>
          </cell>
          <cell r="AQ448">
            <v>3.1999999999999997</v>
          </cell>
          <cell r="AS448">
            <v>3.1999999999999997</v>
          </cell>
          <cell r="BG448">
            <v>3.1999999999999997</v>
          </cell>
          <cell r="BJ448" t="str">
            <v>14.08.2021</v>
          </cell>
          <cell r="BK448" t="str">
            <v>บจก.กลุ่มสยามบรรจุภั</v>
          </cell>
        </row>
        <row r="449">
          <cell r="A449" t="str">
            <v>5F010025N000004605</v>
          </cell>
          <cell r="B449" t="str">
            <v>CTN-ALMO NATURE (5040)_NLG</v>
          </cell>
          <cell r="C449" t="str">
            <v>ลูกฟูก</v>
          </cell>
          <cell r="D449" t="str">
            <v>3JCCSA49V2APREANJ1</v>
          </cell>
          <cell r="E449" t="str">
            <v>J1</v>
          </cell>
          <cell r="F449" t="str">
            <v>90X133X25 55N CK W. RICE IN CB JELLY-24</v>
          </cell>
          <cell r="G449" t="str">
            <v>ALMO NATURE S.P.A.</v>
          </cell>
          <cell r="H449" t="str">
            <v>ARROWANA INTERNATIONAL</v>
          </cell>
          <cell r="I449" t="str">
            <v>PF64178902</v>
          </cell>
          <cell r="J449" t="str">
            <v>010025N</v>
          </cell>
          <cell r="K449">
            <v>0</v>
          </cell>
          <cell r="L449">
            <v>0</v>
          </cell>
          <cell r="M449">
            <v>3.5</v>
          </cell>
          <cell r="N449">
            <v>3.3877192982456137</v>
          </cell>
          <cell r="O449">
            <v>3.3999999999999995</v>
          </cell>
          <cell r="P449">
            <v>3.759972422330097</v>
          </cell>
          <cell r="Q449">
            <v>3.759972422330097</v>
          </cell>
          <cell r="R449">
            <v>1.05</v>
          </cell>
          <cell r="S449">
            <v>3.9479710434466022</v>
          </cell>
          <cell r="T449">
            <v>4.0071906090983012</v>
          </cell>
          <cell r="U449">
            <v>4.0664101747500006</v>
          </cell>
          <cell r="W449">
            <v>1.05</v>
          </cell>
          <cell r="X449">
            <v>1.1000000000000001</v>
          </cell>
          <cell r="Y449">
            <v>1.0169999999999999</v>
          </cell>
          <cell r="AY449">
            <v>3.3499999999999996</v>
          </cell>
          <cell r="BD449">
            <v>3.4131578947368419</v>
          </cell>
          <cell r="BE449">
            <v>3.3999999999999995</v>
          </cell>
          <cell r="BF449">
            <v>3.3877192982456137</v>
          </cell>
          <cell r="BH449">
            <v>3.3999999999999995</v>
          </cell>
          <cell r="BJ449" t="str">
            <v>12.08.2022</v>
          </cell>
          <cell r="BK449" t="str">
            <v>บจก.กลุ่มสยามบรรจุภั</v>
          </cell>
        </row>
        <row r="450">
          <cell r="A450" t="str">
            <v>5F010025N000004801</v>
          </cell>
          <cell r="B450" t="str">
            <v>CTN1-54950,ALMO NATURE</v>
          </cell>
          <cell r="C450" t="str">
            <v>ลูกฟูก</v>
          </cell>
          <cell r="D450" t="str">
            <v>3JCCXE2KV2APREA3J1</v>
          </cell>
          <cell r="E450" t="str">
            <v>J1</v>
          </cell>
          <cell r="F450" t="str">
            <v>90X133X25 55N KITTEN W/CK-24</v>
          </cell>
          <cell r="G450" t="str">
            <v>ALMO NATURE S.P.A.</v>
          </cell>
          <cell r="H450" t="str">
            <v>ALMO NATURE S.P.A.</v>
          </cell>
          <cell r="I450" t="str">
            <v>PF64178914</v>
          </cell>
          <cell r="J450" t="str">
            <v>010025N</v>
          </cell>
          <cell r="K450">
            <v>0</v>
          </cell>
          <cell r="L450">
            <v>0</v>
          </cell>
          <cell r="M450">
            <v>0</v>
          </cell>
          <cell r="P450">
            <v>3.759972422330097</v>
          </cell>
          <cell r="Q450">
            <v>3.759972422330097</v>
          </cell>
          <cell r="R450">
            <v>1.05</v>
          </cell>
          <cell r="S450">
            <v>3.9479710434466022</v>
          </cell>
          <cell r="T450">
            <v>4.0071906090983012</v>
          </cell>
          <cell r="U450">
            <v>4.0664101747500006</v>
          </cell>
          <cell r="V450">
            <v>1.05</v>
          </cell>
          <cell r="W450">
            <v>1.05</v>
          </cell>
          <cell r="X450">
            <v>1.1000000000000001</v>
          </cell>
          <cell r="Y450">
            <v>1.0169999999999999</v>
          </cell>
          <cell r="Z450">
            <v>3.3610194174757284</v>
          </cell>
          <cell r="AA450">
            <v>3.759972422330097</v>
          </cell>
          <cell r="AB450">
            <v>1.1186999999999998</v>
          </cell>
          <cell r="AC450">
            <v>1.1746350000000001</v>
          </cell>
          <cell r="AD450" t="str">
            <v>ALMO</v>
          </cell>
          <cell r="AG450">
            <v>3.1</v>
          </cell>
          <cell r="AH450">
            <v>3.0999999999999996</v>
          </cell>
          <cell r="BG450">
            <v>3.0999999999999996</v>
          </cell>
          <cell r="BJ450" t="str">
            <v>06.06.2020</v>
          </cell>
          <cell r="BK450" t="str">
            <v>บจก.กลุ่มสยามบรรจุภัณฑ์ (สาขาที่ 9)</v>
          </cell>
        </row>
        <row r="451">
          <cell r="A451" t="str">
            <v>5F010025N000004803</v>
          </cell>
          <cell r="B451" t="str">
            <v>CTN-ALMO NATURE (5840)</v>
          </cell>
          <cell r="C451" t="str">
            <v>ลูกฟูก</v>
          </cell>
          <cell r="D451" t="str">
            <v>3JCCXE2KV2APREA3J1</v>
          </cell>
          <cell r="E451" t="str">
            <v>J1</v>
          </cell>
          <cell r="F451" t="str">
            <v>90X133X25 55N KITTEN W/CK-24</v>
          </cell>
          <cell r="G451" t="str">
            <v>ALMO NATURE S.P.A.</v>
          </cell>
          <cell r="H451" t="str">
            <v>ALMO NATURE S.P.A.</v>
          </cell>
          <cell r="I451" t="str">
            <v>PF64178914</v>
          </cell>
          <cell r="J451" t="str">
            <v>010025N</v>
          </cell>
          <cell r="K451">
            <v>0</v>
          </cell>
          <cell r="L451">
            <v>0</v>
          </cell>
          <cell r="M451">
            <v>0</v>
          </cell>
          <cell r="P451">
            <v>3.759972422330097</v>
          </cell>
          <cell r="Q451">
            <v>3.759972422330097</v>
          </cell>
          <cell r="R451">
            <v>1.05</v>
          </cell>
          <cell r="S451">
            <v>3.9479710434466022</v>
          </cell>
          <cell r="T451">
            <v>4.0071906090983012</v>
          </cell>
          <cell r="U451">
            <v>4.0664101747500006</v>
          </cell>
          <cell r="V451">
            <v>1.05</v>
          </cell>
          <cell r="W451">
            <v>1.05</v>
          </cell>
          <cell r="X451">
            <v>1.1000000000000001</v>
          </cell>
          <cell r="Y451">
            <v>1.0169999999999999</v>
          </cell>
          <cell r="Z451">
            <v>3.3610194174757284</v>
          </cell>
          <cell r="AA451">
            <v>3.759972422330097</v>
          </cell>
          <cell r="AB451">
            <v>1.1186999999999998</v>
          </cell>
          <cell r="AC451">
            <v>1.1746350000000001</v>
          </cell>
          <cell r="AD451" t="str">
            <v>ALMO</v>
          </cell>
          <cell r="AI451">
            <v>3.05</v>
          </cell>
          <cell r="AL451">
            <v>3.1</v>
          </cell>
          <cell r="AM451">
            <v>3.0999999999999996</v>
          </cell>
          <cell r="AN451">
            <v>3.1</v>
          </cell>
          <cell r="AO451">
            <v>3.0500000000000003</v>
          </cell>
          <cell r="AP451">
            <v>3.1</v>
          </cell>
          <cell r="BG451">
            <v>3.1</v>
          </cell>
          <cell r="BJ451" t="str">
            <v>04.05.2021</v>
          </cell>
          <cell r="BK451" t="str">
            <v>บจก.กลุ่มสยามบรรจุภัณฑ์ (สาขาที่ 9)</v>
          </cell>
        </row>
        <row r="452">
          <cell r="A452" t="str">
            <v>5F010025N000004804</v>
          </cell>
          <cell r="B452" t="str">
            <v>CTN-ALMO NATURE (5840)</v>
          </cell>
          <cell r="C452" t="str">
            <v>ลูกฟูก</v>
          </cell>
          <cell r="D452" t="str">
            <v>3JCCXE2KV2APREA3J1</v>
          </cell>
          <cell r="E452" t="str">
            <v>J1</v>
          </cell>
          <cell r="F452" t="str">
            <v>90X133X25 55N KITTEN W/CK-24</v>
          </cell>
          <cell r="G452" t="str">
            <v>ALMO NATURE S.P.A.</v>
          </cell>
          <cell r="H452" t="str">
            <v>GOODY PETFOOD CO., LTD.</v>
          </cell>
          <cell r="I452" t="str">
            <v>PF64178914</v>
          </cell>
          <cell r="J452" t="str">
            <v>010025N</v>
          </cell>
          <cell r="K452">
            <v>0</v>
          </cell>
          <cell r="L452">
            <v>0</v>
          </cell>
          <cell r="M452">
            <v>3.4</v>
          </cell>
          <cell r="N452">
            <v>3.3666666666666671</v>
          </cell>
          <cell r="O452">
            <v>3.45</v>
          </cell>
          <cell r="P452">
            <v>3.759972422330097</v>
          </cell>
          <cell r="Q452">
            <v>3.759972422330097</v>
          </cell>
          <cell r="R452">
            <v>1.05</v>
          </cell>
          <cell r="S452">
            <v>3.9479710434466022</v>
          </cell>
          <cell r="T452">
            <v>4.0071906090983012</v>
          </cell>
          <cell r="U452">
            <v>4.0664101747500006</v>
          </cell>
          <cell r="V452">
            <v>1.05</v>
          </cell>
          <cell r="W452">
            <v>1.05</v>
          </cell>
          <cell r="X452">
            <v>1.1000000000000001</v>
          </cell>
          <cell r="Y452">
            <v>1.0169999999999999</v>
          </cell>
          <cell r="AW452">
            <v>3.25</v>
          </cell>
          <cell r="AY452">
            <v>3.4</v>
          </cell>
          <cell r="BE452">
            <v>3.45</v>
          </cell>
          <cell r="BF452">
            <v>3.3666666666666671</v>
          </cell>
          <cell r="BH452">
            <v>3.45</v>
          </cell>
          <cell r="BJ452" t="str">
            <v>04.08.2022</v>
          </cell>
          <cell r="BK452" t="str">
            <v>บจก.กลุ่มสยามบรรจุภั</v>
          </cell>
        </row>
        <row r="453">
          <cell r="A453" t="str">
            <v>5F010025N000005203</v>
          </cell>
          <cell r="B453" t="str">
            <v>CTN-ALMO NATURE (5825)</v>
          </cell>
          <cell r="C453" t="str">
            <v>ลูกฟูก</v>
          </cell>
          <cell r="D453" t="str">
            <v>3JCCSB4DV2FPREANJ1</v>
          </cell>
          <cell r="E453" t="str">
            <v>J1</v>
          </cell>
          <cell r="F453" t="str">
            <v>90x133x25MM 55N CK WITH HAM IN BROTH-24</v>
          </cell>
          <cell r="G453" t="str">
            <v>ALMO NATURE S.P.A.</v>
          </cell>
          <cell r="H453" t="str">
            <v>ALMO NATURE S.P.A.</v>
          </cell>
          <cell r="I453" t="str">
            <v>PF64178917</v>
          </cell>
          <cell r="J453" t="str">
            <v>010025N</v>
          </cell>
          <cell r="K453">
            <v>0</v>
          </cell>
          <cell r="L453">
            <v>0</v>
          </cell>
          <cell r="M453">
            <v>0</v>
          </cell>
          <cell r="P453">
            <v>3.759972422330097</v>
          </cell>
          <cell r="Q453">
            <v>3.759972422330097</v>
          </cell>
          <cell r="R453">
            <v>1.05</v>
          </cell>
          <cell r="S453">
            <v>3.9479710434466022</v>
          </cell>
          <cell r="T453">
            <v>4.0071906090983012</v>
          </cell>
          <cell r="U453">
            <v>4.0664101747500006</v>
          </cell>
          <cell r="V453">
            <v>1.05</v>
          </cell>
          <cell r="W453">
            <v>1.05</v>
          </cell>
          <cell r="X453">
            <v>1.1000000000000001</v>
          </cell>
          <cell r="Y453">
            <v>1.0169999999999999</v>
          </cell>
          <cell r="Z453">
            <v>3.3610194174757284</v>
          </cell>
          <cell r="AA453">
            <v>3.759972422330097</v>
          </cell>
          <cell r="AB453">
            <v>1.1186999999999998</v>
          </cell>
          <cell r="AC453">
            <v>1.1746350000000001</v>
          </cell>
          <cell r="AD453" t="str">
            <v>ALMO</v>
          </cell>
          <cell r="AI453">
            <v>3.1</v>
          </cell>
          <cell r="AJ453">
            <v>3.1</v>
          </cell>
          <cell r="AL453">
            <v>3.1</v>
          </cell>
          <cell r="AM453">
            <v>3.0999999999999996</v>
          </cell>
          <cell r="AN453">
            <v>3.0500000000000003</v>
          </cell>
          <cell r="AO453">
            <v>3.0999999999999996</v>
          </cell>
          <cell r="AP453">
            <v>3.1</v>
          </cell>
          <cell r="AS453">
            <v>3.25</v>
          </cell>
          <cell r="BG453">
            <v>3.25</v>
          </cell>
          <cell r="BJ453" t="str">
            <v>14.08.2021</v>
          </cell>
          <cell r="BK453" t="str">
            <v>บจก.กลุ่มสยามบรรจุภั</v>
          </cell>
        </row>
        <row r="454">
          <cell r="A454" t="str">
            <v>5F010025N000005204</v>
          </cell>
          <cell r="B454" t="str">
            <v>CTN-ALMO NATURE (5825)</v>
          </cell>
          <cell r="C454" t="str">
            <v>ลูกฟูก</v>
          </cell>
          <cell r="D454" t="str">
            <v>3JCCSB4DV2FPREANJ1</v>
          </cell>
          <cell r="E454" t="str">
            <v>J1</v>
          </cell>
          <cell r="F454" t="str">
            <v>90x133x25MM 55N CK WITH HAM IN BROTH-24</v>
          </cell>
          <cell r="G454" t="str">
            <v>ALMO NATURE S.P.A.</v>
          </cell>
          <cell r="H454" t="str">
            <v>ALMO NATURE S.P.A.</v>
          </cell>
          <cell r="I454" t="str">
            <v>PF64178917</v>
          </cell>
          <cell r="J454" t="str">
            <v>010025N</v>
          </cell>
          <cell r="K454">
            <v>0</v>
          </cell>
          <cell r="L454">
            <v>0</v>
          </cell>
          <cell r="M454">
            <v>3.25</v>
          </cell>
          <cell r="N454">
            <v>3.4125000000000005</v>
          </cell>
          <cell r="O454">
            <v>3.5500000000000003</v>
          </cell>
          <cell r="P454">
            <v>3.759972422330097</v>
          </cell>
          <cell r="Q454">
            <v>3.759972422330097</v>
          </cell>
          <cell r="R454">
            <v>1.05</v>
          </cell>
          <cell r="S454">
            <v>3.9479710434466022</v>
          </cell>
          <cell r="T454">
            <v>4.0071906090983012</v>
          </cell>
          <cell r="U454">
            <v>4.0664101747500006</v>
          </cell>
          <cell r="V454">
            <v>1.05</v>
          </cell>
          <cell r="W454">
            <v>1.05</v>
          </cell>
          <cell r="X454">
            <v>1.1000000000000001</v>
          </cell>
          <cell r="Y454">
            <v>1.0169999999999999</v>
          </cell>
          <cell r="AW454">
            <v>3.25</v>
          </cell>
          <cell r="BB454">
            <v>3.4</v>
          </cell>
          <cell r="BD454">
            <v>3.45</v>
          </cell>
          <cell r="BE454">
            <v>3.5500000000000003</v>
          </cell>
          <cell r="BF454">
            <v>3.4125000000000005</v>
          </cell>
          <cell r="BH454">
            <v>3.5500000000000003</v>
          </cell>
          <cell r="BJ454" t="str">
            <v>04.08.2022</v>
          </cell>
          <cell r="BK454" t="str">
            <v>บจก.กลุ่มสยามบรรจุภั</v>
          </cell>
        </row>
        <row r="455">
          <cell r="A455" t="str">
            <v>5F010025N000005301</v>
          </cell>
          <cell r="B455" t="str">
            <v>CTN1-54907,ALMO NATURE</v>
          </cell>
          <cell r="C455" t="str">
            <v>ลูกฟูก</v>
          </cell>
          <cell r="D455" t="str">
            <v>3HAOFB8HV28PREA3J1</v>
          </cell>
          <cell r="E455" t="str">
            <v>J1</v>
          </cell>
          <cell r="F455" t="str">
            <v>90X133X25 55N TN&amp;W.BAIT W/RICE  N FB-24</v>
          </cell>
          <cell r="G455" t="str">
            <v>ALMO NATURE S.P.A.</v>
          </cell>
          <cell r="H455" t="str">
            <v>ALMO NATURE S.P.A.</v>
          </cell>
          <cell r="I455" t="str">
            <v>PF64178910</v>
          </cell>
          <cell r="J455" t="str">
            <v>010025N</v>
          </cell>
          <cell r="K455">
            <v>0</v>
          </cell>
          <cell r="L455">
            <v>0</v>
          </cell>
          <cell r="M455">
            <v>0</v>
          </cell>
          <cell r="P455">
            <v>3.759972422330097</v>
          </cell>
          <cell r="Q455">
            <v>3.759972422330097</v>
          </cell>
          <cell r="R455">
            <v>1.05</v>
          </cell>
          <cell r="S455">
            <v>3.9479710434466022</v>
          </cell>
          <cell r="T455">
            <v>4.0071906090983012</v>
          </cell>
          <cell r="U455">
            <v>4.0664101747500006</v>
          </cell>
          <cell r="V455">
            <v>1.05</v>
          </cell>
          <cell r="W455">
            <v>1.05</v>
          </cell>
          <cell r="X455">
            <v>1.1000000000000001</v>
          </cell>
          <cell r="Y455">
            <v>1.0169999999999999</v>
          </cell>
          <cell r="Z455">
            <v>3.3610194174757284</v>
          </cell>
          <cell r="AA455">
            <v>3.759972422330097</v>
          </cell>
          <cell r="AB455">
            <v>1.1186999999999998</v>
          </cell>
          <cell r="AC455">
            <v>1.1746350000000001</v>
          </cell>
          <cell r="AD455" t="str">
            <v>ALMO</v>
          </cell>
          <cell r="AG455">
            <v>3.1</v>
          </cell>
          <cell r="BG455">
            <v>3.1</v>
          </cell>
          <cell r="BJ455" t="str">
            <v>10.06.2020</v>
          </cell>
          <cell r="BK455" t="str">
            <v>บจก.กลุ่มสยามบรรจุภัณฑ์ (สาขาที่ 9)</v>
          </cell>
        </row>
        <row r="456">
          <cell r="A456" t="str">
            <v>5F010025N000005303</v>
          </cell>
          <cell r="B456" t="str">
            <v>CTN-ALMO NATURE (5806)</v>
          </cell>
          <cell r="C456" t="str">
            <v>ลูกฟูก</v>
          </cell>
          <cell r="D456" t="str">
            <v>3HAOFB8HV28PREA3J1</v>
          </cell>
          <cell r="E456" t="str">
            <v>J1</v>
          </cell>
          <cell r="F456" t="str">
            <v>90X133X25 55N TN&amp;W.BAIT W/RICE  N FB-24</v>
          </cell>
          <cell r="G456" t="str">
            <v>ALMO NATURE S.P.A.</v>
          </cell>
          <cell r="H456" t="str">
            <v>ALMO NATURE S.P.A.</v>
          </cell>
          <cell r="I456" t="str">
            <v>PF64178910</v>
          </cell>
          <cell r="J456" t="str">
            <v>010025N</v>
          </cell>
          <cell r="K456">
            <v>295</v>
          </cell>
          <cell r="L456">
            <v>914.5</v>
          </cell>
          <cell r="M456">
            <v>3.1</v>
          </cell>
          <cell r="P456">
            <v>3.759972422330097</v>
          </cell>
          <cell r="Q456">
            <v>3.759972422330097</v>
          </cell>
          <cell r="R456">
            <v>1.05</v>
          </cell>
          <cell r="S456">
            <v>3.9479710434466022</v>
          </cell>
          <cell r="T456">
            <v>4.0071906090983012</v>
          </cell>
          <cell r="U456">
            <v>4.0664101747500006</v>
          </cell>
          <cell r="V456">
            <v>1.05</v>
          </cell>
          <cell r="W456">
            <v>1.05</v>
          </cell>
          <cell r="X456">
            <v>1.1000000000000001</v>
          </cell>
          <cell r="Y456">
            <v>1.0169999999999999</v>
          </cell>
          <cell r="Z456">
            <v>3.3610194174757284</v>
          </cell>
          <cell r="AA456">
            <v>3.759972422330097</v>
          </cell>
          <cell r="AB456">
            <v>1.1186999999999998</v>
          </cell>
          <cell r="AC456">
            <v>1.1746350000000001</v>
          </cell>
          <cell r="AD456" t="str">
            <v>ALMO</v>
          </cell>
          <cell r="AH456">
            <v>3.1</v>
          </cell>
          <cell r="AI456">
            <v>3.0999999999999996</v>
          </cell>
          <cell r="AJ456">
            <v>3.1</v>
          </cell>
          <cell r="AL456">
            <v>3.1</v>
          </cell>
          <cell r="AM456">
            <v>3.1</v>
          </cell>
          <cell r="AN456">
            <v>3.1</v>
          </cell>
          <cell r="AO456">
            <v>3.1</v>
          </cell>
          <cell r="AP456">
            <v>3.1246913580246916</v>
          </cell>
          <cell r="AQ456">
            <v>3.25</v>
          </cell>
          <cell r="BG456">
            <v>3.25</v>
          </cell>
          <cell r="BJ456" t="str">
            <v>18.06.2021</v>
          </cell>
          <cell r="BK456" t="str">
            <v>บจก.กลุ่มสยามบรรจุภั</v>
          </cell>
        </row>
        <row r="457">
          <cell r="A457" t="str">
            <v>5F010025N000005304</v>
          </cell>
          <cell r="B457" t="str">
            <v>CTN-ALMO NATURE (5806)</v>
          </cell>
          <cell r="C457" t="str">
            <v>ลูกฟูก</v>
          </cell>
          <cell r="D457" t="str">
            <v>3HAOFB8HV28PREA3J1</v>
          </cell>
          <cell r="E457" t="str">
            <v>J1</v>
          </cell>
          <cell r="F457" t="str">
            <v>90X133X25 55N TN&amp;W.BAIT W/RICE  N FB-24</v>
          </cell>
          <cell r="G457" t="str">
            <v>ALMO NATURE S.P.A.</v>
          </cell>
          <cell r="H457" t="str">
            <v>ALMO NATURE S.P.A.</v>
          </cell>
          <cell r="I457" t="str">
            <v>PF64178910</v>
          </cell>
          <cell r="J457" t="str">
            <v>010025N</v>
          </cell>
          <cell r="K457">
            <v>95</v>
          </cell>
          <cell r="L457">
            <v>327.98</v>
          </cell>
          <cell r="M457">
            <v>3.45</v>
          </cell>
          <cell r="N457">
            <v>3.4176255766273709</v>
          </cell>
          <cell r="O457">
            <v>3.5500000000000003</v>
          </cell>
          <cell r="P457">
            <v>3.759972422330097</v>
          </cell>
          <cell r="Q457">
            <v>3.759972422330097</v>
          </cell>
          <cell r="R457">
            <v>1.05</v>
          </cell>
          <cell r="S457">
            <v>3.9479710434466022</v>
          </cell>
          <cell r="T457">
            <v>4.0071906090983012</v>
          </cell>
          <cell r="U457">
            <v>4.0664101747500006</v>
          </cell>
          <cell r="V457">
            <v>1.05</v>
          </cell>
          <cell r="W457">
            <v>1.05</v>
          </cell>
          <cell r="X457">
            <v>1.1000000000000001</v>
          </cell>
          <cell r="Y457">
            <v>1.0169999999999999</v>
          </cell>
          <cell r="AW457">
            <v>3.25</v>
          </cell>
          <cell r="AY457">
            <v>3.4000000000000004</v>
          </cell>
          <cell r="BD457">
            <v>3.4705023065094829</v>
          </cell>
          <cell r="BE457">
            <v>3.5500000000000003</v>
          </cell>
          <cell r="BF457">
            <v>3.4176255766273709</v>
          </cell>
          <cell r="BH457">
            <v>3.5500000000000003</v>
          </cell>
          <cell r="BJ457" t="str">
            <v>15.08.2022</v>
          </cell>
          <cell r="BK457" t="str">
            <v>บจก.กลุ่มสยามบรรจุภั</v>
          </cell>
        </row>
        <row r="458">
          <cell r="A458" t="str">
            <v>5F010025N000005403</v>
          </cell>
          <cell r="B458" t="str">
            <v>CTN-ALMO NATURE (5805)</v>
          </cell>
          <cell r="C458" t="str">
            <v>ลูกฟูก</v>
          </cell>
          <cell r="D458" t="str">
            <v>3HAOFB8RV28PREANJ1</v>
          </cell>
          <cell r="E458" t="str">
            <v>J1</v>
          </cell>
          <cell r="F458" t="str">
            <v>90X133X25 55N TN&amp;CK W/RICE N FB-24</v>
          </cell>
          <cell r="G458" t="str">
            <v>ALMO NATURE S.P.A.</v>
          </cell>
          <cell r="H458" t="str">
            <v>ALMO NATURE S.P.A.</v>
          </cell>
          <cell r="I458" t="str">
            <v>PF64178911</v>
          </cell>
          <cell r="J458" t="str">
            <v>010025N</v>
          </cell>
          <cell r="K458">
            <v>0</v>
          </cell>
          <cell r="L458">
            <v>0</v>
          </cell>
          <cell r="M458">
            <v>0</v>
          </cell>
          <cell r="P458">
            <v>3.759972422330097</v>
          </cell>
          <cell r="Q458">
            <v>3.759972422330097</v>
          </cell>
          <cell r="R458">
            <v>1.05</v>
          </cell>
          <cell r="S458">
            <v>3.9479710434466022</v>
          </cell>
          <cell r="T458">
            <v>4.0071906090983012</v>
          </cell>
          <cell r="U458">
            <v>4.0664101747500006</v>
          </cell>
          <cell r="V458">
            <v>1.05</v>
          </cell>
          <cell r="W458">
            <v>1.05</v>
          </cell>
          <cell r="X458">
            <v>1.1000000000000001</v>
          </cell>
          <cell r="Y458">
            <v>1.0169999999999999</v>
          </cell>
          <cell r="Z458">
            <v>3.3610194174757284</v>
          </cell>
          <cell r="AA458">
            <v>3.759972422330097</v>
          </cell>
          <cell r="AB458">
            <v>1.1186999999999998</v>
          </cell>
          <cell r="AC458">
            <v>1.1746350000000001</v>
          </cell>
          <cell r="AD458" t="str">
            <v>ALMO</v>
          </cell>
          <cell r="AH458">
            <v>3.1</v>
          </cell>
          <cell r="AI458">
            <v>3.0678986954988829</v>
          </cell>
          <cell r="AJ458">
            <v>3.1</v>
          </cell>
          <cell r="AL458">
            <v>3.1</v>
          </cell>
          <cell r="AM458">
            <v>3.1</v>
          </cell>
          <cell r="AN458">
            <v>3.1</v>
          </cell>
          <cell r="AO458">
            <v>3.05</v>
          </cell>
          <cell r="AP458">
            <v>3.1253784779050733</v>
          </cell>
          <cell r="AQ458">
            <v>3.25</v>
          </cell>
          <cell r="AS458">
            <v>3.25</v>
          </cell>
          <cell r="BG458">
            <v>3.25</v>
          </cell>
          <cell r="BJ458" t="str">
            <v>14.08.2021</v>
          </cell>
          <cell r="BK458" t="str">
            <v>บจก.กลุ่มสยามบรรจุภั</v>
          </cell>
        </row>
        <row r="459">
          <cell r="A459" t="str">
            <v>5F010025N000005404</v>
          </cell>
          <cell r="B459" t="str">
            <v>CTN-ALMO NATURE (5805)</v>
          </cell>
          <cell r="C459" t="str">
            <v>ลูกฟูก</v>
          </cell>
          <cell r="D459" t="str">
            <v>3HAOFB8RV28PREANJ1</v>
          </cell>
          <cell r="E459" t="str">
            <v>J1</v>
          </cell>
          <cell r="F459" t="str">
            <v>90X133X25 55N TN&amp;CK W/RICE N FB-24</v>
          </cell>
          <cell r="G459" t="str">
            <v>ALMO NATURE S.P.A.</v>
          </cell>
          <cell r="H459" t="str">
            <v>ALMO NATURE S.P.A.</v>
          </cell>
          <cell r="I459" t="str">
            <v>PF64178911</v>
          </cell>
          <cell r="J459" t="str">
            <v>010025N</v>
          </cell>
          <cell r="K459">
            <v>0</v>
          </cell>
          <cell r="L459">
            <v>0</v>
          </cell>
          <cell r="M459">
            <v>9.69</v>
          </cell>
          <cell r="N459">
            <v>3.4615900656580076</v>
          </cell>
          <cell r="O459">
            <v>3.4615900656580076</v>
          </cell>
          <cell r="P459">
            <v>3.759972422330097</v>
          </cell>
          <cell r="Q459">
            <v>3.759972422330097</v>
          </cell>
          <cell r="R459">
            <v>1.05</v>
          </cell>
          <cell r="S459">
            <v>3.9479710434466022</v>
          </cell>
          <cell r="T459">
            <v>4.0071906090983012</v>
          </cell>
          <cell r="U459">
            <v>4.0664101747500006</v>
          </cell>
          <cell r="W459">
            <v>1.05</v>
          </cell>
          <cell r="X459">
            <v>1.1000000000000001</v>
          </cell>
          <cell r="Y459">
            <v>1.0169999999999999</v>
          </cell>
          <cell r="BD459">
            <v>3.4615900656580076</v>
          </cell>
          <cell r="BF459">
            <v>3.4615900656580076</v>
          </cell>
          <cell r="BH459">
            <v>3.4615900656580076</v>
          </cell>
          <cell r="BJ459" t="str">
            <v>05.07.2022</v>
          </cell>
          <cell r="BK459" t="str">
            <v>บจก.กลุ่มสยามบรรจุภั</v>
          </cell>
        </row>
        <row r="460">
          <cell r="A460" t="str">
            <v>5F010025N000005701</v>
          </cell>
          <cell r="B460" t="str">
            <v>CTN1-54956,ALMO NATURE</v>
          </cell>
          <cell r="C460" t="str">
            <v>ลูกฟูก</v>
          </cell>
          <cell r="D460" t="str">
            <v>3HAOFB8LV2APREANJ1</v>
          </cell>
          <cell r="E460" t="str">
            <v>J1</v>
          </cell>
          <cell r="F460" t="str">
            <v>90X133X25 55N TN W/SHRIMP+RICE JY-24</v>
          </cell>
          <cell r="G460" t="str">
            <v>ALMO NATURE S.P.A.</v>
          </cell>
          <cell r="H460" t="str">
            <v>ALMO NATURE S.P.A.</v>
          </cell>
          <cell r="I460" t="str">
            <v>PF64178907</v>
          </cell>
          <cell r="J460" t="str">
            <v>010025N</v>
          </cell>
          <cell r="K460">
            <v>0</v>
          </cell>
          <cell r="L460">
            <v>0</v>
          </cell>
          <cell r="M460">
            <v>0</v>
          </cell>
          <cell r="P460">
            <v>3.759972422330097</v>
          </cell>
          <cell r="Q460">
            <v>3.759972422330097</v>
          </cell>
          <cell r="R460">
            <v>1.05</v>
          </cell>
          <cell r="S460">
            <v>3.9479710434466022</v>
          </cell>
          <cell r="T460">
            <v>4.0071906090983012</v>
          </cell>
          <cell r="U460">
            <v>4.0664101747500006</v>
          </cell>
          <cell r="V460">
            <v>1.05</v>
          </cell>
          <cell r="W460">
            <v>1.05</v>
          </cell>
          <cell r="X460">
            <v>1.1000000000000001</v>
          </cell>
          <cell r="Y460">
            <v>1.0169999999999999</v>
          </cell>
          <cell r="Z460">
            <v>3.3610194174757284</v>
          </cell>
          <cell r="AA460">
            <v>3.759972422330097</v>
          </cell>
          <cell r="AB460">
            <v>1.1186999999999998</v>
          </cell>
          <cell r="AC460">
            <v>1.1746350000000001</v>
          </cell>
          <cell r="AD460" t="str">
            <v>ALMO</v>
          </cell>
          <cell r="AG460">
            <v>3.0499999999999994</v>
          </cell>
          <cell r="BG460">
            <v>3.0499999999999994</v>
          </cell>
          <cell r="BJ460" t="str">
            <v>02.07.2020</v>
          </cell>
          <cell r="BK460" t="str">
            <v>บจก.กลุ่มสยามบรรจุภัณฑ์ (สาขาที่ 9)</v>
          </cell>
        </row>
        <row r="461">
          <cell r="A461" t="str">
            <v>5F010025N000005703</v>
          </cell>
          <cell r="B461" t="str">
            <v>CTN-ALMO NATURE (5045)</v>
          </cell>
          <cell r="C461" t="str">
            <v>ลูกฟูก</v>
          </cell>
          <cell r="D461" t="str">
            <v>3HAOFB8LV2APREANJ1</v>
          </cell>
          <cell r="E461" t="str">
            <v>J1</v>
          </cell>
          <cell r="F461" t="str">
            <v>90X133X25 55N TN W/SHRIMP+RICE JY-24</v>
          </cell>
          <cell r="G461" t="str">
            <v>ALMO NATURE S.P.A.</v>
          </cell>
          <cell r="H461" t="str">
            <v>ALMO NATURE S.P.A.</v>
          </cell>
          <cell r="I461" t="str">
            <v>PF64178907</v>
          </cell>
          <cell r="J461" t="str">
            <v>010025N</v>
          </cell>
          <cell r="K461">
            <v>0</v>
          </cell>
          <cell r="L461">
            <v>0</v>
          </cell>
          <cell r="M461">
            <v>0</v>
          </cell>
          <cell r="P461">
            <v>3.759972422330097</v>
          </cell>
          <cell r="Q461">
            <v>3.759972422330097</v>
          </cell>
          <cell r="R461">
            <v>1.05</v>
          </cell>
          <cell r="S461">
            <v>3.9479710434466022</v>
          </cell>
          <cell r="T461">
            <v>4.0071906090983012</v>
          </cell>
          <cell r="U461">
            <v>4.0664101747500006</v>
          </cell>
          <cell r="V461">
            <v>1.05</v>
          </cell>
          <cell r="W461">
            <v>1.05</v>
          </cell>
          <cell r="X461">
            <v>1.1000000000000001</v>
          </cell>
          <cell r="Y461">
            <v>1.0169999999999999</v>
          </cell>
          <cell r="Z461">
            <v>3.3610194174757284</v>
          </cell>
          <cell r="AA461">
            <v>3.759972422330097</v>
          </cell>
          <cell r="AB461">
            <v>1.1186999999999998</v>
          </cell>
          <cell r="AC461">
            <v>1.1746350000000001</v>
          </cell>
          <cell r="AD461" t="str">
            <v>ALMO</v>
          </cell>
          <cell r="AH461">
            <v>3.05</v>
          </cell>
          <cell r="AI461">
            <v>3</v>
          </cell>
          <cell r="AJ461">
            <v>3.05</v>
          </cell>
          <cell r="AK461">
            <v>3.05</v>
          </cell>
          <cell r="AM461">
            <v>3.05</v>
          </cell>
          <cell r="AN461">
            <v>3.0500000000000003</v>
          </cell>
          <cell r="AO461">
            <v>3.05</v>
          </cell>
          <cell r="AP461">
            <v>3.1310791192838132</v>
          </cell>
          <cell r="AQ461">
            <v>3.2</v>
          </cell>
          <cell r="AS461">
            <v>3.2</v>
          </cell>
          <cell r="BG461">
            <v>3.2</v>
          </cell>
          <cell r="BJ461" t="str">
            <v>14.08.2021</v>
          </cell>
          <cell r="BK461" t="str">
            <v>บจก.กลุ่มสยามบรรจุภั</v>
          </cell>
        </row>
        <row r="462">
          <cell r="A462" t="str">
            <v>5F010025N000005704</v>
          </cell>
          <cell r="B462" t="str">
            <v>CTN-ALMO NATURE (5045)</v>
          </cell>
          <cell r="C462" t="str">
            <v>ลูกฟูก</v>
          </cell>
          <cell r="D462" t="str">
            <v>3HAOFB8LV2APREANJ1</v>
          </cell>
          <cell r="E462" t="str">
            <v>J1</v>
          </cell>
          <cell r="F462" t="str">
            <v>90X133X25 55N TN W/SHRIMP+RICE JY-24</v>
          </cell>
          <cell r="G462" t="str">
            <v>ALMO NATURE S.P.A.</v>
          </cell>
          <cell r="H462" t="str">
            <v>ALMO NATURE S.P.A.</v>
          </cell>
          <cell r="I462" t="str">
            <v>PF64178907</v>
          </cell>
          <cell r="J462" t="str">
            <v>010025N</v>
          </cell>
          <cell r="K462">
            <v>0</v>
          </cell>
          <cell r="L462">
            <v>0</v>
          </cell>
          <cell r="M462">
            <v>3.2</v>
          </cell>
          <cell r="N462">
            <v>3.2749999999999999</v>
          </cell>
          <cell r="O462">
            <v>3.3499999999999996</v>
          </cell>
          <cell r="P462">
            <v>3.759972422330097</v>
          </cell>
          <cell r="Q462">
            <v>3.759972422330097</v>
          </cell>
          <cell r="R462">
            <v>1.05</v>
          </cell>
          <cell r="S462">
            <v>3.9479710434466022</v>
          </cell>
          <cell r="T462">
            <v>4.0071906090983012</v>
          </cell>
          <cell r="U462">
            <v>4.0664101747500006</v>
          </cell>
          <cell r="V462">
            <v>1.05</v>
          </cell>
          <cell r="W462">
            <v>1.05</v>
          </cell>
          <cell r="X462">
            <v>1.1000000000000001</v>
          </cell>
          <cell r="Y462">
            <v>1.0169999999999999</v>
          </cell>
          <cell r="AW462">
            <v>3.2</v>
          </cell>
          <cell r="AY462">
            <v>3.3499999999999996</v>
          </cell>
          <cell r="BF462">
            <v>3.2749999999999999</v>
          </cell>
          <cell r="BH462">
            <v>3.3499999999999996</v>
          </cell>
          <cell r="BJ462" t="str">
            <v>24.02.2022</v>
          </cell>
          <cell r="BK462" t="str">
            <v>บจก.กลุ่มสยามบรรจุภั</v>
          </cell>
        </row>
        <row r="463">
          <cell r="A463" t="str">
            <v>5F010025N000005705</v>
          </cell>
          <cell r="B463" t="str">
            <v>CTN-ALMO NATURE (5045)_NLG</v>
          </cell>
          <cell r="C463" t="str">
            <v>ลูกฟูก</v>
          </cell>
          <cell r="D463" t="str">
            <v>3HAOFB8LV2APREANJ1</v>
          </cell>
          <cell r="E463" t="str">
            <v>J1</v>
          </cell>
          <cell r="F463" t="str">
            <v>90X133X25 55N TN W/SHRIMP+RICE JY-24</v>
          </cell>
          <cell r="G463" t="str">
            <v>ALMO NATURE S.P.A.</v>
          </cell>
          <cell r="H463" t="str">
            <v>ARROWANA INTERNATIONAL</v>
          </cell>
          <cell r="I463" t="str">
            <v>PF64178907</v>
          </cell>
          <cell r="J463" t="str">
            <v>010025N</v>
          </cell>
          <cell r="K463">
            <v>44</v>
          </cell>
          <cell r="L463">
            <v>154</v>
          </cell>
          <cell r="M463">
            <v>3.5</v>
          </cell>
          <cell r="N463">
            <v>3.4243648960739033</v>
          </cell>
          <cell r="O463">
            <v>3.5</v>
          </cell>
          <cell r="P463">
            <v>3.759972422330097</v>
          </cell>
          <cell r="Q463">
            <v>3.759972422330097</v>
          </cell>
          <cell r="R463">
            <v>1.05</v>
          </cell>
          <cell r="S463">
            <v>3.9479710434466022</v>
          </cell>
          <cell r="T463">
            <v>4.0071906090983012</v>
          </cell>
          <cell r="U463">
            <v>4.0664101747500006</v>
          </cell>
          <cell r="W463">
            <v>1.05</v>
          </cell>
          <cell r="X463">
            <v>1.1000000000000001</v>
          </cell>
          <cell r="Y463">
            <v>1.0169999999999999</v>
          </cell>
          <cell r="BB463">
            <v>3.35</v>
          </cell>
          <cell r="BD463">
            <v>3.4230946882217093</v>
          </cell>
          <cell r="BE463">
            <v>3.5</v>
          </cell>
          <cell r="BF463">
            <v>3.4243648960739033</v>
          </cell>
          <cell r="BH463">
            <v>3.5</v>
          </cell>
          <cell r="BJ463" t="str">
            <v>19.08.2022</v>
          </cell>
          <cell r="BK463" t="str">
            <v>บจก.กลุ่มสยามบรรจุภั</v>
          </cell>
        </row>
        <row r="464">
          <cell r="A464" t="str">
            <v>5F010025N000005901</v>
          </cell>
          <cell r="B464" t="str">
            <v>CTN1-39340,ALMO NATURE</v>
          </cell>
          <cell r="C464" t="str">
            <v>ลูกฟูก</v>
          </cell>
          <cell r="D464" t="str">
            <v>3HAOFA49V2APREANJ1</v>
          </cell>
          <cell r="E464" t="str">
            <v>J1</v>
          </cell>
          <cell r="F464" t="str">
            <v>90X133X25 55N TN W/RICE N FB JY-24</v>
          </cell>
          <cell r="G464" t="str">
            <v>ALMO NATURE S.P.A.</v>
          </cell>
          <cell r="H464" t="str">
            <v>ARROWANA INTERNATIONAL</v>
          </cell>
          <cell r="I464" t="str">
            <v>PF64178904</v>
          </cell>
          <cell r="J464" t="str">
            <v>010025N</v>
          </cell>
          <cell r="K464">
            <v>0</v>
          </cell>
          <cell r="L464">
            <v>0</v>
          </cell>
          <cell r="M464">
            <v>0</v>
          </cell>
          <cell r="P464">
            <v>3.759972422330097</v>
          </cell>
          <cell r="Q464">
            <v>3.759972422330097</v>
          </cell>
          <cell r="R464">
            <v>1.05</v>
          </cell>
          <cell r="S464">
            <v>3.9479710434466022</v>
          </cell>
          <cell r="T464">
            <v>4.0071906090983012</v>
          </cell>
          <cell r="U464">
            <v>4.0664101747500006</v>
          </cell>
          <cell r="V464">
            <v>1.05</v>
          </cell>
          <cell r="W464">
            <v>1.05</v>
          </cell>
          <cell r="X464">
            <v>1.1000000000000001</v>
          </cell>
          <cell r="Y464">
            <v>1.0169999999999999</v>
          </cell>
          <cell r="Z464">
            <v>3.3610194174757284</v>
          </cell>
          <cell r="AA464">
            <v>3.759972422330097</v>
          </cell>
          <cell r="AB464">
            <v>1.1186999999999998</v>
          </cell>
          <cell r="AC464">
            <v>1.1746350000000001</v>
          </cell>
          <cell r="AD464" t="str">
            <v>ALMO</v>
          </cell>
          <cell r="AG464">
            <v>3.05</v>
          </cell>
          <cell r="BG464">
            <v>3.05</v>
          </cell>
          <cell r="BJ464" t="str">
            <v>05.06.2020</v>
          </cell>
          <cell r="BK464" t="str">
            <v>บจก.กลุ่มสยามบรรจุภัณฑ์ (สาขาที่ 9)</v>
          </cell>
        </row>
        <row r="465">
          <cell r="A465" t="str">
            <v>5F010025N000005903</v>
          </cell>
          <cell r="B465" t="str">
            <v>CTN-ALMO NATURE (5042)</v>
          </cell>
          <cell r="C465" t="str">
            <v>ลูกฟูก</v>
          </cell>
          <cell r="D465" t="str">
            <v>3HAOFA49V2APREANJ1</v>
          </cell>
          <cell r="E465" t="str">
            <v>J1</v>
          </cell>
          <cell r="F465" t="str">
            <v>90X133X25 55N TN W/RICE N FB JY-24</v>
          </cell>
          <cell r="G465" t="str">
            <v>ALMO NATURE S.P.A.</v>
          </cell>
          <cell r="H465" t="str">
            <v>ALMO NATURE S.P.A.</v>
          </cell>
          <cell r="I465" t="str">
            <v>PF64178904</v>
          </cell>
          <cell r="J465" t="str">
            <v>010025N</v>
          </cell>
          <cell r="K465">
            <v>0</v>
          </cell>
          <cell r="L465">
            <v>0</v>
          </cell>
          <cell r="M465">
            <v>0</v>
          </cell>
          <cell r="P465">
            <v>3.759972422330097</v>
          </cell>
          <cell r="Q465">
            <v>3.759972422330097</v>
          </cell>
          <cell r="R465">
            <v>1.05</v>
          </cell>
          <cell r="S465">
            <v>3.9479710434466022</v>
          </cell>
          <cell r="T465">
            <v>4.0071906090983012</v>
          </cell>
          <cell r="U465">
            <v>4.0664101747500006</v>
          </cell>
          <cell r="V465">
            <v>1.05</v>
          </cell>
          <cell r="W465">
            <v>1.05</v>
          </cell>
          <cell r="X465">
            <v>1.1000000000000001</v>
          </cell>
          <cell r="Y465">
            <v>1.0169999999999999</v>
          </cell>
          <cell r="Z465">
            <v>3.3610194174757284</v>
          </cell>
          <cell r="AA465">
            <v>3.759972422330097</v>
          </cell>
          <cell r="AB465">
            <v>1.1186999999999998</v>
          </cell>
          <cell r="AC465">
            <v>1.1746350000000001</v>
          </cell>
          <cell r="AD465" t="str">
            <v>ALMO</v>
          </cell>
          <cell r="AH465">
            <v>3.05</v>
          </cell>
          <cell r="AI465">
            <v>3</v>
          </cell>
          <cell r="AJ465">
            <v>3.0500000000000003</v>
          </cell>
          <cell r="AK465">
            <v>3.05</v>
          </cell>
          <cell r="AL465">
            <v>3.0500000000000003</v>
          </cell>
          <cell r="AM465">
            <v>3.05</v>
          </cell>
          <cell r="AN465">
            <v>3.05</v>
          </cell>
          <cell r="AO465">
            <v>3</v>
          </cell>
          <cell r="AP465">
            <v>3.1123364485981306</v>
          </cell>
          <cell r="AQ465">
            <v>3.1999999999999997</v>
          </cell>
          <cell r="BG465">
            <v>3.1999999999999997</v>
          </cell>
          <cell r="BJ465" t="str">
            <v>05.06.2021</v>
          </cell>
          <cell r="BK465" t="str">
            <v>บจก.กลุ่มสยามบรรจุภั</v>
          </cell>
        </row>
        <row r="466">
          <cell r="A466" t="str">
            <v>5F010025N000005904</v>
          </cell>
          <cell r="B466" t="str">
            <v>CTN-ALMO NATURE (5042)</v>
          </cell>
          <cell r="C466" t="str">
            <v>ลูกฟูก</v>
          </cell>
          <cell r="D466" t="str">
            <v>3HAOFA49V2APREANJ1</v>
          </cell>
          <cell r="E466" t="str">
            <v>J1</v>
          </cell>
          <cell r="F466" t="str">
            <v>90X133X25 55N TN W/RICE N FB JY-24</v>
          </cell>
          <cell r="G466" t="str">
            <v>ALMO NATURE S.P.A.</v>
          </cell>
          <cell r="H466" t="str">
            <v>ARROWANA INTERNATIONAL</v>
          </cell>
          <cell r="I466" t="str">
            <v>PF64178904</v>
          </cell>
          <cell r="J466" t="str">
            <v>010025N</v>
          </cell>
          <cell r="K466">
            <v>0</v>
          </cell>
          <cell r="L466">
            <v>0</v>
          </cell>
          <cell r="M466">
            <v>1.71</v>
          </cell>
          <cell r="N466">
            <v>3.2</v>
          </cell>
          <cell r="O466">
            <v>3.2</v>
          </cell>
          <cell r="P466">
            <v>3.759972422330097</v>
          </cell>
          <cell r="Q466">
            <v>3.759972422330097</v>
          </cell>
          <cell r="R466">
            <v>1.05</v>
          </cell>
          <cell r="S466">
            <v>3.9479710434466022</v>
          </cell>
          <cell r="T466">
            <v>4.0071906090983012</v>
          </cell>
          <cell r="U466">
            <v>4.0664101747500006</v>
          </cell>
          <cell r="V466">
            <v>1.05</v>
          </cell>
          <cell r="W466">
            <v>1.05</v>
          </cell>
          <cell r="X466">
            <v>1.1000000000000001</v>
          </cell>
          <cell r="Y466">
            <v>1.0169999999999999</v>
          </cell>
          <cell r="AW466">
            <v>3.2</v>
          </cell>
          <cell r="BF466">
            <v>3.2</v>
          </cell>
          <cell r="BH466">
            <v>3.2</v>
          </cell>
          <cell r="BJ466" t="str">
            <v>16.12.2021</v>
          </cell>
          <cell r="BK466" t="str">
            <v>บจก.กลุ่มสยามบรรจุภั</v>
          </cell>
        </row>
        <row r="467">
          <cell r="A467" t="str">
            <v>5F010025N000005905</v>
          </cell>
          <cell r="B467" t="str">
            <v>CTN-ALMO NATURE (5042)_NLG</v>
          </cell>
          <cell r="C467" t="str">
            <v>ลูกฟูก</v>
          </cell>
          <cell r="D467" t="str">
            <v>3HAOFA49V2APREANJ1</v>
          </cell>
          <cell r="E467" t="str">
            <v>J1</v>
          </cell>
          <cell r="F467" t="str">
            <v>90X133X25 55N TN W/RICE N FB JY-24</v>
          </cell>
          <cell r="G467" t="str">
            <v>ALMO NATURE S.P.A.</v>
          </cell>
          <cell r="H467" t="str">
            <v>ARROWANA INTERNATIONAL</v>
          </cell>
          <cell r="I467" t="str">
            <v>PF64178904</v>
          </cell>
          <cell r="J467" t="str">
            <v>010025N</v>
          </cell>
          <cell r="K467">
            <v>0</v>
          </cell>
          <cell r="L467">
            <v>0</v>
          </cell>
          <cell r="M467">
            <v>3.35</v>
          </cell>
          <cell r="N467">
            <v>3.3833333333333333</v>
          </cell>
          <cell r="O467">
            <v>3.4000000000000004</v>
          </cell>
          <cell r="P467">
            <v>3.759972422330097</v>
          </cell>
          <cell r="Q467">
            <v>3.759972422330097</v>
          </cell>
          <cell r="R467">
            <v>1.05</v>
          </cell>
          <cell r="S467">
            <v>3.9479710434466022</v>
          </cell>
          <cell r="T467">
            <v>4.0071906090983012</v>
          </cell>
          <cell r="U467">
            <v>4.0664101747500006</v>
          </cell>
          <cell r="W467">
            <v>1.05</v>
          </cell>
          <cell r="X467">
            <v>1.1000000000000001</v>
          </cell>
          <cell r="Y467">
            <v>1.0169999999999999</v>
          </cell>
          <cell r="AZ467">
            <v>3.35</v>
          </cell>
          <cell r="BD467">
            <v>3.4</v>
          </cell>
          <cell r="BE467">
            <v>3.4000000000000004</v>
          </cell>
          <cell r="BF467">
            <v>3.3833333333333333</v>
          </cell>
          <cell r="BH467">
            <v>3.4000000000000004</v>
          </cell>
          <cell r="BJ467" t="str">
            <v>15.08.2022</v>
          </cell>
          <cell r="BK467" t="str">
            <v>บจก.กลุ่มสยามบรรจุภั</v>
          </cell>
        </row>
        <row r="468">
          <cell r="A468" t="str">
            <v>5F010025N000006001</v>
          </cell>
          <cell r="B468" t="str">
            <v>CTN1-54953,ALMO NATURE</v>
          </cell>
          <cell r="C468" t="str">
            <v>ลูกฟูก</v>
          </cell>
          <cell r="D468" t="str">
            <v>3HACFB4DV2APREANJ1</v>
          </cell>
          <cell r="E468" t="str">
            <v>J1</v>
          </cell>
          <cell r="F468" t="str">
            <v>90X133X25 55N TN&amp;CK W/HAM+RICE NJ-24</v>
          </cell>
          <cell r="G468" t="str">
            <v>ALMO NATURE S.P.A.</v>
          </cell>
          <cell r="H468" t="str">
            <v>ALMO NATURE S.P.A.</v>
          </cell>
          <cell r="I468" t="str">
            <v>PF64178906</v>
          </cell>
          <cell r="J468" t="str">
            <v>010025N</v>
          </cell>
          <cell r="K468">
            <v>0</v>
          </cell>
          <cell r="L468">
            <v>0</v>
          </cell>
          <cell r="M468">
            <v>0</v>
          </cell>
          <cell r="P468">
            <v>3.759972422330097</v>
          </cell>
          <cell r="Q468">
            <v>3.759972422330097</v>
          </cell>
          <cell r="R468">
            <v>1.05</v>
          </cell>
          <cell r="S468">
            <v>3.9479710434466022</v>
          </cell>
          <cell r="T468">
            <v>4.0071906090983012</v>
          </cell>
          <cell r="U468">
            <v>4.0664101747500006</v>
          </cell>
          <cell r="V468">
            <v>1.05</v>
          </cell>
          <cell r="W468">
            <v>1.05</v>
          </cell>
          <cell r="X468">
            <v>1.1000000000000001</v>
          </cell>
          <cell r="Y468">
            <v>1.0169999999999999</v>
          </cell>
          <cell r="Z468">
            <v>3.3610194174757284</v>
          </cell>
          <cell r="AA468">
            <v>3.759972422330097</v>
          </cell>
          <cell r="AB468">
            <v>1.1186999999999998</v>
          </cell>
          <cell r="AC468">
            <v>1.1746350000000001</v>
          </cell>
          <cell r="AD468" t="str">
            <v>ALMO</v>
          </cell>
          <cell r="AG468">
            <v>3.0500000000000003</v>
          </cell>
          <cell r="AH468">
            <v>3.05</v>
          </cell>
          <cell r="BG468">
            <v>3.05</v>
          </cell>
          <cell r="BJ468" t="str">
            <v>05.06.2020</v>
          </cell>
          <cell r="BK468" t="str">
            <v>บจก.กลุ่มสยามบรรจุภัณฑ์ (สาขาที่ 9)</v>
          </cell>
        </row>
        <row r="469">
          <cell r="A469" t="str">
            <v>5F010025N000006003</v>
          </cell>
          <cell r="B469" t="str">
            <v>CTN-ALMO NATURE (5044)</v>
          </cell>
          <cell r="C469" t="str">
            <v>ลูกฟูก</v>
          </cell>
          <cell r="D469" t="str">
            <v>3HACFB4DV2APREANJ1</v>
          </cell>
          <cell r="E469" t="str">
            <v>J1</v>
          </cell>
          <cell r="F469" t="str">
            <v>90X133X25 55N TN&amp;CK W/HAM+RICE NJ-24</v>
          </cell>
          <cell r="G469" t="str">
            <v>ALMO NATURE S.P.A.</v>
          </cell>
          <cell r="H469" t="str">
            <v>ALMO NATURE S.P.A.</v>
          </cell>
          <cell r="I469" t="str">
            <v>PF64178906</v>
          </cell>
          <cell r="J469" t="str">
            <v>010025N</v>
          </cell>
          <cell r="K469">
            <v>0</v>
          </cell>
          <cell r="L469">
            <v>0</v>
          </cell>
          <cell r="M469">
            <v>0</v>
          </cell>
          <cell r="P469">
            <v>3.759972422330097</v>
          </cell>
          <cell r="Q469">
            <v>3.759972422330097</v>
          </cell>
          <cell r="R469">
            <v>1.05</v>
          </cell>
          <cell r="S469">
            <v>3.9479710434466022</v>
          </cell>
          <cell r="T469">
            <v>4.0071906090983012</v>
          </cell>
          <cell r="U469">
            <v>4.0664101747500006</v>
          </cell>
          <cell r="V469">
            <v>1.05</v>
          </cell>
          <cell r="W469">
            <v>1.05</v>
          </cell>
          <cell r="X469">
            <v>1.1000000000000001</v>
          </cell>
          <cell r="Y469">
            <v>1.0169999999999999</v>
          </cell>
          <cell r="Z469">
            <v>3.3610194174757284</v>
          </cell>
          <cell r="AA469">
            <v>3.759972422330097</v>
          </cell>
          <cell r="AB469">
            <v>1.1186999999999998</v>
          </cell>
          <cell r="AC469">
            <v>1.1746350000000001</v>
          </cell>
          <cell r="AD469" t="str">
            <v>ALMO</v>
          </cell>
          <cell r="AH469">
            <v>3.05</v>
          </cell>
          <cell r="AI469">
            <v>3.0036936118679991</v>
          </cell>
          <cell r="AJ469">
            <v>3.0500000000000003</v>
          </cell>
          <cell r="AK469">
            <v>3.05</v>
          </cell>
          <cell r="AL469">
            <v>3.0500000000000003</v>
          </cell>
          <cell r="AM469">
            <v>3.0500000000000003</v>
          </cell>
          <cell r="AN469">
            <v>3.05</v>
          </cell>
          <cell r="AO469">
            <v>3.0500000000000003</v>
          </cell>
          <cell r="AP469">
            <v>3.1045419944176609</v>
          </cell>
          <cell r="AS469">
            <v>3.2</v>
          </cell>
          <cell r="BG469">
            <v>3.2</v>
          </cell>
          <cell r="BJ469" t="str">
            <v>14.08.2021</v>
          </cell>
          <cell r="BK469" t="str">
            <v>บจก.กลุ่มสยามบรรจุภั</v>
          </cell>
        </row>
        <row r="470">
          <cell r="A470" t="str">
            <v>5F010025N000006004</v>
          </cell>
          <cell r="B470" t="str">
            <v>CTN-ALMO NATURE (5044)</v>
          </cell>
          <cell r="C470" t="str">
            <v>ลูกฟูก</v>
          </cell>
          <cell r="D470" t="str">
            <v>3HACFB4DV2APREANJ1</v>
          </cell>
          <cell r="E470" t="str">
            <v>J1</v>
          </cell>
          <cell r="F470" t="str">
            <v>90X133X25 55N TN&amp;CK W/HAM+RICE NJ-24</v>
          </cell>
          <cell r="G470" t="str">
            <v>ALMO NATURE S.P.A.</v>
          </cell>
          <cell r="H470" t="str">
            <v>ALMO NATURE S.P.A.</v>
          </cell>
          <cell r="I470" t="str">
            <v>PF64178906</v>
          </cell>
          <cell r="J470" t="str">
            <v>010025N</v>
          </cell>
          <cell r="K470">
            <v>0</v>
          </cell>
          <cell r="L470">
            <v>0</v>
          </cell>
          <cell r="M470">
            <v>9.69</v>
          </cell>
          <cell r="N470">
            <v>3.1999999999999997</v>
          </cell>
          <cell r="O470">
            <v>3.1999999999999997</v>
          </cell>
          <cell r="P470">
            <v>3.759972422330097</v>
          </cell>
          <cell r="Q470">
            <v>3.759972422330097</v>
          </cell>
          <cell r="R470">
            <v>1.05</v>
          </cell>
          <cell r="S470">
            <v>3.9479710434466022</v>
          </cell>
          <cell r="T470">
            <v>4.0071906090983012</v>
          </cell>
          <cell r="U470">
            <v>4.0664101747500006</v>
          </cell>
          <cell r="V470">
            <v>1.05</v>
          </cell>
          <cell r="W470">
            <v>1.05</v>
          </cell>
          <cell r="X470">
            <v>1.1000000000000001</v>
          </cell>
          <cell r="Y470">
            <v>1.0169999999999999</v>
          </cell>
          <cell r="AW470">
            <v>3.1999999999999997</v>
          </cell>
          <cell r="BF470">
            <v>3.1999999999999997</v>
          </cell>
          <cell r="BH470">
            <v>3.1999999999999997</v>
          </cell>
          <cell r="BJ470" t="str">
            <v>02.12.2021</v>
          </cell>
          <cell r="BK470" t="str">
            <v>บจก.กลุ่มสยามบรรจุภั</v>
          </cell>
        </row>
        <row r="471">
          <cell r="A471" t="str">
            <v>5F010025N000006005</v>
          </cell>
          <cell r="B471" t="str">
            <v>CTN-ALMO NATURE (5044)_NLG</v>
          </cell>
          <cell r="C471" t="str">
            <v>ลูกฟูก</v>
          </cell>
          <cell r="D471" t="str">
            <v>3HACFB4DV2APREANJ1</v>
          </cell>
          <cell r="E471" t="str">
            <v>J1</v>
          </cell>
          <cell r="F471" t="str">
            <v>90X133X25 55N TN&amp;CK W/HAM+RICE NJ-24</v>
          </cell>
          <cell r="G471" t="str">
            <v>ALMO NATURE S.P.A.</v>
          </cell>
          <cell r="H471" t="str">
            <v>ARROWANA INTERNATIONAL</v>
          </cell>
          <cell r="I471" t="str">
            <v>PF64178906</v>
          </cell>
          <cell r="J471" t="str">
            <v>010025N</v>
          </cell>
          <cell r="K471">
            <v>114</v>
          </cell>
          <cell r="L471">
            <v>390</v>
          </cell>
          <cell r="M471">
            <v>3.42</v>
          </cell>
          <cell r="N471">
            <v>3.3780740854595761</v>
          </cell>
          <cell r="O471">
            <v>3.4</v>
          </cell>
          <cell r="P471">
            <v>3.759972422330097</v>
          </cell>
          <cell r="Q471">
            <v>3.759972422330097</v>
          </cell>
          <cell r="R471">
            <v>1.05</v>
          </cell>
          <cell r="S471">
            <v>3.9479710434466022</v>
          </cell>
          <cell r="T471">
            <v>4.0071906090983012</v>
          </cell>
          <cell r="U471">
            <v>4.0664101747500006</v>
          </cell>
          <cell r="W471">
            <v>1.05</v>
          </cell>
          <cell r="X471">
            <v>1.1000000000000001</v>
          </cell>
          <cell r="Y471">
            <v>1.0169999999999999</v>
          </cell>
          <cell r="AY471">
            <v>3.35</v>
          </cell>
          <cell r="AZ471">
            <v>3.35</v>
          </cell>
          <cell r="BD471">
            <v>3.4122963418383034</v>
          </cell>
          <cell r="BE471">
            <v>3.4</v>
          </cell>
          <cell r="BF471">
            <v>3.3780740854595761</v>
          </cell>
          <cell r="BH471">
            <v>3.4</v>
          </cell>
          <cell r="BJ471" t="str">
            <v>17.08.2022</v>
          </cell>
          <cell r="BK471" t="str">
            <v>บจก.กลุ่มสยามบรรจุภั</v>
          </cell>
        </row>
        <row r="472">
          <cell r="A472" t="str">
            <v>5N010025N000000404</v>
          </cell>
          <cell r="B472" t="str">
            <v>COR.INB-ALMO NATURE (5824)</v>
          </cell>
          <cell r="C472" t="str">
            <v>DUPLEX</v>
          </cell>
          <cell r="D472" t="str">
            <v>3JCBSB4XV2FPREANJ1</v>
          </cell>
          <cell r="E472" t="str">
            <v>J1</v>
          </cell>
          <cell r="F472" t="str">
            <v>90x133x25MM 55N CK WITH DK IN BROTH-24</v>
          </cell>
          <cell r="G472" t="str">
            <v>ALMO NATURE S.P.A.</v>
          </cell>
          <cell r="H472" t="str">
            <v>ALMO NATURE S.P.A.</v>
          </cell>
          <cell r="I472" t="str">
            <v>PF64178916</v>
          </cell>
          <cell r="J472" t="str">
            <v>010025N</v>
          </cell>
          <cell r="K472">
            <v>202</v>
          </cell>
          <cell r="L472">
            <v>3819.82</v>
          </cell>
          <cell r="M472">
            <v>18.91</v>
          </cell>
          <cell r="N472">
            <v>18.91</v>
          </cell>
          <cell r="O472">
            <v>18.91</v>
          </cell>
          <cell r="P472">
            <v>25.087755000000001</v>
          </cell>
          <cell r="Q472">
            <v>25.087755000000001</v>
          </cell>
          <cell r="R472">
            <v>1.0900000000000001</v>
          </cell>
          <cell r="S472">
            <v>27.345652950000005</v>
          </cell>
          <cell r="T472">
            <v>27.755837744250002</v>
          </cell>
          <cell r="U472">
            <v>28.166022538500005</v>
          </cell>
          <cell r="V472">
            <v>1.03</v>
          </cell>
          <cell r="W472">
            <v>1</v>
          </cell>
          <cell r="X472">
            <v>1.05</v>
          </cell>
          <cell r="Y472">
            <v>1.07</v>
          </cell>
          <cell r="Z472">
            <v>22.33</v>
          </cell>
          <cell r="AA472">
            <v>25.087755000000001</v>
          </cell>
          <cell r="AB472">
            <v>1.1235000000000002</v>
          </cell>
          <cell r="AC472">
            <v>1.2246150000000002</v>
          </cell>
          <cell r="AD472" t="str">
            <v>ALMO</v>
          </cell>
          <cell r="AI472">
            <v>14.620000000000001</v>
          </cell>
          <cell r="AJ472">
            <v>18.360000000000003</v>
          </cell>
          <cell r="AK472">
            <v>18.36</v>
          </cell>
          <cell r="AO472">
            <v>18.359999999999996</v>
          </cell>
          <cell r="AP472">
            <v>18.636368159203979</v>
          </cell>
          <cell r="AV472">
            <v>18.91</v>
          </cell>
          <cell r="BF472">
            <v>18.91</v>
          </cell>
          <cell r="BG472">
            <v>18.636368159203979</v>
          </cell>
          <cell r="BH472">
            <v>18.91</v>
          </cell>
          <cell r="BI472">
            <v>1.0146826805769493</v>
          </cell>
          <cell r="BJ472" t="str">
            <v>23.11.2021</v>
          </cell>
          <cell r="BK472" t="str">
            <v>บจก.ทั้งฮั่วซิน พริ้</v>
          </cell>
        </row>
        <row r="473">
          <cell r="A473" t="str">
            <v>5N010025N000000405</v>
          </cell>
          <cell r="B473" t="str">
            <v>COR.INB-ALMO NATURE (5824)_NLG</v>
          </cell>
          <cell r="C473" t="str">
            <v>DUPLEX</v>
          </cell>
          <cell r="D473" t="str">
            <v>3JCBSB4XV2FPREANJ1</v>
          </cell>
          <cell r="E473" t="str">
            <v>J1</v>
          </cell>
          <cell r="F473" t="str">
            <v>90x133x25MM 55N CK WITH DK IN BROTH-24</v>
          </cell>
          <cell r="G473" t="str">
            <v>ALMO NATURE S.P.A.</v>
          </cell>
          <cell r="H473" t="str">
            <v>ALMO NATURE S.P.A.</v>
          </cell>
          <cell r="I473" t="str">
            <v>PF64178916</v>
          </cell>
          <cell r="J473" t="str">
            <v>010025N</v>
          </cell>
          <cell r="K473">
            <v>0</v>
          </cell>
          <cell r="L473">
            <v>0</v>
          </cell>
          <cell r="M473">
            <v>19.48</v>
          </cell>
          <cell r="N473">
            <v>19.290000000000003</v>
          </cell>
          <cell r="O473">
            <v>19.48</v>
          </cell>
          <cell r="P473">
            <v>25.087755000000001</v>
          </cell>
          <cell r="Q473">
            <v>25.087755000000001</v>
          </cell>
          <cell r="R473">
            <v>1.0900000000000001</v>
          </cell>
          <cell r="S473">
            <v>27.345652950000005</v>
          </cell>
          <cell r="T473">
            <v>27.755837744250002</v>
          </cell>
          <cell r="U473">
            <v>28.166022538500005</v>
          </cell>
          <cell r="W473">
            <v>1</v>
          </cell>
          <cell r="X473">
            <v>1.05</v>
          </cell>
          <cell r="Y473">
            <v>1.07</v>
          </cell>
          <cell r="AZ473">
            <v>18.91</v>
          </cell>
          <cell r="BD473">
            <v>19.48</v>
          </cell>
          <cell r="BE473">
            <v>19.48</v>
          </cell>
          <cell r="BF473">
            <v>19.290000000000003</v>
          </cell>
          <cell r="BH473">
            <v>19.48</v>
          </cell>
          <cell r="BJ473" t="str">
            <v>09.08.2022</v>
          </cell>
          <cell r="BK473" t="str">
            <v>บจก.ทั้งฮั่วซิน พริ้</v>
          </cell>
        </row>
        <row r="474">
          <cell r="A474" t="str">
            <v>5N010025N000000703</v>
          </cell>
          <cell r="B474" t="str">
            <v>COR.INB-ALMO NATURE (5830)</v>
          </cell>
          <cell r="C474" t="str">
            <v>DUPLEX</v>
          </cell>
          <cell r="D474" t="str">
            <v>3JCBSB3KV2APREANJ1</v>
          </cell>
          <cell r="E474" t="str">
            <v>J1</v>
          </cell>
          <cell r="F474" t="str">
            <v>90x133x25MM 55N CK WITH CHEESE NJ-24</v>
          </cell>
          <cell r="G474" t="str">
            <v>ALMO NATURE S.P.A.</v>
          </cell>
          <cell r="H474" t="str">
            <v>ALMO NATURE S.P.A.</v>
          </cell>
          <cell r="I474" t="str">
            <v>PF64178918</v>
          </cell>
          <cell r="J474" t="str">
            <v>010025N</v>
          </cell>
          <cell r="K474">
            <v>0</v>
          </cell>
          <cell r="L474">
            <v>0</v>
          </cell>
          <cell r="M474">
            <v>0</v>
          </cell>
          <cell r="P474">
            <v>25.087755000000001</v>
          </cell>
          <cell r="Q474">
            <v>25.087755000000001</v>
          </cell>
          <cell r="R474">
            <v>1.0900000000000001</v>
          </cell>
          <cell r="S474">
            <v>27.345652950000005</v>
          </cell>
          <cell r="T474">
            <v>27.755837744250002</v>
          </cell>
          <cell r="U474">
            <v>28.166022538500005</v>
          </cell>
          <cell r="V474">
            <v>1.03</v>
          </cell>
          <cell r="W474">
            <v>1</v>
          </cell>
          <cell r="X474">
            <v>1.05</v>
          </cell>
          <cell r="Y474">
            <v>1.07</v>
          </cell>
          <cell r="Z474">
            <v>22.33</v>
          </cell>
          <cell r="AA474">
            <v>25.087755000000001</v>
          </cell>
          <cell r="AB474">
            <v>1.1235000000000002</v>
          </cell>
          <cell r="AC474">
            <v>1.2246150000000002</v>
          </cell>
          <cell r="AD474" t="str">
            <v>ALMO</v>
          </cell>
          <cell r="AH474">
            <v>18.36</v>
          </cell>
          <cell r="AI474">
            <v>18.36</v>
          </cell>
          <cell r="AJ474">
            <v>15.922811327192083</v>
          </cell>
          <cell r="AL474">
            <v>18.36</v>
          </cell>
          <cell r="AN474">
            <v>18.36</v>
          </cell>
          <cell r="AO474">
            <v>15.800000000000002</v>
          </cell>
          <cell r="AP474">
            <v>18.604661921708185</v>
          </cell>
          <cell r="AQ474">
            <v>18.91</v>
          </cell>
          <cell r="BG474">
            <v>18.91</v>
          </cell>
          <cell r="BJ474" t="str">
            <v>11.06.2021</v>
          </cell>
          <cell r="BK474" t="str">
            <v>บจก.ทั้งฮั่วซิน พริ้</v>
          </cell>
        </row>
        <row r="475">
          <cell r="A475" t="str">
            <v>5N010025N000000704</v>
          </cell>
          <cell r="B475" t="str">
            <v>COR.INB-ALMO NATURE (5830)</v>
          </cell>
          <cell r="C475" t="str">
            <v>DUPLEX</v>
          </cell>
          <cell r="D475" t="str">
            <v>3JCBSB3KV2APREANJ1</v>
          </cell>
          <cell r="E475" t="str">
            <v>J1</v>
          </cell>
          <cell r="F475" t="str">
            <v>90x133x25MM 55N CK WITH CHEESE NJ-24</v>
          </cell>
          <cell r="G475" t="str">
            <v>ALMO NATURE S.P.A.</v>
          </cell>
          <cell r="H475" t="str">
            <v>ALMO NATURE S.P.A.</v>
          </cell>
          <cell r="I475" t="str">
            <v>PF64178918</v>
          </cell>
          <cell r="J475" t="str">
            <v>010025N</v>
          </cell>
          <cell r="K475">
            <v>0</v>
          </cell>
          <cell r="L475">
            <v>0</v>
          </cell>
          <cell r="M475">
            <v>4.3499999999999996</v>
          </cell>
          <cell r="N475">
            <v>19.48</v>
          </cell>
          <cell r="O475">
            <v>19.48</v>
          </cell>
          <cell r="P475">
            <v>25.087755000000001</v>
          </cell>
          <cell r="Q475">
            <v>25.087755000000001</v>
          </cell>
          <cell r="R475">
            <v>1.0900000000000001</v>
          </cell>
          <cell r="S475">
            <v>27.345652950000005</v>
          </cell>
          <cell r="T475">
            <v>27.755837744250002</v>
          </cell>
          <cell r="U475">
            <v>28.166022538500005</v>
          </cell>
          <cell r="W475">
            <v>1</v>
          </cell>
          <cell r="X475">
            <v>1.05</v>
          </cell>
          <cell r="Y475">
            <v>1.07</v>
          </cell>
          <cell r="BE475">
            <v>19.48</v>
          </cell>
          <cell r="BF475">
            <v>19.48</v>
          </cell>
          <cell r="BH475">
            <v>19.48</v>
          </cell>
          <cell r="BJ475" t="str">
            <v>02.08.2022</v>
          </cell>
          <cell r="BK475" t="str">
            <v>บจก.ทั้งฮั่วซิน พริ้</v>
          </cell>
        </row>
        <row r="476">
          <cell r="A476" t="str">
            <v>5N010025N000001003</v>
          </cell>
          <cell r="B476" t="str">
            <v>COR.INB-ALMO NATURE (5832)</v>
          </cell>
          <cell r="C476" t="str">
            <v>DUPLEX</v>
          </cell>
          <cell r="D476" t="str">
            <v>3HAOFB8FV2APREANJ1</v>
          </cell>
          <cell r="E476" t="str">
            <v>J1</v>
          </cell>
          <cell r="F476" t="str">
            <v>90x133x25MM 55N TN WITH SEAWEED NJ-24</v>
          </cell>
          <cell r="G476" t="str">
            <v>ALMO NATURE S.P.A.</v>
          </cell>
          <cell r="H476" t="str">
            <v>ALMO NATURE S.P.A.</v>
          </cell>
          <cell r="I476" t="str">
            <v>PF64178901</v>
          </cell>
          <cell r="J476" t="str">
            <v>010025N</v>
          </cell>
          <cell r="K476">
            <v>0</v>
          </cell>
          <cell r="L476">
            <v>0</v>
          </cell>
          <cell r="M476">
            <v>18.91</v>
          </cell>
          <cell r="N476">
            <v>18.91</v>
          </cell>
          <cell r="O476">
            <v>18.91</v>
          </cell>
          <cell r="P476">
            <v>25.087755000000001</v>
          </cell>
          <cell r="Q476">
            <v>25.087755000000001</v>
          </cell>
          <cell r="R476">
            <v>1.0900000000000001</v>
          </cell>
          <cell r="S476">
            <v>27.345652950000005</v>
          </cell>
          <cell r="T476">
            <v>27.755837744250002</v>
          </cell>
          <cell r="U476">
            <v>28.166022538500005</v>
          </cell>
          <cell r="V476">
            <v>1.03</v>
          </cell>
          <cell r="W476">
            <v>1</v>
          </cell>
          <cell r="X476">
            <v>1.05</v>
          </cell>
          <cell r="Y476">
            <v>1.07</v>
          </cell>
          <cell r="Z476">
            <v>22.33</v>
          </cell>
          <cell r="AA476">
            <v>25.087755000000001</v>
          </cell>
          <cell r="AB476">
            <v>1.1235000000000002</v>
          </cell>
          <cell r="AC476">
            <v>1.2246150000000002</v>
          </cell>
          <cell r="AD476" t="str">
            <v>ALMO</v>
          </cell>
          <cell r="AN476">
            <v>14.35</v>
          </cell>
          <cell r="AO476">
            <v>12.69</v>
          </cell>
          <cell r="AR476">
            <v>15.06</v>
          </cell>
          <cell r="AV476">
            <v>18.91</v>
          </cell>
          <cell r="BF476">
            <v>18.91</v>
          </cell>
          <cell r="BG476">
            <v>15.06</v>
          </cell>
          <cell r="BH476">
            <v>18.91</v>
          </cell>
          <cell r="BI476">
            <v>1.2556440903054449</v>
          </cell>
          <cell r="BJ476" t="str">
            <v>30.11.2021</v>
          </cell>
          <cell r="BK476" t="str">
            <v>บจก.ทั้งฮั่วซิน พริ้</v>
          </cell>
        </row>
        <row r="477">
          <cell r="A477" t="str">
            <v>5N010025N000001004</v>
          </cell>
          <cell r="B477" t="str">
            <v>COR.INB-ALMO NATURE (5832)_NLG</v>
          </cell>
          <cell r="C477" t="str">
            <v>DUPLEX</v>
          </cell>
          <cell r="D477" t="str">
            <v>3HAOFB8FV2APREANJ1</v>
          </cell>
          <cell r="E477" t="str">
            <v>J1</v>
          </cell>
          <cell r="F477" t="str">
            <v>90x133x25MM 55N TN WITH SEAWEED NJ-24</v>
          </cell>
          <cell r="G477" t="str">
            <v>ALMO NATURE S.P.A.</v>
          </cell>
          <cell r="H477" t="str">
            <v>ALMO NATURE S.P.A.</v>
          </cell>
          <cell r="I477" t="str">
            <v>PF64178901</v>
          </cell>
          <cell r="J477" t="str">
            <v>010025N</v>
          </cell>
          <cell r="K477">
            <v>0</v>
          </cell>
          <cell r="L477">
            <v>0</v>
          </cell>
          <cell r="M477">
            <v>9.8699999999999992</v>
          </cell>
          <cell r="N477">
            <v>17.025440835266821</v>
          </cell>
          <cell r="O477">
            <v>16.760000000000002</v>
          </cell>
          <cell r="P477">
            <v>25.087755000000001</v>
          </cell>
          <cell r="Q477">
            <v>25.087755000000001</v>
          </cell>
          <cell r="R477">
            <v>1.0900000000000001</v>
          </cell>
          <cell r="S477">
            <v>27.345652950000005</v>
          </cell>
          <cell r="T477">
            <v>27.755837744250002</v>
          </cell>
          <cell r="U477">
            <v>28.166022538500005</v>
          </cell>
          <cell r="W477">
            <v>1</v>
          </cell>
          <cell r="X477">
            <v>1.05</v>
          </cell>
          <cell r="Y477">
            <v>1.07</v>
          </cell>
          <cell r="AZ477">
            <v>17.290881670533643</v>
          </cell>
          <cell r="BE477">
            <v>16.760000000000002</v>
          </cell>
          <cell r="BF477">
            <v>17.025440835266821</v>
          </cell>
          <cell r="BH477">
            <v>16.760000000000002</v>
          </cell>
          <cell r="BJ477" t="str">
            <v>02.08.2022</v>
          </cell>
          <cell r="BK477" t="str">
            <v>บจก.ทั้งฮั่วซิน พริ้</v>
          </cell>
        </row>
        <row r="478">
          <cell r="A478" t="str">
            <v>5N010025N000002801</v>
          </cell>
          <cell r="B478" t="str">
            <v>COR.INB1-54957,ALMO NATURE</v>
          </cell>
          <cell r="C478" t="str">
            <v>DUPLEX</v>
          </cell>
          <cell r="D478" t="str">
            <v>3HSSAA6KV2APREANJ1</v>
          </cell>
          <cell r="E478" t="str">
            <v>J1</v>
          </cell>
          <cell r="F478" t="str">
            <v>90X133X25 55N SAL W/RICE NJ-24</v>
          </cell>
          <cell r="G478" t="str">
            <v>ALMO NATURE S.P.A.</v>
          </cell>
          <cell r="H478" t="str">
            <v>ALMO NATURE S.P.A.</v>
          </cell>
          <cell r="I478" t="str">
            <v>PF64178915</v>
          </cell>
          <cell r="J478" t="str">
            <v>010025N</v>
          </cell>
          <cell r="K478">
            <v>0</v>
          </cell>
          <cell r="L478">
            <v>0</v>
          </cell>
          <cell r="M478">
            <v>0</v>
          </cell>
          <cell r="P478">
            <v>25.087755000000001</v>
          </cell>
          <cell r="Q478">
            <v>25.087755000000001</v>
          </cell>
          <cell r="R478">
            <v>1.0900000000000001</v>
          </cell>
          <cell r="S478">
            <v>27.345652950000005</v>
          </cell>
          <cell r="T478">
            <v>27.755837744250002</v>
          </cell>
          <cell r="U478">
            <v>28.166022538500005</v>
          </cell>
          <cell r="V478">
            <v>1.03</v>
          </cell>
          <cell r="W478">
            <v>1</v>
          </cell>
          <cell r="X478">
            <v>1.05</v>
          </cell>
          <cell r="Y478">
            <v>1.07</v>
          </cell>
          <cell r="Z478">
            <v>22.33</v>
          </cell>
          <cell r="AA478">
            <v>25.087755000000001</v>
          </cell>
          <cell r="AB478">
            <v>1.1235000000000002</v>
          </cell>
          <cell r="AC478">
            <v>1.2246150000000002</v>
          </cell>
          <cell r="AD478" t="str">
            <v>ALMO</v>
          </cell>
          <cell r="AG478">
            <v>21.68</v>
          </cell>
          <cell r="AH478">
            <v>21.68</v>
          </cell>
          <cell r="AI478">
            <v>21.68</v>
          </cell>
          <cell r="BG478">
            <v>21.68</v>
          </cell>
          <cell r="BJ478" t="str">
            <v>28.04.2020</v>
          </cell>
          <cell r="BK478" t="str">
            <v>บจก.สหไทยการพิมพ์และบรรจุภัณฑ์</v>
          </cell>
        </row>
        <row r="479">
          <cell r="A479" t="str">
            <v>5N010025N000002804</v>
          </cell>
          <cell r="B479" t="str">
            <v>COR.INB-ALMO NATURE (5046)</v>
          </cell>
          <cell r="C479" t="str">
            <v>DUPLEX</v>
          </cell>
          <cell r="D479" t="str">
            <v>3HSSAA6KV2APREANJ1</v>
          </cell>
          <cell r="E479" t="str">
            <v>J1</v>
          </cell>
          <cell r="F479" t="str">
            <v>90X133X25 55N SAL W/RICE NJ-24</v>
          </cell>
          <cell r="G479" t="str">
            <v>ALMO NATURE S.P.A.</v>
          </cell>
          <cell r="H479" t="str">
            <v>ALMO NATURE S.P.A.</v>
          </cell>
          <cell r="I479" t="str">
            <v>PF64178915</v>
          </cell>
          <cell r="J479" t="str">
            <v>010025N</v>
          </cell>
          <cell r="K479">
            <v>0</v>
          </cell>
          <cell r="L479">
            <v>0</v>
          </cell>
          <cell r="M479">
            <v>19.809999999999999</v>
          </cell>
          <cell r="N479">
            <v>20.74</v>
          </cell>
          <cell r="O479">
            <v>21.42</v>
          </cell>
          <cell r="P479">
            <v>25.087755000000001</v>
          </cell>
          <cell r="Q479">
            <v>25.087755000000001</v>
          </cell>
          <cell r="R479">
            <v>1.0900000000000001</v>
          </cell>
          <cell r="S479">
            <v>27.345652950000005</v>
          </cell>
          <cell r="T479">
            <v>27.755837744250002</v>
          </cell>
          <cell r="U479">
            <v>28.166022538500005</v>
          </cell>
          <cell r="V479">
            <v>1.03</v>
          </cell>
          <cell r="W479">
            <v>1</v>
          </cell>
          <cell r="X479">
            <v>1.05</v>
          </cell>
          <cell r="Y479">
            <v>1.07</v>
          </cell>
          <cell r="Z479">
            <v>22.33</v>
          </cell>
          <cell r="AA479">
            <v>25.087755000000001</v>
          </cell>
          <cell r="AB479">
            <v>1.1235000000000002</v>
          </cell>
          <cell r="AC479">
            <v>1.2246150000000002</v>
          </cell>
          <cell r="AD479" t="str">
            <v>ALMO</v>
          </cell>
          <cell r="AI479">
            <v>18.88</v>
          </cell>
          <cell r="AJ479">
            <v>18.88</v>
          </cell>
          <cell r="AK479">
            <v>18.88</v>
          </cell>
          <cell r="AN479">
            <v>18.88</v>
          </cell>
          <cell r="AO479">
            <v>18.88</v>
          </cell>
          <cell r="AP479">
            <v>18.879999999999995</v>
          </cell>
          <cell r="AZ479">
            <v>20.399999999999999</v>
          </cell>
          <cell r="BD479">
            <v>20.399999999999999</v>
          </cell>
          <cell r="BE479">
            <v>21.42</v>
          </cell>
          <cell r="BF479">
            <v>20.74</v>
          </cell>
          <cell r="BG479">
            <v>18.879999999999995</v>
          </cell>
          <cell r="BH479">
            <v>21.42</v>
          </cell>
          <cell r="BI479">
            <v>1.1345338983050852</v>
          </cell>
          <cell r="BJ479" t="str">
            <v>05.08.2022</v>
          </cell>
          <cell r="BK479" t="str">
            <v>บมจ. สหไทยการพิมพ์แล</v>
          </cell>
        </row>
        <row r="480">
          <cell r="A480" t="str">
            <v>5N010025N000003401</v>
          </cell>
          <cell r="B480" t="str">
            <v>COR.INB1-31186,ALMO NATURE</v>
          </cell>
          <cell r="C480" t="str">
            <v>DUPLEX</v>
          </cell>
          <cell r="D480" t="str">
            <v>3JCFSA49V2FPREANJ1</v>
          </cell>
          <cell r="E480" t="str">
            <v>J1</v>
          </cell>
          <cell r="F480" t="str">
            <v>90X133X25 55N CK W/RICE N CB-24</v>
          </cell>
          <cell r="G480" t="str">
            <v>ALMO NATURE S.P.A.</v>
          </cell>
          <cell r="H480" t="str">
            <v>ALMO NATURE S.P.A.</v>
          </cell>
          <cell r="I480" t="str">
            <v>PF64178908</v>
          </cell>
          <cell r="J480" t="str">
            <v>010025N</v>
          </cell>
          <cell r="K480">
            <v>0</v>
          </cell>
          <cell r="L480">
            <v>0</v>
          </cell>
          <cell r="M480">
            <v>17.28</v>
          </cell>
          <cell r="P480">
            <v>25.087755000000001</v>
          </cell>
          <cell r="Q480">
            <v>25.087755000000001</v>
          </cell>
          <cell r="R480">
            <v>1.0900000000000001</v>
          </cell>
          <cell r="S480">
            <v>27.345652950000005</v>
          </cell>
          <cell r="T480">
            <v>27.755837744250002</v>
          </cell>
          <cell r="U480">
            <v>28.166022538500005</v>
          </cell>
          <cell r="V480">
            <v>1.03</v>
          </cell>
          <cell r="W480">
            <v>1</v>
          </cell>
          <cell r="X480">
            <v>1.05</v>
          </cell>
          <cell r="Y480">
            <v>1.07</v>
          </cell>
          <cell r="Z480">
            <v>22.33</v>
          </cell>
          <cell r="AA480">
            <v>25.087755000000001</v>
          </cell>
          <cell r="AB480">
            <v>1.1235000000000002</v>
          </cell>
          <cell r="AC480">
            <v>1.2246150000000002</v>
          </cell>
          <cell r="AD480" t="str">
            <v>ALMO</v>
          </cell>
          <cell r="BJ480" t="str">
            <v>02.07.2020</v>
          </cell>
          <cell r="BK480" t="str">
            <v>บจก.ทั้งฮั่วซิน พริ้นติ้ง เน็ทเวอร์</v>
          </cell>
        </row>
        <row r="481">
          <cell r="A481" t="str">
            <v>5N010025N000003404</v>
          </cell>
          <cell r="B481" t="str">
            <v>COR.INB-ALMO NATURE (5800)</v>
          </cell>
          <cell r="C481" t="str">
            <v>DUPLEX</v>
          </cell>
          <cell r="D481" t="str">
            <v>3JCFSA49V2FPREANJ1</v>
          </cell>
          <cell r="E481" t="str">
            <v>J1</v>
          </cell>
          <cell r="F481" t="str">
            <v>90X133X25 55N CK W/RICE N CB-24</v>
          </cell>
          <cell r="G481" t="str">
            <v>ALMO NATURE S.P.A.</v>
          </cell>
          <cell r="H481" t="str">
            <v>ALMO NATURE S.P.A.</v>
          </cell>
          <cell r="I481" t="str">
            <v>PF64178908</v>
          </cell>
          <cell r="J481" t="str">
            <v>010025N</v>
          </cell>
          <cell r="K481">
            <v>0</v>
          </cell>
          <cell r="L481">
            <v>0</v>
          </cell>
          <cell r="M481">
            <v>14.94</v>
          </cell>
          <cell r="N481">
            <v>18.91</v>
          </cell>
          <cell r="O481">
            <v>18.91</v>
          </cell>
          <cell r="P481">
            <v>25.087755000000001</v>
          </cell>
          <cell r="Q481">
            <v>25.087755000000001</v>
          </cell>
          <cell r="R481">
            <v>1.0900000000000001</v>
          </cell>
          <cell r="S481">
            <v>27.345652950000005</v>
          </cell>
          <cell r="T481">
            <v>27.755837744250002</v>
          </cell>
          <cell r="U481">
            <v>28.166022538500005</v>
          </cell>
          <cell r="V481">
            <v>1.03</v>
          </cell>
          <cell r="W481">
            <v>1</v>
          </cell>
          <cell r="X481">
            <v>1.05</v>
          </cell>
          <cell r="Y481">
            <v>1.07</v>
          </cell>
          <cell r="Z481">
            <v>22.33</v>
          </cell>
          <cell r="AA481">
            <v>25.087755000000001</v>
          </cell>
          <cell r="AB481">
            <v>1.1235000000000002</v>
          </cell>
          <cell r="AC481">
            <v>1.2246150000000002</v>
          </cell>
          <cell r="AD481" t="str">
            <v>ALMO</v>
          </cell>
          <cell r="AH481">
            <v>13.178965394220478</v>
          </cell>
          <cell r="AI481">
            <v>14.620000000000001</v>
          </cell>
          <cell r="AJ481">
            <v>12.300663332758521</v>
          </cell>
          <cell r="AL481">
            <v>13.94</v>
          </cell>
          <cell r="AM481">
            <v>18.36</v>
          </cell>
          <cell r="AN481">
            <v>14.35</v>
          </cell>
          <cell r="AO481">
            <v>11.39</v>
          </cell>
          <cell r="AP481">
            <v>14.63592974727568</v>
          </cell>
          <cell r="AR481">
            <v>18.91</v>
          </cell>
          <cell r="AV481">
            <v>18.91</v>
          </cell>
          <cell r="BF481">
            <v>18.91</v>
          </cell>
          <cell r="BG481">
            <v>18.91</v>
          </cell>
          <cell r="BH481">
            <v>18.91</v>
          </cell>
          <cell r="BI481">
            <v>1</v>
          </cell>
          <cell r="BJ481" t="str">
            <v>23.11.2021</v>
          </cell>
          <cell r="BK481" t="str">
            <v>บจก.ทั้งฮั่วซิน พริ้</v>
          </cell>
        </row>
        <row r="482">
          <cell r="A482" t="str">
            <v>5N010025N000003405</v>
          </cell>
          <cell r="B482" t="str">
            <v>COR.INB-ALMO NATURE (5800)_NLG</v>
          </cell>
          <cell r="C482" t="str">
            <v>DUPLEX</v>
          </cell>
          <cell r="D482" t="str">
            <v>3JCFSA49V2FPREANJ1</v>
          </cell>
          <cell r="E482" t="str">
            <v>J1</v>
          </cell>
          <cell r="F482" t="str">
            <v>90X133X25 55N CK W/RICE N CB-24</v>
          </cell>
          <cell r="G482" t="str">
            <v>ALMO NATURE S.P.A.</v>
          </cell>
          <cell r="H482" t="str">
            <v>ALMO NATURE S.P.A.</v>
          </cell>
          <cell r="I482" t="str">
            <v>PF64178908</v>
          </cell>
          <cell r="J482" t="str">
            <v>010025N</v>
          </cell>
          <cell r="K482">
            <v>0</v>
          </cell>
          <cell r="L482">
            <v>0</v>
          </cell>
          <cell r="M482">
            <v>16.25</v>
          </cell>
          <cell r="N482">
            <v>16.155217028860527</v>
          </cell>
          <cell r="O482">
            <v>14.719999999999999</v>
          </cell>
          <cell r="P482">
            <v>25.087755000000001</v>
          </cell>
          <cell r="Q482">
            <v>25.087755000000001</v>
          </cell>
          <cell r="R482">
            <v>1.0900000000000001</v>
          </cell>
          <cell r="S482">
            <v>27.345652950000005</v>
          </cell>
          <cell r="T482">
            <v>27.755837744250002</v>
          </cell>
          <cell r="U482">
            <v>28.166022538500005</v>
          </cell>
          <cell r="W482">
            <v>1</v>
          </cell>
          <cell r="X482">
            <v>1.05</v>
          </cell>
          <cell r="Y482">
            <v>1.07</v>
          </cell>
          <cell r="AZ482">
            <v>17.489999999999998</v>
          </cell>
          <cell r="BB482">
            <v>19.48</v>
          </cell>
          <cell r="BD482">
            <v>12.930868115442106</v>
          </cell>
          <cell r="BE482">
            <v>14.719999999999999</v>
          </cell>
          <cell r="BF482">
            <v>16.155217028860527</v>
          </cell>
          <cell r="BH482">
            <v>14.719999999999999</v>
          </cell>
          <cell r="BJ482" t="str">
            <v>09.08.2022</v>
          </cell>
          <cell r="BK482" t="str">
            <v>บจก.ทั้งฮั่วซิน พริ้</v>
          </cell>
        </row>
        <row r="483">
          <cell r="A483" t="str">
            <v>5N010025N000003601</v>
          </cell>
          <cell r="B483" t="str">
            <v>COR.INB1-31189,ALMO NATURE</v>
          </cell>
          <cell r="C483" t="str">
            <v>DUPLEX</v>
          </cell>
          <cell r="D483" t="str">
            <v>3JCBSB8CV2FPREANJ1</v>
          </cell>
          <cell r="E483" t="str">
            <v>J1</v>
          </cell>
          <cell r="F483" t="str">
            <v>90X133X25 55N CK+SAL W/RICE N CB-24</v>
          </cell>
          <cell r="G483" t="str">
            <v>ALMO NATURE S.P.A.</v>
          </cell>
          <cell r="H483" t="str">
            <v>ALMO NATURE S.P.A.</v>
          </cell>
          <cell r="I483" t="str">
            <v>PF64178909</v>
          </cell>
          <cell r="J483" t="str">
            <v>010025N</v>
          </cell>
          <cell r="K483">
            <v>0</v>
          </cell>
          <cell r="L483">
            <v>0</v>
          </cell>
          <cell r="M483">
            <v>0</v>
          </cell>
          <cell r="P483">
            <v>25.087755000000001</v>
          </cell>
          <cell r="Q483">
            <v>25.087755000000001</v>
          </cell>
          <cell r="R483">
            <v>1.0900000000000001</v>
          </cell>
          <cell r="S483">
            <v>27.345652950000005</v>
          </cell>
          <cell r="T483">
            <v>27.755837744250002</v>
          </cell>
          <cell r="U483">
            <v>28.166022538500005</v>
          </cell>
          <cell r="V483">
            <v>1.03</v>
          </cell>
          <cell r="W483">
            <v>1</v>
          </cell>
          <cell r="X483">
            <v>1.05</v>
          </cell>
          <cell r="Y483">
            <v>1.07</v>
          </cell>
          <cell r="Z483">
            <v>22.33</v>
          </cell>
          <cell r="AA483">
            <v>25.087755000000001</v>
          </cell>
          <cell r="AB483">
            <v>1.1235000000000002</v>
          </cell>
          <cell r="AC483">
            <v>1.2246150000000002</v>
          </cell>
          <cell r="AD483" t="str">
            <v>ALMO</v>
          </cell>
          <cell r="AH483">
            <v>18.36</v>
          </cell>
          <cell r="BG483">
            <v>18.36</v>
          </cell>
          <cell r="BJ483" t="str">
            <v>17.06.2020</v>
          </cell>
          <cell r="BK483" t="str">
            <v>บจก.ทั้งฮั่วซิน พริ้นติ้ง เน็ทเวอร์</v>
          </cell>
        </row>
        <row r="484">
          <cell r="A484" t="str">
            <v>5N010025N000003604</v>
          </cell>
          <cell r="B484" t="str">
            <v>COR.INB-ALMO NATURE (5803)</v>
          </cell>
          <cell r="C484" t="str">
            <v>DUPLEX</v>
          </cell>
          <cell r="D484" t="str">
            <v>3JCBSB8CV2FPREANJ1</v>
          </cell>
          <cell r="E484" t="str">
            <v>J1</v>
          </cell>
          <cell r="F484" t="str">
            <v>90X133X25 55N CK+SAL W/RICE N CB-24</v>
          </cell>
          <cell r="G484" t="str">
            <v>ALMO NATURE S.P.A.</v>
          </cell>
          <cell r="H484" t="str">
            <v>ALMO NATURE S.P.A.</v>
          </cell>
          <cell r="I484" t="str">
            <v>PF64178909</v>
          </cell>
          <cell r="J484" t="str">
            <v>010025N</v>
          </cell>
          <cell r="K484">
            <v>0</v>
          </cell>
          <cell r="L484">
            <v>0</v>
          </cell>
          <cell r="M484">
            <v>0</v>
          </cell>
          <cell r="P484">
            <v>25.087755000000001</v>
          </cell>
          <cell r="Q484">
            <v>25.087755000000001</v>
          </cell>
          <cell r="R484">
            <v>1.0900000000000001</v>
          </cell>
          <cell r="S484">
            <v>27.345652950000005</v>
          </cell>
          <cell r="T484">
            <v>27.755837744250002</v>
          </cell>
          <cell r="U484">
            <v>28.166022538500005</v>
          </cell>
          <cell r="V484">
            <v>1.03</v>
          </cell>
          <cell r="W484">
            <v>1</v>
          </cell>
          <cell r="X484">
            <v>1.05</v>
          </cell>
          <cell r="Y484">
            <v>1.07</v>
          </cell>
          <cell r="Z484">
            <v>22.33</v>
          </cell>
          <cell r="AA484">
            <v>25.087755000000001</v>
          </cell>
          <cell r="AB484">
            <v>1.1235000000000002</v>
          </cell>
          <cell r="AC484">
            <v>1.2246150000000002</v>
          </cell>
          <cell r="AD484" t="str">
            <v>ALMO</v>
          </cell>
          <cell r="AH484">
            <v>18.36</v>
          </cell>
          <cell r="AJ484">
            <v>18.36</v>
          </cell>
          <cell r="AK484">
            <v>18.36</v>
          </cell>
          <cell r="AL484">
            <v>18.36</v>
          </cell>
          <cell r="AN484">
            <v>18.36</v>
          </cell>
          <cell r="AO484">
            <v>15.799999999999999</v>
          </cell>
          <cell r="AP484">
            <v>18.553973993022517</v>
          </cell>
          <cell r="AQ484">
            <v>18.91</v>
          </cell>
          <cell r="BG484">
            <v>18.91</v>
          </cell>
          <cell r="BJ484" t="str">
            <v>11.06.2021</v>
          </cell>
          <cell r="BK484" t="str">
            <v>บจก.ทั้งฮั่วซิน พริ้</v>
          </cell>
        </row>
        <row r="485">
          <cell r="A485" t="str">
            <v>5N010025N000003605</v>
          </cell>
          <cell r="B485" t="str">
            <v>COR.INB-ALMO NATURE (5803)_NLG</v>
          </cell>
          <cell r="C485" t="str">
            <v>DUPLEX</v>
          </cell>
          <cell r="D485" t="str">
            <v>3JCBSB8CV2FPREANJ1</v>
          </cell>
          <cell r="E485" t="str">
            <v>J1</v>
          </cell>
          <cell r="F485" t="str">
            <v>90X133X25 55N CK+SAL W/RICE N CB-24</v>
          </cell>
          <cell r="G485" t="str">
            <v>ALMO NATURE S.P.A.</v>
          </cell>
          <cell r="H485" t="str">
            <v>ALMO NATURE S.P.A.</v>
          </cell>
          <cell r="I485" t="str">
            <v>PF64178909</v>
          </cell>
          <cell r="J485" t="str">
            <v>010025N</v>
          </cell>
          <cell r="K485">
            <v>0</v>
          </cell>
          <cell r="L485">
            <v>0</v>
          </cell>
          <cell r="M485">
            <v>19.48</v>
          </cell>
          <cell r="N485">
            <v>19.195</v>
          </cell>
          <cell r="O485">
            <v>19.48</v>
          </cell>
          <cell r="P485">
            <v>25.087755000000001</v>
          </cell>
          <cell r="Q485">
            <v>25.087755000000001</v>
          </cell>
          <cell r="R485">
            <v>1.0900000000000001</v>
          </cell>
          <cell r="S485">
            <v>27.345652950000005</v>
          </cell>
          <cell r="T485">
            <v>27.755837744250002</v>
          </cell>
          <cell r="U485">
            <v>28.166022538500005</v>
          </cell>
          <cell r="W485">
            <v>1</v>
          </cell>
          <cell r="X485">
            <v>1.05</v>
          </cell>
          <cell r="Y485">
            <v>1.07</v>
          </cell>
          <cell r="AZ485">
            <v>18.91</v>
          </cell>
          <cell r="BE485">
            <v>19.48</v>
          </cell>
          <cell r="BF485">
            <v>19.195</v>
          </cell>
          <cell r="BH485">
            <v>19.48</v>
          </cell>
          <cell r="BJ485" t="str">
            <v>08.08.2022</v>
          </cell>
          <cell r="BK485" t="str">
            <v>บจก.ทั้งฮั่วซิน พริ้</v>
          </cell>
        </row>
        <row r="486">
          <cell r="A486" t="str">
            <v>5N010025N000003701</v>
          </cell>
          <cell r="B486" t="str">
            <v>COR.INB1-31188,ALMO NATURE</v>
          </cell>
          <cell r="C486" t="str">
            <v>DUPLEX</v>
          </cell>
          <cell r="D486" t="str">
            <v>3JCBSB8KV2FPREANJ1</v>
          </cell>
          <cell r="E486" t="str">
            <v>J1</v>
          </cell>
          <cell r="F486" t="str">
            <v>90X133X25 55N CK+SMP W/RICE N CB-24</v>
          </cell>
          <cell r="G486" t="str">
            <v>ALMO NATURE S.P.A.</v>
          </cell>
          <cell r="H486" t="str">
            <v>ALMO NATURE S.P.A.</v>
          </cell>
          <cell r="I486" t="str">
            <v>PF64178912</v>
          </cell>
          <cell r="J486" t="str">
            <v>010025N</v>
          </cell>
          <cell r="K486">
            <v>0</v>
          </cell>
          <cell r="L486">
            <v>0</v>
          </cell>
          <cell r="M486">
            <v>18.36</v>
          </cell>
          <cell r="P486">
            <v>25.087755000000001</v>
          </cell>
          <cell r="Q486">
            <v>25.087755000000001</v>
          </cell>
          <cell r="R486">
            <v>1.0900000000000001</v>
          </cell>
          <cell r="S486">
            <v>27.345652950000005</v>
          </cell>
          <cell r="T486">
            <v>27.755837744250002</v>
          </cell>
          <cell r="U486">
            <v>28.166022538500005</v>
          </cell>
          <cell r="V486">
            <v>1.03</v>
          </cell>
          <cell r="W486">
            <v>1</v>
          </cell>
          <cell r="X486">
            <v>1.05</v>
          </cell>
          <cell r="Y486">
            <v>1.07</v>
          </cell>
          <cell r="Z486">
            <v>22.33</v>
          </cell>
          <cell r="AA486">
            <v>25.087755000000001</v>
          </cell>
          <cell r="AB486">
            <v>1.1235000000000002</v>
          </cell>
          <cell r="AC486">
            <v>1.2246150000000002</v>
          </cell>
          <cell r="AD486" t="str">
            <v>ALMO</v>
          </cell>
          <cell r="BJ486" t="str">
            <v>02.07.2020</v>
          </cell>
          <cell r="BK486" t="str">
            <v>บจก.ทั้งฮั่วซิน พริ้นติ้ง เน็ทเวอร์</v>
          </cell>
        </row>
        <row r="487">
          <cell r="A487" t="str">
            <v>5N010025N000003704</v>
          </cell>
          <cell r="B487" t="str">
            <v>COR.INB-ALMO NATURE (5802)</v>
          </cell>
          <cell r="C487" t="str">
            <v>DUPLEX</v>
          </cell>
          <cell r="D487" t="str">
            <v>3JCBSB8KV2FPREANJ1</v>
          </cell>
          <cell r="E487" t="str">
            <v>J1</v>
          </cell>
          <cell r="F487" t="str">
            <v>90X133X25 55N CK+SMP W/RICE N CB-24</v>
          </cell>
          <cell r="G487" t="str">
            <v>ALMO NATURE S.P.A.</v>
          </cell>
          <cell r="H487" t="str">
            <v>ALMO NATURE S.P.A.</v>
          </cell>
          <cell r="I487" t="str">
            <v>PF64178912</v>
          </cell>
          <cell r="J487" t="str">
            <v>010025N</v>
          </cell>
          <cell r="K487">
            <v>0</v>
          </cell>
          <cell r="L487">
            <v>0</v>
          </cell>
          <cell r="M487">
            <v>0</v>
          </cell>
          <cell r="P487">
            <v>25.087755000000001</v>
          </cell>
          <cell r="Q487">
            <v>25.087755000000001</v>
          </cell>
          <cell r="R487">
            <v>1.0900000000000001</v>
          </cell>
          <cell r="S487">
            <v>27.345652950000005</v>
          </cell>
          <cell r="T487">
            <v>27.755837744250002</v>
          </cell>
          <cell r="U487">
            <v>28.166022538500005</v>
          </cell>
          <cell r="V487">
            <v>1.03</v>
          </cell>
          <cell r="W487">
            <v>1</v>
          </cell>
          <cell r="X487">
            <v>1.05</v>
          </cell>
          <cell r="Y487">
            <v>1.07</v>
          </cell>
          <cell r="Z487">
            <v>22.33</v>
          </cell>
          <cell r="AA487">
            <v>25.087755000000001</v>
          </cell>
          <cell r="AB487">
            <v>1.1235000000000002</v>
          </cell>
          <cell r="AC487">
            <v>1.2246150000000002</v>
          </cell>
          <cell r="AD487" t="str">
            <v>ALMO</v>
          </cell>
          <cell r="AH487">
            <v>14.742624113475177</v>
          </cell>
          <cell r="AI487">
            <v>15.799999999999999</v>
          </cell>
          <cell r="AJ487">
            <v>18.360000000000003</v>
          </cell>
          <cell r="AN487">
            <v>18.36</v>
          </cell>
          <cell r="AO487">
            <v>18.36</v>
          </cell>
          <cell r="AP487">
            <v>18.697113086117071</v>
          </cell>
          <cell r="AR487">
            <v>18.91</v>
          </cell>
          <cell r="BG487">
            <v>18.91</v>
          </cell>
          <cell r="BJ487" t="str">
            <v>09.07.2021</v>
          </cell>
          <cell r="BK487" t="str">
            <v>บจก.ทั้งฮั่วซิน พริ้</v>
          </cell>
        </row>
        <row r="488">
          <cell r="A488" t="str">
            <v>5N010025N000003705</v>
          </cell>
          <cell r="B488" t="str">
            <v>COR.INB-ALMO NATURE (5802)_NLG</v>
          </cell>
          <cell r="C488" t="str">
            <v>DUPLEX</v>
          </cell>
          <cell r="D488" t="str">
            <v>3JCBSB8KV2FPREANJ1</v>
          </cell>
          <cell r="E488" t="str">
            <v>J1</v>
          </cell>
          <cell r="F488" t="str">
            <v>90X133X25 55N CK+SMP W/RICE N CB-24</v>
          </cell>
          <cell r="G488" t="str">
            <v>ALMO NATURE S.P.A.</v>
          </cell>
          <cell r="H488" t="str">
            <v>ALMO NATURE S.P.A.</v>
          </cell>
          <cell r="I488" t="str">
            <v>PF64178912</v>
          </cell>
          <cell r="J488" t="str">
            <v>010025N</v>
          </cell>
          <cell r="K488">
            <v>0</v>
          </cell>
          <cell r="L488">
            <v>0</v>
          </cell>
          <cell r="M488">
            <v>4.3499999999999996</v>
          </cell>
          <cell r="N488">
            <v>14.969999999999999</v>
          </cell>
          <cell r="O488">
            <v>15.219999999999999</v>
          </cell>
          <cell r="P488">
            <v>25.087755000000001</v>
          </cell>
          <cell r="Q488">
            <v>25.087755000000001</v>
          </cell>
          <cell r="R488">
            <v>1.0900000000000001</v>
          </cell>
          <cell r="S488">
            <v>27.345652950000005</v>
          </cell>
          <cell r="T488">
            <v>27.755837744250002</v>
          </cell>
          <cell r="U488">
            <v>28.166022538500005</v>
          </cell>
          <cell r="W488">
            <v>1</v>
          </cell>
          <cell r="X488">
            <v>1.05</v>
          </cell>
          <cell r="Y488">
            <v>1.07</v>
          </cell>
          <cell r="BD488">
            <v>14.72</v>
          </cell>
          <cell r="BE488">
            <v>15.219999999999999</v>
          </cell>
          <cell r="BF488">
            <v>14.969999999999999</v>
          </cell>
          <cell r="BH488">
            <v>15.219999999999999</v>
          </cell>
          <cell r="BJ488" t="str">
            <v>09.08.2022</v>
          </cell>
          <cell r="BK488" t="str">
            <v>บจก.ทั้งฮั่วซิน พริ้</v>
          </cell>
        </row>
        <row r="489">
          <cell r="A489" t="str">
            <v>5N010025N000004001</v>
          </cell>
          <cell r="B489" t="str">
            <v>COR.INB1-39337,ALMO NATURE</v>
          </cell>
          <cell r="C489" t="str">
            <v>DUPLEX</v>
          </cell>
          <cell r="D489" t="str">
            <v>3HEOFC7GV2APREANJ1</v>
          </cell>
          <cell r="E489" t="str">
            <v>J1</v>
          </cell>
          <cell r="F489" t="str">
            <v>90X133X25 55N TN W/W.BAIT&amp;RICE FBJ-24</v>
          </cell>
          <cell r="G489" t="str">
            <v>ALMO NATURE S.P.A.</v>
          </cell>
          <cell r="H489" t="str">
            <v>ARROWANA INTERNATIONAL</v>
          </cell>
          <cell r="I489" t="str">
            <v>PF64178905</v>
          </cell>
          <cell r="J489" t="str">
            <v>010025N</v>
          </cell>
          <cell r="K489">
            <v>0</v>
          </cell>
          <cell r="L489">
            <v>0</v>
          </cell>
          <cell r="M489">
            <v>0</v>
          </cell>
          <cell r="P489">
            <v>25.087755000000001</v>
          </cell>
          <cell r="Q489">
            <v>25.087755000000001</v>
          </cell>
          <cell r="R489">
            <v>1.0900000000000001</v>
          </cell>
          <cell r="S489">
            <v>27.345652950000005</v>
          </cell>
          <cell r="T489">
            <v>27.755837744250002</v>
          </cell>
          <cell r="U489">
            <v>28.166022538500005</v>
          </cell>
          <cell r="V489">
            <v>1.03</v>
          </cell>
          <cell r="W489">
            <v>1</v>
          </cell>
          <cell r="X489">
            <v>1.05</v>
          </cell>
          <cell r="Y489">
            <v>1.07</v>
          </cell>
          <cell r="Z489">
            <v>22.33</v>
          </cell>
          <cell r="AA489">
            <v>25.087755000000001</v>
          </cell>
          <cell r="AB489">
            <v>1.1235000000000002</v>
          </cell>
          <cell r="AC489">
            <v>1.2246150000000002</v>
          </cell>
          <cell r="AD489" t="str">
            <v>ALMO</v>
          </cell>
          <cell r="AG489">
            <v>21.68</v>
          </cell>
          <cell r="BG489">
            <v>21.68</v>
          </cell>
          <cell r="BJ489" t="str">
            <v>08.06.2020</v>
          </cell>
          <cell r="BK489" t="str">
            <v>บจก.สหไทยการพิมพ์และบรรจุภัณฑ์</v>
          </cell>
        </row>
        <row r="490">
          <cell r="A490" t="str">
            <v>5N010025N000004003</v>
          </cell>
          <cell r="B490" t="str">
            <v>COR.INB-ALMO NATURE (5043)</v>
          </cell>
          <cell r="C490" t="str">
            <v>DUPLEX</v>
          </cell>
          <cell r="D490" t="str">
            <v>3HEOFC7GV2APREANJ1</v>
          </cell>
          <cell r="E490" t="str">
            <v>J1</v>
          </cell>
          <cell r="F490" t="str">
            <v>90X133X25 55N TN W/W.BAIT&amp;RICE FBJ-24</v>
          </cell>
          <cell r="G490" t="str">
            <v>ALMO NATURE S.P.A.</v>
          </cell>
          <cell r="H490" t="str">
            <v>ALMO NATURE S.P.A.</v>
          </cell>
          <cell r="I490" t="str">
            <v>PF64178905</v>
          </cell>
          <cell r="J490" t="str">
            <v>010025N</v>
          </cell>
          <cell r="K490">
            <v>0</v>
          </cell>
          <cell r="L490">
            <v>0</v>
          </cell>
          <cell r="M490">
            <v>20.3</v>
          </cell>
          <cell r="N490">
            <v>20.399999999999999</v>
          </cell>
          <cell r="O490">
            <v>20.400000000000002</v>
          </cell>
          <cell r="P490">
            <v>25.087755000000001</v>
          </cell>
          <cell r="Q490">
            <v>25.087755000000001</v>
          </cell>
          <cell r="R490">
            <v>1.0900000000000001</v>
          </cell>
          <cell r="S490">
            <v>27.345652950000005</v>
          </cell>
          <cell r="T490">
            <v>27.755837744250002</v>
          </cell>
          <cell r="U490">
            <v>28.166022538500005</v>
          </cell>
          <cell r="V490">
            <v>1.03</v>
          </cell>
          <cell r="W490">
            <v>1</v>
          </cell>
          <cell r="X490">
            <v>1.05</v>
          </cell>
          <cell r="Y490">
            <v>1.07</v>
          </cell>
          <cell r="Z490">
            <v>22.33</v>
          </cell>
          <cell r="AA490">
            <v>25.087755000000001</v>
          </cell>
          <cell r="AB490">
            <v>1.1235000000000002</v>
          </cell>
          <cell r="AC490">
            <v>1.2246150000000002</v>
          </cell>
          <cell r="AD490" t="str">
            <v>ALMO</v>
          </cell>
          <cell r="AH490">
            <v>18.88</v>
          </cell>
          <cell r="AI490">
            <v>12.411053409330801</v>
          </cell>
          <cell r="AJ490">
            <v>9.5758667926310821</v>
          </cell>
          <cell r="AL490">
            <v>18.88</v>
          </cell>
          <cell r="AM490">
            <v>18.88</v>
          </cell>
          <cell r="AN490">
            <v>18.880000000000003</v>
          </cell>
          <cell r="AO490">
            <v>9.0299999999999994</v>
          </cell>
          <cell r="AP490">
            <v>18.880000000000003</v>
          </cell>
          <cell r="AQ490">
            <v>18.880000000000003</v>
          </cell>
          <cell r="AZ490">
            <v>20.399999999999999</v>
          </cell>
          <cell r="BB490">
            <v>20.399999999999999</v>
          </cell>
          <cell r="BC490">
            <v>20.399999999999999</v>
          </cell>
          <cell r="BD490">
            <v>20.400000000000002</v>
          </cell>
          <cell r="BF490">
            <v>20.399999999999999</v>
          </cell>
          <cell r="BG490">
            <v>18.880000000000003</v>
          </cell>
          <cell r="BH490">
            <v>20.400000000000002</v>
          </cell>
          <cell r="BI490">
            <v>1.0805084745762712</v>
          </cell>
          <cell r="BJ490" t="str">
            <v>12.07.2022</v>
          </cell>
          <cell r="BK490" t="str">
            <v>บมจ. สหไทยการพิมพ์แล</v>
          </cell>
        </row>
        <row r="491">
          <cell r="A491" t="str">
            <v>5N010025N000004004</v>
          </cell>
          <cell r="B491" t="str">
            <v>COR.INB-ALMO NATURE (5043)_NLG</v>
          </cell>
          <cell r="C491" t="str">
            <v>DUPLEX</v>
          </cell>
          <cell r="D491" t="str">
            <v>3HEOFC7GV2APREANJ1</v>
          </cell>
          <cell r="E491" t="str">
            <v>J1</v>
          </cell>
          <cell r="F491" t="str">
            <v>90X133X25 55N TN W/W.BAIT&amp;RICE FBJ-24</v>
          </cell>
          <cell r="G491" t="str">
            <v>ALMO NATURE S.P.A.</v>
          </cell>
          <cell r="H491" t="str">
            <v>ARROWANA INTERNATIONAL</v>
          </cell>
          <cell r="I491" t="str">
            <v>PF64178905</v>
          </cell>
          <cell r="J491" t="str">
            <v>010025N</v>
          </cell>
          <cell r="K491">
            <v>0</v>
          </cell>
          <cell r="L491">
            <v>0</v>
          </cell>
          <cell r="M491">
            <v>22.37</v>
          </cell>
          <cell r="N491">
            <v>22.209235352532275</v>
          </cell>
          <cell r="O491">
            <v>22.318470705064549</v>
          </cell>
          <cell r="P491">
            <v>25.087755000000001</v>
          </cell>
          <cell r="Q491">
            <v>25.087755000000001</v>
          </cell>
          <cell r="R491">
            <v>1.0900000000000001</v>
          </cell>
          <cell r="S491">
            <v>27.345652950000005</v>
          </cell>
          <cell r="T491">
            <v>27.755837744250002</v>
          </cell>
          <cell r="U491">
            <v>28.166022538500005</v>
          </cell>
          <cell r="W491">
            <v>1</v>
          </cell>
          <cell r="X491">
            <v>1.05</v>
          </cell>
          <cell r="Y491">
            <v>1.07</v>
          </cell>
          <cell r="BD491">
            <v>22.099999999999998</v>
          </cell>
          <cell r="BE491">
            <v>22.318470705064549</v>
          </cell>
          <cell r="BF491">
            <v>22.209235352532275</v>
          </cell>
          <cell r="BH491">
            <v>22.318470705064549</v>
          </cell>
          <cell r="BJ491" t="str">
            <v>10.08.2022</v>
          </cell>
          <cell r="BK491" t="str">
            <v>บจก.ทั้งฮั่วซิน พริ้</v>
          </cell>
        </row>
        <row r="492">
          <cell r="A492" t="str">
            <v>5N010025N000004201</v>
          </cell>
          <cell r="B492" t="str">
            <v>COR.INB1-39335,ALMO NATURE</v>
          </cell>
          <cell r="C492" t="str">
            <v>DUPLEX</v>
          </cell>
          <cell r="D492" t="str">
            <v>3HEOAK68V2APREANJ1</v>
          </cell>
          <cell r="E492" t="str">
            <v>J1</v>
          </cell>
          <cell r="F492" t="str">
            <v>90X133X25 55N TN WL W/R N FB JY-24</v>
          </cell>
          <cell r="G492" t="str">
            <v>ALMO NATURE S.P.A.</v>
          </cell>
          <cell r="H492" t="str">
            <v>ALMO NATURE S.P.A.</v>
          </cell>
          <cell r="I492" t="str">
            <v>PF64178903</v>
          </cell>
          <cell r="J492" t="str">
            <v>010025N</v>
          </cell>
          <cell r="K492">
            <v>0</v>
          </cell>
          <cell r="L492">
            <v>0</v>
          </cell>
          <cell r="M492">
            <v>0</v>
          </cell>
          <cell r="P492">
            <v>25.087755000000001</v>
          </cell>
          <cell r="Q492">
            <v>25.087755000000001</v>
          </cell>
          <cell r="R492">
            <v>1.0900000000000001</v>
          </cell>
          <cell r="S492">
            <v>27.345652950000005</v>
          </cell>
          <cell r="T492">
            <v>27.755837744250002</v>
          </cell>
          <cell r="U492">
            <v>28.166022538500005</v>
          </cell>
          <cell r="V492">
            <v>1.03</v>
          </cell>
          <cell r="W492">
            <v>1</v>
          </cell>
          <cell r="X492">
            <v>1.05</v>
          </cell>
          <cell r="Y492">
            <v>1.07</v>
          </cell>
          <cell r="Z492">
            <v>22.33</v>
          </cell>
          <cell r="AA492">
            <v>25.087755000000001</v>
          </cell>
          <cell r="AB492">
            <v>1.1235000000000002</v>
          </cell>
          <cell r="AC492">
            <v>1.2246150000000002</v>
          </cell>
          <cell r="AD492" t="str">
            <v>ALMO</v>
          </cell>
          <cell r="AG492">
            <v>21.68</v>
          </cell>
          <cell r="AH492">
            <v>10.029999999999999</v>
          </cell>
          <cell r="BG492">
            <v>10.029999999999999</v>
          </cell>
          <cell r="BJ492" t="str">
            <v>10.07.2020</v>
          </cell>
          <cell r="BK492" t="str">
            <v>บจก.สหไทยการพิมพ์และบรรจุภัณฑ์</v>
          </cell>
        </row>
        <row r="493">
          <cell r="A493" t="str">
            <v>5N010025N000004203</v>
          </cell>
          <cell r="B493" t="str">
            <v>COR.INB-ALMO NATURE (5041)</v>
          </cell>
          <cell r="C493" t="str">
            <v>DUPLEX</v>
          </cell>
          <cell r="D493" t="str">
            <v>3HEOAK68V2APREANJ1</v>
          </cell>
          <cell r="E493" t="str">
            <v>J1</v>
          </cell>
          <cell r="F493" t="str">
            <v>90X133X25 55N TN WL W/R N FB JY-24</v>
          </cell>
          <cell r="G493" t="str">
            <v>ALMO NATURE S.P.A.</v>
          </cell>
          <cell r="H493" t="str">
            <v>ALMO NATURE S.P.A.</v>
          </cell>
          <cell r="I493" t="str">
            <v>PF64178903</v>
          </cell>
          <cell r="J493" t="str">
            <v>010025N</v>
          </cell>
          <cell r="K493">
            <v>192</v>
          </cell>
          <cell r="L493">
            <v>3308.7</v>
          </cell>
          <cell r="M493">
            <v>17.23</v>
          </cell>
          <cell r="N493">
            <v>14.728</v>
          </cell>
          <cell r="O493">
            <v>20.400000000000002</v>
          </cell>
          <cell r="P493">
            <v>25.087755000000001</v>
          </cell>
          <cell r="Q493">
            <v>25.087755000000001</v>
          </cell>
          <cell r="R493">
            <v>1.0900000000000001</v>
          </cell>
          <cell r="S493">
            <v>27.345652950000005</v>
          </cell>
          <cell r="T493">
            <v>27.755837744250002</v>
          </cell>
          <cell r="U493">
            <v>28.166022538500005</v>
          </cell>
          <cell r="V493">
            <v>1.03</v>
          </cell>
          <cell r="W493">
            <v>1</v>
          </cell>
          <cell r="X493">
            <v>1.05</v>
          </cell>
          <cell r="Y493">
            <v>1.07</v>
          </cell>
          <cell r="Z493">
            <v>22.33</v>
          </cell>
          <cell r="AA493">
            <v>25.087755000000001</v>
          </cell>
          <cell r="AB493">
            <v>1.1235000000000002</v>
          </cell>
          <cell r="AC493">
            <v>1.2246150000000002</v>
          </cell>
          <cell r="AD493" t="str">
            <v>ALMO</v>
          </cell>
          <cell r="AH493">
            <v>11.706979181419063</v>
          </cell>
          <cell r="AI493">
            <v>7.83</v>
          </cell>
          <cell r="AJ493">
            <v>8.1698583496885391</v>
          </cell>
          <cell r="AK493">
            <v>18.88</v>
          </cell>
          <cell r="AL493">
            <v>18.88</v>
          </cell>
          <cell r="AM493">
            <v>9.0300000000000011</v>
          </cell>
          <cell r="AN493">
            <v>18.880000000000003</v>
          </cell>
          <cell r="AO493">
            <v>8.3299999999999983</v>
          </cell>
          <cell r="AP493">
            <v>11.100111075077022</v>
          </cell>
          <cell r="AQ493">
            <v>10.68</v>
          </cell>
          <cell r="AR493">
            <v>12.327688808007279</v>
          </cell>
          <cell r="AW493">
            <v>11.54</v>
          </cell>
          <cell r="AZ493">
            <v>9.76</v>
          </cell>
          <cell r="BB493">
            <v>11.540000000000001</v>
          </cell>
          <cell r="BC493">
            <v>20.399999999999999</v>
          </cell>
          <cell r="BD493">
            <v>20.400000000000002</v>
          </cell>
          <cell r="BF493">
            <v>14.728</v>
          </cell>
          <cell r="BG493">
            <v>12.327688808007279</v>
          </cell>
          <cell r="BH493">
            <v>20.400000000000002</v>
          </cell>
          <cell r="BI493">
            <v>1.6548114020163671</v>
          </cell>
          <cell r="BJ493" t="str">
            <v>12.07.2022</v>
          </cell>
          <cell r="BK493" t="str">
            <v>บมจ. สหไทยการพิมพ์แล</v>
          </cell>
        </row>
        <row r="494">
          <cell r="A494" t="str">
            <v>5N010025N000004204</v>
          </cell>
          <cell r="B494" t="str">
            <v>COR.INB-ALMO NATURE (5041)_NLG</v>
          </cell>
          <cell r="C494" t="str">
            <v>DUPLEX</v>
          </cell>
          <cell r="D494" t="str">
            <v>3HEOAK68V2APREANJ1</v>
          </cell>
          <cell r="E494" t="str">
            <v>J1</v>
          </cell>
          <cell r="F494" t="str">
            <v>90X133X25 55N TN WL W/R N FB JY-24</v>
          </cell>
          <cell r="G494" t="str">
            <v>ALMO NATURE S.P.A.</v>
          </cell>
          <cell r="H494" t="str">
            <v>ALMO NATURE S.P.A.</v>
          </cell>
          <cell r="I494" t="str">
            <v>PF64178903</v>
          </cell>
          <cell r="J494" t="str">
            <v>010025N</v>
          </cell>
          <cell r="K494">
            <v>0</v>
          </cell>
          <cell r="L494">
            <v>0</v>
          </cell>
          <cell r="M494">
            <v>4.3499999999999996</v>
          </cell>
          <cell r="N494">
            <v>12.850000000000001</v>
          </cell>
          <cell r="O494">
            <v>13.040000000000001</v>
          </cell>
          <cell r="P494">
            <v>25.087755000000001</v>
          </cell>
          <cell r="Q494">
            <v>25.087755000000001</v>
          </cell>
          <cell r="R494">
            <v>1.0900000000000001</v>
          </cell>
          <cell r="S494">
            <v>27.345652950000005</v>
          </cell>
          <cell r="T494">
            <v>27.755837744250002</v>
          </cell>
          <cell r="U494">
            <v>28.166022538500005</v>
          </cell>
          <cell r="W494">
            <v>1</v>
          </cell>
          <cell r="X494">
            <v>1.05</v>
          </cell>
          <cell r="Y494">
            <v>1.07</v>
          </cell>
          <cell r="BD494">
            <v>12.66</v>
          </cell>
          <cell r="BE494">
            <v>13.040000000000001</v>
          </cell>
          <cell r="BF494">
            <v>12.850000000000001</v>
          </cell>
          <cell r="BH494">
            <v>13.040000000000001</v>
          </cell>
          <cell r="BJ494" t="str">
            <v>20.08.2022</v>
          </cell>
          <cell r="BK494" t="str">
            <v>บจก.ทั้งฮั่วซิน พริ้</v>
          </cell>
        </row>
        <row r="495">
          <cell r="A495" t="str">
            <v>5N010025N000004601</v>
          </cell>
          <cell r="B495" t="str">
            <v>COR.INB1-39334,ALMO NATURE</v>
          </cell>
          <cell r="C495" t="str">
            <v>DUPLEX</v>
          </cell>
          <cell r="D495" t="str">
            <v>3JCCSA49V2APREANJ1</v>
          </cell>
          <cell r="E495" t="str">
            <v>J1</v>
          </cell>
          <cell r="F495" t="str">
            <v>90X133X25 55N CK W. RICE IN CB JELLY-24</v>
          </cell>
          <cell r="G495" t="str">
            <v>ALMO NATURE S.P.A.</v>
          </cell>
          <cell r="H495" t="str">
            <v>ALMO NATURE S.P.A.</v>
          </cell>
          <cell r="I495" t="str">
            <v>PF64178902</v>
          </cell>
          <cell r="J495" t="str">
            <v>010025N</v>
          </cell>
          <cell r="K495">
            <v>0</v>
          </cell>
          <cell r="L495">
            <v>0</v>
          </cell>
          <cell r="M495">
            <v>0</v>
          </cell>
          <cell r="P495">
            <v>25.087755000000001</v>
          </cell>
          <cell r="Q495">
            <v>25.087755000000001</v>
          </cell>
          <cell r="R495">
            <v>1.0900000000000001</v>
          </cell>
          <cell r="S495">
            <v>27.345652950000005</v>
          </cell>
          <cell r="T495">
            <v>27.755837744250002</v>
          </cell>
          <cell r="U495">
            <v>28.166022538500005</v>
          </cell>
          <cell r="V495">
            <v>1.03</v>
          </cell>
          <cell r="W495">
            <v>1</v>
          </cell>
          <cell r="X495">
            <v>1.05</v>
          </cell>
          <cell r="Y495">
            <v>1.07</v>
          </cell>
          <cell r="Z495">
            <v>22.33</v>
          </cell>
          <cell r="AA495">
            <v>25.087755000000001</v>
          </cell>
          <cell r="AB495">
            <v>1.1235000000000002</v>
          </cell>
          <cell r="AC495">
            <v>1.2246150000000002</v>
          </cell>
          <cell r="AD495" t="str">
            <v>ALMO</v>
          </cell>
          <cell r="AH495">
            <v>21.68</v>
          </cell>
          <cell r="BG495">
            <v>21.68</v>
          </cell>
          <cell r="BJ495" t="str">
            <v>16.06.2020</v>
          </cell>
          <cell r="BK495" t="str">
            <v>บจก.สหไทยการพิมพ์และบรรจุภัณฑ์</v>
          </cell>
        </row>
        <row r="496">
          <cell r="A496" t="str">
            <v>5N010025N000004603</v>
          </cell>
          <cell r="B496" t="str">
            <v>COR.INB-ALMO NATURE (5040)</v>
          </cell>
          <cell r="C496" t="str">
            <v>DUPLEX</v>
          </cell>
          <cell r="D496" t="str">
            <v>3JCCSA49V2APREANJ1</v>
          </cell>
          <cell r="E496" t="str">
            <v>J1</v>
          </cell>
          <cell r="F496" t="str">
            <v>90X133X25 55N CK W. RICE IN CB JELLY-24</v>
          </cell>
          <cell r="G496" t="str">
            <v>ALMO NATURE S.P.A.</v>
          </cell>
          <cell r="H496" t="str">
            <v>ALMO NATURE S.P.A.</v>
          </cell>
          <cell r="I496" t="str">
            <v>PF64178902</v>
          </cell>
          <cell r="J496" t="str">
            <v>010025N</v>
          </cell>
          <cell r="K496">
            <v>0</v>
          </cell>
          <cell r="L496">
            <v>0</v>
          </cell>
          <cell r="M496">
            <v>18.88</v>
          </cell>
          <cell r="N496">
            <v>20.399999999999999</v>
          </cell>
          <cell r="O496">
            <v>20.399999999999999</v>
          </cell>
          <cell r="P496">
            <v>25.087755000000001</v>
          </cell>
          <cell r="Q496">
            <v>25.087755000000001</v>
          </cell>
          <cell r="R496">
            <v>1.0900000000000001</v>
          </cell>
          <cell r="S496">
            <v>27.345652950000005</v>
          </cell>
          <cell r="T496">
            <v>27.755837744250002</v>
          </cell>
          <cell r="U496">
            <v>28.166022538500005</v>
          </cell>
          <cell r="V496">
            <v>1.03</v>
          </cell>
          <cell r="W496">
            <v>1</v>
          </cell>
          <cell r="X496">
            <v>1.05</v>
          </cell>
          <cell r="Y496">
            <v>1.07</v>
          </cell>
          <cell r="Z496">
            <v>22.33</v>
          </cell>
          <cell r="AA496">
            <v>25.087755000000001</v>
          </cell>
          <cell r="AB496">
            <v>1.1235000000000002</v>
          </cell>
          <cell r="AC496">
            <v>1.2246150000000002</v>
          </cell>
          <cell r="AD496" t="str">
            <v>ALMO</v>
          </cell>
          <cell r="AH496">
            <v>18.88</v>
          </cell>
          <cell r="AI496">
            <v>8.9753477868112022</v>
          </cell>
          <cell r="AJ496">
            <v>18.88</v>
          </cell>
          <cell r="AK496">
            <v>18.88</v>
          </cell>
          <cell r="AM496">
            <v>18.88</v>
          </cell>
          <cell r="AN496">
            <v>18.88</v>
          </cell>
          <cell r="AO496">
            <v>18.88</v>
          </cell>
          <cell r="AP496">
            <v>12.714739454094293</v>
          </cell>
          <cell r="AR496">
            <v>19.21</v>
          </cell>
          <cell r="AZ496">
            <v>20.399999999999999</v>
          </cell>
          <cell r="BD496">
            <v>20.399999999999999</v>
          </cell>
          <cell r="BF496">
            <v>20.399999999999999</v>
          </cell>
          <cell r="BG496">
            <v>19.21</v>
          </cell>
          <cell r="BH496">
            <v>20.399999999999999</v>
          </cell>
          <cell r="BI496">
            <v>1.0619469026548671</v>
          </cell>
          <cell r="BJ496" t="str">
            <v>12.07.2022</v>
          </cell>
          <cell r="BK496" t="str">
            <v>บมจ. สหไทยการพิมพ์แล</v>
          </cell>
        </row>
        <row r="497">
          <cell r="A497" t="str">
            <v>5N010025N000004604</v>
          </cell>
          <cell r="B497" t="str">
            <v>COR.INB-ALMO NATURE (5040)_NLG</v>
          </cell>
          <cell r="C497" t="str">
            <v>DUPLEX</v>
          </cell>
          <cell r="D497" t="str">
            <v>3JCCSA49V2APREANJ1</v>
          </cell>
          <cell r="E497" t="str">
            <v>J1</v>
          </cell>
          <cell r="F497" t="str">
            <v>90X133X25 55N CK W. RICE IN CB JELLY-24</v>
          </cell>
          <cell r="G497" t="str">
            <v>ALMO NATURE S.P.A.</v>
          </cell>
          <cell r="H497" t="str">
            <v>ARROWANA INTERNATIONAL</v>
          </cell>
          <cell r="I497" t="str">
            <v>PF64178902</v>
          </cell>
          <cell r="J497" t="str">
            <v>010025N</v>
          </cell>
          <cell r="K497">
            <v>0</v>
          </cell>
          <cell r="L497">
            <v>0</v>
          </cell>
          <cell r="M497">
            <v>4.3499999999999996</v>
          </cell>
          <cell r="N497">
            <v>22.099999999999998</v>
          </cell>
          <cell r="O497">
            <v>22.099999999999998</v>
          </cell>
          <cell r="P497">
            <v>25.087755000000001</v>
          </cell>
          <cell r="Q497">
            <v>25.087755000000001</v>
          </cell>
          <cell r="R497">
            <v>1.0900000000000001</v>
          </cell>
          <cell r="S497">
            <v>27.345652950000005</v>
          </cell>
          <cell r="T497">
            <v>27.755837744250002</v>
          </cell>
          <cell r="U497">
            <v>28.166022538500005</v>
          </cell>
          <cell r="W497">
            <v>1</v>
          </cell>
          <cell r="X497">
            <v>1.05</v>
          </cell>
          <cell r="Y497">
            <v>1.07</v>
          </cell>
          <cell r="BD497">
            <v>22.099999999999998</v>
          </cell>
          <cell r="BE497">
            <v>22.099999999999998</v>
          </cell>
          <cell r="BF497">
            <v>22.099999999999998</v>
          </cell>
          <cell r="BH497">
            <v>22.099999999999998</v>
          </cell>
          <cell r="BJ497" t="str">
            <v>11.08.2022</v>
          </cell>
          <cell r="BK497" t="str">
            <v>บจก.ทั้งฮั่วซิน พริ้</v>
          </cell>
        </row>
        <row r="498">
          <cell r="A498" t="str">
            <v>5N010025N000004801</v>
          </cell>
          <cell r="B498" t="str">
            <v>COR.INB1-54947,ALMO NATURE</v>
          </cell>
          <cell r="C498" t="str">
            <v>DUPLEX</v>
          </cell>
          <cell r="D498" t="str">
            <v>3JCCXE2KV2APREA3J1</v>
          </cell>
          <cell r="E498" t="str">
            <v>J1</v>
          </cell>
          <cell r="F498" t="str">
            <v>90X133X25 55N KITTEN W/CK-24</v>
          </cell>
          <cell r="G498" t="str">
            <v>ALMO NATURE S.P.A.</v>
          </cell>
          <cell r="H498" t="str">
            <v>ALMO NATURE S.P.A.</v>
          </cell>
          <cell r="I498" t="str">
            <v>PF64178914</v>
          </cell>
          <cell r="J498" t="str">
            <v>010025N</v>
          </cell>
          <cell r="K498">
            <v>0</v>
          </cell>
          <cell r="L498">
            <v>0</v>
          </cell>
          <cell r="M498">
            <v>0</v>
          </cell>
          <cell r="P498">
            <v>25.087755000000001</v>
          </cell>
          <cell r="Q498">
            <v>25.087755000000001</v>
          </cell>
          <cell r="R498">
            <v>1.0900000000000001</v>
          </cell>
          <cell r="S498">
            <v>27.345652950000005</v>
          </cell>
          <cell r="T498">
            <v>27.755837744250002</v>
          </cell>
          <cell r="U498">
            <v>28.166022538500005</v>
          </cell>
          <cell r="V498">
            <v>1.03</v>
          </cell>
          <cell r="W498">
            <v>1</v>
          </cell>
          <cell r="X498">
            <v>1.05</v>
          </cell>
          <cell r="Y498">
            <v>1.07</v>
          </cell>
          <cell r="Z498">
            <v>22.33</v>
          </cell>
          <cell r="AA498">
            <v>25.087755000000001</v>
          </cell>
          <cell r="AB498">
            <v>1.1235000000000002</v>
          </cell>
          <cell r="AC498">
            <v>1.2246150000000002</v>
          </cell>
          <cell r="AD498" t="str">
            <v>ALMO</v>
          </cell>
          <cell r="AH498">
            <v>18.360000000000003</v>
          </cell>
          <cell r="BG498">
            <v>18.360000000000003</v>
          </cell>
          <cell r="BJ498" t="str">
            <v>17.06.2020</v>
          </cell>
          <cell r="BK498" t="str">
            <v>บจก.ทั้งฮั่วซิน พริ้นติ้ง เน็ทเวอร์</v>
          </cell>
        </row>
        <row r="499">
          <cell r="A499" t="str">
            <v>5N010025N000004804</v>
          </cell>
          <cell r="B499" t="str">
            <v>COR.INB-ALMO NATURE (5840)</v>
          </cell>
          <cell r="C499" t="str">
            <v>DUPLEX</v>
          </cell>
          <cell r="D499" t="str">
            <v>3JCCXE2KV2APREA3J1</v>
          </cell>
          <cell r="E499" t="str">
            <v>J1</v>
          </cell>
          <cell r="F499" t="str">
            <v>90X133X25 55N KITTEN W/CK-24</v>
          </cell>
          <cell r="G499" t="str">
            <v>ALMO NATURE S.P.A.</v>
          </cell>
          <cell r="H499" t="str">
            <v>ALMO NATURE S.P.A.</v>
          </cell>
          <cell r="I499" t="str">
            <v>PF64178914</v>
          </cell>
          <cell r="J499" t="str">
            <v>010025N</v>
          </cell>
          <cell r="K499">
            <v>0</v>
          </cell>
          <cell r="L499">
            <v>0</v>
          </cell>
          <cell r="M499">
            <v>18.7</v>
          </cell>
          <cell r="N499">
            <v>16.310000000000002</v>
          </cell>
          <cell r="O499">
            <v>13.71</v>
          </cell>
          <cell r="P499">
            <v>25.087755000000001</v>
          </cell>
          <cell r="Q499">
            <v>25.087755000000001</v>
          </cell>
          <cell r="R499">
            <v>1.0900000000000001</v>
          </cell>
          <cell r="S499">
            <v>27.345652950000005</v>
          </cell>
          <cell r="T499">
            <v>27.755837744250002</v>
          </cell>
          <cell r="U499">
            <v>28.166022538500005</v>
          </cell>
          <cell r="V499">
            <v>1.03</v>
          </cell>
          <cell r="W499">
            <v>1</v>
          </cell>
          <cell r="X499">
            <v>1.05</v>
          </cell>
          <cell r="Y499">
            <v>1.07</v>
          </cell>
          <cell r="Z499">
            <v>22.33</v>
          </cell>
          <cell r="AA499">
            <v>25.087755000000001</v>
          </cell>
          <cell r="AB499">
            <v>1.1235000000000002</v>
          </cell>
          <cell r="AC499">
            <v>1.2246150000000002</v>
          </cell>
          <cell r="AD499" t="str">
            <v>ALMO</v>
          </cell>
          <cell r="AI499">
            <v>11.389999999999999</v>
          </cell>
          <cell r="AL499">
            <v>18.36</v>
          </cell>
          <cell r="AM499">
            <v>18.36</v>
          </cell>
          <cell r="AN499">
            <v>18.36</v>
          </cell>
          <cell r="AO499">
            <v>11.389999999999999</v>
          </cell>
          <cell r="AP499">
            <v>14.35</v>
          </cell>
          <cell r="AV499">
            <v>18.91</v>
          </cell>
          <cell r="AZ499">
            <v>13.71</v>
          </cell>
          <cell r="BF499">
            <v>16.310000000000002</v>
          </cell>
          <cell r="BG499">
            <v>14.35</v>
          </cell>
          <cell r="BH499">
            <v>13.71</v>
          </cell>
          <cell r="BI499">
            <v>0.95540069686411155</v>
          </cell>
          <cell r="BJ499" t="str">
            <v>03.03.2022</v>
          </cell>
          <cell r="BK499" t="str">
            <v>บจก.ทั้งฮั่วซิน พริ้</v>
          </cell>
        </row>
        <row r="500">
          <cell r="A500" t="str">
            <v>5N010025N000004805</v>
          </cell>
          <cell r="B500" t="str">
            <v>COR.INB-ALMO NATURE (5840)_NLG</v>
          </cell>
          <cell r="C500" t="str">
            <v>DUPLEX</v>
          </cell>
          <cell r="D500" t="str">
            <v>3JCCXE2KV2APREA3J1</v>
          </cell>
          <cell r="E500" t="str">
            <v>J1</v>
          </cell>
          <cell r="F500" t="str">
            <v>90X133X25 55N KITTEN W/CK-24</v>
          </cell>
          <cell r="G500" t="str">
            <v>ALMO NATURE S.P.A.</v>
          </cell>
          <cell r="H500" t="str">
            <v>ALMO NATURE S.P.A.</v>
          </cell>
          <cell r="I500" t="str">
            <v>PF64178914</v>
          </cell>
          <cell r="J500" t="str">
            <v>010025N</v>
          </cell>
          <cell r="K500">
            <v>0</v>
          </cell>
          <cell r="L500">
            <v>0</v>
          </cell>
          <cell r="M500">
            <v>19.48</v>
          </cell>
          <cell r="N500">
            <v>18.12</v>
          </cell>
          <cell r="O500">
            <v>19.48</v>
          </cell>
          <cell r="P500">
            <v>25.087755000000001</v>
          </cell>
          <cell r="Q500">
            <v>25.087755000000001</v>
          </cell>
          <cell r="R500">
            <v>1.0900000000000001</v>
          </cell>
          <cell r="S500">
            <v>27.345652950000005</v>
          </cell>
          <cell r="T500">
            <v>27.755837744250002</v>
          </cell>
          <cell r="U500">
            <v>28.166022538500005</v>
          </cell>
          <cell r="W500">
            <v>1</v>
          </cell>
          <cell r="X500">
            <v>1.05</v>
          </cell>
          <cell r="Y500">
            <v>1.07</v>
          </cell>
          <cell r="BD500">
            <v>16.760000000000002</v>
          </cell>
          <cell r="BE500">
            <v>19.48</v>
          </cell>
          <cell r="BF500">
            <v>18.12</v>
          </cell>
          <cell r="BH500">
            <v>19.48</v>
          </cell>
          <cell r="BJ500" t="str">
            <v>09.08.2022</v>
          </cell>
          <cell r="BK500" t="str">
            <v>บจก.ทั้งฮั่วซิน พริ้</v>
          </cell>
        </row>
        <row r="501">
          <cell r="A501" t="str">
            <v>5N010025N000005204</v>
          </cell>
          <cell r="B501" t="str">
            <v>COR.INB-ALMO NATURE (5825)</v>
          </cell>
          <cell r="C501" t="str">
            <v>DUPLEX</v>
          </cell>
          <cell r="D501" t="str">
            <v>3JCCSB4DV2FPREANJ1</v>
          </cell>
          <cell r="E501" t="str">
            <v>J1</v>
          </cell>
          <cell r="F501" t="str">
            <v>90x133x25MM 55N CK WITH HAM IN BROTH-24</v>
          </cell>
          <cell r="G501" t="str">
            <v>ALMO NATURE S.P.A.</v>
          </cell>
          <cell r="H501" t="str">
            <v>ALMO NATURE S.P.A.</v>
          </cell>
          <cell r="I501" t="str">
            <v>PF64178917</v>
          </cell>
          <cell r="J501" t="str">
            <v>010025N</v>
          </cell>
          <cell r="K501">
            <v>0</v>
          </cell>
          <cell r="L501">
            <v>0</v>
          </cell>
          <cell r="M501">
            <v>18.36</v>
          </cell>
          <cell r="N501">
            <v>18.91</v>
          </cell>
          <cell r="O501">
            <v>18.91</v>
          </cell>
          <cell r="P501">
            <v>25.087755000000001</v>
          </cell>
          <cell r="Q501">
            <v>25.087755000000001</v>
          </cell>
          <cell r="R501">
            <v>1.0900000000000001</v>
          </cell>
          <cell r="S501">
            <v>27.345652950000005</v>
          </cell>
          <cell r="T501">
            <v>27.755837744250002</v>
          </cell>
          <cell r="U501">
            <v>28.166022538500005</v>
          </cell>
          <cell r="V501">
            <v>1.03</v>
          </cell>
          <cell r="W501">
            <v>1</v>
          </cell>
          <cell r="X501">
            <v>1.05</v>
          </cell>
          <cell r="Y501">
            <v>1.07</v>
          </cell>
          <cell r="Z501">
            <v>22.33</v>
          </cell>
          <cell r="AA501">
            <v>25.087755000000001</v>
          </cell>
          <cell r="AB501">
            <v>1.1235000000000002</v>
          </cell>
          <cell r="AC501">
            <v>1.2246150000000002</v>
          </cell>
          <cell r="AD501" t="str">
            <v>ALMO</v>
          </cell>
          <cell r="AI501">
            <v>18.36</v>
          </cell>
          <cell r="AJ501">
            <v>16.759520239880061</v>
          </cell>
          <cell r="AM501">
            <v>18.36</v>
          </cell>
          <cell r="AN501">
            <v>13.31</v>
          </cell>
          <cell r="AO501">
            <v>18.36</v>
          </cell>
          <cell r="AP501">
            <v>18.36</v>
          </cell>
          <cell r="AV501">
            <v>18.91</v>
          </cell>
          <cell r="BF501">
            <v>18.91</v>
          </cell>
          <cell r="BG501">
            <v>18.36</v>
          </cell>
          <cell r="BH501">
            <v>18.91</v>
          </cell>
          <cell r="BI501">
            <v>1.0299564270152506</v>
          </cell>
          <cell r="BJ501" t="str">
            <v>23.11.2021</v>
          </cell>
          <cell r="BK501" t="str">
            <v>บจก.ทั้งฮั่วซิน พริ้</v>
          </cell>
        </row>
        <row r="502">
          <cell r="A502" t="str">
            <v>5N010025N000005205</v>
          </cell>
          <cell r="B502" t="str">
            <v>COR.INB-ALMO NATURE (5825)_NLG</v>
          </cell>
          <cell r="C502" t="str">
            <v>DUPLEX</v>
          </cell>
          <cell r="D502" t="str">
            <v>3JCCSB4DV2FPREANJ1</v>
          </cell>
          <cell r="E502" t="str">
            <v>J1</v>
          </cell>
          <cell r="F502" t="str">
            <v>90x133x25MM 55N CK WITH HAM IN BROTH-24</v>
          </cell>
          <cell r="G502" t="str">
            <v>ALMO NATURE S.P.A.</v>
          </cell>
          <cell r="H502" t="str">
            <v>ALMO NATURE S.P.A.</v>
          </cell>
          <cell r="I502" t="str">
            <v>PF64178917</v>
          </cell>
          <cell r="J502" t="str">
            <v>010025N</v>
          </cell>
          <cell r="K502">
            <v>515</v>
          </cell>
          <cell r="L502">
            <v>10330.9</v>
          </cell>
          <cell r="M502">
            <v>20.059999999999999</v>
          </cell>
          <cell r="N502">
            <v>17.346666666666668</v>
          </cell>
          <cell r="O502">
            <v>20.059999999999999</v>
          </cell>
          <cell r="P502">
            <v>25.087755000000001</v>
          </cell>
          <cell r="Q502">
            <v>25.087755000000001</v>
          </cell>
          <cell r="R502">
            <v>1.0900000000000001</v>
          </cell>
          <cell r="S502">
            <v>27.345652950000005</v>
          </cell>
          <cell r="T502">
            <v>27.755837744250002</v>
          </cell>
          <cell r="U502">
            <v>28.166022538500005</v>
          </cell>
          <cell r="W502">
            <v>1</v>
          </cell>
          <cell r="X502">
            <v>1.05</v>
          </cell>
          <cell r="Y502">
            <v>1.07</v>
          </cell>
          <cell r="BB502">
            <v>15.219999999999999</v>
          </cell>
          <cell r="BD502">
            <v>16.760000000000002</v>
          </cell>
          <cell r="BE502">
            <v>20.059999999999999</v>
          </cell>
          <cell r="BF502">
            <v>17.346666666666668</v>
          </cell>
          <cell r="BH502">
            <v>20.059999999999999</v>
          </cell>
          <cell r="BJ502" t="str">
            <v>16.08.2022</v>
          </cell>
          <cell r="BK502" t="str">
            <v>บจก.ทั้งฮั่วซิน พริ้</v>
          </cell>
        </row>
        <row r="503">
          <cell r="A503" t="str">
            <v>5N010025N000005301</v>
          </cell>
          <cell r="B503" t="str">
            <v>COR.INB1-54904,ALMO NATURE</v>
          </cell>
          <cell r="C503" t="str">
            <v>DUPLEX</v>
          </cell>
          <cell r="D503" t="str">
            <v>3HAOFB8HV28PREA3J1</v>
          </cell>
          <cell r="E503" t="str">
            <v>J1</v>
          </cell>
          <cell r="F503" t="str">
            <v>90X133X25 55N TN&amp;W.BAIT W/RICE  N FB-24</v>
          </cell>
          <cell r="G503" t="str">
            <v>ALMO NATURE S.P.A.</v>
          </cell>
          <cell r="H503" t="str">
            <v>ALMO NATURE S.P.A.</v>
          </cell>
          <cell r="I503" t="str">
            <v>PF64178910</v>
          </cell>
          <cell r="J503" t="str">
            <v>010025N</v>
          </cell>
          <cell r="K503">
            <v>0</v>
          </cell>
          <cell r="L503">
            <v>0</v>
          </cell>
          <cell r="M503">
            <v>0</v>
          </cell>
          <cell r="P503">
            <v>25.087755000000001</v>
          </cell>
          <cell r="Q503">
            <v>25.087755000000001</v>
          </cell>
          <cell r="R503">
            <v>1.0900000000000001</v>
          </cell>
          <cell r="S503">
            <v>27.345652950000005</v>
          </cell>
          <cell r="T503">
            <v>27.755837744250002</v>
          </cell>
          <cell r="U503">
            <v>28.166022538500005</v>
          </cell>
          <cell r="V503">
            <v>1.03</v>
          </cell>
          <cell r="W503">
            <v>1</v>
          </cell>
          <cell r="X503">
            <v>1.05</v>
          </cell>
          <cell r="Y503">
            <v>1.07</v>
          </cell>
          <cell r="Z503">
            <v>22.33</v>
          </cell>
          <cell r="AA503">
            <v>25.087755000000001</v>
          </cell>
          <cell r="AB503">
            <v>1.1235000000000002</v>
          </cell>
          <cell r="AC503">
            <v>1.2246150000000002</v>
          </cell>
          <cell r="AD503" t="str">
            <v>ALMO</v>
          </cell>
          <cell r="AH503">
            <v>18.36</v>
          </cell>
          <cell r="BG503">
            <v>18.36</v>
          </cell>
          <cell r="BJ503" t="str">
            <v>28.04.2020</v>
          </cell>
          <cell r="BK503" t="str">
            <v>บจก.ทั้งฮั่วซิน พริ้นติ้ง เน็ทเวอร์</v>
          </cell>
        </row>
        <row r="504">
          <cell r="A504" t="str">
            <v>5N010025N000005304</v>
          </cell>
          <cell r="B504" t="str">
            <v>COR.INB-ALMO NATURE (5806)</v>
          </cell>
          <cell r="C504" t="str">
            <v>DUPLEX</v>
          </cell>
          <cell r="D504" t="str">
            <v>3HAOFB8HV28PREA3J1</v>
          </cell>
          <cell r="E504" t="str">
            <v>J1</v>
          </cell>
          <cell r="F504" t="str">
            <v>90X133X25 55N TN&amp;W.BAIT W/RICE  N FB-24</v>
          </cell>
          <cell r="G504" t="str">
            <v>ALMO NATURE S.P.A.</v>
          </cell>
          <cell r="H504" t="str">
            <v>ALMO NATURE S.P.A.</v>
          </cell>
          <cell r="I504" t="str">
            <v>PF64178910</v>
          </cell>
          <cell r="J504" t="str">
            <v>010025N</v>
          </cell>
          <cell r="K504">
            <v>293</v>
          </cell>
          <cell r="L504">
            <v>5379.48</v>
          </cell>
          <cell r="M504">
            <v>18.36</v>
          </cell>
          <cell r="P504">
            <v>25.087755000000001</v>
          </cell>
          <cell r="Q504">
            <v>25.087755000000001</v>
          </cell>
          <cell r="R504">
            <v>1.0900000000000001</v>
          </cell>
          <cell r="S504">
            <v>27.345652950000005</v>
          </cell>
          <cell r="T504">
            <v>27.755837744250002</v>
          </cell>
          <cell r="U504">
            <v>28.166022538500005</v>
          </cell>
          <cell r="V504">
            <v>1.03</v>
          </cell>
          <cell r="W504">
            <v>1</v>
          </cell>
          <cell r="X504">
            <v>1.05</v>
          </cell>
          <cell r="Y504">
            <v>1.07</v>
          </cell>
          <cell r="Z504">
            <v>22.33</v>
          </cell>
          <cell r="AA504">
            <v>25.087755000000001</v>
          </cell>
          <cell r="AB504">
            <v>1.1235000000000002</v>
          </cell>
          <cell r="AC504">
            <v>1.2246150000000002</v>
          </cell>
          <cell r="AD504" t="str">
            <v>ALMO</v>
          </cell>
          <cell r="AH504">
            <v>18.36</v>
          </cell>
          <cell r="AI504">
            <v>18.36</v>
          </cell>
          <cell r="AJ504">
            <v>15.8</v>
          </cell>
          <cell r="AL504">
            <v>18.36</v>
          </cell>
          <cell r="AM504">
            <v>18.36</v>
          </cell>
          <cell r="AN504">
            <v>18.36</v>
          </cell>
          <cell r="AO504">
            <v>15.8</v>
          </cell>
          <cell r="AP504">
            <v>15.8</v>
          </cell>
          <cell r="AQ504">
            <v>18.91</v>
          </cell>
          <cell r="BG504">
            <v>18.91</v>
          </cell>
          <cell r="BJ504" t="str">
            <v>07.06.2021</v>
          </cell>
          <cell r="BK504" t="str">
            <v>บจก.ทั้งฮั่วซิน พริ้</v>
          </cell>
        </row>
        <row r="505">
          <cell r="A505" t="str">
            <v>5N010025N000005305</v>
          </cell>
          <cell r="B505" t="str">
            <v>COR.INB-ALMO NATURE (5806)_NLG</v>
          </cell>
          <cell r="C505" t="str">
            <v>DUPLEX</v>
          </cell>
          <cell r="D505" t="str">
            <v>3HAOFB8HV28PREA3J1</v>
          </cell>
          <cell r="E505" t="str">
            <v>J1</v>
          </cell>
          <cell r="F505" t="str">
            <v>90X133X25 55N TN&amp;W.BAIT W/RICE  N FB-24</v>
          </cell>
          <cell r="G505" t="str">
            <v>ALMO NATURE S.P.A.</v>
          </cell>
          <cell r="H505" t="str">
            <v>ALMO NATURE S.P.A.</v>
          </cell>
          <cell r="I505" t="str">
            <v>PF64178910</v>
          </cell>
          <cell r="J505" t="str">
            <v>010025N</v>
          </cell>
          <cell r="K505">
            <v>474</v>
          </cell>
          <cell r="L505">
            <v>9473.94</v>
          </cell>
          <cell r="M505">
            <v>19.989999999999998</v>
          </cell>
          <cell r="N505">
            <v>19.326638674534728</v>
          </cell>
          <cell r="O505">
            <v>19.743277349069452</v>
          </cell>
          <cell r="P505">
            <v>25.087755000000001</v>
          </cell>
          <cell r="Q505">
            <v>25.087755000000001</v>
          </cell>
          <cell r="R505">
            <v>1.0900000000000001</v>
          </cell>
          <cell r="S505">
            <v>27.345652950000005</v>
          </cell>
          <cell r="T505">
            <v>27.755837744250002</v>
          </cell>
          <cell r="U505">
            <v>28.166022538500005</v>
          </cell>
          <cell r="W505">
            <v>1</v>
          </cell>
          <cell r="X505">
            <v>1.05</v>
          </cell>
          <cell r="Y505">
            <v>1.07</v>
          </cell>
          <cell r="AZ505">
            <v>18.91</v>
          </cell>
          <cell r="BE505">
            <v>19.743277349069452</v>
          </cell>
          <cell r="BF505">
            <v>19.326638674534728</v>
          </cell>
          <cell r="BH505">
            <v>19.743277349069452</v>
          </cell>
          <cell r="BJ505" t="str">
            <v>08.08.2022</v>
          </cell>
          <cell r="BK505" t="str">
            <v>บจก.ทั้งฮั่วซิน พริ้</v>
          </cell>
        </row>
        <row r="506">
          <cell r="A506" t="str">
            <v>5N010025N000005401</v>
          </cell>
          <cell r="B506" t="str">
            <v>COR.INB1-31191,ALMO NATURE</v>
          </cell>
          <cell r="C506" t="str">
            <v>DUPLEX</v>
          </cell>
          <cell r="D506" t="str">
            <v>3HAOFB8RV28PREANJ1</v>
          </cell>
          <cell r="E506" t="str">
            <v>J1</v>
          </cell>
          <cell r="F506" t="str">
            <v>90X133X25 55N TN&amp;CK W/RICE N FB-24</v>
          </cell>
          <cell r="G506" t="str">
            <v>ALMO NATURE S.P.A.</v>
          </cell>
          <cell r="H506" t="str">
            <v>ALMO NATURE S.P.A.</v>
          </cell>
          <cell r="I506" t="str">
            <v>PF64178911</v>
          </cell>
          <cell r="J506" t="str">
            <v>010025N</v>
          </cell>
          <cell r="K506">
            <v>0</v>
          </cell>
          <cell r="L506">
            <v>0</v>
          </cell>
          <cell r="M506">
            <v>18.36</v>
          </cell>
          <cell r="P506">
            <v>25.087755000000001</v>
          </cell>
          <cell r="Q506">
            <v>25.087755000000001</v>
          </cell>
          <cell r="R506">
            <v>1.0900000000000001</v>
          </cell>
          <cell r="S506">
            <v>27.345652950000005</v>
          </cell>
          <cell r="T506">
            <v>27.755837744250002</v>
          </cell>
          <cell r="U506">
            <v>28.166022538500005</v>
          </cell>
          <cell r="V506">
            <v>1.03</v>
          </cell>
          <cell r="W506">
            <v>1</v>
          </cell>
          <cell r="X506">
            <v>1.05</v>
          </cell>
          <cell r="Y506">
            <v>1.07</v>
          </cell>
          <cell r="Z506">
            <v>22.33</v>
          </cell>
          <cell r="AA506">
            <v>25.087755000000001</v>
          </cell>
          <cell r="AB506">
            <v>1.1235000000000002</v>
          </cell>
          <cell r="AC506">
            <v>1.2246150000000002</v>
          </cell>
          <cell r="AD506" t="str">
            <v>ALMO</v>
          </cell>
          <cell r="BJ506" t="str">
            <v>01.07.2020</v>
          </cell>
          <cell r="BK506" t="str">
            <v>บจก.ทั้งฮั่วซิน พริ้นติ้ง เน็ทเวอร์</v>
          </cell>
        </row>
        <row r="507">
          <cell r="A507" t="str">
            <v>5N010025N000005403</v>
          </cell>
          <cell r="B507" t="str">
            <v>COR.INB-ALMO NATURE (5805)</v>
          </cell>
          <cell r="C507" t="str">
            <v>DUPLEX</v>
          </cell>
          <cell r="D507" t="str">
            <v>3HAOFB8RV28PREANJ1</v>
          </cell>
          <cell r="E507" t="str">
            <v>J1</v>
          </cell>
          <cell r="F507" t="str">
            <v>90X133X25 55N TN&amp;CK W/RICE N FB-24</v>
          </cell>
          <cell r="G507" t="str">
            <v>ALMO NATURE S.P.A.</v>
          </cell>
          <cell r="H507" t="str">
            <v>ALMO NATURE S.P.A.</v>
          </cell>
          <cell r="I507" t="str">
            <v>PF64178911</v>
          </cell>
          <cell r="J507" t="str">
            <v>010025N</v>
          </cell>
          <cell r="K507">
            <v>0</v>
          </cell>
          <cell r="L507">
            <v>0</v>
          </cell>
          <cell r="M507">
            <v>0</v>
          </cell>
          <cell r="P507">
            <v>25.087755000000001</v>
          </cell>
          <cell r="Q507">
            <v>25.087755000000001</v>
          </cell>
          <cell r="R507">
            <v>1.0900000000000001</v>
          </cell>
          <cell r="S507">
            <v>27.345652950000005</v>
          </cell>
          <cell r="T507">
            <v>27.755837744250002</v>
          </cell>
          <cell r="U507">
            <v>28.166022538500005</v>
          </cell>
          <cell r="V507">
            <v>1.03</v>
          </cell>
          <cell r="W507">
            <v>1</v>
          </cell>
          <cell r="X507">
            <v>1.05</v>
          </cell>
          <cell r="Y507">
            <v>1.07</v>
          </cell>
          <cell r="Z507">
            <v>22.33</v>
          </cell>
          <cell r="AA507">
            <v>25.087755000000001</v>
          </cell>
          <cell r="AB507">
            <v>1.1235000000000002</v>
          </cell>
          <cell r="AC507">
            <v>1.2246150000000002</v>
          </cell>
          <cell r="AD507" t="str">
            <v>ALMO</v>
          </cell>
          <cell r="AH507">
            <v>18.36</v>
          </cell>
          <cell r="AI507">
            <v>16.029132299571099</v>
          </cell>
          <cell r="AJ507">
            <v>12.439028595458367</v>
          </cell>
          <cell r="AL507">
            <v>18.36</v>
          </cell>
          <cell r="AN507">
            <v>15.799999999999999</v>
          </cell>
          <cell r="AO507">
            <v>11.390000000000002</v>
          </cell>
          <cell r="AP507">
            <v>15.357565476190477</v>
          </cell>
          <cell r="AR507">
            <v>18.91</v>
          </cell>
          <cell r="BG507">
            <v>18.91</v>
          </cell>
          <cell r="BJ507" t="str">
            <v>19.07.2021</v>
          </cell>
          <cell r="BK507" t="str">
            <v>บจก.ทั้งฮั่วซิน พริ้</v>
          </cell>
        </row>
        <row r="508">
          <cell r="A508" t="str">
            <v>5N010025N000005404</v>
          </cell>
          <cell r="B508" t="str">
            <v>COR.INB-ALMO NATURE (5805)_NLG</v>
          </cell>
          <cell r="C508" t="str">
            <v>DUPLEX</v>
          </cell>
          <cell r="D508" t="str">
            <v>3HAOFB8RV28PREANJ1</v>
          </cell>
          <cell r="E508" t="str">
            <v>J1</v>
          </cell>
          <cell r="F508" t="str">
            <v>90X133X25 55N TN&amp;CK W/RICE N FB-24</v>
          </cell>
          <cell r="G508" t="str">
            <v>ALMO NATURE S.P.A.</v>
          </cell>
          <cell r="H508" t="str">
            <v>ALMO NATURE S.P.A.</v>
          </cell>
          <cell r="I508" t="str">
            <v>PF64178911</v>
          </cell>
          <cell r="J508" t="str">
            <v>010025N</v>
          </cell>
          <cell r="K508">
            <v>0</v>
          </cell>
          <cell r="L508">
            <v>0</v>
          </cell>
          <cell r="M508">
            <v>18.91</v>
          </cell>
          <cell r="N508">
            <v>13.46</v>
          </cell>
          <cell r="O508">
            <v>13.46</v>
          </cell>
          <cell r="P508">
            <v>25.087755000000001</v>
          </cell>
          <cell r="Q508">
            <v>25.087755000000001</v>
          </cell>
          <cell r="R508">
            <v>1.0900000000000001</v>
          </cell>
          <cell r="S508">
            <v>27.345652950000005</v>
          </cell>
          <cell r="T508">
            <v>27.755837744250002</v>
          </cell>
          <cell r="U508">
            <v>28.166022538500005</v>
          </cell>
          <cell r="W508">
            <v>1</v>
          </cell>
          <cell r="X508">
            <v>1.05</v>
          </cell>
          <cell r="Y508">
            <v>1.07</v>
          </cell>
          <cell r="BD508">
            <v>13.46</v>
          </cell>
          <cell r="BF508">
            <v>13.46</v>
          </cell>
          <cell r="BH508">
            <v>13.46</v>
          </cell>
          <cell r="BJ508" t="str">
            <v>20.07.2022</v>
          </cell>
          <cell r="BK508" t="str">
            <v>บจก.ทั้งฮั่วซิน พริ้</v>
          </cell>
        </row>
        <row r="509">
          <cell r="A509" t="str">
            <v>5N010025N000005701</v>
          </cell>
          <cell r="B509" t="str">
            <v>COR.INB1-54954,ALMO NATURE</v>
          </cell>
          <cell r="C509" t="str">
            <v>DUPLEX</v>
          </cell>
          <cell r="D509" t="str">
            <v>3HAOFB8LV2APREANJ1</v>
          </cell>
          <cell r="E509" t="str">
            <v>J1</v>
          </cell>
          <cell r="F509" t="str">
            <v>90X133X25 55N TN W/SHRIMP+RICE JY-24</v>
          </cell>
          <cell r="G509" t="str">
            <v>ALMO NATURE S.P.A.</v>
          </cell>
          <cell r="H509" t="str">
            <v>ALMO NATURE S.P.A.</v>
          </cell>
          <cell r="I509" t="str">
            <v>PF64178907</v>
          </cell>
          <cell r="J509" t="str">
            <v>010025N</v>
          </cell>
          <cell r="K509">
            <v>0</v>
          </cell>
          <cell r="L509">
            <v>0</v>
          </cell>
          <cell r="M509">
            <v>0</v>
          </cell>
          <cell r="P509">
            <v>25.087755000000001</v>
          </cell>
          <cell r="Q509">
            <v>25.087755000000001</v>
          </cell>
          <cell r="R509">
            <v>1.0900000000000001</v>
          </cell>
          <cell r="S509">
            <v>27.345652950000005</v>
          </cell>
          <cell r="T509">
            <v>27.755837744250002</v>
          </cell>
          <cell r="U509">
            <v>28.166022538500005</v>
          </cell>
          <cell r="V509">
            <v>1.03</v>
          </cell>
          <cell r="W509">
            <v>1</v>
          </cell>
          <cell r="X509">
            <v>1.05</v>
          </cell>
          <cell r="Y509">
            <v>1.07</v>
          </cell>
          <cell r="Z509">
            <v>22.33</v>
          </cell>
          <cell r="AA509">
            <v>25.087755000000001</v>
          </cell>
          <cell r="AB509">
            <v>1.1235000000000002</v>
          </cell>
          <cell r="AC509">
            <v>1.2246150000000002</v>
          </cell>
          <cell r="AD509" t="str">
            <v>ALMO</v>
          </cell>
          <cell r="AG509">
            <v>21.68</v>
          </cell>
          <cell r="BG509">
            <v>21.68</v>
          </cell>
          <cell r="BJ509" t="str">
            <v>10.07.2020</v>
          </cell>
          <cell r="BK509" t="str">
            <v>บจก.สหไทยการพิมพ์และบรรจุภัณฑ์</v>
          </cell>
        </row>
        <row r="510">
          <cell r="A510" t="str">
            <v>5N010025N000005703</v>
          </cell>
          <cell r="B510" t="str">
            <v>COR.INB-ALMO NATURE (5045)</v>
          </cell>
          <cell r="C510" t="str">
            <v>DUPLEX</v>
          </cell>
          <cell r="D510" t="str">
            <v>3HAOFB8LV2APREANJ1</v>
          </cell>
          <cell r="E510" t="str">
            <v>J1</v>
          </cell>
          <cell r="F510" t="str">
            <v>90X133X25 55N TN W/SHRIMP+RICE JY-24</v>
          </cell>
          <cell r="G510" t="str">
            <v>ALMO NATURE S.P.A.</v>
          </cell>
          <cell r="H510" t="str">
            <v>ALMO NATURE S.P.A.</v>
          </cell>
          <cell r="I510" t="str">
            <v>PF64178907</v>
          </cell>
          <cell r="J510" t="str">
            <v>010025N</v>
          </cell>
          <cell r="K510">
            <v>48</v>
          </cell>
          <cell r="L510">
            <v>979.2</v>
          </cell>
          <cell r="M510">
            <v>20.399999999999999</v>
          </cell>
          <cell r="N510">
            <v>20.399999999999999</v>
          </cell>
          <cell r="O510">
            <v>20.399999999999999</v>
          </cell>
          <cell r="P510">
            <v>25.087755000000001</v>
          </cell>
          <cell r="Q510">
            <v>25.087755000000001</v>
          </cell>
          <cell r="R510">
            <v>1.0900000000000001</v>
          </cell>
          <cell r="S510">
            <v>27.345652950000005</v>
          </cell>
          <cell r="T510">
            <v>27.755837744250002</v>
          </cell>
          <cell r="U510">
            <v>28.166022538500005</v>
          </cell>
          <cell r="V510">
            <v>1.03</v>
          </cell>
          <cell r="W510">
            <v>1</v>
          </cell>
          <cell r="X510">
            <v>1.05</v>
          </cell>
          <cell r="Y510">
            <v>1.07</v>
          </cell>
          <cell r="Z510">
            <v>22.33</v>
          </cell>
          <cell r="AA510">
            <v>25.087755000000001</v>
          </cell>
          <cell r="AB510">
            <v>1.1235000000000002</v>
          </cell>
          <cell r="AC510">
            <v>1.2246150000000002</v>
          </cell>
          <cell r="AD510" t="str">
            <v>ALMO</v>
          </cell>
          <cell r="AI510">
            <v>10.68</v>
          </cell>
          <cell r="AJ510">
            <v>12.146380543633764</v>
          </cell>
          <cell r="AK510">
            <v>18.88</v>
          </cell>
          <cell r="AM510">
            <v>18.88</v>
          </cell>
          <cell r="AO510">
            <v>18.88</v>
          </cell>
          <cell r="AP510">
            <v>18.879999999999995</v>
          </cell>
          <cell r="AQ510">
            <v>18.88</v>
          </cell>
          <cell r="AR510">
            <v>19.21</v>
          </cell>
          <cell r="AV510">
            <v>20.400000000000002</v>
          </cell>
          <cell r="AZ510">
            <v>20.399999999999999</v>
          </cell>
          <cell r="BB510">
            <v>20.400000000000002</v>
          </cell>
          <cell r="BC510">
            <v>20.399999999999999</v>
          </cell>
          <cell r="BD510">
            <v>20.399999999999999</v>
          </cell>
          <cell r="BF510">
            <v>20.399999999999999</v>
          </cell>
          <cell r="BG510">
            <v>19.21</v>
          </cell>
          <cell r="BH510">
            <v>20.399999999999999</v>
          </cell>
          <cell r="BI510">
            <v>1.0619469026548671</v>
          </cell>
          <cell r="BJ510" t="str">
            <v>12.07.2022</v>
          </cell>
          <cell r="BK510" t="str">
            <v>บมจ. สหไทยการพิมพ์แล</v>
          </cell>
        </row>
        <row r="511">
          <cell r="A511" t="str">
            <v>5N010025N000005901</v>
          </cell>
          <cell r="B511" t="str">
            <v>COR.INB1-39336,ALMO NATURE</v>
          </cell>
          <cell r="C511" t="str">
            <v>DUPLEX</v>
          </cell>
          <cell r="D511" t="str">
            <v>3HAOFA49V2APREANJ1</v>
          </cell>
          <cell r="E511" t="str">
            <v>J1</v>
          </cell>
          <cell r="F511" t="str">
            <v>90X133X25 55N TN W/RICE N FB JY-24</v>
          </cell>
          <cell r="G511" t="str">
            <v>ALMO NATURE S.P.A.</v>
          </cell>
          <cell r="H511" t="str">
            <v>ARROWANA INTERNATIONAL</v>
          </cell>
          <cell r="I511" t="str">
            <v>PF64178904</v>
          </cell>
          <cell r="J511" t="str">
            <v>010025N</v>
          </cell>
          <cell r="K511">
            <v>0</v>
          </cell>
          <cell r="L511">
            <v>0</v>
          </cell>
          <cell r="M511">
            <v>0</v>
          </cell>
          <cell r="P511">
            <v>25.087755000000001</v>
          </cell>
          <cell r="Q511">
            <v>25.087755000000001</v>
          </cell>
          <cell r="R511">
            <v>1.0900000000000001</v>
          </cell>
          <cell r="S511">
            <v>27.345652950000005</v>
          </cell>
          <cell r="T511">
            <v>27.755837744250002</v>
          </cell>
          <cell r="U511">
            <v>28.166022538500005</v>
          </cell>
          <cell r="V511">
            <v>1.03</v>
          </cell>
          <cell r="W511">
            <v>1</v>
          </cell>
          <cell r="X511">
            <v>1.05</v>
          </cell>
          <cell r="Y511">
            <v>1.07</v>
          </cell>
          <cell r="Z511">
            <v>22.33</v>
          </cell>
          <cell r="AA511">
            <v>25.087755000000001</v>
          </cell>
          <cell r="AB511">
            <v>1.1235000000000002</v>
          </cell>
          <cell r="AC511">
            <v>1.2246150000000002</v>
          </cell>
          <cell r="AD511" t="str">
            <v>ALMO</v>
          </cell>
          <cell r="AH511">
            <v>21.68</v>
          </cell>
          <cell r="BG511">
            <v>21.68</v>
          </cell>
          <cell r="BJ511" t="str">
            <v>08.06.2020</v>
          </cell>
          <cell r="BK511" t="str">
            <v>บจก.สหไทยการพิมพ์และบรรจุภัณฑ์</v>
          </cell>
        </row>
        <row r="512">
          <cell r="A512" t="str">
            <v>5N010025N000005903</v>
          </cell>
          <cell r="B512" t="str">
            <v>COR.INB-ALMO NATURE (5042)</v>
          </cell>
          <cell r="C512" t="str">
            <v>DUPLEX</v>
          </cell>
          <cell r="D512" t="str">
            <v>3HAOFA49V2APREANJ1</v>
          </cell>
          <cell r="E512" t="str">
            <v>J1</v>
          </cell>
          <cell r="F512" t="str">
            <v>90X133X25 55N TN W/RICE N FB JY-24</v>
          </cell>
          <cell r="G512" t="str">
            <v>ALMO NATURE S.P.A.</v>
          </cell>
          <cell r="H512" t="str">
            <v>ALMO NATURE S.P.A.</v>
          </cell>
          <cell r="I512" t="str">
            <v>PF64178904</v>
          </cell>
          <cell r="J512" t="str">
            <v>010025N</v>
          </cell>
          <cell r="K512">
            <v>303</v>
          </cell>
          <cell r="L512">
            <v>5318.26</v>
          </cell>
          <cell r="M512">
            <v>17.55</v>
          </cell>
          <cell r="N512">
            <v>19.086788019503135</v>
          </cell>
          <cell r="O512">
            <v>13.833940097515674</v>
          </cell>
          <cell r="P512">
            <v>25.087755000000001</v>
          </cell>
          <cell r="Q512">
            <v>25.087755000000001</v>
          </cell>
          <cell r="R512">
            <v>1.0900000000000001</v>
          </cell>
          <cell r="S512">
            <v>27.345652950000005</v>
          </cell>
          <cell r="T512">
            <v>27.755837744250002</v>
          </cell>
          <cell r="U512">
            <v>28.166022538500005</v>
          </cell>
          <cell r="V512">
            <v>1.03</v>
          </cell>
          <cell r="W512">
            <v>1</v>
          </cell>
          <cell r="X512">
            <v>1.05</v>
          </cell>
          <cell r="Y512">
            <v>1.07</v>
          </cell>
          <cell r="Z512">
            <v>22.33</v>
          </cell>
          <cell r="AA512">
            <v>25.087755000000001</v>
          </cell>
          <cell r="AB512">
            <v>1.1235000000000002</v>
          </cell>
          <cell r="AC512">
            <v>1.2246150000000002</v>
          </cell>
          <cell r="AD512" t="str">
            <v>ALMO</v>
          </cell>
          <cell r="AH512">
            <v>18.88</v>
          </cell>
          <cell r="AI512">
            <v>8.5209801136363659</v>
          </cell>
          <cell r="AJ512">
            <v>18.88</v>
          </cell>
          <cell r="AK512">
            <v>18.88</v>
          </cell>
          <cell r="AL512">
            <v>18.88</v>
          </cell>
          <cell r="AM512">
            <v>18.88</v>
          </cell>
          <cell r="AN512">
            <v>18.88</v>
          </cell>
          <cell r="AO512">
            <v>10.68</v>
          </cell>
          <cell r="AP512">
            <v>18.88</v>
          </cell>
          <cell r="AQ512">
            <v>18.88</v>
          </cell>
          <cell r="AW512">
            <v>20.399999999999999</v>
          </cell>
          <cell r="AZ512">
            <v>20.400000000000002</v>
          </cell>
          <cell r="BB512">
            <v>20.399999999999999</v>
          </cell>
          <cell r="BC512">
            <v>20.399999999999999</v>
          </cell>
          <cell r="BD512">
            <v>13.833940097515674</v>
          </cell>
          <cell r="BF512">
            <v>19.086788019503135</v>
          </cell>
          <cell r="BG512">
            <v>18.88</v>
          </cell>
          <cell r="BH512">
            <v>13.833940097515674</v>
          </cell>
          <cell r="BI512">
            <v>0.73272987804638112</v>
          </cell>
          <cell r="BJ512" t="str">
            <v>12.07.2022</v>
          </cell>
          <cell r="BK512" t="str">
            <v>บมจ. สหไทยการพิมพ์แล</v>
          </cell>
        </row>
        <row r="513">
          <cell r="A513" t="str">
            <v>5N010025N000005904</v>
          </cell>
          <cell r="B513" t="str">
            <v>COR.INB-ALMO NATURE (5042)_NLG</v>
          </cell>
          <cell r="C513" t="str">
            <v>DUPLEX</v>
          </cell>
          <cell r="D513" t="str">
            <v>3HAOFA49V2APREANJ1</v>
          </cell>
          <cell r="E513" t="str">
            <v>J1</v>
          </cell>
          <cell r="F513" t="str">
            <v>90X133X25 55N TN W/RICE N FB JY-24</v>
          </cell>
          <cell r="G513" t="str">
            <v>ALMO NATURE S.P.A.</v>
          </cell>
          <cell r="H513" t="str">
            <v>ARROWANA INTERNATIONAL</v>
          </cell>
          <cell r="I513" t="str">
            <v>PF64178904</v>
          </cell>
          <cell r="J513" t="str">
            <v>010025N</v>
          </cell>
          <cell r="K513">
            <v>0</v>
          </cell>
          <cell r="L513">
            <v>0</v>
          </cell>
          <cell r="M513">
            <v>22.1</v>
          </cell>
          <cell r="N513">
            <v>22.1</v>
          </cell>
          <cell r="O513">
            <v>22.1</v>
          </cell>
          <cell r="P513">
            <v>25.087755000000001</v>
          </cell>
          <cell r="Q513">
            <v>25.087755000000001</v>
          </cell>
          <cell r="R513">
            <v>1.0900000000000001</v>
          </cell>
          <cell r="S513">
            <v>27.345652950000005</v>
          </cell>
          <cell r="T513">
            <v>27.755837744250002</v>
          </cell>
          <cell r="U513">
            <v>28.166022538500005</v>
          </cell>
          <cell r="W513">
            <v>1</v>
          </cell>
          <cell r="X513">
            <v>1.05</v>
          </cell>
          <cell r="Y513">
            <v>1.07</v>
          </cell>
          <cell r="BD513">
            <v>22.1</v>
          </cell>
          <cell r="BF513">
            <v>22.1</v>
          </cell>
          <cell r="BH513">
            <v>22.1</v>
          </cell>
          <cell r="BJ513" t="str">
            <v>27.07.2022</v>
          </cell>
          <cell r="BK513" t="str">
            <v>บจก.ทั้งฮั่วซิน พริ้</v>
          </cell>
        </row>
        <row r="514">
          <cell r="A514" t="str">
            <v>5N010025N000006001</v>
          </cell>
          <cell r="B514" t="str">
            <v>COR.INB1-54952,ALMO NATURE</v>
          </cell>
          <cell r="C514" t="str">
            <v>DUPLEX</v>
          </cell>
          <cell r="D514" t="str">
            <v>3HACFB4DV2APREANJ1</v>
          </cell>
          <cell r="E514" t="str">
            <v>J1</v>
          </cell>
          <cell r="F514" t="str">
            <v>90X133X25 55N TN&amp;CK W/HAM+RICE NJ-24</v>
          </cell>
          <cell r="G514" t="str">
            <v>ALMO NATURE S.P.A.</v>
          </cell>
          <cell r="H514" t="str">
            <v>ALMO NATURE S.P.A.</v>
          </cell>
          <cell r="I514" t="str">
            <v>PF64178906</v>
          </cell>
          <cell r="J514" t="str">
            <v>010025N</v>
          </cell>
          <cell r="K514">
            <v>0</v>
          </cell>
          <cell r="L514">
            <v>0</v>
          </cell>
          <cell r="M514">
            <v>0</v>
          </cell>
          <cell r="P514">
            <v>25.087755000000001</v>
          </cell>
          <cell r="Q514">
            <v>25.087755000000001</v>
          </cell>
          <cell r="R514">
            <v>1.0900000000000001</v>
          </cell>
          <cell r="S514">
            <v>27.345652950000005</v>
          </cell>
          <cell r="T514">
            <v>27.755837744250002</v>
          </cell>
          <cell r="U514">
            <v>28.166022538500005</v>
          </cell>
          <cell r="V514">
            <v>1.03</v>
          </cell>
          <cell r="W514">
            <v>1</v>
          </cell>
          <cell r="X514">
            <v>1.05</v>
          </cell>
          <cell r="Y514">
            <v>1.07</v>
          </cell>
          <cell r="Z514">
            <v>22.33</v>
          </cell>
          <cell r="AA514">
            <v>25.087755000000001</v>
          </cell>
          <cell r="AB514">
            <v>1.1235000000000002</v>
          </cell>
          <cell r="AC514">
            <v>1.2246150000000002</v>
          </cell>
          <cell r="AD514" t="str">
            <v>ALMO</v>
          </cell>
          <cell r="AH514">
            <v>21.68</v>
          </cell>
          <cell r="BG514">
            <v>21.68</v>
          </cell>
          <cell r="BJ514" t="str">
            <v>13.06.2020</v>
          </cell>
          <cell r="BK514" t="str">
            <v>บจก.สหไทยการพิมพ์และบรรจุภัณฑ์</v>
          </cell>
        </row>
        <row r="515">
          <cell r="A515" t="str">
            <v>5N010025N000006003</v>
          </cell>
          <cell r="B515" t="str">
            <v>COR.INB-ALMO NATURE (5044)</v>
          </cell>
          <cell r="C515" t="str">
            <v>DUPLEX</v>
          </cell>
          <cell r="D515" t="str">
            <v>3HACFB4DV2APREANJ1</v>
          </cell>
          <cell r="E515" t="str">
            <v>J1</v>
          </cell>
          <cell r="F515" t="str">
            <v>90X133X25 55N TN&amp;CK W/HAM+RICE NJ-24</v>
          </cell>
          <cell r="G515" t="str">
            <v>ALMO NATURE S.P.A.</v>
          </cell>
          <cell r="H515" t="str">
            <v>ALMO NATURE S.P.A.</v>
          </cell>
          <cell r="I515" t="str">
            <v>PF64178906</v>
          </cell>
          <cell r="J515" t="str">
            <v>010025N</v>
          </cell>
          <cell r="K515">
            <v>0</v>
          </cell>
          <cell r="L515">
            <v>0</v>
          </cell>
          <cell r="M515">
            <v>20.399999999999999</v>
          </cell>
          <cell r="N515">
            <v>20.399999999999999</v>
          </cell>
          <cell r="O515">
            <v>20.399999999999999</v>
          </cell>
          <cell r="P515">
            <v>25.087755000000001</v>
          </cell>
          <cell r="Q515">
            <v>25.087755000000001</v>
          </cell>
          <cell r="R515">
            <v>1.0900000000000001</v>
          </cell>
          <cell r="S515">
            <v>27.345652950000005</v>
          </cell>
          <cell r="T515">
            <v>27.755837744250002</v>
          </cell>
          <cell r="U515">
            <v>28.166022538500005</v>
          </cell>
          <cell r="V515">
            <v>1.03</v>
          </cell>
          <cell r="W515">
            <v>1</v>
          </cell>
          <cell r="X515">
            <v>1.05</v>
          </cell>
          <cell r="Y515">
            <v>1.07</v>
          </cell>
          <cell r="Z515">
            <v>22.33</v>
          </cell>
          <cell r="AA515">
            <v>25.087755000000001</v>
          </cell>
          <cell r="AB515">
            <v>1.1235000000000002</v>
          </cell>
          <cell r="AC515">
            <v>1.2246150000000002</v>
          </cell>
          <cell r="AD515" t="str">
            <v>ALMO</v>
          </cell>
          <cell r="AH515">
            <v>18.88</v>
          </cell>
          <cell r="AI515">
            <v>10.853007692307692</v>
          </cell>
          <cell r="AJ515">
            <v>18.88</v>
          </cell>
          <cell r="AK515">
            <v>18.88</v>
          </cell>
          <cell r="AL515">
            <v>18.88</v>
          </cell>
          <cell r="AM515">
            <v>18.88</v>
          </cell>
          <cell r="AN515">
            <v>18.88</v>
          </cell>
          <cell r="AO515">
            <v>18.88</v>
          </cell>
          <cell r="AP515">
            <v>18.880000000000003</v>
          </cell>
          <cell r="AR515">
            <v>19.21</v>
          </cell>
          <cell r="AW515">
            <v>20.399999999999999</v>
          </cell>
          <cell r="AZ515">
            <v>20.399999999999999</v>
          </cell>
          <cell r="BA515">
            <v>20.399999999999999</v>
          </cell>
          <cell r="BD515">
            <v>20.399999999999999</v>
          </cell>
          <cell r="BF515">
            <v>20.399999999999999</v>
          </cell>
          <cell r="BG515">
            <v>19.21</v>
          </cell>
          <cell r="BH515">
            <v>20.399999999999999</v>
          </cell>
          <cell r="BI515">
            <v>1.0619469026548671</v>
          </cell>
          <cell r="BJ515" t="str">
            <v>15.07.2022</v>
          </cell>
          <cell r="BK515" t="str">
            <v>บมจ. สหไทยการพิมพ์แล</v>
          </cell>
        </row>
        <row r="516">
          <cell r="A516" t="str">
            <v>5N010025N000006004</v>
          </cell>
          <cell r="B516" t="str">
            <v>COR.INB-ALMO NATURE (5044)_NLG</v>
          </cell>
          <cell r="C516" t="str">
            <v>DUPLEX</v>
          </cell>
          <cell r="D516" t="str">
            <v>3HACFB4DV2APREANJ1</v>
          </cell>
          <cell r="E516" t="str">
            <v>J1</v>
          </cell>
          <cell r="F516" t="str">
            <v>90X133X25 55N TN&amp;CK W/HAM+RICE NJ-24</v>
          </cell>
          <cell r="G516" t="str">
            <v>ALMO NATURE S.P.A.</v>
          </cell>
          <cell r="H516" t="str">
            <v>ARROWANA INTERNATIONAL</v>
          </cell>
          <cell r="I516" t="str">
            <v>PF64178906</v>
          </cell>
          <cell r="J516" t="str">
            <v>010025N</v>
          </cell>
          <cell r="K516">
            <v>0</v>
          </cell>
          <cell r="L516">
            <v>0</v>
          </cell>
          <cell r="M516">
            <v>22.76</v>
          </cell>
          <cell r="N516">
            <v>22.43</v>
          </cell>
          <cell r="O516">
            <v>22.43</v>
          </cell>
          <cell r="P516">
            <v>25.087755000000001</v>
          </cell>
          <cell r="Q516">
            <v>25.087755000000001</v>
          </cell>
          <cell r="R516">
            <v>1.0900000000000001</v>
          </cell>
          <cell r="S516">
            <v>27.345652950000005</v>
          </cell>
          <cell r="T516">
            <v>27.755837744250002</v>
          </cell>
          <cell r="U516">
            <v>28.166022538500005</v>
          </cell>
          <cell r="W516">
            <v>1</v>
          </cell>
          <cell r="X516">
            <v>1.05</v>
          </cell>
          <cell r="Y516">
            <v>1.07</v>
          </cell>
          <cell r="BE516">
            <v>22.43</v>
          </cell>
          <cell r="BF516">
            <v>22.43</v>
          </cell>
          <cell r="BH516">
            <v>22.43</v>
          </cell>
          <cell r="BJ516" t="str">
            <v>02.08.2022</v>
          </cell>
          <cell r="BK516" t="str">
            <v>บจก.ทั้งฮั่วซิน พริ้</v>
          </cell>
        </row>
        <row r="517">
          <cell r="A517" t="str">
            <v>5F010025N000000301</v>
          </cell>
          <cell r="B517" t="str">
            <v>CTN1-54914,ALMO NATURE</v>
          </cell>
          <cell r="C517" t="str">
            <v>ลูกฟูก</v>
          </cell>
          <cell r="D517" t="str">
            <v>3JCDKA49V2FPREA3J1</v>
          </cell>
          <cell r="E517" t="str">
            <v>J1</v>
          </cell>
          <cell r="F517" t="str">
            <v>90X133X25 55N RAW CK W/RICE N CB-24</v>
          </cell>
          <cell r="G517" t="str">
            <v>ALMO NATURE S.P.A.</v>
          </cell>
          <cell r="H517" t="str">
            <v>ALMO NATURE S.P.A.</v>
          </cell>
          <cell r="J517" t="str">
            <v>010025N</v>
          </cell>
          <cell r="K517">
            <v>0</v>
          </cell>
          <cell r="L517">
            <v>0</v>
          </cell>
          <cell r="M517">
            <v>3.1</v>
          </cell>
          <cell r="P517">
            <v>3.759972422330097</v>
          </cell>
          <cell r="Q517">
            <v>3.759972422330097</v>
          </cell>
          <cell r="R517">
            <v>1.05</v>
          </cell>
          <cell r="S517">
            <v>3.9479710434466022</v>
          </cell>
          <cell r="T517">
            <v>4.0071906090983012</v>
          </cell>
          <cell r="U517">
            <v>4.0664101747500006</v>
          </cell>
          <cell r="V517">
            <v>1.05</v>
          </cell>
          <cell r="W517">
            <v>1.05</v>
          </cell>
          <cell r="X517">
            <v>1.1000000000000001</v>
          </cell>
          <cell r="Y517">
            <v>1.0169999999999999</v>
          </cell>
          <cell r="Z517">
            <v>3.3610194174757284</v>
          </cell>
          <cell r="AA517">
            <v>3.759972422330097</v>
          </cell>
          <cell r="AB517">
            <v>1.1186999999999998</v>
          </cell>
          <cell r="AC517">
            <v>1.1746350000000001</v>
          </cell>
          <cell r="AD517" t="str">
            <v>ALMO</v>
          </cell>
          <cell r="BJ517" t="str">
            <v>27.04.2020</v>
          </cell>
          <cell r="BK517" t="str">
            <v>บจก.กลุ่มสยามบรรจุภัณฑ์ (สาขาที่ 9)</v>
          </cell>
        </row>
        <row r="518">
          <cell r="A518" t="str">
            <v>5F010025N000000401</v>
          </cell>
          <cell r="B518" t="str">
            <v>CTN1-54925,ALMO NATURE</v>
          </cell>
          <cell r="C518" t="str">
            <v>ลูกฟูก</v>
          </cell>
          <cell r="D518" t="str">
            <v>3JCBKB2BV2FPREA3J1</v>
          </cell>
          <cell r="E518" t="str">
            <v>J1</v>
          </cell>
          <cell r="F518" t="str">
            <v>90X133X25 55N CK&amp;DUCK W/R.CARGO RICE-24</v>
          </cell>
          <cell r="G518" t="str">
            <v>ALMO NATURE S.P.A.</v>
          </cell>
          <cell r="H518" t="str">
            <v>ALMO NATURE S.P.A.</v>
          </cell>
          <cell r="J518" t="str">
            <v>010025N</v>
          </cell>
          <cell r="K518">
            <v>0</v>
          </cell>
          <cell r="L518">
            <v>0</v>
          </cell>
          <cell r="M518">
            <v>0</v>
          </cell>
          <cell r="P518">
            <v>3.759972422330097</v>
          </cell>
          <cell r="Q518">
            <v>3.759972422330097</v>
          </cell>
          <cell r="R518">
            <v>1.05</v>
          </cell>
          <cell r="S518">
            <v>3.9479710434466022</v>
          </cell>
          <cell r="T518">
            <v>4.0071906090983012</v>
          </cell>
          <cell r="U518">
            <v>4.0664101747500006</v>
          </cell>
          <cell r="V518">
            <v>1.05</v>
          </cell>
          <cell r="W518">
            <v>1.05</v>
          </cell>
          <cell r="X518">
            <v>1.1000000000000001</v>
          </cell>
          <cell r="Y518">
            <v>1.0169999999999999</v>
          </cell>
          <cell r="Z518">
            <v>3.3610194174757284</v>
          </cell>
          <cell r="AA518">
            <v>3.759972422330097</v>
          </cell>
          <cell r="AB518">
            <v>1.1186999999999998</v>
          </cell>
          <cell r="AC518">
            <v>1.1746350000000001</v>
          </cell>
          <cell r="AD518" t="str">
            <v>ALMO</v>
          </cell>
          <cell r="AG518">
            <v>3.1</v>
          </cell>
          <cell r="AH518">
            <v>3.1</v>
          </cell>
          <cell r="BG518">
            <v>3.1</v>
          </cell>
          <cell r="BJ518" t="str">
            <v>28.04.2020</v>
          </cell>
          <cell r="BK518" t="str">
            <v>บจก.กลุ่มสยามบรรจุภัณฑ์ (สาขาที่ 9)</v>
          </cell>
        </row>
        <row r="519">
          <cell r="A519" t="str">
            <v>5F010025N000000501</v>
          </cell>
          <cell r="B519" t="str">
            <v>CTN1-54944,ALMO NATURE</v>
          </cell>
          <cell r="C519" t="str">
            <v>ลูกฟูก</v>
          </cell>
          <cell r="D519" t="str">
            <v>3HEOFC5YV29PREA3J1</v>
          </cell>
          <cell r="E519" t="str">
            <v>J1</v>
          </cell>
          <cell r="F519" t="str">
            <v>90X133X25 55N TN+LOBSTER+RICE+PLY NG-24</v>
          </cell>
          <cell r="G519" t="str">
            <v>ALMO NATURE S.P.A.</v>
          </cell>
          <cell r="H519" t="str">
            <v>ALMO NATURE S.P.A.</v>
          </cell>
          <cell r="J519" t="str">
            <v>010025N</v>
          </cell>
          <cell r="K519">
            <v>0</v>
          </cell>
          <cell r="L519">
            <v>0</v>
          </cell>
          <cell r="M519">
            <v>3.1</v>
          </cell>
          <cell r="P519">
            <v>3.759972422330097</v>
          </cell>
          <cell r="Q519">
            <v>3.759972422330097</v>
          </cell>
          <cell r="R519">
            <v>1.05</v>
          </cell>
          <cell r="S519">
            <v>3.9479710434466022</v>
          </cell>
          <cell r="T519">
            <v>4.0071906090983012</v>
          </cell>
          <cell r="U519">
            <v>4.0664101747500006</v>
          </cell>
          <cell r="V519">
            <v>1.05</v>
          </cell>
          <cell r="W519">
            <v>1.05</v>
          </cell>
          <cell r="X519">
            <v>1.1000000000000001</v>
          </cell>
          <cell r="Y519">
            <v>1.0169999999999999</v>
          </cell>
          <cell r="Z519">
            <v>3.3610194174757284</v>
          </cell>
          <cell r="AA519">
            <v>3.759972422330097</v>
          </cell>
          <cell r="AB519">
            <v>1.1186999999999998</v>
          </cell>
          <cell r="AC519">
            <v>1.1746350000000001</v>
          </cell>
          <cell r="AD519" t="str">
            <v>ALMO</v>
          </cell>
          <cell r="BJ519" t="str">
            <v>25.10.2019</v>
          </cell>
          <cell r="BK519" t="str">
            <v>บจก.กลุ่มสยามบรรจุภัณฑ์ (สาขาที่ 9)</v>
          </cell>
        </row>
        <row r="520">
          <cell r="A520" t="str">
            <v>5F010025N000000504</v>
          </cell>
          <cell r="B520" t="str">
            <v>CTN-ALMO NATURE (5833)</v>
          </cell>
          <cell r="C520" t="str">
            <v>ลูกฟูก</v>
          </cell>
          <cell r="D520" t="str">
            <v>3HEOFC5YV29PREA3J1</v>
          </cell>
          <cell r="E520" t="str">
            <v>J1</v>
          </cell>
          <cell r="F520" t="str">
            <v>90X133X25 55N TN+LOBSTER+RICE+PLY NG-24</v>
          </cell>
          <cell r="G520" t="str">
            <v>ALMO NATURE S.P.A.</v>
          </cell>
          <cell r="H520" t="str">
            <v>ALMO NATURE S.P.A.</v>
          </cell>
          <cell r="J520" t="str">
            <v>010025N</v>
          </cell>
          <cell r="K520">
            <v>0</v>
          </cell>
          <cell r="L520">
            <v>0</v>
          </cell>
          <cell r="M520">
            <v>9.69</v>
          </cell>
          <cell r="N520">
            <v>3.25</v>
          </cell>
          <cell r="O520">
            <v>3.25</v>
          </cell>
          <cell r="P520">
            <v>3.759972422330097</v>
          </cell>
          <cell r="Q520">
            <v>3.759972422330097</v>
          </cell>
          <cell r="R520">
            <v>1.05</v>
          </cell>
          <cell r="S520">
            <v>3.9479710434466022</v>
          </cell>
          <cell r="T520">
            <v>4.0071906090983012</v>
          </cell>
          <cell r="U520">
            <v>4.0664101747500006</v>
          </cell>
          <cell r="V520">
            <v>1.05</v>
          </cell>
          <cell r="W520">
            <v>1.05</v>
          </cell>
          <cell r="X520">
            <v>1.1000000000000001</v>
          </cell>
          <cell r="Y520">
            <v>1.0169999999999999</v>
          </cell>
          <cell r="AW520">
            <v>3.25</v>
          </cell>
          <cell r="BF520">
            <v>3.25</v>
          </cell>
          <cell r="BH520">
            <v>3.25</v>
          </cell>
          <cell r="BJ520" t="str">
            <v>08.12.2021</v>
          </cell>
          <cell r="BK520" t="str">
            <v>บจก.กลุ่มสยามบรรจุภั</v>
          </cell>
        </row>
        <row r="521">
          <cell r="A521" t="str">
            <v>5F010025N000000701</v>
          </cell>
          <cell r="B521" t="str">
            <v>CTN1-54934,ALMO NATURE</v>
          </cell>
          <cell r="C521" t="str">
            <v>ลูกฟูก</v>
          </cell>
          <cell r="D521" t="str">
            <v>3JCCSB3KV2APREA3J1</v>
          </cell>
          <cell r="E521" t="str">
            <v>J1</v>
          </cell>
          <cell r="F521" t="str">
            <v>90X133X25 55N CK+CHE W/RICE N CB-24</v>
          </cell>
          <cell r="G521" t="str">
            <v>ALMO NATURE S.P.A.</v>
          </cell>
          <cell r="H521" t="str">
            <v>ALMO NATURE S.P.A.</v>
          </cell>
          <cell r="J521" t="str">
            <v>010025N</v>
          </cell>
          <cell r="K521">
            <v>0</v>
          </cell>
          <cell r="L521">
            <v>0</v>
          </cell>
          <cell r="M521">
            <v>0</v>
          </cell>
          <cell r="P521">
            <v>3.759972422330097</v>
          </cell>
          <cell r="Q521">
            <v>3.759972422330097</v>
          </cell>
          <cell r="R521">
            <v>1.05</v>
          </cell>
          <cell r="S521">
            <v>3.9479710434466022</v>
          </cell>
          <cell r="T521">
            <v>4.0071906090983012</v>
          </cell>
          <cell r="U521">
            <v>4.0664101747500006</v>
          </cell>
          <cell r="V521">
            <v>1.05</v>
          </cell>
          <cell r="W521">
            <v>1.05</v>
          </cell>
          <cell r="X521">
            <v>1.1000000000000001</v>
          </cell>
          <cell r="Y521">
            <v>1.0169999999999999</v>
          </cell>
          <cell r="Z521">
            <v>3.3610194174757284</v>
          </cell>
          <cell r="AA521">
            <v>3.759972422330097</v>
          </cell>
          <cell r="AB521">
            <v>1.1186999999999998</v>
          </cell>
          <cell r="AC521">
            <v>1.1746350000000001</v>
          </cell>
          <cell r="AD521" t="str">
            <v>ALMO</v>
          </cell>
          <cell r="AG521">
            <v>3.1</v>
          </cell>
          <cell r="BG521">
            <v>3.1</v>
          </cell>
          <cell r="BJ521" t="str">
            <v>11.06.2020</v>
          </cell>
          <cell r="BK521" t="str">
            <v>บจก.กลุ่มสยามบรรจุภัณฑ์ (สาขาที่ 9)</v>
          </cell>
        </row>
        <row r="522">
          <cell r="A522" t="str">
            <v>5F010025N000000901</v>
          </cell>
          <cell r="B522" t="str">
            <v>CTN1-54921,ALMO NATURE</v>
          </cell>
          <cell r="C522" t="str">
            <v>ลูกฟูก</v>
          </cell>
          <cell r="D522" t="str">
            <v>3HAOKA49V28PREA3J1</v>
          </cell>
          <cell r="E522" t="str">
            <v>J1</v>
          </cell>
          <cell r="F522" t="str">
            <v>90X133X25 55N RAW SJ W/RICE N FB-24</v>
          </cell>
          <cell r="G522" t="str">
            <v>ALMO NATURE S.P.A.</v>
          </cell>
          <cell r="H522" t="str">
            <v>ALMO NATURE S.P.A.</v>
          </cell>
          <cell r="J522" t="str">
            <v>010025N</v>
          </cell>
          <cell r="K522">
            <v>0</v>
          </cell>
          <cell r="L522">
            <v>0</v>
          </cell>
          <cell r="M522">
            <v>3.1</v>
          </cell>
          <cell r="P522">
            <v>3.759972422330097</v>
          </cell>
          <cell r="Q522">
            <v>3.759972422330097</v>
          </cell>
          <cell r="R522">
            <v>1.05</v>
          </cell>
          <cell r="S522">
            <v>3.9479710434466022</v>
          </cell>
          <cell r="T522">
            <v>4.0071906090983012</v>
          </cell>
          <cell r="U522">
            <v>4.0664101747500006</v>
          </cell>
          <cell r="V522">
            <v>1.05</v>
          </cell>
          <cell r="W522">
            <v>1.05</v>
          </cell>
          <cell r="X522">
            <v>1.1000000000000001</v>
          </cell>
          <cell r="Y522">
            <v>1.0169999999999999</v>
          </cell>
          <cell r="Z522">
            <v>3.3610194174757284</v>
          </cell>
          <cell r="AA522">
            <v>3.759972422330097</v>
          </cell>
          <cell r="AB522">
            <v>1.1186999999999998</v>
          </cell>
          <cell r="AC522">
            <v>1.1746350000000001</v>
          </cell>
          <cell r="AD522" t="str">
            <v>ALMO</v>
          </cell>
          <cell r="BJ522" t="str">
            <v>27.04.2020</v>
          </cell>
          <cell r="BK522" t="str">
            <v>บจก.กลุ่มสยามบรรจุภัณฑ์ (สาขาที่ 9)</v>
          </cell>
        </row>
        <row r="523">
          <cell r="A523" t="str">
            <v>5F010025N000001001</v>
          </cell>
          <cell r="B523" t="str">
            <v>CTN1-54939,ALMO NATURE</v>
          </cell>
          <cell r="C523" t="str">
            <v>ลูกฟูก</v>
          </cell>
          <cell r="D523" t="str">
            <v>3HAOFB8FV29PREA3J1</v>
          </cell>
          <cell r="E523" t="str">
            <v>J1</v>
          </cell>
          <cell r="F523" t="str">
            <v>90X133X25 55N TN LMT M/RICE+SWD NG-24</v>
          </cell>
          <cell r="G523" t="str">
            <v>ALMO NATURE S.P.A.</v>
          </cell>
          <cell r="H523" t="str">
            <v>ALMO NATURE S.P.A.</v>
          </cell>
          <cell r="J523" t="str">
            <v>010025N</v>
          </cell>
          <cell r="K523">
            <v>0</v>
          </cell>
          <cell r="L523">
            <v>0</v>
          </cell>
          <cell r="M523">
            <v>3.1</v>
          </cell>
          <cell r="P523">
            <v>3.759972422330097</v>
          </cell>
          <cell r="Q523">
            <v>3.759972422330097</v>
          </cell>
          <cell r="R523">
            <v>1.05</v>
          </cell>
          <cell r="S523">
            <v>3.9479710434466022</v>
          </cell>
          <cell r="T523">
            <v>4.0071906090983012</v>
          </cell>
          <cell r="U523">
            <v>4.0664101747500006</v>
          </cell>
          <cell r="V523">
            <v>1.05</v>
          </cell>
          <cell r="W523">
            <v>1.05</v>
          </cell>
          <cell r="X523">
            <v>1.1000000000000001</v>
          </cell>
          <cell r="Y523">
            <v>1.0169999999999999</v>
          </cell>
          <cell r="Z523">
            <v>3.3610194174757284</v>
          </cell>
          <cell r="AA523">
            <v>3.759972422330097</v>
          </cell>
          <cell r="AB523">
            <v>1.1186999999999998</v>
          </cell>
          <cell r="AC523">
            <v>1.1746350000000001</v>
          </cell>
          <cell r="AD523" t="str">
            <v>ALMO</v>
          </cell>
          <cell r="BJ523" t="str">
            <v>23.08.2019</v>
          </cell>
          <cell r="BK523" t="str">
            <v>บจก.กลุ่มสยามบรรจุภัณฑ์ (สาขาที่ 9)</v>
          </cell>
        </row>
        <row r="524">
          <cell r="A524" t="str">
            <v>5F010025N000001004</v>
          </cell>
          <cell r="B524" t="str">
            <v>CTN-ALMO NATURE (5832)</v>
          </cell>
          <cell r="C524" t="str">
            <v>ลูกฟูก</v>
          </cell>
          <cell r="D524" t="str">
            <v>3HAOFB8FV29PREA3J1</v>
          </cell>
          <cell r="E524" t="str">
            <v>J1</v>
          </cell>
          <cell r="F524" t="str">
            <v>90X133X25 55N TN LMT M/RICE+SWD NG-24</v>
          </cell>
          <cell r="G524" t="str">
            <v>ALMO NATURE S.P.A.</v>
          </cell>
          <cell r="H524" t="str">
            <v>ALMO NATURE S.P.A.</v>
          </cell>
          <cell r="J524" t="str">
            <v>010025N</v>
          </cell>
          <cell r="K524">
            <v>0</v>
          </cell>
          <cell r="L524">
            <v>0</v>
          </cell>
          <cell r="M524">
            <v>3.25</v>
          </cell>
          <cell r="N524">
            <v>3.25</v>
          </cell>
          <cell r="O524">
            <v>3.25</v>
          </cell>
          <cell r="P524">
            <v>3.759972422330097</v>
          </cell>
          <cell r="Q524">
            <v>3.759972422330097</v>
          </cell>
          <cell r="R524">
            <v>1.05</v>
          </cell>
          <cell r="S524">
            <v>3.9479710434466022</v>
          </cell>
          <cell r="T524">
            <v>4.0071906090983012</v>
          </cell>
          <cell r="U524">
            <v>4.0664101747500006</v>
          </cell>
          <cell r="V524">
            <v>1.05</v>
          </cell>
          <cell r="W524">
            <v>1.05</v>
          </cell>
          <cell r="X524">
            <v>1.1000000000000001</v>
          </cell>
          <cell r="Y524">
            <v>1.0169999999999999</v>
          </cell>
          <cell r="AW524">
            <v>3.25</v>
          </cell>
          <cell r="BF524">
            <v>3.25</v>
          </cell>
          <cell r="BH524">
            <v>3.25</v>
          </cell>
          <cell r="BJ524" t="str">
            <v>02.12.2021</v>
          </cell>
          <cell r="BK524" t="str">
            <v>บจก.กลุ่มสยามบรรจุภั</v>
          </cell>
        </row>
        <row r="525">
          <cell r="A525" t="str">
            <v>5F010025N000002701</v>
          </cell>
          <cell r="B525" t="str">
            <v>CTN1-54923,ALMO NATURE</v>
          </cell>
          <cell r="C525" t="str">
            <v>ลูกฟูก</v>
          </cell>
          <cell r="D525" t="str">
            <v>3HTOKA49V28PREA3J1</v>
          </cell>
          <cell r="E525" t="str">
            <v>J1</v>
          </cell>
          <cell r="F525" t="str">
            <v>90X133X25 55N RAW TG W/RICE N FB-24</v>
          </cell>
          <cell r="G525" t="str">
            <v>ALMO NATURE S.P.A.</v>
          </cell>
          <cell r="H525" t="str">
            <v>ALMO NATURE S.P.A.</v>
          </cell>
          <cell r="J525" t="str">
            <v>010025N</v>
          </cell>
          <cell r="K525">
            <v>0</v>
          </cell>
          <cell r="L525">
            <v>0</v>
          </cell>
          <cell r="M525">
            <v>3.1</v>
          </cell>
          <cell r="P525">
            <v>3.759972422330097</v>
          </cell>
          <cell r="Q525">
            <v>3.759972422330097</v>
          </cell>
          <cell r="R525">
            <v>1.05</v>
          </cell>
          <cell r="S525">
            <v>3.9479710434466022</v>
          </cell>
          <cell r="T525">
            <v>4.0071906090983012</v>
          </cell>
          <cell r="U525">
            <v>4.0664101747500006</v>
          </cell>
          <cell r="V525">
            <v>1.05</v>
          </cell>
          <cell r="W525">
            <v>1.05</v>
          </cell>
          <cell r="X525">
            <v>1.1000000000000001</v>
          </cell>
          <cell r="Y525">
            <v>1.0169999999999999</v>
          </cell>
          <cell r="Z525">
            <v>3.3610194174757284</v>
          </cell>
          <cell r="AA525">
            <v>3.759972422330097</v>
          </cell>
          <cell r="AB525">
            <v>1.1186999999999998</v>
          </cell>
          <cell r="AC525">
            <v>1.1746350000000001</v>
          </cell>
          <cell r="AD525" t="str">
            <v>ALMO</v>
          </cell>
          <cell r="BJ525" t="str">
            <v>28.04.2020</v>
          </cell>
          <cell r="BK525" t="str">
            <v>บจก.กลุ่มสยามบรรจุภัณฑ์ (สาขาที่ 9)</v>
          </cell>
        </row>
        <row r="526">
          <cell r="A526" t="str">
            <v>5F010025N000003501</v>
          </cell>
          <cell r="B526" t="str">
            <v>CTN1-30726,ALMO NATURE</v>
          </cell>
          <cell r="C526" t="str">
            <v>ลูกฟูก</v>
          </cell>
          <cell r="D526" t="str">
            <v>3JCBSB8HV2FPREANJ1</v>
          </cell>
          <cell r="E526" t="str">
            <v>J1</v>
          </cell>
          <cell r="F526" t="str">
            <v>90X133X25 55N CK+BAIT W/RICE N CB-24</v>
          </cell>
          <cell r="G526" t="str">
            <v>ALMO NATURE S.P.A.</v>
          </cell>
          <cell r="H526" t="str">
            <v>ALMO NATURE S.P.A.</v>
          </cell>
          <cell r="J526" t="str">
            <v>010025N</v>
          </cell>
          <cell r="K526">
            <v>0</v>
          </cell>
          <cell r="L526">
            <v>0</v>
          </cell>
          <cell r="M526">
            <v>3.1</v>
          </cell>
          <cell r="P526">
            <v>3.759972422330097</v>
          </cell>
          <cell r="Q526">
            <v>3.759972422330097</v>
          </cell>
          <cell r="R526">
            <v>1.05</v>
          </cell>
          <cell r="S526">
            <v>3.9479710434466022</v>
          </cell>
          <cell r="T526">
            <v>4.0071906090983012</v>
          </cell>
          <cell r="U526">
            <v>4.0664101747500006</v>
          </cell>
          <cell r="V526">
            <v>1.05</v>
          </cell>
          <cell r="W526">
            <v>1.05</v>
          </cell>
          <cell r="X526">
            <v>1.1000000000000001</v>
          </cell>
          <cell r="Y526">
            <v>1.0169999999999999</v>
          </cell>
          <cell r="Z526">
            <v>3.3610194174757284</v>
          </cell>
          <cell r="AA526">
            <v>3.759972422330097</v>
          </cell>
          <cell r="AB526">
            <v>1.1186999999999998</v>
          </cell>
          <cell r="AC526">
            <v>1.1746350000000001</v>
          </cell>
          <cell r="AD526" t="str">
            <v>ALMO</v>
          </cell>
          <cell r="BJ526" t="str">
            <v>09.04.2019</v>
          </cell>
          <cell r="BK526" t="str">
            <v>บจก.กลุ่มสยามบรรจุภัณฑ์ (สาขาที่ 9)</v>
          </cell>
        </row>
        <row r="527">
          <cell r="A527" t="str">
            <v>5F010025N000003901</v>
          </cell>
          <cell r="B527" t="str">
            <v>CTN1-54918,ALMO NATURE</v>
          </cell>
          <cell r="C527" t="str">
            <v>ลูกฟูก</v>
          </cell>
          <cell r="D527" t="str">
            <v>3JCBKA49V2FPREA3J1</v>
          </cell>
          <cell r="E527" t="str">
            <v>J1</v>
          </cell>
          <cell r="F527" t="str">
            <v>90X133X25 55N CK W/RICE N CB-24</v>
          </cell>
          <cell r="G527" t="str">
            <v>ALMO NATURE S.P.A.</v>
          </cell>
          <cell r="H527" t="str">
            <v>ALMO NATURE S.P.A.</v>
          </cell>
          <cell r="J527" t="str">
            <v>010025N</v>
          </cell>
          <cell r="K527">
            <v>0</v>
          </cell>
          <cell r="L527">
            <v>0</v>
          </cell>
          <cell r="M527">
            <v>3.1</v>
          </cell>
          <cell r="P527">
            <v>3.759972422330097</v>
          </cell>
          <cell r="Q527">
            <v>3.759972422330097</v>
          </cell>
          <cell r="R527">
            <v>1.05</v>
          </cell>
          <cell r="S527">
            <v>3.9479710434466022</v>
          </cell>
          <cell r="T527">
            <v>4.0071906090983012</v>
          </cell>
          <cell r="U527">
            <v>4.0664101747500006</v>
          </cell>
          <cell r="V527">
            <v>1.05</v>
          </cell>
          <cell r="W527">
            <v>1.05</v>
          </cell>
          <cell r="X527">
            <v>1.1000000000000001</v>
          </cell>
          <cell r="Y527">
            <v>1.0169999999999999</v>
          </cell>
          <cell r="Z527">
            <v>3.3610194174757284</v>
          </cell>
          <cell r="AA527">
            <v>3.759972422330097</v>
          </cell>
          <cell r="AB527">
            <v>1.1186999999999998</v>
          </cell>
          <cell r="AC527">
            <v>1.1746350000000001</v>
          </cell>
          <cell r="AD527" t="str">
            <v>ALMO</v>
          </cell>
          <cell r="BJ527" t="str">
            <v>03.12.2018</v>
          </cell>
          <cell r="BK527" t="str">
            <v>บจก.กลุ่มสยามบรรจุภัณฑ์ (สาขาที่ 9)</v>
          </cell>
        </row>
        <row r="528">
          <cell r="A528" t="str">
            <v>5F010025N000004101</v>
          </cell>
          <cell r="B528" t="str">
            <v>CTN1-39370,ALMO NATURE</v>
          </cell>
          <cell r="C528" t="str">
            <v>ลูกฟูก</v>
          </cell>
          <cell r="D528" t="str">
            <v>3HEOFA49V26PREANJ1</v>
          </cell>
          <cell r="E528" t="str">
            <v>J1</v>
          </cell>
          <cell r="F528" t="str">
            <v>90X133X25 55N TN LMT FL W/RICE NB-24</v>
          </cell>
          <cell r="G528" t="str">
            <v>ALMO NATURE S.P.A.</v>
          </cell>
          <cell r="H528" t="str">
            <v>ALMO NATURE S.P.A.</v>
          </cell>
          <cell r="J528" t="str">
            <v>010025N</v>
          </cell>
          <cell r="K528">
            <v>0</v>
          </cell>
          <cell r="L528">
            <v>0</v>
          </cell>
          <cell r="M528">
            <v>3.05</v>
          </cell>
          <cell r="P528">
            <v>3.759972422330097</v>
          </cell>
          <cell r="Q528">
            <v>3.759972422330097</v>
          </cell>
          <cell r="R528">
            <v>1.05</v>
          </cell>
          <cell r="S528">
            <v>3.9479710434466022</v>
          </cell>
          <cell r="T528">
            <v>4.0071906090983012</v>
          </cell>
          <cell r="U528">
            <v>4.0664101747500006</v>
          </cell>
          <cell r="V528">
            <v>1.05</v>
          </cell>
          <cell r="W528">
            <v>1.05</v>
          </cell>
          <cell r="X528">
            <v>1.1000000000000001</v>
          </cell>
          <cell r="Y528">
            <v>1.0169999999999999</v>
          </cell>
          <cell r="Z528">
            <v>3.3610194174757284</v>
          </cell>
          <cell r="AA528">
            <v>3.759972422330097</v>
          </cell>
          <cell r="AB528">
            <v>1.1186999999999998</v>
          </cell>
          <cell r="AC528">
            <v>1.1746350000000001</v>
          </cell>
          <cell r="AD528" t="str">
            <v>ALMO</v>
          </cell>
          <cell r="BJ528" t="str">
            <v>05.11.2018</v>
          </cell>
          <cell r="BK528" t="str">
            <v>บจก.กลุ่มสยามบรรจุภัณฑ์ (สาขาที่ 9)</v>
          </cell>
        </row>
        <row r="529">
          <cell r="A529" t="str">
            <v>5F010025N000004301</v>
          </cell>
          <cell r="B529" t="str">
            <v>CTN1-54936,ALMO NATURE</v>
          </cell>
          <cell r="C529" t="str">
            <v>ลูกฟูก</v>
          </cell>
          <cell r="D529" t="str">
            <v>3JCCSB8SV29PREA3J1</v>
          </cell>
          <cell r="E529" t="str">
            <v>J1</v>
          </cell>
          <cell r="F529" t="str">
            <v>90X133X25 55N CK W/SRM&amp;RICE NG--24</v>
          </cell>
          <cell r="G529" t="str">
            <v>ALMO NATURE S.P.A.</v>
          </cell>
          <cell r="H529" t="str">
            <v>ALMO NATURE S.P.A.</v>
          </cell>
          <cell r="J529" t="str">
            <v>010025N</v>
          </cell>
          <cell r="K529">
            <v>0</v>
          </cell>
          <cell r="L529">
            <v>0</v>
          </cell>
          <cell r="M529">
            <v>3.1</v>
          </cell>
          <cell r="P529">
            <v>3.759972422330097</v>
          </cell>
          <cell r="Q529">
            <v>3.759972422330097</v>
          </cell>
          <cell r="R529">
            <v>1.05</v>
          </cell>
          <cell r="S529">
            <v>3.9479710434466022</v>
          </cell>
          <cell r="T529">
            <v>4.0071906090983012</v>
          </cell>
          <cell r="U529">
            <v>4.0664101747500006</v>
          </cell>
          <cell r="V529">
            <v>1.05</v>
          </cell>
          <cell r="W529">
            <v>1.05</v>
          </cell>
          <cell r="X529">
            <v>1.1000000000000001</v>
          </cell>
          <cell r="Y529">
            <v>1.0169999999999999</v>
          </cell>
          <cell r="Z529">
            <v>3.3610194174757284</v>
          </cell>
          <cell r="AA529">
            <v>3.759972422330097</v>
          </cell>
          <cell r="AB529">
            <v>1.1186999999999998</v>
          </cell>
          <cell r="AC529">
            <v>1.1746350000000001</v>
          </cell>
          <cell r="AD529" t="str">
            <v>ALMO</v>
          </cell>
          <cell r="BJ529" t="str">
            <v>21.03.2020</v>
          </cell>
          <cell r="BK529" t="str">
            <v>บจก.กลุ่มสยามบรรจุภัณฑ์ (สาขาที่ 9)</v>
          </cell>
        </row>
        <row r="530">
          <cell r="A530" t="str">
            <v>5F010025N000005001</v>
          </cell>
          <cell r="B530" t="str">
            <v>CTN1-54930,ALMO NATURE</v>
          </cell>
          <cell r="C530" t="str">
            <v>ลูกฟูก</v>
          </cell>
          <cell r="D530" t="str">
            <v>3JCCKB92V2FPREA3J1</v>
          </cell>
          <cell r="E530" t="str">
            <v>J1</v>
          </cell>
          <cell r="F530" t="str">
            <v>90X133X25 55N CK&amp;TN W/RICE N CB-24</v>
          </cell>
          <cell r="G530" t="str">
            <v>ALMO NATURE S.P.A.</v>
          </cell>
          <cell r="H530" t="str">
            <v>ALMO NATURE S.P.A.</v>
          </cell>
          <cell r="J530" t="str">
            <v>010025N</v>
          </cell>
          <cell r="K530">
            <v>0</v>
          </cell>
          <cell r="L530">
            <v>0</v>
          </cell>
          <cell r="M530">
            <v>3.1</v>
          </cell>
          <cell r="P530">
            <v>3.759972422330097</v>
          </cell>
          <cell r="Q530">
            <v>3.759972422330097</v>
          </cell>
          <cell r="R530">
            <v>1.05</v>
          </cell>
          <cell r="S530">
            <v>3.9479710434466022</v>
          </cell>
          <cell r="T530">
            <v>4.0071906090983012</v>
          </cell>
          <cell r="U530">
            <v>4.0664101747500006</v>
          </cell>
          <cell r="V530">
            <v>1.05</v>
          </cell>
          <cell r="W530">
            <v>1.05</v>
          </cell>
          <cell r="X530">
            <v>1.1000000000000001</v>
          </cell>
          <cell r="Y530">
            <v>1.0169999999999999</v>
          </cell>
          <cell r="Z530">
            <v>3.3610194174757284</v>
          </cell>
          <cell r="AA530">
            <v>3.759972422330097</v>
          </cell>
          <cell r="AB530">
            <v>1.1186999999999998</v>
          </cell>
          <cell r="AC530">
            <v>1.1746350000000001</v>
          </cell>
          <cell r="AD530" t="str">
            <v>ALMO</v>
          </cell>
          <cell r="BJ530" t="str">
            <v>29.11.2019</v>
          </cell>
          <cell r="BK530" t="str">
            <v>บจก.กลุ่มสยามบรรจุภัณฑ์ (สาขาที่ 9)</v>
          </cell>
        </row>
        <row r="531">
          <cell r="A531" t="str">
            <v>5F010025N000005201</v>
          </cell>
          <cell r="B531" t="str">
            <v>CTN1-54927,ALMO NATURE</v>
          </cell>
          <cell r="C531" t="str">
            <v>ลูกฟูก</v>
          </cell>
          <cell r="D531" t="str">
            <v>3JCCMB4DV2FPREA3J1</v>
          </cell>
          <cell r="E531" t="str">
            <v>J1</v>
          </cell>
          <cell r="F531" t="str">
            <v>90X133X25 55N CK&amp;CK HAM W/RICE CB-24</v>
          </cell>
          <cell r="G531" t="str">
            <v>ALMO NATURE S.P.A.</v>
          </cell>
          <cell r="H531" t="str">
            <v>ALMO NATURE S.P.A.</v>
          </cell>
          <cell r="J531" t="str">
            <v>010025N</v>
          </cell>
          <cell r="K531">
            <v>0</v>
          </cell>
          <cell r="L531">
            <v>0</v>
          </cell>
          <cell r="M531">
            <v>0</v>
          </cell>
          <cell r="P531">
            <v>3.759972422330097</v>
          </cell>
          <cell r="Q531">
            <v>3.759972422330097</v>
          </cell>
          <cell r="R531">
            <v>1.05</v>
          </cell>
          <cell r="S531">
            <v>3.9479710434466022</v>
          </cell>
          <cell r="T531">
            <v>4.0071906090983012</v>
          </cell>
          <cell r="U531">
            <v>4.0664101747500006</v>
          </cell>
          <cell r="V531">
            <v>1.05</v>
          </cell>
          <cell r="W531">
            <v>1.05</v>
          </cell>
          <cell r="X531">
            <v>1.1000000000000001</v>
          </cell>
          <cell r="Y531">
            <v>1.0169999999999999</v>
          </cell>
          <cell r="Z531">
            <v>3.3610194174757284</v>
          </cell>
          <cell r="AA531">
            <v>3.759972422330097</v>
          </cell>
          <cell r="AB531">
            <v>1.1186999999999998</v>
          </cell>
          <cell r="AC531">
            <v>1.1746350000000001</v>
          </cell>
          <cell r="AD531" t="str">
            <v>ALMO</v>
          </cell>
          <cell r="AG531">
            <v>3.1</v>
          </cell>
          <cell r="BG531">
            <v>3.1</v>
          </cell>
          <cell r="BJ531" t="str">
            <v>02.07.2020</v>
          </cell>
          <cell r="BK531" t="str">
            <v>บจก.กลุ่มสยามบรรจุภัณฑ์ (สาขาที่ 9)</v>
          </cell>
        </row>
        <row r="532">
          <cell r="A532" t="str">
            <v>5F010025N000005801</v>
          </cell>
          <cell r="B532" t="str">
            <v>CTN1-39371,ALMO NATURE</v>
          </cell>
          <cell r="C532" t="str">
            <v>ลูกฟูก</v>
          </cell>
          <cell r="D532" t="str">
            <v>3HAOFA49V26PREANJ1</v>
          </cell>
          <cell r="E532" t="str">
            <v>J1</v>
          </cell>
          <cell r="F532" t="str">
            <v>90X133X25 55N SJ LMT FL W/RICE NB-24</v>
          </cell>
          <cell r="G532" t="str">
            <v>ALMO NATURE S.P.A.</v>
          </cell>
          <cell r="H532" t="str">
            <v>ALMO NATURE S.P.A.</v>
          </cell>
          <cell r="J532" t="str">
            <v>010025N</v>
          </cell>
          <cell r="K532">
            <v>0</v>
          </cell>
          <cell r="L532">
            <v>0</v>
          </cell>
          <cell r="M532">
            <v>3.05</v>
          </cell>
          <cell r="P532">
            <v>3.759972422330097</v>
          </cell>
          <cell r="Q532">
            <v>3.759972422330097</v>
          </cell>
          <cell r="R532">
            <v>1.05</v>
          </cell>
          <cell r="S532">
            <v>3.9479710434466022</v>
          </cell>
          <cell r="T532">
            <v>4.0071906090983012</v>
          </cell>
          <cell r="U532">
            <v>4.0664101747500006</v>
          </cell>
          <cell r="V532">
            <v>1.05</v>
          </cell>
          <cell r="W532">
            <v>1.05</v>
          </cell>
          <cell r="X532">
            <v>1.1000000000000001</v>
          </cell>
          <cell r="Y532">
            <v>1.0169999999999999</v>
          </cell>
          <cell r="Z532">
            <v>3.3610194174757284</v>
          </cell>
          <cell r="AA532">
            <v>3.759972422330097</v>
          </cell>
          <cell r="AB532">
            <v>1.1186999999999998</v>
          </cell>
          <cell r="AC532">
            <v>1.1746350000000001</v>
          </cell>
          <cell r="AD532" t="str">
            <v>ALMO</v>
          </cell>
          <cell r="BJ532" t="str">
            <v>09.04.2019</v>
          </cell>
          <cell r="BK532" t="str">
            <v>บจก.กลุ่มสยามบรรจุภัณฑ์ (สาขาที่ 9)</v>
          </cell>
        </row>
        <row r="533">
          <cell r="A533" t="str">
            <v>5F010025N000009804</v>
          </cell>
          <cell r="B533" t="str">
            <v>CTN-ALMO NATURE (5950)_NLG</v>
          </cell>
          <cell r="C533" t="str">
            <v>ลูกฟูก</v>
          </cell>
          <cell r="D533" t="str">
            <v>3HACFB85V28PREANJ1</v>
          </cell>
          <cell r="E533" t="str">
            <v>J1</v>
          </cell>
          <cell r="F533" t="str">
            <v>90X133X25 55N TN+CK+CK HAM+RICE N FB-24</v>
          </cell>
          <cell r="G533" t="str">
            <v>ALMO NATURE S.P.A.</v>
          </cell>
          <cell r="H533" t="str">
            <v>ALMO NATURE S.P.A.</v>
          </cell>
          <cell r="J533" t="str">
            <v>010025N</v>
          </cell>
          <cell r="K533">
            <v>54</v>
          </cell>
          <cell r="L533">
            <v>270</v>
          </cell>
          <cell r="M533">
            <v>5</v>
          </cell>
          <cell r="N533">
            <v>5.0875000000000004</v>
          </cell>
          <cell r="O533">
            <v>5.25</v>
          </cell>
          <cell r="P533">
            <v>5.5934999999999997</v>
          </cell>
          <cell r="Q533">
            <v>5.5934999999999997</v>
          </cell>
          <cell r="R533">
            <v>1.05</v>
          </cell>
          <cell r="S533">
            <v>5.8731749999999998</v>
          </cell>
          <cell r="T533">
            <v>5.9612726249999994</v>
          </cell>
          <cell r="U533">
            <v>6.0493702499999999</v>
          </cell>
          <cell r="W533">
            <v>1.05</v>
          </cell>
          <cell r="X533">
            <v>1.1000000000000001</v>
          </cell>
          <cell r="Y533">
            <v>1.0169999999999999</v>
          </cell>
          <cell r="AY533">
            <v>5</v>
          </cell>
          <cell r="BC533">
            <v>5</v>
          </cell>
          <cell r="BD533">
            <v>5.1000000000000005</v>
          </cell>
          <cell r="BE533">
            <v>5.25</v>
          </cell>
          <cell r="BF533">
            <v>5.0875000000000004</v>
          </cell>
          <cell r="BH533">
            <v>5.25</v>
          </cell>
          <cell r="BJ533" t="str">
            <v>19.08.2022</v>
          </cell>
          <cell r="BK533" t="str">
            <v>บจก.กลุ่มสยามบรรจุภั</v>
          </cell>
        </row>
        <row r="534">
          <cell r="A534" t="str">
            <v>5F010025N000007604</v>
          </cell>
          <cell r="B534" t="str">
            <v>CTN-ALMO NATURE (5960)_NLG</v>
          </cell>
          <cell r="C534" t="str">
            <v>ลูกฟูก</v>
          </cell>
          <cell r="D534" t="str">
            <v>3HACFB85V28PREANJ1</v>
          </cell>
          <cell r="E534" t="str">
            <v>J1</v>
          </cell>
          <cell r="F534" t="str">
            <v>90X133X25 55N TN+CK+CK HAM+RICE N FB-24</v>
          </cell>
          <cell r="G534" t="str">
            <v>ALMO NATURE S.P.A.</v>
          </cell>
          <cell r="H534" t="str">
            <v>ALMO NATURE S.P.A.</v>
          </cell>
          <cell r="J534" t="str">
            <v>010025N</v>
          </cell>
          <cell r="K534">
            <v>0</v>
          </cell>
          <cell r="L534">
            <v>0</v>
          </cell>
          <cell r="M534">
            <v>5</v>
          </cell>
          <cell r="N534">
            <v>5.0875000000000004</v>
          </cell>
          <cell r="O534">
            <v>5.25</v>
          </cell>
          <cell r="P534">
            <v>5.5934999999999997</v>
          </cell>
          <cell r="Q534">
            <v>5.5934999999999997</v>
          </cell>
          <cell r="R534">
            <v>1.05</v>
          </cell>
          <cell r="S534">
            <v>5.8731749999999998</v>
          </cell>
          <cell r="T534">
            <v>5.9612726249999994</v>
          </cell>
          <cell r="U534">
            <v>6.0493702499999999</v>
          </cell>
          <cell r="W534">
            <v>1.05</v>
          </cell>
          <cell r="X534">
            <v>1.1000000000000001</v>
          </cell>
          <cell r="Y534">
            <v>1.0169999999999999</v>
          </cell>
          <cell r="AY534">
            <v>5</v>
          </cell>
          <cell r="BC534">
            <v>5</v>
          </cell>
          <cell r="BD534">
            <v>5.0999999999999996</v>
          </cell>
          <cell r="BE534">
            <v>5.25</v>
          </cell>
          <cell r="BF534">
            <v>5.0875000000000004</v>
          </cell>
          <cell r="BH534">
            <v>5.25</v>
          </cell>
          <cell r="BJ534" t="str">
            <v>04.08.2022</v>
          </cell>
          <cell r="BK534" t="str">
            <v>บจก.กลุ่มสยามบรรจุภั</v>
          </cell>
        </row>
        <row r="535">
          <cell r="A535" t="str">
            <v>5N010025N000000301</v>
          </cell>
          <cell r="B535" t="str">
            <v>COR.INB1-54909,ALMO NATURE</v>
          </cell>
          <cell r="C535" t="str">
            <v>DUPLEX</v>
          </cell>
          <cell r="D535" t="str">
            <v>3JCDKA49V2FPREA3J1</v>
          </cell>
          <cell r="E535" t="str">
            <v>J1</v>
          </cell>
          <cell r="F535" t="str">
            <v>90X133X25 55N RAW CK W/RICE N CB-24</v>
          </cell>
          <cell r="G535" t="str">
            <v>ALMO NATURE S.P.A.</v>
          </cell>
          <cell r="H535" t="str">
            <v>ALMO NATURE S.P.A.</v>
          </cell>
          <cell r="J535" t="str">
            <v>010025N</v>
          </cell>
          <cell r="K535">
            <v>0</v>
          </cell>
          <cell r="L535">
            <v>0</v>
          </cell>
          <cell r="M535">
            <v>18.36</v>
          </cell>
          <cell r="P535">
            <v>25.087755000000001</v>
          </cell>
          <cell r="Q535">
            <v>25.087755000000001</v>
          </cell>
          <cell r="R535">
            <v>1.0900000000000001</v>
          </cell>
          <cell r="S535">
            <v>27.345652950000005</v>
          </cell>
          <cell r="T535">
            <v>27.755837744250002</v>
          </cell>
          <cell r="U535">
            <v>28.166022538500005</v>
          </cell>
          <cell r="V535">
            <v>1.03</v>
          </cell>
          <cell r="W535">
            <v>1</v>
          </cell>
          <cell r="X535">
            <v>1.05</v>
          </cell>
          <cell r="Y535">
            <v>1.07</v>
          </cell>
          <cell r="Z535">
            <v>22.33</v>
          </cell>
          <cell r="AA535">
            <v>25.087755000000001</v>
          </cell>
          <cell r="AB535">
            <v>1.1235000000000002</v>
          </cell>
          <cell r="AC535">
            <v>1.2246150000000002</v>
          </cell>
          <cell r="AD535" t="str">
            <v>ALMO</v>
          </cell>
          <cell r="BJ535" t="str">
            <v>28.04.2020</v>
          </cell>
          <cell r="BK535" t="str">
            <v>บจก.ทั้งฮั่วซิน พริ้นติ้ง เน็ทเวอร์</v>
          </cell>
        </row>
        <row r="536">
          <cell r="A536" t="str">
            <v>5N010025N000000401</v>
          </cell>
          <cell r="B536" t="str">
            <v>COR.INB1-54924,ALMO NATURE</v>
          </cell>
          <cell r="C536" t="str">
            <v>DUPLEX</v>
          </cell>
          <cell r="D536" t="str">
            <v>3JCBKB2BV2FPREA3J1</v>
          </cell>
          <cell r="E536" t="str">
            <v>J1</v>
          </cell>
          <cell r="F536" t="str">
            <v>90X133X25 55N CK&amp;DUCK W/R.CARGO RICE-24</v>
          </cell>
          <cell r="G536" t="str">
            <v>ALMO NATURE S.P.A.</v>
          </cell>
          <cell r="H536" t="str">
            <v>ALMO NATURE S.P.A.</v>
          </cell>
          <cell r="J536" t="str">
            <v>010025N</v>
          </cell>
          <cell r="K536">
            <v>0</v>
          </cell>
          <cell r="L536">
            <v>0</v>
          </cell>
          <cell r="M536">
            <v>18.36</v>
          </cell>
          <cell r="P536">
            <v>25.087755000000001</v>
          </cell>
          <cell r="Q536">
            <v>25.087755000000001</v>
          </cell>
          <cell r="R536">
            <v>1.0900000000000001</v>
          </cell>
          <cell r="S536">
            <v>27.345652950000005</v>
          </cell>
          <cell r="T536">
            <v>27.755837744250002</v>
          </cell>
          <cell r="U536">
            <v>28.166022538500005</v>
          </cell>
          <cell r="V536">
            <v>1.03</v>
          </cell>
          <cell r="W536">
            <v>1</v>
          </cell>
          <cell r="X536">
            <v>1.05</v>
          </cell>
          <cell r="Y536">
            <v>1.07</v>
          </cell>
          <cell r="Z536">
            <v>22.33</v>
          </cell>
          <cell r="AA536">
            <v>25.087755000000001</v>
          </cell>
          <cell r="AB536">
            <v>1.1235000000000002</v>
          </cell>
          <cell r="AC536">
            <v>1.2246150000000002</v>
          </cell>
          <cell r="AD536" t="str">
            <v>ALMO</v>
          </cell>
          <cell r="BJ536" t="str">
            <v>28.04.2020</v>
          </cell>
          <cell r="BK536" t="str">
            <v>บจก.ทั้งฮั่วซิน พริ้นติ้ง เน็ทเวอร์</v>
          </cell>
        </row>
        <row r="537">
          <cell r="A537" t="str">
            <v>5N010025N000000501</v>
          </cell>
          <cell r="B537" t="str">
            <v>COR.INB1-54941,ALMO NATURE</v>
          </cell>
          <cell r="C537" t="str">
            <v>DUPLEX</v>
          </cell>
          <cell r="D537" t="str">
            <v>3HEOFC5YV29PREA3J1</v>
          </cell>
          <cell r="E537" t="str">
            <v>J1</v>
          </cell>
          <cell r="F537" t="str">
            <v>90X133X25 55N TN+LOBSTER+RICE+PLY NG-24</v>
          </cell>
          <cell r="G537" t="str">
            <v>ALMO NATURE S.P.A.</v>
          </cell>
          <cell r="H537" t="str">
            <v>ALMO NATURE S.P.A.</v>
          </cell>
          <cell r="J537" t="str">
            <v>010025N</v>
          </cell>
          <cell r="K537">
            <v>0</v>
          </cell>
          <cell r="L537">
            <v>0</v>
          </cell>
          <cell r="M537">
            <v>18.36</v>
          </cell>
          <cell r="P537">
            <v>25.087755000000001</v>
          </cell>
          <cell r="Q537">
            <v>25.087755000000001</v>
          </cell>
          <cell r="R537">
            <v>1.0900000000000001</v>
          </cell>
          <cell r="S537">
            <v>27.345652950000005</v>
          </cell>
          <cell r="T537">
            <v>27.755837744250002</v>
          </cell>
          <cell r="U537">
            <v>28.166022538500005</v>
          </cell>
          <cell r="V537">
            <v>1.03</v>
          </cell>
          <cell r="W537">
            <v>1</v>
          </cell>
          <cell r="X537">
            <v>1.05</v>
          </cell>
          <cell r="Y537">
            <v>1.07</v>
          </cell>
          <cell r="Z537">
            <v>22.33</v>
          </cell>
          <cell r="AA537">
            <v>25.087755000000001</v>
          </cell>
          <cell r="AB537">
            <v>1.1235000000000002</v>
          </cell>
          <cell r="AC537">
            <v>1.2246150000000002</v>
          </cell>
          <cell r="AD537" t="str">
            <v>ALMO</v>
          </cell>
          <cell r="BJ537" t="str">
            <v>23.08.2019</v>
          </cell>
          <cell r="BK537" t="str">
            <v>บจก.ทั้งฮั่วซิน พริ้นติ้ง เน็ทเวอร์</v>
          </cell>
        </row>
        <row r="538">
          <cell r="A538" t="str">
            <v>5N010025N000000701</v>
          </cell>
          <cell r="B538" t="str">
            <v>COR.INB1-54933,ALMO NATURE</v>
          </cell>
          <cell r="C538" t="str">
            <v>DUPLEX</v>
          </cell>
          <cell r="D538" t="str">
            <v>3JCCSB3KV2APREA3J1</v>
          </cell>
          <cell r="E538" t="str">
            <v>J1</v>
          </cell>
          <cell r="F538" t="str">
            <v>90X133X25 55N CK+CHE W/RICE N CB-24</v>
          </cell>
          <cell r="G538" t="str">
            <v>ALMO NATURE S.P.A.</v>
          </cell>
          <cell r="H538" t="str">
            <v>ALMO NATURE S.P.A.</v>
          </cell>
          <cell r="J538" t="str">
            <v>010025N</v>
          </cell>
          <cell r="K538">
            <v>0</v>
          </cell>
          <cell r="L538">
            <v>0</v>
          </cell>
          <cell r="M538">
            <v>0</v>
          </cell>
          <cell r="P538">
            <v>25.087755000000001</v>
          </cell>
          <cell r="Q538">
            <v>25.087755000000001</v>
          </cell>
          <cell r="R538">
            <v>1.0900000000000001</v>
          </cell>
          <cell r="S538">
            <v>27.345652950000005</v>
          </cell>
          <cell r="T538">
            <v>27.755837744250002</v>
          </cell>
          <cell r="U538">
            <v>28.166022538500005</v>
          </cell>
          <cell r="V538">
            <v>1.03</v>
          </cell>
          <cell r="W538">
            <v>1</v>
          </cell>
          <cell r="X538">
            <v>1.05</v>
          </cell>
          <cell r="Y538">
            <v>1.07</v>
          </cell>
          <cell r="Z538">
            <v>22.33</v>
          </cell>
          <cell r="AA538">
            <v>25.087755000000001</v>
          </cell>
          <cell r="AB538">
            <v>1.1235000000000002</v>
          </cell>
          <cell r="AC538">
            <v>1.2246150000000002</v>
          </cell>
          <cell r="AD538" t="str">
            <v>ALMO</v>
          </cell>
          <cell r="AH538">
            <v>18.36</v>
          </cell>
          <cell r="BG538">
            <v>18.36</v>
          </cell>
          <cell r="BJ538" t="str">
            <v>17.06.2020</v>
          </cell>
          <cell r="BK538" t="str">
            <v>บจก.ทั้งฮั่วซิน พริ้นติ้ง เน็ทเวอร์</v>
          </cell>
        </row>
        <row r="539">
          <cell r="A539" t="str">
            <v>5N010025N000000801</v>
          </cell>
          <cell r="B539" t="str">
            <v>COR.INB1-54945,ALMO NATURE</v>
          </cell>
          <cell r="C539" t="str">
            <v>DUPLEX</v>
          </cell>
          <cell r="D539" t="str">
            <v>3HAOAK68V2APREA3J1</v>
          </cell>
          <cell r="E539" t="str">
            <v>J1</v>
          </cell>
          <cell r="F539" t="str">
            <v>90X133X25 55N TN WL W/R N FBJ T/SOLE-24</v>
          </cell>
          <cell r="G539" t="str">
            <v>ALMO NATURE S.P.A.</v>
          </cell>
          <cell r="H539" t="str">
            <v>ALMO NATURE S.P.A.</v>
          </cell>
          <cell r="J539" t="str">
            <v>010025N</v>
          </cell>
          <cell r="K539">
            <v>0</v>
          </cell>
          <cell r="L539">
            <v>0</v>
          </cell>
          <cell r="M539">
            <v>17.329999999999998</v>
          </cell>
          <cell r="P539">
            <v>25.087755000000001</v>
          </cell>
          <cell r="Q539">
            <v>25.087755000000001</v>
          </cell>
          <cell r="R539">
            <v>1.0900000000000001</v>
          </cell>
          <cell r="S539">
            <v>27.345652950000005</v>
          </cell>
          <cell r="T539">
            <v>27.755837744250002</v>
          </cell>
          <cell r="U539">
            <v>28.166022538500005</v>
          </cell>
          <cell r="V539">
            <v>1.03</v>
          </cell>
          <cell r="W539">
            <v>1</v>
          </cell>
          <cell r="X539">
            <v>1.05</v>
          </cell>
          <cell r="Y539">
            <v>1.07</v>
          </cell>
          <cell r="Z539">
            <v>22.33</v>
          </cell>
          <cell r="AA539">
            <v>25.087755000000001</v>
          </cell>
          <cell r="AB539">
            <v>1.1235000000000002</v>
          </cell>
          <cell r="AC539">
            <v>1.2246150000000002</v>
          </cell>
          <cell r="AD539" t="str">
            <v>ALMO</v>
          </cell>
          <cell r="BJ539" t="str">
            <v>25.03.2020</v>
          </cell>
          <cell r="BK539" t="str">
            <v>บจก.ทั้งฮั่วซิน พริ้นติ้ง เน็ทเวอร์</v>
          </cell>
        </row>
        <row r="540">
          <cell r="A540" t="str">
            <v>5N010025N000000901</v>
          </cell>
          <cell r="B540" t="str">
            <v>COR.INB1-54920,ALMO NATURE</v>
          </cell>
          <cell r="C540" t="str">
            <v>DUPLEX</v>
          </cell>
          <cell r="D540" t="str">
            <v>3HAOKA49V28PREA3J1</v>
          </cell>
          <cell r="E540" t="str">
            <v>J1</v>
          </cell>
          <cell r="F540" t="str">
            <v>90X133X25 55N RAW SJ W/RICE N FB-24</v>
          </cell>
          <cell r="G540" t="str">
            <v>ALMO NATURE S.P.A.</v>
          </cell>
          <cell r="H540" t="str">
            <v>ALMO NATURE S.P.A.</v>
          </cell>
          <cell r="J540" t="str">
            <v>010025N</v>
          </cell>
          <cell r="K540">
            <v>0</v>
          </cell>
          <cell r="L540">
            <v>0</v>
          </cell>
          <cell r="M540">
            <v>18.36</v>
          </cell>
          <cell r="P540">
            <v>25.087755000000001</v>
          </cell>
          <cell r="Q540">
            <v>25.087755000000001</v>
          </cell>
          <cell r="R540">
            <v>1.0900000000000001</v>
          </cell>
          <cell r="S540">
            <v>27.345652950000005</v>
          </cell>
          <cell r="T540">
            <v>27.755837744250002</v>
          </cell>
          <cell r="U540">
            <v>28.166022538500005</v>
          </cell>
          <cell r="V540">
            <v>1.03</v>
          </cell>
          <cell r="W540">
            <v>1</v>
          </cell>
          <cell r="X540">
            <v>1.05</v>
          </cell>
          <cell r="Y540">
            <v>1.07</v>
          </cell>
          <cell r="Z540">
            <v>22.33</v>
          </cell>
          <cell r="AA540">
            <v>25.087755000000001</v>
          </cell>
          <cell r="AB540">
            <v>1.1235000000000002</v>
          </cell>
          <cell r="AC540">
            <v>1.2246150000000002</v>
          </cell>
          <cell r="AD540" t="str">
            <v>ALMO</v>
          </cell>
          <cell r="BJ540" t="str">
            <v>25.02.2020</v>
          </cell>
          <cell r="BK540" t="str">
            <v>บจก.ทั้งฮั่วซิน พริ้นติ้ง เน็ทเวอร์</v>
          </cell>
        </row>
        <row r="541">
          <cell r="A541" t="str">
            <v>5N010025N000001001</v>
          </cell>
          <cell r="B541" t="str">
            <v>COR.INB1-54938,ALMO NATURE</v>
          </cell>
          <cell r="C541" t="str">
            <v>DUPLEX</v>
          </cell>
          <cell r="D541" t="str">
            <v>3HAOFB8FV29PREA3J1</v>
          </cell>
          <cell r="E541" t="str">
            <v>J1</v>
          </cell>
          <cell r="F541" t="str">
            <v>90X133X25 55N TN LMT M/RICE+SWD NG-24</v>
          </cell>
          <cell r="G541" t="str">
            <v>ALMO NATURE S.P.A.</v>
          </cell>
          <cell r="H541" t="str">
            <v>ALMO NATURE S.P.A.</v>
          </cell>
          <cell r="J541" t="str">
            <v>010025N</v>
          </cell>
          <cell r="K541">
            <v>0</v>
          </cell>
          <cell r="L541">
            <v>0</v>
          </cell>
          <cell r="M541">
            <v>18.36</v>
          </cell>
          <cell r="P541">
            <v>25.087755000000001</v>
          </cell>
          <cell r="Q541">
            <v>25.087755000000001</v>
          </cell>
          <cell r="R541">
            <v>1.0900000000000001</v>
          </cell>
          <cell r="S541">
            <v>27.345652950000005</v>
          </cell>
          <cell r="T541">
            <v>27.755837744250002</v>
          </cell>
          <cell r="U541">
            <v>28.166022538500005</v>
          </cell>
          <cell r="V541">
            <v>1.03</v>
          </cell>
          <cell r="W541">
            <v>1</v>
          </cell>
          <cell r="X541">
            <v>1.05</v>
          </cell>
          <cell r="Y541">
            <v>1.07</v>
          </cell>
          <cell r="Z541">
            <v>22.33</v>
          </cell>
          <cell r="AA541">
            <v>25.087755000000001</v>
          </cell>
          <cell r="AB541">
            <v>1.1235000000000002</v>
          </cell>
          <cell r="AC541">
            <v>1.2246150000000002</v>
          </cell>
          <cell r="AD541" t="str">
            <v>ALMO</v>
          </cell>
          <cell r="BJ541" t="str">
            <v>03.05.2019</v>
          </cell>
          <cell r="BK541" t="str">
            <v>บจก.ทั้งฮั่วซิน พริ้นติ้ง เน็ทเวอร์</v>
          </cell>
        </row>
        <row r="542">
          <cell r="A542" t="str">
            <v>5N010025N000002701</v>
          </cell>
          <cell r="B542" t="str">
            <v>COR.INB1-54922,ALMO NATURE</v>
          </cell>
          <cell r="C542" t="str">
            <v>DUPLEX</v>
          </cell>
          <cell r="D542" t="str">
            <v>3HTOKA49V28PREA3J1</v>
          </cell>
          <cell r="E542" t="str">
            <v>J1</v>
          </cell>
          <cell r="F542" t="str">
            <v>90X133X25 55N RAW TG W/RICE N FB-24</v>
          </cell>
          <cell r="G542" t="str">
            <v>ALMO NATURE S.P.A.</v>
          </cell>
          <cell r="H542" t="str">
            <v>ALMO NATURE S.P.A.</v>
          </cell>
          <cell r="J542" t="str">
            <v>010025N</v>
          </cell>
          <cell r="K542">
            <v>0</v>
          </cell>
          <cell r="L542">
            <v>0</v>
          </cell>
          <cell r="M542">
            <v>18.36</v>
          </cell>
          <cell r="P542">
            <v>25.087755000000001</v>
          </cell>
          <cell r="Q542">
            <v>25.087755000000001</v>
          </cell>
          <cell r="R542">
            <v>1.0900000000000001</v>
          </cell>
          <cell r="S542">
            <v>27.345652950000005</v>
          </cell>
          <cell r="T542">
            <v>27.755837744250002</v>
          </cell>
          <cell r="U542">
            <v>28.166022538500005</v>
          </cell>
          <cell r="V542">
            <v>1.03</v>
          </cell>
          <cell r="W542">
            <v>1</v>
          </cell>
          <cell r="X542">
            <v>1.05</v>
          </cell>
          <cell r="Y542">
            <v>1.07</v>
          </cell>
          <cell r="Z542">
            <v>22.33</v>
          </cell>
          <cell r="AA542">
            <v>25.087755000000001</v>
          </cell>
          <cell r="AB542">
            <v>1.1235000000000002</v>
          </cell>
          <cell r="AC542">
            <v>1.2246150000000002</v>
          </cell>
          <cell r="AD542" t="str">
            <v>ALMO</v>
          </cell>
          <cell r="BJ542" t="str">
            <v>11.07.2019</v>
          </cell>
          <cell r="BK542" t="str">
            <v>บจก.ทั้งฮั่วซิน พริ้นติ้ง เน็ทเวอร์</v>
          </cell>
        </row>
        <row r="543">
          <cell r="A543" t="str">
            <v>5N010025N000003901</v>
          </cell>
          <cell r="B543" t="str">
            <v>COR.INB1-54916,ALMO NATURE</v>
          </cell>
          <cell r="C543" t="str">
            <v>DUPLEX</v>
          </cell>
          <cell r="D543" t="str">
            <v>3JCBKA49V2FPREA3J1</v>
          </cell>
          <cell r="E543" t="str">
            <v>J1</v>
          </cell>
          <cell r="F543" t="str">
            <v>90X133X25 55N CK W/RICE N CB-24</v>
          </cell>
          <cell r="G543" t="str">
            <v>ALMO NATURE S.P.A.</v>
          </cell>
          <cell r="H543" t="str">
            <v>ALMO NATURE S.P.A.</v>
          </cell>
          <cell r="J543" t="str">
            <v>010025N</v>
          </cell>
          <cell r="K543">
            <v>0</v>
          </cell>
          <cell r="L543">
            <v>0</v>
          </cell>
          <cell r="M543">
            <v>18.36</v>
          </cell>
          <cell r="P543">
            <v>25.087755000000001</v>
          </cell>
          <cell r="Q543">
            <v>25.087755000000001</v>
          </cell>
          <cell r="R543">
            <v>1.0900000000000001</v>
          </cell>
          <cell r="S543">
            <v>27.345652950000005</v>
          </cell>
          <cell r="T543">
            <v>27.755837744250002</v>
          </cell>
          <cell r="U543">
            <v>28.166022538500005</v>
          </cell>
          <cell r="V543">
            <v>1.03</v>
          </cell>
          <cell r="W543">
            <v>1</v>
          </cell>
          <cell r="X543">
            <v>1.05</v>
          </cell>
          <cell r="Y543">
            <v>1.07</v>
          </cell>
          <cell r="Z543">
            <v>22.33</v>
          </cell>
          <cell r="AA543">
            <v>25.087755000000001</v>
          </cell>
          <cell r="AB543">
            <v>1.1235000000000002</v>
          </cell>
          <cell r="AC543">
            <v>1.2246150000000002</v>
          </cell>
          <cell r="AD543" t="str">
            <v>ALMO</v>
          </cell>
          <cell r="BJ543" t="str">
            <v>12.11.2018</v>
          </cell>
          <cell r="BK543" t="str">
            <v>บจก.ทั้งฮั่วซิน พริ้นติ้ง เน็ทเวอร์</v>
          </cell>
        </row>
        <row r="544">
          <cell r="A544" t="str">
            <v>5N010025N000004101</v>
          </cell>
          <cell r="B544" t="str">
            <v>COR.INB1-39372,ALMO NATURE</v>
          </cell>
          <cell r="C544" t="str">
            <v>DUPLEX</v>
          </cell>
          <cell r="D544" t="str">
            <v>3HEOFA49V26PREANJ1</v>
          </cell>
          <cell r="E544" t="str">
            <v>J1</v>
          </cell>
          <cell r="F544" t="str">
            <v>90X133X25 55N TN LMT FL W/RICE NB-24</v>
          </cell>
          <cell r="G544" t="str">
            <v>ALMO NATURE S.P.A.</v>
          </cell>
          <cell r="H544" t="str">
            <v>ALMO NATURE S.P.A.</v>
          </cell>
          <cell r="J544" t="str">
            <v>010025N</v>
          </cell>
          <cell r="K544">
            <v>0</v>
          </cell>
          <cell r="L544">
            <v>0</v>
          </cell>
          <cell r="M544">
            <v>21.68</v>
          </cell>
          <cell r="P544">
            <v>25.087755000000001</v>
          </cell>
          <cell r="Q544">
            <v>25.087755000000001</v>
          </cell>
          <cell r="R544">
            <v>1.0900000000000001</v>
          </cell>
          <cell r="S544">
            <v>27.345652950000005</v>
          </cell>
          <cell r="T544">
            <v>27.755837744250002</v>
          </cell>
          <cell r="U544">
            <v>28.166022538500005</v>
          </cell>
          <cell r="V544">
            <v>1.03</v>
          </cell>
          <cell r="W544">
            <v>1</v>
          </cell>
          <cell r="X544">
            <v>1.05</v>
          </cell>
          <cell r="Y544">
            <v>1.07</v>
          </cell>
          <cell r="Z544">
            <v>22.33</v>
          </cell>
          <cell r="AA544">
            <v>25.087755000000001</v>
          </cell>
          <cell r="AB544">
            <v>1.1235000000000002</v>
          </cell>
          <cell r="AC544">
            <v>1.2246150000000002</v>
          </cell>
          <cell r="AD544" t="str">
            <v>ALMO</v>
          </cell>
          <cell r="BJ544" t="str">
            <v>07.11.2018</v>
          </cell>
          <cell r="BK544" t="str">
            <v>บจก.สหไทยการพิมพ์และบรรจุภัณฑ์</v>
          </cell>
        </row>
        <row r="545">
          <cell r="A545" t="str">
            <v>5N010025N000004301</v>
          </cell>
          <cell r="B545" t="str">
            <v>COR.INB1-54935,ALMO NATURE</v>
          </cell>
          <cell r="C545" t="str">
            <v>DUPLEX</v>
          </cell>
          <cell r="D545" t="str">
            <v>3JCCSB8SV29PREA3J1</v>
          </cell>
          <cell r="E545" t="str">
            <v>J1</v>
          </cell>
          <cell r="F545" t="str">
            <v>90X133X25 55N CK W/SRM&amp;RICE NG--24</v>
          </cell>
          <cell r="G545" t="str">
            <v>ALMO NATURE S.P.A.</v>
          </cell>
          <cell r="H545" t="str">
            <v>ALMO NATURE S.P.A.</v>
          </cell>
          <cell r="J545" t="str">
            <v>010025N</v>
          </cell>
          <cell r="K545">
            <v>0</v>
          </cell>
          <cell r="L545">
            <v>0</v>
          </cell>
          <cell r="M545">
            <v>18.36</v>
          </cell>
          <cell r="P545">
            <v>25.087755000000001</v>
          </cell>
          <cell r="Q545">
            <v>25.087755000000001</v>
          </cell>
          <cell r="R545">
            <v>1.0900000000000001</v>
          </cell>
          <cell r="S545">
            <v>27.345652950000005</v>
          </cell>
          <cell r="T545">
            <v>27.755837744250002</v>
          </cell>
          <cell r="U545">
            <v>28.166022538500005</v>
          </cell>
          <cell r="V545">
            <v>1.03</v>
          </cell>
          <cell r="W545">
            <v>1</v>
          </cell>
          <cell r="X545">
            <v>1.05</v>
          </cell>
          <cell r="Y545">
            <v>1.07</v>
          </cell>
          <cell r="Z545">
            <v>22.33</v>
          </cell>
          <cell r="AA545">
            <v>25.087755000000001</v>
          </cell>
          <cell r="AB545">
            <v>1.1235000000000002</v>
          </cell>
          <cell r="AC545">
            <v>1.2246150000000002</v>
          </cell>
          <cell r="AD545" t="str">
            <v>ALMO</v>
          </cell>
          <cell r="BJ545" t="str">
            <v>25.03.2020</v>
          </cell>
          <cell r="BK545" t="str">
            <v>บจก.ทั้งฮั่วซิน พริ้นติ้ง เน็ทเวอร์</v>
          </cell>
        </row>
        <row r="546">
          <cell r="A546" t="str">
            <v>5N010025N000005001</v>
          </cell>
          <cell r="B546" t="str">
            <v>COR.INB1-54928,ALMO NATURE</v>
          </cell>
          <cell r="C546" t="str">
            <v>DUPLEX</v>
          </cell>
          <cell r="D546" t="str">
            <v>3JCCKB92V2FPREA3J1</v>
          </cell>
          <cell r="E546" t="str">
            <v>J1</v>
          </cell>
          <cell r="F546" t="str">
            <v>90X133X25 55N CK&amp;TN W/RICE N CB-24</v>
          </cell>
          <cell r="G546" t="str">
            <v>ALMO NATURE S.P.A.</v>
          </cell>
          <cell r="H546" t="str">
            <v>ALMO NATURE S.P.A.</v>
          </cell>
          <cell r="J546" t="str">
            <v>010025N</v>
          </cell>
          <cell r="K546">
            <v>0</v>
          </cell>
          <cell r="L546">
            <v>0</v>
          </cell>
          <cell r="M546">
            <v>18.36</v>
          </cell>
          <cell r="P546">
            <v>25.087755000000001</v>
          </cell>
          <cell r="Q546">
            <v>25.087755000000001</v>
          </cell>
          <cell r="R546">
            <v>1.0900000000000001</v>
          </cell>
          <cell r="S546">
            <v>27.345652950000005</v>
          </cell>
          <cell r="T546">
            <v>27.755837744250002</v>
          </cell>
          <cell r="U546">
            <v>28.166022538500005</v>
          </cell>
          <cell r="V546">
            <v>1.03</v>
          </cell>
          <cell r="W546">
            <v>1</v>
          </cell>
          <cell r="X546">
            <v>1.05</v>
          </cell>
          <cell r="Y546">
            <v>1.07</v>
          </cell>
          <cell r="Z546">
            <v>22.33</v>
          </cell>
          <cell r="AA546">
            <v>25.087755000000001</v>
          </cell>
          <cell r="AB546">
            <v>1.1235000000000002</v>
          </cell>
          <cell r="AC546">
            <v>1.2246150000000002</v>
          </cell>
          <cell r="AD546" t="str">
            <v>ALMO</v>
          </cell>
          <cell r="BJ546" t="str">
            <v>09.12.2019</v>
          </cell>
          <cell r="BK546" t="str">
            <v>บจก.ทั้งฮั่วซิน พริ้นติ้ง เน็ทเวอร์</v>
          </cell>
        </row>
        <row r="547">
          <cell r="A547" t="str">
            <v>5N010025N000005201</v>
          </cell>
          <cell r="B547" t="str">
            <v>COR.INB1-54926,ALMO NATURE</v>
          </cell>
          <cell r="C547" t="str">
            <v>DUPLEX</v>
          </cell>
          <cell r="D547" t="str">
            <v>3JCCMB4DV2FPREA3J1</v>
          </cell>
          <cell r="E547" t="str">
            <v>J1</v>
          </cell>
          <cell r="F547" t="str">
            <v>90X133X25 55N CK&amp;CK HAM W/RICE CB-24</v>
          </cell>
          <cell r="G547" t="str">
            <v>ALMO NATURE S.P.A.</v>
          </cell>
          <cell r="H547" t="str">
            <v>ALMO NATURE S.P.A.</v>
          </cell>
          <cell r="J547" t="str">
            <v>010025N</v>
          </cell>
          <cell r="K547">
            <v>0</v>
          </cell>
          <cell r="L547">
            <v>0</v>
          </cell>
          <cell r="M547">
            <v>0</v>
          </cell>
          <cell r="P547">
            <v>25.087755000000001</v>
          </cell>
          <cell r="Q547">
            <v>25.087755000000001</v>
          </cell>
          <cell r="R547">
            <v>1.0900000000000001</v>
          </cell>
          <cell r="S547">
            <v>27.345652950000005</v>
          </cell>
          <cell r="T547">
            <v>27.755837744250002</v>
          </cell>
          <cell r="U547">
            <v>28.166022538500005</v>
          </cell>
          <cell r="V547">
            <v>1.03</v>
          </cell>
          <cell r="W547">
            <v>1</v>
          </cell>
          <cell r="X547">
            <v>1.05</v>
          </cell>
          <cell r="Y547">
            <v>1.07</v>
          </cell>
          <cell r="Z547">
            <v>22.33</v>
          </cell>
          <cell r="AA547">
            <v>25.087755000000001</v>
          </cell>
          <cell r="AB547">
            <v>1.1235000000000002</v>
          </cell>
          <cell r="AC547">
            <v>1.2246150000000002</v>
          </cell>
          <cell r="AD547" t="str">
            <v>ALMO</v>
          </cell>
          <cell r="AG547">
            <v>16.917373304782299</v>
          </cell>
          <cell r="BG547">
            <v>16.917373304782299</v>
          </cell>
          <cell r="BJ547" t="str">
            <v>28.04.2020</v>
          </cell>
          <cell r="BK547" t="str">
            <v>บจก.ทั้งฮั่วซิน พริ้นติ้ง เน็ทเวอร์</v>
          </cell>
        </row>
        <row r="548">
          <cell r="A548" t="str">
            <v>5N010025N000005801</v>
          </cell>
          <cell r="B548" t="str">
            <v>COR.INB1-39373,ALMO NATURE</v>
          </cell>
          <cell r="C548" t="str">
            <v>DUPLEX</v>
          </cell>
          <cell r="D548" t="str">
            <v>3HAOFA49V26PREANJ1</v>
          </cell>
          <cell r="E548" t="str">
            <v>J1</v>
          </cell>
          <cell r="F548" t="str">
            <v>90X133X25 55N SJ LMT FL W/RICE NB-24</v>
          </cell>
          <cell r="G548" t="str">
            <v>ALMO NATURE S.P.A.</v>
          </cell>
          <cell r="H548" t="str">
            <v>ALMO NATURE S.P.A.</v>
          </cell>
          <cell r="J548" t="str">
            <v>010025N</v>
          </cell>
          <cell r="K548">
            <v>0</v>
          </cell>
          <cell r="L548">
            <v>0</v>
          </cell>
          <cell r="M548">
            <v>21.68</v>
          </cell>
          <cell r="P548">
            <v>25.087755000000001</v>
          </cell>
          <cell r="Q548">
            <v>25.087755000000001</v>
          </cell>
          <cell r="R548">
            <v>1.0900000000000001</v>
          </cell>
          <cell r="S548">
            <v>27.345652950000005</v>
          </cell>
          <cell r="T548">
            <v>27.755837744250002</v>
          </cell>
          <cell r="U548">
            <v>28.166022538500005</v>
          </cell>
          <cell r="V548">
            <v>1.03</v>
          </cell>
          <cell r="W548">
            <v>1</v>
          </cell>
          <cell r="X548">
            <v>1.05</v>
          </cell>
          <cell r="Y548">
            <v>1.07</v>
          </cell>
          <cell r="Z548">
            <v>22.33</v>
          </cell>
          <cell r="AA548">
            <v>25.087755000000001</v>
          </cell>
          <cell r="AB548">
            <v>1.1235000000000002</v>
          </cell>
          <cell r="AC548">
            <v>1.2246150000000002</v>
          </cell>
          <cell r="AD548" t="str">
            <v>ALMO</v>
          </cell>
          <cell r="BJ548" t="str">
            <v>09.04.2019</v>
          </cell>
          <cell r="BK548" t="str">
            <v>บจก.สหไทยการพิมพ์และบรรจุภัณฑ์</v>
          </cell>
        </row>
        <row r="549">
          <cell r="A549" t="str">
            <v>5N010025N000007901</v>
          </cell>
          <cell r="B549" t="str">
            <v>COR.INB1-45747,ALMO NATURE</v>
          </cell>
          <cell r="C549" t="str">
            <v>DUPLEX</v>
          </cell>
          <cell r="D549" t="str">
            <v>3HACFB85V28PREANJ1</v>
          </cell>
          <cell r="E549" t="str">
            <v>J1</v>
          </cell>
          <cell r="F549" t="str">
            <v>90X133X25 55N TN+CK+CK HAM+RICE N FB-24</v>
          </cell>
          <cell r="G549" t="str">
            <v>ALMO NATURE S.P.A.</v>
          </cell>
          <cell r="H549" t="str">
            <v>ALMO NATURE S.P.A.</v>
          </cell>
          <cell r="J549" t="str">
            <v>010025N</v>
          </cell>
          <cell r="K549">
            <v>0</v>
          </cell>
          <cell r="L549">
            <v>0</v>
          </cell>
          <cell r="M549">
            <v>0</v>
          </cell>
          <cell r="P549">
            <v>25.087755000000001</v>
          </cell>
          <cell r="Q549">
            <v>25.087755000000001</v>
          </cell>
          <cell r="R549">
            <v>1.0900000000000001</v>
          </cell>
          <cell r="S549">
            <v>27.345652950000005</v>
          </cell>
          <cell r="T549">
            <v>27.755837744250002</v>
          </cell>
          <cell r="U549">
            <v>28.166022538500005</v>
          </cell>
          <cell r="V549">
            <v>1.03</v>
          </cell>
          <cell r="W549">
            <v>1</v>
          </cell>
          <cell r="X549">
            <v>1.05</v>
          </cell>
          <cell r="Y549">
            <v>1.07</v>
          </cell>
          <cell r="Z549">
            <v>22.33</v>
          </cell>
          <cell r="AA549">
            <v>25.087755000000001</v>
          </cell>
          <cell r="AB549">
            <v>1.1235000000000002</v>
          </cell>
          <cell r="AC549">
            <v>1.2246150000000002</v>
          </cell>
          <cell r="AD549" t="str">
            <v>ALMO</v>
          </cell>
          <cell r="AG549">
            <v>18.63</v>
          </cell>
          <cell r="BG549">
            <v>18.63</v>
          </cell>
          <cell r="BJ549" t="str">
            <v>04.05.2020</v>
          </cell>
          <cell r="BK549" t="str">
            <v>บจก.สหไทยการพิมพ์และบรรจุภัณฑ์</v>
          </cell>
        </row>
        <row r="550">
          <cell r="A550" t="str">
            <v>5N010025N000008001</v>
          </cell>
          <cell r="B550" t="str">
            <v>COR.INB1-45746,ALMO NATURE</v>
          </cell>
          <cell r="C550" t="str">
            <v>DUPLEX</v>
          </cell>
          <cell r="D550" t="str">
            <v>3HACFB85V28PREANJ1</v>
          </cell>
          <cell r="E550" t="str">
            <v>J1</v>
          </cell>
          <cell r="F550" t="str">
            <v>90X133X25 55N TN+CK+CK HAM+RICE N FB-24</v>
          </cell>
          <cell r="G550" t="str">
            <v>ALMO NATURE S.P.A.</v>
          </cell>
          <cell r="H550" t="str">
            <v>ALMO NATURE S.P.A.</v>
          </cell>
          <cell r="J550" t="str">
            <v>010025N</v>
          </cell>
          <cell r="K550">
            <v>0</v>
          </cell>
          <cell r="L550">
            <v>0</v>
          </cell>
          <cell r="M550">
            <v>0</v>
          </cell>
          <cell r="P550">
            <v>25.087755000000001</v>
          </cell>
          <cell r="Q550">
            <v>25.087755000000001</v>
          </cell>
          <cell r="R550">
            <v>1.0900000000000001</v>
          </cell>
          <cell r="S550">
            <v>27.345652950000005</v>
          </cell>
          <cell r="T550">
            <v>27.755837744250002</v>
          </cell>
          <cell r="U550">
            <v>28.166022538500005</v>
          </cell>
          <cell r="V550">
            <v>1.03</v>
          </cell>
          <cell r="W550">
            <v>1</v>
          </cell>
          <cell r="X550">
            <v>1.05</v>
          </cell>
          <cell r="Y550">
            <v>1.07</v>
          </cell>
          <cell r="Z550">
            <v>22.33</v>
          </cell>
          <cell r="AA550">
            <v>25.087755000000001</v>
          </cell>
          <cell r="AB550">
            <v>1.1235000000000002</v>
          </cell>
          <cell r="AC550">
            <v>1.2246150000000002</v>
          </cell>
          <cell r="AD550" t="str">
            <v>ALMO</v>
          </cell>
          <cell r="AG550">
            <v>18.63</v>
          </cell>
          <cell r="AH550">
            <v>18.63</v>
          </cell>
          <cell r="BG550">
            <v>18.63</v>
          </cell>
          <cell r="BJ550" t="str">
            <v>04.05.2020</v>
          </cell>
          <cell r="BK550" t="str">
            <v>บจก.สหไทยการพิมพ์และบรรจุภัณฑ์</v>
          </cell>
        </row>
        <row r="551">
          <cell r="A551">
            <v>580000000422</v>
          </cell>
          <cell r="B551" t="str">
            <v>OUTER BAG W160XL210MM OPP20/LLPE4</v>
          </cell>
          <cell r="C551" t="str">
            <v>Outer bag</v>
          </cell>
          <cell r="D551" t="str">
            <v>3JCFSA49V2FPREA3KA</v>
          </cell>
          <cell r="E551" t="str">
            <v>KA</v>
          </cell>
          <cell r="F551" t="str">
            <v>90X133X25 55N CK W/RICE-48</v>
          </cell>
          <cell r="G551" t="str">
            <v>ALMO NATURE S.P.A.</v>
          </cell>
          <cell r="H551" t="str">
            <v>ALMO NATURE S.P.A.</v>
          </cell>
          <cell r="I551" t="str">
            <v>PF64178801</v>
          </cell>
          <cell r="J551" t="str">
            <v>010025N</v>
          </cell>
          <cell r="K551">
            <v>13731</v>
          </cell>
          <cell r="L551">
            <v>32408.92</v>
          </cell>
          <cell r="M551">
            <v>2.3602738329327799</v>
          </cell>
          <cell r="P551">
            <v>3.5224000000000002</v>
          </cell>
          <cell r="Q551">
            <v>3.5224000000000002</v>
          </cell>
          <cell r="R551">
            <v>1</v>
          </cell>
          <cell r="S551">
            <v>3.5224000000000002</v>
          </cell>
          <cell r="T551">
            <v>3.5752359999999999</v>
          </cell>
          <cell r="U551">
            <v>3.6280720000000004</v>
          </cell>
          <cell r="V551">
            <v>1</v>
          </cell>
          <cell r="W551">
            <v>1</v>
          </cell>
          <cell r="X551">
            <v>1.1200000000000001</v>
          </cell>
          <cell r="Y551">
            <v>1</v>
          </cell>
          <cell r="AJ551">
            <v>2.36</v>
          </cell>
          <cell r="AK551">
            <v>2.36</v>
          </cell>
          <cell r="AO551">
            <v>2.36</v>
          </cell>
          <cell r="AP551">
            <v>2.36</v>
          </cell>
          <cell r="AQ551">
            <v>2.36</v>
          </cell>
          <cell r="BG551">
            <v>2.36</v>
          </cell>
          <cell r="BJ551" t="str">
            <v>02.06.2021</v>
          </cell>
          <cell r="BK551" t="str">
            <v>ฟูจิ ซีล แพคเกจจิ้ง</v>
          </cell>
        </row>
        <row r="552">
          <cell r="A552">
            <v>580000000424</v>
          </cell>
          <cell r="B552" t="str">
            <v>OUTER BAG W160XL210MM OPP20/LLPE4</v>
          </cell>
          <cell r="C552" t="str">
            <v>Outer bag</v>
          </cell>
          <cell r="D552" t="str">
            <v>3HAOFB8RV28PREA3KA</v>
          </cell>
          <cell r="E552" t="str">
            <v>KA</v>
          </cell>
          <cell r="F552" t="str">
            <v>90X133X25 55N TN&amp;CK W/RICE N FB-48</v>
          </cell>
          <cell r="G552" t="str">
            <v>ALMO NATURE S.P.A.</v>
          </cell>
          <cell r="H552" t="str">
            <v>ALMO NATURE S.P.A.</v>
          </cell>
          <cell r="I552" t="str">
            <v>PF64178803</v>
          </cell>
          <cell r="J552" t="str">
            <v>010025N</v>
          </cell>
          <cell r="K552">
            <v>17934</v>
          </cell>
          <cell r="L552">
            <v>42324.24</v>
          </cell>
          <cell r="M552">
            <v>2.36</v>
          </cell>
          <cell r="N552">
            <v>2.4</v>
          </cell>
          <cell r="O552">
            <v>2.4</v>
          </cell>
          <cell r="P552">
            <v>3.5224000000000002</v>
          </cell>
          <cell r="Q552">
            <v>3.5224000000000002</v>
          </cell>
          <cell r="R552">
            <v>1</v>
          </cell>
          <cell r="S552">
            <v>3.5224000000000002</v>
          </cell>
          <cell r="T552">
            <v>3.5752359999999999</v>
          </cell>
          <cell r="U552">
            <v>3.6280720000000004</v>
          </cell>
          <cell r="V552">
            <v>1</v>
          </cell>
          <cell r="W552">
            <v>1</v>
          </cell>
          <cell r="X552">
            <v>1.1200000000000001</v>
          </cell>
          <cell r="Y552">
            <v>1</v>
          </cell>
          <cell r="AK552">
            <v>2.36</v>
          </cell>
          <cell r="AO552">
            <v>2.36</v>
          </cell>
          <cell r="BE552">
            <v>2.4</v>
          </cell>
          <cell r="BF552">
            <v>2.4</v>
          </cell>
          <cell r="BG552">
            <v>2.36</v>
          </cell>
          <cell r="BH552">
            <v>2.4</v>
          </cell>
          <cell r="BI552">
            <v>1.0169491525423728</v>
          </cell>
          <cell r="BJ552" t="str">
            <v>16.08.2022</v>
          </cell>
          <cell r="BK552" t="str">
            <v>ฟูจิ ซีล แพคเกจจิ้ง</v>
          </cell>
        </row>
        <row r="553">
          <cell r="A553">
            <v>580000000425</v>
          </cell>
          <cell r="B553" t="str">
            <v>OUTER BAG W160XL210MM OPP20/LLPE4</v>
          </cell>
          <cell r="C553" t="str">
            <v>Outer bag</v>
          </cell>
          <cell r="D553" t="str">
            <v>3JCBSB8KV2FPREA3KA</v>
          </cell>
          <cell r="E553" t="str">
            <v>KA</v>
          </cell>
          <cell r="F553" t="str">
            <v>90X133X25 55N CK+SMP W/RICE N CB-48</v>
          </cell>
          <cell r="G553" t="str">
            <v>ALMO NATURE S.P.A.</v>
          </cell>
          <cell r="H553" t="str">
            <v>ALMO NATURE S.P.A.</v>
          </cell>
          <cell r="I553" t="str">
            <v>PF64178802</v>
          </cell>
          <cell r="J553" t="str">
            <v>010025N</v>
          </cell>
          <cell r="K553">
            <v>15970</v>
          </cell>
          <cell r="L553">
            <v>37848.9</v>
          </cell>
          <cell r="M553">
            <v>2.37</v>
          </cell>
          <cell r="P553">
            <v>3.5224000000000002</v>
          </cell>
          <cell r="Q553">
            <v>3.5224000000000002</v>
          </cell>
          <cell r="R553">
            <v>1</v>
          </cell>
          <cell r="S553">
            <v>3.5224000000000002</v>
          </cell>
          <cell r="T553">
            <v>3.5752359999999999</v>
          </cell>
          <cell r="U553">
            <v>3.6280720000000004</v>
          </cell>
          <cell r="V553">
            <v>1</v>
          </cell>
          <cell r="W553">
            <v>1</v>
          </cell>
          <cell r="X553">
            <v>1.1200000000000001</v>
          </cell>
          <cell r="Y553">
            <v>1</v>
          </cell>
          <cell r="AJ553">
            <v>2.36</v>
          </cell>
          <cell r="AO553">
            <v>2.36</v>
          </cell>
          <cell r="BG553">
            <v>2.36</v>
          </cell>
          <cell r="BJ553" t="str">
            <v>29.04.2021</v>
          </cell>
          <cell r="BK553" t="str">
            <v>ฟูจิ ซีล แพคเกจจิ้ง</v>
          </cell>
        </row>
        <row r="554">
          <cell r="A554" t="str">
            <v>5F010025N000005501</v>
          </cell>
          <cell r="B554" t="str">
            <v>CTN1-32748,ALMO NATURE</v>
          </cell>
          <cell r="C554" t="str">
            <v>ลูกฟูก</v>
          </cell>
          <cell r="D554" t="str">
            <v>3HAOFB8RV28PREA3KA</v>
          </cell>
          <cell r="E554" t="str">
            <v>KA</v>
          </cell>
          <cell r="F554" t="str">
            <v>90X133X25 55N TN&amp;CK W/RICE N FB-48</v>
          </cell>
          <cell r="G554" t="str">
            <v>ALMO NATURE S.P.A.</v>
          </cell>
          <cell r="H554" t="str">
            <v>ALMO NATURE S.P.A.</v>
          </cell>
          <cell r="I554" t="str">
            <v>PF64178803</v>
          </cell>
          <cell r="J554" t="str">
            <v>010025N</v>
          </cell>
          <cell r="K554">
            <v>0</v>
          </cell>
          <cell r="L554">
            <v>0</v>
          </cell>
          <cell r="M554">
            <v>0</v>
          </cell>
          <cell r="P554">
            <v>5.5501503750000003</v>
          </cell>
          <cell r="Q554">
            <v>5.5501503750000003</v>
          </cell>
          <cell r="R554">
            <v>1.05</v>
          </cell>
          <cell r="S554">
            <v>5.8276578937500005</v>
          </cell>
          <cell r="T554">
            <v>5.9150727621562496</v>
          </cell>
          <cell r="U554">
            <v>6.0024876305625003</v>
          </cell>
          <cell r="V554">
            <v>1.05</v>
          </cell>
          <cell r="W554">
            <v>1.05</v>
          </cell>
          <cell r="X554">
            <v>1.1000000000000001</v>
          </cell>
          <cell r="Y554">
            <v>1.0169999999999999</v>
          </cell>
          <cell r="Z554">
            <v>4.9612500000000006</v>
          </cell>
          <cell r="AA554">
            <v>5.5501503750000003</v>
          </cell>
          <cell r="AB554">
            <v>1.1187</v>
          </cell>
          <cell r="AC554">
            <v>1.1746349999999999</v>
          </cell>
          <cell r="AD554" t="str">
            <v>ALMO</v>
          </cell>
          <cell r="AG554">
            <v>4.5</v>
          </cell>
          <cell r="AH554">
            <v>4.5</v>
          </cell>
          <cell r="AI554">
            <v>4.4643071086261985</v>
          </cell>
          <cell r="BG554">
            <v>4.4643071086261985</v>
          </cell>
          <cell r="BJ554" t="str">
            <v>06.06.2020</v>
          </cell>
          <cell r="BK554" t="str">
            <v>บจก.กลุ่มสยามบรรจุภัณฑ์ (สาขาที่ 9)</v>
          </cell>
        </row>
        <row r="555">
          <cell r="A555" t="str">
            <v>5F010025N000005503</v>
          </cell>
          <cell r="B555" t="str">
            <v>CTN-ALMO NATURE (5855)</v>
          </cell>
          <cell r="C555" t="str">
            <v>ลูกฟูก</v>
          </cell>
          <cell r="D555" t="str">
            <v>3HAOFB8RV28PREA3KA</v>
          </cell>
          <cell r="E555" t="str">
            <v>KA</v>
          </cell>
          <cell r="F555" t="str">
            <v>90X133X25 55N TN&amp;CK W/RICE N FB-48</v>
          </cell>
          <cell r="G555" t="str">
            <v>ALMO NATURE S.P.A.</v>
          </cell>
          <cell r="H555" t="str">
            <v>ALMO NATURE S.P.A.</v>
          </cell>
          <cell r="I555" t="str">
            <v>PF64178803</v>
          </cell>
          <cell r="J555" t="str">
            <v>010025N</v>
          </cell>
          <cell r="K555">
            <v>0</v>
          </cell>
          <cell r="L555">
            <v>0</v>
          </cell>
          <cell r="M555">
            <v>4.7300000000000004</v>
          </cell>
          <cell r="N555">
            <v>4.75</v>
          </cell>
          <cell r="O555">
            <v>4.75</v>
          </cell>
          <cell r="P555">
            <v>5.5501503750000003</v>
          </cell>
          <cell r="Q555">
            <v>5.5501503750000003</v>
          </cell>
          <cell r="R555">
            <v>1.05</v>
          </cell>
          <cell r="S555">
            <v>5.8276578937500005</v>
          </cell>
          <cell r="T555">
            <v>5.9150727621562496</v>
          </cell>
          <cell r="U555">
            <v>6.0024876305625003</v>
          </cell>
          <cell r="V555">
            <v>1.05</v>
          </cell>
          <cell r="W555">
            <v>1.05</v>
          </cell>
          <cell r="X555">
            <v>1.1000000000000001</v>
          </cell>
          <cell r="Y555">
            <v>1.0169999999999999</v>
          </cell>
          <cell r="Z555">
            <v>4.9612500000000006</v>
          </cell>
          <cell r="AA555">
            <v>5.5501503750000003</v>
          </cell>
          <cell r="AB555">
            <v>1.1187</v>
          </cell>
          <cell r="AC555">
            <v>1.1746349999999999</v>
          </cell>
          <cell r="AD555" t="str">
            <v>ALMO</v>
          </cell>
          <cell r="AJ555">
            <v>4.5</v>
          </cell>
          <cell r="AM555">
            <v>4.5</v>
          </cell>
          <cell r="AN555">
            <v>4.5</v>
          </cell>
          <cell r="AO555">
            <v>4.5</v>
          </cell>
          <cell r="AP555">
            <v>4.6525330396475768</v>
          </cell>
          <cell r="AQ555">
            <v>4.75</v>
          </cell>
          <cell r="AS555">
            <v>4.75</v>
          </cell>
          <cell r="AW555">
            <v>4.75</v>
          </cell>
          <cell r="BF555">
            <v>4.75</v>
          </cell>
          <cell r="BG555">
            <v>4.75</v>
          </cell>
          <cell r="BH555">
            <v>4.75</v>
          </cell>
          <cell r="BI555">
            <v>1</v>
          </cell>
          <cell r="BJ555" t="str">
            <v>15.12.2021</v>
          </cell>
          <cell r="BK555" t="str">
            <v>บจก.กลุ่มสยามบรรจุภั</v>
          </cell>
        </row>
        <row r="556">
          <cell r="A556" t="str">
            <v>5F010025N000005504</v>
          </cell>
          <cell r="B556" t="str">
            <v>CTN-ALMO NATURE (5855 MEGAPACK)_NLG</v>
          </cell>
          <cell r="C556" t="str">
            <v>ลูกฟูก</v>
          </cell>
          <cell r="D556" t="str">
            <v>3HAOFB8RV28PREA3KA</v>
          </cell>
          <cell r="E556" t="str">
            <v>KA</v>
          </cell>
          <cell r="F556" t="str">
            <v>90X133X25 55N TN&amp;CK W/RICE N FB-48</v>
          </cell>
          <cell r="G556" t="str">
            <v>ALMO NATURE S.P.A.</v>
          </cell>
          <cell r="H556" t="str">
            <v>ALMO NATURE S.P.A.</v>
          </cell>
          <cell r="I556" t="str">
            <v>PF64178803</v>
          </cell>
          <cell r="J556" t="str">
            <v>010025N</v>
          </cell>
          <cell r="K556">
            <v>557</v>
          </cell>
          <cell r="L556">
            <v>2840.7</v>
          </cell>
          <cell r="M556">
            <v>5.0999999999999996</v>
          </cell>
          <cell r="N556">
            <v>5.1166666666666663</v>
          </cell>
          <cell r="O556">
            <v>5.25</v>
          </cell>
          <cell r="P556">
            <v>5.5501503750000003</v>
          </cell>
          <cell r="Q556">
            <v>5.5501503750000003</v>
          </cell>
          <cell r="R556">
            <v>1.05</v>
          </cell>
          <cell r="S556">
            <v>5.8276578937500005</v>
          </cell>
          <cell r="T556">
            <v>5.9150727621562496</v>
          </cell>
          <cell r="U556">
            <v>6.0024876305625003</v>
          </cell>
          <cell r="W556">
            <v>1.05</v>
          </cell>
          <cell r="X556">
            <v>1.1000000000000001</v>
          </cell>
          <cell r="Y556">
            <v>1.0169999999999999</v>
          </cell>
          <cell r="BB556">
            <v>5</v>
          </cell>
          <cell r="BD556">
            <v>5.0999999999999996</v>
          </cell>
          <cell r="BE556">
            <v>5.25</v>
          </cell>
          <cell r="BF556">
            <v>5.1166666666666663</v>
          </cell>
          <cell r="BH556">
            <v>5.25</v>
          </cell>
          <cell r="BJ556" t="str">
            <v>04.08.2022</v>
          </cell>
          <cell r="BK556" t="str">
            <v>บจก.กลุ่มสยามบรรจุภั</v>
          </cell>
        </row>
        <row r="557">
          <cell r="A557" t="str">
            <v>5F010025N000006101</v>
          </cell>
          <cell r="B557" t="str">
            <v>CTN1-32743,ALMO NATURE</v>
          </cell>
          <cell r="C557" t="str">
            <v>ลูกฟูก</v>
          </cell>
          <cell r="D557" t="str">
            <v>3JCFSA49V2FPREA3KA</v>
          </cell>
          <cell r="E557" t="str">
            <v>KA</v>
          </cell>
          <cell r="F557" t="str">
            <v>90X133X25 55N CK W/RICE-48</v>
          </cell>
          <cell r="G557" t="str">
            <v>ALMO NATURE S.P.A.</v>
          </cell>
          <cell r="H557" t="str">
            <v>ALMO NATURE S.P.A.</v>
          </cell>
          <cell r="I557" t="str">
            <v>PF64178801</v>
          </cell>
          <cell r="J557" t="str">
            <v>010025N</v>
          </cell>
          <cell r="K557">
            <v>0</v>
          </cell>
          <cell r="L557">
            <v>0</v>
          </cell>
          <cell r="M557">
            <v>0</v>
          </cell>
          <cell r="P557">
            <v>5.5501503750000003</v>
          </cell>
          <cell r="Q557">
            <v>5.5501503750000003</v>
          </cell>
          <cell r="R557">
            <v>1.05</v>
          </cell>
          <cell r="S557">
            <v>5.8276578937500005</v>
          </cell>
          <cell r="T557">
            <v>5.9150727621562496</v>
          </cell>
          <cell r="U557">
            <v>6.0024876305625003</v>
          </cell>
          <cell r="V557">
            <v>1.05</v>
          </cell>
          <cell r="W557">
            <v>1.05</v>
          </cell>
          <cell r="X557">
            <v>1.1000000000000001</v>
          </cell>
          <cell r="Y557">
            <v>1.0169999999999999</v>
          </cell>
          <cell r="Z557">
            <v>4.9612500000000006</v>
          </cell>
          <cell r="AA557">
            <v>5.5501503750000003</v>
          </cell>
          <cell r="AB557">
            <v>1.1187</v>
          </cell>
          <cell r="AC557">
            <v>1.1746349999999999</v>
          </cell>
          <cell r="AD557" t="str">
            <v>ALMO</v>
          </cell>
          <cell r="AG557">
            <v>4.5</v>
          </cell>
          <cell r="AI557">
            <v>4.4499999999999993</v>
          </cell>
          <cell r="BG557">
            <v>4.4499999999999993</v>
          </cell>
          <cell r="BJ557" t="str">
            <v>06.06.2020</v>
          </cell>
          <cell r="BK557" t="str">
            <v>บจก.กลุ่มสยามบรรจุภัณฑ์ (สาขาที่ 9)</v>
          </cell>
        </row>
        <row r="558">
          <cell r="A558" t="str">
            <v>5F010025N000006104</v>
          </cell>
          <cell r="B558" t="str">
            <v>CTN-ALMO NATURE (5850)</v>
          </cell>
          <cell r="C558" t="str">
            <v>ลูกฟูก</v>
          </cell>
          <cell r="D558" t="str">
            <v>3JCFSA49V2FPREA3KA</v>
          </cell>
          <cell r="E558" t="str">
            <v>KA</v>
          </cell>
          <cell r="F558" t="str">
            <v>90X133X25 55N CK W/RICE-48</v>
          </cell>
          <cell r="G558" t="str">
            <v>ALMO NATURE S.P.A.</v>
          </cell>
          <cell r="H558" t="str">
            <v>ALMO NATURE S.P.A.</v>
          </cell>
          <cell r="I558" t="str">
            <v>PF64178801</v>
          </cell>
          <cell r="J558" t="str">
            <v>010025N</v>
          </cell>
          <cell r="K558">
            <v>0</v>
          </cell>
          <cell r="L558">
            <v>0</v>
          </cell>
          <cell r="M558">
            <v>0</v>
          </cell>
          <cell r="P558">
            <v>5.5501503750000003</v>
          </cell>
          <cell r="Q558">
            <v>5.5501503750000003</v>
          </cell>
          <cell r="R558">
            <v>1.05</v>
          </cell>
          <cell r="S558">
            <v>5.8276578937500005</v>
          </cell>
          <cell r="T558">
            <v>5.9150727621562496</v>
          </cell>
          <cell r="U558">
            <v>6.0024876305625003</v>
          </cell>
          <cell r="V558">
            <v>1.05</v>
          </cell>
          <cell r="W558">
            <v>1.05</v>
          </cell>
          <cell r="X558">
            <v>1.1000000000000001</v>
          </cell>
          <cell r="Y558">
            <v>1.0169999999999999</v>
          </cell>
          <cell r="Z558">
            <v>4.9612500000000006</v>
          </cell>
          <cell r="AA558">
            <v>5.5501503750000003</v>
          </cell>
          <cell r="AB558">
            <v>1.1187</v>
          </cell>
          <cell r="AC558">
            <v>1.1746349999999999</v>
          </cell>
          <cell r="AD558" t="str">
            <v>ALMO</v>
          </cell>
          <cell r="AI558">
            <v>4.5</v>
          </cell>
          <cell r="AJ558">
            <v>4.4500000000000011</v>
          </cell>
          <cell r="AO558">
            <v>4.45</v>
          </cell>
          <cell r="AP558">
            <v>4.66510757717493</v>
          </cell>
          <cell r="AQ558">
            <v>4.75</v>
          </cell>
          <cell r="BG558">
            <v>4.75</v>
          </cell>
          <cell r="BJ558" t="str">
            <v>04.06.2021</v>
          </cell>
          <cell r="BK558" t="str">
            <v>บจก.กลุ่มสยามบรรจุภั</v>
          </cell>
        </row>
        <row r="559">
          <cell r="A559" t="str">
            <v>5F010025N000006105</v>
          </cell>
          <cell r="B559" t="str">
            <v>CTN-ALMO NATURE (5850 MEGAPACK)_NLG</v>
          </cell>
          <cell r="C559" t="str">
            <v>ลูกฟูก</v>
          </cell>
          <cell r="D559" t="str">
            <v>3JCFSA49V2FPREA3KA</v>
          </cell>
          <cell r="E559" t="str">
            <v>KA</v>
          </cell>
          <cell r="F559" t="str">
            <v>90X133X25 55N CK W/RICE-48</v>
          </cell>
          <cell r="G559" t="str">
            <v>ALMO NATURE S.P.A.</v>
          </cell>
          <cell r="H559" t="str">
            <v>ALMO NATURE S.P.A.</v>
          </cell>
          <cell r="I559" t="str">
            <v>PF64178801</v>
          </cell>
          <cell r="J559" t="str">
            <v>010025N</v>
          </cell>
          <cell r="K559">
            <v>95</v>
          </cell>
          <cell r="L559">
            <v>498.75</v>
          </cell>
          <cell r="M559">
            <v>5.25</v>
          </cell>
          <cell r="N559">
            <v>5.1749999999999998</v>
          </cell>
          <cell r="O559">
            <v>5.25</v>
          </cell>
          <cell r="P559">
            <v>5.5501503750000003</v>
          </cell>
          <cell r="Q559">
            <v>5.5501503750000003</v>
          </cell>
          <cell r="R559">
            <v>1.05</v>
          </cell>
          <cell r="S559">
            <v>5.8276578937500005</v>
          </cell>
          <cell r="T559">
            <v>5.9150727621562496</v>
          </cell>
          <cell r="U559">
            <v>6.0024876305625003</v>
          </cell>
          <cell r="W559">
            <v>1.05</v>
          </cell>
          <cell r="X559">
            <v>1.1000000000000001</v>
          </cell>
          <cell r="Y559">
            <v>1.0169999999999999</v>
          </cell>
          <cell r="BD559">
            <v>5.0999999999999996</v>
          </cell>
          <cell r="BE559">
            <v>5.25</v>
          </cell>
          <cell r="BF559">
            <v>5.1749999999999998</v>
          </cell>
          <cell r="BH559">
            <v>5.25</v>
          </cell>
          <cell r="BJ559" t="str">
            <v>15.08.2022</v>
          </cell>
          <cell r="BK559" t="str">
            <v>บจก.กลุ่มสยามบรรจุภั</v>
          </cell>
        </row>
        <row r="560">
          <cell r="A560" t="str">
            <v>5F010025N000006301</v>
          </cell>
          <cell r="B560" t="str">
            <v>CTN1-32745,ALMO NATURE</v>
          </cell>
          <cell r="C560" t="str">
            <v>ลูกฟูก</v>
          </cell>
          <cell r="D560" t="str">
            <v>3JCBSB8KV2FPREA3KA</v>
          </cell>
          <cell r="E560" t="str">
            <v>KA</v>
          </cell>
          <cell r="F560" t="str">
            <v>90X133X25 55N CK+SMP W/RICE N CB-48</v>
          </cell>
          <cell r="G560" t="str">
            <v>ALMO NATURE S.P.A.</v>
          </cell>
          <cell r="H560" t="str">
            <v>ALMO NATURE S.P.A.</v>
          </cell>
          <cell r="I560" t="str">
            <v>PF64178802</v>
          </cell>
          <cell r="J560" t="str">
            <v>010025N</v>
          </cell>
          <cell r="K560">
            <v>0</v>
          </cell>
          <cell r="L560">
            <v>0</v>
          </cell>
          <cell r="M560">
            <v>0</v>
          </cell>
          <cell r="P560">
            <v>5.5501503750000003</v>
          </cell>
          <cell r="Q560">
            <v>5.5501503750000003</v>
          </cell>
          <cell r="R560">
            <v>1.05</v>
          </cell>
          <cell r="S560">
            <v>5.8276578937500005</v>
          </cell>
          <cell r="T560">
            <v>5.9150727621562496</v>
          </cell>
          <cell r="U560">
            <v>6.0024876305625003</v>
          </cell>
          <cell r="V560">
            <v>1.05</v>
          </cell>
          <cell r="W560">
            <v>1.05</v>
          </cell>
          <cell r="X560">
            <v>1.1000000000000001</v>
          </cell>
          <cell r="Y560">
            <v>1.0169999999999999</v>
          </cell>
          <cell r="Z560">
            <v>4.9612500000000006</v>
          </cell>
          <cell r="AA560">
            <v>5.5501503750000003</v>
          </cell>
          <cell r="AB560">
            <v>1.1187</v>
          </cell>
          <cell r="AC560">
            <v>1.1746349999999999</v>
          </cell>
          <cell r="AD560" t="str">
            <v>ALMO</v>
          </cell>
          <cell r="AI560">
            <v>4.5</v>
          </cell>
          <cell r="BG560">
            <v>4.5</v>
          </cell>
          <cell r="BJ560" t="str">
            <v>05.05.2020</v>
          </cell>
          <cell r="BK560" t="str">
            <v>บจก.กลุ่มสยามบรรจุภัณฑ์ (สาขาที่ 9)</v>
          </cell>
        </row>
        <row r="561">
          <cell r="A561" t="str">
            <v>5F010025N000006303</v>
          </cell>
          <cell r="B561" t="str">
            <v>CTN-ALMO NATURE (5852)</v>
          </cell>
          <cell r="C561" t="str">
            <v>ลูกฟูก</v>
          </cell>
          <cell r="D561" t="str">
            <v>3JCBSB8KV2FPREA3KA</v>
          </cell>
          <cell r="E561" t="str">
            <v>KA</v>
          </cell>
          <cell r="F561" t="str">
            <v>90X133X25 55N CK+SMP W/RICE N CB-48</v>
          </cell>
          <cell r="G561" t="str">
            <v>ALMO NATURE S.P.A.</v>
          </cell>
          <cell r="H561" t="str">
            <v>ALMO NATURE S.P.A.</v>
          </cell>
          <cell r="I561" t="str">
            <v>PF64178802</v>
          </cell>
          <cell r="J561" t="str">
            <v>010025N</v>
          </cell>
          <cell r="K561">
            <v>0</v>
          </cell>
          <cell r="L561">
            <v>0</v>
          </cell>
          <cell r="M561">
            <v>0</v>
          </cell>
          <cell r="P561">
            <v>5.5501503750000003</v>
          </cell>
          <cell r="Q561">
            <v>5.5501503750000003</v>
          </cell>
          <cell r="R561">
            <v>1.05</v>
          </cell>
          <cell r="S561">
            <v>5.8276578937500005</v>
          </cell>
          <cell r="T561">
            <v>5.9150727621562496</v>
          </cell>
          <cell r="U561">
            <v>6.0024876305625003</v>
          </cell>
          <cell r="V561">
            <v>1.05</v>
          </cell>
          <cell r="W561">
            <v>1.05</v>
          </cell>
          <cell r="X561">
            <v>1.1000000000000001</v>
          </cell>
          <cell r="Y561">
            <v>1.0169999999999999</v>
          </cell>
          <cell r="Z561">
            <v>4.9612500000000006</v>
          </cell>
          <cell r="AA561">
            <v>5.5501503750000003</v>
          </cell>
          <cell r="AB561">
            <v>1.1187</v>
          </cell>
          <cell r="AC561">
            <v>1.1746349999999999</v>
          </cell>
          <cell r="AD561" t="str">
            <v>ALMO</v>
          </cell>
          <cell r="AI561">
            <v>4.5</v>
          </cell>
          <cell r="AJ561">
            <v>4.5</v>
          </cell>
          <cell r="AN561">
            <v>4.5</v>
          </cell>
          <cell r="AO561">
            <v>4.5</v>
          </cell>
          <cell r="AQ561">
            <v>4.6593962884660556</v>
          </cell>
          <cell r="BG561">
            <v>4.6593962884660556</v>
          </cell>
          <cell r="BJ561" t="str">
            <v>05.06.2021</v>
          </cell>
          <cell r="BK561" t="str">
            <v>บจก.กลุ่มสยามบรรจุภั</v>
          </cell>
        </row>
        <row r="562">
          <cell r="A562" t="str">
            <v>5F010025N000006304</v>
          </cell>
          <cell r="B562" t="str">
            <v>CTN-ALMO NATURE (5852 MEGAPACK)_NLG</v>
          </cell>
          <cell r="C562" t="str">
            <v>ลูกฟูก</v>
          </cell>
          <cell r="D562" t="str">
            <v>3JCBSB8KV2FPREA3KA</v>
          </cell>
          <cell r="E562" t="str">
            <v>KA</v>
          </cell>
          <cell r="F562" t="str">
            <v>90X133X25 55N CK+SMP W/RICE N CB-48</v>
          </cell>
          <cell r="G562" t="str">
            <v>ALMO NATURE S.P.A.</v>
          </cell>
          <cell r="H562" t="str">
            <v>ALMO NATURE S.P.A.</v>
          </cell>
          <cell r="I562" t="str">
            <v>PF64178802</v>
          </cell>
          <cell r="J562" t="str">
            <v>010025N</v>
          </cell>
          <cell r="K562">
            <v>312</v>
          </cell>
          <cell r="L562">
            <v>1638</v>
          </cell>
          <cell r="M562">
            <v>5.25</v>
          </cell>
          <cell r="N562">
            <v>5.166666666666667</v>
          </cell>
          <cell r="O562">
            <v>5.25</v>
          </cell>
          <cell r="P562">
            <v>5.5501503750000003</v>
          </cell>
          <cell r="Q562">
            <v>5.5501503750000003</v>
          </cell>
          <cell r="R562">
            <v>1.05</v>
          </cell>
          <cell r="S562">
            <v>5.8276578937500005</v>
          </cell>
          <cell r="T562">
            <v>5.9150727621562496</v>
          </cell>
          <cell r="U562">
            <v>6.0024876305625003</v>
          </cell>
          <cell r="W562">
            <v>1.05</v>
          </cell>
          <cell r="X562">
            <v>1.1000000000000001</v>
          </cell>
          <cell r="Y562">
            <v>1.0169999999999999</v>
          </cell>
          <cell r="BB562">
            <v>5</v>
          </cell>
          <cell r="BD562">
            <v>5.25</v>
          </cell>
          <cell r="BE562">
            <v>5.25</v>
          </cell>
          <cell r="BF562">
            <v>5.166666666666667</v>
          </cell>
          <cell r="BH562">
            <v>5.25</v>
          </cell>
          <cell r="BJ562" t="str">
            <v>04.08.2022</v>
          </cell>
          <cell r="BK562" t="str">
            <v>บจก.กลุ่มสยามบรรจุภั</v>
          </cell>
        </row>
        <row r="563">
          <cell r="A563" t="str">
            <v>5N010025N000005501</v>
          </cell>
          <cell r="B563" t="str">
            <v>COR.INB1-32956,ALMO NATURE</v>
          </cell>
          <cell r="C563" t="str">
            <v>DUPLEX</v>
          </cell>
          <cell r="D563" t="str">
            <v>3HAOFB8RV28PREA3KA</v>
          </cell>
          <cell r="E563" t="str">
            <v>KA</v>
          </cell>
          <cell r="F563" t="str">
            <v>90X133X25 55N TN&amp;CK W/RICE N FB-48</v>
          </cell>
          <cell r="G563" t="str">
            <v>ALMO NATURE S.P.A.</v>
          </cell>
          <cell r="H563" t="str">
            <v>ALMO NATURE S.P.A.</v>
          </cell>
          <cell r="I563" t="str">
            <v>PF64178803</v>
          </cell>
          <cell r="J563" t="str">
            <v>010025N</v>
          </cell>
          <cell r="K563">
            <v>0</v>
          </cell>
          <cell r="L563">
            <v>0</v>
          </cell>
          <cell r="M563">
            <v>0</v>
          </cell>
          <cell r="P563">
            <v>21.558729150000008</v>
          </cell>
          <cell r="Q563">
            <v>21.558729150000008</v>
          </cell>
          <cell r="R563">
            <v>1.0900000000000001</v>
          </cell>
          <cell r="S563">
            <v>23.499014773500011</v>
          </cell>
          <cell r="T563">
            <v>23.851499995102511</v>
          </cell>
          <cell r="U563">
            <v>24.203985216705011</v>
          </cell>
          <cell r="V563">
            <v>1.03</v>
          </cell>
          <cell r="W563">
            <v>1</v>
          </cell>
          <cell r="X563">
            <v>1.05</v>
          </cell>
          <cell r="Y563">
            <v>1.07</v>
          </cell>
          <cell r="Z563">
            <v>19.188900000000004</v>
          </cell>
          <cell r="AA563">
            <v>21.558729150000008</v>
          </cell>
          <cell r="AB563">
            <v>1.1235000000000002</v>
          </cell>
          <cell r="AC563">
            <v>1.2246150000000005</v>
          </cell>
          <cell r="AD563" t="str">
            <v>ALMO</v>
          </cell>
          <cell r="AH563">
            <v>18.63</v>
          </cell>
          <cell r="AI563">
            <v>18.63</v>
          </cell>
          <cell r="AJ563">
            <v>12.42</v>
          </cell>
          <cell r="BG563">
            <v>12.42</v>
          </cell>
          <cell r="BJ563" t="str">
            <v>05.05.2020</v>
          </cell>
          <cell r="BK563" t="str">
            <v>บจก.สหไทยการพิมพ์และบรรจุภัณฑ์</v>
          </cell>
        </row>
        <row r="564">
          <cell r="A564" t="str">
            <v>5N010025N000005503</v>
          </cell>
          <cell r="B564" t="str">
            <v>COR.INB-ALMO NATURE (5855)</v>
          </cell>
          <cell r="C564" t="str">
            <v>DUPLEX</v>
          </cell>
          <cell r="D564" t="str">
            <v>3HAOFB8RV28PREA3KA</v>
          </cell>
          <cell r="E564" t="str">
            <v>KA</v>
          </cell>
          <cell r="F564" t="str">
            <v>90X133X25 55N TN&amp;CK W/RICE N FB-48</v>
          </cell>
          <cell r="G564" t="str">
            <v>ALMO NATURE S.P.A.</v>
          </cell>
          <cell r="H564" t="str">
            <v>ALMO NATURE S.P.A.</v>
          </cell>
          <cell r="I564" t="str">
            <v>PF64178803</v>
          </cell>
          <cell r="J564" t="str">
            <v>010025N</v>
          </cell>
          <cell r="K564">
            <v>2</v>
          </cell>
          <cell r="L564">
            <v>40.28</v>
          </cell>
          <cell r="M564">
            <v>20.14</v>
          </cell>
          <cell r="N564">
            <v>20.14</v>
          </cell>
          <cell r="O564">
            <v>20.14</v>
          </cell>
          <cell r="P564">
            <v>21.558729150000008</v>
          </cell>
          <cell r="Q564">
            <v>21.558729150000008</v>
          </cell>
          <cell r="R564">
            <v>1.0900000000000001</v>
          </cell>
          <cell r="S564">
            <v>23.499014773500011</v>
          </cell>
          <cell r="T564">
            <v>23.851499995102511</v>
          </cell>
          <cell r="U564">
            <v>24.203985216705011</v>
          </cell>
          <cell r="V564">
            <v>1.03</v>
          </cell>
          <cell r="W564">
            <v>1</v>
          </cell>
          <cell r="X564">
            <v>1.05</v>
          </cell>
          <cell r="Y564">
            <v>1.07</v>
          </cell>
          <cell r="Z564">
            <v>19.188900000000004</v>
          </cell>
          <cell r="AA564">
            <v>21.558729150000008</v>
          </cell>
          <cell r="AB564">
            <v>1.1235000000000002</v>
          </cell>
          <cell r="AC564">
            <v>1.2246150000000005</v>
          </cell>
          <cell r="AD564" t="str">
            <v>ALMO</v>
          </cell>
          <cell r="AJ564">
            <v>18.630000000000003</v>
          </cell>
          <cell r="AO564">
            <v>18.63</v>
          </cell>
          <cell r="AP564">
            <v>18.63</v>
          </cell>
          <cell r="AQ564">
            <v>18.63</v>
          </cell>
          <cell r="AR564">
            <v>18.63</v>
          </cell>
          <cell r="AW564">
            <v>20.14</v>
          </cell>
          <cell r="BC564">
            <v>20.14</v>
          </cell>
          <cell r="BF564">
            <v>20.14</v>
          </cell>
          <cell r="BG564">
            <v>18.63</v>
          </cell>
          <cell r="BH564">
            <v>20.14</v>
          </cell>
          <cell r="BI564">
            <v>1.0810520665593131</v>
          </cell>
          <cell r="BJ564" t="str">
            <v>20.06.2022</v>
          </cell>
          <cell r="BK564" t="str">
            <v>บมจ. สหไทยการพิมพ์แล</v>
          </cell>
        </row>
        <row r="565">
          <cell r="A565" t="str">
            <v>5N010025N000005504</v>
          </cell>
          <cell r="B565" t="str">
            <v>COR.INB-ALMO NATURE (5855)_NLG</v>
          </cell>
          <cell r="C565" t="str">
            <v>DUPLEX</v>
          </cell>
          <cell r="D565" t="str">
            <v>3HAOFB8RV28PREA3KA</v>
          </cell>
          <cell r="E565" t="str">
            <v>KA</v>
          </cell>
          <cell r="F565" t="str">
            <v>90X133X25 55N TN&amp;CK W/RICE N FB-48</v>
          </cell>
          <cell r="G565" t="str">
            <v>ALMO NATURE S.P.A.</v>
          </cell>
          <cell r="H565" t="str">
            <v>ALMO NATURE S.P.A.</v>
          </cell>
          <cell r="I565" t="str">
            <v>PF64178803</v>
          </cell>
          <cell r="J565" t="str">
            <v>010025N</v>
          </cell>
          <cell r="K565">
            <v>1333</v>
          </cell>
          <cell r="L565">
            <v>27596.04</v>
          </cell>
          <cell r="M565">
            <v>20.7</v>
          </cell>
          <cell r="N565">
            <v>20.645</v>
          </cell>
          <cell r="O565">
            <v>21.15</v>
          </cell>
          <cell r="P565">
            <v>21.558729150000008</v>
          </cell>
          <cell r="Q565">
            <v>21.558729150000008</v>
          </cell>
          <cell r="R565">
            <v>1.0900000000000001</v>
          </cell>
          <cell r="S565">
            <v>23.499014773500011</v>
          </cell>
          <cell r="T565">
            <v>23.851499995102511</v>
          </cell>
          <cell r="U565">
            <v>24.203985216705011</v>
          </cell>
          <cell r="W565">
            <v>1</v>
          </cell>
          <cell r="X565">
            <v>1.05</v>
          </cell>
          <cell r="Y565">
            <v>1.07</v>
          </cell>
          <cell r="BD565">
            <v>20.14</v>
          </cell>
          <cell r="BE565">
            <v>21.15</v>
          </cell>
          <cell r="BF565">
            <v>20.645</v>
          </cell>
          <cell r="BH565">
            <v>21.15</v>
          </cell>
          <cell r="BJ565" t="str">
            <v>09.08.2022</v>
          </cell>
          <cell r="BK565" t="str">
            <v>บมจ. สหไทยการพิมพ์แล</v>
          </cell>
        </row>
        <row r="566">
          <cell r="A566" t="str">
            <v>5N010025N000006101</v>
          </cell>
          <cell r="B566" t="str">
            <v>COR.INB1-32950,ALMO NATURE</v>
          </cell>
          <cell r="C566" t="str">
            <v>DUPLEX</v>
          </cell>
          <cell r="D566" t="str">
            <v>3JCFSA49V2FPREA3KA</v>
          </cell>
          <cell r="E566" t="str">
            <v>KA</v>
          </cell>
          <cell r="F566" t="str">
            <v>90X133X25 55N CK W/RICE-48</v>
          </cell>
          <cell r="G566" t="str">
            <v>ALMO NATURE S.P.A.</v>
          </cell>
          <cell r="H566" t="str">
            <v>ALMO NATURE S.P.A.</v>
          </cell>
          <cell r="I566" t="str">
            <v>PF64178801</v>
          </cell>
          <cell r="J566" t="str">
            <v>010025N</v>
          </cell>
          <cell r="K566">
            <v>0</v>
          </cell>
          <cell r="L566">
            <v>0</v>
          </cell>
          <cell r="M566">
            <v>0</v>
          </cell>
          <cell r="P566">
            <v>21.558729150000008</v>
          </cell>
          <cell r="Q566">
            <v>21.558729150000008</v>
          </cell>
          <cell r="R566">
            <v>1.0900000000000001</v>
          </cell>
          <cell r="S566">
            <v>23.499014773500011</v>
          </cell>
          <cell r="T566">
            <v>23.851499995102511</v>
          </cell>
          <cell r="U566">
            <v>24.203985216705011</v>
          </cell>
          <cell r="V566">
            <v>1.03</v>
          </cell>
          <cell r="W566">
            <v>1</v>
          </cell>
          <cell r="X566">
            <v>1.05</v>
          </cell>
          <cell r="Y566">
            <v>1.07</v>
          </cell>
          <cell r="Z566">
            <v>19.188900000000004</v>
          </cell>
          <cell r="AA566">
            <v>21.558729150000008</v>
          </cell>
          <cell r="AB566">
            <v>1.1235000000000002</v>
          </cell>
          <cell r="AC566">
            <v>1.2246150000000005</v>
          </cell>
          <cell r="AD566" t="str">
            <v>ALMO</v>
          </cell>
          <cell r="AG566">
            <v>18.63</v>
          </cell>
          <cell r="AJ566">
            <v>12.420000000000003</v>
          </cell>
          <cell r="BG566">
            <v>12.420000000000003</v>
          </cell>
          <cell r="BJ566" t="str">
            <v>05.05.2020</v>
          </cell>
          <cell r="BK566" t="str">
            <v>บจก.สหไทยการพิมพ์และบรรจุภัณฑ์</v>
          </cell>
        </row>
        <row r="567">
          <cell r="A567" t="str">
            <v>5N010025N000006103</v>
          </cell>
          <cell r="B567" t="str">
            <v>COR.INB-ALMO NATURE (5850)</v>
          </cell>
          <cell r="C567" t="str">
            <v>DUPLEX</v>
          </cell>
          <cell r="D567" t="str">
            <v>3JCFSA49V2FPREA3KA</v>
          </cell>
          <cell r="E567" t="str">
            <v>KA</v>
          </cell>
          <cell r="F567" t="str">
            <v>90X133X25 55N CK W/RICE-48</v>
          </cell>
          <cell r="G567" t="str">
            <v>ALMO NATURE S.P.A.</v>
          </cell>
          <cell r="H567" t="str">
            <v>ALMO NATURE S.P.A.</v>
          </cell>
          <cell r="I567" t="str">
            <v>PF64178801</v>
          </cell>
          <cell r="J567" t="str">
            <v>010025N</v>
          </cell>
          <cell r="K567">
            <v>24071</v>
          </cell>
          <cell r="L567">
            <v>211824.8</v>
          </cell>
          <cell r="M567">
            <v>8.7999999999999989</v>
          </cell>
          <cell r="P567">
            <v>21.558729150000008</v>
          </cell>
          <cell r="Q567">
            <v>21.558729150000008</v>
          </cell>
          <cell r="R567">
            <v>1.0900000000000001</v>
          </cell>
          <cell r="S567">
            <v>23.499014773500011</v>
          </cell>
          <cell r="T567">
            <v>23.851499995102511</v>
          </cell>
          <cell r="U567">
            <v>24.203985216705011</v>
          </cell>
          <cell r="V567">
            <v>1.03</v>
          </cell>
          <cell r="W567">
            <v>1</v>
          </cell>
          <cell r="X567">
            <v>1.05</v>
          </cell>
          <cell r="Y567">
            <v>1.07</v>
          </cell>
          <cell r="Z567">
            <v>19.188900000000004</v>
          </cell>
          <cell r="AA567">
            <v>21.558729150000008</v>
          </cell>
          <cell r="AB567">
            <v>1.1235000000000002</v>
          </cell>
          <cell r="AC567">
            <v>1.2246150000000005</v>
          </cell>
          <cell r="AD567" t="str">
            <v>ALMO</v>
          </cell>
          <cell r="AJ567">
            <v>8.7999999999999989</v>
          </cell>
          <cell r="BG567">
            <v>8.7999999999999989</v>
          </cell>
        </row>
        <row r="568">
          <cell r="A568" t="str">
            <v>5N010025N000006301</v>
          </cell>
          <cell r="B568" t="str">
            <v>COR.INB1-32952,ALMO NATURE</v>
          </cell>
          <cell r="C568" t="str">
            <v>DUPLEX</v>
          </cell>
          <cell r="D568" t="str">
            <v>3JCBSB8KV2FPREA3KA</v>
          </cell>
          <cell r="E568" t="str">
            <v>KA</v>
          </cell>
          <cell r="F568" t="str">
            <v>90X133X25 55N CK+SMP W/RICE N CB-48</v>
          </cell>
          <cell r="G568" t="str">
            <v>ALMO NATURE S.P.A.</v>
          </cell>
          <cell r="H568" t="str">
            <v>ALMO NATURE S.P.A.</v>
          </cell>
          <cell r="I568" t="str">
            <v>PF64178802</v>
          </cell>
          <cell r="J568" t="str">
            <v>010025N</v>
          </cell>
          <cell r="K568">
            <v>0</v>
          </cell>
          <cell r="L568">
            <v>0</v>
          </cell>
          <cell r="M568">
            <v>0</v>
          </cell>
          <cell r="P568">
            <v>21.558729150000008</v>
          </cell>
          <cell r="Q568">
            <v>21.558729150000008</v>
          </cell>
          <cell r="R568">
            <v>1.0900000000000001</v>
          </cell>
          <cell r="S568">
            <v>23.499014773500011</v>
          </cell>
          <cell r="T568">
            <v>23.851499995102511</v>
          </cell>
          <cell r="U568">
            <v>24.203985216705011</v>
          </cell>
          <cell r="V568">
            <v>1.03</v>
          </cell>
          <cell r="W568">
            <v>1</v>
          </cell>
          <cell r="X568">
            <v>1.05</v>
          </cell>
          <cell r="Y568">
            <v>1.07</v>
          </cell>
          <cell r="Z568">
            <v>19.188900000000004</v>
          </cell>
          <cell r="AA568">
            <v>21.558729150000008</v>
          </cell>
          <cell r="AB568">
            <v>1.1235000000000002</v>
          </cell>
          <cell r="AC568">
            <v>1.2246150000000005</v>
          </cell>
          <cell r="AD568" t="str">
            <v>ALMO</v>
          </cell>
          <cell r="AI568">
            <v>18.630000000000003</v>
          </cell>
          <cell r="AJ568">
            <v>18.630000000000003</v>
          </cell>
          <cell r="BG568">
            <v>18.630000000000003</v>
          </cell>
          <cell r="BJ568" t="str">
            <v>20.11.2019</v>
          </cell>
          <cell r="BK568" t="str">
            <v>บจก.สหไทยการพิมพ์และบรรจุภัณฑ์</v>
          </cell>
        </row>
        <row r="569">
          <cell r="A569" t="str">
            <v>5N010025N000006303</v>
          </cell>
          <cell r="B569" t="str">
            <v>COR.INB-ALMO NATURE (5852)</v>
          </cell>
          <cell r="C569" t="str">
            <v>DUPLEX</v>
          </cell>
          <cell r="D569" t="str">
            <v>3JCBSB8KV2FPREA3KA</v>
          </cell>
          <cell r="E569" t="str">
            <v>KA</v>
          </cell>
          <cell r="F569" t="str">
            <v>90X133X25 55N CK+SMP W/RICE N CB-48</v>
          </cell>
          <cell r="G569" t="str">
            <v>ALMO NATURE S.P.A.</v>
          </cell>
          <cell r="H569" t="str">
            <v>ALMO NATURE S.P.A.</v>
          </cell>
          <cell r="I569" t="str">
            <v>PF64178802</v>
          </cell>
          <cell r="J569" t="str">
            <v>010025N</v>
          </cell>
          <cell r="K569">
            <v>1122</v>
          </cell>
          <cell r="L569">
            <v>14075.13</v>
          </cell>
          <cell r="M569">
            <v>12.544679144385025</v>
          </cell>
          <cell r="P569">
            <v>21.558729150000008</v>
          </cell>
          <cell r="Q569">
            <v>21.558729150000008</v>
          </cell>
          <cell r="R569">
            <v>1.0900000000000001</v>
          </cell>
          <cell r="S569">
            <v>23.499014773500011</v>
          </cell>
          <cell r="T569">
            <v>23.851499995102511</v>
          </cell>
          <cell r="U569">
            <v>24.203985216705011</v>
          </cell>
          <cell r="V569">
            <v>1.03</v>
          </cell>
          <cell r="W569">
            <v>1</v>
          </cell>
          <cell r="X569">
            <v>1.05</v>
          </cell>
          <cell r="Y569">
            <v>1.07</v>
          </cell>
          <cell r="Z569">
            <v>19.188900000000004</v>
          </cell>
          <cell r="AA569">
            <v>21.558729150000008</v>
          </cell>
          <cell r="AB569">
            <v>1.1235000000000002</v>
          </cell>
          <cell r="AC569">
            <v>1.2246150000000005</v>
          </cell>
          <cell r="AD569" t="str">
            <v>ALMO</v>
          </cell>
          <cell r="AJ569">
            <v>12.487475531828844</v>
          </cell>
          <cell r="BG569">
            <v>12.487475531828844</v>
          </cell>
        </row>
        <row r="570">
          <cell r="A570" t="str">
            <v>5F010025N000006201</v>
          </cell>
          <cell r="B570" t="str">
            <v>CTN1-32744,ALMO NATURE</v>
          </cell>
          <cell r="C570" t="str">
            <v>ลูกฟูก</v>
          </cell>
          <cell r="D570" t="str">
            <v>3JCBSB8HV2FPREA3KA</v>
          </cell>
          <cell r="E570" t="str">
            <v>KA</v>
          </cell>
          <cell r="F570" t="str">
            <v>90X133X25 55N CK+BAIT W/RICE N CB-48</v>
          </cell>
          <cell r="G570" t="str">
            <v>ALMO NATURE S.P.A.</v>
          </cell>
          <cell r="H570" t="str">
            <v>ALMO NATURE S.P.A.</v>
          </cell>
          <cell r="J570" t="str">
            <v>010025N</v>
          </cell>
          <cell r="K570">
            <v>0</v>
          </cell>
          <cell r="L570">
            <v>0</v>
          </cell>
          <cell r="M570">
            <v>4.5</v>
          </cell>
          <cell r="P570">
            <v>3.759972422330097</v>
          </cell>
          <cell r="Q570">
            <v>3.759972422330097</v>
          </cell>
          <cell r="R570">
            <v>1.05</v>
          </cell>
          <cell r="S570">
            <v>3.9479710434466022</v>
          </cell>
          <cell r="T570">
            <v>4.0071906090983012</v>
          </cell>
          <cell r="U570">
            <v>4.0664101747500006</v>
          </cell>
          <cell r="V570">
            <v>1.05</v>
          </cell>
          <cell r="W570">
            <v>1.05</v>
          </cell>
          <cell r="X570">
            <v>1.1000000000000001</v>
          </cell>
          <cell r="Y570">
            <v>1.0169999999999999</v>
          </cell>
          <cell r="Z570">
            <v>3.3610194174757284</v>
          </cell>
          <cell r="AA570">
            <v>3.759972422330097</v>
          </cell>
          <cell r="AB570">
            <v>1.1186999999999998</v>
          </cell>
          <cell r="AC570">
            <v>1.1746350000000001</v>
          </cell>
          <cell r="AD570" t="str">
            <v>ALMO</v>
          </cell>
          <cell r="BJ570" t="str">
            <v>03.12.2018</v>
          </cell>
          <cell r="BK570" t="str">
            <v>บจก.กลุ่มสยามบรรจุภัณฑ์ (สาขาที่ 9)</v>
          </cell>
        </row>
        <row r="571">
          <cell r="A571">
            <v>580000000423</v>
          </cell>
          <cell r="B571" t="str">
            <v>OUTER BAG W160XL210MM OPP20/LLPE4</v>
          </cell>
          <cell r="C571" t="str">
            <v>Outer bag</v>
          </cell>
          <cell r="D571" t="str">
            <v>3JCBSB8HV2FPREA3KA</v>
          </cell>
          <cell r="E571" t="str">
            <v>KA</v>
          </cell>
          <cell r="F571" t="str">
            <v>90X133X25 55N CK+BAIT W/RICE N CB-48</v>
          </cell>
          <cell r="G571" t="str">
            <v>ALMO NATURE S.P.A.</v>
          </cell>
          <cell r="H571" t="str">
            <v>ALMO NATURE S.P.A.</v>
          </cell>
          <cell r="J571" t="str">
            <v>010025N</v>
          </cell>
          <cell r="K571">
            <v>48376</v>
          </cell>
          <cell r="L571">
            <v>114167.36</v>
          </cell>
          <cell r="M571">
            <v>2.36</v>
          </cell>
          <cell r="P571">
            <v>3.5224000000000002</v>
          </cell>
          <cell r="Q571">
            <v>3.5224000000000002</v>
          </cell>
          <cell r="R571">
            <v>1</v>
          </cell>
          <cell r="S571">
            <v>3.5224000000000002</v>
          </cell>
          <cell r="T571">
            <v>3.5752359999999999</v>
          </cell>
          <cell r="U571">
            <v>3.6280720000000004</v>
          </cell>
          <cell r="V571">
            <v>1</v>
          </cell>
          <cell r="W571">
            <v>1</v>
          </cell>
          <cell r="X571">
            <v>1.1200000000000001</v>
          </cell>
          <cell r="Y571">
            <v>1</v>
          </cell>
          <cell r="BJ571" t="str">
            <v>12.11.2018</v>
          </cell>
          <cell r="BK571" t="str">
            <v>บจก.ฟูจิเอซ</v>
          </cell>
        </row>
        <row r="572">
          <cell r="A572" t="str">
            <v>5F010025N000010002</v>
          </cell>
          <cell r="B572" t="str">
            <v>CTN2-3108,ALMO NATURE (1200)</v>
          </cell>
          <cell r="C572" t="str">
            <v>ลูกฟูก</v>
          </cell>
          <cell r="D572" t="str">
            <v>3JCCSA3UV29PRPA3LG</v>
          </cell>
          <cell r="E572" t="str">
            <v>LG</v>
          </cell>
          <cell r="F572" t="str">
            <v>90X133X25 55 N CK &amp; PAP IN GY-24</v>
          </cell>
          <cell r="G572" t="str">
            <v>ALMO NATURE S.P.A.</v>
          </cell>
          <cell r="H572" t="str">
            <v>ALMO NATURE USA INC.</v>
          </cell>
          <cell r="I572" t="str">
            <v>PF64189103</v>
          </cell>
          <cell r="J572" t="str">
            <v>010025N</v>
          </cell>
          <cell r="K572">
            <v>190</v>
          </cell>
          <cell r="L572">
            <v>715.15</v>
          </cell>
          <cell r="M572">
            <v>3.76</v>
          </cell>
          <cell r="N572">
            <v>3.6666666666666665</v>
          </cell>
          <cell r="O572">
            <v>3.8</v>
          </cell>
          <cell r="P572">
            <v>3.759972422330097</v>
          </cell>
          <cell r="Q572">
            <v>3.8</v>
          </cell>
          <cell r="R572">
            <v>1.05</v>
          </cell>
          <cell r="S572">
            <v>3.9899999999999998</v>
          </cell>
          <cell r="T572">
            <v>4.0498499999999993</v>
          </cell>
          <cell r="U572">
            <v>4.1097000000000001</v>
          </cell>
          <cell r="V572">
            <v>1.05</v>
          </cell>
          <cell r="W572">
            <v>1.05</v>
          </cell>
          <cell r="X572">
            <v>1.1000000000000001</v>
          </cell>
          <cell r="Y572">
            <v>1.0169999999999999</v>
          </cell>
          <cell r="Z572">
            <v>3.3610194174757284</v>
          </cell>
          <cell r="AA572">
            <v>3.759972422330097</v>
          </cell>
          <cell r="AB572">
            <v>1.1186999999999998</v>
          </cell>
          <cell r="AC572">
            <v>1.1871398240824991</v>
          </cell>
          <cell r="AD572" t="str">
            <v>ALMO</v>
          </cell>
          <cell r="AO572">
            <v>3.45</v>
          </cell>
          <cell r="AQ572">
            <v>3.6</v>
          </cell>
          <cell r="AS572">
            <v>3.6</v>
          </cell>
          <cell r="AU572">
            <v>3.6</v>
          </cell>
          <cell r="AX572">
            <v>3.5999999999999996</v>
          </cell>
          <cell r="BA572">
            <v>3.8</v>
          </cell>
          <cell r="BF572">
            <v>3.6666666666666665</v>
          </cell>
          <cell r="BG572">
            <v>3.6</v>
          </cell>
          <cell r="BH572">
            <v>3.8</v>
          </cell>
          <cell r="BI572">
            <v>1.0555555555555556</v>
          </cell>
          <cell r="BJ572" t="str">
            <v>22.04.2022</v>
          </cell>
          <cell r="BK572" t="str">
            <v>บจก.กลุ่มสยามบรรจุภั</v>
          </cell>
        </row>
        <row r="573">
          <cell r="A573" t="str">
            <v>5F010025N000010102</v>
          </cell>
          <cell r="B573" t="str">
            <v>CTN2-3110,ALMO NATURE (1202)</v>
          </cell>
          <cell r="C573" t="str">
            <v>ลูกฟูก</v>
          </cell>
          <cell r="D573" t="str">
            <v>3HAOFA3SV29PRPA3LG</v>
          </cell>
          <cell r="E573" t="str">
            <v>LG</v>
          </cell>
          <cell r="F573" t="str">
            <v>90X133X25 55 N TN &amp; PPY IN GY-24</v>
          </cell>
          <cell r="G573" t="str">
            <v>ALMO NATURE S.P.A.</v>
          </cell>
          <cell r="H573" t="str">
            <v>ALMO NATURE USA INC.</v>
          </cell>
          <cell r="I573" t="str">
            <v>PF64189101</v>
          </cell>
          <cell r="J573" t="str">
            <v>010025N</v>
          </cell>
          <cell r="K573">
            <v>316</v>
          </cell>
          <cell r="L573">
            <v>1197.4000000000001</v>
          </cell>
          <cell r="M573">
            <v>3.79</v>
          </cell>
          <cell r="N573">
            <v>3.7000000000000006</v>
          </cell>
          <cell r="O573">
            <v>3.8</v>
          </cell>
          <cell r="P573">
            <v>3.759972422330097</v>
          </cell>
          <cell r="Q573">
            <v>3.8</v>
          </cell>
          <cell r="R573">
            <v>1.05</v>
          </cell>
          <cell r="S573">
            <v>3.9899999999999998</v>
          </cell>
          <cell r="T573">
            <v>4.0498499999999993</v>
          </cell>
          <cell r="U573">
            <v>4.1097000000000001</v>
          </cell>
          <cell r="V573">
            <v>1.05</v>
          </cell>
          <cell r="W573">
            <v>1.05</v>
          </cell>
          <cell r="X573">
            <v>1.1000000000000001</v>
          </cell>
          <cell r="Y573">
            <v>1.0169999999999999</v>
          </cell>
          <cell r="Z573">
            <v>3.3610194174757284</v>
          </cell>
          <cell r="AA573">
            <v>3.759972422330097</v>
          </cell>
          <cell r="AB573">
            <v>1.1186999999999998</v>
          </cell>
          <cell r="AC573">
            <v>1.1871398240824991</v>
          </cell>
          <cell r="AD573" t="str">
            <v>ALMO</v>
          </cell>
          <cell r="AO573">
            <v>3.45</v>
          </cell>
          <cell r="AP573">
            <v>3.6</v>
          </cell>
          <cell r="AS573">
            <v>3.5999999999999996</v>
          </cell>
          <cell r="AT573">
            <v>3.6</v>
          </cell>
          <cell r="AU573">
            <v>3.6</v>
          </cell>
          <cell r="AX573">
            <v>3.6</v>
          </cell>
          <cell r="AY573">
            <v>3.8</v>
          </cell>
          <cell r="BA573">
            <v>3.8000000000000003</v>
          </cell>
          <cell r="BB573">
            <v>3.8</v>
          </cell>
          <cell r="BF573">
            <v>3.7000000000000006</v>
          </cell>
          <cell r="BG573">
            <v>3.5999999999999996</v>
          </cell>
          <cell r="BH573">
            <v>3.8</v>
          </cell>
          <cell r="BI573">
            <v>1.0555555555555556</v>
          </cell>
          <cell r="BJ573" t="str">
            <v>25.05.2022</v>
          </cell>
          <cell r="BK573" t="str">
            <v>บจก.กลุ่มสยามบรรจุภั</v>
          </cell>
        </row>
        <row r="574">
          <cell r="A574" t="str">
            <v>5F010025N000010202</v>
          </cell>
          <cell r="B574" t="str">
            <v>CTN2-3109,ALMO NATURE (1201)</v>
          </cell>
          <cell r="C574" t="str">
            <v>ลูกฟูก</v>
          </cell>
          <cell r="D574" t="str">
            <v>3JCCS93ZV29PRPA3LG</v>
          </cell>
          <cell r="E574" t="str">
            <v>LG</v>
          </cell>
          <cell r="F574" t="str">
            <v>90X133X25 55 N CK &amp; BREAM IN GY-24</v>
          </cell>
          <cell r="G574" t="str">
            <v>ALMO NATURE S.P.A.</v>
          </cell>
          <cell r="H574" t="str">
            <v>ALMO NATURE USA INC.</v>
          </cell>
          <cell r="I574" t="str">
            <v>PF64189102</v>
          </cell>
          <cell r="J574" t="str">
            <v>010025N</v>
          </cell>
          <cell r="K574">
            <v>196</v>
          </cell>
          <cell r="L574">
            <v>738.35</v>
          </cell>
          <cell r="M574">
            <v>3.77</v>
          </cell>
          <cell r="N574">
            <v>3.72</v>
          </cell>
          <cell r="O574">
            <v>3.8</v>
          </cell>
          <cell r="P574">
            <v>3.759972422330097</v>
          </cell>
          <cell r="Q574">
            <v>3.8</v>
          </cell>
          <cell r="R574">
            <v>1.05</v>
          </cell>
          <cell r="S574">
            <v>3.9899999999999998</v>
          </cell>
          <cell r="T574">
            <v>4.0498499999999993</v>
          </cell>
          <cell r="U574">
            <v>4.1097000000000001</v>
          </cell>
          <cell r="V574">
            <v>1.05</v>
          </cell>
          <cell r="W574">
            <v>1.05</v>
          </cell>
          <cell r="X574">
            <v>1.1000000000000001</v>
          </cell>
          <cell r="Y574">
            <v>1.0169999999999999</v>
          </cell>
          <cell r="Z574">
            <v>3.3610194174757284</v>
          </cell>
          <cell r="AA574">
            <v>3.759972422330097</v>
          </cell>
          <cell r="AB574">
            <v>1.1186999999999998</v>
          </cell>
          <cell r="AC574">
            <v>1.1871398240824991</v>
          </cell>
          <cell r="AD574" t="str">
            <v>ALMO</v>
          </cell>
          <cell r="AO574">
            <v>3.45</v>
          </cell>
          <cell r="AQ574">
            <v>3.6</v>
          </cell>
          <cell r="AS574">
            <v>3.6</v>
          </cell>
          <cell r="AU574">
            <v>3.6</v>
          </cell>
          <cell r="AX574">
            <v>3.6</v>
          </cell>
          <cell r="AY574">
            <v>3.8</v>
          </cell>
          <cell r="BA574">
            <v>3.8</v>
          </cell>
          <cell r="BC574">
            <v>3.8</v>
          </cell>
          <cell r="BF574">
            <v>3.72</v>
          </cell>
          <cell r="BG574">
            <v>3.6</v>
          </cell>
          <cell r="BH574">
            <v>3.8</v>
          </cell>
          <cell r="BI574">
            <v>1.0555555555555556</v>
          </cell>
          <cell r="BJ574" t="str">
            <v>10.06.2022</v>
          </cell>
          <cell r="BK574" t="str">
            <v>บจก.กลุ่มสยามบรรจุภั</v>
          </cell>
        </row>
        <row r="575">
          <cell r="A575" t="str">
            <v>5F010025N000010302</v>
          </cell>
          <cell r="B575" t="str">
            <v>CTN2-3111,ALMO NATURE (1203)</v>
          </cell>
          <cell r="C575" t="str">
            <v>ลูกฟูก</v>
          </cell>
          <cell r="D575" t="str">
            <v>3JCCSA24V3KPRPA3LG</v>
          </cell>
          <cell r="E575" t="str">
            <v>LG</v>
          </cell>
          <cell r="F575" t="str">
            <v>90X133X25 55 N CK &amp; AP IN JY-24</v>
          </cell>
          <cell r="G575" t="str">
            <v>ALMO NATURE S.P.A.</v>
          </cell>
          <cell r="H575" t="str">
            <v>ALMO NATURE USA INC.</v>
          </cell>
          <cell r="I575" t="str">
            <v>PF64189105</v>
          </cell>
          <cell r="J575" t="str">
            <v>010025N</v>
          </cell>
          <cell r="K575">
            <v>494</v>
          </cell>
          <cell r="L575">
            <v>1849.93</v>
          </cell>
          <cell r="M575">
            <v>3.74</v>
          </cell>
          <cell r="N575">
            <v>3.7</v>
          </cell>
          <cell r="O575">
            <v>3.8</v>
          </cell>
          <cell r="P575">
            <v>3.759972422330097</v>
          </cell>
          <cell r="Q575">
            <v>3.8</v>
          </cell>
          <cell r="R575">
            <v>1.05</v>
          </cell>
          <cell r="S575">
            <v>3.9899999999999998</v>
          </cell>
          <cell r="T575">
            <v>4.0498499999999993</v>
          </cell>
          <cell r="U575">
            <v>4.1097000000000001</v>
          </cell>
          <cell r="V575">
            <v>1.05</v>
          </cell>
          <cell r="W575">
            <v>1.05</v>
          </cell>
          <cell r="X575">
            <v>1.1000000000000001</v>
          </cell>
          <cell r="Y575">
            <v>1.0169999999999999</v>
          </cell>
          <cell r="Z575">
            <v>3.3610194174757284</v>
          </cell>
          <cell r="AA575">
            <v>3.759972422330097</v>
          </cell>
          <cell r="AB575">
            <v>1.1186999999999998</v>
          </cell>
          <cell r="AC575">
            <v>1.1871398240824991</v>
          </cell>
          <cell r="AD575" t="str">
            <v>ALMO</v>
          </cell>
          <cell r="AO575">
            <v>3.45</v>
          </cell>
          <cell r="AS575">
            <v>3.6</v>
          </cell>
          <cell r="AT575">
            <v>3.6</v>
          </cell>
          <cell r="AX575">
            <v>3.5999999999999996</v>
          </cell>
          <cell r="BA575">
            <v>3.8</v>
          </cell>
          <cell r="BB575">
            <v>3.8</v>
          </cell>
          <cell r="BF575">
            <v>3.7</v>
          </cell>
          <cell r="BG575">
            <v>3.6</v>
          </cell>
          <cell r="BH575">
            <v>3.8</v>
          </cell>
          <cell r="BI575">
            <v>1.0555555555555556</v>
          </cell>
          <cell r="BJ575" t="str">
            <v>25.05.2022</v>
          </cell>
          <cell r="BK575" t="str">
            <v>บจก.กลุ่มสยามบรรจุภั</v>
          </cell>
        </row>
        <row r="576">
          <cell r="A576" t="str">
            <v>5F010025N000010402</v>
          </cell>
          <cell r="B576" t="str">
            <v>CTN2-3113,ALMO NATURE (1204)</v>
          </cell>
          <cell r="C576" t="str">
            <v>ลูกฟูก</v>
          </cell>
          <cell r="D576" t="str">
            <v>3HAOAB6TV3KPRPA3LG</v>
          </cell>
          <cell r="E576" t="str">
            <v>LG</v>
          </cell>
          <cell r="F576" t="str">
            <v>90X133X25 55 N TN &amp; LOBSTER IN JY-24</v>
          </cell>
          <cell r="G576" t="str">
            <v>ALMO NATURE S.P.A.</v>
          </cell>
          <cell r="H576" t="str">
            <v>ALMO NATURE USA INC.</v>
          </cell>
          <cell r="I576" t="str">
            <v>PF64189106</v>
          </cell>
          <cell r="J576" t="str">
            <v>010025N</v>
          </cell>
          <cell r="K576">
            <v>290</v>
          </cell>
          <cell r="L576">
            <v>1082.55</v>
          </cell>
          <cell r="M576">
            <v>3.73</v>
          </cell>
          <cell r="N576">
            <v>3.75</v>
          </cell>
          <cell r="O576">
            <v>3.8</v>
          </cell>
          <cell r="P576">
            <v>3.759972422330097</v>
          </cell>
          <cell r="Q576">
            <v>3.8</v>
          </cell>
          <cell r="R576">
            <v>1.05</v>
          </cell>
          <cell r="S576">
            <v>3.9899999999999998</v>
          </cell>
          <cell r="T576">
            <v>4.0498499999999993</v>
          </cell>
          <cell r="U576">
            <v>4.1097000000000001</v>
          </cell>
          <cell r="V576">
            <v>1.05</v>
          </cell>
          <cell r="W576">
            <v>1.05</v>
          </cell>
          <cell r="X576">
            <v>1.1000000000000001</v>
          </cell>
          <cell r="Y576">
            <v>1.0169999999999999</v>
          </cell>
          <cell r="Z576">
            <v>3.3610194174757284</v>
          </cell>
          <cell r="AA576">
            <v>3.759972422330097</v>
          </cell>
          <cell r="AB576">
            <v>1.1186999999999998</v>
          </cell>
          <cell r="AC576">
            <v>1.1871398240824991</v>
          </cell>
          <cell r="AD576" t="str">
            <v>ALMO</v>
          </cell>
          <cell r="AO576">
            <v>3.45</v>
          </cell>
          <cell r="AQ576">
            <v>3.6</v>
          </cell>
          <cell r="AR576">
            <v>3.6</v>
          </cell>
          <cell r="AS576">
            <v>3.5999999999999996</v>
          </cell>
          <cell r="AX576">
            <v>3.6</v>
          </cell>
          <cell r="BA576">
            <v>3.8</v>
          </cell>
          <cell r="BB576">
            <v>3.8</v>
          </cell>
          <cell r="BC576">
            <v>3.8</v>
          </cell>
          <cell r="BF576">
            <v>3.75</v>
          </cell>
          <cell r="BG576">
            <v>3.5999999999999996</v>
          </cell>
          <cell r="BH576">
            <v>3.8</v>
          </cell>
          <cell r="BI576">
            <v>1.0555555555555556</v>
          </cell>
          <cell r="BJ576" t="str">
            <v>14.06.2022</v>
          </cell>
          <cell r="BK576" t="str">
            <v>บจก.กลุ่มสยามบรรจุภั</v>
          </cell>
        </row>
        <row r="577">
          <cell r="A577" t="str">
            <v>5F010025N000010502</v>
          </cell>
          <cell r="B577" t="str">
            <v>CTN2-3115,ALMO NATURE</v>
          </cell>
          <cell r="C577" t="str">
            <v>ลูกฟูก</v>
          </cell>
          <cell r="D577" t="str">
            <v>3HAOA94IV3KPRPA3LG</v>
          </cell>
          <cell r="E577" t="str">
            <v>LG</v>
          </cell>
          <cell r="F577" t="str">
            <v>90X133X25 55 N TN &amp; SOLE IN JELLY-24</v>
          </cell>
          <cell r="G577" t="str">
            <v>ALMO NATURE S.P.A.</v>
          </cell>
          <cell r="H577" t="str">
            <v>ALMO NATURE USA INC.</v>
          </cell>
          <cell r="I577" t="str">
            <v>PF64189104</v>
          </cell>
          <cell r="J577" t="str">
            <v>010025N</v>
          </cell>
          <cell r="K577">
            <v>79</v>
          </cell>
          <cell r="L577">
            <v>294.22000000000003</v>
          </cell>
          <cell r="M577">
            <v>3.72</v>
          </cell>
          <cell r="N577">
            <v>3.7333333333333329</v>
          </cell>
          <cell r="O577">
            <v>3.8</v>
          </cell>
          <cell r="P577">
            <v>3.759972422330097</v>
          </cell>
          <cell r="Q577">
            <v>3.8</v>
          </cell>
          <cell r="R577">
            <v>1.05</v>
          </cell>
          <cell r="S577">
            <v>3.9899999999999998</v>
          </cell>
          <cell r="T577">
            <v>4.0498499999999993</v>
          </cell>
          <cell r="U577">
            <v>4.1097000000000001</v>
          </cell>
          <cell r="V577">
            <v>1.05</v>
          </cell>
          <cell r="W577">
            <v>1.05</v>
          </cell>
          <cell r="X577">
            <v>1.1000000000000001</v>
          </cell>
          <cell r="Y577">
            <v>1.0169999999999999</v>
          </cell>
          <cell r="Z577">
            <v>3.3610194174757284</v>
          </cell>
          <cell r="AA577">
            <v>3.759972422330097</v>
          </cell>
          <cell r="AB577">
            <v>1.1186999999999998</v>
          </cell>
          <cell r="AC577">
            <v>1.1871398240824991</v>
          </cell>
          <cell r="AD577" t="str">
            <v>ALMO</v>
          </cell>
          <cell r="AO577">
            <v>3.45</v>
          </cell>
          <cell r="AP577">
            <v>3.5999999999999996</v>
          </cell>
          <cell r="AS577">
            <v>3.5999999999999996</v>
          </cell>
          <cell r="AX577">
            <v>3.6</v>
          </cell>
          <cell r="BA577">
            <v>3.8</v>
          </cell>
          <cell r="BC577">
            <v>3.8</v>
          </cell>
          <cell r="BF577">
            <v>3.7333333333333329</v>
          </cell>
          <cell r="BG577">
            <v>3.5999999999999996</v>
          </cell>
          <cell r="BH577">
            <v>3.8</v>
          </cell>
          <cell r="BI577">
            <v>1.0555555555555556</v>
          </cell>
          <cell r="BJ577" t="str">
            <v>10.06.2022</v>
          </cell>
          <cell r="BK577" t="str">
            <v>บจก.กลุ่มสยามบรรจุภั</v>
          </cell>
        </row>
        <row r="578">
          <cell r="A578" t="str">
            <v>5N010025N000008103</v>
          </cell>
          <cell r="B578" t="str">
            <v>COR.INB2-3085,ALMO NATURE (1200)</v>
          </cell>
          <cell r="C578" t="str">
            <v>DUPLEX</v>
          </cell>
          <cell r="D578" t="str">
            <v>3JCCSA3UV29PRPA3LG</v>
          </cell>
          <cell r="E578" t="str">
            <v>LG</v>
          </cell>
          <cell r="F578" t="str">
            <v>90X133X25 55 N CK &amp; PAP IN GY-24</v>
          </cell>
          <cell r="G578" t="str">
            <v>ALMO NATURE S.P.A.</v>
          </cell>
          <cell r="H578" t="str">
            <v>ALMO NATURE USA INC.</v>
          </cell>
          <cell r="I578" t="str">
            <v>PF64189103</v>
          </cell>
          <cell r="J578" t="str">
            <v>010025N</v>
          </cell>
          <cell r="K578">
            <v>588</v>
          </cell>
          <cell r="L578">
            <v>8478.9599999999991</v>
          </cell>
          <cell r="M578">
            <v>14.42</v>
          </cell>
          <cell r="N578">
            <v>14.42</v>
          </cell>
          <cell r="O578">
            <v>14.42</v>
          </cell>
          <cell r="P578">
            <v>25.087755000000001</v>
          </cell>
          <cell r="Q578">
            <v>25.087755000000001</v>
          </cell>
          <cell r="R578">
            <v>1.0900000000000001</v>
          </cell>
          <cell r="S578">
            <v>27.345652950000005</v>
          </cell>
          <cell r="T578">
            <v>27.755837744250002</v>
          </cell>
          <cell r="U578">
            <v>28.166022538500005</v>
          </cell>
          <cell r="V578">
            <v>1.03</v>
          </cell>
          <cell r="W578">
            <v>1</v>
          </cell>
          <cell r="X578">
            <v>1.05</v>
          </cell>
          <cell r="Y578">
            <v>1.07</v>
          </cell>
          <cell r="Z578">
            <v>22.33</v>
          </cell>
          <cell r="AA578">
            <v>25.087755000000001</v>
          </cell>
          <cell r="AB578">
            <v>1.1235000000000002</v>
          </cell>
          <cell r="AC578">
            <v>1.2246150000000002</v>
          </cell>
          <cell r="AD578" t="str">
            <v>ALMO</v>
          </cell>
          <cell r="AO578">
            <v>14</v>
          </cell>
          <cell r="AQ578">
            <v>14.42</v>
          </cell>
          <cell r="AT578">
            <v>14.42</v>
          </cell>
          <cell r="AX578">
            <v>14.419999999999998</v>
          </cell>
          <cell r="BA578">
            <v>14.42</v>
          </cell>
          <cell r="BF578">
            <v>14.42</v>
          </cell>
          <cell r="BG578">
            <v>14.42</v>
          </cell>
          <cell r="BH578">
            <v>14.42</v>
          </cell>
          <cell r="BI578">
            <v>1</v>
          </cell>
          <cell r="BJ578" t="str">
            <v>26.04.2022</v>
          </cell>
          <cell r="BK578" t="str">
            <v>บจก.ทั้งฮั่วซิน พริ้</v>
          </cell>
        </row>
        <row r="579">
          <cell r="A579" t="str">
            <v>5N010025N000008202</v>
          </cell>
          <cell r="B579" t="str">
            <v>COR.INB2-3089,ALMO NATURE</v>
          </cell>
          <cell r="C579" t="str">
            <v>DUPLEX</v>
          </cell>
          <cell r="D579" t="str">
            <v>3HAOAB6TV3KPRPA3LG</v>
          </cell>
          <cell r="E579" t="str">
            <v>LG</v>
          </cell>
          <cell r="F579" t="str">
            <v>90X133X25 55 N TN &amp; LOBSTER IN JY-24</v>
          </cell>
          <cell r="G579" t="str">
            <v>ALMO NATURE S.P.A.</v>
          </cell>
          <cell r="H579" t="str">
            <v>ALMO NATURE USA INC.</v>
          </cell>
          <cell r="I579" t="str">
            <v>PF64189106</v>
          </cell>
          <cell r="J579" t="str">
            <v>010025N</v>
          </cell>
          <cell r="K579">
            <v>1051</v>
          </cell>
          <cell r="L579">
            <v>17557.72</v>
          </cell>
          <cell r="M579">
            <v>16.71</v>
          </cell>
          <cell r="N579">
            <v>16.437999999999999</v>
          </cell>
          <cell r="O579">
            <v>16.829999999999998</v>
          </cell>
          <cell r="P579">
            <v>25.087755000000001</v>
          </cell>
          <cell r="Q579">
            <v>25.087755000000001</v>
          </cell>
          <cell r="R579">
            <v>1.0900000000000001</v>
          </cell>
          <cell r="S579">
            <v>27.345652950000005</v>
          </cell>
          <cell r="T579">
            <v>27.755837744250002</v>
          </cell>
          <cell r="U579">
            <v>28.166022538500005</v>
          </cell>
          <cell r="V579">
            <v>1.03</v>
          </cell>
          <cell r="W579">
            <v>1</v>
          </cell>
          <cell r="X579">
            <v>1.05</v>
          </cell>
          <cell r="Y579">
            <v>1.07</v>
          </cell>
          <cell r="Z579">
            <v>22.33</v>
          </cell>
          <cell r="AA579">
            <v>25.087755000000001</v>
          </cell>
          <cell r="AB579">
            <v>1.1235000000000002</v>
          </cell>
          <cell r="AC579">
            <v>1.2246150000000002</v>
          </cell>
          <cell r="AD579" t="str">
            <v>ALMO</v>
          </cell>
          <cell r="AO579">
            <v>15.86</v>
          </cell>
          <cell r="AQ579">
            <v>16.34</v>
          </cell>
          <cell r="AR579">
            <v>16.34</v>
          </cell>
          <cell r="AT579">
            <v>16.34</v>
          </cell>
          <cell r="AX579">
            <v>16.34</v>
          </cell>
          <cell r="BA579">
            <v>16.34</v>
          </cell>
          <cell r="BB579">
            <v>16.34</v>
          </cell>
          <cell r="BC579">
            <v>16.829999999999998</v>
          </cell>
          <cell r="BF579">
            <v>16.437999999999999</v>
          </cell>
          <cell r="BG579">
            <v>16.34</v>
          </cell>
          <cell r="BH579">
            <v>16.829999999999998</v>
          </cell>
          <cell r="BI579">
            <v>1.029987760097919</v>
          </cell>
          <cell r="BJ579" t="str">
            <v>10.06.2022</v>
          </cell>
          <cell r="BK579" t="str">
            <v>บจก.ทั้งฮั่วซิน พริ้</v>
          </cell>
        </row>
        <row r="580">
          <cell r="A580" t="str">
            <v>5N010025N000008302</v>
          </cell>
          <cell r="B580" t="str">
            <v>COR.INB2-3086,ALMO NATURE (1201)</v>
          </cell>
          <cell r="C580" t="str">
            <v>DUPLEX</v>
          </cell>
          <cell r="D580" t="str">
            <v>3JCCS93ZV29PRPA3LG</v>
          </cell>
          <cell r="E580" t="str">
            <v>LG</v>
          </cell>
          <cell r="F580" t="str">
            <v>90X133X25 55 N CK &amp; BREAM IN GY-24</v>
          </cell>
          <cell r="G580" t="str">
            <v>ALMO NATURE S.P.A.</v>
          </cell>
          <cell r="H580" t="str">
            <v>ALMO NATURE USA INC.</v>
          </cell>
          <cell r="I580" t="str">
            <v>PF64189102</v>
          </cell>
          <cell r="J580" t="str">
            <v>010025N</v>
          </cell>
          <cell r="K580">
            <v>341</v>
          </cell>
          <cell r="L580">
            <v>5674.64</v>
          </cell>
          <cell r="M580">
            <v>16.64</v>
          </cell>
          <cell r="N580">
            <v>16.462499999999999</v>
          </cell>
          <cell r="O580">
            <v>16.829999999999998</v>
          </cell>
          <cell r="P580">
            <v>25.087755000000001</v>
          </cell>
          <cell r="Q580">
            <v>25.087755000000001</v>
          </cell>
          <cell r="R580">
            <v>1.0900000000000001</v>
          </cell>
          <cell r="S580">
            <v>27.345652950000005</v>
          </cell>
          <cell r="T580">
            <v>27.755837744250002</v>
          </cell>
          <cell r="U580">
            <v>28.166022538500005</v>
          </cell>
          <cell r="V580">
            <v>1.03</v>
          </cell>
          <cell r="W580">
            <v>1</v>
          </cell>
          <cell r="X580">
            <v>1.05</v>
          </cell>
          <cell r="Y580">
            <v>1.07</v>
          </cell>
          <cell r="Z580">
            <v>22.33</v>
          </cell>
          <cell r="AA580">
            <v>25.087755000000001</v>
          </cell>
          <cell r="AB580">
            <v>1.1235000000000002</v>
          </cell>
          <cell r="AC580">
            <v>1.2246150000000002</v>
          </cell>
          <cell r="AD580" t="str">
            <v>ALMO</v>
          </cell>
          <cell r="AO580">
            <v>15.86</v>
          </cell>
          <cell r="AQ580">
            <v>16.34</v>
          </cell>
          <cell r="AR580">
            <v>16.34</v>
          </cell>
          <cell r="AU580">
            <v>16.34</v>
          </cell>
          <cell r="AX580">
            <v>16.34</v>
          </cell>
          <cell r="BA580">
            <v>16.34</v>
          </cell>
          <cell r="BC580">
            <v>16.829999999999998</v>
          </cell>
          <cell r="BF580">
            <v>16.462499999999999</v>
          </cell>
          <cell r="BG580">
            <v>16.34</v>
          </cell>
          <cell r="BH580">
            <v>16.829999999999998</v>
          </cell>
          <cell r="BI580">
            <v>1.029987760097919</v>
          </cell>
          <cell r="BJ580" t="str">
            <v>10.06.2022</v>
          </cell>
          <cell r="BK580" t="str">
            <v>บจก.ทั้งฮั่วซิน พริ้</v>
          </cell>
        </row>
        <row r="581">
          <cell r="A581" t="str">
            <v>5N010025N000008402</v>
          </cell>
          <cell r="B581" t="str">
            <v>COR.INB2-3087,ALMO NATURE (1202)</v>
          </cell>
          <cell r="C581" t="str">
            <v>DUPLEX</v>
          </cell>
          <cell r="D581" t="str">
            <v>3HAOFA3SV29PRPA3LG</v>
          </cell>
          <cell r="E581" t="str">
            <v>LG</v>
          </cell>
          <cell r="F581" t="str">
            <v>90X133X25 55 N TN &amp; PPY IN GY-24</v>
          </cell>
          <cell r="G581" t="str">
            <v>ALMO NATURE S.P.A.</v>
          </cell>
          <cell r="H581" t="str">
            <v>ALMO NATURE USA INC.</v>
          </cell>
          <cell r="I581" t="str">
            <v>PF64189101</v>
          </cell>
          <cell r="J581" t="str">
            <v>010025N</v>
          </cell>
          <cell r="K581">
            <v>499</v>
          </cell>
          <cell r="L581">
            <v>8153.66</v>
          </cell>
          <cell r="M581">
            <v>16.34</v>
          </cell>
          <cell r="N581">
            <v>16.340000000000003</v>
          </cell>
          <cell r="O581">
            <v>16.34</v>
          </cell>
          <cell r="P581">
            <v>25.087755000000001</v>
          </cell>
          <cell r="Q581">
            <v>25.087755000000001</v>
          </cell>
          <cell r="R581">
            <v>1.0900000000000001</v>
          </cell>
          <cell r="S581">
            <v>27.345652950000005</v>
          </cell>
          <cell r="T581">
            <v>27.755837744250002</v>
          </cell>
          <cell r="U581">
            <v>28.166022538500005</v>
          </cell>
          <cell r="V581">
            <v>1.03</v>
          </cell>
          <cell r="W581">
            <v>1</v>
          </cell>
          <cell r="X581">
            <v>1.05</v>
          </cell>
          <cell r="Y581">
            <v>1.07</v>
          </cell>
          <cell r="Z581">
            <v>22.33</v>
          </cell>
          <cell r="AA581">
            <v>25.087755000000001</v>
          </cell>
          <cell r="AB581">
            <v>1.1235000000000002</v>
          </cell>
          <cell r="AC581">
            <v>1.2246150000000002</v>
          </cell>
          <cell r="AD581" t="str">
            <v>ALMO</v>
          </cell>
          <cell r="AO581">
            <v>15.86</v>
          </cell>
          <cell r="AQ581">
            <v>16.34</v>
          </cell>
          <cell r="AR581">
            <v>16.34</v>
          </cell>
          <cell r="AU581">
            <v>16.34</v>
          </cell>
          <cell r="AX581">
            <v>16.340000000000003</v>
          </cell>
          <cell r="AZ581">
            <v>16.34</v>
          </cell>
          <cell r="BA581">
            <v>16.34</v>
          </cell>
          <cell r="BF581">
            <v>16.340000000000003</v>
          </cell>
          <cell r="BG581">
            <v>16.34</v>
          </cell>
          <cell r="BH581">
            <v>16.34</v>
          </cell>
          <cell r="BI581">
            <v>1</v>
          </cell>
          <cell r="BJ581" t="str">
            <v>26.04.2022</v>
          </cell>
          <cell r="BK581" t="str">
            <v>บจก.ทั้งฮั่วซิน พริ้</v>
          </cell>
        </row>
        <row r="582">
          <cell r="A582" t="str">
            <v>5N010025N000008502</v>
          </cell>
          <cell r="B582" t="str">
            <v>COR.INB2-3088,ALMO NATURE (1203)</v>
          </cell>
          <cell r="C582" t="str">
            <v>DUPLEX</v>
          </cell>
          <cell r="D582" t="str">
            <v>3JCCSA24V3KPRPA3LG</v>
          </cell>
          <cell r="E582" t="str">
            <v>LG</v>
          </cell>
          <cell r="F582" t="str">
            <v>90X133X25 55 N CK &amp; AP IN JY-24</v>
          </cell>
          <cell r="G582" t="str">
            <v>ALMO NATURE S.P.A.</v>
          </cell>
          <cell r="H582" t="str">
            <v>ALMO NATURE USA INC.</v>
          </cell>
          <cell r="I582" t="str">
            <v>PF64189105</v>
          </cell>
          <cell r="J582" t="str">
            <v>010025N</v>
          </cell>
          <cell r="K582">
            <v>799</v>
          </cell>
          <cell r="L582">
            <v>13055.66</v>
          </cell>
          <cell r="M582">
            <v>16.34</v>
          </cell>
          <cell r="N582">
            <v>16.34</v>
          </cell>
          <cell r="O582">
            <v>16.34</v>
          </cell>
          <cell r="P582">
            <v>25.087755000000001</v>
          </cell>
          <cell r="Q582">
            <v>25.087755000000001</v>
          </cell>
          <cell r="R582">
            <v>1.0900000000000001</v>
          </cell>
          <cell r="S582">
            <v>27.345652950000005</v>
          </cell>
          <cell r="T582">
            <v>27.755837744250002</v>
          </cell>
          <cell r="U582">
            <v>28.166022538500005</v>
          </cell>
          <cell r="V582">
            <v>1.03</v>
          </cell>
          <cell r="W582">
            <v>1</v>
          </cell>
          <cell r="X582">
            <v>1.05</v>
          </cell>
          <cell r="Y582">
            <v>1.07</v>
          </cell>
          <cell r="Z582">
            <v>22.33</v>
          </cell>
          <cell r="AA582">
            <v>25.087755000000001</v>
          </cell>
          <cell r="AB582">
            <v>1.1235000000000002</v>
          </cell>
          <cell r="AC582">
            <v>1.2246150000000002</v>
          </cell>
          <cell r="AD582" t="str">
            <v>ALMO</v>
          </cell>
          <cell r="AO582">
            <v>15.86</v>
          </cell>
          <cell r="AR582">
            <v>16.34</v>
          </cell>
          <cell r="AS582">
            <v>16.34</v>
          </cell>
          <cell r="AT582">
            <v>16.34</v>
          </cell>
          <cell r="AV582">
            <v>16.34</v>
          </cell>
          <cell r="AX582">
            <v>16.34</v>
          </cell>
          <cell r="BA582">
            <v>16.34</v>
          </cell>
          <cell r="BF582">
            <v>16.34</v>
          </cell>
          <cell r="BG582">
            <v>16.34</v>
          </cell>
          <cell r="BH582">
            <v>16.34</v>
          </cell>
          <cell r="BI582">
            <v>1</v>
          </cell>
          <cell r="BJ582" t="str">
            <v>26.04.2022</v>
          </cell>
          <cell r="BK582" t="str">
            <v>บจก.ทั้งฮั่วซิน พริ้</v>
          </cell>
        </row>
        <row r="583">
          <cell r="A583" t="str">
            <v>5N010025N000008602</v>
          </cell>
          <cell r="B583" t="str">
            <v>COR.INB2-3090,ALMO NATURE (1205)</v>
          </cell>
          <cell r="C583" t="str">
            <v>DUPLEX</v>
          </cell>
          <cell r="D583" t="str">
            <v>3HAOA94IV3KPRPA3LG</v>
          </cell>
          <cell r="E583" t="str">
            <v>LG</v>
          </cell>
          <cell r="F583" t="str">
            <v>90X133X25 55 N TN &amp; SOLE IN JELLY-24</v>
          </cell>
          <cell r="G583" t="str">
            <v>ALMO NATURE S.P.A.</v>
          </cell>
          <cell r="H583" t="str">
            <v>ALMO NATURE USA INC.</v>
          </cell>
          <cell r="I583" t="str">
            <v>PF64189104</v>
          </cell>
          <cell r="J583" t="str">
            <v>010025N</v>
          </cell>
          <cell r="K583">
            <v>613</v>
          </cell>
          <cell r="L583">
            <v>10316.790000000001</v>
          </cell>
          <cell r="M583">
            <v>16.829999999999998</v>
          </cell>
          <cell r="N583">
            <v>16.462499999999999</v>
          </cell>
          <cell r="O583">
            <v>16.829999999999998</v>
          </cell>
          <cell r="P583">
            <v>25.087755000000001</v>
          </cell>
          <cell r="Q583">
            <v>25.087755000000001</v>
          </cell>
          <cell r="R583">
            <v>1.0900000000000001</v>
          </cell>
          <cell r="S583">
            <v>27.345652950000005</v>
          </cell>
          <cell r="T583">
            <v>27.755837744250002</v>
          </cell>
          <cell r="U583">
            <v>28.166022538500005</v>
          </cell>
          <cell r="V583">
            <v>1.03</v>
          </cell>
          <cell r="W583">
            <v>1</v>
          </cell>
          <cell r="X583">
            <v>1.05</v>
          </cell>
          <cell r="Y583">
            <v>1.07</v>
          </cell>
          <cell r="Z583">
            <v>22.33</v>
          </cell>
          <cell r="AA583">
            <v>25.087755000000001</v>
          </cell>
          <cell r="AB583">
            <v>1.1235000000000002</v>
          </cell>
          <cell r="AC583">
            <v>1.2246150000000002</v>
          </cell>
          <cell r="AD583" t="str">
            <v>ALMO</v>
          </cell>
          <cell r="AO583">
            <v>15.86</v>
          </cell>
          <cell r="AQ583">
            <v>16.34</v>
          </cell>
          <cell r="AR583">
            <v>16.34</v>
          </cell>
          <cell r="AT583">
            <v>16.34</v>
          </cell>
          <cell r="AX583">
            <v>16.34</v>
          </cell>
          <cell r="BA583">
            <v>16.34</v>
          </cell>
          <cell r="BC583">
            <v>16.829999999999998</v>
          </cell>
          <cell r="BF583">
            <v>16.462499999999999</v>
          </cell>
          <cell r="BG583">
            <v>16.34</v>
          </cell>
          <cell r="BH583">
            <v>16.829999999999998</v>
          </cell>
          <cell r="BI583">
            <v>1.029987760097919</v>
          </cell>
          <cell r="BJ583" t="str">
            <v>10.06.2022</v>
          </cell>
          <cell r="BK583" t="str">
            <v>บจก.ทั้งฮั่วซิน พริ้</v>
          </cell>
        </row>
        <row r="584">
          <cell r="A584" t="str">
            <v>5N010025N000006201</v>
          </cell>
          <cell r="B584" t="str">
            <v>COR.INB1-32951,ALMO NATURE</v>
          </cell>
          <cell r="C584" t="str">
            <v>DUPLEX</v>
          </cell>
          <cell r="D584" t="str">
            <v>3JCBSB8HV2FPREA3KA</v>
          </cell>
          <cell r="E584" t="str">
            <v>KA</v>
          </cell>
          <cell r="F584" t="str">
            <v>90X133X25 55N CK+BAIT W/RICE N CB-48</v>
          </cell>
          <cell r="G584" t="str">
            <v>ALMO NATURE S.P.A.</v>
          </cell>
          <cell r="H584" t="str">
            <v>ALMO NATURE S.P.A.</v>
          </cell>
          <cell r="J584" t="str">
            <v>010025N</v>
          </cell>
          <cell r="K584">
            <v>0</v>
          </cell>
          <cell r="L584">
            <v>0</v>
          </cell>
          <cell r="M584">
            <v>18.63</v>
          </cell>
          <cell r="P584">
            <v>25.087755000000001</v>
          </cell>
          <cell r="Q584">
            <v>25.087755000000001</v>
          </cell>
          <cell r="R584">
            <v>1.0900000000000001</v>
          </cell>
          <cell r="S584">
            <v>27.345652950000005</v>
          </cell>
          <cell r="T584">
            <v>27.755837744250002</v>
          </cell>
          <cell r="U584">
            <v>28.166022538500005</v>
          </cell>
          <cell r="V584">
            <v>1.03</v>
          </cell>
          <cell r="W584">
            <v>1</v>
          </cell>
          <cell r="X584">
            <v>1.05</v>
          </cell>
          <cell r="Y584">
            <v>1.07</v>
          </cell>
          <cell r="Z584">
            <v>22.33</v>
          </cell>
          <cell r="AA584">
            <v>25.087755000000001</v>
          </cell>
          <cell r="AB584">
            <v>1.1235000000000002</v>
          </cell>
          <cell r="AC584">
            <v>1.2246150000000002</v>
          </cell>
          <cell r="AD584" t="str">
            <v>ALMO</v>
          </cell>
          <cell r="BJ584" t="str">
            <v>24.05.2018</v>
          </cell>
          <cell r="BK584" t="str">
            <v>บจก.สหไทยการพิมพ์และบรรจุภัณฑ์</v>
          </cell>
        </row>
        <row r="585">
          <cell r="A585" t="str">
            <v>5F010025N000010001</v>
          </cell>
          <cell r="B585" t="str">
            <v>CTN2-3108,ALMO NATURE</v>
          </cell>
          <cell r="C585" t="str">
            <v>ลูกฟูก</v>
          </cell>
          <cell r="D585" t="str">
            <v>3JCCSA3UV29PRPANLG</v>
          </cell>
          <cell r="E585" t="str">
            <v>LG</v>
          </cell>
          <cell r="F585" t="str">
            <v>90X133X25 55N CK DN W/PINEAPPLE NG-24</v>
          </cell>
          <cell r="G585" t="str">
            <v>ALMO NATURE S.P.A.</v>
          </cell>
          <cell r="H585" t="str">
            <v>ALMO NATURE USA INC.</v>
          </cell>
          <cell r="J585" t="str">
            <v>010025N</v>
          </cell>
          <cell r="K585">
            <v>0</v>
          </cell>
          <cell r="L585">
            <v>0</v>
          </cell>
          <cell r="M585">
            <v>3.45</v>
          </cell>
          <cell r="P585">
            <v>3.759972422330097</v>
          </cell>
          <cell r="Q585">
            <v>3.759972422330097</v>
          </cell>
          <cell r="R585">
            <v>1.05</v>
          </cell>
          <cell r="S585">
            <v>3.9479710434466022</v>
          </cell>
          <cell r="T585">
            <v>4.0071906090983012</v>
          </cell>
          <cell r="U585">
            <v>4.0664101747500006</v>
          </cell>
          <cell r="V585">
            <v>1.05</v>
          </cell>
          <cell r="W585">
            <v>1.05</v>
          </cell>
          <cell r="X585">
            <v>1.1000000000000001</v>
          </cell>
          <cell r="Y585">
            <v>1.0169999999999999</v>
          </cell>
          <cell r="Z585">
            <v>3.3610194174757284</v>
          </cell>
          <cell r="AA585">
            <v>3.759972422330097</v>
          </cell>
          <cell r="AB585">
            <v>1.1186999999999998</v>
          </cell>
          <cell r="AC585">
            <v>1.1746350000000001</v>
          </cell>
          <cell r="AD585" t="str">
            <v>ALMO</v>
          </cell>
          <cell r="BJ585" t="str">
            <v>04.12.2019</v>
          </cell>
          <cell r="BK585" t="str">
            <v>บจก.กลุ่มสยามบรรจุภัณฑ์ (สาขาที่ 9)</v>
          </cell>
        </row>
        <row r="586">
          <cell r="A586" t="str">
            <v>5F010025N000010101</v>
          </cell>
          <cell r="B586" t="str">
            <v>CTN2-3110,ALMO NATURE</v>
          </cell>
          <cell r="C586" t="str">
            <v>ลูกฟูก</v>
          </cell>
          <cell r="D586" t="str">
            <v>3HAOFA3SV29PRPANLG</v>
          </cell>
          <cell r="E586" t="str">
            <v>LG</v>
          </cell>
          <cell r="F586" t="str">
            <v>90X133X25 55N TN DN W/PAPAYA NG-24</v>
          </cell>
          <cell r="G586" t="str">
            <v>ALMO NATURE S.P.A.</v>
          </cell>
          <cell r="H586" t="str">
            <v>ALMO NATURE USA INC.</v>
          </cell>
          <cell r="J586" t="str">
            <v>010025N</v>
          </cell>
          <cell r="K586">
            <v>0</v>
          </cell>
          <cell r="L586">
            <v>0</v>
          </cell>
          <cell r="M586">
            <v>3.45</v>
          </cell>
          <cell r="P586">
            <v>3.759972422330097</v>
          </cell>
          <cell r="Q586">
            <v>3.759972422330097</v>
          </cell>
          <cell r="R586">
            <v>1.05</v>
          </cell>
          <cell r="S586">
            <v>3.9479710434466022</v>
          </cell>
          <cell r="T586">
            <v>4.0071906090983012</v>
          </cell>
          <cell r="U586">
            <v>4.0664101747500006</v>
          </cell>
          <cell r="V586">
            <v>1.05</v>
          </cell>
          <cell r="W586">
            <v>1.05</v>
          </cell>
          <cell r="X586">
            <v>1.1000000000000001</v>
          </cell>
          <cell r="Y586">
            <v>1.0169999999999999</v>
          </cell>
          <cell r="Z586">
            <v>3.3610194174757284</v>
          </cell>
          <cell r="AA586">
            <v>3.759972422330097</v>
          </cell>
          <cell r="AB586">
            <v>1.1186999999999998</v>
          </cell>
          <cell r="AC586">
            <v>1.1746350000000001</v>
          </cell>
          <cell r="AD586" t="str">
            <v>ALMO</v>
          </cell>
          <cell r="BJ586" t="str">
            <v>08.01.2020</v>
          </cell>
          <cell r="BK586" t="str">
            <v>บจก.กลุ่มสยามบรรจุภัณฑ์ (สาขาที่ 9)</v>
          </cell>
        </row>
        <row r="587">
          <cell r="A587" t="str">
            <v>5F010025N000010201</v>
          </cell>
          <cell r="B587" t="str">
            <v>CTN2-3109,ALMO NATURE</v>
          </cell>
          <cell r="C587" t="str">
            <v>ลูกฟูก</v>
          </cell>
          <cell r="D587" t="str">
            <v>3JCCSA4QV29PRPANLG</v>
          </cell>
          <cell r="E587" t="str">
            <v>LG</v>
          </cell>
          <cell r="F587" t="str">
            <v>90X133X25 55N CHICKEN DN W/WHITEFI NG-24</v>
          </cell>
          <cell r="G587" t="str">
            <v>ALMO NATURE S.P.A.</v>
          </cell>
          <cell r="H587" t="str">
            <v>ALMO NATURE USA INC.</v>
          </cell>
          <cell r="J587" t="str">
            <v>010025N</v>
          </cell>
          <cell r="K587">
            <v>0</v>
          </cell>
          <cell r="L587">
            <v>0</v>
          </cell>
          <cell r="M587">
            <v>3.45</v>
          </cell>
          <cell r="P587">
            <v>3.759972422330097</v>
          </cell>
          <cell r="Q587">
            <v>3.759972422330097</v>
          </cell>
          <cell r="R587">
            <v>1.05</v>
          </cell>
          <cell r="S587">
            <v>3.9479710434466022</v>
          </cell>
          <cell r="T587">
            <v>4.0071906090983012</v>
          </cell>
          <cell r="U587">
            <v>4.0664101747500006</v>
          </cell>
          <cell r="V587">
            <v>1.05</v>
          </cell>
          <cell r="W587">
            <v>1.05</v>
          </cell>
          <cell r="X587">
            <v>1.1000000000000001</v>
          </cell>
          <cell r="Y587">
            <v>1.0169999999999999</v>
          </cell>
          <cell r="Z587">
            <v>3.3610194174757284</v>
          </cell>
          <cell r="AA587">
            <v>3.759972422330097</v>
          </cell>
          <cell r="AB587">
            <v>1.1186999999999998</v>
          </cell>
          <cell r="AC587">
            <v>1.1746350000000001</v>
          </cell>
          <cell r="AD587" t="str">
            <v>ALMO</v>
          </cell>
          <cell r="BJ587" t="str">
            <v>14.04.2020</v>
          </cell>
          <cell r="BK587" t="str">
            <v>บจก.กลุ่มสยามบรรจุภัณฑ์ (สาขาที่ 9)</v>
          </cell>
        </row>
        <row r="588">
          <cell r="A588" t="str">
            <v>5F010025N000010301</v>
          </cell>
          <cell r="B588" t="str">
            <v>CTN2-3111,ALMO NATURE</v>
          </cell>
          <cell r="C588" t="str">
            <v>ลูกฟูก</v>
          </cell>
          <cell r="D588" t="str">
            <v>3JCBSA24V2APRPANLG</v>
          </cell>
          <cell r="E588" t="str">
            <v>LG</v>
          </cell>
          <cell r="F588" t="str">
            <v>90X133X25 55N CK DN W/APPLE NJ-24</v>
          </cell>
          <cell r="G588" t="str">
            <v>ALMO NATURE S.P.A.</v>
          </cell>
          <cell r="H588" t="str">
            <v>ALMO NATURE USA INC.</v>
          </cell>
          <cell r="J588" t="str">
            <v>010025N</v>
          </cell>
          <cell r="K588">
            <v>0</v>
          </cell>
          <cell r="L588">
            <v>0</v>
          </cell>
          <cell r="M588">
            <v>0</v>
          </cell>
          <cell r="P588">
            <v>3.759972422330097</v>
          </cell>
          <cell r="Q588">
            <v>3.759972422330097</v>
          </cell>
          <cell r="R588">
            <v>1.05</v>
          </cell>
          <cell r="S588">
            <v>3.9479710434466022</v>
          </cell>
          <cell r="T588">
            <v>4.0071906090983012</v>
          </cell>
          <cell r="U588">
            <v>4.0664101747500006</v>
          </cell>
          <cell r="V588">
            <v>1.05</v>
          </cell>
          <cell r="W588">
            <v>1.05</v>
          </cell>
          <cell r="X588">
            <v>1.1000000000000001</v>
          </cell>
          <cell r="Y588">
            <v>1.0169999999999999</v>
          </cell>
          <cell r="Z588">
            <v>3.3610194174757284</v>
          </cell>
          <cell r="AA588">
            <v>3.759972422330097</v>
          </cell>
          <cell r="AB588">
            <v>1.1186999999999998</v>
          </cell>
          <cell r="AC588">
            <v>1.1746350000000001</v>
          </cell>
          <cell r="AD588" t="str">
            <v>ALMO</v>
          </cell>
          <cell r="AG588">
            <v>3.45</v>
          </cell>
          <cell r="AI588">
            <v>3.45</v>
          </cell>
          <cell r="AM588">
            <v>3.45</v>
          </cell>
          <cell r="BG588">
            <v>3.45</v>
          </cell>
          <cell r="BJ588" t="str">
            <v>06.02.2021</v>
          </cell>
          <cell r="BK588" t="str">
            <v>บจก.กลุ่มสยามบรรจุภัณฑ์ (สาขาที่ 9)</v>
          </cell>
        </row>
        <row r="589">
          <cell r="A589" t="str">
            <v>5F010025N000010401</v>
          </cell>
          <cell r="B589" t="str">
            <v>CTN2-3113,ALMO NATURE</v>
          </cell>
          <cell r="C589" t="str">
            <v>ลูกฟูก</v>
          </cell>
          <cell r="D589" t="str">
            <v>3HAOFB6TV2APRPANLG</v>
          </cell>
          <cell r="E589" t="str">
            <v>LG</v>
          </cell>
          <cell r="F589" t="str">
            <v>90X133X25MM 55N TN DN W/LOBSTER NJ-24</v>
          </cell>
          <cell r="G589" t="str">
            <v>ALMO NATURE S.P.A.</v>
          </cell>
          <cell r="H589" t="str">
            <v>ALMO NATURE USA INC.</v>
          </cell>
          <cell r="J589" t="str">
            <v>010025N</v>
          </cell>
          <cell r="K589">
            <v>0</v>
          </cell>
          <cell r="L589">
            <v>0</v>
          </cell>
          <cell r="M589">
            <v>0</v>
          </cell>
          <cell r="P589">
            <v>3.759972422330097</v>
          </cell>
          <cell r="Q589">
            <v>3.759972422330097</v>
          </cell>
          <cell r="R589">
            <v>1.05</v>
          </cell>
          <cell r="S589">
            <v>3.9479710434466022</v>
          </cell>
          <cell r="T589">
            <v>4.0071906090983012</v>
          </cell>
          <cell r="U589">
            <v>4.0664101747500006</v>
          </cell>
          <cell r="V589">
            <v>1.05</v>
          </cell>
          <cell r="W589">
            <v>1.05</v>
          </cell>
          <cell r="X589">
            <v>1.1000000000000001</v>
          </cell>
          <cell r="Y589">
            <v>1.0169999999999999</v>
          </cell>
          <cell r="Z589">
            <v>3.3610194174757284</v>
          </cell>
          <cell r="AA589">
            <v>3.759972422330097</v>
          </cell>
          <cell r="AB589">
            <v>1.1186999999999998</v>
          </cell>
          <cell r="AC589">
            <v>1.1746350000000001</v>
          </cell>
          <cell r="AD589" t="str">
            <v>ALMO</v>
          </cell>
          <cell r="AG589">
            <v>3.45</v>
          </cell>
          <cell r="AI589">
            <v>3.45</v>
          </cell>
          <cell r="AJ589">
            <v>3.45</v>
          </cell>
          <cell r="AK589">
            <v>3.45</v>
          </cell>
          <cell r="BG589">
            <v>3.45</v>
          </cell>
          <cell r="BJ589" t="str">
            <v>14.04.2020</v>
          </cell>
          <cell r="BK589" t="str">
            <v>บจก.กลุ่มสยามบรรจุภัณฑ์ (สาขาที่ 9)</v>
          </cell>
        </row>
        <row r="590">
          <cell r="A590" t="str">
            <v>5F010025N000010501</v>
          </cell>
          <cell r="B590" t="str">
            <v>CTN2-3115,ALMO NATURE</v>
          </cell>
          <cell r="C590" t="str">
            <v>ลูกฟูก</v>
          </cell>
          <cell r="D590" t="str">
            <v>3HAOF94IV2APRPANLG</v>
          </cell>
          <cell r="E590" t="str">
            <v>LG</v>
          </cell>
          <cell r="F590" t="str">
            <v>90X133X25MM 55N TN DN W/SOLE NJ-24</v>
          </cell>
          <cell r="G590" t="str">
            <v>ALMO NATURE S.P.A.</v>
          </cell>
          <cell r="H590" t="str">
            <v>ALMO NATURE USA INC.</v>
          </cell>
          <cell r="J590" t="str">
            <v>010025N</v>
          </cell>
          <cell r="K590">
            <v>0</v>
          </cell>
          <cell r="L590">
            <v>0</v>
          </cell>
          <cell r="M590">
            <v>0</v>
          </cell>
          <cell r="P590">
            <v>3.759972422330097</v>
          </cell>
          <cell r="Q590">
            <v>3.759972422330097</v>
          </cell>
          <cell r="R590">
            <v>1.05</v>
          </cell>
          <cell r="S590">
            <v>3.9479710434466022</v>
          </cell>
          <cell r="T590">
            <v>4.0071906090983012</v>
          </cell>
          <cell r="U590">
            <v>4.0664101747500006</v>
          </cell>
          <cell r="V590">
            <v>1.05</v>
          </cell>
          <cell r="W590">
            <v>1.05</v>
          </cell>
          <cell r="X590">
            <v>1.1000000000000001</v>
          </cell>
          <cell r="Y590">
            <v>1.0169999999999999</v>
          </cell>
          <cell r="Z590">
            <v>3.3610194174757284</v>
          </cell>
          <cell r="AA590">
            <v>3.759972422330097</v>
          </cell>
          <cell r="AB590">
            <v>1.1186999999999998</v>
          </cell>
          <cell r="AC590">
            <v>1.1746350000000001</v>
          </cell>
          <cell r="AD590" t="str">
            <v>ALMO</v>
          </cell>
          <cell r="AJ590">
            <v>3.45</v>
          </cell>
          <cell r="AK590">
            <v>3.45</v>
          </cell>
          <cell r="AM590">
            <v>3.45</v>
          </cell>
          <cell r="BG590">
            <v>3.45</v>
          </cell>
          <cell r="BJ590" t="str">
            <v>06.02.2021</v>
          </cell>
          <cell r="BK590" t="str">
            <v>บจก.กลุ่มสยามบรรจุภัณฑ์ (สาขาที่ 9)</v>
          </cell>
        </row>
        <row r="591">
          <cell r="A591" t="str">
            <v>5N010025N000008102</v>
          </cell>
          <cell r="B591" t="str">
            <v>COR.INB2-3085,ALMO NATURE</v>
          </cell>
          <cell r="C591" t="str">
            <v>DUPLEX</v>
          </cell>
          <cell r="D591" t="str">
            <v>3JCCSA3UV29PRPANLG</v>
          </cell>
          <cell r="E591" t="str">
            <v>LG</v>
          </cell>
          <cell r="F591" t="str">
            <v>90X133X25 55N CK DN W/PINEAPPLE NG-24</v>
          </cell>
          <cell r="G591" t="str">
            <v>ALMO NATURE S.P.A.</v>
          </cell>
          <cell r="H591" t="str">
            <v>ALMO NATURE USA INC.</v>
          </cell>
          <cell r="J591" t="str">
            <v>010025N</v>
          </cell>
          <cell r="K591">
            <v>0</v>
          </cell>
          <cell r="L591">
            <v>0</v>
          </cell>
          <cell r="M591">
            <v>14</v>
          </cell>
          <cell r="P591">
            <v>25.087755000000001</v>
          </cell>
          <cell r="Q591">
            <v>25.087755000000001</v>
          </cell>
          <cell r="R591">
            <v>1.0900000000000001</v>
          </cell>
          <cell r="S591">
            <v>27.345652950000005</v>
          </cell>
          <cell r="T591">
            <v>27.755837744250002</v>
          </cell>
          <cell r="U591">
            <v>28.166022538500005</v>
          </cell>
          <cell r="V591">
            <v>1.03</v>
          </cell>
          <cell r="W591">
            <v>1</v>
          </cell>
          <cell r="X591">
            <v>1.05</v>
          </cell>
          <cell r="Y591">
            <v>1.07</v>
          </cell>
          <cell r="Z591">
            <v>22.33</v>
          </cell>
          <cell r="AA591">
            <v>25.087755000000001</v>
          </cell>
          <cell r="AB591">
            <v>1.1235000000000002</v>
          </cell>
          <cell r="AC591">
            <v>1.2246150000000002</v>
          </cell>
          <cell r="AD591" t="str">
            <v>ALMO</v>
          </cell>
          <cell r="BJ591" t="str">
            <v>17.04.2020</v>
          </cell>
          <cell r="BK591" t="str">
            <v>บจก.ทั้งฮั่วซิน พริ้นติ้ง เน็ทเวอร์</v>
          </cell>
        </row>
        <row r="592">
          <cell r="A592" t="str">
            <v>5N010025N000008201</v>
          </cell>
          <cell r="B592" t="str">
            <v>COR.INB2-3089,ALMO NATURE</v>
          </cell>
          <cell r="C592" t="str">
            <v>DUPLEX</v>
          </cell>
          <cell r="D592" t="str">
            <v>3HAOFB6TV2APRPANLG</v>
          </cell>
          <cell r="E592" t="str">
            <v>LG</v>
          </cell>
          <cell r="F592" t="str">
            <v>90X133X25MM 55N TN DN W/LOBSTER NJ-24</v>
          </cell>
          <cell r="G592" t="str">
            <v>ALMO NATURE S.P.A.</v>
          </cell>
          <cell r="H592" t="str">
            <v>ALMO NATURE USA INC.</v>
          </cell>
          <cell r="J592" t="str">
            <v>010025N</v>
          </cell>
          <cell r="K592">
            <v>0</v>
          </cell>
          <cell r="L592">
            <v>0</v>
          </cell>
          <cell r="M592">
            <v>0</v>
          </cell>
          <cell r="P592">
            <v>25.087755000000001</v>
          </cell>
          <cell r="Q592">
            <v>25.087755000000001</v>
          </cell>
          <cell r="R592">
            <v>1.0900000000000001</v>
          </cell>
          <cell r="S592">
            <v>27.345652950000005</v>
          </cell>
          <cell r="T592">
            <v>27.755837744250002</v>
          </cell>
          <cell r="U592">
            <v>28.166022538500005</v>
          </cell>
          <cell r="V592">
            <v>1.03</v>
          </cell>
          <cell r="W592">
            <v>1</v>
          </cell>
          <cell r="X592">
            <v>1.05</v>
          </cell>
          <cell r="Y592">
            <v>1.07</v>
          </cell>
          <cell r="Z592">
            <v>22.33</v>
          </cell>
          <cell r="AA592">
            <v>25.087755000000001</v>
          </cell>
          <cell r="AB592">
            <v>1.1235000000000002</v>
          </cell>
          <cell r="AC592">
            <v>1.2246150000000002</v>
          </cell>
          <cell r="AD592" t="str">
            <v>ALMO</v>
          </cell>
          <cell r="AG592">
            <v>15.86</v>
          </cell>
          <cell r="AI592">
            <v>15.86</v>
          </cell>
          <cell r="AK592">
            <v>15.86</v>
          </cell>
          <cell r="BG592">
            <v>15.86</v>
          </cell>
          <cell r="BJ592" t="str">
            <v>17.04.2020</v>
          </cell>
          <cell r="BK592" t="str">
            <v>บจก.ทั้งฮั่วซิน พริ้นติ้ง เน็ทเวอร์</v>
          </cell>
        </row>
        <row r="593">
          <cell r="A593" t="str">
            <v>5N010025N000008301</v>
          </cell>
          <cell r="B593" t="str">
            <v>COR.INB2-3086,ALMO NATURE</v>
          </cell>
          <cell r="C593" t="str">
            <v>DUPLEX</v>
          </cell>
          <cell r="D593" t="str">
            <v>3JCCSA4QV29PRPANLG</v>
          </cell>
          <cell r="E593" t="str">
            <v>LG</v>
          </cell>
          <cell r="F593" t="str">
            <v>90X133X25 55N CHICKEN DN W/WHITEFI NG-24</v>
          </cell>
          <cell r="G593" t="str">
            <v>ALMO NATURE S.P.A.</v>
          </cell>
          <cell r="H593" t="str">
            <v>ALMO NATURE USA INC.</v>
          </cell>
          <cell r="J593" t="str">
            <v>010025N</v>
          </cell>
          <cell r="K593">
            <v>0</v>
          </cell>
          <cell r="L593">
            <v>0</v>
          </cell>
          <cell r="M593">
            <v>15.86</v>
          </cell>
          <cell r="P593">
            <v>25.087755000000001</v>
          </cell>
          <cell r="Q593">
            <v>25.087755000000001</v>
          </cell>
          <cell r="R593">
            <v>1.0900000000000001</v>
          </cell>
          <cell r="S593">
            <v>27.345652950000005</v>
          </cell>
          <cell r="T593">
            <v>27.755837744250002</v>
          </cell>
          <cell r="U593">
            <v>28.166022538500005</v>
          </cell>
          <cell r="V593">
            <v>1.03</v>
          </cell>
          <cell r="W593">
            <v>1</v>
          </cell>
          <cell r="X593">
            <v>1.05</v>
          </cell>
          <cell r="Y593">
            <v>1.07</v>
          </cell>
          <cell r="Z593">
            <v>22.33</v>
          </cell>
          <cell r="AA593">
            <v>25.087755000000001</v>
          </cell>
          <cell r="AB593">
            <v>1.1235000000000002</v>
          </cell>
          <cell r="AC593">
            <v>1.2246150000000002</v>
          </cell>
          <cell r="AD593" t="str">
            <v>ALMO</v>
          </cell>
          <cell r="BJ593" t="str">
            <v>15.01.2020</v>
          </cell>
          <cell r="BK593" t="str">
            <v>บจก.ทั้งฮั่วซิน พริ้นติ้ง เน็ทเวอร์</v>
          </cell>
        </row>
        <row r="594">
          <cell r="A594" t="str">
            <v>5N010025N000008401</v>
          </cell>
          <cell r="B594" t="str">
            <v>COR.INB2-3087,ALMO NATURE</v>
          </cell>
          <cell r="C594" t="str">
            <v>DUPLEX</v>
          </cell>
          <cell r="D594" t="str">
            <v>3HAOFA3SV29PRPANLG</v>
          </cell>
          <cell r="E594" t="str">
            <v>LG</v>
          </cell>
          <cell r="F594" t="str">
            <v>90X133X25 55N TN DN W/PAPAYA NG-24</v>
          </cell>
          <cell r="G594" t="str">
            <v>ALMO NATURE S.P.A.</v>
          </cell>
          <cell r="H594" t="str">
            <v>ALMO NATURE USA INC.</v>
          </cell>
          <cell r="J594" t="str">
            <v>010025N</v>
          </cell>
          <cell r="K594">
            <v>0</v>
          </cell>
          <cell r="L594">
            <v>0</v>
          </cell>
          <cell r="M594">
            <v>15.86</v>
          </cell>
          <cell r="P594">
            <v>25.087755000000001</v>
          </cell>
          <cell r="Q594">
            <v>25.087755000000001</v>
          </cell>
          <cell r="R594">
            <v>1.0900000000000001</v>
          </cell>
          <cell r="S594">
            <v>27.345652950000005</v>
          </cell>
          <cell r="T594">
            <v>27.755837744250002</v>
          </cell>
          <cell r="U594">
            <v>28.166022538500005</v>
          </cell>
          <cell r="V594">
            <v>1.03</v>
          </cell>
          <cell r="W594">
            <v>1</v>
          </cell>
          <cell r="X594">
            <v>1.05</v>
          </cell>
          <cell r="Y594">
            <v>1.07</v>
          </cell>
          <cell r="Z594">
            <v>22.33</v>
          </cell>
          <cell r="AA594">
            <v>25.087755000000001</v>
          </cell>
          <cell r="AB594">
            <v>1.1235000000000002</v>
          </cell>
          <cell r="AC594">
            <v>1.2246150000000002</v>
          </cell>
          <cell r="AD594" t="str">
            <v>ALMO</v>
          </cell>
          <cell r="BJ594" t="str">
            <v>22.02.2020</v>
          </cell>
          <cell r="BK594" t="str">
            <v>บจก.ทั้งฮั่วซิน พริ้นติ้ง เน็ทเวอร์</v>
          </cell>
        </row>
        <row r="595">
          <cell r="A595" t="str">
            <v>5N010025N000008501</v>
          </cell>
          <cell r="B595" t="str">
            <v>COR.INB2-3088,ALMO NATURE</v>
          </cell>
          <cell r="C595" t="str">
            <v>DUPLEX</v>
          </cell>
          <cell r="D595" t="str">
            <v>3JCBSA24V2APRPANLG</v>
          </cell>
          <cell r="E595" t="str">
            <v>LG</v>
          </cell>
          <cell r="F595" t="str">
            <v>90X133X25 55N CK DN W/APPLE NJ-24</v>
          </cell>
          <cell r="G595" t="str">
            <v>ALMO NATURE S.P.A.</v>
          </cell>
          <cell r="H595" t="str">
            <v>ALMO NATURE USA INC.</v>
          </cell>
          <cell r="J595" t="str">
            <v>010025N</v>
          </cell>
          <cell r="K595">
            <v>0</v>
          </cell>
          <cell r="L595">
            <v>0</v>
          </cell>
          <cell r="M595">
            <v>0</v>
          </cell>
          <cell r="P595">
            <v>25.087755000000001</v>
          </cell>
          <cell r="Q595">
            <v>25.087755000000001</v>
          </cell>
          <cell r="R595">
            <v>1.0900000000000001</v>
          </cell>
          <cell r="S595">
            <v>27.345652950000005</v>
          </cell>
          <cell r="T595">
            <v>27.755837744250002</v>
          </cell>
          <cell r="U595">
            <v>28.166022538500005</v>
          </cell>
          <cell r="V595">
            <v>1.03</v>
          </cell>
          <cell r="W595">
            <v>1</v>
          </cell>
          <cell r="X595">
            <v>1.05</v>
          </cell>
          <cell r="Y595">
            <v>1.07</v>
          </cell>
          <cell r="Z595">
            <v>22.33</v>
          </cell>
          <cell r="AA595">
            <v>25.087755000000001</v>
          </cell>
          <cell r="AB595">
            <v>1.1235000000000002</v>
          </cell>
          <cell r="AC595">
            <v>1.2246150000000002</v>
          </cell>
          <cell r="AD595" t="str">
            <v>ALMO</v>
          </cell>
          <cell r="AI595">
            <v>15.86</v>
          </cell>
          <cell r="AM595">
            <v>15.86</v>
          </cell>
          <cell r="BG595">
            <v>15.86</v>
          </cell>
          <cell r="BJ595" t="str">
            <v>05.02.2021</v>
          </cell>
          <cell r="BK595" t="str">
            <v>บจก.ทั้งฮั่วซิน พริ้นติ้ง เน็ทเวอร์</v>
          </cell>
        </row>
        <row r="596">
          <cell r="A596" t="str">
            <v>5N010025N000008601</v>
          </cell>
          <cell r="B596" t="str">
            <v>COR.INB2-3090,ALMO NATURE</v>
          </cell>
          <cell r="C596" t="str">
            <v>DUPLEX</v>
          </cell>
          <cell r="D596" t="str">
            <v>3HAOF94IV2APRPANLG</v>
          </cell>
          <cell r="E596" t="str">
            <v>LG</v>
          </cell>
          <cell r="F596" t="str">
            <v>90X133X25MM 55N TN DN W/SOLE NJ-24</v>
          </cell>
          <cell r="G596" t="str">
            <v>ALMO NATURE S.P.A.</v>
          </cell>
          <cell r="H596" t="str">
            <v>ALMO NATURE USA INC.</v>
          </cell>
          <cell r="J596" t="str">
            <v>010025N</v>
          </cell>
          <cell r="K596">
            <v>0</v>
          </cell>
          <cell r="L596">
            <v>0</v>
          </cell>
          <cell r="M596">
            <v>0</v>
          </cell>
          <cell r="P596">
            <v>25.087755000000001</v>
          </cell>
          <cell r="Q596">
            <v>25.087755000000001</v>
          </cell>
          <cell r="R596">
            <v>1.0900000000000001</v>
          </cell>
          <cell r="S596">
            <v>27.345652950000005</v>
          </cell>
          <cell r="T596">
            <v>27.755837744250002</v>
          </cell>
          <cell r="U596">
            <v>28.166022538500005</v>
          </cell>
          <cell r="V596">
            <v>1.03</v>
          </cell>
          <cell r="W596">
            <v>1</v>
          </cell>
          <cell r="X596">
            <v>1.05</v>
          </cell>
          <cell r="Y596">
            <v>1.07</v>
          </cell>
          <cell r="Z596">
            <v>22.33</v>
          </cell>
          <cell r="AA596">
            <v>25.087755000000001</v>
          </cell>
          <cell r="AB596">
            <v>1.1235000000000002</v>
          </cell>
          <cell r="AC596">
            <v>1.2246150000000002</v>
          </cell>
          <cell r="AD596" t="str">
            <v>ALMO</v>
          </cell>
          <cell r="AI596">
            <v>15.86</v>
          </cell>
          <cell r="AK596">
            <v>15.86</v>
          </cell>
          <cell r="BG596">
            <v>15.86</v>
          </cell>
          <cell r="BJ596" t="str">
            <v>17.04.2020</v>
          </cell>
          <cell r="BK596" t="str">
            <v>บจก.ทั้งฮั่วซิน พริ้นติ้ง เน็ทเวอร์</v>
          </cell>
        </row>
        <row r="597">
          <cell r="A597" t="str">
            <v>5F010025N000007601</v>
          </cell>
          <cell r="B597" t="str">
            <v>CTN1-45745,ALMO NATURE</v>
          </cell>
          <cell r="C597" t="str">
            <v>ลูกฟูก</v>
          </cell>
          <cell r="D597" t="str">
            <v>3VAE000081LR</v>
          </cell>
          <cell r="E597" t="str">
            <v>LR</v>
          </cell>
          <cell r="F597" t="str">
            <v>ALMO JELLY CATS MULTIPACK 5960-P48</v>
          </cell>
          <cell r="I597" t="str">
            <v>PF64190701</v>
          </cell>
          <cell r="J597" t="str">
            <v>010025N</v>
          </cell>
          <cell r="K597">
            <v>0</v>
          </cell>
          <cell r="L597">
            <v>0</v>
          </cell>
          <cell r="M597">
            <v>0</v>
          </cell>
          <cell r="P597">
            <v>3.759972422330097</v>
          </cell>
          <cell r="Q597">
            <v>3.759972422330097</v>
          </cell>
          <cell r="R597">
            <v>1.05</v>
          </cell>
          <cell r="S597">
            <v>3.9479710434466022</v>
          </cell>
          <cell r="T597">
            <v>4.0071906090983012</v>
          </cell>
          <cell r="U597">
            <v>4.0664101747500006</v>
          </cell>
          <cell r="V597">
            <v>1.05</v>
          </cell>
          <cell r="W597">
            <v>1.05</v>
          </cell>
          <cell r="X597">
            <v>1.1000000000000001</v>
          </cell>
          <cell r="Y597">
            <v>1.0169999999999999</v>
          </cell>
          <cell r="Z597">
            <v>3.3610194174757284</v>
          </cell>
          <cell r="AA597">
            <v>3.759972422330097</v>
          </cell>
          <cell r="AB597">
            <v>1.1186999999999998</v>
          </cell>
          <cell r="AC597">
            <v>1.1746350000000001</v>
          </cell>
          <cell r="AD597" t="str">
            <v>ALMO</v>
          </cell>
          <cell r="AG597">
            <v>4.5</v>
          </cell>
          <cell r="AH597">
            <v>4.5</v>
          </cell>
          <cell r="AI597">
            <v>4.5</v>
          </cell>
          <cell r="BG597">
            <v>4.5</v>
          </cell>
          <cell r="BJ597" t="str">
            <v>10.06.2020</v>
          </cell>
          <cell r="BK597" t="str">
            <v>บจก.กลุ่มสยามบรรจุภัณฑ์ (สาขาที่ 9)</v>
          </cell>
        </row>
        <row r="598">
          <cell r="A598" t="str">
            <v>5F010025N000007603</v>
          </cell>
          <cell r="B598" t="str">
            <v>CTN1-45745,ALMO NATURE (5960)</v>
          </cell>
          <cell r="C598" t="str">
            <v>ลูกฟูก</v>
          </cell>
          <cell r="D598" t="str">
            <v>3VAE000081LR</v>
          </cell>
          <cell r="E598" t="str">
            <v>LR</v>
          </cell>
          <cell r="F598" t="str">
            <v>ALMO JELLY CATS MULTIPACK 5960-P48</v>
          </cell>
          <cell r="G598">
            <v>0</v>
          </cell>
          <cell r="H598">
            <v>0</v>
          </cell>
          <cell r="I598" t="str">
            <v>PF64190701</v>
          </cell>
          <cell r="J598" t="str">
            <v>010025N</v>
          </cell>
          <cell r="K598">
            <v>0</v>
          </cell>
          <cell r="L598">
            <v>0</v>
          </cell>
          <cell r="M598">
            <v>4.75</v>
          </cell>
          <cell r="N598">
            <v>4.75</v>
          </cell>
          <cell r="O598">
            <v>4.75</v>
          </cell>
          <cell r="P598">
            <v>3.759972422330097</v>
          </cell>
          <cell r="Q598">
            <v>4.75</v>
          </cell>
          <cell r="R598">
            <v>1.05</v>
          </cell>
          <cell r="S598">
            <v>4.9874999999999998</v>
          </cell>
          <cell r="T598">
            <v>5.0623124999999991</v>
          </cell>
          <cell r="U598">
            <v>5.1371250000000002</v>
          </cell>
          <cell r="V598">
            <v>1.05</v>
          </cell>
          <cell r="W598">
            <v>1.05</v>
          </cell>
          <cell r="X598">
            <v>1.1000000000000001</v>
          </cell>
          <cell r="Y598">
            <v>1.0169999999999999</v>
          </cell>
          <cell r="Z598">
            <v>3.3610194174757284</v>
          </cell>
          <cell r="AA598">
            <v>3.759972422330097</v>
          </cell>
          <cell r="AB598">
            <v>1.1186999999999998</v>
          </cell>
          <cell r="AC598">
            <v>1.4839247801031239</v>
          </cell>
          <cell r="AD598" t="str">
            <v>ALMO</v>
          </cell>
          <cell r="AI598">
            <v>4.45</v>
          </cell>
          <cell r="AJ598">
            <v>4.5</v>
          </cell>
          <cell r="AK598">
            <v>4.5</v>
          </cell>
          <cell r="AM598">
            <v>4.5</v>
          </cell>
          <cell r="AN598">
            <v>4.5</v>
          </cell>
          <cell r="AO598">
            <v>4.5</v>
          </cell>
          <cell r="AP598">
            <v>4.6304865150713912</v>
          </cell>
          <cell r="AQ598">
            <v>4.75</v>
          </cell>
          <cell r="AS598">
            <v>4.75</v>
          </cell>
          <cell r="AV598">
            <v>4.75</v>
          </cell>
          <cell r="BF598">
            <v>4.75</v>
          </cell>
          <cell r="BG598">
            <v>4.75</v>
          </cell>
          <cell r="BH598">
            <v>4.75</v>
          </cell>
          <cell r="BI598">
            <v>1</v>
          </cell>
          <cell r="BJ598" t="str">
            <v>30.11.2021</v>
          </cell>
          <cell r="BK598" t="str">
            <v>บจก.กลุ่มสยามบรรจุภั</v>
          </cell>
        </row>
        <row r="599">
          <cell r="A599" t="str">
            <v>5F010025N000009801</v>
          </cell>
          <cell r="B599" t="str">
            <v>CTN1-45744,ALMO NATURE</v>
          </cell>
          <cell r="C599" t="str">
            <v>ลูกฟูก</v>
          </cell>
          <cell r="D599" t="str">
            <v>3VAE000019LR</v>
          </cell>
          <cell r="E599" t="str">
            <v>LR</v>
          </cell>
          <cell r="F599" t="str">
            <v>ALMO CLASSIC CATS MULTIPACK 5950-P48</v>
          </cell>
          <cell r="I599" t="str">
            <v>PF64190601</v>
          </cell>
          <cell r="J599" t="str">
            <v>010025N</v>
          </cell>
          <cell r="K599">
            <v>0</v>
          </cell>
          <cell r="L599">
            <v>0</v>
          </cell>
          <cell r="M599">
            <v>0</v>
          </cell>
          <cell r="P599">
            <v>3.759972422330097</v>
          </cell>
          <cell r="Q599">
            <v>3.759972422330097</v>
          </cell>
          <cell r="R599">
            <v>1.05</v>
          </cell>
          <cell r="S599">
            <v>3.9479710434466022</v>
          </cell>
          <cell r="T599">
            <v>4.0071906090983012</v>
          </cell>
          <cell r="U599">
            <v>4.0664101747500006</v>
          </cell>
          <cell r="V599">
            <v>1.05</v>
          </cell>
          <cell r="W599">
            <v>1.05</v>
          </cell>
          <cell r="X599">
            <v>1.1000000000000001</v>
          </cell>
          <cell r="Y599">
            <v>1.0169999999999999</v>
          </cell>
          <cell r="Z599">
            <v>3.3610194174757284</v>
          </cell>
          <cell r="AA599">
            <v>3.759972422330097</v>
          </cell>
          <cell r="AB599">
            <v>1.1186999999999998</v>
          </cell>
          <cell r="AC599">
            <v>1.1746350000000001</v>
          </cell>
          <cell r="AD599" t="str">
            <v>ALMO</v>
          </cell>
          <cell r="AG599">
            <v>4.4772707327775345</v>
          </cell>
          <cell r="AH599">
            <v>4.5</v>
          </cell>
          <cell r="AI599">
            <v>4.5</v>
          </cell>
          <cell r="BG599">
            <v>4.5</v>
          </cell>
          <cell r="BJ599" t="str">
            <v>10.06.2020</v>
          </cell>
          <cell r="BK599" t="str">
            <v>บจก.กลุ่มสยามบรรจุภัณฑ์ (สาขาที่ 9)</v>
          </cell>
        </row>
        <row r="600">
          <cell r="A600" t="str">
            <v>5F010025N000009803</v>
          </cell>
          <cell r="B600" t="str">
            <v>CTN1-45744,ALMO NATURE (5950)</v>
          </cell>
          <cell r="C600" t="str">
            <v>ลูกฟูก</v>
          </cell>
          <cell r="D600" t="str">
            <v>3VAE000019LR</v>
          </cell>
          <cell r="E600" t="str">
            <v>LR</v>
          </cell>
          <cell r="F600" t="str">
            <v>ALMO CLASSIC CATS MULTIPACK 5950-P48</v>
          </cell>
          <cell r="G600">
            <v>0</v>
          </cell>
          <cell r="H600">
            <v>0</v>
          </cell>
          <cell r="I600" t="str">
            <v>PF64190601</v>
          </cell>
          <cell r="J600" t="str">
            <v>010025N</v>
          </cell>
          <cell r="K600">
            <v>0</v>
          </cell>
          <cell r="L600">
            <v>0</v>
          </cell>
          <cell r="M600">
            <v>4.75</v>
          </cell>
          <cell r="N600">
            <v>4.75</v>
          </cell>
          <cell r="O600">
            <v>4.75</v>
          </cell>
          <cell r="P600">
            <v>3.759972422330097</v>
          </cell>
          <cell r="Q600">
            <v>4.75</v>
          </cell>
          <cell r="R600">
            <v>1.05</v>
          </cell>
          <cell r="S600">
            <v>4.9874999999999998</v>
          </cell>
          <cell r="T600">
            <v>5.0623124999999991</v>
          </cell>
          <cell r="U600">
            <v>5.1371250000000002</v>
          </cell>
          <cell r="V600">
            <v>1.05</v>
          </cell>
          <cell r="W600">
            <v>1.05</v>
          </cell>
          <cell r="X600">
            <v>1.1000000000000001</v>
          </cell>
          <cell r="Y600">
            <v>1.0169999999999999</v>
          </cell>
          <cell r="Z600">
            <v>3.3610194174757284</v>
          </cell>
          <cell r="AA600">
            <v>3.759972422330097</v>
          </cell>
          <cell r="AB600">
            <v>1.1186999999999998</v>
          </cell>
          <cell r="AC600">
            <v>1.4839247801031239</v>
          </cell>
          <cell r="AD600" t="str">
            <v>ALMO</v>
          </cell>
          <cell r="AI600">
            <v>4.45</v>
          </cell>
          <cell r="AJ600">
            <v>4.5</v>
          </cell>
          <cell r="AK600">
            <v>4.5</v>
          </cell>
          <cell r="AM600">
            <v>4.5</v>
          </cell>
          <cell r="AN600">
            <v>4.5</v>
          </cell>
          <cell r="AO600">
            <v>4.5</v>
          </cell>
          <cell r="AP600">
            <v>4.5436701509872242</v>
          </cell>
          <cell r="AV600">
            <v>4.75</v>
          </cell>
          <cell r="BF600">
            <v>4.75</v>
          </cell>
          <cell r="BG600">
            <v>4.5436701509872242</v>
          </cell>
          <cell r="BH600">
            <v>4.75</v>
          </cell>
          <cell r="BI600">
            <v>1.045410393394852</v>
          </cell>
          <cell r="BJ600" t="str">
            <v>30.11.2021</v>
          </cell>
          <cell r="BK600" t="str">
            <v>บจก.กลุ่มสยามบรรจุภั</v>
          </cell>
        </row>
        <row r="601">
          <cell r="A601" t="str">
            <v>5N010025N000007903</v>
          </cell>
          <cell r="B601" t="str">
            <v>COR.INB1-45747,ALMO NATURE (5960)</v>
          </cell>
          <cell r="C601" t="str">
            <v>DUPLEX</v>
          </cell>
          <cell r="D601" t="str">
            <v>3VAE000081LR</v>
          </cell>
          <cell r="E601" t="str">
            <v>LR</v>
          </cell>
          <cell r="F601" t="str">
            <v>ALMO JELLY CATS MULTIPACK 5960-P48</v>
          </cell>
          <cell r="G601">
            <v>0</v>
          </cell>
          <cell r="H601">
            <v>0</v>
          </cell>
          <cell r="I601" t="str">
            <v>PF64190701</v>
          </cell>
          <cell r="J601" t="str">
            <v>010025N</v>
          </cell>
          <cell r="K601">
            <v>339</v>
          </cell>
          <cell r="L601">
            <v>7071.54</v>
          </cell>
          <cell r="M601">
            <v>20.86</v>
          </cell>
          <cell r="N601">
            <v>20.86</v>
          </cell>
          <cell r="O601">
            <v>20.86</v>
          </cell>
          <cell r="P601">
            <v>25.087755000000001</v>
          </cell>
          <cell r="Q601">
            <v>25.087755000000001</v>
          </cell>
          <cell r="R601">
            <v>1.0900000000000001</v>
          </cell>
          <cell r="S601">
            <v>27.345652950000005</v>
          </cell>
          <cell r="T601">
            <v>27.755837744250002</v>
          </cell>
          <cell r="U601">
            <v>28.166022538500005</v>
          </cell>
          <cell r="V601">
            <v>1.03</v>
          </cell>
          <cell r="W601">
            <v>1</v>
          </cell>
          <cell r="X601">
            <v>1.05</v>
          </cell>
          <cell r="Y601">
            <v>1.07</v>
          </cell>
          <cell r="Z601">
            <v>22.33</v>
          </cell>
          <cell r="AA601">
            <v>25.087755000000001</v>
          </cell>
          <cell r="AB601">
            <v>1.1235000000000002</v>
          </cell>
          <cell r="AC601">
            <v>1.2246150000000002</v>
          </cell>
          <cell r="AD601" t="str">
            <v>ALMO</v>
          </cell>
          <cell r="AJ601">
            <v>15.241925205433505</v>
          </cell>
          <cell r="AK601">
            <v>19.3</v>
          </cell>
          <cell r="AM601">
            <v>19.3</v>
          </cell>
          <cell r="AO601">
            <v>19.299999999999997</v>
          </cell>
          <cell r="AP601">
            <v>19.3</v>
          </cell>
          <cell r="AV601">
            <v>20.86</v>
          </cell>
          <cell r="AY601">
            <v>20.86</v>
          </cell>
          <cell r="BF601">
            <v>20.86</v>
          </cell>
          <cell r="BG601">
            <v>19.3</v>
          </cell>
          <cell r="BH601">
            <v>20.86</v>
          </cell>
          <cell r="BI601">
            <v>1.0808290155440414</v>
          </cell>
          <cell r="BJ601" t="str">
            <v>11.02.2022</v>
          </cell>
          <cell r="BK601" t="str">
            <v>บมจ. สหไทยการพิมพ์แล</v>
          </cell>
        </row>
        <row r="602">
          <cell r="A602" t="str">
            <v>5N010025N000007904</v>
          </cell>
          <cell r="B602" t="str">
            <v>COR.INB-ALMO NATURE (5960)_NLG</v>
          </cell>
          <cell r="C602" t="str">
            <v>DUPLEX</v>
          </cell>
          <cell r="D602" t="str">
            <v>3VAE000081LR</v>
          </cell>
          <cell r="E602" t="str">
            <v>LR</v>
          </cell>
          <cell r="F602" t="str">
            <v>ALMO JELLY CATS MULTIPACK 5960-P48</v>
          </cell>
          <cell r="G602">
            <v>0</v>
          </cell>
          <cell r="H602">
            <v>0</v>
          </cell>
          <cell r="I602" t="str">
            <v>PF64190701</v>
          </cell>
          <cell r="J602" t="str">
            <v>010025N</v>
          </cell>
          <cell r="K602">
            <v>793</v>
          </cell>
          <cell r="L602">
            <v>17366.7</v>
          </cell>
          <cell r="M602">
            <v>21.9</v>
          </cell>
          <cell r="N602">
            <v>18.936666666666664</v>
          </cell>
          <cell r="O602">
            <v>21.9</v>
          </cell>
          <cell r="P602">
            <v>25.087755000000001</v>
          </cell>
          <cell r="Q602">
            <v>25.087755000000001</v>
          </cell>
          <cell r="R602">
            <v>1.0900000000000001</v>
          </cell>
          <cell r="S602">
            <v>27.345652950000005</v>
          </cell>
          <cell r="T602">
            <v>27.755837744250002</v>
          </cell>
          <cell r="U602">
            <v>28.166022538500005</v>
          </cell>
          <cell r="W602">
            <v>1</v>
          </cell>
          <cell r="X602">
            <v>1.05</v>
          </cell>
          <cell r="Y602">
            <v>1.07</v>
          </cell>
          <cell r="BC602">
            <v>20.86</v>
          </cell>
          <cell r="BD602">
            <v>14.049999999999999</v>
          </cell>
          <cell r="BE602">
            <v>21.9</v>
          </cell>
          <cell r="BF602">
            <v>18.936666666666664</v>
          </cell>
          <cell r="BH602">
            <v>21.9</v>
          </cell>
          <cell r="BJ602" t="str">
            <v>09.08.2022</v>
          </cell>
          <cell r="BK602" t="str">
            <v>บมจ. สหไทยการพิมพ์แล</v>
          </cell>
        </row>
        <row r="603">
          <cell r="A603" t="str">
            <v>5N010025N000008003</v>
          </cell>
          <cell r="B603" t="str">
            <v>COR.INB1-45746,ALMO NATURE (5950)</v>
          </cell>
          <cell r="C603" t="str">
            <v>DUPLEX</v>
          </cell>
          <cell r="D603" t="str">
            <v>3VAE000019LR</v>
          </cell>
          <cell r="E603" t="str">
            <v>LR</v>
          </cell>
          <cell r="F603" t="str">
            <v>ALMO CLASSIC CATS MULTIPACK 5950-P48</v>
          </cell>
          <cell r="G603">
            <v>0</v>
          </cell>
          <cell r="H603">
            <v>0</v>
          </cell>
          <cell r="I603" t="str">
            <v>PF64190601</v>
          </cell>
          <cell r="J603" t="str">
            <v>010025N</v>
          </cell>
          <cell r="K603">
            <v>0</v>
          </cell>
          <cell r="L603">
            <v>0</v>
          </cell>
          <cell r="M603">
            <v>20.149999999999999</v>
          </cell>
          <cell r="N603">
            <v>20.86</v>
          </cell>
          <cell r="O603">
            <v>20.86</v>
          </cell>
          <cell r="P603">
            <v>25.087755000000001</v>
          </cell>
          <cell r="Q603">
            <v>25.087755000000001</v>
          </cell>
          <cell r="R603">
            <v>1.0900000000000001</v>
          </cell>
          <cell r="S603">
            <v>27.345652950000005</v>
          </cell>
          <cell r="T603">
            <v>27.755837744250002</v>
          </cell>
          <cell r="U603">
            <v>28.166022538500005</v>
          </cell>
          <cell r="V603">
            <v>1.03</v>
          </cell>
          <cell r="W603">
            <v>1</v>
          </cell>
          <cell r="X603">
            <v>1.05</v>
          </cell>
          <cell r="Y603">
            <v>1.07</v>
          </cell>
          <cell r="Z603">
            <v>22.33</v>
          </cell>
          <cell r="AA603">
            <v>25.087755000000001</v>
          </cell>
          <cell r="AB603">
            <v>1.1235000000000002</v>
          </cell>
          <cell r="AC603">
            <v>1.2246150000000002</v>
          </cell>
          <cell r="AD603" t="str">
            <v>ALMO</v>
          </cell>
          <cell r="AJ603">
            <v>14.904622344610544</v>
          </cell>
          <cell r="AK603">
            <v>19.3</v>
          </cell>
          <cell r="AM603">
            <v>19.3</v>
          </cell>
          <cell r="AO603">
            <v>19.299999999999997</v>
          </cell>
          <cell r="AP603">
            <v>19.3</v>
          </cell>
          <cell r="AW603">
            <v>20.86</v>
          </cell>
          <cell r="BF603">
            <v>20.86</v>
          </cell>
          <cell r="BG603">
            <v>19.3</v>
          </cell>
          <cell r="BH603">
            <v>20.86</v>
          </cell>
          <cell r="BI603">
            <v>1.0808290155440414</v>
          </cell>
          <cell r="BJ603" t="str">
            <v>14.12.2021</v>
          </cell>
        </row>
        <row r="604">
          <cell r="A604" t="str">
            <v>5N010025N000008004</v>
          </cell>
          <cell r="B604" t="str">
            <v>COR.INB-ALMO NATURE (5950)_NLG</v>
          </cell>
          <cell r="C604" t="str">
            <v>DUPLEX</v>
          </cell>
          <cell r="D604" t="str">
            <v>3VAE000019LR</v>
          </cell>
          <cell r="E604" t="str">
            <v>LR</v>
          </cell>
          <cell r="F604" t="str">
            <v>ALMO CLASSIC CATS MULTIPACK 5950-P48</v>
          </cell>
          <cell r="G604">
            <v>0</v>
          </cell>
          <cell r="H604">
            <v>0</v>
          </cell>
          <cell r="I604" t="str">
            <v>PF64190601</v>
          </cell>
          <cell r="J604" t="str">
            <v>010025N</v>
          </cell>
          <cell r="K604">
            <v>212</v>
          </cell>
          <cell r="L604">
            <v>4422.32</v>
          </cell>
          <cell r="M604">
            <v>20.86</v>
          </cell>
          <cell r="N604">
            <v>20.86</v>
          </cell>
          <cell r="O604">
            <v>20.86</v>
          </cell>
          <cell r="P604">
            <v>25.087755000000001</v>
          </cell>
          <cell r="Q604">
            <v>25.087755000000001</v>
          </cell>
          <cell r="R604">
            <v>1.0900000000000001</v>
          </cell>
          <cell r="S604">
            <v>27.345652950000005</v>
          </cell>
          <cell r="T604">
            <v>27.755837744250002</v>
          </cell>
          <cell r="U604">
            <v>28.166022538500005</v>
          </cell>
          <cell r="W604">
            <v>1</v>
          </cell>
          <cell r="X604">
            <v>1.05</v>
          </cell>
          <cell r="Y604">
            <v>1.07</v>
          </cell>
          <cell r="BC604">
            <v>20.86</v>
          </cell>
          <cell r="BD604">
            <v>20.86</v>
          </cell>
          <cell r="BF604">
            <v>20.86</v>
          </cell>
          <cell r="BH604">
            <v>20.86</v>
          </cell>
          <cell r="BJ604" t="str">
            <v>22.07.2022</v>
          </cell>
          <cell r="BK604" t="str">
            <v>บมจ. สหไทยการพิมพ์แล</v>
          </cell>
        </row>
        <row r="605">
          <cell r="A605" t="str">
            <v>5F010030N000000300</v>
          </cell>
          <cell r="B605" t="str">
            <v>CTN-ALMO NATURE</v>
          </cell>
          <cell r="C605" t="str">
            <v>ลูกฟูก</v>
          </cell>
          <cell r="D605" t="str">
            <v>3HNNM822S24PREA3M3</v>
          </cell>
          <cell r="E605" t="str">
            <v>M3</v>
          </cell>
          <cell r="F605" t="str">
            <v>120X150MM 15N TUNA STICKS 5G-20</v>
          </cell>
          <cell r="G605" t="str">
            <v>ALMO NATURE S.P.A.</v>
          </cell>
          <cell r="H605" t="str">
            <v>ALMO NATURE S.P.A.</v>
          </cell>
          <cell r="I605" t="str">
            <v>PF64179102</v>
          </cell>
          <cell r="J605" t="str">
            <v>010030N</v>
          </cell>
          <cell r="K605">
            <v>0</v>
          </cell>
          <cell r="L605">
            <v>0</v>
          </cell>
          <cell r="M605">
            <v>0</v>
          </cell>
          <cell r="P605">
            <v>2.6429287500000003</v>
          </cell>
          <cell r="Q605">
            <v>2.6429287500000003</v>
          </cell>
          <cell r="R605">
            <v>1.05</v>
          </cell>
          <cell r="S605">
            <v>2.7750751875000006</v>
          </cell>
          <cell r="T605">
            <v>2.8167013153125002</v>
          </cell>
          <cell r="U605">
            <v>2.8583274431250008</v>
          </cell>
          <cell r="V605">
            <v>1.05</v>
          </cell>
          <cell r="W605">
            <v>1.05</v>
          </cell>
          <cell r="X605">
            <v>1.1000000000000001</v>
          </cell>
          <cell r="Y605">
            <v>1.0169999999999999</v>
          </cell>
          <cell r="Z605">
            <v>2.3625000000000003</v>
          </cell>
          <cell r="AA605">
            <v>2.6429287500000003</v>
          </cell>
          <cell r="AB605">
            <v>1.1187</v>
          </cell>
          <cell r="AC605">
            <v>1.1746350000000001</v>
          </cell>
          <cell r="AD605" t="str">
            <v>ALMO</v>
          </cell>
          <cell r="AE605" t="str">
            <v>กลางปี Add 5%</v>
          </cell>
          <cell r="AM605">
            <v>2.25</v>
          </cell>
          <cell r="AN605">
            <v>2.25</v>
          </cell>
          <cell r="AO605">
            <v>2.25</v>
          </cell>
          <cell r="AP605">
            <v>2.3171166306695463</v>
          </cell>
          <cell r="AS605">
            <v>2.35</v>
          </cell>
          <cell r="BG605">
            <v>2.35</v>
          </cell>
          <cell r="BJ605" t="str">
            <v>26.08.2021</v>
          </cell>
          <cell r="BK605" t="str">
            <v>บจก.กลุ่มสยามบรรจุภั</v>
          </cell>
        </row>
        <row r="606">
          <cell r="A606" t="str">
            <v>5F010030N000000301</v>
          </cell>
          <cell r="B606" t="str">
            <v>CTN-ALMO NATURE (511)_NLG</v>
          </cell>
          <cell r="C606" t="str">
            <v>ลูกฟูก</v>
          </cell>
          <cell r="D606" t="str">
            <v>3HNNM822S24PREA3M3</v>
          </cell>
          <cell r="E606" t="str">
            <v>M3</v>
          </cell>
          <cell r="F606" t="str">
            <v>120X150MM 15N TUNA STICKS 5G-20</v>
          </cell>
          <cell r="G606" t="str">
            <v>ALMO NATURE S.P.A.</v>
          </cell>
          <cell r="H606" t="str">
            <v>ALMO NATURE S.P.A.</v>
          </cell>
          <cell r="I606" t="str">
            <v>PF64179102</v>
          </cell>
          <cell r="J606" t="str">
            <v>010030N</v>
          </cell>
          <cell r="K606">
            <v>298</v>
          </cell>
          <cell r="L606">
            <v>759.9</v>
          </cell>
          <cell r="M606">
            <v>2.5499999999999998</v>
          </cell>
          <cell r="N606">
            <v>2.4749999999999996</v>
          </cell>
          <cell r="O606">
            <v>2.5499999999999998</v>
          </cell>
          <cell r="P606">
            <v>2.6429287500000003</v>
          </cell>
          <cell r="Q606">
            <v>2.6429287500000003</v>
          </cell>
          <cell r="R606">
            <v>1.05</v>
          </cell>
          <cell r="S606">
            <v>2.7750751875000006</v>
          </cell>
          <cell r="T606">
            <v>2.8167013153125002</v>
          </cell>
          <cell r="U606">
            <v>2.8583274431250008</v>
          </cell>
          <cell r="W606">
            <v>1.05</v>
          </cell>
          <cell r="X606">
            <v>1.1000000000000001</v>
          </cell>
          <cell r="Y606">
            <v>1.0169999999999999</v>
          </cell>
          <cell r="Z606">
            <v>2.3625000000000003</v>
          </cell>
          <cell r="AA606">
            <v>2.6429287500000003</v>
          </cell>
          <cell r="AB606">
            <v>1.1187</v>
          </cell>
          <cell r="AC606">
            <v>1.1746350000000001</v>
          </cell>
          <cell r="AD606" t="str">
            <v>ALMO</v>
          </cell>
          <cell r="AE606" t="str">
            <v>กลางปี Add 5%</v>
          </cell>
          <cell r="AY606">
            <v>2.4499999999999997</v>
          </cell>
          <cell r="AZ606">
            <v>2.4499999999999997</v>
          </cell>
          <cell r="BC606">
            <v>2.4499999999999997</v>
          </cell>
          <cell r="BE606">
            <v>2.5499999999999998</v>
          </cell>
          <cell r="BF606">
            <v>2.4749999999999996</v>
          </cell>
          <cell r="BH606">
            <v>2.5499999999999998</v>
          </cell>
          <cell r="BJ606" t="str">
            <v>22.08.2022</v>
          </cell>
          <cell r="BK606" t="str">
            <v>บจก.กลุ่มสยามบรรจุภั</v>
          </cell>
        </row>
        <row r="607">
          <cell r="A607" t="str">
            <v>5F010030N000000400</v>
          </cell>
          <cell r="B607" t="str">
            <v>CTN-ALMO NATURE</v>
          </cell>
          <cell r="C607" t="str">
            <v>ลูกฟูก</v>
          </cell>
          <cell r="D607" t="str">
            <v>3JCBM822S24PREA3M3</v>
          </cell>
          <cell r="E607" t="str">
            <v>M3</v>
          </cell>
          <cell r="F607" t="str">
            <v>120X150MM 15N CHICKEN STICKS 5G-20</v>
          </cell>
          <cell r="G607" t="str">
            <v>ALMO NATURE S.P.A.</v>
          </cell>
          <cell r="H607" t="str">
            <v>ALMO NATURE S.P.A.</v>
          </cell>
          <cell r="I607" t="str">
            <v>PF64179101</v>
          </cell>
          <cell r="J607" t="str">
            <v>010030N</v>
          </cell>
          <cell r="K607">
            <v>0</v>
          </cell>
          <cell r="L607">
            <v>0</v>
          </cell>
          <cell r="M607">
            <v>0</v>
          </cell>
          <cell r="P607">
            <v>2.6429287500000003</v>
          </cell>
          <cell r="Q607">
            <v>2.6429287500000003</v>
          </cell>
          <cell r="R607">
            <v>1.05</v>
          </cell>
          <cell r="S607">
            <v>2.7750751875000006</v>
          </cell>
          <cell r="T607">
            <v>2.8167013153125002</v>
          </cell>
          <cell r="U607">
            <v>2.8583274431250008</v>
          </cell>
          <cell r="V607">
            <v>1.05</v>
          </cell>
          <cell r="W607">
            <v>1.05</v>
          </cell>
          <cell r="X607">
            <v>1.1000000000000001</v>
          </cell>
          <cell r="Y607">
            <v>1.0169999999999999</v>
          </cell>
          <cell r="Z607">
            <v>2.3625000000000003</v>
          </cell>
          <cell r="AA607">
            <v>2.6429287500000003</v>
          </cell>
          <cell r="AB607">
            <v>1.1187</v>
          </cell>
          <cell r="AC607">
            <v>1.1746350000000001</v>
          </cell>
          <cell r="AD607" t="str">
            <v>ALMO</v>
          </cell>
          <cell r="AE607" t="str">
            <v>กลางปี Add 5%</v>
          </cell>
          <cell r="AI607">
            <v>2.25</v>
          </cell>
          <cell r="AJ607">
            <v>2.25</v>
          </cell>
          <cell r="AK607">
            <v>2.25</v>
          </cell>
          <cell r="AL607">
            <v>2.25</v>
          </cell>
          <cell r="AM607">
            <v>2.25</v>
          </cell>
          <cell r="AN607">
            <v>2.25</v>
          </cell>
          <cell r="AO607">
            <v>2.25</v>
          </cell>
          <cell r="AP607">
            <v>2.2782685512367493</v>
          </cell>
          <cell r="AS607">
            <v>2.35</v>
          </cell>
          <cell r="BG607">
            <v>2.35</v>
          </cell>
          <cell r="BJ607" t="str">
            <v>26.08.2021</v>
          </cell>
          <cell r="BK607" t="str">
            <v>บจก.กลุ่มสยามบรรจุภั</v>
          </cell>
        </row>
        <row r="608">
          <cell r="A608" t="str">
            <v>5F010030N000000401</v>
          </cell>
          <cell r="B608" t="str">
            <v>CTN-ALMO NATURE (510)_NLG</v>
          </cell>
          <cell r="C608" t="str">
            <v>ลูกฟูก</v>
          </cell>
          <cell r="D608" t="str">
            <v>3JCBM822S24PREA3M3</v>
          </cell>
          <cell r="E608" t="str">
            <v>M3</v>
          </cell>
          <cell r="F608" t="str">
            <v>120X150MM 15N CHICKEN STICKS 5G-20</v>
          </cell>
          <cell r="G608" t="str">
            <v>ALMO NATURE S.P.A.</v>
          </cell>
          <cell r="H608" t="str">
            <v>ALMO NATURE S.P.A.</v>
          </cell>
          <cell r="I608" t="str">
            <v>PF64179101</v>
          </cell>
          <cell r="J608" t="str">
            <v>010030N</v>
          </cell>
          <cell r="K608">
            <v>136</v>
          </cell>
          <cell r="L608">
            <v>346.8</v>
          </cell>
          <cell r="M608">
            <v>2.5499999999999998</v>
          </cell>
          <cell r="N608">
            <v>2.4833333333333334</v>
          </cell>
          <cell r="O608">
            <v>2.5499999999999998</v>
          </cell>
          <cell r="P608">
            <v>2.6429287500000003</v>
          </cell>
          <cell r="Q608">
            <v>2.6429287500000003</v>
          </cell>
          <cell r="R608">
            <v>1.05</v>
          </cell>
          <cell r="S608">
            <v>2.7750751875000006</v>
          </cell>
          <cell r="T608">
            <v>2.8167013153125002</v>
          </cell>
          <cell r="U608">
            <v>2.8583274431250008</v>
          </cell>
          <cell r="W608">
            <v>1.05</v>
          </cell>
          <cell r="X608">
            <v>1.1000000000000001</v>
          </cell>
          <cell r="Y608">
            <v>1.0169999999999999</v>
          </cell>
          <cell r="Z608">
            <v>2.3625000000000003</v>
          </cell>
          <cell r="AA608">
            <v>2.6429287500000003</v>
          </cell>
          <cell r="AB608">
            <v>1.1187</v>
          </cell>
          <cell r="AC608">
            <v>1.1746350000000001</v>
          </cell>
          <cell r="AD608" t="str">
            <v>ALMO</v>
          </cell>
          <cell r="AE608" t="str">
            <v>กลางปี Add 5%</v>
          </cell>
          <cell r="AY608">
            <v>2.4499999999999997</v>
          </cell>
          <cell r="AZ608">
            <v>2.4500000000000002</v>
          </cell>
          <cell r="BE608">
            <v>2.5499999999999998</v>
          </cell>
          <cell r="BF608">
            <v>2.4833333333333334</v>
          </cell>
          <cell r="BH608">
            <v>2.5499999999999998</v>
          </cell>
          <cell r="BJ608" t="str">
            <v>22.08.2022</v>
          </cell>
          <cell r="BK608" t="str">
            <v>บจก.กลุ่มสยามบรรจุภั</v>
          </cell>
        </row>
        <row r="609">
          <cell r="A609" t="str">
            <v>5R010030N000000300</v>
          </cell>
          <cell r="B609" t="str">
            <v>NO-COR.INB-ALMO NATURE</v>
          </cell>
          <cell r="C609" t="str">
            <v>DUPLEX</v>
          </cell>
          <cell r="D609" t="str">
            <v>3JCBM822S24PREA3M3</v>
          </cell>
          <cell r="E609" t="str">
            <v>M3</v>
          </cell>
          <cell r="F609" t="str">
            <v>120X150MM 15N CHICKEN STICKS 5G-20</v>
          </cell>
          <cell r="G609" t="str">
            <v>ALMO NATURE S.P.A.</v>
          </cell>
          <cell r="H609" t="str">
            <v>ALMO NATURE S.P.A.</v>
          </cell>
          <cell r="I609" t="str">
            <v>PF64179101</v>
          </cell>
          <cell r="J609" t="str">
            <v>010030N</v>
          </cell>
          <cell r="K609">
            <v>397</v>
          </cell>
          <cell r="L609">
            <v>9111.81</v>
          </cell>
          <cell r="M609">
            <v>22.95</v>
          </cell>
          <cell r="N609">
            <v>23.229999999999997</v>
          </cell>
          <cell r="O609">
            <v>23.229999999999997</v>
          </cell>
          <cell r="P609">
            <v>27.436194174757283</v>
          </cell>
          <cell r="Q609">
            <v>27.436194174757283</v>
          </cell>
          <cell r="R609">
            <v>1.07</v>
          </cell>
          <cell r="S609">
            <v>29.356727766990293</v>
          </cell>
          <cell r="T609">
            <v>29.797078683495144</v>
          </cell>
          <cell r="U609">
            <v>30.237429600000002</v>
          </cell>
          <cell r="V609">
            <v>1.03</v>
          </cell>
          <cell r="W609">
            <v>1</v>
          </cell>
          <cell r="X609">
            <v>1.05</v>
          </cell>
          <cell r="Y609">
            <v>1.05</v>
          </cell>
          <cell r="Z609">
            <v>24.885436893203885</v>
          </cell>
          <cell r="AA609">
            <v>27.436194174757283</v>
          </cell>
          <cell r="AB609">
            <v>1.1025</v>
          </cell>
          <cell r="AC609">
            <v>1.179675</v>
          </cell>
          <cell r="AD609" t="str">
            <v>ALMO</v>
          </cell>
          <cell r="AE609" t="str">
            <v>กลางปี Add 5%</v>
          </cell>
          <cell r="AJ609">
            <v>22.83</v>
          </cell>
          <cell r="AL609">
            <v>22.83</v>
          </cell>
          <cell r="AM609">
            <v>22.83</v>
          </cell>
          <cell r="AO609">
            <v>22.83</v>
          </cell>
          <cell r="AP609">
            <v>22.83</v>
          </cell>
          <cell r="AW609">
            <v>23.23</v>
          </cell>
          <cell r="AY609">
            <v>23.229999999999997</v>
          </cell>
          <cell r="BF609">
            <v>23.229999999999997</v>
          </cell>
          <cell r="BG609">
            <v>22.83</v>
          </cell>
          <cell r="BH609">
            <v>23.229999999999997</v>
          </cell>
          <cell r="BI609">
            <v>1.0175208059570739</v>
          </cell>
          <cell r="BJ609" t="str">
            <v>11.02.2022</v>
          </cell>
          <cell r="BK609" t="str">
            <v>บจก.ไทยยูเนี่ยน กราฟ</v>
          </cell>
        </row>
        <row r="610">
          <cell r="A610" t="str">
            <v>5R010030N000000400</v>
          </cell>
          <cell r="B610" t="str">
            <v>NO-COR.INB-ALMO NATURE</v>
          </cell>
          <cell r="C610" t="str">
            <v>DUPLEX</v>
          </cell>
          <cell r="D610" t="str">
            <v>3HNNM822S24PREA3M3</v>
          </cell>
          <cell r="E610" t="str">
            <v>M3</v>
          </cell>
          <cell r="F610" t="str">
            <v>120X150MM 15N TUNA STICKS 5G-20</v>
          </cell>
          <cell r="G610" t="str">
            <v>ALMO NATURE S.P.A.</v>
          </cell>
          <cell r="H610" t="str">
            <v>ALMO NATURE S.P.A.</v>
          </cell>
          <cell r="I610" t="str">
            <v>PF64179102</v>
          </cell>
          <cell r="J610" t="str">
            <v>010030N</v>
          </cell>
          <cell r="K610">
            <v>505</v>
          </cell>
          <cell r="L610">
            <v>11719.74</v>
          </cell>
          <cell r="M610">
            <v>23.21</v>
          </cell>
          <cell r="N610">
            <v>23.23</v>
          </cell>
          <cell r="O610">
            <v>23.23</v>
          </cell>
          <cell r="P610">
            <v>27.436194174757283</v>
          </cell>
          <cell r="Q610">
            <v>27.436194174757283</v>
          </cell>
          <cell r="R610">
            <v>1.07</v>
          </cell>
          <cell r="S610">
            <v>29.356727766990293</v>
          </cell>
          <cell r="T610">
            <v>29.797078683495144</v>
          </cell>
          <cell r="U610">
            <v>30.237429600000002</v>
          </cell>
          <cell r="V610">
            <v>1.03</v>
          </cell>
          <cell r="W610">
            <v>1</v>
          </cell>
          <cell r="X610">
            <v>1.05</v>
          </cell>
          <cell r="Y610">
            <v>1.05</v>
          </cell>
          <cell r="Z610">
            <v>24.885436893203885</v>
          </cell>
          <cell r="AA610">
            <v>27.436194174757283</v>
          </cell>
          <cell r="AB610">
            <v>1.1025</v>
          </cell>
          <cell r="AC610">
            <v>1.179675</v>
          </cell>
          <cell r="AD610" t="str">
            <v>ALMO</v>
          </cell>
          <cell r="AE610" t="str">
            <v>กลางปี Add 5%</v>
          </cell>
          <cell r="AM610">
            <v>22.83</v>
          </cell>
          <cell r="AN610">
            <v>22.83</v>
          </cell>
          <cell r="AO610">
            <v>22.83</v>
          </cell>
          <cell r="AQ610">
            <v>22.83</v>
          </cell>
          <cell r="AW610">
            <v>23.23</v>
          </cell>
          <cell r="AY610">
            <v>23.23</v>
          </cell>
          <cell r="AZ610">
            <v>23.23</v>
          </cell>
          <cell r="BF610">
            <v>23.23</v>
          </cell>
          <cell r="BG610">
            <v>22.83</v>
          </cell>
          <cell r="BH610">
            <v>23.23</v>
          </cell>
          <cell r="BI610">
            <v>1.0175208059570742</v>
          </cell>
          <cell r="BJ610" t="str">
            <v>10.03.2022</v>
          </cell>
          <cell r="BK610" t="str">
            <v>บจก.ไทยยูเนี่ยน กราฟ</v>
          </cell>
        </row>
        <row r="611">
          <cell r="A611" t="str">
            <v>5R010030N000000401</v>
          </cell>
          <cell r="B611" t="str">
            <v>NO-COR.INB-ALMO NATURE (511)_NLG</v>
          </cell>
          <cell r="C611" t="str">
            <v>DUPLEX</v>
          </cell>
          <cell r="D611" t="str">
            <v>3HNNM822S24PREA3M3</v>
          </cell>
          <cell r="E611" t="str">
            <v>M3</v>
          </cell>
          <cell r="F611" t="str">
            <v>120X150MM 15N TUNA STICKS 5G-20</v>
          </cell>
          <cell r="G611" t="str">
            <v>ALMO NATURE S.P.A.</v>
          </cell>
          <cell r="H611" t="str">
            <v>ALMO NATURE S.P.A.</v>
          </cell>
          <cell r="I611" t="str">
            <v>PF64179102</v>
          </cell>
          <cell r="J611" t="str">
            <v>010030N</v>
          </cell>
          <cell r="K611">
            <v>899</v>
          </cell>
          <cell r="L611">
            <v>21513.07</v>
          </cell>
          <cell r="M611">
            <v>23.93</v>
          </cell>
          <cell r="N611">
            <v>23.93</v>
          </cell>
          <cell r="O611">
            <v>23.93</v>
          </cell>
          <cell r="P611">
            <v>27.436194174757283</v>
          </cell>
          <cell r="Q611">
            <v>27.436194174757283</v>
          </cell>
          <cell r="R611">
            <v>1.07</v>
          </cell>
          <cell r="S611">
            <v>29.356727766990293</v>
          </cell>
          <cell r="T611">
            <v>29.797078683495144</v>
          </cell>
          <cell r="U611">
            <v>30.237429600000002</v>
          </cell>
          <cell r="W611">
            <v>1</v>
          </cell>
          <cell r="X611">
            <v>1.05</v>
          </cell>
          <cell r="Y611">
            <v>1.05</v>
          </cell>
          <cell r="Z611">
            <v>24.885436893203885</v>
          </cell>
          <cell r="AA611">
            <v>27.436194174757283</v>
          </cell>
          <cell r="AB611">
            <v>1.1025</v>
          </cell>
          <cell r="AC611">
            <v>1.179675</v>
          </cell>
          <cell r="AD611" t="str">
            <v>ALMO</v>
          </cell>
          <cell r="AE611" t="str">
            <v>กลางปี Add 5%</v>
          </cell>
          <cell r="BC611">
            <v>23.93</v>
          </cell>
          <cell r="BE611">
            <v>23.93</v>
          </cell>
          <cell r="BF611">
            <v>23.93</v>
          </cell>
          <cell r="BH611">
            <v>23.93</v>
          </cell>
          <cell r="BJ611" t="str">
            <v>11.08.2022</v>
          </cell>
          <cell r="BK611" t="str">
            <v>บจก.ไทยยูเนี่ยน กราฟ</v>
          </cell>
        </row>
        <row r="612">
          <cell r="A612" t="str">
            <v>5F010030N000000100</v>
          </cell>
          <cell r="B612" t="str">
            <v>CTN1-21177,ALMO NATURE</v>
          </cell>
          <cell r="C612" t="str">
            <v>ลูกฟูก</v>
          </cell>
          <cell r="D612" t="str">
            <v>3HNNM822S24PREANM3</v>
          </cell>
          <cell r="E612" t="str">
            <v>M3</v>
          </cell>
          <cell r="F612" t="str">
            <v>120X150 MM 15N TUNA STICKS-20</v>
          </cell>
          <cell r="G612" t="str">
            <v>ALMO NATURE S.P.A.</v>
          </cell>
          <cell r="H612" t="str">
            <v>ALMO NATURE S.P.A.</v>
          </cell>
          <cell r="J612" t="str">
            <v>010030N</v>
          </cell>
          <cell r="K612">
            <v>0</v>
          </cell>
          <cell r="L612">
            <v>0</v>
          </cell>
          <cell r="M612">
            <v>2.1</v>
          </cell>
          <cell r="P612">
            <v>2.6429287500000003</v>
          </cell>
          <cell r="Q612">
            <v>2.6429287500000003</v>
          </cell>
          <cell r="R612">
            <v>1.05</v>
          </cell>
          <cell r="S612">
            <v>2.7750751875000006</v>
          </cell>
          <cell r="T612">
            <v>2.8167013153125002</v>
          </cell>
          <cell r="U612">
            <v>2.8583274431250008</v>
          </cell>
          <cell r="V612">
            <v>1.05</v>
          </cell>
          <cell r="W612">
            <v>1.05</v>
          </cell>
          <cell r="X612">
            <v>1.1000000000000001</v>
          </cell>
          <cell r="Y612">
            <v>1.0169999999999999</v>
          </cell>
          <cell r="Z612">
            <v>2.3625000000000003</v>
          </cell>
          <cell r="AA612">
            <v>2.6429287500000003</v>
          </cell>
          <cell r="AB612">
            <v>1.1187</v>
          </cell>
          <cell r="AC612">
            <v>1.1746350000000001</v>
          </cell>
          <cell r="AD612" t="str">
            <v>ALMO</v>
          </cell>
          <cell r="AE612" t="str">
            <v>กลางปี Add 5%</v>
          </cell>
          <cell r="BJ612" t="str">
            <v>20.08.2019</v>
          </cell>
          <cell r="BK612" t="str">
            <v>บจก.กลุ่มสยามบรรจุภัณฑ์ (สาขาที่ 9)</v>
          </cell>
        </row>
        <row r="613">
          <cell r="A613" t="str">
            <v>5F010030N000000200</v>
          </cell>
          <cell r="B613" t="str">
            <v>CTN1-21177,ALMO NATURE</v>
          </cell>
          <cell r="C613" t="str">
            <v>ลูกฟูก</v>
          </cell>
          <cell r="D613" t="str">
            <v>3JCBM822S24PREANM3</v>
          </cell>
          <cell r="E613" t="str">
            <v>M3</v>
          </cell>
          <cell r="F613" t="str">
            <v>120X150 MM 15N CHICKEN STICKS-20</v>
          </cell>
          <cell r="G613" t="str">
            <v>ALMO NATURE S.P.A.</v>
          </cell>
          <cell r="H613" t="str">
            <v>ALMO NATURE S.P.A.</v>
          </cell>
          <cell r="J613" t="str">
            <v>010030N</v>
          </cell>
          <cell r="K613">
            <v>0</v>
          </cell>
          <cell r="L613">
            <v>0</v>
          </cell>
          <cell r="M613">
            <v>2.1</v>
          </cell>
          <cell r="P613">
            <v>2.6429287500000003</v>
          </cell>
          <cell r="Q613">
            <v>2.6429287500000003</v>
          </cell>
          <cell r="R613">
            <v>1.05</v>
          </cell>
          <cell r="S613">
            <v>2.7750751875000006</v>
          </cell>
          <cell r="T613">
            <v>2.8167013153125002</v>
          </cell>
          <cell r="U613">
            <v>2.8583274431250008</v>
          </cell>
          <cell r="V613">
            <v>1.05</v>
          </cell>
          <cell r="W613">
            <v>1.05</v>
          </cell>
          <cell r="X613">
            <v>1.1000000000000001</v>
          </cell>
          <cell r="Y613">
            <v>1.0169999999999999</v>
          </cell>
          <cell r="Z613">
            <v>2.3625000000000003</v>
          </cell>
          <cell r="AA613">
            <v>2.6429287500000003</v>
          </cell>
          <cell r="AB613">
            <v>1.1187</v>
          </cell>
          <cell r="AC613">
            <v>1.1746350000000001</v>
          </cell>
          <cell r="AD613" t="str">
            <v>ALMO</v>
          </cell>
          <cell r="AE613" t="str">
            <v>กลางปี Add 5%</v>
          </cell>
          <cell r="BJ613" t="str">
            <v>19.08.2019</v>
          </cell>
          <cell r="BK613" t="str">
            <v>บจก.กลุ่มสยามบรรจุภัณฑ์ (สาขาที่ 9)</v>
          </cell>
        </row>
        <row r="614">
          <cell r="A614" t="str">
            <v>5R010030N000000100</v>
          </cell>
          <cell r="B614" t="str">
            <v>INBปรุ 120X150 MM. PACK 20 UV, 5</v>
          </cell>
          <cell r="C614" t="str">
            <v>DUPLEX</v>
          </cell>
          <cell r="D614" t="str">
            <v>3HNNM822S24PREANM3</v>
          </cell>
          <cell r="E614" t="str">
            <v>M3</v>
          </cell>
          <cell r="F614" t="str">
            <v>120X150 MM 15N TUNA STICKS-20</v>
          </cell>
          <cell r="G614" t="str">
            <v>ALMO NATURE S.P.A.</v>
          </cell>
          <cell r="H614" t="str">
            <v>ALMO NATURE S.P.A.</v>
          </cell>
          <cell r="J614" t="str">
            <v>010030N</v>
          </cell>
          <cell r="K614">
            <v>0</v>
          </cell>
          <cell r="L614">
            <v>0</v>
          </cell>
          <cell r="M614">
            <v>9.27</v>
          </cell>
          <cell r="P614">
            <v>27.436194174757283</v>
          </cell>
          <cell r="Q614">
            <v>27.436194174757283</v>
          </cell>
          <cell r="R614">
            <v>1.07</v>
          </cell>
          <cell r="S614">
            <v>29.356727766990293</v>
          </cell>
          <cell r="T614">
            <v>29.797078683495144</v>
          </cell>
          <cell r="U614">
            <v>30.237429600000002</v>
          </cell>
          <cell r="V614">
            <v>1.03</v>
          </cell>
          <cell r="W614">
            <v>1</v>
          </cell>
          <cell r="X614">
            <v>1.05</v>
          </cell>
          <cell r="Y614">
            <v>1.05</v>
          </cell>
          <cell r="Z614">
            <v>24.885436893203885</v>
          </cell>
          <cell r="AA614">
            <v>27.436194174757283</v>
          </cell>
          <cell r="AB614">
            <v>1.1025</v>
          </cell>
          <cell r="AC614">
            <v>1.179675</v>
          </cell>
          <cell r="AD614" t="str">
            <v>ALMO</v>
          </cell>
          <cell r="AE614" t="str">
            <v>กลางปี Add 5%</v>
          </cell>
          <cell r="BJ614" t="str">
            <v>07.01.2019</v>
          </cell>
          <cell r="BK614" t="str">
            <v>บจก.สหไทยการพิมพ์และบรรจุภัณฑ์</v>
          </cell>
        </row>
        <row r="615">
          <cell r="A615" t="str">
            <v>5R010030N000000200</v>
          </cell>
          <cell r="B615" t="str">
            <v>NO-COR.INB1-21569,ALMO</v>
          </cell>
          <cell r="C615" t="str">
            <v>DUPLEX</v>
          </cell>
          <cell r="D615" t="str">
            <v>3JCBM822S24PREANM3</v>
          </cell>
          <cell r="E615" t="str">
            <v>M3</v>
          </cell>
          <cell r="F615" t="str">
            <v>120X150 MM 15N CHICKEN STICKS-20</v>
          </cell>
          <cell r="G615" t="str">
            <v>ALMO NATURE S.P.A.</v>
          </cell>
          <cell r="H615" t="str">
            <v>ALMO NATURE S.P.A.</v>
          </cell>
          <cell r="J615" t="str">
            <v>010030N</v>
          </cell>
          <cell r="K615">
            <v>0</v>
          </cell>
          <cell r="L615">
            <v>0</v>
          </cell>
          <cell r="M615">
            <v>9.27</v>
          </cell>
          <cell r="P615">
            <v>27.436194174757283</v>
          </cell>
          <cell r="Q615">
            <v>27.436194174757283</v>
          </cell>
          <cell r="R615">
            <v>1.07</v>
          </cell>
          <cell r="S615">
            <v>29.356727766990293</v>
          </cell>
          <cell r="T615">
            <v>29.797078683495144</v>
          </cell>
          <cell r="U615">
            <v>30.237429600000002</v>
          </cell>
          <cell r="V615">
            <v>1.03</v>
          </cell>
          <cell r="W615">
            <v>1</v>
          </cell>
          <cell r="X615">
            <v>1.05</v>
          </cell>
          <cell r="Y615">
            <v>1.05</v>
          </cell>
          <cell r="Z615">
            <v>24.885436893203885</v>
          </cell>
          <cell r="AA615">
            <v>27.436194174757283</v>
          </cell>
          <cell r="AB615">
            <v>1.1025</v>
          </cell>
          <cell r="AC615">
            <v>1.179675</v>
          </cell>
          <cell r="AD615" t="str">
            <v>ALMO</v>
          </cell>
          <cell r="AE615" t="str">
            <v>กลางปี Add 5%</v>
          </cell>
          <cell r="BJ615" t="str">
            <v>07.01.2019</v>
          </cell>
          <cell r="BK615" t="str">
            <v>บจก.สหไทยการพิมพ์และบรรจุภัณฑ์</v>
          </cell>
        </row>
        <row r="616">
          <cell r="A616" t="str">
            <v>5F010031N000000200</v>
          </cell>
          <cell r="B616" t="str">
            <v>CTN1-21170,ALMO NATURE</v>
          </cell>
          <cell r="C616" t="str">
            <v>ลูกฟูก</v>
          </cell>
          <cell r="D616" t="str">
            <v>3JCFSA49R24PREANKB</v>
          </cell>
          <cell r="E616" t="str">
            <v>KB</v>
          </cell>
          <cell r="F616" t="str">
            <v>50X120 3N CK W/RICE-100</v>
          </cell>
          <cell r="G616" t="str">
            <v>ALMO NATURE S.P.A.</v>
          </cell>
          <cell r="H616" t="str">
            <v>ALMO NATURE S.P.A.</v>
          </cell>
          <cell r="I616" t="str">
            <v>PF64178601</v>
          </cell>
          <cell r="J616" t="str">
            <v>010031N</v>
          </cell>
          <cell r="K616">
            <v>0</v>
          </cell>
          <cell r="L616">
            <v>0</v>
          </cell>
          <cell r="M616">
            <v>0</v>
          </cell>
          <cell r="P616">
            <v>3.6689794256795687</v>
          </cell>
          <cell r="Q616">
            <v>3.6689794256795687</v>
          </cell>
          <cell r="R616">
            <v>1.05</v>
          </cell>
          <cell r="S616">
            <v>3.8524283969635471</v>
          </cell>
          <cell r="T616">
            <v>3.9102148229179998</v>
          </cell>
          <cell r="U616">
            <v>3.9680012488724534</v>
          </cell>
          <cell r="V616">
            <v>1.05</v>
          </cell>
          <cell r="W616">
            <v>1.05</v>
          </cell>
          <cell r="X616">
            <v>1.1000000000000001</v>
          </cell>
          <cell r="Y616">
            <v>1.0169999999999999</v>
          </cell>
          <cell r="Z616">
            <v>3.279681260105094</v>
          </cell>
          <cell r="AA616">
            <v>3.6689794256795687</v>
          </cell>
          <cell r="AB616">
            <v>1.1187</v>
          </cell>
          <cell r="AC616">
            <v>1.1746350000000001</v>
          </cell>
          <cell r="AD616" t="str">
            <v>ALMO</v>
          </cell>
          <cell r="AG616">
            <v>2.95</v>
          </cell>
          <cell r="BG616">
            <v>2.95</v>
          </cell>
          <cell r="BJ616" t="str">
            <v>13.05.2020</v>
          </cell>
          <cell r="BK616" t="str">
            <v>บจก.กลุ่มสยามบรรจุภัณฑ์ (สาขาที่ 9)</v>
          </cell>
        </row>
        <row r="617">
          <cell r="A617" t="str">
            <v>5F010031N000000201</v>
          </cell>
          <cell r="B617" t="str">
            <v>CTN1-21170,ALMO (500)</v>
          </cell>
          <cell r="C617" t="str">
            <v>ลูกฟูก</v>
          </cell>
          <cell r="D617" t="str">
            <v>3JCFSA49R24PREANKB</v>
          </cell>
          <cell r="E617" t="str">
            <v>KB</v>
          </cell>
          <cell r="F617" t="str">
            <v>50X120 3N CK W/RICE-100</v>
          </cell>
          <cell r="G617" t="str">
            <v>ALMO NATURE S.P.A.</v>
          </cell>
          <cell r="H617" t="str">
            <v>ALMO NATURE S.P.A.</v>
          </cell>
          <cell r="I617" t="str">
            <v>PF64178601</v>
          </cell>
          <cell r="J617" t="str">
            <v>010031N</v>
          </cell>
          <cell r="K617">
            <v>0</v>
          </cell>
          <cell r="L617">
            <v>0</v>
          </cell>
          <cell r="M617">
            <v>3.06</v>
          </cell>
          <cell r="N617">
            <v>3.25</v>
          </cell>
          <cell r="O617">
            <v>3.25</v>
          </cell>
          <cell r="P617">
            <v>3.6689794256795687</v>
          </cell>
          <cell r="Q617">
            <v>3.6689794256795687</v>
          </cell>
          <cell r="R617">
            <v>1.05</v>
          </cell>
          <cell r="S617">
            <v>3.8524283969635471</v>
          </cell>
          <cell r="T617">
            <v>3.9102148229179998</v>
          </cell>
          <cell r="U617">
            <v>3.9680012488724534</v>
          </cell>
          <cell r="V617">
            <v>1.05</v>
          </cell>
          <cell r="W617">
            <v>1.05</v>
          </cell>
          <cell r="X617">
            <v>1.1000000000000001</v>
          </cell>
          <cell r="Y617">
            <v>1.0169999999999999</v>
          </cell>
          <cell r="Z617">
            <v>3.279681260105094</v>
          </cell>
          <cell r="AA617">
            <v>3.6689794256795687</v>
          </cell>
          <cell r="AB617">
            <v>1.1187</v>
          </cell>
          <cell r="AC617">
            <v>1.1746350000000001</v>
          </cell>
          <cell r="AD617" t="str">
            <v>ALMO</v>
          </cell>
          <cell r="AJ617">
            <v>2.9499999999999997</v>
          </cell>
          <cell r="AL617">
            <v>2.95</v>
          </cell>
          <cell r="AM617">
            <v>2.95</v>
          </cell>
          <cell r="AN617">
            <v>2.95</v>
          </cell>
          <cell r="AO617">
            <v>2.9499999999999997</v>
          </cell>
          <cell r="AP617">
            <v>3.0428571428571427</v>
          </cell>
          <cell r="AS617">
            <v>3.1</v>
          </cell>
          <cell r="AY617">
            <v>3.25</v>
          </cell>
          <cell r="BF617">
            <v>3.25</v>
          </cell>
          <cell r="BG617">
            <v>3.1</v>
          </cell>
          <cell r="BH617">
            <v>3.25</v>
          </cell>
          <cell r="BI617">
            <v>1.0483870967741935</v>
          </cell>
          <cell r="BJ617" t="str">
            <v>04.02.2022</v>
          </cell>
          <cell r="BK617" t="str">
            <v>บจก.กลุ่มสยามบรรจุภั</v>
          </cell>
        </row>
        <row r="618">
          <cell r="A618" t="str">
            <v>5F010031N000000202</v>
          </cell>
          <cell r="B618" t="str">
            <v>CTN1-21170,ALMO (500)_NLG</v>
          </cell>
          <cell r="C618" t="str">
            <v>ลูกฟูก</v>
          </cell>
          <cell r="D618" t="str">
            <v>3JCFSA49R24PREANKB</v>
          </cell>
          <cell r="E618" t="str">
            <v>KB</v>
          </cell>
          <cell r="F618" t="str">
            <v>50X120 3N CK W/RICE-100</v>
          </cell>
          <cell r="G618" t="str">
            <v>ALMO NATURE S.P.A.</v>
          </cell>
          <cell r="H618" t="str">
            <v>ARROWANA INTERNATIONAL</v>
          </cell>
          <cell r="I618" t="str">
            <v>PF64178601</v>
          </cell>
          <cell r="J618" t="str">
            <v>010031N</v>
          </cell>
          <cell r="K618">
            <v>197</v>
          </cell>
          <cell r="L618">
            <v>669.8</v>
          </cell>
          <cell r="M618">
            <v>3.4</v>
          </cell>
          <cell r="N618">
            <v>3.3000000000000003</v>
          </cell>
          <cell r="O618">
            <v>3.4</v>
          </cell>
          <cell r="P618">
            <v>3.6689794256795687</v>
          </cell>
          <cell r="Q618">
            <v>3.6689794256795687</v>
          </cell>
          <cell r="R618">
            <v>1.05</v>
          </cell>
          <cell r="S618">
            <v>3.8524283969635471</v>
          </cell>
          <cell r="T618">
            <v>3.9102148229179998</v>
          </cell>
          <cell r="U618">
            <v>3.9680012488724534</v>
          </cell>
          <cell r="W618">
            <v>1.05</v>
          </cell>
          <cell r="X618">
            <v>1.1000000000000001</v>
          </cell>
          <cell r="Y618">
            <v>1.0169999999999999</v>
          </cell>
          <cell r="Z618">
            <v>3.279681260105094</v>
          </cell>
          <cell r="AA618">
            <v>3.6689794256795687</v>
          </cell>
          <cell r="AB618">
            <v>1.1187</v>
          </cell>
          <cell r="AC618">
            <v>1.1746350000000001</v>
          </cell>
          <cell r="AD618" t="str">
            <v>ALMO</v>
          </cell>
          <cell r="AZ618">
            <v>3.25</v>
          </cell>
          <cell r="BA618">
            <v>3.25</v>
          </cell>
          <cell r="BC618">
            <v>3.4</v>
          </cell>
          <cell r="BF618">
            <v>3.3000000000000003</v>
          </cell>
          <cell r="BH618">
            <v>3.4</v>
          </cell>
          <cell r="BJ618" t="str">
            <v>27.06.2022</v>
          </cell>
          <cell r="BK618" t="str">
            <v>บจก.กลุ่มสยามบรรจุภั</v>
          </cell>
        </row>
        <row r="619">
          <cell r="A619" t="str">
            <v>5F010031N000000300</v>
          </cell>
          <cell r="B619" t="str">
            <v>CTN1-21174,ALMO NATURE</v>
          </cell>
          <cell r="C619" t="str">
            <v>ลูกฟูก</v>
          </cell>
          <cell r="D619" t="str">
            <v>3HAOFA49R24PREANKB</v>
          </cell>
          <cell r="E619" t="str">
            <v>KB</v>
          </cell>
          <cell r="F619" t="str">
            <v>50X120 3N TN W/RICE-100</v>
          </cell>
          <cell r="G619" t="str">
            <v>ALMO NATURE S.P.A.</v>
          </cell>
          <cell r="H619" t="str">
            <v>ALMO NATURE S.P.A.</v>
          </cell>
          <cell r="I619" t="str">
            <v>PF64178602</v>
          </cell>
          <cell r="J619" t="str">
            <v>010031N</v>
          </cell>
          <cell r="K619">
            <v>0</v>
          </cell>
          <cell r="L619">
            <v>0</v>
          </cell>
          <cell r="M619">
            <v>0</v>
          </cell>
          <cell r="P619">
            <v>3.6689794256795687</v>
          </cell>
          <cell r="Q619">
            <v>3.6689794256795687</v>
          </cell>
          <cell r="R619">
            <v>1.05</v>
          </cell>
          <cell r="S619">
            <v>3.8524283969635471</v>
          </cell>
          <cell r="T619">
            <v>3.9102148229179998</v>
          </cell>
          <cell r="U619">
            <v>3.9680012488724534</v>
          </cell>
          <cell r="V619">
            <v>1.05</v>
          </cell>
          <cell r="W619">
            <v>1.05</v>
          </cell>
          <cell r="X619">
            <v>1.1000000000000001</v>
          </cell>
          <cell r="Y619">
            <v>1.0169999999999999</v>
          </cell>
          <cell r="Z619">
            <v>3.279681260105094</v>
          </cell>
          <cell r="AA619">
            <v>3.6689794256795687</v>
          </cell>
          <cell r="AB619">
            <v>1.1187</v>
          </cell>
          <cell r="AC619">
            <v>1.1746350000000001</v>
          </cell>
          <cell r="AD619" t="str">
            <v>ALMO</v>
          </cell>
          <cell r="AG619">
            <v>2.95</v>
          </cell>
          <cell r="AI619">
            <v>2.95</v>
          </cell>
          <cell r="BG619">
            <v>2.95</v>
          </cell>
          <cell r="BJ619" t="str">
            <v>13.05.2020</v>
          </cell>
          <cell r="BK619" t="str">
            <v>บจก.กลุ่มสยามบรรจุภัณฑ์ (สาขาที่ 9)</v>
          </cell>
        </row>
        <row r="620">
          <cell r="A620" t="str">
            <v>5F010031N000000301</v>
          </cell>
          <cell r="B620" t="str">
            <v>CTN1-21174,ALMO (502)</v>
          </cell>
          <cell r="C620" t="str">
            <v>ลูกฟูก</v>
          </cell>
          <cell r="D620" t="str">
            <v>3HAOFA49R24PREANKB</v>
          </cell>
          <cell r="E620" t="str">
            <v>KB</v>
          </cell>
          <cell r="F620" t="str">
            <v>50X120 3N TN W/RICE-100</v>
          </cell>
          <cell r="G620" t="str">
            <v>ALMO NATURE S.P.A.</v>
          </cell>
          <cell r="H620" t="str">
            <v>ALMO NATURE S.P.A.</v>
          </cell>
          <cell r="I620" t="str">
            <v>PF64178602</v>
          </cell>
          <cell r="J620" t="str">
            <v>010031N</v>
          </cell>
          <cell r="K620">
            <v>0</v>
          </cell>
          <cell r="L620">
            <v>0</v>
          </cell>
          <cell r="M620">
            <v>3.04</v>
          </cell>
          <cell r="N620">
            <v>3.1749999999999998</v>
          </cell>
          <cell r="O620">
            <v>3.25</v>
          </cell>
          <cell r="P620">
            <v>3.6689794256795687</v>
          </cell>
          <cell r="Q620">
            <v>3.6689794256795687</v>
          </cell>
          <cell r="R620">
            <v>1.05</v>
          </cell>
          <cell r="S620">
            <v>3.8524283969635471</v>
          </cell>
          <cell r="T620">
            <v>3.9102148229179998</v>
          </cell>
          <cell r="U620">
            <v>3.9680012488724534</v>
          </cell>
          <cell r="V620">
            <v>1.05</v>
          </cell>
          <cell r="W620">
            <v>1.05</v>
          </cell>
          <cell r="X620">
            <v>1.1000000000000001</v>
          </cell>
          <cell r="Y620">
            <v>1.0169999999999999</v>
          </cell>
          <cell r="Z620">
            <v>3.279681260105094</v>
          </cell>
          <cell r="AA620">
            <v>3.6689794256795687</v>
          </cell>
          <cell r="AB620">
            <v>1.1187</v>
          </cell>
          <cell r="AC620">
            <v>1.1746350000000001</v>
          </cell>
          <cell r="AD620" t="str">
            <v>ALMO</v>
          </cell>
          <cell r="AJ620">
            <v>2.9499999999999997</v>
          </cell>
          <cell r="AM620">
            <v>2.95</v>
          </cell>
          <cell r="AN620">
            <v>2.95</v>
          </cell>
          <cell r="AO620">
            <v>2.9499999999999997</v>
          </cell>
          <cell r="AP620">
            <v>3.0265605875152994</v>
          </cell>
          <cell r="AS620">
            <v>3.1</v>
          </cell>
          <cell r="AU620">
            <v>3.1</v>
          </cell>
          <cell r="AY620">
            <v>3.25</v>
          </cell>
          <cell r="BF620">
            <v>3.1749999999999998</v>
          </cell>
          <cell r="BG620">
            <v>3.1</v>
          </cell>
          <cell r="BH620">
            <v>3.25</v>
          </cell>
          <cell r="BI620">
            <v>1.0483870967741935</v>
          </cell>
          <cell r="BJ620" t="str">
            <v>04.02.2022</v>
          </cell>
          <cell r="BK620" t="str">
            <v>บจก.กลุ่มสยามบรรจุภั</v>
          </cell>
        </row>
        <row r="621">
          <cell r="A621" t="str">
            <v>5F010031N000000302</v>
          </cell>
          <cell r="B621" t="str">
            <v>CTN1-21174,ALMO (502)_NLG</v>
          </cell>
          <cell r="C621" t="str">
            <v>ลูกฟูก</v>
          </cell>
          <cell r="D621" t="str">
            <v>3HAOFA49R24PREANKB</v>
          </cell>
          <cell r="E621" t="str">
            <v>KB</v>
          </cell>
          <cell r="F621" t="str">
            <v>50X120 3N TN W/RICE-100</v>
          </cell>
          <cell r="G621" t="str">
            <v>ALMO NATURE S.P.A.</v>
          </cell>
          <cell r="H621" t="str">
            <v>ARROWANA INTERNATIONAL</v>
          </cell>
          <cell r="I621" t="str">
            <v>PF64178602</v>
          </cell>
          <cell r="J621" t="str">
            <v>010031N</v>
          </cell>
          <cell r="K621">
            <v>0</v>
          </cell>
          <cell r="L621">
            <v>0</v>
          </cell>
          <cell r="M621">
            <v>3.4</v>
          </cell>
          <cell r="N621">
            <v>3.2711118930330754</v>
          </cell>
          <cell r="O621">
            <v>3.2922237860661507</v>
          </cell>
          <cell r="P621">
            <v>3.6689794256795687</v>
          </cell>
          <cell r="Q621">
            <v>3.6689794256795687</v>
          </cell>
          <cell r="R621">
            <v>1.05</v>
          </cell>
          <cell r="S621">
            <v>3.8524283969635471</v>
          </cell>
          <cell r="T621">
            <v>3.9102148229179998</v>
          </cell>
          <cell r="U621">
            <v>3.9680012488724534</v>
          </cell>
          <cell r="W621">
            <v>1.05</v>
          </cell>
          <cell r="X621">
            <v>1.1000000000000001</v>
          </cell>
          <cell r="Y621">
            <v>1.0169999999999999</v>
          </cell>
          <cell r="Z621">
            <v>3.279681260105094</v>
          </cell>
          <cell r="AA621">
            <v>3.6689794256795687</v>
          </cell>
          <cell r="AB621">
            <v>1.1187</v>
          </cell>
          <cell r="AC621">
            <v>1.1746350000000001</v>
          </cell>
          <cell r="AD621" t="str">
            <v>ALMO</v>
          </cell>
          <cell r="AZ621">
            <v>3.25</v>
          </cell>
          <cell r="BC621">
            <v>3.2922237860661507</v>
          </cell>
          <cell r="BF621">
            <v>3.2711118930330754</v>
          </cell>
          <cell r="BH621">
            <v>3.2922237860661507</v>
          </cell>
          <cell r="BJ621" t="str">
            <v>10.06.2022</v>
          </cell>
          <cell r="BK621" t="str">
            <v>บจก.กลุ่มสยามบรรจุภั</v>
          </cell>
        </row>
        <row r="622">
          <cell r="A622" t="str">
            <v>5R010031N000000200</v>
          </cell>
          <cell r="B622" t="str">
            <v>NO-COR.INB1-21565,ALMO</v>
          </cell>
          <cell r="C622" t="str">
            <v>DUPLEX</v>
          </cell>
          <cell r="D622" t="str">
            <v>3JCFSA49R24PREANKB</v>
          </cell>
          <cell r="E622" t="str">
            <v>KB</v>
          </cell>
          <cell r="F622" t="str">
            <v>50X120 3N CK W/RICE-100</v>
          </cell>
          <cell r="G622" t="str">
            <v>ALMO NATURE S.P.A.</v>
          </cell>
          <cell r="H622" t="str">
            <v>ALMO NATURE S.P.A.</v>
          </cell>
          <cell r="I622" t="str">
            <v>PF64178601</v>
          </cell>
          <cell r="J622" t="str">
            <v>010031N</v>
          </cell>
          <cell r="K622">
            <v>0</v>
          </cell>
          <cell r="L622">
            <v>0</v>
          </cell>
          <cell r="M622">
            <v>0</v>
          </cell>
          <cell r="P622">
            <v>21.473723249999999</v>
          </cell>
          <cell r="Q622">
            <v>21.473723249999999</v>
          </cell>
          <cell r="R622">
            <v>1.07</v>
          </cell>
          <cell r="S622">
            <v>22.976883877500001</v>
          </cell>
          <cell r="T622">
            <v>23.321537135662499</v>
          </cell>
          <cell r="U622">
            <v>23.666190393825001</v>
          </cell>
          <cell r="V622">
            <v>1.03</v>
          </cell>
          <cell r="W622">
            <v>1</v>
          </cell>
          <cell r="X622">
            <v>1.05</v>
          </cell>
          <cell r="Y622">
            <v>1.05</v>
          </cell>
          <cell r="Z622">
            <v>19.4773</v>
          </cell>
          <cell r="AA622">
            <v>21.473723249999999</v>
          </cell>
          <cell r="AB622">
            <v>1.1025</v>
          </cell>
          <cell r="AC622">
            <v>1.179675</v>
          </cell>
          <cell r="AD622" t="str">
            <v>ALMO</v>
          </cell>
          <cell r="AG622">
            <v>18.91</v>
          </cell>
          <cell r="BG622">
            <v>18.91</v>
          </cell>
          <cell r="BJ622" t="str">
            <v>15.05.2020</v>
          </cell>
          <cell r="BK622" t="str">
            <v>บจก.ทีพีเอ็น แพคเกจจิ้ง</v>
          </cell>
        </row>
        <row r="623">
          <cell r="A623" t="str">
            <v>5R010031N000000201</v>
          </cell>
          <cell r="B623" t="str">
            <v>NO-COR.INB1-21565,ALMO (500)</v>
          </cell>
          <cell r="C623" t="str">
            <v>DUPLEX</v>
          </cell>
          <cell r="D623" t="str">
            <v>3JCFSA49R24PREANKB</v>
          </cell>
          <cell r="E623" t="str">
            <v>KB</v>
          </cell>
          <cell r="F623" t="str">
            <v>50X120 3N CK W/RICE-100</v>
          </cell>
          <cell r="G623" t="str">
            <v>ALMO NATURE S.P.A.</v>
          </cell>
          <cell r="H623" t="str">
            <v>ALMO NATURE S.P.A.</v>
          </cell>
          <cell r="I623" t="str">
            <v>PF64178601</v>
          </cell>
          <cell r="J623" t="str">
            <v>010031N</v>
          </cell>
          <cell r="K623">
            <v>0</v>
          </cell>
          <cell r="L623">
            <v>0</v>
          </cell>
          <cell r="M623">
            <v>25.04</v>
          </cell>
          <cell r="N623">
            <v>25.24</v>
          </cell>
          <cell r="O623">
            <v>25.24</v>
          </cell>
          <cell r="P623">
            <v>21.473723249999999</v>
          </cell>
          <cell r="Q623">
            <v>25.24</v>
          </cell>
          <cell r="R623">
            <v>1.07</v>
          </cell>
          <cell r="S623">
            <v>27.006799999999998</v>
          </cell>
          <cell r="T623">
            <v>27.411901999999994</v>
          </cell>
          <cell r="U623">
            <v>27.817004000000001</v>
          </cell>
          <cell r="V623">
            <v>1.03</v>
          </cell>
          <cell r="W623">
            <v>1</v>
          </cell>
          <cell r="X623">
            <v>1.05</v>
          </cell>
          <cell r="Y623">
            <v>1.05</v>
          </cell>
          <cell r="Z623">
            <v>19.4773</v>
          </cell>
          <cell r="AA623">
            <v>21.473723249999999</v>
          </cell>
          <cell r="AB623">
            <v>1.1025</v>
          </cell>
          <cell r="AC623">
            <v>1.3865782218274607</v>
          </cell>
          <cell r="AD623" t="str">
            <v>ALMO</v>
          </cell>
          <cell r="AJ623">
            <v>24.5</v>
          </cell>
          <cell r="AO623">
            <v>24.5</v>
          </cell>
          <cell r="AP623">
            <v>24.87</v>
          </cell>
          <cell r="AY623">
            <v>25.24</v>
          </cell>
          <cell r="AZ623">
            <v>25.24</v>
          </cell>
          <cell r="BF623">
            <v>25.24</v>
          </cell>
          <cell r="BG623">
            <v>24.87</v>
          </cell>
          <cell r="BH623">
            <v>25.24</v>
          </cell>
          <cell r="BI623">
            <v>1.014877362283876</v>
          </cell>
          <cell r="BJ623" t="str">
            <v>13.03.2022</v>
          </cell>
          <cell r="BK623" t="str">
            <v>บจก.ทีพีเอ็น แพคเกจจ</v>
          </cell>
        </row>
        <row r="624">
          <cell r="A624" t="str">
            <v>5R010031N000000202</v>
          </cell>
          <cell r="B624" t="str">
            <v>NO-COR.INB1-21565,ALMO (500)_NLG</v>
          </cell>
          <cell r="C624" t="str">
            <v>DUPLEX</v>
          </cell>
          <cell r="D624" t="str">
            <v>3JCFSA49R24PREANKB</v>
          </cell>
          <cell r="E624" t="str">
            <v>KB</v>
          </cell>
          <cell r="F624" t="str">
            <v>50X120 3N CK W/RICE-100</v>
          </cell>
          <cell r="G624" t="str">
            <v>ALMO NATURE S.P.A.</v>
          </cell>
          <cell r="H624" t="str">
            <v>ARROWANA INTERNATIONAL</v>
          </cell>
          <cell r="I624" t="str">
            <v>PF64178601</v>
          </cell>
          <cell r="J624" t="str">
            <v>010031N</v>
          </cell>
          <cell r="K624">
            <v>939</v>
          </cell>
          <cell r="L624">
            <v>24648.75</v>
          </cell>
          <cell r="M624">
            <v>26.25</v>
          </cell>
          <cell r="N624">
            <v>26.25</v>
          </cell>
          <cell r="O624">
            <v>26.25</v>
          </cell>
          <cell r="P624">
            <v>21.473723249999999</v>
          </cell>
          <cell r="Q624">
            <v>26.25</v>
          </cell>
          <cell r="R624">
            <v>1.07</v>
          </cell>
          <cell r="S624">
            <v>28.087500000000002</v>
          </cell>
          <cell r="T624">
            <v>28.508812499999998</v>
          </cell>
          <cell r="U624">
            <v>28.930125000000004</v>
          </cell>
          <cell r="W624">
            <v>1</v>
          </cell>
          <cell r="X624">
            <v>1.05</v>
          </cell>
          <cell r="Y624">
            <v>1.05</v>
          </cell>
          <cell r="Z624">
            <v>19.4773</v>
          </cell>
          <cell r="AA624">
            <v>21.473723249999999</v>
          </cell>
          <cell r="AB624">
            <v>1.1025</v>
          </cell>
          <cell r="AC624">
            <v>1.442063324998845</v>
          </cell>
          <cell r="AD624" t="str">
            <v>ALMO</v>
          </cell>
          <cell r="BC624">
            <v>26.25</v>
          </cell>
          <cell r="BD624">
            <v>26.25</v>
          </cell>
          <cell r="BF624">
            <v>26.25</v>
          </cell>
          <cell r="BH624">
            <v>26.25</v>
          </cell>
          <cell r="BJ624" t="str">
            <v>07.07.2022</v>
          </cell>
          <cell r="BK624" t="str">
            <v>บจก.ทีพีเอ็น แพคเกจจ</v>
          </cell>
        </row>
        <row r="625">
          <cell r="A625" t="str">
            <v>5R010031N000000300</v>
          </cell>
          <cell r="B625" t="str">
            <v>NO-COR.INB1-21567,ALMO</v>
          </cell>
          <cell r="C625" t="str">
            <v>DUPLEX</v>
          </cell>
          <cell r="D625" t="str">
            <v>3HAOFA49R24PREANKB</v>
          </cell>
          <cell r="E625" t="str">
            <v>KB</v>
          </cell>
          <cell r="F625" t="str">
            <v>50X120 3N TN W/RICE-100</v>
          </cell>
          <cell r="G625" t="str">
            <v>ALMO NATURE S.P.A.</v>
          </cell>
          <cell r="H625" t="str">
            <v>ALMO NATURE S.P.A.</v>
          </cell>
          <cell r="I625" t="str">
            <v>PF64178602</v>
          </cell>
          <cell r="J625" t="str">
            <v>010031N</v>
          </cell>
          <cell r="K625">
            <v>0</v>
          </cell>
          <cell r="L625">
            <v>0</v>
          </cell>
          <cell r="M625">
            <v>0</v>
          </cell>
          <cell r="P625">
            <v>21.473723249999999</v>
          </cell>
          <cell r="Q625">
            <v>21.473723249999999</v>
          </cell>
          <cell r="R625">
            <v>1.07</v>
          </cell>
          <cell r="S625">
            <v>22.976883877500001</v>
          </cell>
          <cell r="T625">
            <v>23.321537135662499</v>
          </cell>
          <cell r="U625">
            <v>23.666190393825001</v>
          </cell>
          <cell r="V625">
            <v>1.03</v>
          </cell>
          <cell r="W625">
            <v>1</v>
          </cell>
          <cell r="X625">
            <v>1.05</v>
          </cell>
          <cell r="Y625">
            <v>1.05</v>
          </cell>
          <cell r="Z625">
            <v>19.4773</v>
          </cell>
          <cell r="AA625">
            <v>21.473723249999999</v>
          </cell>
          <cell r="AB625">
            <v>1.1025</v>
          </cell>
          <cell r="AC625">
            <v>1.179675</v>
          </cell>
          <cell r="AD625" t="str">
            <v>ALMO</v>
          </cell>
          <cell r="AG625">
            <v>18.91</v>
          </cell>
          <cell r="BG625">
            <v>18.91</v>
          </cell>
          <cell r="BJ625" t="str">
            <v>15.05.2020</v>
          </cell>
          <cell r="BK625" t="str">
            <v>บจก.ทีพีเอ็น แพคเกจจิ้ง</v>
          </cell>
        </row>
        <row r="626">
          <cell r="A626" t="str">
            <v>5R010031N000000301</v>
          </cell>
          <cell r="B626" t="str">
            <v>NO-COR.INB1-21567,ALMO (502)</v>
          </cell>
          <cell r="C626" t="str">
            <v>DUPLEX</v>
          </cell>
          <cell r="D626" t="str">
            <v>3HAOFA49R24PREANKB</v>
          </cell>
          <cell r="E626" t="str">
            <v>KB</v>
          </cell>
          <cell r="F626" t="str">
            <v>50X120 3N TN W/RICE-100</v>
          </cell>
          <cell r="G626" t="str">
            <v>ALMO NATURE S.P.A.</v>
          </cell>
          <cell r="H626" t="str">
            <v>ALMO NATURE S.P.A.</v>
          </cell>
          <cell r="I626" t="str">
            <v>PF64178602</v>
          </cell>
          <cell r="J626" t="str">
            <v>010031N</v>
          </cell>
          <cell r="K626">
            <v>0</v>
          </cell>
          <cell r="L626">
            <v>0</v>
          </cell>
          <cell r="M626">
            <v>24.85</v>
          </cell>
          <cell r="N626">
            <v>25.240000000000002</v>
          </cell>
          <cell r="O626">
            <v>25.240000000000002</v>
          </cell>
          <cell r="P626">
            <v>21.473723249999999</v>
          </cell>
          <cell r="Q626">
            <v>25.240000000000002</v>
          </cell>
          <cell r="R626">
            <v>1.07</v>
          </cell>
          <cell r="S626">
            <v>27.006800000000005</v>
          </cell>
          <cell r="T626">
            <v>27.411902000000001</v>
          </cell>
          <cell r="U626">
            <v>27.817004000000008</v>
          </cell>
          <cell r="V626">
            <v>1.03</v>
          </cell>
          <cell r="W626">
            <v>1</v>
          </cell>
          <cell r="X626">
            <v>1.05</v>
          </cell>
          <cell r="Y626">
            <v>1.05</v>
          </cell>
          <cell r="Z626">
            <v>19.4773</v>
          </cell>
          <cell r="AA626">
            <v>21.473723249999999</v>
          </cell>
          <cell r="AB626">
            <v>1.1025</v>
          </cell>
          <cell r="AC626">
            <v>1.3865782218274609</v>
          </cell>
          <cell r="AD626" t="str">
            <v>ALMO</v>
          </cell>
          <cell r="AJ626">
            <v>24.5</v>
          </cell>
          <cell r="AN626">
            <v>24.5</v>
          </cell>
          <cell r="AO626">
            <v>24.5</v>
          </cell>
          <cell r="AP626">
            <v>24.87</v>
          </cell>
          <cell r="AY626">
            <v>25.240000000000002</v>
          </cell>
          <cell r="AZ626">
            <v>25.240000000000002</v>
          </cell>
          <cell r="BF626">
            <v>25.240000000000002</v>
          </cell>
          <cell r="BG626">
            <v>24.87</v>
          </cell>
          <cell r="BH626">
            <v>25.240000000000002</v>
          </cell>
          <cell r="BI626">
            <v>1.0148773622838763</v>
          </cell>
          <cell r="BJ626" t="str">
            <v>13.03.2022</v>
          </cell>
          <cell r="BK626" t="str">
            <v>บจก.ทีพีเอ็น แพคเกจจ</v>
          </cell>
        </row>
        <row r="627">
          <cell r="A627" t="str">
            <v>5R010031N000000302</v>
          </cell>
          <cell r="B627" t="str">
            <v>NO-COR.INB1-21567,ALMO (502)_NLG</v>
          </cell>
          <cell r="C627" t="str">
            <v>DUPLEX</v>
          </cell>
          <cell r="D627" t="str">
            <v>3HAOFA49R24PREANKB</v>
          </cell>
          <cell r="E627" t="str">
            <v>KB</v>
          </cell>
          <cell r="F627" t="str">
            <v>50X120 3N TN W/RICE-100</v>
          </cell>
          <cell r="G627" t="str">
            <v>ALMO NATURE S.P.A.</v>
          </cell>
          <cell r="H627" t="str">
            <v>ARROWANA INTERNATIONAL</v>
          </cell>
          <cell r="I627" t="str">
            <v>PF64178602</v>
          </cell>
          <cell r="J627" t="str">
            <v>010031N</v>
          </cell>
          <cell r="K627">
            <v>0</v>
          </cell>
          <cell r="L627">
            <v>0</v>
          </cell>
          <cell r="M627">
            <v>26.25</v>
          </cell>
          <cell r="N627">
            <v>26.25</v>
          </cell>
          <cell r="O627">
            <v>26.25</v>
          </cell>
          <cell r="P627">
            <v>21.473723249999999</v>
          </cell>
          <cell r="Q627">
            <v>26.25</v>
          </cell>
          <cell r="R627">
            <v>1.07</v>
          </cell>
          <cell r="S627">
            <v>28.087500000000002</v>
          </cell>
          <cell r="T627">
            <v>28.508812499999998</v>
          </cell>
          <cell r="U627">
            <v>28.930125000000004</v>
          </cell>
          <cell r="W627">
            <v>1</v>
          </cell>
          <cell r="X627">
            <v>1.05</v>
          </cell>
          <cell r="Y627">
            <v>1.05</v>
          </cell>
          <cell r="Z627">
            <v>19.4773</v>
          </cell>
          <cell r="AA627">
            <v>21.473723249999999</v>
          </cell>
          <cell r="AB627">
            <v>1.1025</v>
          </cell>
          <cell r="AC627">
            <v>1.442063324998845</v>
          </cell>
          <cell r="AD627" t="str">
            <v>ALMO</v>
          </cell>
          <cell r="BC627">
            <v>26.25</v>
          </cell>
          <cell r="BD627">
            <v>26.25</v>
          </cell>
          <cell r="BF627">
            <v>26.25</v>
          </cell>
          <cell r="BH627">
            <v>26.25</v>
          </cell>
          <cell r="BJ627" t="str">
            <v>20.07.2022</v>
          </cell>
          <cell r="BK627" t="str">
            <v>บจก.ทีพีเอ็น แพคเกจจ</v>
          </cell>
        </row>
        <row r="628">
          <cell r="A628" t="str">
            <v>5F010031N000000100</v>
          </cell>
          <cell r="B628" t="str">
            <v>CTN1-21174,ALMO NATURE</v>
          </cell>
          <cell r="C628" t="str">
            <v>ลูกฟูก</v>
          </cell>
          <cell r="D628" t="str">
            <v>3HSSAA49R24PREANKB</v>
          </cell>
          <cell r="E628" t="str">
            <v>KB</v>
          </cell>
          <cell r="F628" t="str">
            <v>50X120 3N SAL W/RICE-100</v>
          </cell>
          <cell r="G628" t="str">
            <v>ALMO NATURE S.P.A.</v>
          </cell>
          <cell r="H628" t="str">
            <v>ALMO NATURE S.P.A.</v>
          </cell>
          <cell r="J628" t="str">
            <v>010031N</v>
          </cell>
          <cell r="K628">
            <v>0</v>
          </cell>
          <cell r="L628">
            <v>0</v>
          </cell>
          <cell r="M628">
            <v>0</v>
          </cell>
          <cell r="P628">
            <v>3.6689794256795687</v>
          </cell>
          <cell r="Q628">
            <v>3.6689794256795687</v>
          </cell>
          <cell r="R628">
            <v>1.05</v>
          </cell>
          <cell r="S628">
            <v>3.8524283969635471</v>
          </cell>
          <cell r="T628">
            <v>3.9102148229179998</v>
          </cell>
          <cell r="U628">
            <v>3.9680012488724534</v>
          </cell>
          <cell r="V628">
            <v>1.05</v>
          </cell>
          <cell r="W628">
            <v>1.05</v>
          </cell>
          <cell r="X628">
            <v>1.1000000000000001</v>
          </cell>
          <cell r="Y628">
            <v>1.0169999999999999</v>
          </cell>
          <cell r="Z628">
            <v>3.279681260105094</v>
          </cell>
          <cell r="AA628">
            <v>3.6689794256795687</v>
          </cell>
          <cell r="AB628">
            <v>1.1187</v>
          </cell>
          <cell r="AC628">
            <v>1.1746350000000001</v>
          </cell>
          <cell r="AD628" t="str">
            <v>ALMO</v>
          </cell>
          <cell r="AG628">
            <v>2.95</v>
          </cell>
          <cell r="BG628">
            <v>2.95</v>
          </cell>
          <cell r="BJ628" t="str">
            <v>25.03.2020</v>
          </cell>
          <cell r="BK628" t="str">
            <v>บจก.กลุ่มสยามบรรจุภัณฑ์ (สาขาที่ 9)</v>
          </cell>
        </row>
        <row r="629">
          <cell r="A629" t="str">
            <v>5R010031N000000100</v>
          </cell>
          <cell r="B629" t="str">
            <v>INBปรุ 50X120 MM. PACK 100  UV, 4</v>
          </cell>
          <cell r="C629" t="str">
            <v>DUPLEX</v>
          </cell>
          <cell r="D629" t="str">
            <v>3HSSAA49R24PREANKB</v>
          </cell>
          <cell r="E629" t="str">
            <v>KB</v>
          </cell>
          <cell r="F629" t="str">
            <v>50X120 3N SAL W/RICE-100</v>
          </cell>
          <cell r="G629" t="str">
            <v>ALMO NATURE S.P.A.</v>
          </cell>
          <cell r="H629" t="str">
            <v>ALMO NATURE S.P.A.</v>
          </cell>
          <cell r="J629" t="str">
            <v>010031N</v>
          </cell>
          <cell r="K629">
            <v>0</v>
          </cell>
          <cell r="L629">
            <v>0</v>
          </cell>
          <cell r="M629">
            <v>18.91</v>
          </cell>
          <cell r="P629">
            <v>21.473723249999999</v>
          </cell>
          <cell r="Q629">
            <v>21.473723249999999</v>
          </cell>
          <cell r="R629">
            <v>1.07</v>
          </cell>
          <cell r="S629">
            <v>22.976883877500001</v>
          </cell>
          <cell r="T629">
            <v>23.321537135662499</v>
          </cell>
          <cell r="U629">
            <v>23.666190393825001</v>
          </cell>
          <cell r="V629">
            <v>1.03</v>
          </cell>
          <cell r="W629">
            <v>1</v>
          </cell>
          <cell r="X629">
            <v>1.05</v>
          </cell>
          <cell r="Y629">
            <v>1.05</v>
          </cell>
          <cell r="BJ629" t="str">
            <v>27.03.2020</v>
          </cell>
          <cell r="BK629" t="str">
            <v>บจก.ทีพีเอ็น แพคเกจจิ้ง</v>
          </cell>
        </row>
        <row r="630">
          <cell r="A630" t="str">
            <v>5F010043N000000202</v>
          </cell>
          <cell r="B630" t="str">
            <v>CTN1-52071,ALMO NATURE (4700)</v>
          </cell>
          <cell r="C630" t="str">
            <v>ลูกฟูก</v>
          </cell>
          <cell r="D630" t="str">
            <v>3JCBKA6KW29PREA3J1</v>
          </cell>
          <cell r="E630" t="str">
            <v>J1</v>
          </cell>
          <cell r="F630" t="str">
            <v>95X145X25MM 55N RAW CK B W. R N BROTH-24</v>
          </cell>
          <cell r="G630" t="str">
            <v>ALMO NATURE S.P.A.</v>
          </cell>
          <cell r="H630" t="str">
            <v>ALMO NATURE S.P.A.</v>
          </cell>
          <cell r="I630" t="str">
            <v>PF64179001</v>
          </cell>
          <cell r="J630" t="str">
            <v>010043N</v>
          </cell>
          <cell r="K630">
            <v>0</v>
          </cell>
          <cell r="L630">
            <v>0</v>
          </cell>
          <cell r="M630">
            <v>3.05</v>
          </cell>
          <cell r="N630">
            <v>3.1999999999999997</v>
          </cell>
          <cell r="O630">
            <v>3.1999999999999997</v>
          </cell>
          <cell r="P630">
            <v>3.7617685875000011</v>
          </cell>
          <cell r="Q630">
            <v>3.7617685875000011</v>
          </cell>
          <cell r="R630">
            <v>1.05</v>
          </cell>
          <cell r="S630">
            <v>3.9498570168750011</v>
          </cell>
          <cell r="T630">
            <v>4.0091048721281259</v>
          </cell>
          <cell r="U630">
            <v>4.0683527273812512</v>
          </cell>
          <cell r="V630">
            <v>1.05</v>
          </cell>
          <cell r="W630">
            <v>1.05</v>
          </cell>
          <cell r="X630">
            <v>1.1000000000000001</v>
          </cell>
          <cell r="Y630">
            <v>1.0169999999999999</v>
          </cell>
          <cell r="Z630">
            <v>3.3626250000000009</v>
          </cell>
          <cell r="AA630">
            <v>3.7617685875000011</v>
          </cell>
          <cell r="AB630">
            <v>1.1187</v>
          </cell>
          <cell r="AC630">
            <v>1.1746350000000001</v>
          </cell>
          <cell r="AD630" t="str">
            <v>ALMO</v>
          </cell>
          <cell r="AG630">
            <v>3.05</v>
          </cell>
          <cell r="AH630">
            <v>3.0500000000000003</v>
          </cell>
          <cell r="AI630">
            <v>3.05</v>
          </cell>
          <cell r="AJ630">
            <v>3.0136377404210206</v>
          </cell>
          <cell r="AN630">
            <v>3.05</v>
          </cell>
          <cell r="AO630">
            <v>3.05</v>
          </cell>
          <cell r="AP630">
            <v>3.1636363636363636</v>
          </cell>
          <cell r="AS630">
            <v>3.2</v>
          </cell>
          <cell r="AU630">
            <v>3.1999999999999997</v>
          </cell>
          <cell r="BF630">
            <v>3.1999999999999997</v>
          </cell>
          <cell r="BG630">
            <v>3.2</v>
          </cell>
          <cell r="BH630">
            <v>3.1999999999999997</v>
          </cell>
          <cell r="BI630">
            <v>0.99999999999999989</v>
          </cell>
          <cell r="BJ630" t="str">
            <v>14.10.2021</v>
          </cell>
          <cell r="BK630" t="str">
            <v>บจก.กลุ่มสยามบรรจุภั</v>
          </cell>
        </row>
        <row r="631">
          <cell r="A631" t="str">
            <v>5F010043N000000203</v>
          </cell>
          <cell r="B631" t="str">
            <v>CTN1-52071,ALMO NATURE (4700)</v>
          </cell>
          <cell r="C631" t="str">
            <v>ลูกฟูก</v>
          </cell>
          <cell r="D631" t="str">
            <v>3JCBKA6KW29PREA3J1</v>
          </cell>
          <cell r="E631" t="str">
            <v>J1</v>
          </cell>
          <cell r="F631" t="str">
            <v>95X145X25MM 55N RAW CK B W. R N BROTH-24</v>
          </cell>
          <cell r="G631" t="str">
            <v>ALMO NATURE S.P.A.</v>
          </cell>
          <cell r="H631" t="str">
            <v>RADIUS LTD.</v>
          </cell>
          <cell r="I631" t="str">
            <v>PF64179001</v>
          </cell>
          <cell r="J631" t="str">
            <v>010043N</v>
          </cell>
          <cell r="K631">
            <v>89</v>
          </cell>
          <cell r="L631">
            <v>298.14999999999998</v>
          </cell>
          <cell r="M631">
            <v>3.35</v>
          </cell>
          <cell r="N631">
            <v>3.3182592769549291</v>
          </cell>
          <cell r="O631">
            <v>3.5</v>
          </cell>
          <cell r="P631">
            <v>3.9467736000000002</v>
          </cell>
          <cell r="Q631">
            <v>3.9467736000000002</v>
          </cell>
          <cell r="R631">
            <v>1.05</v>
          </cell>
          <cell r="S631">
            <v>4.1441122800000008</v>
          </cell>
          <cell r="T631">
            <v>4.2062739642000002</v>
          </cell>
          <cell r="U631">
            <v>4.2684356484000006</v>
          </cell>
          <cell r="V631">
            <v>1.05</v>
          </cell>
          <cell r="W631">
            <v>1.05</v>
          </cell>
          <cell r="X631">
            <v>1.1000000000000001</v>
          </cell>
          <cell r="Y631">
            <v>1.0169999999999999</v>
          </cell>
          <cell r="AW631">
            <v>3.2</v>
          </cell>
          <cell r="AZ631">
            <v>3.2595556617295749</v>
          </cell>
          <cell r="BA631">
            <v>3.25</v>
          </cell>
          <cell r="BB631">
            <v>3.35</v>
          </cell>
          <cell r="BC631">
            <v>3.35</v>
          </cell>
          <cell r="BD631">
            <v>3.5</v>
          </cell>
          <cell r="BF631">
            <v>3.3182592769549291</v>
          </cell>
          <cell r="BH631">
            <v>3.5</v>
          </cell>
          <cell r="BJ631" t="str">
            <v>04.07.2022</v>
          </cell>
          <cell r="BK631" t="str">
            <v>บจก.กลุ่มสยามบรรจุภั</v>
          </cell>
        </row>
        <row r="632">
          <cell r="A632" t="str">
            <v>5F010043N000000302</v>
          </cell>
          <cell r="B632" t="str">
            <v>CTN1-52076,ALMO NATURE (4705)</v>
          </cell>
          <cell r="C632" t="str">
            <v>ลูกฟูก</v>
          </cell>
          <cell r="D632" t="str">
            <v>3HDOKA6KW29PREA3J1</v>
          </cell>
          <cell r="E632" t="str">
            <v>J1</v>
          </cell>
          <cell r="F632" t="str">
            <v>95X145X25MM 55N RAW SARDINE W. RE NB-24</v>
          </cell>
          <cell r="G632" t="str">
            <v>ALMO NATURE S.P.A.</v>
          </cell>
          <cell r="H632" t="str">
            <v>ALMO NATURE S.P.A.</v>
          </cell>
          <cell r="I632" t="str">
            <v>PF64179004</v>
          </cell>
          <cell r="J632" t="str">
            <v>010043N</v>
          </cell>
          <cell r="K632">
            <v>0</v>
          </cell>
          <cell r="L632">
            <v>0</v>
          </cell>
          <cell r="M632">
            <v>3.19</v>
          </cell>
          <cell r="N632">
            <v>3.2</v>
          </cell>
          <cell r="O632">
            <v>3.2</v>
          </cell>
          <cell r="P632">
            <v>3.7617685875000011</v>
          </cell>
          <cell r="Q632">
            <v>3.7617685875000011</v>
          </cell>
          <cell r="R632">
            <v>1.05</v>
          </cell>
          <cell r="S632">
            <v>3.9498570168750011</v>
          </cell>
          <cell r="T632">
            <v>4.0091048721281259</v>
          </cell>
          <cell r="U632">
            <v>4.0683527273812512</v>
          </cell>
          <cell r="V632">
            <v>1.05</v>
          </cell>
          <cell r="W632">
            <v>1.05</v>
          </cell>
          <cell r="X632">
            <v>1.1000000000000001</v>
          </cell>
          <cell r="Y632">
            <v>1.0169999999999999</v>
          </cell>
          <cell r="Z632">
            <v>3.3626250000000009</v>
          </cell>
          <cell r="AA632">
            <v>3.7617685875000011</v>
          </cell>
          <cell r="AB632">
            <v>1.1187</v>
          </cell>
          <cell r="AC632">
            <v>1.1746350000000001</v>
          </cell>
          <cell r="AD632" t="str">
            <v>ALMO</v>
          </cell>
          <cell r="AG632">
            <v>3.0500000000000003</v>
          </cell>
          <cell r="AH632">
            <v>3.05</v>
          </cell>
          <cell r="AI632">
            <v>3.0500000000000003</v>
          </cell>
          <cell r="AJ632">
            <v>3.0500000000000003</v>
          </cell>
          <cell r="AN632">
            <v>3.05</v>
          </cell>
          <cell r="AO632">
            <v>3.05</v>
          </cell>
          <cell r="AP632">
            <v>3.1567726330338632</v>
          </cell>
          <cell r="AS632">
            <v>3.2</v>
          </cell>
          <cell r="AU632">
            <v>3.2</v>
          </cell>
          <cell r="AV632">
            <v>3.2</v>
          </cell>
          <cell r="BF632">
            <v>3.2</v>
          </cell>
          <cell r="BG632">
            <v>3.2</v>
          </cell>
          <cell r="BH632">
            <v>3.2</v>
          </cell>
          <cell r="BI632">
            <v>1</v>
          </cell>
          <cell r="BJ632" t="str">
            <v>30.11.2021</v>
          </cell>
          <cell r="BK632" t="str">
            <v>บจก.กลุ่มสยามบรรจุภั</v>
          </cell>
        </row>
        <row r="633">
          <cell r="A633" t="str">
            <v>5F010043N000000303</v>
          </cell>
          <cell r="B633" t="str">
            <v>CTN1-52076,ALMO NATURE (4705)</v>
          </cell>
          <cell r="C633" t="str">
            <v>ลูกฟูก</v>
          </cell>
          <cell r="D633" t="str">
            <v>3HDOKA6KW29PREA3J1</v>
          </cell>
          <cell r="E633" t="str">
            <v>J1</v>
          </cell>
          <cell r="F633" t="str">
            <v>95X145X25MM 55N RAW SARDINE W. RE NB-24</v>
          </cell>
          <cell r="G633" t="str">
            <v>ALMO NATURE S.P.A.</v>
          </cell>
          <cell r="H633" t="str">
            <v>ALMO NATURE S.P.A.</v>
          </cell>
          <cell r="I633" t="str">
            <v>PF64179004</v>
          </cell>
          <cell r="J633" t="str">
            <v>010043N</v>
          </cell>
          <cell r="K633">
            <v>15</v>
          </cell>
          <cell r="L633">
            <v>50.25</v>
          </cell>
          <cell r="M633">
            <v>3.35</v>
          </cell>
          <cell r="N633">
            <v>3.3096913831737624</v>
          </cell>
          <cell r="O633">
            <v>3.3499999999999996</v>
          </cell>
          <cell r="P633">
            <v>3.9467736000000002</v>
          </cell>
          <cell r="Q633">
            <v>3.9467736000000002</v>
          </cell>
          <cell r="R633">
            <v>1.05</v>
          </cell>
          <cell r="S633">
            <v>4.1441122800000008</v>
          </cell>
          <cell r="T633">
            <v>4.2062739642000002</v>
          </cell>
          <cell r="U633">
            <v>4.2684356484000006</v>
          </cell>
          <cell r="W633">
            <v>1.05</v>
          </cell>
          <cell r="X633">
            <v>1.1000000000000001</v>
          </cell>
          <cell r="Y633">
            <v>1.0169999999999999</v>
          </cell>
          <cell r="AX633">
            <v>3.2</v>
          </cell>
          <cell r="AY633">
            <v>3.35</v>
          </cell>
          <cell r="AZ633">
            <v>3.258148299042575</v>
          </cell>
          <cell r="BA633">
            <v>3.3500000000000005</v>
          </cell>
          <cell r="BB633">
            <v>3.3499999999999996</v>
          </cell>
          <cell r="BC633">
            <v>3.3499999999999996</v>
          </cell>
          <cell r="BF633">
            <v>3.3096913831737624</v>
          </cell>
          <cell r="BH633">
            <v>3.3499999999999996</v>
          </cell>
          <cell r="BJ633" t="str">
            <v>09.06.2022</v>
          </cell>
          <cell r="BK633" t="str">
            <v>บจก.กลุ่มสยามบรรจุภั</v>
          </cell>
        </row>
        <row r="634">
          <cell r="A634" t="str">
            <v>5F010043N000000402</v>
          </cell>
          <cell r="B634" t="str">
            <v>CTN1-52072,ALMO NATURE (4701)</v>
          </cell>
          <cell r="C634" t="str">
            <v>ลูกฟูก</v>
          </cell>
          <cell r="D634" t="str">
            <v>3HAOKA6KW29PREA3J1</v>
          </cell>
          <cell r="E634" t="str">
            <v>J1</v>
          </cell>
          <cell r="F634" t="str">
            <v>95X145X25MM 55N SJ W. RE ATL OCEAN-24</v>
          </cell>
          <cell r="G634" t="str">
            <v>ALMO NATURE S.P.A.</v>
          </cell>
          <cell r="H634" t="str">
            <v>ALMO NATURE S.P.A.</v>
          </cell>
          <cell r="I634" t="str">
            <v>PF64179002</v>
          </cell>
          <cell r="J634" t="str">
            <v>010043N</v>
          </cell>
          <cell r="K634">
            <v>0</v>
          </cell>
          <cell r="L634">
            <v>0</v>
          </cell>
          <cell r="M634">
            <v>3.07</v>
          </cell>
          <cell r="N634">
            <v>3.2</v>
          </cell>
          <cell r="O634">
            <v>3.2</v>
          </cell>
          <cell r="P634">
            <v>3.9467736000000002</v>
          </cell>
          <cell r="Q634">
            <v>3.9467736000000002</v>
          </cell>
          <cell r="R634">
            <v>1.05</v>
          </cell>
          <cell r="S634">
            <v>4.1441122800000008</v>
          </cell>
          <cell r="T634">
            <v>4.2062739642000002</v>
          </cell>
          <cell r="U634">
            <v>4.2684356484000006</v>
          </cell>
          <cell r="V634">
            <v>1.05</v>
          </cell>
          <cell r="W634">
            <v>1.05</v>
          </cell>
          <cell r="X634">
            <v>1.1000000000000001</v>
          </cell>
          <cell r="Y634">
            <v>1.0169999999999999</v>
          </cell>
          <cell r="Z634">
            <v>3.3626250000000009</v>
          </cell>
          <cell r="AA634">
            <v>3.7617685875000011</v>
          </cell>
          <cell r="AB634">
            <v>1.1187</v>
          </cell>
          <cell r="AC634">
            <v>1.2324039344262294</v>
          </cell>
          <cell r="AD634" t="str">
            <v>ALMO</v>
          </cell>
          <cell r="AG634">
            <v>3.05</v>
          </cell>
          <cell r="AH634">
            <v>3.05</v>
          </cell>
          <cell r="AI634">
            <v>3.05</v>
          </cell>
          <cell r="AJ634">
            <v>3.0500000000000003</v>
          </cell>
          <cell r="AN634">
            <v>3.0500000000000003</v>
          </cell>
          <cell r="AO634">
            <v>3.05</v>
          </cell>
          <cell r="AP634">
            <v>3.1249999999999996</v>
          </cell>
          <cell r="AS634">
            <v>3.2</v>
          </cell>
          <cell r="AU634">
            <v>3.2</v>
          </cell>
          <cell r="BF634">
            <v>3.2</v>
          </cell>
          <cell r="BG634">
            <v>3.2</v>
          </cell>
          <cell r="BH634">
            <v>3.2</v>
          </cell>
          <cell r="BI634">
            <v>1</v>
          </cell>
          <cell r="BJ634" t="str">
            <v>15.10.2021</v>
          </cell>
          <cell r="BK634" t="str">
            <v>บจก.กลุ่มสยามบรรจุภั</v>
          </cell>
        </row>
        <row r="635">
          <cell r="A635" t="str">
            <v>5F010043N000000403</v>
          </cell>
          <cell r="B635" t="str">
            <v>CTN1-52072,ALMO NATURE (4701)</v>
          </cell>
          <cell r="C635" t="str">
            <v>ลูกฟูก</v>
          </cell>
          <cell r="D635" t="str">
            <v>3HAOKA6KW29PREA3J1</v>
          </cell>
          <cell r="E635" t="str">
            <v>J1</v>
          </cell>
          <cell r="F635" t="str">
            <v>95X145X25MM 55N SJ W. RE ATL OCEAN-24</v>
          </cell>
          <cell r="G635" t="str">
            <v>ALMO NATURE S.P.A.</v>
          </cell>
          <cell r="H635" t="str">
            <v>ALMO NATURE S.P.A.</v>
          </cell>
          <cell r="I635" t="str">
            <v>PF64179002</v>
          </cell>
          <cell r="J635" t="str">
            <v>010043N</v>
          </cell>
          <cell r="K635">
            <v>228</v>
          </cell>
          <cell r="L635">
            <v>795.3</v>
          </cell>
          <cell r="M635">
            <v>3.49</v>
          </cell>
          <cell r="N635">
            <v>3.3583333333333329</v>
          </cell>
          <cell r="O635">
            <v>3.5</v>
          </cell>
          <cell r="P635">
            <v>3.9467736000000002</v>
          </cell>
          <cell r="Q635">
            <v>3.9467736000000002</v>
          </cell>
          <cell r="R635">
            <v>1.05</v>
          </cell>
          <cell r="S635">
            <v>4.1441122800000008</v>
          </cell>
          <cell r="T635">
            <v>4.2062739642000002</v>
          </cell>
          <cell r="U635">
            <v>4.2684356484000006</v>
          </cell>
          <cell r="V635">
            <v>1.05</v>
          </cell>
          <cell r="W635">
            <v>1.05</v>
          </cell>
          <cell r="X635">
            <v>1.1000000000000001</v>
          </cell>
          <cell r="Y635">
            <v>1.0169999999999999</v>
          </cell>
          <cell r="AW635">
            <v>3.1</v>
          </cell>
          <cell r="AZ635">
            <v>3.35</v>
          </cell>
          <cell r="BB635">
            <v>3.3499999999999996</v>
          </cell>
          <cell r="BC635">
            <v>3.35</v>
          </cell>
          <cell r="BD635">
            <v>3.5</v>
          </cell>
          <cell r="BE635">
            <v>3.5</v>
          </cell>
          <cell r="BF635">
            <v>3.3583333333333329</v>
          </cell>
          <cell r="BH635">
            <v>3.5</v>
          </cell>
          <cell r="BJ635" t="str">
            <v>04.08.2022</v>
          </cell>
          <cell r="BK635" t="str">
            <v>บจก.กลุ่มสยามบรรจุภั</v>
          </cell>
        </row>
        <row r="636">
          <cell r="A636" t="str">
            <v>5F010043N000002202</v>
          </cell>
          <cell r="B636" t="str">
            <v>CTN1-52073,ALMO NATURE (4702)</v>
          </cell>
          <cell r="C636" t="str">
            <v>ลูกฟูก</v>
          </cell>
          <cell r="D636" t="str">
            <v>3HAOKA49W29PREA3J1</v>
          </cell>
          <cell r="E636" t="str">
            <v>J1</v>
          </cell>
          <cell r="F636" t="str">
            <v>95X145X25MM 55N SJ W. RE PAC OCEAN-24</v>
          </cell>
          <cell r="G636" t="str">
            <v>ALMO NATURE S.P.A.</v>
          </cell>
          <cell r="H636" t="str">
            <v>ALMO NATURE S.P.A.</v>
          </cell>
          <cell r="I636" t="str">
            <v>PF64179003</v>
          </cell>
          <cell r="J636" t="str">
            <v>010043N</v>
          </cell>
          <cell r="K636">
            <v>0</v>
          </cell>
          <cell r="L636">
            <v>0</v>
          </cell>
          <cell r="M636">
            <v>3.2</v>
          </cell>
          <cell r="N636">
            <v>3.2</v>
          </cell>
          <cell r="O636">
            <v>3.2</v>
          </cell>
          <cell r="P636">
            <v>3.9467736000000002</v>
          </cell>
          <cell r="Q636">
            <v>3.9467736000000002</v>
          </cell>
          <cell r="R636">
            <v>1.05</v>
          </cell>
          <cell r="S636">
            <v>4.1441122800000008</v>
          </cell>
          <cell r="T636">
            <v>4.2062739642000002</v>
          </cell>
          <cell r="U636">
            <v>4.2684356484000006</v>
          </cell>
          <cell r="V636">
            <v>1.05</v>
          </cell>
          <cell r="W636">
            <v>1.05</v>
          </cell>
          <cell r="X636">
            <v>1.1000000000000001</v>
          </cell>
          <cell r="Y636">
            <v>1.0169999999999999</v>
          </cell>
          <cell r="Z636">
            <v>3.3626250000000009</v>
          </cell>
          <cell r="AA636">
            <v>3.7617685875000011</v>
          </cell>
          <cell r="AB636">
            <v>1.1187</v>
          </cell>
          <cell r="AC636">
            <v>1.2324039344262294</v>
          </cell>
          <cell r="AD636" t="str">
            <v>ALMO</v>
          </cell>
          <cell r="AG636">
            <v>3.0500000000000003</v>
          </cell>
          <cell r="AH636">
            <v>3.05</v>
          </cell>
          <cell r="AI636">
            <v>3.05</v>
          </cell>
          <cell r="AO636">
            <v>3.0500000000000003</v>
          </cell>
          <cell r="AP636">
            <v>3.1387708649468888</v>
          </cell>
          <cell r="AQ636">
            <v>3.2</v>
          </cell>
          <cell r="AU636">
            <v>3.2</v>
          </cell>
          <cell r="BF636">
            <v>3.2</v>
          </cell>
          <cell r="BG636">
            <v>3.2</v>
          </cell>
          <cell r="BH636">
            <v>3.2</v>
          </cell>
          <cell r="BI636">
            <v>1</v>
          </cell>
          <cell r="BJ636" t="str">
            <v>15.10.2021</v>
          </cell>
          <cell r="BK636" t="str">
            <v>บจก.กลุ่มสยามบรรจุภั</v>
          </cell>
        </row>
        <row r="637">
          <cell r="A637" t="str">
            <v>5F010043N000002203</v>
          </cell>
          <cell r="B637" t="str">
            <v>CTN1-52073,ALMO NATURE (4702)</v>
          </cell>
          <cell r="C637" t="str">
            <v>ลูกฟูก</v>
          </cell>
          <cell r="D637" t="str">
            <v>3HAOKA49W29PREA3J1</v>
          </cell>
          <cell r="E637" t="str">
            <v>J1</v>
          </cell>
          <cell r="F637" t="str">
            <v>95X145X25MM 55N SJ W. RE PAC OCEAN-24</v>
          </cell>
          <cell r="G637" t="str">
            <v>ALMO NATURE S.P.A.</v>
          </cell>
          <cell r="H637" t="str">
            <v>ALMO NATURE S.P.A.</v>
          </cell>
          <cell r="I637" t="str">
            <v>PF64179003</v>
          </cell>
          <cell r="J637" t="str">
            <v>010043N</v>
          </cell>
          <cell r="K637">
            <v>159</v>
          </cell>
          <cell r="L637">
            <v>550</v>
          </cell>
          <cell r="M637">
            <v>3.46</v>
          </cell>
          <cell r="N637">
            <v>3.3500000000000005</v>
          </cell>
          <cell r="O637">
            <v>3.5</v>
          </cell>
          <cell r="P637">
            <v>3.9467736000000002</v>
          </cell>
          <cell r="Q637">
            <v>3.9467736000000002</v>
          </cell>
          <cell r="R637">
            <v>1.05</v>
          </cell>
          <cell r="S637">
            <v>4.1441122800000008</v>
          </cell>
          <cell r="T637">
            <v>4.2062739642000002</v>
          </cell>
          <cell r="U637">
            <v>4.2684356484000006</v>
          </cell>
          <cell r="W637">
            <v>1.05</v>
          </cell>
          <cell r="X637">
            <v>1.1000000000000001</v>
          </cell>
          <cell r="Y637">
            <v>1.0169999999999999</v>
          </cell>
          <cell r="AX637">
            <v>3.1999999999999997</v>
          </cell>
          <cell r="AY637">
            <v>3.35</v>
          </cell>
          <cell r="AZ637">
            <v>3.35</v>
          </cell>
          <cell r="BA637">
            <v>3.35</v>
          </cell>
          <cell r="BB637">
            <v>3.35</v>
          </cell>
          <cell r="BC637">
            <v>3.35</v>
          </cell>
          <cell r="BD637">
            <v>3.5</v>
          </cell>
          <cell r="BF637">
            <v>3.3500000000000005</v>
          </cell>
          <cell r="BH637">
            <v>3.5</v>
          </cell>
          <cell r="BJ637" t="str">
            <v>04.07.2022</v>
          </cell>
          <cell r="BK637" t="str">
            <v>บจก.กลุ่มสยามบรรจุภั</v>
          </cell>
        </row>
        <row r="638">
          <cell r="A638" t="str">
            <v>5F010043N000002303</v>
          </cell>
          <cell r="B638" t="str">
            <v>CTN1-58566,ALMO NATURE (4707)</v>
          </cell>
          <cell r="C638" t="str">
            <v>ลูกฟูก</v>
          </cell>
          <cell r="D638" t="str">
            <v>3JCFKA6KW29PREA3J1</v>
          </cell>
          <cell r="E638" t="str">
            <v>J1</v>
          </cell>
          <cell r="F638" t="str">
            <v>95X145X25MM 55N RAW CK FLT W/RICE NB-24</v>
          </cell>
          <cell r="G638" t="str">
            <v>ALMO NATURE S.P.A.</v>
          </cell>
          <cell r="H638" t="str">
            <v>ALMO NATURE S.P.A.</v>
          </cell>
          <cell r="I638" t="str">
            <v>PF64179005</v>
          </cell>
          <cell r="J638" t="str">
            <v>010043N</v>
          </cell>
          <cell r="K638">
            <v>0</v>
          </cell>
          <cell r="L638">
            <v>0</v>
          </cell>
          <cell r="M638">
            <v>3.18</v>
          </cell>
          <cell r="N638">
            <v>3.2</v>
          </cell>
          <cell r="O638">
            <v>3.2</v>
          </cell>
          <cell r="P638">
            <v>3.9467736000000002</v>
          </cell>
          <cell r="Q638">
            <v>3.9467736000000002</v>
          </cell>
          <cell r="R638">
            <v>1.05</v>
          </cell>
          <cell r="S638">
            <v>4.1441122800000008</v>
          </cell>
          <cell r="T638">
            <v>4.2062739642000002</v>
          </cell>
          <cell r="U638">
            <v>4.2684356484000006</v>
          </cell>
          <cell r="V638">
            <v>1.05</v>
          </cell>
          <cell r="W638">
            <v>1.05</v>
          </cell>
          <cell r="X638">
            <v>1.1000000000000001</v>
          </cell>
          <cell r="Y638">
            <v>1.0169999999999999</v>
          </cell>
          <cell r="Z638">
            <v>3.3626250000000009</v>
          </cell>
          <cell r="AA638">
            <v>3.7617685875000011</v>
          </cell>
          <cell r="AB638">
            <v>1.1187</v>
          </cell>
          <cell r="AC638">
            <v>1.2324039344262294</v>
          </cell>
          <cell r="AD638" t="str">
            <v>ALMO</v>
          </cell>
          <cell r="AG638">
            <v>3.0500000000000003</v>
          </cell>
          <cell r="AH638">
            <v>3.05</v>
          </cell>
          <cell r="AI638">
            <v>3.05</v>
          </cell>
          <cell r="AJ638">
            <v>3.0500000000000003</v>
          </cell>
          <cell r="AN638">
            <v>3.05</v>
          </cell>
          <cell r="AO638">
            <v>3.0500000000000003</v>
          </cell>
          <cell r="AP638">
            <v>3.15</v>
          </cell>
          <cell r="AS638">
            <v>3.2</v>
          </cell>
          <cell r="AV638">
            <v>3.2</v>
          </cell>
          <cell r="BF638">
            <v>3.2</v>
          </cell>
          <cell r="BG638">
            <v>3.2</v>
          </cell>
          <cell r="BH638">
            <v>3.2</v>
          </cell>
          <cell r="BI638">
            <v>1</v>
          </cell>
          <cell r="BJ638" t="str">
            <v>30.11.2021</v>
          </cell>
          <cell r="BK638" t="str">
            <v>บจก.กลุ่มสยามบรรจุภั</v>
          </cell>
        </row>
        <row r="639">
          <cell r="A639" t="str">
            <v>5F010043N000002304</v>
          </cell>
          <cell r="B639" t="str">
            <v>CTN1-58566,ALMO NATURE (4707)</v>
          </cell>
          <cell r="C639" t="str">
            <v>ลูกฟูก</v>
          </cell>
          <cell r="D639" t="str">
            <v>3JCFKA6KW29PREA3J1</v>
          </cell>
          <cell r="E639" t="str">
            <v>J1</v>
          </cell>
          <cell r="F639" t="str">
            <v>95X145X25MM 55N RAW CK FLT W/RICE NB-24</v>
          </cell>
          <cell r="G639" t="str">
            <v>ALMO NATURE S.P.A.</v>
          </cell>
          <cell r="H639" t="str">
            <v>ALMO NATURE S.P.A.</v>
          </cell>
          <cell r="I639" t="str">
            <v>PF64179005</v>
          </cell>
          <cell r="J639" t="str">
            <v>010043N</v>
          </cell>
          <cell r="K639">
            <v>0</v>
          </cell>
          <cell r="L639">
            <v>0</v>
          </cell>
          <cell r="M639">
            <v>3.35</v>
          </cell>
          <cell r="N639">
            <v>3.3687500000000004</v>
          </cell>
          <cell r="O639">
            <v>3.5</v>
          </cell>
          <cell r="P639">
            <v>3.9467736000000002</v>
          </cell>
          <cell r="Q639">
            <v>3.9467736000000002</v>
          </cell>
          <cell r="R639">
            <v>1.05</v>
          </cell>
          <cell r="S639">
            <v>4.1441122800000008</v>
          </cell>
          <cell r="T639">
            <v>4.2062739642000002</v>
          </cell>
          <cell r="U639">
            <v>4.2684356484000006</v>
          </cell>
          <cell r="W639">
            <v>1.05</v>
          </cell>
          <cell r="X639">
            <v>1.1000000000000001</v>
          </cell>
          <cell r="Y639">
            <v>1.0169999999999999</v>
          </cell>
          <cell r="AX639">
            <v>3.2</v>
          </cell>
          <cell r="AY639">
            <v>3.35</v>
          </cell>
          <cell r="AZ639">
            <v>3.35</v>
          </cell>
          <cell r="BA639">
            <v>3.35</v>
          </cell>
          <cell r="BB639">
            <v>3.35</v>
          </cell>
          <cell r="BC639">
            <v>3.3500000000000005</v>
          </cell>
          <cell r="BD639">
            <v>3.5</v>
          </cell>
          <cell r="BE639">
            <v>3.5</v>
          </cell>
          <cell r="BF639">
            <v>3.3687500000000004</v>
          </cell>
          <cell r="BH639">
            <v>3.5</v>
          </cell>
          <cell r="BJ639" t="str">
            <v>04.08.2022</v>
          </cell>
          <cell r="BK639" t="str">
            <v>บจก.กลุ่มสยามบรรจุภั</v>
          </cell>
        </row>
        <row r="640">
          <cell r="A640" t="str">
            <v>5F010043N000003600</v>
          </cell>
          <cell r="B640" t="str">
            <v>CTN-ALMO NATURE (4711)</v>
          </cell>
          <cell r="C640" t="str">
            <v>ลูกฟูก</v>
          </cell>
          <cell r="D640" t="str">
            <v>3HAOKA4AW29PREA3J1</v>
          </cell>
          <cell r="E640" t="str">
            <v>J1</v>
          </cell>
          <cell r="F640" t="str">
            <v>95X145X25MM 55N SJ TUNA W RICE N BR-24</v>
          </cell>
          <cell r="G640" t="str">
            <v>ALMO NATURE S.P.A.</v>
          </cell>
          <cell r="H640" t="str">
            <v>ALMO NATURE S.P.A.</v>
          </cell>
          <cell r="I640" t="str">
            <v>PF64179007</v>
          </cell>
          <cell r="J640" t="str">
            <v>010043N</v>
          </cell>
          <cell r="K640">
            <v>0</v>
          </cell>
          <cell r="L640">
            <v>0</v>
          </cell>
          <cell r="M640">
            <v>0</v>
          </cell>
          <cell r="P640">
            <v>3.9467736000000002</v>
          </cell>
          <cell r="Q640">
            <v>3.9467736000000002</v>
          </cell>
          <cell r="R640">
            <v>1.05</v>
          </cell>
          <cell r="S640">
            <v>4.1441122800000008</v>
          </cell>
          <cell r="T640">
            <v>4.2062739642000002</v>
          </cell>
          <cell r="U640">
            <v>4.2684356484000006</v>
          </cell>
          <cell r="V640">
            <v>1.05</v>
          </cell>
          <cell r="W640">
            <v>1.05</v>
          </cell>
          <cell r="X640">
            <v>1.1000000000000001</v>
          </cell>
          <cell r="Y640">
            <v>1.0169999999999999</v>
          </cell>
          <cell r="Z640">
            <v>3.3626250000000009</v>
          </cell>
          <cell r="AA640">
            <v>3.7617685875000011</v>
          </cell>
          <cell r="AB640">
            <v>1.1187</v>
          </cell>
          <cell r="AC640">
            <v>1.2324039344262294</v>
          </cell>
          <cell r="AD640" t="str">
            <v>ALMO</v>
          </cell>
          <cell r="AG640">
            <v>3.05</v>
          </cell>
          <cell r="AH640">
            <v>3.05</v>
          </cell>
          <cell r="AI640">
            <v>3.0500000000000003</v>
          </cell>
          <cell r="AN640">
            <v>3.0500000000000003</v>
          </cell>
          <cell r="AS640">
            <v>3.1999999999999997</v>
          </cell>
          <cell r="BG640">
            <v>3.1999999999999997</v>
          </cell>
          <cell r="BJ640" t="str">
            <v>26.08.2021</v>
          </cell>
          <cell r="BK640" t="str">
            <v>บจก.กลุ่มสยามบรรจุภั</v>
          </cell>
        </row>
        <row r="641">
          <cell r="A641" t="str">
            <v>5F010043N000003601</v>
          </cell>
          <cell r="B641" t="str">
            <v>CTN-ALMO NATURE (4711)</v>
          </cell>
          <cell r="C641" t="str">
            <v>ลูกฟูก</v>
          </cell>
          <cell r="D641" t="str">
            <v>3HAOKA4AW29PREA3J1</v>
          </cell>
          <cell r="E641" t="str">
            <v>J1</v>
          </cell>
          <cell r="F641" t="str">
            <v>95X145X25MM 55N SJ TUNA W RICE N BR-24</v>
          </cell>
          <cell r="G641" t="str">
            <v>ALMO NATURE S.P.A.</v>
          </cell>
          <cell r="H641" t="str">
            <v>ALMO NATURE S.P.A.</v>
          </cell>
          <cell r="I641" t="str">
            <v>PF64179007</v>
          </cell>
          <cell r="J641" t="str">
            <v>010043N</v>
          </cell>
          <cell r="K641">
            <v>256</v>
          </cell>
          <cell r="L641">
            <v>887.15</v>
          </cell>
          <cell r="M641">
            <v>3.47</v>
          </cell>
          <cell r="N641">
            <v>3.3599999999999994</v>
          </cell>
          <cell r="O641">
            <v>3.5</v>
          </cell>
          <cell r="P641">
            <v>3.9467736000000002</v>
          </cell>
          <cell r="Q641">
            <v>3.9467736000000002</v>
          </cell>
          <cell r="R641">
            <v>1.05</v>
          </cell>
          <cell r="S641">
            <v>4.1441122800000008</v>
          </cell>
          <cell r="T641">
            <v>4.2062739642000002</v>
          </cell>
          <cell r="U641">
            <v>4.2684356484000006</v>
          </cell>
          <cell r="W641">
            <v>1.05</v>
          </cell>
          <cell r="X641">
            <v>1.1000000000000001</v>
          </cell>
          <cell r="Y641">
            <v>1.0169999999999999</v>
          </cell>
          <cell r="AZ641">
            <v>3.35</v>
          </cell>
          <cell r="BA641">
            <v>3.25</v>
          </cell>
          <cell r="BB641">
            <v>3.3499999999999996</v>
          </cell>
          <cell r="BC641">
            <v>3.35</v>
          </cell>
          <cell r="BE641">
            <v>3.5</v>
          </cell>
          <cell r="BF641">
            <v>3.3599999999999994</v>
          </cell>
          <cell r="BH641">
            <v>3.5</v>
          </cell>
          <cell r="BJ641" t="str">
            <v>19.08.2022</v>
          </cell>
          <cell r="BK641" t="str">
            <v>บจก.กลุ่มสยามบรรจุภั</v>
          </cell>
        </row>
        <row r="642">
          <cell r="A642" t="str">
            <v>5F010043N000003700</v>
          </cell>
          <cell r="B642" t="str">
            <v>CTN-ALMO NATURE (4710)</v>
          </cell>
          <cell r="C642" t="str">
            <v>ลูกฟูก</v>
          </cell>
          <cell r="D642" t="str">
            <v>3JCDKA6KW29PREA3J1</v>
          </cell>
          <cell r="E642" t="str">
            <v>J1</v>
          </cell>
          <cell r="F642" t="str">
            <v>95X145X25MM 55N CK DRMSTCK W/RICE NB-24</v>
          </cell>
          <cell r="G642" t="str">
            <v>ALMO NATURE S.P.A.</v>
          </cell>
          <cell r="H642" t="str">
            <v>ALMO NATURE S.P.A.</v>
          </cell>
          <cell r="I642" t="str">
            <v>PF64179006</v>
          </cell>
          <cell r="J642" t="str">
            <v>010043N</v>
          </cell>
          <cell r="K642">
            <v>0</v>
          </cell>
          <cell r="L642">
            <v>0</v>
          </cell>
          <cell r="M642">
            <v>3.16</v>
          </cell>
          <cell r="N642">
            <v>3.2</v>
          </cell>
          <cell r="O642">
            <v>3.1999999999999997</v>
          </cell>
          <cell r="P642">
            <v>3.9467736000000002</v>
          </cell>
          <cell r="Q642">
            <v>3.9467736000000002</v>
          </cell>
          <cell r="R642">
            <v>1.05</v>
          </cell>
          <cell r="S642">
            <v>4.1441122800000008</v>
          </cell>
          <cell r="T642">
            <v>4.2062739642000002</v>
          </cell>
          <cell r="U642">
            <v>4.2684356484000006</v>
          </cell>
          <cell r="V642">
            <v>1.05</v>
          </cell>
          <cell r="W642">
            <v>1.05</v>
          </cell>
          <cell r="X642">
            <v>1.1000000000000001</v>
          </cell>
          <cell r="Y642">
            <v>1.0169999999999999</v>
          </cell>
          <cell r="Z642">
            <v>3.3626250000000009</v>
          </cell>
          <cell r="AA642">
            <v>3.7617685875000011</v>
          </cell>
          <cell r="AB642">
            <v>1.1187</v>
          </cell>
          <cell r="AC642">
            <v>1.2324039344262294</v>
          </cell>
          <cell r="AD642" t="str">
            <v>ALMO</v>
          </cell>
          <cell r="AG642">
            <v>3.0500000000000003</v>
          </cell>
          <cell r="AH642">
            <v>3.05</v>
          </cell>
          <cell r="AI642">
            <v>3.05</v>
          </cell>
          <cell r="AJ642">
            <v>3.05</v>
          </cell>
          <cell r="AN642">
            <v>3.0500000000000003</v>
          </cell>
          <cell r="AO642">
            <v>3.0500000000000007</v>
          </cell>
          <cell r="AP642">
            <v>3.2</v>
          </cell>
          <cell r="AU642">
            <v>3.2</v>
          </cell>
          <cell r="AV642">
            <v>3.1999999999999997</v>
          </cell>
          <cell r="BF642">
            <v>3.2</v>
          </cell>
          <cell r="BG642">
            <v>3.2</v>
          </cell>
          <cell r="BH642">
            <v>3.1999999999999997</v>
          </cell>
          <cell r="BI642">
            <v>0.99999999999999989</v>
          </cell>
          <cell r="BJ642" t="str">
            <v>26.11.2021</v>
          </cell>
          <cell r="BK642" t="str">
            <v>บจก.กลุ่มสยามบรรจุภั</v>
          </cell>
        </row>
        <row r="643">
          <cell r="A643" t="str">
            <v>5F010043N000003701</v>
          </cell>
          <cell r="B643" t="str">
            <v>CTN-ALMO NATURE (4710)</v>
          </cell>
          <cell r="C643" t="str">
            <v>ลูกฟูก</v>
          </cell>
          <cell r="D643" t="str">
            <v>3JCDKA6KW29PREA3J1</v>
          </cell>
          <cell r="E643" t="str">
            <v>J1</v>
          </cell>
          <cell r="F643" t="str">
            <v>95X145X25MM 55N CK DRMSTCK W/RICE NB-24</v>
          </cell>
          <cell r="G643" t="str">
            <v>ALMO NATURE S.P.A.</v>
          </cell>
          <cell r="H643" t="str">
            <v>ALMO NATURE S.P.A.</v>
          </cell>
          <cell r="I643" t="str">
            <v>PF64179006</v>
          </cell>
          <cell r="J643" t="str">
            <v>010043N</v>
          </cell>
          <cell r="K643">
            <v>160</v>
          </cell>
          <cell r="L643">
            <v>548.30999999999995</v>
          </cell>
          <cell r="M643">
            <v>3.43</v>
          </cell>
          <cell r="N643">
            <v>3.3562500000000002</v>
          </cell>
          <cell r="O643">
            <v>3.4</v>
          </cell>
          <cell r="P643">
            <v>3.9467736000000002</v>
          </cell>
          <cell r="Q643">
            <v>3.9467736000000002</v>
          </cell>
          <cell r="R643">
            <v>1.05</v>
          </cell>
          <cell r="S643">
            <v>4.1441122800000008</v>
          </cell>
          <cell r="T643">
            <v>4.2062739642000002</v>
          </cell>
          <cell r="U643">
            <v>4.2684356484000006</v>
          </cell>
          <cell r="W643">
            <v>1.05</v>
          </cell>
          <cell r="X643">
            <v>1.1000000000000001</v>
          </cell>
          <cell r="Y643">
            <v>1.0169999999999999</v>
          </cell>
          <cell r="AX643">
            <v>3.2</v>
          </cell>
          <cell r="AY643">
            <v>3.35</v>
          </cell>
          <cell r="AZ643">
            <v>3.35</v>
          </cell>
          <cell r="BA643">
            <v>3.35</v>
          </cell>
          <cell r="BB643">
            <v>3.35</v>
          </cell>
          <cell r="BC643">
            <v>3.35</v>
          </cell>
          <cell r="BD643">
            <v>3.5</v>
          </cell>
          <cell r="BE643">
            <v>3.4</v>
          </cell>
          <cell r="BF643">
            <v>3.3562500000000002</v>
          </cell>
          <cell r="BH643">
            <v>3.4</v>
          </cell>
          <cell r="BJ643" t="str">
            <v>04.08.2022</v>
          </cell>
          <cell r="BK643" t="str">
            <v>บจก.กลุ่มสยามบรรจุภั</v>
          </cell>
        </row>
        <row r="644">
          <cell r="A644" t="str">
            <v>5J010043N000000200</v>
          </cell>
          <cell r="B644" t="str">
            <v>STK-ALMO NATURE (ITC SK &amp; VCN.7)</v>
          </cell>
          <cell r="C644" t="str">
            <v>STICKER</v>
          </cell>
          <cell r="D644" t="str">
            <v>3JCFKA6KW29PREA3J1</v>
          </cell>
          <cell r="E644" t="str">
            <v>J1</v>
          </cell>
          <cell r="F644" t="str">
            <v>95X145X25MM 55N RAW CK FLT W/RICE NB-24</v>
          </cell>
          <cell r="G644" t="str">
            <v>ALMO NATURE S.P.A.</v>
          </cell>
          <cell r="H644" t="str">
            <v>PET LOVERS CENTRE</v>
          </cell>
          <cell r="I644" t="str">
            <v>PF64179005</v>
          </cell>
          <cell r="J644" t="str">
            <v>010043N</v>
          </cell>
          <cell r="K644">
            <v>0</v>
          </cell>
          <cell r="L644">
            <v>0</v>
          </cell>
          <cell r="M644">
            <v>0.16</v>
          </cell>
          <cell r="N644">
            <v>0.315</v>
          </cell>
          <cell r="O644">
            <v>0.27</v>
          </cell>
          <cell r="P644">
            <v>0.41216400000000003</v>
          </cell>
          <cell r="Q644">
            <v>0.41216400000000003</v>
          </cell>
          <cell r="R644">
            <v>1.04</v>
          </cell>
          <cell r="S644">
            <v>0.42865056000000007</v>
          </cell>
          <cell r="T644">
            <v>0.43508031840000005</v>
          </cell>
          <cell r="U644">
            <v>0.4415100768000001</v>
          </cell>
          <cell r="W644">
            <v>1</v>
          </cell>
          <cell r="X644">
            <v>1.07</v>
          </cell>
          <cell r="Y644">
            <v>1.07</v>
          </cell>
          <cell r="BB644">
            <v>0.36</v>
          </cell>
          <cell r="BE644">
            <v>0.27</v>
          </cell>
          <cell r="BF644">
            <v>0.315</v>
          </cell>
          <cell r="BH644">
            <v>0.27</v>
          </cell>
          <cell r="BJ644" t="str">
            <v>16.08.2022</v>
          </cell>
          <cell r="BK644" t="str">
            <v>บจก.ตรีสานพริ้นติ้ง</v>
          </cell>
        </row>
        <row r="645">
          <cell r="A645" t="str">
            <v>5N010043N000000202</v>
          </cell>
          <cell r="B645" t="str">
            <v>COR.INB1-52064,ALMO NATURE (4700)</v>
          </cell>
          <cell r="C645" t="str">
            <v>DUPLEX</v>
          </cell>
          <cell r="D645" t="str">
            <v>3JCBKA6KW29PREA3J1</v>
          </cell>
          <cell r="E645" t="str">
            <v>J1</v>
          </cell>
          <cell r="F645" t="str">
            <v>95X145X25MM 55N RAW CK B W. R N BROTH-24</v>
          </cell>
          <cell r="G645" t="str">
            <v>ALMO NATURE S.P.A.</v>
          </cell>
          <cell r="H645" t="str">
            <v>ALMO NATURE S.P.A.</v>
          </cell>
          <cell r="I645" t="str">
            <v>PF64179001</v>
          </cell>
          <cell r="J645" t="str">
            <v>010043N</v>
          </cell>
          <cell r="K645">
            <v>848</v>
          </cell>
          <cell r="L645">
            <v>18876.48</v>
          </cell>
          <cell r="M645">
            <v>22.26</v>
          </cell>
          <cell r="N645">
            <v>17.615989105004015</v>
          </cell>
          <cell r="O645">
            <v>22.26</v>
          </cell>
          <cell r="P645">
            <v>22.704362100000001</v>
          </cell>
          <cell r="Q645">
            <v>22.704362100000001</v>
          </cell>
          <cell r="R645">
            <v>1.0900000000000001</v>
          </cell>
          <cell r="S645">
            <v>24.747754689000004</v>
          </cell>
          <cell r="T645">
            <v>25.118971009335002</v>
          </cell>
          <cell r="U645">
            <v>25.490187329670004</v>
          </cell>
          <cell r="V645">
            <v>1.03</v>
          </cell>
          <cell r="W645">
            <v>1</v>
          </cell>
          <cell r="X645">
            <v>1.05</v>
          </cell>
          <cell r="Y645">
            <v>1.07</v>
          </cell>
          <cell r="Z645">
            <v>20.208600000000001</v>
          </cell>
          <cell r="AA645">
            <v>22.704362100000001</v>
          </cell>
          <cell r="AB645">
            <v>1.1234999999999999</v>
          </cell>
          <cell r="AC645">
            <v>1.2246150000000002</v>
          </cell>
          <cell r="AD645" t="str">
            <v>ALMO</v>
          </cell>
          <cell r="AG645">
            <v>19.62</v>
          </cell>
          <cell r="AI645">
            <v>19.62</v>
          </cell>
          <cell r="AJ645">
            <v>15.589196988707654</v>
          </cell>
          <cell r="AO645">
            <v>19.62</v>
          </cell>
          <cell r="AP645">
            <v>19.62</v>
          </cell>
          <cell r="AT645">
            <v>19.96</v>
          </cell>
          <cell r="AV645">
            <v>15.379999999999999</v>
          </cell>
          <cell r="AY645">
            <v>16.329999999999998</v>
          </cell>
          <cell r="AZ645">
            <v>14.70192373502811</v>
          </cell>
          <cell r="BB645">
            <v>13.48</v>
          </cell>
          <cell r="BC645">
            <v>21.2</v>
          </cell>
          <cell r="BE645">
            <v>22.26</v>
          </cell>
          <cell r="BF645">
            <v>17.615989105004015</v>
          </cell>
          <cell r="BG645">
            <v>19.62</v>
          </cell>
          <cell r="BH645">
            <v>22.26</v>
          </cell>
          <cell r="BI645">
            <v>1.1345565749235473</v>
          </cell>
          <cell r="BJ645" t="str">
            <v>20.08.2022</v>
          </cell>
          <cell r="BK645" t="str">
            <v>บมจ. สหไทยการพิมพ์แล</v>
          </cell>
        </row>
        <row r="646">
          <cell r="A646" t="str">
            <v>5N010043N000000302</v>
          </cell>
          <cell r="B646" t="str">
            <v>COR.INB1-52069,ALMO NATURE (4705)</v>
          </cell>
          <cell r="C646" t="str">
            <v>DUPLEX</v>
          </cell>
          <cell r="D646" t="str">
            <v>3HDOKA6KW29PREA3J1</v>
          </cell>
          <cell r="E646" t="str">
            <v>J1</v>
          </cell>
          <cell r="F646" t="str">
            <v>95X145X25MM 55N RAW SARDINE W. RE NB-24</v>
          </cell>
          <cell r="G646" t="str">
            <v>ALMO NATURE S.P.A.</v>
          </cell>
          <cell r="H646" t="str">
            <v>ALMO NATURE S.P.A.</v>
          </cell>
          <cell r="I646" t="str">
            <v>PF64179004</v>
          </cell>
          <cell r="J646" t="str">
            <v>010043N</v>
          </cell>
          <cell r="K646">
            <v>436</v>
          </cell>
          <cell r="L646">
            <v>8810.58</v>
          </cell>
          <cell r="M646">
            <v>20.21</v>
          </cell>
          <cell r="N646">
            <v>17.811470833333335</v>
          </cell>
          <cell r="O646">
            <v>21.199999999999996</v>
          </cell>
          <cell r="P646">
            <v>22.704362100000001</v>
          </cell>
          <cell r="Q646">
            <v>22.704362100000001</v>
          </cell>
          <cell r="R646">
            <v>1.0900000000000001</v>
          </cell>
          <cell r="S646">
            <v>24.747754689000004</v>
          </cell>
          <cell r="T646">
            <v>25.118971009335002</v>
          </cell>
          <cell r="U646">
            <v>25.490187329670004</v>
          </cell>
          <cell r="V646">
            <v>1.03</v>
          </cell>
          <cell r="W646">
            <v>1</v>
          </cell>
          <cell r="X646">
            <v>1.05</v>
          </cell>
          <cell r="Y646">
            <v>1.07</v>
          </cell>
          <cell r="Z646">
            <v>20.208600000000001</v>
          </cell>
          <cell r="AA646">
            <v>22.704362100000001</v>
          </cell>
          <cell r="AB646">
            <v>1.1234999999999999</v>
          </cell>
          <cell r="AC646">
            <v>1.2246150000000002</v>
          </cell>
          <cell r="AD646" t="str">
            <v>ALMO</v>
          </cell>
          <cell r="AG646">
            <v>19.62</v>
          </cell>
          <cell r="AI646">
            <v>19.619999999999997</v>
          </cell>
          <cell r="AJ646">
            <v>19.619999999999997</v>
          </cell>
          <cell r="AN646">
            <v>19.619999999999997</v>
          </cell>
          <cell r="AO646">
            <v>19.62</v>
          </cell>
          <cell r="AP646">
            <v>19.62</v>
          </cell>
          <cell r="AT646">
            <v>19.96</v>
          </cell>
          <cell r="AU646">
            <v>15.379999999999999</v>
          </cell>
          <cell r="AV646">
            <v>15.38</v>
          </cell>
          <cell r="AW646">
            <v>21.2</v>
          </cell>
          <cell r="AY646">
            <v>21.200000000000003</v>
          </cell>
          <cell r="AZ646">
            <v>14.69176666666667</v>
          </cell>
          <cell r="BB646">
            <v>13.479999999999999</v>
          </cell>
          <cell r="BC646">
            <v>21.199999999999996</v>
          </cell>
          <cell r="BF646">
            <v>17.811470833333335</v>
          </cell>
          <cell r="BG646">
            <v>19.62</v>
          </cell>
          <cell r="BH646">
            <v>21.199999999999996</v>
          </cell>
          <cell r="BI646">
            <v>1.0805300713557591</v>
          </cell>
          <cell r="BJ646" t="str">
            <v>13.06.2022</v>
          </cell>
          <cell r="BK646" t="str">
            <v>บมจ. สหไทยการพิมพ์แล</v>
          </cell>
        </row>
        <row r="647">
          <cell r="A647" t="str">
            <v>5N010043N000000402</v>
          </cell>
          <cell r="B647" t="str">
            <v>COR.INB1-52065,ALMO NATURE (4701)</v>
          </cell>
          <cell r="C647" t="str">
            <v>DUPLEX</v>
          </cell>
          <cell r="D647" t="str">
            <v>3HAOKA6KW29PREA3J1</v>
          </cell>
          <cell r="E647" t="str">
            <v>J1</v>
          </cell>
          <cell r="F647" t="str">
            <v>95X145X25MM 55N SJ W. RE ATL OCEAN-24</v>
          </cell>
          <cell r="G647" t="str">
            <v>ALMO NATURE S.P.A.</v>
          </cell>
          <cell r="H647" t="str">
            <v>ALMO NATURE S.P.A.</v>
          </cell>
          <cell r="I647" t="str">
            <v>PF64179002</v>
          </cell>
          <cell r="J647" t="str">
            <v>010043N</v>
          </cell>
          <cell r="K647">
            <v>250</v>
          </cell>
          <cell r="L647">
            <v>5298.15</v>
          </cell>
          <cell r="M647">
            <v>21.19</v>
          </cell>
          <cell r="N647">
            <v>19.392991381561764</v>
          </cell>
          <cell r="O647">
            <v>22.26</v>
          </cell>
          <cell r="P647">
            <v>22.704362100000001</v>
          </cell>
          <cell r="Q647">
            <v>22.704362100000001</v>
          </cell>
          <cell r="R647">
            <v>1.0900000000000001</v>
          </cell>
          <cell r="S647">
            <v>24.747754689000004</v>
          </cell>
          <cell r="T647">
            <v>25.118971009335002</v>
          </cell>
          <cell r="U647">
            <v>25.490187329670004</v>
          </cell>
          <cell r="V647">
            <v>1.03</v>
          </cell>
          <cell r="W647">
            <v>1</v>
          </cell>
          <cell r="X647">
            <v>1.05</v>
          </cell>
          <cell r="Y647">
            <v>1.07</v>
          </cell>
          <cell r="Z647">
            <v>20.208600000000001</v>
          </cell>
          <cell r="AA647">
            <v>22.704362100000001</v>
          </cell>
          <cell r="AB647">
            <v>1.1234999999999999</v>
          </cell>
          <cell r="AC647">
            <v>1.2246150000000002</v>
          </cell>
          <cell r="AD647" t="str">
            <v>ALMO</v>
          </cell>
          <cell r="AG647">
            <v>19.62</v>
          </cell>
          <cell r="AI647">
            <v>19.62</v>
          </cell>
          <cell r="AJ647">
            <v>19.620000000000005</v>
          </cell>
          <cell r="AN647">
            <v>19.62</v>
          </cell>
          <cell r="AO647">
            <v>19.62</v>
          </cell>
          <cell r="AS647">
            <v>19.96</v>
          </cell>
          <cell r="AT647">
            <v>19.96</v>
          </cell>
          <cell r="AU647">
            <v>19.96</v>
          </cell>
          <cell r="AY647">
            <v>14.67</v>
          </cell>
          <cell r="AZ647">
            <v>16.500939670932357</v>
          </cell>
          <cell r="BB647">
            <v>21.2</v>
          </cell>
          <cell r="BC647">
            <v>21.2</v>
          </cell>
          <cell r="BE647">
            <v>22.26</v>
          </cell>
          <cell r="BF647">
            <v>19.392991381561764</v>
          </cell>
          <cell r="BG647">
            <v>19.96</v>
          </cell>
          <cell r="BH647">
            <v>22.26</v>
          </cell>
          <cell r="BI647">
            <v>1.1152304609218437</v>
          </cell>
          <cell r="BJ647" t="str">
            <v>19.08.2022</v>
          </cell>
          <cell r="BK647" t="str">
            <v>บมจ. สหไทยการพิมพ์แล</v>
          </cell>
        </row>
        <row r="648">
          <cell r="A648" t="str">
            <v>5N010043N000002302</v>
          </cell>
          <cell r="B648" t="str">
            <v>COR.INB1-58563,ALMO NATURE (4707)</v>
          </cell>
          <cell r="C648" t="str">
            <v>DUPLEX</v>
          </cell>
          <cell r="D648" t="str">
            <v>3JCFKA6KW29PREA3J1</v>
          </cell>
          <cell r="E648" t="str">
            <v>J1</v>
          </cell>
          <cell r="F648" t="str">
            <v>95X145X25MM 55N RAW CK FLT W/RICE NB-24</v>
          </cell>
          <cell r="G648" t="str">
            <v>ALMO NATURE S.P.A.</v>
          </cell>
          <cell r="H648" t="str">
            <v>ALMO NATURE S.P.A.</v>
          </cell>
          <cell r="I648" t="str">
            <v>PF64179005</v>
          </cell>
          <cell r="J648" t="str">
            <v>010043N</v>
          </cell>
          <cell r="K648">
            <v>978</v>
          </cell>
          <cell r="L648">
            <v>21770.28</v>
          </cell>
          <cell r="M648">
            <v>22.26</v>
          </cell>
          <cell r="N648">
            <v>20.582313208001931</v>
          </cell>
          <cell r="O648">
            <v>22.26</v>
          </cell>
          <cell r="P648">
            <v>22.704362100000001</v>
          </cell>
          <cell r="Q648">
            <v>22.704362100000001</v>
          </cell>
          <cell r="R648">
            <v>1.0900000000000001</v>
          </cell>
          <cell r="S648">
            <v>24.747754689000004</v>
          </cell>
          <cell r="T648">
            <v>25.118971009335002</v>
          </cell>
          <cell r="U648">
            <v>25.490187329670004</v>
          </cell>
          <cell r="V648">
            <v>1.03</v>
          </cell>
          <cell r="W648">
            <v>1</v>
          </cell>
          <cell r="X648">
            <v>1.05</v>
          </cell>
          <cell r="Y648">
            <v>1.07</v>
          </cell>
          <cell r="Z648">
            <v>20.208600000000001</v>
          </cell>
          <cell r="AA648">
            <v>22.704362100000001</v>
          </cell>
          <cell r="AB648">
            <v>1.1234999999999999</v>
          </cell>
          <cell r="AC648">
            <v>1.2246150000000002</v>
          </cell>
          <cell r="AD648" t="str">
            <v>ALMO</v>
          </cell>
          <cell r="AG648">
            <v>19.62</v>
          </cell>
          <cell r="AI648">
            <v>19.62</v>
          </cell>
          <cell r="AJ648">
            <v>19.62</v>
          </cell>
          <cell r="AN648">
            <v>19.619999999999997</v>
          </cell>
          <cell r="AO648">
            <v>19.62</v>
          </cell>
          <cell r="AP648">
            <v>19.62</v>
          </cell>
          <cell r="AV648">
            <v>21.2</v>
          </cell>
          <cell r="AY648">
            <v>21.200000000000003</v>
          </cell>
          <cell r="AZ648">
            <v>16.433879248011568</v>
          </cell>
          <cell r="BB648">
            <v>21.2</v>
          </cell>
          <cell r="BC648">
            <v>21.2</v>
          </cell>
          <cell r="BE648">
            <v>22.26</v>
          </cell>
          <cell r="BF648">
            <v>20.582313208001931</v>
          </cell>
          <cell r="BG648">
            <v>19.62</v>
          </cell>
          <cell r="BH648">
            <v>22.26</v>
          </cell>
          <cell r="BI648">
            <v>1.1345565749235473</v>
          </cell>
          <cell r="BJ648" t="str">
            <v>09.08.2022</v>
          </cell>
          <cell r="BK648" t="str">
            <v>บมจ. สหไทยการพิมพ์แล</v>
          </cell>
        </row>
        <row r="649">
          <cell r="A649" t="str">
            <v>5N010043N000002600</v>
          </cell>
          <cell r="B649" t="str">
            <v>COR.INB-ALMO NATURE (4710)</v>
          </cell>
          <cell r="C649" t="str">
            <v>DUPLEX</v>
          </cell>
          <cell r="D649" t="str">
            <v>3JCDKA6KW29PREA3J1</v>
          </cell>
          <cell r="E649" t="str">
            <v>J1</v>
          </cell>
          <cell r="F649" t="str">
            <v>95X145X25MM 55N CK DRMSTCK W/RICE NB-24</v>
          </cell>
          <cell r="G649" t="str">
            <v>ALMO NATURE S.P.A.</v>
          </cell>
          <cell r="H649" t="str">
            <v>ALMO NATURE S.P.A.</v>
          </cell>
          <cell r="I649" t="str">
            <v>PF64179006</v>
          </cell>
          <cell r="J649" t="str">
            <v>010043N</v>
          </cell>
          <cell r="K649">
            <v>84</v>
          </cell>
          <cell r="L649">
            <v>1676.89</v>
          </cell>
          <cell r="M649">
            <v>19.96</v>
          </cell>
          <cell r="N649">
            <v>20.525000000000002</v>
          </cell>
          <cell r="O649">
            <v>17.150000000000002</v>
          </cell>
          <cell r="P649">
            <v>22.704362100000001</v>
          </cell>
          <cell r="Q649">
            <v>22.704362100000001</v>
          </cell>
          <cell r="R649">
            <v>1.0900000000000001</v>
          </cell>
          <cell r="S649">
            <v>24.747754689000004</v>
          </cell>
          <cell r="T649">
            <v>25.118971009335002</v>
          </cell>
          <cell r="U649">
            <v>25.490187329670004</v>
          </cell>
          <cell r="V649">
            <v>1.03</v>
          </cell>
          <cell r="W649">
            <v>1</v>
          </cell>
          <cell r="X649">
            <v>1.05</v>
          </cell>
          <cell r="Y649">
            <v>1.07</v>
          </cell>
          <cell r="Z649">
            <v>20.208600000000001</v>
          </cell>
          <cell r="AA649">
            <v>22.704362100000001</v>
          </cell>
          <cell r="AB649">
            <v>1.1234999999999999</v>
          </cell>
          <cell r="AC649">
            <v>1.2246150000000002</v>
          </cell>
          <cell r="AD649" t="str">
            <v>ALMO</v>
          </cell>
          <cell r="AG649">
            <v>19.62</v>
          </cell>
          <cell r="AH649">
            <v>19.62</v>
          </cell>
          <cell r="AI649">
            <v>19.62</v>
          </cell>
          <cell r="AO649">
            <v>19.62</v>
          </cell>
          <cell r="AW649">
            <v>21.2</v>
          </cell>
          <cell r="AY649">
            <v>21.2</v>
          </cell>
          <cell r="AZ649">
            <v>21.2</v>
          </cell>
          <cell r="BB649">
            <v>21.2</v>
          </cell>
          <cell r="BC649">
            <v>21.2</v>
          </cell>
          <cell r="BE649">
            <v>17.150000000000002</v>
          </cell>
          <cell r="BF649">
            <v>20.525000000000002</v>
          </cell>
          <cell r="BG649">
            <v>19.62</v>
          </cell>
          <cell r="BH649">
            <v>17.150000000000002</v>
          </cell>
          <cell r="BI649">
            <v>0.87410805300713568</v>
          </cell>
          <cell r="BJ649" t="str">
            <v>09.08.2022</v>
          </cell>
          <cell r="BK649" t="str">
            <v>บมจ. สหไทยการพิมพ์แล</v>
          </cell>
        </row>
        <row r="650">
          <cell r="A650" t="str">
            <v>5N010043N000002700</v>
          </cell>
          <cell r="B650" t="str">
            <v>COR.INB-ALMO NATURE (4711)</v>
          </cell>
          <cell r="C650" t="str">
            <v>DUPLEX</v>
          </cell>
          <cell r="D650" t="str">
            <v>3HAOKA4AW29PREA3J1</v>
          </cell>
          <cell r="E650" t="str">
            <v>J1</v>
          </cell>
          <cell r="F650" t="str">
            <v>95X145X25MM 55N SJ TUNA W RICE N BR-24</v>
          </cell>
          <cell r="G650" t="str">
            <v>ALMO NATURE S.P.A.</v>
          </cell>
          <cell r="H650" t="str">
            <v>ALMO NATURE S.P.A.</v>
          </cell>
          <cell r="I650" t="str">
            <v>PF64179007</v>
          </cell>
          <cell r="J650" t="str">
            <v>010043N</v>
          </cell>
          <cell r="K650">
            <v>597</v>
          </cell>
          <cell r="L650">
            <v>12481.68</v>
          </cell>
          <cell r="M650">
            <v>20.91</v>
          </cell>
          <cell r="N650">
            <v>19.02333333333333</v>
          </cell>
          <cell r="O650">
            <v>21.2</v>
          </cell>
          <cell r="P650">
            <v>22.704362100000001</v>
          </cell>
          <cell r="Q650">
            <v>22.704362100000001</v>
          </cell>
          <cell r="R650">
            <v>1.0900000000000001</v>
          </cell>
          <cell r="S650">
            <v>24.747754689000004</v>
          </cell>
          <cell r="T650">
            <v>25.118971009335002</v>
          </cell>
          <cell r="U650">
            <v>25.490187329670004</v>
          </cell>
          <cell r="V650">
            <v>1.03</v>
          </cell>
          <cell r="W650">
            <v>1</v>
          </cell>
          <cell r="X650">
            <v>1.05</v>
          </cell>
          <cell r="Y650">
            <v>1.07</v>
          </cell>
          <cell r="Z650">
            <v>20.208600000000001</v>
          </cell>
          <cell r="AA650">
            <v>22.704362100000001</v>
          </cell>
          <cell r="AB650">
            <v>1.1234999999999999</v>
          </cell>
          <cell r="AC650">
            <v>1.2246150000000002</v>
          </cell>
          <cell r="AD650" t="str">
            <v>ALMO</v>
          </cell>
          <cell r="AG650">
            <v>19.62</v>
          </cell>
          <cell r="AI650">
            <v>19.62</v>
          </cell>
          <cell r="AJ650">
            <v>19.62</v>
          </cell>
          <cell r="AZ650">
            <v>21.2</v>
          </cell>
          <cell r="BB650">
            <v>14.67</v>
          </cell>
          <cell r="BC650">
            <v>21.2</v>
          </cell>
          <cell r="BF650">
            <v>19.02333333333333</v>
          </cell>
          <cell r="BG650">
            <v>19.62</v>
          </cell>
          <cell r="BH650">
            <v>21.2</v>
          </cell>
          <cell r="BI650">
            <v>1.0805300713557593</v>
          </cell>
          <cell r="BJ650" t="str">
            <v>13.06.2022</v>
          </cell>
          <cell r="BK650" t="str">
            <v>บมจ. สหไทยการพิมพ์แล</v>
          </cell>
        </row>
        <row r="651">
          <cell r="A651" t="str">
            <v>5N010043N000002800</v>
          </cell>
          <cell r="B651" t="str">
            <v>COR.INB-ALMO NATURE (4702)</v>
          </cell>
          <cell r="C651" t="str">
            <v>DUPLEX</v>
          </cell>
          <cell r="D651" t="str">
            <v>3HAOKA49W29PREA3J1</v>
          </cell>
          <cell r="E651" t="str">
            <v>J1</v>
          </cell>
          <cell r="F651" t="str">
            <v>95X145X25MM 55N SJ W. RE PAC OCEAN-24</v>
          </cell>
          <cell r="G651" t="str">
            <v>ALMO NATURE S.P.A.</v>
          </cell>
          <cell r="H651" t="str">
            <v>ALMO NATURE S.P.A.</v>
          </cell>
          <cell r="I651" t="str">
            <v>PF64179003</v>
          </cell>
          <cell r="J651" t="str">
            <v>010043N</v>
          </cell>
          <cell r="K651">
            <v>0</v>
          </cell>
          <cell r="L651">
            <v>0</v>
          </cell>
          <cell r="M651">
            <v>22.26</v>
          </cell>
          <cell r="N651">
            <v>21.411999999999999</v>
          </cell>
          <cell r="O651">
            <v>22.26</v>
          </cell>
          <cell r="P651">
            <v>22.704362100000001</v>
          </cell>
          <cell r="Q651">
            <v>22.704362100000001</v>
          </cell>
          <cell r="R651">
            <v>1.0900000000000001</v>
          </cell>
          <cell r="S651">
            <v>24.747754689000004</v>
          </cell>
          <cell r="T651">
            <v>25.118971009335002</v>
          </cell>
          <cell r="U651">
            <v>25.490187329670004</v>
          </cell>
          <cell r="V651">
            <v>1.03</v>
          </cell>
          <cell r="W651">
            <v>1</v>
          </cell>
          <cell r="X651">
            <v>1.05</v>
          </cell>
          <cell r="Y651">
            <v>1.07</v>
          </cell>
          <cell r="Z651">
            <v>20.208600000000001</v>
          </cell>
          <cell r="AA651">
            <v>22.704362100000001</v>
          </cell>
          <cell r="AB651">
            <v>1.1234999999999999</v>
          </cell>
          <cell r="AC651">
            <v>1.2246150000000002</v>
          </cell>
          <cell r="AD651" t="str">
            <v>ALMO</v>
          </cell>
          <cell r="AG651">
            <v>19.62</v>
          </cell>
          <cell r="AO651">
            <v>19.62</v>
          </cell>
          <cell r="AY651">
            <v>21.2</v>
          </cell>
          <cell r="AZ651">
            <v>21.2</v>
          </cell>
          <cell r="BB651">
            <v>21.2</v>
          </cell>
          <cell r="BC651">
            <v>21.2</v>
          </cell>
          <cell r="BE651">
            <v>22.26</v>
          </cell>
          <cell r="BF651">
            <v>21.411999999999999</v>
          </cell>
          <cell r="BG651">
            <v>19.62</v>
          </cell>
          <cell r="BH651">
            <v>22.26</v>
          </cell>
          <cell r="BI651">
            <v>1.1345565749235473</v>
          </cell>
          <cell r="BJ651" t="str">
            <v>09.08.2022</v>
          </cell>
          <cell r="BK651" t="str">
            <v>บมจ. สหไทยการพิมพ์แล</v>
          </cell>
        </row>
        <row r="652">
          <cell r="A652" t="str">
            <v>5F010043N000000101</v>
          </cell>
          <cell r="B652" t="str">
            <v>CTN1-52075,ALMO NATURE</v>
          </cell>
          <cell r="C652" t="str">
            <v>ลูกฟูก</v>
          </cell>
          <cell r="D652" t="str">
            <v>3HSSKA6KW29PREANJ1</v>
          </cell>
          <cell r="E652" t="str">
            <v>J1</v>
          </cell>
          <cell r="F652" t="str">
            <v>95X145X25 55N SAL W/RICE N FISH.BRO-24</v>
          </cell>
          <cell r="G652" t="str">
            <v>ALMO NATURE S.P.A.</v>
          </cell>
          <cell r="H652" t="str">
            <v>ALMO NATURE S.P.A.</v>
          </cell>
          <cell r="J652" t="str">
            <v>010043N</v>
          </cell>
          <cell r="K652">
            <v>0</v>
          </cell>
          <cell r="L652">
            <v>0</v>
          </cell>
          <cell r="M652">
            <v>3.05</v>
          </cell>
          <cell r="P652">
            <v>3.7617685875000011</v>
          </cell>
          <cell r="Q652">
            <v>3.7617685875000011</v>
          </cell>
          <cell r="R652">
            <v>1.05</v>
          </cell>
          <cell r="S652">
            <v>3.9498570168750011</v>
          </cell>
          <cell r="T652">
            <v>4.0091048721281259</v>
          </cell>
          <cell r="U652">
            <v>4.0683527273812512</v>
          </cell>
          <cell r="V652">
            <v>1.05</v>
          </cell>
          <cell r="W652">
            <v>1.05</v>
          </cell>
          <cell r="X652">
            <v>1.1000000000000001</v>
          </cell>
          <cell r="Y652">
            <v>1.0169999999999999</v>
          </cell>
          <cell r="Z652">
            <v>3.3626250000000009</v>
          </cell>
          <cell r="AA652">
            <v>3.7617685875000011</v>
          </cell>
          <cell r="AB652">
            <v>1.1187</v>
          </cell>
          <cell r="AC652">
            <v>1.1746350000000001</v>
          </cell>
          <cell r="AD652" t="str">
            <v>ALMO</v>
          </cell>
          <cell r="BJ652" t="str">
            <v>27.03.2018</v>
          </cell>
          <cell r="BK652" t="str">
            <v>บจก.กลุ่มสยามบรรจุภัณฑ์ (สาขาที่ 9)</v>
          </cell>
        </row>
        <row r="653">
          <cell r="A653" t="str">
            <v>5F010043N000000301</v>
          </cell>
          <cell r="B653" t="str">
            <v>CTN1-52076,ALMO NATURE</v>
          </cell>
          <cell r="C653" t="str">
            <v>ลูกฟูก</v>
          </cell>
          <cell r="D653" t="str">
            <v>3HDOKA6KW29PREANJ1</v>
          </cell>
          <cell r="E653" t="str">
            <v>J1</v>
          </cell>
          <cell r="F653" t="str">
            <v>95X145X25 55N SD W/RICE N FISH.BRO-24</v>
          </cell>
          <cell r="G653" t="str">
            <v>ALMO NATURE S.P.A.</v>
          </cell>
          <cell r="H653" t="str">
            <v>ALMO NATURE S.P.A.</v>
          </cell>
          <cell r="J653" t="str">
            <v>010043N</v>
          </cell>
          <cell r="K653">
            <v>0</v>
          </cell>
          <cell r="L653">
            <v>0</v>
          </cell>
          <cell r="M653">
            <v>0</v>
          </cell>
          <cell r="P653">
            <v>3.7617685875000011</v>
          </cell>
          <cell r="Q653">
            <v>3.7617685875000011</v>
          </cell>
          <cell r="R653">
            <v>1.05</v>
          </cell>
          <cell r="S653">
            <v>3.9498570168750011</v>
          </cell>
          <cell r="T653">
            <v>4.0091048721281259</v>
          </cell>
          <cell r="U653">
            <v>4.0683527273812512</v>
          </cell>
          <cell r="V653">
            <v>1.05</v>
          </cell>
          <cell r="W653">
            <v>1.05</v>
          </cell>
          <cell r="X653">
            <v>1.1000000000000001</v>
          </cell>
          <cell r="Y653">
            <v>1.0169999999999999</v>
          </cell>
          <cell r="Z653">
            <v>3.3626250000000009</v>
          </cell>
          <cell r="AA653">
            <v>3.7617685875000011</v>
          </cell>
          <cell r="AB653">
            <v>1.1187</v>
          </cell>
          <cell r="AC653">
            <v>1.1746350000000001</v>
          </cell>
          <cell r="AD653" t="str">
            <v>ALMO</v>
          </cell>
          <cell r="AQ653">
            <v>3.1999999999999997</v>
          </cell>
          <cell r="BG653">
            <v>3.1999999999999997</v>
          </cell>
          <cell r="BJ653" t="str">
            <v>12.06.2021</v>
          </cell>
          <cell r="BK653" t="str">
            <v>บจก.กลุ่มสยามบรรจุภั</v>
          </cell>
        </row>
        <row r="654">
          <cell r="A654" t="str">
            <v>5F010043N000000401</v>
          </cell>
          <cell r="B654" t="str">
            <v>CTN1-52072,ALMO NATURE</v>
          </cell>
          <cell r="C654" t="str">
            <v>ลูกฟูก</v>
          </cell>
          <cell r="D654" t="str">
            <v>3HAOKA6KW29PREA2J1</v>
          </cell>
          <cell r="E654" t="str">
            <v>J1</v>
          </cell>
          <cell r="F654" t="str">
            <v>95X145X25 55N SJ W/RICE (ATLAN OCEAN)-24</v>
          </cell>
          <cell r="G654" t="str">
            <v>ALMO NATURE S.P.A.</v>
          </cell>
          <cell r="H654" t="str">
            <v>SOFY DOG CO.,LTD.</v>
          </cell>
          <cell r="J654" t="str">
            <v>010043N</v>
          </cell>
          <cell r="K654">
            <v>0</v>
          </cell>
          <cell r="L654">
            <v>0</v>
          </cell>
          <cell r="M654">
            <v>0</v>
          </cell>
          <cell r="P654">
            <v>3.7617685875000011</v>
          </cell>
          <cell r="Q654">
            <v>3.7617685875000011</v>
          </cell>
          <cell r="R654">
            <v>1.05</v>
          </cell>
          <cell r="S654">
            <v>3.9498570168750011</v>
          </cell>
          <cell r="T654">
            <v>4.0091048721281259</v>
          </cell>
          <cell r="U654">
            <v>4.0683527273812512</v>
          </cell>
          <cell r="V654">
            <v>1.05</v>
          </cell>
          <cell r="W654">
            <v>1.05</v>
          </cell>
          <cell r="X654">
            <v>1.1000000000000001</v>
          </cell>
          <cell r="Y654">
            <v>1.0169999999999999</v>
          </cell>
          <cell r="Z654">
            <v>3.3626250000000009</v>
          </cell>
          <cell r="AA654">
            <v>3.7617685875000011</v>
          </cell>
          <cell r="AB654">
            <v>1.1187</v>
          </cell>
          <cell r="AC654">
            <v>1.1746350000000001</v>
          </cell>
          <cell r="AD654" t="str">
            <v>ALMO</v>
          </cell>
          <cell r="AQ654">
            <v>3.2</v>
          </cell>
          <cell r="BG654">
            <v>3.2</v>
          </cell>
          <cell r="BJ654" t="str">
            <v>12.06.2021</v>
          </cell>
          <cell r="BK654" t="str">
            <v>บจก.กลุ่มสยามบรรจุภั</v>
          </cell>
        </row>
        <row r="655">
          <cell r="A655" t="str">
            <v>5F010043N000001601</v>
          </cell>
          <cell r="B655" t="str">
            <v>CTN1-52077,ALMO NATURE</v>
          </cell>
          <cell r="C655" t="str">
            <v>ลูกฟูก</v>
          </cell>
          <cell r="D655" t="str">
            <v>3HMOKA6KW29PREANJ1</v>
          </cell>
          <cell r="E655" t="str">
            <v>J1</v>
          </cell>
          <cell r="F655" t="str">
            <v>95X145X25 55N SABA W/RICE N FISH.BRO-24</v>
          </cell>
          <cell r="G655" t="str">
            <v>ALMO NATURE S.P.A.</v>
          </cell>
          <cell r="H655" t="str">
            <v>ALMO NATURE S.P.A.</v>
          </cell>
          <cell r="J655" t="str">
            <v>010043N</v>
          </cell>
          <cell r="K655">
            <v>0</v>
          </cell>
          <cell r="L655">
            <v>0</v>
          </cell>
          <cell r="M655">
            <v>3.05</v>
          </cell>
          <cell r="P655">
            <v>3.7617685875000011</v>
          </cell>
          <cell r="Q655">
            <v>3.7617685875000011</v>
          </cell>
          <cell r="R655">
            <v>1.05</v>
          </cell>
          <cell r="S655">
            <v>3.9498570168750011</v>
          </cell>
          <cell r="T655">
            <v>4.0091048721281259</v>
          </cell>
          <cell r="U655">
            <v>4.0683527273812512</v>
          </cell>
          <cell r="V655">
            <v>1.05</v>
          </cell>
          <cell r="W655">
            <v>1.05</v>
          </cell>
          <cell r="X655">
            <v>1.1000000000000001</v>
          </cell>
          <cell r="Y655">
            <v>1.0169999999999999</v>
          </cell>
          <cell r="Z655">
            <v>3.3626250000000009</v>
          </cell>
          <cell r="AA655">
            <v>3.7617685875000011</v>
          </cell>
          <cell r="AB655">
            <v>1.1187</v>
          </cell>
          <cell r="AC655">
            <v>1.1746350000000001</v>
          </cell>
          <cell r="AD655" t="str">
            <v>ALMO</v>
          </cell>
          <cell r="BJ655" t="str">
            <v>24.03.2020</v>
          </cell>
          <cell r="BK655" t="str">
            <v>บจก.กลุ่มสยามบรรจุภัณฑ์ (สาขาที่ 9)</v>
          </cell>
        </row>
        <row r="656">
          <cell r="A656" t="str">
            <v>5F010043N000002101</v>
          </cell>
          <cell r="B656" t="str">
            <v>CTN1-52074,ALMO NATURE</v>
          </cell>
          <cell r="C656" t="str">
            <v>ลูกฟูก</v>
          </cell>
          <cell r="D656" t="str">
            <v>3HAOKA6KW29PREANJ1</v>
          </cell>
          <cell r="E656" t="str">
            <v>J1</v>
          </cell>
          <cell r="F656" t="str">
            <v>95X145X25 55N SJ W/RICE (INDEA OCEAN)-24</v>
          </cell>
          <cell r="G656" t="str">
            <v>ALMO NATURE S.P.A.</v>
          </cell>
          <cell r="H656" t="str">
            <v>ALMO NATURE S.P.A.</v>
          </cell>
          <cell r="J656" t="str">
            <v>010043N</v>
          </cell>
          <cell r="K656">
            <v>0</v>
          </cell>
          <cell r="L656">
            <v>0</v>
          </cell>
          <cell r="M656">
            <v>3.05</v>
          </cell>
          <cell r="P656">
            <v>3.7617685875000011</v>
          </cell>
          <cell r="Q656">
            <v>3.7617685875000011</v>
          </cell>
          <cell r="R656">
            <v>1.05</v>
          </cell>
          <cell r="S656">
            <v>3.9498570168750011</v>
          </cell>
          <cell r="T656">
            <v>4.0091048721281259</v>
          </cell>
          <cell r="U656">
            <v>4.0683527273812512</v>
          </cell>
          <cell r="V656">
            <v>1.05</v>
          </cell>
          <cell r="W656">
            <v>1.05</v>
          </cell>
          <cell r="X656">
            <v>1.1000000000000001</v>
          </cell>
          <cell r="Y656">
            <v>1.0169999999999999</v>
          </cell>
          <cell r="Z656">
            <v>3.3626250000000009</v>
          </cell>
          <cell r="AA656">
            <v>3.7617685875000011</v>
          </cell>
          <cell r="AB656">
            <v>1.1187</v>
          </cell>
          <cell r="AC656">
            <v>1.1746350000000001</v>
          </cell>
          <cell r="AD656" t="str">
            <v>ALMO</v>
          </cell>
          <cell r="BJ656" t="str">
            <v>24.03.2020</v>
          </cell>
          <cell r="BK656" t="str">
            <v>บจก.กลุ่มสยามบรรจุภัณฑ์ (สาขาที่ 9)</v>
          </cell>
        </row>
        <row r="657">
          <cell r="A657" t="str">
            <v>5F010043N000002201</v>
          </cell>
          <cell r="B657" t="str">
            <v>CTN1-52073,ALMO NATURE</v>
          </cell>
          <cell r="C657" t="str">
            <v>ลูกฟูก</v>
          </cell>
          <cell r="D657" t="str">
            <v>3HAOKA6KW29PREALJ1</v>
          </cell>
          <cell r="E657" t="str">
            <v>J1</v>
          </cell>
          <cell r="F657" t="str">
            <v>95X145X25 55N SJ WRICE-PACIFIC OCEAN-24</v>
          </cell>
          <cell r="G657" t="str">
            <v>ALMO NATURE S.P.A.</v>
          </cell>
          <cell r="H657" t="str">
            <v>ALMO NATURE S.P.A.</v>
          </cell>
          <cell r="J657" t="str">
            <v>010043N</v>
          </cell>
          <cell r="K657">
            <v>0</v>
          </cell>
          <cell r="L657">
            <v>0</v>
          </cell>
          <cell r="M657">
            <v>0</v>
          </cell>
          <cell r="P657">
            <v>3.7617685875000011</v>
          </cell>
          <cell r="Q657">
            <v>3.7617685875000011</v>
          </cell>
          <cell r="R657">
            <v>1.05</v>
          </cell>
          <cell r="S657">
            <v>3.9498570168750011</v>
          </cell>
          <cell r="T657">
            <v>4.0091048721281259</v>
          </cell>
          <cell r="U657">
            <v>4.0683527273812512</v>
          </cell>
          <cell r="V657">
            <v>1.05</v>
          </cell>
          <cell r="W657">
            <v>1.05</v>
          </cell>
          <cell r="X657">
            <v>1.1000000000000001</v>
          </cell>
          <cell r="Y657">
            <v>1.0169999999999999</v>
          </cell>
          <cell r="Z657">
            <v>3.3626250000000009</v>
          </cell>
          <cell r="AA657">
            <v>3.7617685875000011</v>
          </cell>
          <cell r="AB657">
            <v>1.1187</v>
          </cell>
          <cell r="AC657">
            <v>1.1746350000000001</v>
          </cell>
          <cell r="AD657" t="str">
            <v>ALMO</v>
          </cell>
          <cell r="AQ657">
            <v>3.2</v>
          </cell>
          <cell r="BG657">
            <v>3.2</v>
          </cell>
          <cell r="BJ657" t="str">
            <v>12.06.2021</v>
          </cell>
          <cell r="BK657" t="str">
            <v>บจก.กลุ่มสยามบรรจุภั</v>
          </cell>
        </row>
        <row r="658">
          <cell r="A658" t="str">
            <v>5F010043N000002301</v>
          </cell>
          <cell r="B658" t="str">
            <v>CTN1-58566,ALMO NATURE</v>
          </cell>
          <cell r="C658" t="str">
            <v>ลูกฟูก</v>
          </cell>
          <cell r="D658" t="str">
            <v>3JCFKA6KW29PREANJ1</v>
          </cell>
          <cell r="E658" t="str">
            <v>J1</v>
          </cell>
          <cell r="F658" t="str">
            <v>95X145X25 55N RAW CK W/RICE N BROTH-24</v>
          </cell>
          <cell r="G658" t="str">
            <v>ALMO NATURE S.P.A.</v>
          </cell>
          <cell r="H658" t="str">
            <v>ALMO NATURE S.P.A.</v>
          </cell>
          <cell r="J658" t="str">
            <v>010043N</v>
          </cell>
          <cell r="K658">
            <v>0</v>
          </cell>
          <cell r="L658">
            <v>0</v>
          </cell>
          <cell r="M658">
            <v>3.05</v>
          </cell>
          <cell r="P658">
            <v>3.7617685875000011</v>
          </cell>
          <cell r="Q658">
            <v>3.7617685875000011</v>
          </cell>
          <cell r="R658">
            <v>1.05</v>
          </cell>
          <cell r="S658">
            <v>3.9498570168750011</v>
          </cell>
          <cell r="T658">
            <v>4.0091048721281259</v>
          </cell>
          <cell r="U658">
            <v>4.0683527273812512</v>
          </cell>
          <cell r="V658">
            <v>1.05</v>
          </cell>
          <cell r="W658">
            <v>1.05</v>
          </cell>
          <cell r="X658">
            <v>1.1000000000000001</v>
          </cell>
          <cell r="Y658">
            <v>1.0169999999999999</v>
          </cell>
          <cell r="Z658">
            <v>3.3626250000000009</v>
          </cell>
          <cell r="AA658">
            <v>3.7617685875000011</v>
          </cell>
          <cell r="AB658">
            <v>1.1187</v>
          </cell>
          <cell r="AC658">
            <v>1.1746350000000001</v>
          </cell>
          <cell r="AD658" t="str">
            <v>ALMO</v>
          </cell>
          <cell r="BJ658" t="str">
            <v>12.03.2020</v>
          </cell>
          <cell r="BK658" t="str">
            <v>บจก.กลุ่มสยามบรรจุภัณฑ์ (สาขาที่ 9)</v>
          </cell>
        </row>
        <row r="659">
          <cell r="A659" t="str">
            <v>5N010043N000000101</v>
          </cell>
          <cell r="B659" t="str">
            <v>COR.INB1-52068,ALMO NATURE</v>
          </cell>
          <cell r="C659" t="str">
            <v>DUPLEX</v>
          </cell>
          <cell r="D659" t="str">
            <v>3HSSKA6KW29PREANJ1</v>
          </cell>
          <cell r="E659" t="str">
            <v>J1</v>
          </cell>
          <cell r="F659" t="str">
            <v>95X145X25 55N SAL W/RICE N FISH.BRO-24</v>
          </cell>
          <cell r="G659" t="str">
            <v>ALMO NATURE S.P.A.</v>
          </cell>
          <cell r="H659" t="str">
            <v>ALMO NATURE S.P.A.</v>
          </cell>
          <cell r="J659" t="str">
            <v>010043N</v>
          </cell>
          <cell r="K659">
            <v>0</v>
          </cell>
          <cell r="L659">
            <v>0</v>
          </cell>
          <cell r="M659">
            <v>13.82</v>
          </cell>
          <cell r="P659">
            <v>22.704362100000001</v>
          </cell>
          <cell r="Q659">
            <v>22.704362100000001</v>
          </cell>
          <cell r="R659">
            <v>1.0900000000000001</v>
          </cell>
          <cell r="S659">
            <v>24.747754689000004</v>
          </cell>
          <cell r="T659">
            <v>25.118971009335002</v>
          </cell>
          <cell r="U659">
            <v>25.490187329670004</v>
          </cell>
          <cell r="V659">
            <v>1.03</v>
          </cell>
          <cell r="W659">
            <v>1</v>
          </cell>
          <cell r="X659">
            <v>1.05</v>
          </cell>
          <cell r="Y659">
            <v>1.07</v>
          </cell>
          <cell r="Z659">
            <v>20.208600000000001</v>
          </cell>
          <cell r="AA659">
            <v>22.704362100000001</v>
          </cell>
          <cell r="AB659">
            <v>1.1234999999999999</v>
          </cell>
          <cell r="AC659">
            <v>1.2246150000000002</v>
          </cell>
          <cell r="AD659" t="str">
            <v>ALMO</v>
          </cell>
          <cell r="BJ659" t="str">
            <v>10.01.2018</v>
          </cell>
          <cell r="BK659" t="str">
            <v>บจก.สหไทยการพิมพ์และบรรจุภัณฑ์</v>
          </cell>
        </row>
        <row r="660">
          <cell r="A660" t="str">
            <v>5N010043N000000301</v>
          </cell>
          <cell r="B660" t="str">
            <v>COR.INB1-52069,ALMO NATURE</v>
          </cell>
          <cell r="C660" t="str">
            <v>DUPLEX</v>
          </cell>
          <cell r="D660" t="str">
            <v>3HDOKA6KW29PREANJ1</v>
          </cell>
          <cell r="E660" t="str">
            <v>J1</v>
          </cell>
          <cell r="F660" t="str">
            <v>95X145X25 55N SD W/RICE N FISH.BRO-24</v>
          </cell>
          <cell r="G660" t="str">
            <v>ALMO NATURE S.P.A.</v>
          </cell>
          <cell r="H660" t="str">
            <v>ALMO NATURE S.P.A.</v>
          </cell>
          <cell r="J660" t="str">
            <v>010043N</v>
          </cell>
          <cell r="K660">
            <v>0</v>
          </cell>
          <cell r="L660">
            <v>0</v>
          </cell>
          <cell r="M660">
            <v>0</v>
          </cell>
          <cell r="P660">
            <v>22.704362100000001</v>
          </cell>
          <cell r="Q660">
            <v>22.704362100000001</v>
          </cell>
          <cell r="R660">
            <v>1.0900000000000001</v>
          </cell>
          <cell r="S660">
            <v>24.747754689000004</v>
          </cell>
          <cell r="T660">
            <v>25.118971009335002</v>
          </cell>
          <cell r="U660">
            <v>25.490187329670004</v>
          </cell>
          <cell r="V660">
            <v>1.03</v>
          </cell>
          <cell r="W660">
            <v>1</v>
          </cell>
          <cell r="X660">
            <v>1.05</v>
          </cell>
          <cell r="Y660">
            <v>1.07</v>
          </cell>
          <cell r="Z660">
            <v>20.208600000000001</v>
          </cell>
          <cell r="AA660">
            <v>22.704362100000001</v>
          </cell>
          <cell r="AB660">
            <v>1.1234999999999999</v>
          </cell>
          <cell r="AC660">
            <v>1.2246150000000002</v>
          </cell>
          <cell r="AD660" t="str">
            <v>ALMO</v>
          </cell>
          <cell r="AQ660">
            <v>13.82</v>
          </cell>
          <cell r="BG660">
            <v>13.82</v>
          </cell>
          <cell r="BJ660" t="str">
            <v>14.06.2021</v>
          </cell>
          <cell r="BK660" t="str">
            <v>บจก.สหไทยการพิมพ์และ</v>
          </cell>
        </row>
        <row r="661">
          <cell r="A661" t="str">
            <v>5N010043N000000401</v>
          </cell>
          <cell r="B661" t="str">
            <v>COR.INB1-52065,ALMO NATURE</v>
          </cell>
          <cell r="C661" t="str">
            <v>DUPLEX</v>
          </cell>
          <cell r="D661" t="str">
            <v>3HAOKA6KW29PREA2J1</v>
          </cell>
          <cell r="E661" t="str">
            <v>J1</v>
          </cell>
          <cell r="F661" t="str">
            <v>95X145X25 55N SJ W/RICE (ATLAN OCEAN)-24</v>
          </cell>
          <cell r="G661" t="str">
            <v>ALMO NATURE S.P.A.</v>
          </cell>
          <cell r="H661" t="str">
            <v>SOFY DOG CO.,LTD.</v>
          </cell>
          <cell r="J661" t="str">
            <v>010043N</v>
          </cell>
          <cell r="K661">
            <v>0</v>
          </cell>
          <cell r="L661">
            <v>0</v>
          </cell>
          <cell r="M661">
            <v>0</v>
          </cell>
          <cell r="P661">
            <v>22.704362100000001</v>
          </cell>
          <cell r="Q661">
            <v>22.704362100000001</v>
          </cell>
          <cell r="R661">
            <v>1.0900000000000001</v>
          </cell>
          <cell r="S661">
            <v>24.747754689000004</v>
          </cell>
          <cell r="T661">
            <v>25.118971009335002</v>
          </cell>
          <cell r="U661">
            <v>25.490187329670004</v>
          </cell>
          <cell r="V661">
            <v>1.03</v>
          </cell>
          <cell r="W661">
            <v>1</v>
          </cell>
          <cell r="X661">
            <v>1.05</v>
          </cell>
          <cell r="Y661">
            <v>1.07</v>
          </cell>
          <cell r="Z661">
            <v>20.208600000000001</v>
          </cell>
          <cell r="AA661">
            <v>22.704362100000001</v>
          </cell>
          <cell r="AB661">
            <v>1.1234999999999999</v>
          </cell>
          <cell r="AC661">
            <v>1.2246150000000002</v>
          </cell>
          <cell r="AD661" t="str">
            <v>ALMO</v>
          </cell>
          <cell r="AQ661">
            <v>13.82</v>
          </cell>
          <cell r="BG661">
            <v>13.82</v>
          </cell>
          <cell r="BJ661" t="str">
            <v>14.06.2021</v>
          </cell>
          <cell r="BK661" t="str">
            <v>บจก.สหไทยการพิมพ์และ</v>
          </cell>
        </row>
        <row r="662">
          <cell r="A662" t="str">
            <v>5N010043N000001301</v>
          </cell>
          <cell r="B662" t="str">
            <v>COR.INB1-11806,ALMO NATURE</v>
          </cell>
          <cell r="C662" t="str">
            <v>ARTCARD</v>
          </cell>
          <cell r="D662" t="str">
            <v>3HEOFC7GW2JPREANJ1</v>
          </cell>
          <cell r="E662" t="str">
            <v>J1</v>
          </cell>
          <cell r="F662" t="str">
            <v>95X145 70N BO FL M/SHD+SRS+RICE NJ+B-24</v>
          </cell>
          <cell r="G662" t="str">
            <v>ALMO NATURE S.P.A.</v>
          </cell>
          <cell r="H662" t="str">
            <v>ALMO NATURE S.P.A.</v>
          </cell>
          <cell r="J662" t="str">
            <v>010043N</v>
          </cell>
          <cell r="K662">
            <v>0</v>
          </cell>
          <cell r="L662">
            <v>0</v>
          </cell>
          <cell r="M662">
            <v>13.5</v>
          </cell>
          <cell r="P662">
            <v>23.1287427</v>
          </cell>
          <cell r="Q662">
            <v>23.1287427</v>
          </cell>
          <cell r="R662">
            <v>1.0900000000000001</v>
          </cell>
          <cell r="S662">
            <v>25.210329543</v>
          </cell>
          <cell r="T662">
            <v>25.588484486144999</v>
          </cell>
          <cell r="U662">
            <v>25.966639429290002</v>
          </cell>
          <cell r="V662">
            <v>1.095</v>
          </cell>
          <cell r="W662">
            <v>1</v>
          </cell>
          <cell r="X662">
            <v>1.05</v>
          </cell>
          <cell r="Y662">
            <v>1.0900000000000001</v>
          </cell>
          <cell r="Z662">
            <v>20.208600000000001</v>
          </cell>
          <cell r="AA662">
            <v>23.1287427</v>
          </cell>
          <cell r="AB662">
            <v>1.1445000000000001</v>
          </cell>
          <cell r="AC662">
            <v>1.2475050000000001</v>
          </cell>
          <cell r="AD662" t="str">
            <v>ALMO</v>
          </cell>
          <cell r="BJ662" t="str">
            <v>14.06.2018</v>
          </cell>
          <cell r="BK662" t="str">
            <v>บจก.นิวเซนจูรี่พริ้นติ้งแอนด์แพค</v>
          </cell>
        </row>
        <row r="663">
          <cell r="A663" t="str">
            <v>5N010043N000001400</v>
          </cell>
          <cell r="B663" t="str">
            <v>COR.INB1-11807,ALMO NATURE</v>
          </cell>
          <cell r="C663" t="str">
            <v>ARTCARD</v>
          </cell>
          <cell r="D663" t="str">
            <v>3HAOFA49W2JPREANJ1</v>
          </cell>
          <cell r="E663" t="str">
            <v>J1</v>
          </cell>
          <cell r="F663" t="str">
            <v>95X145 70N SJ FL M/RICE NJ+B-24</v>
          </cell>
          <cell r="G663" t="str">
            <v>ALMO NATURE S.P.A.</v>
          </cell>
          <cell r="H663" t="str">
            <v>ALMO NATURE S.P.A.</v>
          </cell>
          <cell r="J663" t="str">
            <v>010043N</v>
          </cell>
          <cell r="K663">
            <v>0</v>
          </cell>
          <cell r="L663">
            <v>0</v>
          </cell>
          <cell r="M663">
            <v>13.5</v>
          </cell>
          <cell r="P663">
            <v>23.1287427</v>
          </cell>
          <cell r="Q663">
            <v>23.1287427</v>
          </cell>
          <cell r="R663">
            <v>1.0900000000000001</v>
          </cell>
          <cell r="S663">
            <v>25.210329543</v>
          </cell>
          <cell r="T663">
            <v>25.588484486144999</v>
          </cell>
          <cell r="U663">
            <v>25.966639429290002</v>
          </cell>
          <cell r="V663">
            <v>1.095</v>
          </cell>
          <cell r="W663">
            <v>1</v>
          </cell>
          <cell r="X663">
            <v>1.05</v>
          </cell>
          <cell r="Y663">
            <v>1.0900000000000001</v>
          </cell>
          <cell r="Z663">
            <v>20.208600000000001</v>
          </cell>
          <cell r="AA663">
            <v>23.1287427</v>
          </cell>
          <cell r="AB663">
            <v>1.1445000000000001</v>
          </cell>
          <cell r="AC663">
            <v>1.2475050000000001</v>
          </cell>
          <cell r="AD663" t="str">
            <v>ALMO</v>
          </cell>
          <cell r="BJ663" t="str">
            <v>20.04.2018</v>
          </cell>
          <cell r="BK663" t="str">
            <v>บจก.นิวเซนจูรี่พริ้นติ้งแอนด์แพค</v>
          </cell>
        </row>
        <row r="664">
          <cell r="A664" t="str">
            <v>5N010043N000001601</v>
          </cell>
          <cell r="B664" t="str">
            <v>COR.INB1-52070,ALMO NATURE</v>
          </cell>
          <cell r="C664" t="str">
            <v>DUPLEX</v>
          </cell>
          <cell r="D664" t="str">
            <v>3HMOKA6KW29PREANJ1</v>
          </cell>
          <cell r="E664" t="str">
            <v>J1</v>
          </cell>
          <cell r="F664" t="str">
            <v>95X145X25 55N SABA W/RICE N FISH.BRO-24</v>
          </cell>
          <cell r="G664" t="str">
            <v>ALMO NATURE S.P.A.</v>
          </cell>
          <cell r="H664" t="str">
            <v>ALMO NATURE S.P.A.</v>
          </cell>
          <cell r="J664" t="str">
            <v>010043N</v>
          </cell>
          <cell r="K664">
            <v>0</v>
          </cell>
          <cell r="L664">
            <v>0</v>
          </cell>
          <cell r="M664">
            <v>13.82</v>
          </cell>
          <cell r="P664">
            <v>22.704362100000001</v>
          </cell>
          <cell r="Q664">
            <v>22.704362100000001</v>
          </cell>
          <cell r="R664">
            <v>1.0900000000000001</v>
          </cell>
          <cell r="S664">
            <v>24.747754689000004</v>
          </cell>
          <cell r="T664">
            <v>25.118971009335002</v>
          </cell>
          <cell r="U664">
            <v>25.490187329670004</v>
          </cell>
          <cell r="V664">
            <v>1.03</v>
          </cell>
          <cell r="W664">
            <v>1</v>
          </cell>
          <cell r="X664">
            <v>1.05</v>
          </cell>
          <cell r="Y664">
            <v>1.07</v>
          </cell>
          <cell r="Z664">
            <v>20.208600000000001</v>
          </cell>
          <cell r="AA664">
            <v>22.704362100000001</v>
          </cell>
          <cell r="AB664">
            <v>1.1234999999999999</v>
          </cell>
          <cell r="AC664">
            <v>1.2246150000000002</v>
          </cell>
          <cell r="AD664" t="str">
            <v>ALMO</v>
          </cell>
          <cell r="BJ664" t="str">
            <v>27.02.2020</v>
          </cell>
          <cell r="BK664" t="str">
            <v>บจก.สหไทยการพิมพ์และบรรจุภัณฑ์</v>
          </cell>
        </row>
        <row r="665">
          <cell r="A665" t="str">
            <v>5N010043N000002101</v>
          </cell>
          <cell r="B665" t="str">
            <v>COR.INB1-52067,ALMO NATURE</v>
          </cell>
          <cell r="C665" t="str">
            <v>DUPLEX</v>
          </cell>
          <cell r="D665" t="str">
            <v>3HAOKA6KW29PREANJ1</v>
          </cell>
          <cell r="E665" t="str">
            <v>J1</v>
          </cell>
          <cell r="F665" t="str">
            <v>95X145X25 55N SJ W/RICE (INDEA OCEAN)-24</v>
          </cell>
          <cell r="G665" t="str">
            <v>ALMO NATURE S.P.A.</v>
          </cell>
          <cell r="H665" t="str">
            <v>ALMO NATURE S.P.A.</v>
          </cell>
          <cell r="J665" t="str">
            <v>010043N</v>
          </cell>
          <cell r="K665">
            <v>0</v>
          </cell>
          <cell r="L665">
            <v>0</v>
          </cell>
          <cell r="M665">
            <v>13.82</v>
          </cell>
          <cell r="P665">
            <v>22.704362100000001</v>
          </cell>
          <cell r="Q665">
            <v>22.704362100000001</v>
          </cell>
          <cell r="R665">
            <v>1.0900000000000001</v>
          </cell>
          <cell r="S665">
            <v>24.747754689000004</v>
          </cell>
          <cell r="T665">
            <v>25.118971009335002</v>
          </cell>
          <cell r="U665">
            <v>25.490187329670004</v>
          </cell>
          <cell r="V665">
            <v>1.03</v>
          </cell>
          <cell r="W665">
            <v>1</v>
          </cell>
          <cell r="X665">
            <v>1.05</v>
          </cell>
          <cell r="Y665">
            <v>1.07</v>
          </cell>
          <cell r="Z665">
            <v>20.208600000000001</v>
          </cell>
          <cell r="AA665">
            <v>22.704362100000001</v>
          </cell>
          <cell r="AB665">
            <v>1.1234999999999999</v>
          </cell>
          <cell r="AC665">
            <v>1.2246150000000002</v>
          </cell>
          <cell r="AD665" t="str">
            <v>ALMO</v>
          </cell>
          <cell r="BJ665" t="str">
            <v>27.03.2020</v>
          </cell>
          <cell r="BK665" t="str">
            <v>บจก.สหไทยการพิมพ์และบรรจุภัณฑ์</v>
          </cell>
        </row>
        <row r="666">
          <cell r="A666" t="str">
            <v>5N010043N000002201</v>
          </cell>
          <cell r="B666" t="str">
            <v>COR.INB1-52066,ALMO NATURE</v>
          </cell>
          <cell r="C666" t="str">
            <v>DUPLEX</v>
          </cell>
          <cell r="D666" t="str">
            <v>3HAOKA6KW29PREALJ1</v>
          </cell>
          <cell r="E666" t="str">
            <v>J1</v>
          </cell>
          <cell r="F666" t="str">
            <v>95X145X25 55N SJ WRICE-PACIFIC OCEAN-24</v>
          </cell>
          <cell r="G666" t="str">
            <v>ALMO NATURE S.P.A.</v>
          </cell>
          <cell r="H666" t="str">
            <v>ALMO NATURE S.P.A.</v>
          </cell>
          <cell r="J666" t="str">
            <v>010043N</v>
          </cell>
          <cell r="K666">
            <v>0</v>
          </cell>
          <cell r="L666">
            <v>0</v>
          </cell>
          <cell r="M666">
            <v>0</v>
          </cell>
          <cell r="P666">
            <v>22.704362100000001</v>
          </cell>
          <cell r="Q666">
            <v>22.704362100000001</v>
          </cell>
          <cell r="R666">
            <v>1.0900000000000001</v>
          </cell>
          <cell r="S666">
            <v>24.747754689000004</v>
          </cell>
          <cell r="T666">
            <v>25.118971009335002</v>
          </cell>
          <cell r="U666">
            <v>25.490187329670004</v>
          </cell>
          <cell r="V666">
            <v>1.03</v>
          </cell>
          <cell r="W666">
            <v>1</v>
          </cell>
          <cell r="X666">
            <v>1.05</v>
          </cell>
          <cell r="Y666">
            <v>1.07</v>
          </cell>
          <cell r="Z666">
            <v>20.208600000000001</v>
          </cell>
          <cell r="AA666">
            <v>22.704362100000001</v>
          </cell>
          <cell r="AB666">
            <v>1.1234999999999999</v>
          </cell>
          <cell r="AC666">
            <v>1.2246150000000002</v>
          </cell>
          <cell r="AD666" t="str">
            <v>ALMO</v>
          </cell>
          <cell r="AQ666">
            <v>13.82</v>
          </cell>
          <cell r="BG666">
            <v>13.82</v>
          </cell>
          <cell r="BJ666" t="str">
            <v>14.06.2021</v>
          </cell>
          <cell r="BK666" t="str">
            <v>บจก.สหไทยการพิมพ์และ</v>
          </cell>
        </row>
        <row r="667">
          <cell r="A667" t="str">
            <v>5N010043N000002301</v>
          </cell>
          <cell r="B667" t="str">
            <v>COR.INB1-58563,ALMO NATURE</v>
          </cell>
          <cell r="C667" t="str">
            <v>DUPLEX</v>
          </cell>
          <cell r="D667" t="str">
            <v>3JCFKA6KW29PREANJ1</v>
          </cell>
          <cell r="E667" t="str">
            <v>J1</v>
          </cell>
          <cell r="F667" t="str">
            <v>95X145X25 55N RAW CK W/RICE N BROTH-24</v>
          </cell>
          <cell r="G667" t="str">
            <v>ALMO NATURE S.P.A.</v>
          </cell>
          <cell r="H667" t="str">
            <v>ALMO NATURE S.P.A.</v>
          </cell>
          <cell r="J667" t="str">
            <v>010043N</v>
          </cell>
          <cell r="K667">
            <v>0</v>
          </cell>
          <cell r="L667">
            <v>0</v>
          </cell>
          <cell r="M667">
            <v>13.82</v>
          </cell>
          <cell r="P667">
            <v>22.704362100000001</v>
          </cell>
          <cell r="Q667">
            <v>22.704362100000001</v>
          </cell>
          <cell r="R667">
            <v>1.0900000000000001</v>
          </cell>
          <cell r="S667">
            <v>24.747754689000004</v>
          </cell>
          <cell r="T667">
            <v>25.118971009335002</v>
          </cell>
          <cell r="U667">
            <v>25.490187329670004</v>
          </cell>
          <cell r="V667">
            <v>1.03</v>
          </cell>
          <cell r="W667">
            <v>1</v>
          </cell>
          <cell r="X667">
            <v>1.05</v>
          </cell>
          <cell r="Y667">
            <v>1.07</v>
          </cell>
          <cell r="Z667">
            <v>20.208600000000001</v>
          </cell>
          <cell r="AA667">
            <v>22.704362100000001</v>
          </cell>
          <cell r="AB667">
            <v>1.1234999999999999</v>
          </cell>
          <cell r="AC667">
            <v>1.2246150000000002</v>
          </cell>
          <cell r="AD667" t="str">
            <v>ALMO</v>
          </cell>
          <cell r="BJ667" t="str">
            <v>27.02.2020</v>
          </cell>
          <cell r="BK667" t="str">
            <v>บจก.สหไทยการพิมพ์และบรรจุภัณฑ์</v>
          </cell>
        </row>
        <row r="668">
          <cell r="A668" t="str">
            <v>5F010043N000003500</v>
          </cell>
          <cell r="B668" t="str">
            <v>CTN1-52986,ALMO NATURE</v>
          </cell>
          <cell r="C668" t="str">
            <v>ลูกฟูก</v>
          </cell>
          <cell r="D668" t="str">
            <v>3JCBKA6KW29PREANP4</v>
          </cell>
          <cell r="E668" t="str">
            <v>P4</v>
          </cell>
          <cell r="F668" t="str">
            <v>95X145X25MM 55N RAW CK W. RE N CK BRO-50</v>
          </cell>
          <cell r="G668" t="str">
            <v>ALMO NATURE S.P.A.</v>
          </cell>
          <cell r="H668" t="str">
            <v>PET LOVERS CENTRE</v>
          </cell>
          <cell r="J668" t="str">
            <v>010043N</v>
          </cell>
          <cell r="K668">
            <v>0</v>
          </cell>
          <cell r="L668">
            <v>0</v>
          </cell>
          <cell r="M668">
            <v>6.4</v>
          </cell>
          <cell r="P668">
            <v>3.7617685875000011</v>
          </cell>
          <cell r="Q668">
            <v>3.7617685875000011</v>
          </cell>
          <cell r="R668">
            <v>1.05</v>
          </cell>
          <cell r="S668">
            <v>3.9498570168750011</v>
          </cell>
          <cell r="T668">
            <v>4.0091048721281259</v>
          </cell>
          <cell r="U668">
            <v>4.0683527273812512</v>
          </cell>
          <cell r="V668">
            <v>1.05</v>
          </cell>
          <cell r="W668">
            <v>1.05</v>
          </cell>
          <cell r="X668">
            <v>1.1000000000000001</v>
          </cell>
          <cell r="Y668">
            <v>1.0169999999999999</v>
          </cell>
          <cell r="Z668">
            <v>3.3626250000000009</v>
          </cell>
          <cell r="AA668">
            <v>3.7617685875000011</v>
          </cell>
          <cell r="AB668">
            <v>1.1187</v>
          </cell>
          <cell r="AC668">
            <v>1.1746350000000001</v>
          </cell>
          <cell r="AD668" t="str">
            <v>ALMO</v>
          </cell>
          <cell r="BJ668" t="str">
            <v>08.05.2018</v>
          </cell>
          <cell r="BK668" t="str">
            <v>บจก.กลุ่มสยามบรรจุภัณฑ์ (สาขาที่ 9)</v>
          </cell>
        </row>
        <row r="669">
          <cell r="A669" t="str">
            <v>5J010103N000000100</v>
          </cell>
          <cell r="B669" t="str">
            <v>STK-ALMO NATURE (2201)</v>
          </cell>
          <cell r="C669" t="str">
            <v>STICKER</v>
          </cell>
          <cell r="D669" t="str">
            <v>3PCCSBBLK2PN5XA35X</v>
          </cell>
          <cell r="E669" t="str">
            <v>5X</v>
          </cell>
          <cell r="F669" t="str">
            <v>307X111 2P 156N CK, PTT &amp; PEA N/GV-24</v>
          </cell>
          <cell r="G669" t="str">
            <v>ALMO NATURE S.P.A.</v>
          </cell>
          <cell r="H669" t="str">
            <v>Haiji Information Technology</v>
          </cell>
          <cell r="I669" t="str">
            <v>PF64855501</v>
          </cell>
          <cell r="J669" t="str">
            <v>010103N</v>
          </cell>
          <cell r="K669">
            <v>0</v>
          </cell>
          <cell r="L669">
            <v>0</v>
          </cell>
          <cell r="M669">
            <v>0</v>
          </cell>
          <cell r="P669">
            <v>1.3166350000000002</v>
          </cell>
          <cell r="Q669">
            <v>1.3166350000000002</v>
          </cell>
          <cell r="R669">
            <v>1.04</v>
          </cell>
          <cell r="S669">
            <v>1.3693004000000002</v>
          </cell>
          <cell r="T669">
            <v>1.389839906</v>
          </cell>
          <cell r="U669">
            <v>1.4103794120000002</v>
          </cell>
          <cell r="V669">
            <v>1</v>
          </cell>
          <cell r="W669">
            <v>1</v>
          </cell>
          <cell r="X669">
            <v>1.07</v>
          </cell>
          <cell r="Y669">
            <v>1.07</v>
          </cell>
          <cell r="Z669">
            <v>0.55960591133004922</v>
          </cell>
          <cell r="AA669">
            <v>0.64069280788177341</v>
          </cell>
          <cell r="AB669">
            <v>1.1449</v>
          </cell>
          <cell r="AC669">
            <v>2.4469012429577468</v>
          </cell>
          <cell r="AO669">
            <v>0.56000000000000005</v>
          </cell>
          <cell r="BG669">
            <v>0.56000000000000005</v>
          </cell>
          <cell r="BJ669" t="str">
            <v>24.04.2021</v>
          </cell>
          <cell r="BK669" t="str">
            <v>บจก.ตรีสานพริ้นติ้ง</v>
          </cell>
        </row>
        <row r="670">
          <cell r="A670" t="str">
            <v>5J010103N000000101</v>
          </cell>
          <cell r="B670" t="str">
            <v>STK-ALMO NATURE (2201)</v>
          </cell>
          <cell r="C670" t="str">
            <v>STICKER</v>
          </cell>
          <cell r="D670" t="str">
            <v>3PCCSBBLK2PN5XA35X</v>
          </cell>
          <cell r="E670" t="str">
            <v>5X</v>
          </cell>
          <cell r="F670" t="str">
            <v>307X111 2P 156N CK, PTT &amp; PEA N/GV-24</v>
          </cell>
          <cell r="G670" t="str">
            <v>ALMO NATURE S.P.A.</v>
          </cell>
          <cell r="H670" t="str">
            <v>Haiji Information Technology</v>
          </cell>
          <cell r="I670" t="str">
            <v>PF64855501</v>
          </cell>
          <cell r="J670" t="str">
            <v>010103N</v>
          </cell>
          <cell r="K670">
            <v>0</v>
          </cell>
          <cell r="L670">
            <v>0</v>
          </cell>
          <cell r="M670">
            <v>0.16</v>
          </cell>
          <cell r="N670">
            <v>1.1500000000000001</v>
          </cell>
          <cell r="O670">
            <v>1.1500000000000001</v>
          </cell>
          <cell r="P670">
            <v>1.3166350000000002</v>
          </cell>
          <cell r="Q670">
            <v>1.3166350000000002</v>
          </cell>
          <cell r="R670">
            <v>1.04</v>
          </cell>
          <cell r="S670">
            <v>1.3693004000000002</v>
          </cell>
          <cell r="T670">
            <v>1.389839906</v>
          </cell>
          <cell r="U670">
            <v>1.4103794120000002</v>
          </cell>
          <cell r="W670">
            <v>1</v>
          </cell>
          <cell r="X670">
            <v>1.07</v>
          </cell>
          <cell r="Y670">
            <v>1.07</v>
          </cell>
          <cell r="Z670">
            <v>0.55960591133004922</v>
          </cell>
          <cell r="AA670">
            <v>0.64069280788177341</v>
          </cell>
          <cell r="AB670">
            <v>1.1449</v>
          </cell>
          <cell r="AC670">
            <v>2.4469012429577468</v>
          </cell>
          <cell r="AU670">
            <v>1.1500000000000001</v>
          </cell>
          <cell r="BF670">
            <v>1.1500000000000001</v>
          </cell>
          <cell r="BH670">
            <v>1.1500000000000001</v>
          </cell>
          <cell r="BJ670" t="str">
            <v>13.10.2021</v>
          </cell>
        </row>
        <row r="671">
          <cell r="A671" t="str">
            <v>5J010103N000000200</v>
          </cell>
          <cell r="B671" t="str">
            <v>STK-ALMO NATURE (2200)</v>
          </cell>
          <cell r="C671" t="str">
            <v>STICKER</v>
          </cell>
          <cell r="D671" t="str">
            <v>3PCCS26HK2PN5XA35X</v>
          </cell>
          <cell r="E671" t="str">
            <v>5X</v>
          </cell>
          <cell r="F671" t="str">
            <v>307X111 2P 156N CK, BF &amp; CR N/GV-24</v>
          </cell>
          <cell r="G671" t="str">
            <v>ALMO NATURE S.P.A.</v>
          </cell>
          <cell r="H671" t="str">
            <v>Haiji Information Technology</v>
          </cell>
          <cell r="I671" t="str">
            <v>PF64855504</v>
          </cell>
          <cell r="J671" t="str">
            <v>010103N</v>
          </cell>
          <cell r="K671">
            <v>0</v>
          </cell>
          <cell r="L671">
            <v>0</v>
          </cell>
          <cell r="M671">
            <v>0</v>
          </cell>
          <cell r="P671">
            <v>1.3166350000000002</v>
          </cell>
          <cell r="Q671">
            <v>1.3166350000000002</v>
          </cell>
          <cell r="R671">
            <v>1.04</v>
          </cell>
          <cell r="S671">
            <v>1.3693004000000002</v>
          </cell>
          <cell r="T671">
            <v>1.389839906</v>
          </cell>
          <cell r="U671">
            <v>1.4103794120000002</v>
          </cell>
          <cell r="V671">
            <v>1</v>
          </cell>
          <cell r="W671">
            <v>1</v>
          </cell>
          <cell r="X671">
            <v>1.07</v>
          </cell>
          <cell r="Y671">
            <v>1.07</v>
          </cell>
          <cell r="Z671">
            <v>0.55960591133004922</v>
          </cell>
          <cell r="AA671">
            <v>0.64069280788177341</v>
          </cell>
          <cell r="AB671">
            <v>1.1449</v>
          </cell>
          <cell r="AC671">
            <v>2.4469012429577468</v>
          </cell>
          <cell r="AO671">
            <v>0.56000000000000005</v>
          </cell>
          <cell r="BG671">
            <v>0.56000000000000005</v>
          </cell>
          <cell r="BJ671" t="str">
            <v>24.04.2021</v>
          </cell>
          <cell r="BK671" t="str">
            <v>บจก.ตรีสานพริ้นติ้ง</v>
          </cell>
        </row>
        <row r="672">
          <cell r="A672" t="str">
            <v>5J010103N000000201</v>
          </cell>
          <cell r="B672" t="str">
            <v>STK-ALMO NATURE (2200)</v>
          </cell>
          <cell r="C672" t="str">
            <v>STICKER</v>
          </cell>
          <cell r="D672" t="str">
            <v>3PCCS26HK2PN5XA35X</v>
          </cell>
          <cell r="E672" t="str">
            <v>5X</v>
          </cell>
          <cell r="F672" t="str">
            <v>307X111 2P 156N CK, BF &amp; CR N/GV-24</v>
          </cell>
          <cell r="G672" t="str">
            <v>ALMO NATURE S.P.A.</v>
          </cell>
          <cell r="H672" t="str">
            <v>Haiji Information Technology</v>
          </cell>
          <cell r="I672" t="str">
            <v>PF64855504</v>
          </cell>
          <cell r="J672" t="str">
            <v>010103N</v>
          </cell>
          <cell r="K672">
            <v>0</v>
          </cell>
          <cell r="L672">
            <v>0</v>
          </cell>
          <cell r="M672">
            <v>0.16</v>
          </cell>
          <cell r="N672">
            <v>1.1500000000000001</v>
          </cell>
          <cell r="O672">
            <v>1.1500000000000001</v>
          </cell>
          <cell r="P672">
            <v>1.3166350000000002</v>
          </cell>
          <cell r="Q672">
            <v>1.3166350000000002</v>
          </cell>
          <cell r="R672">
            <v>1.04</v>
          </cell>
          <cell r="S672">
            <v>1.3693004000000002</v>
          </cell>
          <cell r="T672">
            <v>1.389839906</v>
          </cell>
          <cell r="U672">
            <v>1.4103794120000002</v>
          </cell>
          <cell r="W672">
            <v>1</v>
          </cell>
          <cell r="X672">
            <v>1.07</v>
          </cell>
          <cell r="Y672">
            <v>1.07</v>
          </cell>
          <cell r="Z672">
            <v>0.55960591133004922</v>
          </cell>
          <cell r="AA672">
            <v>0.64069280788177341</v>
          </cell>
          <cell r="AB672">
            <v>1.1449</v>
          </cell>
          <cell r="AC672">
            <v>2.4469012429577468</v>
          </cell>
          <cell r="AU672">
            <v>1.1500000000000001</v>
          </cell>
          <cell r="BF672">
            <v>1.1500000000000001</v>
          </cell>
          <cell r="BH672">
            <v>1.1500000000000001</v>
          </cell>
          <cell r="BJ672" t="str">
            <v>13.10.2021</v>
          </cell>
        </row>
        <row r="673">
          <cell r="A673" t="str">
            <v>5J010103N000000300</v>
          </cell>
          <cell r="B673" t="str">
            <v>STK-ALMO NATURE (2202)</v>
          </cell>
          <cell r="C673" t="str">
            <v>STICKER</v>
          </cell>
          <cell r="D673" t="str">
            <v>3MAOFC9DK2PN5XA35X</v>
          </cell>
          <cell r="E673" t="str">
            <v>5X</v>
          </cell>
          <cell r="F673" t="str">
            <v>307X111 156 N TN, GB &amp; PTT IN GY-24</v>
          </cell>
          <cell r="G673" t="str">
            <v>ALMO NATURE S.P.A.</v>
          </cell>
          <cell r="H673" t="str">
            <v>Haiji Information Technology</v>
          </cell>
          <cell r="I673" t="str">
            <v>PF64855502</v>
          </cell>
          <cell r="J673" t="str">
            <v>010103N</v>
          </cell>
          <cell r="K673">
            <v>0</v>
          </cell>
          <cell r="L673">
            <v>0</v>
          </cell>
          <cell r="M673">
            <v>0</v>
          </cell>
          <cell r="P673">
            <v>1.3166350000000002</v>
          </cell>
          <cell r="Q673">
            <v>1.3166350000000002</v>
          </cell>
          <cell r="R673">
            <v>1.04</v>
          </cell>
          <cell r="S673">
            <v>1.3693004000000002</v>
          </cell>
          <cell r="T673">
            <v>1.389839906</v>
          </cell>
          <cell r="U673">
            <v>1.4103794120000002</v>
          </cell>
          <cell r="V673">
            <v>1</v>
          </cell>
          <cell r="W673">
            <v>1</v>
          </cell>
          <cell r="X673">
            <v>1.07</v>
          </cell>
          <cell r="Y673">
            <v>1.07</v>
          </cell>
          <cell r="Z673">
            <v>0.55960591133004922</v>
          </cell>
          <cell r="AA673">
            <v>0.64069280788177341</v>
          </cell>
          <cell r="AB673">
            <v>1.1449</v>
          </cell>
          <cell r="AC673">
            <v>2.4469012429577468</v>
          </cell>
          <cell r="AO673">
            <v>0.56000000000000005</v>
          </cell>
          <cell r="BG673">
            <v>0.56000000000000005</v>
          </cell>
          <cell r="BJ673" t="str">
            <v>24.04.2021</v>
          </cell>
          <cell r="BK673" t="str">
            <v>บจก.ตรีสานพริ้นติ้ง</v>
          </cell>
        </row>
        <row r="674">
          <cell r="A674" t="str">
            <v>5J010103N000000301</v>
          </cell>
          <cell r="B674" t="str">
            <v>STK-ALMO NATURE (2202)</v>
          </cell>
          <cell r="C674" t="str">
            <v>STICKER</v>
          </cell>
          <cell r="D674" t="str">
            <v>3MAOFC9DK2PN5XA35X</v>
          </cell>
          <cell r="E674" t="str">
            <v>5X</v>
          </cell>
          <cell r="F674" t="str">
            <v>307X111 156 N TN, GB &amp; PTT IN GY-24</v>
          </cell>
          <cell r="G674" t="str">
            <v>ALMO NATURE S.P.A.</v>
          </cell>
          <cell r="H674" t="str">
            <v>Haiji Information Technology</v>
          </cell>
          <cell r="I674" t="str">
            <v>PF64855502</v>
          </cell>
          <cell r="J674" t="str">
            <v>010103N</v>
          </cell>
          <cell r="K674">
            <v>0</v>
          </cell>
          <cell r="L674">
            <v>0</v>
          </cell>
          <cell r="M674">
            <v>0.16</v>
          </cell>
          <cell r="N674">
            <v>1.1500000000000001</v>
          </cell>
          <cell r="O674">
            <v>1.1500000000000001</v>
          </cell>
          <cell r="P674">
            <v>1.3166350000000002</v>
          </cell>
          <cell r="Q674">
            <v>1.3166350000000002</v>
          </cell>
          <cell r="R674">
            <v>1.04</v>
          </cell>
          <cell r="S674">
            <v>1.3693004000000002</v>
          </cell>
          <cell r="T674">
            <v>1.389839906</v>
          </cell>
          <cell r="U674">
            <v>1.4103794120000002</v>
          </cell>
          <cell r="W674">
            <v>1</v>
          </cell>
          <cell r="X674">
            <v>1.07</v>
          </cell>
          <cell r="Y674">
            <v>1.07</v>
          </cell>
          <cell r="Z674">
            <v>0.55960591133004922</v>
          </cell>
          <cell r="AA674">
            <v>0.64069280788177341</v>
          </cell>
          <cell r="AB674">
            <v>1.1449</v>
          </cell>
          <cell r="AC674">
            <v>2.4469012429577468</v>
          </cell>
          <cell r="AU674">
            <v>1.1500000000000001</v>
          </cell>
          <cell r="BF674">
            <v>1.1500000000000001</v>
          </cell>
          <cell r="BH674">
            <v>1.1500000000000001</v>
          </cell>
          <cell r="BJ674" t="str">
            <v>13.10.2021</v>
          </cell>
        </row>
        <row r="675">
          <cell r="A675" t="str">
            <v>5J010103N000000400</v>
          </cell>
          <cell r="B675" t="str">
            <v>STK-ALMO NATURE (2205)</v>
          </cell>
          <cell r="C675" t="str">
            <v>STICKER</v>
          </cell>
          <cell r="D675" t="str">
            <v>3PCCSB58K2PN5XA35X</v>
          </cell>
          <cell r="E675" t="str">
            <v>5X</v>
          </cell>
          <cell r="F675" t="str">
            <v>307x111 2P 156N CK,PK &amp; GB N GV-24</v>
          </cell>
          <cell r="G675" t="str">
            <v>ALMO NATURE S.P.A.</v>
          </cell>
          <cell r="H675" t="str">
            <v>Haiji Information Technology</v>
          </cell>
          <cell r="I675" t="str">
            <v>PF64855503</v>
          </cell>
          <cell r="J675" t="str">
            <v>010103N</v>
          </cell>
          <cell r="K675">
            <v>0</v>
          </cell>
          <cell r="L675">
            <v>0</v>
          </cell>
          <cell r="M675">
            <v>0</v>
          </cell>
          <cell r="P675">
            <v>1.3166350000000002</v>
          </cell>
          <cell r="Q675">
            <v>1.3166350000000002</v>
          </cell>
          <cell r="R675">
            <v>1.04</v>
          </cell>
          <cell r="S675">
            <v>1.3693004000000002</v>
          </cell>
          <cell r="T675">
            <v>1.389839906</v>
          </cell>
          <cell r="U675">
            <v>1.4103794120000002</v>
          </cell>
          <cell r="V675">
            <v>1</v>
          </cell>
          <cell r="W675">
            <v>1</v>
          </cell>
          <cell r="X675">
            <v>1.07</v>
          </cell>
          <cell r="Y675">
            <v>1.07</v>
          </cell>
          <cell r="Z675">
            <v>0.55960591133004922</v>
          </cell>
          <cell r="AA675">
            <v>0.64069280788177341</v>
          </cell>
          <cell r="AB675">
            <v>1.1449</v>
          </cell>
          <cell r="AC675">
            <v>2.4469012429577468</v>
          </cell>
          <cell r="AO675">
            <v>0.56000000000000005</v>
          </cell>
          <cell r="BG675">
            <v>0.56000000000000005</v>
          </cell>
          <cell r="BJ675" t="str">
            <v>24.04.2021</v>
          </cell>
          <cell r="BK675" t="str">
            <v>บจก.ตรีสานพริ้นติ้ง</v>
          </cell>
        </row>
        <row r="676">
          <cell r="A676" t="str">
            <v>5J010103N000000401</v>
          </cell>
          <cell r="B676" t="str">
            <v>STK-ALMO NATURE (2205)</v>
          </cell>
          <cell r="C676" t="str">
            <v>STICKER</v>
          </cell>
          <cell r="D676" t="str">
            <v>3PCCSB58K2PN5XA35X</v>
          </cell>
          <cell r="E676" t="str">
            <v>5X</v>
          </cell>
          <cell r="F676" t="str">
            <v>307x111 2P 156N CK,PK &amp; GB N GV-24</v>
          </cell>
          <cell r="G676" t="str">
            <v>ALMO NATURE S.P.A.</v>
          </cell>
          <cell r="H676" t="str">
            <v>Haiji Information Technology</v>
          </cell>
          <cell r="I676" t="str">
            <v>PF64855503</v>
          </cell>
          <cell r="J676" t="str">
            <v>010103N</v>
          </cell>
          <cell r="K676">
            <v>0</v>
          </cell>
          <cell r="L676">
            <v>0</v>
          </cell>
          <cell r="M676">
            <v>0.16</v>
          </cell>
          <cell r="N676">
            <v>1.1500000000000001</v>
          </cell>
          <cell r="O676">
            <v>1.1500000000000001</v>
          </cell>
          <cell r="P676">
            <v>1.3166350000000002</v>
          </cell>
          <cell r="Q676">
            <v>1.3166350000000002</v>
          </cell>
          <cell r="R676">
            <v>1.04</v>
          </cell>
          <cell r="S676">
            <v>1.3693004000000002</v>
          </cell>
          <cell r="T676">
            <v>1.389839906</v>
          </cell>
          <cell r="U676">
            <v>1.4103794120000002</v>
          </cell>
          <cell r="W676">
            <v>1</v>
          </cell>
          <cell r="X676">
            <v>1.07</v>
          </cell>
          <cell r="Y676">
            <v>1.07</v>
          </cell>
          <cell r="Z676">
            <v>0.55960591133004922</v>
          </cell>
          <cell r="AA676">
            <v>0.64069280788177341</v>
          </cell>
          <cell r="AB676">
            <v>1.1449</v>
          </cell>
          <cell r="AC676">
            <v>2.4469012429577468</v>
          </cell>
          <cell r="AU676">
            <v>1.1500000000000001</v>
          </cell>
          <cell r="BF676">
            <v>1.1500000000000001</v>
          </cell>
          <cell r="BH676">
            <v>1.1500000000000001</v>
          </cell>
          <cell r="BJ676" t="str">
            <v>13.10.2021</v>
          </cell>
        </row>
        <row r="677">
          <cell r="A677" t="str">
            <v>5F010103N000000100</v>
          </cell>
          <cell r="B677" t="str">
            <v>CTN2-11000,ALMO NATURE</v>
          </cell>
          <cell r="C677" t="str">
            <v>ลูกฟูก</v>
          </cell>
          <cell r="D677" t="str">
            <v>3PCCSB2QK2PN5PANRT</v>
          </cell>
          <cell r="E677" t="str">
            <v>RT</v>
          </cell>
          <cell r="F677" t="str">
            <v>307x111 2P 156N CK,BF &amp; CARROTS N GV-24</v>
          </cell>
          <cell r="G677" t="str">
            <v>ALMO NATURE S.P.A.</v>
          </cell>
          <cell r="H677" t="str">
            <v>ALMO NATURE CANADA INC.</v>
          </cell>
          <cell r="I677" t="str">
            <v>PF64188903</v>
          </cell>
          <cell r="J677" t="str">
            <v>010103N</v>
          </cell>
          <cell r="K677">
            <v>0</v>
          </cell>
          <cell r="L677">
            <v>0</v>
          </cell>
          <cell r="M677">
            <v>0</v>
          </cell>
          <cell r="P677">
            <v>9.3890043843750011</v>
          </cell>
          <cell r="Q677">
            <v>9.3890043843750011</v>
          </cell>
          <cell r="R677">
            <v>1.05</v>
          </cell>
          <cell r="S677">
            <v>9.858454603593751</v>
          </cell>
          <cell r="T677">
            <v>10.006331422647657</v>
          </cell>
          <cell r="U677">
            <v>10.154208241701564</v>
          </cell>
          <cell r="V677">
            <v>1.05</v>
          </cell>
          <cell r="W677">
            <v>1.05</v>
          </cell>
          <cell r="X677">
            <v>1.1000000000000001</v>
          </cell>
          <cell r="Y677">
            <v>1.0169999999999999</v>
          </cell>
          <cell r="Z677">
            <v>8.3927812500000005</v>
          </cell>
          <cell r="AA677">
            <v>9.3890043843750011</v>
          </cell>
          <cell r="AB677">
            <v>1.1187</v>
          </cell>
          <cell r="AC677">
            <v>1.1746350000000001</v>
          </cell>
          <cell r="AD677" t="str">
            <v>ALMO</v>
          </cell>
          <cell r="AG677">
            <v>7.25</v>
          </cell>
          <cell r="AM677">
            <v>7.25</v>
          </cell>
          <cell r="AN677">
            <v>7.25</v>
          </cell>
          <cell r="BG677">
            <v>7.25</v>
          </cell>
          <cell r="BJ677" t="str">
            <v>02.03.2021</v>
          </cell>
          <cell r="BK677" t="str">
            <v>บจก.กลุ่มสยามบรรจุภัณฑ์ (สาขาที่ 9)</v>
          </cell>
        </row>
        <row r="678">
          <cell r="A678" t="str">
            <v>5F010103N000000101</v>
          </cell>
          <cell r="B678" t="str">
            <v>CTN2-11000,ALMO NATURE (2200)</v>
          </cell>
          <cell r="C678" t="str">
            <v>ลูกฟูก</v>
          </cell>
          <cell r="D678" t="str">
            <v>3PCCSB2QK2PN5PANRT</v>
          </cell>
          <cell r="E678" t="str">
            <v>RT</v>
          </cell>
          <cell r="F678" t="str">
            <v>307x111 2P 156N CK,BF &amp; CARROTS N GV-24</v>
          </cell>
          <cell r="G678" t="str">
            <v>ALMO NATURE S.P.A.</v>
          </cell>
          <cell r="H678" t="str">
            <v>ALMO NATURE CANADA INC.</v>
          </cell>
          <cell r="I678" t="str">
            <v>PF64188903</v>
          </cell>
          <cell r="J678" t="str">
            <v>010103N</v>
          </cell>
          <cell r="K678">
            <v>0</v>
          </cell>
          <cell r="L678">
            <v>0</v>
          </cell>
          <cell r="M678">
            <v>7.6</v>
          </cell>
          <cell r="N678">
            <v>7.8</v>
          </cell>
          <cell r="O678">
            <v>8</v>
          </cell>
          <cell r="P678">
            <v>9.3890043843750011</v>
          </cell>
          <cell r="Q678">
            <v>9.3890043843750011</v>
          </cell>
          <cell r="R678">
            <v>1.05</v>
          </cell>
          <cell r="S678">
            <v>9.858454603593751</v>
          </cell>
          <cell r="T678">
            <v>10.006331422647657</v>
          </cell>
          <cell r="U678">
            <v>10.154208241701564</v>
          </cell>
          <cell r="V678">
            <v>1.05</v>
          </cell>
          <cell r="W678">
            <v>1.05</v>
          </cell>
          <cell r="X678">
            <v>1.1000000000000001</v>
          </cell>
          <cell r="Y678">
            <v>1.0169999999999999</v>
          </cell>
          <cell r="Z678">
            <v>8.3927812500000005</v>
          </cell>
          <cell r="AA678">
            <v>9.3890043843750011</v>
          </cell>
          <cell r="AB678">
            <v>1.1187</v>
          </cell>
          <cell r="AC678">
            <v>1.1746350000000001</v>
          </cell>
          <cell r="AD678" t="str">
            <v>ALMO</v>
          </cell>
          <cell r="AP678">
            <v>7.25</v>
          </cell>
          <cell r="AQ678">
            <v>7.6</v>
          </cell>
          <cell r="AS678">
            <v>7.6</v>
          </cell>
          <cell r="AU678">
            <v>7.6</v>
          </cell>
          <cell r="AX678">
            <v>7.6000000000000005</v>
          </cell>
          <cell r="BA678">
            <v>8</v>
          </cell>
          <cell r="BC678">
            <v>8</v>
          </cell>
          <cell r="BF678">
            <v>7.8</v>
          </cell>
          <cell r="BG678">
            <v>7.6</v>
          </cell>
          <cell r="BH678">
            <v>8</v>
          </cell>
          <cell r="BI678">
            <v>1.0526315789473684</v>
          </cell>
          <cell r="BJ678" t="str">
            <v>10.06.2022</v>
          </cell>
          <cell r="BK678" t="str">
            <v>บจก.กลุ่มสยามบรรจุภั</v>
          </cell>
        </row>
        <row r="679">
          <cell r="A679" t="str">
            <v>5F010103N000000200</v>
          </cell>
          <cell r="B679" t="str">
            <v>CTN2-11001,ALMO NATURE</v>
          </cell>
          <cell r="C679" t="str">
            <v>ลูกฟูก</v>
          </cell>
          <cell r="D679" t="str">
            <v>3PCCSBBLK2PN5PANRT</v>
          </cell>
          <cell r="E679" t="str">
            <v>RT</v>
          </cell>
          <cell r="F679" t="str">
            <v>307x111 2P 156N CK,PTT &amp; PEA N GV-24</v>
          </cell>
          <cell r="G679" t="str">
            <v>ALMO NATURE S.P.A.</v>
          </cell>
          <cell r="H679" t="str">
            <v>ALMO NATURE CANADA INC.</v>
          </cell>
          <cell r="I679" t="str">
            <v>PF64188901</v>
          </cell>
          <cell r="J679" t="str">
            <v>010103N</v>
          </cell>
          <cell r="K679">
            <v>0</v>
          </cell>
          <cell r="L679">
            <v>0</v>
          </cell>
          <cell r="M679">
            <v>0</v>
          </cell>
          <cell r="P679">
            <v>9.3890043843750011</v>
          </cell>
          <cell r="Q679">
            <v>9.3890043843750011</v>
          </cell>
          <cell r="R679">
            <v>1.05</v>
          </cell>
          <cell r="S679">
            <v>9.858454603593751</v>
          </cell>
          <cell r="T679">
            <v>10.006331422647657</v>
          </cell>
          <cell r="U679">
            <v>10.154208241701564</v>
          </cell>
          <cell r="V679">
            <v>1.05</v>
          </cell>
          <cell r="W679">
            <v>1.05</v>
          </cell>
          <cell r="X679">
            <v>1.1000000000000001</v>
          </cell>
          <cell r="Y679">
            <v>1.0169999999999999</v>
          </cell>
          <cell r="Z679">
            <v>8.3927812500000005</v>
          </cell>
          <cell r="AA679">
            <v>9.3890043843750011</v>
          </cell>
          <cell r="AB679">
            <v>1.1187</v>
          </cell>
          <cell r="AC679">
            <v>1.1746350000000001</v>
          </cell>
          <cell r="AD679" t="str">
            <v>ALMO</v>
          </cell>
          <cell r="AG679">
            <v>7.25</v>
          </cell>
          <cell r="AN679">
            <v>7.25</v>
          </cell>
          <cell r="BG679">
            <v>7.25</v>
          </cell>
          <cell r="BJ679" t="str">
            <v>29.03.2021</v>
          </cell>
          <cell r="BK679" t="str">
            <v>บจก.กลุ่มสยามบรรจุภัณฑ์ (สาขาที่ 9)</v>
          </cell>
        </row>
        <row r="680">
          <cell r="A680" t="str">
            <v>5F010103N000000201</v>
          </cell>
          <cell r="B680" t="str">
            <v>CTN2-11001,ALMO NATURE (2201)</v>
          </cell>
          <cell r="C680" t="str">
            <v>ลูกฟูก</v>
          </cell>
          <cell r="D680" t="str">
            <v>3PCCSBBLK2PN5PANRT</v>
          </cell>
          <cell r="E680" t="str">
            <v>RT</v>
          </cell>
          <cell r="F680" t="str">
            <v>307x111 2P 156N CK,PTT &amp; PEA N GV-24</v>
          </cell>
          <cell r="G680" t="str">
            <v>ALMO NATURE S.P.A.</v>
          </cell>
          <cell r="H680" t="str">
            <v>ALMO NATURE CANADA INC.</v>
          </cell>
          <cell r="I680" t="str">
            <v>PF64188901</v>
          </cell>
          <cell r="J680" t="str">
            <v>010103N</v>
          </cell>
          <cell r="K680">
            <v>95</v>
          </cell>
          <cell r="L680">
            <v>758.28</v>
          </cell>
          <cell r="M680">
            <v>7.98</v>
          </cell>
          <cell r="N680">
            <v>7.8666666666666671</v>
          </cell>
          <cell r="O680">
            <v>8</v>
          </cell>
          <cell r="P680">
            <v>9.3890043843750011</v>
          </cell>
          <cell r="Q680">
            <v>9.3890043843750011</v>
          </cell>
          <cell r="R680">
            <v>1.05</v>
          </cell>
          <cell r="S680">
            <v>9.858454603593751</v>
          </cell>
          <cell r="T680">
            <v>10.006331422647657</v>
          </cell>
          <cell r="U680">
            <v>10.154208241701564</v>
          </cell>
          <cell r="V680">
            <v>1.05</v>
          </cell>
          <cell r="W680">
            <v>1.05</v>
          </cell>
          <cell r="X680">
            <v>1.1000000000000001</v>
          </cell>
          <cell r="Y680">
            <v>1.0169999999999999</v>
          </cell>
          <cell r="Z680">
            <v>8.3927812500000005</v>
          </cell>
          <cell r="AA680">
            <v>9.3890043843750011</v>
          </cell>
          <cell r="AB680">
            <v>1.1187</v>
          </cell>
          <cell r="AC680">
            <v>1.1746350000000001</v>
          </cell>
          <cell r="AD680" t="str">
            <v>ALMO</v>
          </cell>
          <cell r="AQ680">
            <v>7.6</v>
          </cell>
          <cell r="AS680">
            <v>7.6</v>
          </cell>
          <cell r="AX680">
            <v>7.6</v>
          </cell>
          <cell r="BA680">
            <v>8</v>
          </cell>
          <cell r="BC680">
            <v>8</v>
          </cell>
          <cell r="BF680">
            <v>7.8666666666666671</v>
          </cell>
          <cell r="BG680">
            <v>7.6</v>
          </cell>
          <cell r="BH680">
            <v>8</v>
          </cell>
          <cell r="BI680">
            <v>1.0526315789473684</v>
          </cell>
          <cell r="BJ680" t="str">
            <v>09.06.2022</v>
          </cell>
          <cell r="BK680" t="str">
            <v>บจก.กลุ่มสยามบรรจุภั</v>
          </cell>
        </row>
        <row r="681">
          <cell r="A681" t="str">
            <v>5F010103N000000300</v>
          </cell>
          <cell r="B681" t="str">
            <v>CTN2-11002,ALMO NATURE</v>
          </cell>
          <cell r="C681" t="str">
            <v>ลูกฟูก</v>
          </cell>
          <cell r="D681" t="str">
            <v>3MAOFC9DK2PN5PANRT</v>
          </cell>
          <cell r="E681" t="str">
            <v>RT</v>
          </cell>
          <cell r="F681" t="str">
            <v>307x111 2P 156N TN,GB &amp; PTT N GV-24</v>
          </cell>
          <cell r="G681" t="str">
            <v>ALMO NATURE S.P.A.</v>
          </cell>
          <cell r="H681" t="str">
            <v>ALMO NATURE CANADA INC.</v>
          </cell>
          <cell r="I681" t="str">
            <v>PF64188902</v>
          </cell>
          <cell r="J681" t="str">
            <v>010103N</v>
          </cell>
          <cell r="K681">
            <v>0</v>
          </cell>
          <cell r="L681">
            <v>0</v>
          </cell>
          <cell r="M681">
            <v>0</v>
          </cell>
          <cell r="P681">
            <v>9.3890043843750011</v>
          </cell>
          <cell r="Q681">
            <v>9.3890043843750011</v>
          </cell>
          <cell r="R681">
            <v>1.05</v>
          </cell>
          <cell r="S681">
            <v>9.858454603593751</v>
          </cell>
          <cell r="T681">
            <v>10.006331422647657</v>
          </cell>
          <cell r="U681">
            <v>10.154208241701564</v>
          </cell>
          <cell r="V681">
            <v>1.05</v>
          </cell>
          <cell r="W681">
            <v>1.05</v>
          </cell>
          <cell r="X681">
            <v>1.1000000000000001</v>
          </cell>
          <cell r="Y681">
            <v>1.0169999999999999</v>
          </cell>
          <cell r="Z681">
            <v>8.3927812500000005</v>
          </cell>
          <cell r="AA681">
            <v>9.3890043843750011</v>
          </cell>
          <cell r="AB681">
            <v>1.1187</v>
          </cell>
          <cell r="AC681">
            <v>1.1746350000000001</v>
          </cell>
          <cell r="AD681" t="str">
            <v>ALMO</v>
          </cell>
          <cell r="AK681">
            <v>7.25</v>
          </cell>
          <cell r="AN681">
            <v>7.25</v>
          </cell>
          <cell r="BG681">
            <v>7.25</v>
          </cell>
          <cell r="BJ681" t="str">
            <v>29.03.2021</v>
          </cell>
          <cell r="BK681" t="str">
            <v>บจก.กลุ่มสยามบรรจุภัณฑ์ (สาขาที่ 9)</v>
          </cell>
        </row>
        <row r="682">
          <cell r="A682" t="str">
            <v>5F010103N000000302</v>
          </cell>
          <cell r="B682" t="str">
            <v>CTN2-11002,ALMO NATURE (2202)</v>
          </cell>
          <cell r="C682" t="str">
            <v>ลูกฟูก</v>
          </cell>
          <cell r="D682" t="str">
            <v>3MAOFC9DK2PN5PANRT</v>
          </cell>
          <cell r="E682" t="str">
            <v>RT</v>
          </cell>
          <cell r="F682" t="str">
            <v>307x111 2P 156N TN,GB &amp; PTT N GV-24</v>
          </cell>
          <cell r="G682" t="str">
            <v>ALMO NATURE S.P.A.</v>
          </cell>
          <cell r="H682" t="str">
            <v>ALMO NATURE CANADA INC.</v>
          </cell>
          <cell r="I682" t="str">
            <v>PF64188902</v>
          </cell>
          <cell r="J682" t="str">
            <v>010103N</v>
          </cell>
          <cell r="K682">
            <v>288</v>
          </cell>
          <cell r="L682">
            <v>2377.46</v>
          </cell>
          <cell r="M682">
            <v>8.26</v>
          </cell>
          <cell r="N682">
            <v>8</v>
          </cell>
          <cell r="O682">
            <v>8.4</v>
          </cell>
          <cell r="P682">
            <v>9.3890043843750011</v>
          </cell>
          <cell r="Q682">
            <v>9.3890043843750011</v>
          </cell>
          <cell r="R682">
            <v>1.05</v>
          </cell>
          <cell r="S682">
            <v>9.858454603593751</v>
          </cell>
          <cell r="T682">
            <v>10.006331422647657</v>
          </cell>
          <cell r="U682">
            <v>10.154208241701564</v>
          </cell>
          <cell r="V682">
            <v>1.05</v>
          </cell>
          <cell r="W682">
            <v>1.05</v>
          </cell>
          <cell r="X682">
            <v>1.1000000000000001</v>
          </cell>
          <cell r="Y682">
            <v>1.0169999999999999</v>
          </cell>
          <cell r="Z682">
            <v>8.3927812500000005</v>
          </cell>
          <cell r="AA682">
            <v>9.3890043843750011</v>
          </cell>
          <cell r="AB682">
            <v>1.1187</v>
          </cell>
          <cell r="AC682">
            <v>1.1746350000000001</v>
          </cell>
          <cell r="AD682" t="str">
            <v>ALMO</v>
          </cell>
          <cell r="AQ682">
            <v>7.6</v>
          </cell>
          <cell r="AX682">
            <v>7.6</v>
          </cell>
          <cell r="BA682">
            <v>8</v>
          </cell>
          <cell r="BE682">
            <v>8.4</v>
          </cell>
          <cell r="BF682">
            <v>8</v>
          </cell>
          <cell r="BG682">
            <v>7.6</v>
          </cell>
          <cell r="BH682">
            <v>8.4</v>
          </cell>
          <cell r="BI682">
            <v>1.1052631578947369</v>
          </cell>
          <cell r="BJ682" t="str">
            <v>18.08.2022</v>
          </cell>
          <cell r="BK682" t="str">
            <v>บจก.กลุ่มสยามบรรจุภั</v>
          </cell>
        </row>
        <row r="683">
          <cell r="A683" t="str">
            <v>5F010103N000000400</v>
          </cell>
          <cell r="B683" t="str">
            <v>CTN2-11005,ALMO NATURE</v>
          </cell>
          <cell r="C683" t="str">
            <v>ลูกฟูก</v>
          </cell>
          <cell r="D683" t="str">
            <v>3PCCSB58K2PN5PANRT</v>
          </cell>
          <cell r="E683" t="str">
            <v>RT</v>
          </cell>
          <cell r="F683" t="str">
            <v>307x111 2P 156N CK,PK &amp; GB N GV-24</v>
          </cell>
          <cell r="G683" t="str">
            <v>ALMO NATURE S.P.A.</v>
          </cell>
          <cell r="H683" t="str">
            <v>ALMO NATURE CANADA INC.</v>
          </cell>
          <cell r="I683" t="str">
            <v>PF64188905</v>
          </cell>
          <cell r="J683" t="str">
            <v>010103N</v>
          </cell>
          <cell r="K683">
            <v>0</v>
          </cell>
          <cell r="L683">
            <v>0</v>
          </cell>
          <cell r="M683">
            <v>0</v>
          </cell>
          <cell r="P683">
            <v>9.3890043843750011</v>
          </cell>
          <cell r="Q683">
            <v>9.3890043843750011</v>
          </cell>
          <cell r="R683">
            <v>1.05</v>
          </cell>
          <cell r="S683">
            <v>9.858454603593751</v>
          </cell>
          <cell r="T683">
            <v>10.006331422647657</v>
          </cell>
          <cell r="U683">
            <v>10.154208241701564</v>
          </cell>
          <cell r="V683">
            <v>1.05</v>
          </cell>
          <cell r="W683">
            <v>1.05</v>
          </cell>
          <cell r="X683">
            <v>1.1000000000000001</v>
          </cell>
          <cell r="Y683">
            <v>1.0169999999999999</v>
          </cell>
          <cell r="Z683">
            <v>8.3927812500000005</v>
          </cell>
          <cell r="AA683">
            <v>9.3890043843750011</v>
          </cell>
          <cell r="AB683">
            <v>1.1187</v>
          </cell>
          <cell r="AC683">
            <v>1.1746350000000001</v>
          </cell>
          <cell r="AD683" t="str">
            <v>ALMO</v>
          </cell>
          <cell r="AG683">
            <v>7.25</v>
          </cell>
          <cell r="AL683">
            <v>7.25</v>
          </cell>
          <cell r="AM683">
            <v>7.25</v>
          </cell>
          <cell r="BG683">
            <v>7.25</v>
          </cell>
          <cell r="BJ683" t="str">
            <v>13.02.2021</v>
          </cell>
          <cell r="BK683" t="str">
            <v>บจก.กลุ่มสยามบรรจุภัณฑ์ (สาขาที่ 9)</v>
          </cell>
        </row>
        <row r="684">
          <cell r="A684" t="str">
            <v>5F010103N000000401</v>
          </cell>
          <cell r="B684" t="str">
            <v>CTN2-11005,ALMO NATURE (2205)</v>
          </cell>
          <cell r="C684" t="str">
            <v>ลูกฟูก</v>
          </cell>
          <cell r="D684" t="str">
            <v>3PCCSB58K2PN5PANRT</v>
          </cell>
          <cell r="E684" t="str">
            <v>RT</v>
          </cell>
          <cell r="F684" t="str">
            <v>307x111 2P 156N CK,PK &amp; GB N GV-24</v>
          </cell>
          <cell r="G684" t="str">
            <v>ALMO NATURE S.P.A.</v>
          </cell>
          <cell r="H684" t="str">
            <v>ALMO NATURE CANADA INC.</v>
          </cell>
          <cell r="I684" t="str">
            <v>PF64188905</v>
          </cell>
          <cell r="J684" t="str">
            <v>010103N</v>
          </cell>
          <cell r="K684">
            <v>306</v>
          </cell>
          <cell r="L684">
            <v>2444.3000000000002</v>
          </cell>
          <cell r="M684">
            <v>7.99</v>
          </cell>
          <cell r="N684">
            <v>7.8400000000000007</v>
          </cell>
          <cell r="O684">
            <v>8</v>
          </cell>
          <cell r="P684">
            <v>9.3890043843750011</v>
          </cell>
          <cell r="Q684">
            <v>9.3890043843750011</v>
          </cell>
          <cell r="R684">
            <v>1.05</v>
          </cell>
          <cell r="S684">
            <v>9.858454603593751</v>
          </cell>
          <cell r="T684">
            <v>10.006331422647657</v>
          </cell>
          <cell r="U684">
            <v>10.154208241701564</v>
          </cell>
          <cell r="V684">
            <v>1.05</v>
          </cell>
          <cell r="W684">
            <v>1.05</v>
          </cell>
          <cell r="X684">
            <v>1.1000000000000001</v>
          </cell>
          <cell r="Y684">
            <v>1.0169999999999999</v>
          </cell>
          <cell r="Z684">
            <v>8.3927812500000005</v>
          </cell>
          <cell r="AA684">
            <v>9.3890043843750011</v>
          </cell>
          <cell r="AB684">
            <v>1.1187</v>
          </cell>
          <cell r="AC684">
            <v>1.1746350000000001</v>
          </cell>
          <cell r="AD684" t="str">
            <v>ALMO</v>
          </cell>
          <cell r="AQ684">
            <v>7.6000000000000005</v>
          </cell>
          <cell r="AU684">
            <v>7.6</v>
          </cell>
          <cell r="AX684">
            <v>7.6000000000000014</v>
          </cell>
          <cell r="AZ684">
            <v>8</v>
          </cell>
          <cell r="BA684">
            <v>8</v>
          </cell>
          <cell r="BC684">
            <v>8</v>
          </cell>
          <cell r="BF684">
            <v>7.8400000000000007</v>
          </cell>
          <cell r="BG684">
            <v>7.6000000000000005</v>
          </cell>
          <cell r="BH684">
            <v>8</v>
          </cell>
          <cell r="BI684">
            <v>1.0526315789473684</v>
          </cell>
          <cell r="BJ684" t="str">
            <v>10.06.2022</v>
          </cell>
          <cell r="BK684" t="str">
            <v>บจก.กลุ่มสยามบรรจุภั</v>
          </cell>
        </row>
        <row r="685">
          <cell r="A685" t="str">
            <v>5F010103N000000500</v>
          </cell>
          <cell r="B685" t="str">
            <v>CTN2-11004,ALMO NATURE</v>
          </cell>
          <cell r="C685" t="str">
            <v>ลูกฟูก</v>
          </cell>
          <cell r="D685" t="str">
            <v>3PCCSKATK2PN5PANRT</v>
          </cell>
          <cell r="E685" t="str">
            <v>RT</v>
          </cell>
          <cell r="F685" t="str">
            <v>307x111 2P 156N CK,EGG &amp; PAP N GV-24</v>
          </cell>
          <cell r="G685" t="str">
            <v>ALMO NATURE S.P.A.</v>
          </cell>
          <cell r="H685" t="str">
            <v>ALMO NATURE CANADA INC.</v>
          </cell>
          <cell r="I685" t="str">
            <v>PF64188906</v>
          </cell>
          <cell r="J685" t="str">
            <v>010103N</v>
          </cell>
          <cell r="K685">
            <v>0</v>
          </cell>
          <cell r="L685">
            <v>0</v>
          </cell>
          <cell r="M685">
            <v>7.25</v>
          </cell>
          <cell r="P685">
            <v>9.3890043843750011</v>
          </cell>
          <cell r="Q685">
            <v>9.3890043843750011</v>
          </cell>
          <cell r="R685">
            <v>1.05</v>
          </cell>
          <cell r="S685">
            <v>9.858454603593751</v>
          </cell>
          <cell r="T685">
            <v>10.006331422647657</v>
          </cell>
          <cell r="U685">
            <v>10.154208241701564</v>
          </cell>
          <cell r="V685">
            <v>1.05</v>
          </cell>
          <cell r="W685">
            <v>1.05</v>
          </cell>
          <cell r="X685">
            <v>1.1000000000000001</v>
          </cell>
          <cell r="Y685">
            <v>1.0169999999999999</v>
          </cell>
          <cell r="Z685">
            <v>8.3927812500000005</v>
          </cell>
          <cell r="AA685">
            <v>9.3890043843750011</v>
          </cell>
          <cell r="AB685">
            <v>1.1187</v>
          </cell>
          <cell r="AC685">
            <v>1.1746350000000001</v>
          </cell>
          <cell r="AD685" t="str">
            <v>ALMO</v>
          </cell>
          <cell r="BJ685" t="str">
            <v>21.10.2019</v>
          </cell>
          <cell r="BK685" t="str">
            <v>บจก.กลุ่มสยามบรรจุภัณฑ์ (สาขาที่ 9)</v>
          </cell>
        </row>
        <row r="686">
          <cell r="A686" t="str">
            <v>5F010103N000000501</v>
          </cell>
          <cell r="B686" t="str">
            <v>CTN2-11004,ALMO NATURE (2204)</v>
          </cell>
          <cell r="C686" t="str">
            <v>ลูกฟูก</v>
          </cell>
          <cell r="D686" t="str">
            <v>3PCCSKATK2PN5PANRT</v>
          </cell>
          <cell r="E686" t="str">
            <v>RT</v>
          </cell>
          <cell r="F686" t="str">
            <v>307x111 2P 156N CK,EGG &amp; PAP N GV-24</v>
          </cell>
          <cell r="G686" t="str">
            <v>ALMO NATURE S.P.A.</v>
          </cell>
          <cell r="H686" t="str">
            <v>ALMO NATURE CANADA INC.</v>
          </cell>
          <cell r="I686" t="str">
            <v>PF64188906</v>
          </cell>
          <cell r="J686" t="str">
            <v>010103N</v>
          </cell>
          <cell r="K686">
            <v>54</v>
          </cell>
          <cell r="L686">
            <v>424.6</v>
          </cell>
          <cell r="M686">
            <v>7.86</v>
          </cell>
          <cell r="N686">
            <v>8</v>
          </cell>
          <cell r="O686">
            <v>8</v>
          </cell>
          <cell r="P686">
            <v>9.3890043843750011</v>
          </cell>
          <cell r="Q686">
            <v>9.3890043843750011</v>
          </cell>
          <cell r="R686">
            <v>1.05</v>
          </cell>
          <cell r="S686">
            <v>9.858454603593751</v>
          </cell>
          <cell r="T686">
            <v>10.006331422647657</v>
          </cell>
          <cell r="U686">
            <v>10.154208241701564</v>
          </cell>
          <cell r="V686">
            <v>1.05</v>
          </cell>
          <cell r="W686">
            <v>1.05</v>
          </cell>
          <cell r="X686">
            <v>1.1000000000000001</v>
          </cell>
          <cell r="Y686">
            <v>1.0169999999999999</v>
          </cell>
          <cell r="Z686">
            <v>8.3927812500000005</v>
          </cell>
          <cell r="AA686">
            <v>9.3890043843750011</v>
          </cell>
          <cell r="AB686">
            <v>1.1187</v>
          </cell>
          <cell r="AC686">
            <v>1.1746350000000001</v>
          </cell>
          <cell r="AD686" t="str">
            <v>ALMO</v>
          </cell>
          <cell r="AQ686">
            <v>7.6</v>
          </cell>
          <cell r="AS686">
            <v>7.6</v>
          </cell>
          <cell r="BC686">
            <v>8</v>
          </cell>
          <cell r="BF686">
            <v>8</v>
          </cell>
          <cell r="BG686">
            <v>7.6</v>
          </cell>
          <cell r="BH686">
            <v>8</v>
          </cell>
          <cell r="BI686">
            <v>1.0526315789473684</v>
          </cell>
          <cell r="BJ686" t="str">
            <v>09.06.2022</v>
          </cell>
          <cell r="BK686" t="str">
            <v>บจก.กลุ่มสยามบรรจุภั</v>
          </cell>
        </row>
        <row r="687">
          <cell r="A687" t="str">
            <v>5F010103N000000600</v>
          </cell>
          <cell r="B687" t="str">
            <v>CTN2-11003,ALMO NATURE</v>
          </cell>
          <cell r="C687" t="str">
            <v>ลูกฟูก</v>
          </cell>
          <cell r="D687" t="str">
            <v>3PCCSKASK2PN5PANRT</v>
          </cell>
          <cell r="E687" t="str">
            <v>RT</v>
          </cell>
          <cell r="F687" t="str">
            <v>307x111 2P 156N CK,EGG &amp; CHEESE N GV-24</v>
          </cell>
          <cell r="G687" t="str">
            <v>ALMO NATURE S.P.A.</v>
          </cell>
          <cell r="H687" t="str">
            <v>ALMO NATURE CANADA INC.</v>
          </cell>
          <cell r="I687" t="str">
            <v>PF64188904</v>
          </cell>
          <cell r="J687" t="str">
            <v>010103N</v>
          </cell>
          <cell r="K687">
            <v>0</v>
          </cell>
          <cell r="L687">
            <v>0</v>
          </cell>
          <cell r="M687">
            <v>0</v>
          </cell>
          <cell r="P687">
            <v>9.3890043843750011</v>
          </cell>
          <cell r="Q687">
            <v>9.3890043843750011</v>
          </cell>
          <cell r="R687">
            <v>1.05</v>
          </cell>
          <cell r="S687">
            <v>9.858454603593751</v>
          </cell>
          <cell r="T687">
            <v>10.006331422647657</v>
          </cell>
          <cell r="U687">
            <v>10.154208241701564</v>
          </cell>
          <cell r="V687">
            <v>1.05</v>
          </cell>
          <cell r="W687">
            <v>1.05</v>
          </cell>
          <cell r="X687">
            <v>1.1000000000000001</v>
          </cell>
          <cell r="Y687">
            <v>1.0169999999999999</v>
          </cell>
          <cell r="Z687">
            <v>8.3927812500000005</v>
          </cell>
          <cell r="AA687">
            <v>9.3890043843750011</v>
          </cell>
          <cell r="AB687">
            <v>1.1187</v>
          </cell>
          <cell r="AC687">
            <v>1.1746350000000001</v>
          </cell>
          <cell r="AD687" t="str">
            <v>ALMO</v>
          </cell>
          <cell r="AM687">
            <v>7.25</v>
          </cell>
          <cell r="BG687">
            <v>7.25</v>
          </cell>
          <cell r="BJ687" t="str">
            <v>22.02.2021</v>
          </cell>
          <cell r="BK687" t="str">
            <v>บจก.กลุ่มสยามบรรจุภัณฑ์ (สาขาที่ 9)</v>
          </cell>
        </row>
        <row r="688">
          <cell r="A688" t="str">
            <v>5F010103N000000601</v>
          </cell>
          <cell r="B688" t="str">
            <v>CTN2-11003,ALMO NATURE (2203)</v>
          </cell>
          <cell r="C688" t="str">
            <v>ลูกฟูก</v>
          </cell>
          <cell r="D688" t="str">
            <v>3PCCSKASK2PN5PANRT</v>
          </cell>
          <cell r="E688" t="str">
            <v>RT</v>
          </cell>
          <cell r="F688" t="str">
            <v>307x111 2P 156N CK,EGG &amp; CHEESE N GV-24</v>
          </cell>
          <cell r="G688" t="str">
            <v>ALMO NATURE S.P.A.</v>
          </cell>
          <cell r="H688" t="str">
            <v>ALMO NATURE CANADA INC.</v>
          </cell>
          <cell r="I688" t="str">
            <v>PF64188904</v>
          </cell>
          <cell r="J688" t="str">
            <v>010103N</v>
          </cell>
          <cell r="K688">
            <v>95</v>
          </cell>
          <cell r="L688">
            <v>722</v>
          </cell>
          <cell r="M688">
            <v>7.6</v>
          </cell>
          <cell r="N688">
            <v>7.8666666666666663</v>
          </cell>
          <cell r="O688">
            <v>8</v>
          </cell>
          <cell r="P688">
            <v>9.3890043843750011</v>
          </cell>
          <cell r="Q688">
            <v>9.3890043843750011</v>
          </cell>
          <cell r="R688">
            <v>1.05</v>
          </cell>
          <cell r="S688">
            <v>9.858454603593751</v>
          </cell>
          <cell r="T688">
            <v>10.006331422647657</v>
          </cell>
          <cell r="U688">
            <v>10.154208241701564</v>
          </cell>
          <cell r="V688">
            <v>1.05</v>
          </cell>
          <cell r="W688">
            <v>1.05</v>
          </cell>
          <cell r="X688">
            <v>1.1000000000000001</v>
          </cell>
          <cell r="Y688">
            <v>1.0169999999999999</v>
          </cell>
          <cell r="Z688">
            <v>8.3927812500000005</v>
          </cell>
          <cell r="AA688">
            <v>9.3890043843750011</v>
          </cell>
          <cell r="AB688">
            <v>1.1187</v>
          </cell>
          <cell r="AC688">
            <v>1.1746350000000001</v>
          </cell>
          <cell r="AD688" t="str">
            <v>ALMO</v>
          </cell>
          <cell r="AQ688">
            <v>7.6</v>
          </cell>
          <cell r="AS688">
            <v>7.6</v>
          </cell>
          <cell r="AX688">
            <v>7.5999999999999988</v>
          </cell>
          <cell r="BA688">
            <v>8</v>
          </cell>
          <cell r="BC688">
            <v>8</v>
          </cell>
          <cell r="BF688">
            <v>7.8666666666666663</v>
          </cell>
          <cell r="BG688">
            <v>7.6</v>
          </cell>
          <cell r="BH688">
            <v>8</v>
          </cell>
          <cell r="BI688">
            <v>1.0526315789473684</v>
          </cell>
          <cell r="BJ688" t="str">
            <v>10.06.2022</v>
          </cell>
          <cell r="BK688" t="str">
            <v>บจก.กลุ่มสยามบรรจุภั</v>
          </cell>
        </row>
        <row r="689">
          <cell r="A689" t="str">
            <v>5K010103N000000100</v>
          </cell>
          <cell r="B689" t="str">
            <v>LBL2-10994,ALMO NATURE</v>
          </cell>
          <cell r="C689" t="str">
            <v>ARTPAPER</v>
          </cell>
          <cell r="D689" t="str">
            <v>3PCCSB2QK2PN5PANRT</v>
          </cell>
          <cell r="E689" t="str">
            <v>RT</v>
          </cell>
          <cell r="F689" t="str">
            <v>307x111 2P 156N CK,BF &amp; CARROTS N GV-24</v>
          </cell>
          <cell r="G689" t="str">
            <v>ALMO NATURE S.P.A.</v>
          </cell>
          <cell r="H689" t="str">
            <v>ALMO NATURE CANADA INC.</v>
          </cell>
          <cell r="I689" t="str">
            <v>PF64188903</v>
          </cell>
          <cell r="J689" t="str">
            <v>010103N</v>
          </cell>
          <cell r="K689">
            <v>0</v>
          </cell>
          <cell r="L689">
            <v>0</v>
          </cell>
          <cell r="M689">
            <v>0.13</v>
          </cell>
          <cell r="P689">
            <v>0.15401111874999998</v>
          </cell>
          <cell r="Q689">
            <v>0.15401111874999998</v>
          </cell>
          <cell r="R689">
            <v>1.0900000000000001</v>
          </cell>
          <cell r="S689">
            <v>0.16787211943749999</v>
          </cell>
          <cell r="T689">
            <v>0.17039020122906248</v>
          </cell>
          <cell r="U689">
            <v>0.172908283020625</v>
          </cell>
          <cell r="V689">
            <v>1.0249999999999999</v>
          </cell>
          <cell r="W689">
            <v>1</v>
          </cell>
          <cell r="X689">
            <v>1.07</v>
          </cell>
          <cell r="Y689">
            <v>1</v>
          </cell>
          <cell r="Z689">
            <v>0.14393562499999998</v>
          </cell>
          <cell r="AA689">
            <v>0.15401111874999998</v>
          </cell>
          <cell r="AB689">
            <v>1.07</v>
          </cell>
          <cell r="AC689">
            <v>1.1663000000000001</v>
          </cell>
          <cell r="AD689" t="str">
            <v>ALMO</v>
          </cell>
          <cell r="BJ689" t="str">
            <v>21.10.2019</v>
          </cell>
          <cell r="BK689" t="str">
            <v>บจก.ไทยยูเนี่ยน กราฟฟิกส์</v>
          </cell>
        </row>
        <row r="690">
          <cell r="A690" t="str">
            <v>5K010103N000000101</v>
          </cell>
          <cell r="B690" t="str">
            <v>LBL2-10994,ALMO NATURE (2200)</v>
          </cell>
          <cell r="C690" t="str">
            <v>ARTPAPER</v>
          </cell>
          <cell r="D690" t="str">
            <v>3PCCSB2QK2PN5PANRT</v>
          </cell>
          <cell r="E690" t="str">
            <v>RT</v>
          </cell>
          <cell r="F690" t="str">
            <v>307x111 2P 156N CK,BF &amp; CARROTS N GV-24</v>
          </cell>
          <cell r="G690" t="str">
            <v>ALMO NATURE S.P.A.</v>
          </cell>
          <cell r="H690" t="str">
            <v>ALMO NATURE CANADA INC.</v>
          </cell>
          <cell r="I690" t="str">
            <v>PF64188903</v>
          </cell>
          <cell r="J690" t="str">
            <v>010103N</v>
          </cell>
          <cell r="K690">
            <v>3886</v>
          </cell>
          <cell r="L690">
            <v>509.06</v>
          </cell>
          <cell r="M690">
            <v>0.13</v>
          </cell>
          <cell r="N690">
            <v>0.13100013227513227</v>
          </cell>
          <cell r="O690">
            <v>0.13100000000000001</v>
          </cell>
          <cell r="P690">
            <v>0.15401111874999998</v>
          </cell>
          <cell r="Q690">
            <v>0.15401111874999998</v>
          </cell>
          <cell r="R690">
            <v>1.0900000000000001</v>
          </cell>
          <cell r="S690">
            <v>0.16787211943749999</v>
          </cell>
          <cell r="T690">
            <v>0.17039020122906248</v>
          </cell>
          <cell r="U690">
            <v>0.172908283020625</v>
          </cell>
          <cell r="V690">
            <v>1.0249999999999999</v>
          </cell>
          <cell r="W690">
            <v>1</v>
          </cell>
          <cell r="X690">
            <v>1.07</v>
          </cell>
          <cell r="Y690">
            <v>1</v>
          </cell>
          <cell r="Z690">
            <v>0.14393562499999998</v>
          </cell>
          <cell r="AA690">
            <v>0.15401111874999998</v>
          </cell>
          <cell r="AB690">
            <v>1.07</v>
          </cell>
          <cell r="AC690">
            <v>1.1663000000000001</v>
          </cell>
          <cell r="AD690" t="str">
            <v>ALMO</v>
          </cell>
          <cell r="AO690">
            <v>0.128</v>
          </cell>
          <cell r="AT690">
            <v>0.13100000000000001</v>
          </cell>
          <cell r="AX690">
            <v>0.13100039682539683</v>
          </cell>
          <cell r="BA690">
            <v>0.13100000000000001</v>
          </cell>
          <cell r="BF690">
            <v>0.13100013227513227</v>
          </cell>
          <cell r="BG690">
            <v>0.128</v>
          </cell>
          <cell r="BH690">
            <v>0.13100000000000001</v>
          </cell>
          <cell r="BI690">
            <v>1.0234375</v>
          </cell>
          <cell r="BJ690" t="str">
            <v>19.04.2022</v>
          </cell>
          <cell r="BK690" t="str">
            <v>บจก.ไทยยูเนี่ยน กราฟ</v>
          </cell>
        </row>
        <row r="691">
          <cell r="A691" t="str">
            <v>5K010103N000000200</v>
          </cell>
          <cell r="B691" t="str">
            <v>LBL2-10995,ALMO NATURE</v>
          </cell>
          <cell r="C691" t="str">
            <v>ARTPAPER</v>
          </cell>
          <cell r="D691" t="str">
            <v>3PCCSBBLK2PN5PANRT</v>
          </cell>
          <cell r="E691" t="str">
            <v>RT</v>
          </cell>
          <cell r="F691" t="str">
            <v>307x111 2P 156N CK,PTT &amp; PEA N GV-24</v>
          </cell>
          <cell r="G691" t="str">
            <v>ALMO NATURE S.P.A.</v>
          </cell>
          <cell r="H691" t="str">
            <v>ALMO NATURE CANADA INC.</v>
          </cell>
          <cell r="I691" t="str">
            <v>PF64188901</v>
          </cell>
          <cell r="J691" t="str">
            <v>010103N</v>
          </cell>
          <cell r="K691">
            <v>0</v>
          </cell>
          <cell r="L691">
            <v>0</v>
          </cell>
          <cell r="M691">
            <v>0.13</v>
          </cell>
          <cell r="P691">
            <v>0.15401111874999998</v>
          </cell>
          <cell r="Q691">
            <v>0.15401111874999998</v>
          </cell>
          <cell r="R691">
            <v>1.0900000000000001</v>
          </cell>
          <cell r="S691">
            <v>0.16787211943749999</v>
          </cell>
          <cell r="T691">
            <v>0.17039020122906248</v>
          </cell>
          <cell r="U691">
            <v>0.172908283020625</v>
          </cell>
          <cell r="V691">
            <v>1.0249999999999999</v>
          </cell>
          <cell r="W691">
            <v>1</v>
          </cell>
          <cell r="X691">
            <v>1.07</v>
          </cell>
          <cell r="Y691">
            <v>1</v>
          </cell>
          <cell r="Z691">
            <v>0.14393562499999998</v>
          </cell>
          <cell r="AA691">
            <v>0.15401111874999998</v>
          </cell>
          <cell r="AB691">
            <v>1.07</v>
          </cell>
          <cell r="AC691">
            <v>1.1663000000000001</v>
          </cell>
          <cell r="AD691" t="str">
            <v>ALMO</v>
          </cell>
          <cell r="BJ691" t="str">
            <v>21.10.2019</v>
          </cell>
          <cell r="BK691" t="str">
            <v>บจก.ไทยยูเนี่ยน กราฟฟิกส์</v>
          </cell>
        </row>
        <row r="692">
          <cell r="A692" t="str">
            <v>5K010103N000000201</v>
          </cell>
          <cell r="B692" t="str">
            <v>LBL2-10995,ALMO NATURE (2201)</v>
          </cell>
          <cell r="C692" t="str">
            <v>Artpaper</v>
          </cell>
          <cell r="D692" t="str">
            <v>3PCCSBBLK2PN5PANRT</v>
          </cell>
          <cell r="E692" t="str">
            <v>RT</v>
          </cell>
          <cell r="F692" t="str">
            <v>307x111 2P 156N CK,PTT &amp; PEA N GV-24</v>
          </cell>
          <cell r="G692" t="str">
            <v>ALMO NATURE S.P.A.</v>
          </cell>
          <cell r="H692" t="str">
            <v>ALMO NATURE CANADA INC.</v>
          </cell>
          <cell r="I692" t="str">
            <v>PF64188901</v>
          </cell>
          <cell r="J692" t="str">
            <v>010103N</v>
          </cell>
          <cell r="K692">
            <v>12821</v>
          </cell>
          <cell r="L692">
            <v>1676.57</v>
          </cell>
          <cell r="M692">
            <v>0.13</v>
          </cell>
          <cell r="N692">
            <v>0.13100000000000001</v>
          </cell>
          <cell r="O692">
            <v>0.13100000000000001</v>
          </cell>
          <cell r="P692">
            <v>0.15401111874999998</v>
          </cell>
          <cell r="Q692">
            <v>0.15401111874999998</v>
          </cell>
          <cell r="R692">
            <v>1.0900000000000001</v>
          </cell>
          <cell r="S692">
            <v>0.16787211943749999</v>
          </cell>
          <cell r="T692">
            <v>0.17039020122906248</v>
          </cell>
          <cell r="U692">
            <v>0.172908283020625</v>
          </cell>
          <cell r="V692">
            <v>1.0249999999999999</v>
          </cell>
          <cell r="W692">
            <v>1</v>
          </cell>
          <cell r="X692">
            <v>1.07</v>
          </cell>
          <cell r="Y692">
            <v>1</v>
          </cell>
          <cell r="Z692">
            <v>0.14393562499999998</v>
          </cell>
          <cell r="AA692">
            <v>0.15401111874999998</v>
          </cell>
          <cell r="AB692">
            <v>1.07</v>
          </cell>
          <cell r="AC692">
            <v>1.1663000000000001</v>
          </cell>
          <cell r="AD692" t="str">
            <v>ALMO</v>
          </cell>
          <cell r="AP692">
            <v>0.12799961225281117</v>
          </cell>
          <cell r="AX692">
            <v>0.13100000000000001</v>
          </cell>
          <cell r="BC692">
            <v>0.13100000000000001</v>
          </cell>
          <cell r="BF692">
            <v>0.13100000000000001</v>
          </cell>
          <cell r="BG692">
            <v>0.12799961225281117</v>
          </cell>
          <cell r="BH692">
            <v>0.13100000000000001</v>
          </cell>
          <cell r="BI692">
            <v>1.023440600282935</v>
          </cell>
          <cell r="BJ692" t="str">
            <v>08.06.2022</v>
          </cell>
          <cell r="BK692" t="str">
            <v>บจก.ไทยยูเนี่ยน กราฟ</v>
          </cell>
        </row>
        <row r="693">
          <cell r="A693" t="str">
            <v>5K010103N000000300</v>
          </cell>
          <cell r="B693" t="str">
            <v>LBL2-10996,ALMO NATURE</v>
          </cell>
          <cell r="C693" t="str">
            <v>ARTPAPER</v>
          </cell>
          <cell r="D693" t="str">
            <v>3MAOFC9DK2PN5PANRT</v>
          </cell>
          <cell r="E693" t="str">
            <v>RT</v>
          </cell>
          <cell r="F693" t="str">
            <v>307x111 2P 156N TN,GB &amp; PTT N GV-24</v>
          </cell>
          <cell r="G693" t="str">
            <v>ALMO NATURE S.P.A.</v>
          </cell>
          <cell r="H693" t="str">
            <v>ALMO NATURE CANADA INC.</v>
          </cell>
          <cell r="I693" t="str">
            <v>PF64188902</v>
          </cell>
          <cell r="J693" t="str">
            <v>010103N</v>
          </cell>
          <cell r="K693">
            <v>0</v>
          </cell>
          <cell r="L693">
            <v>0</v>
          </cell>
          <cell r="M693">
            <v>0.13</v>
          </cell>
          <cell r="P693">
            <v>0.15401111874999998</v>
          </cell>
          <cell r="Q693">
            <v>0.15401111874999998</v>
          </cell>
          <cell r="R693">
            <v>1.0900000000000001</v>
          </cell>
          <cell r="S693">
            <v>0.16787211943749999</v>
          </cell>
          <cell r="T693">
            <v>0.17039020122906248</v>
          </cell>
          <cell r="U693">
            <v>0.172908283020625</v>
          </cell>
          <cell r="V693">
            <v>1.0249999999999999</v>
          </cell>
          <cell r="W693">
            <v>1</v>
          </cell>
          <cell r="X693">
            <v>1.07</v>
          </cell>
          <cell r="Y693">
            <v>1</v>
          </cell>
          <cell r="Z693">
            <v>0.14393562499999998</v>
          </cell>
          <cell r="AA693">
            <v>0.15401111874999998</v>
          </cell>
          <cell r="AB693">
            <v>1.07</v>
          </cell>
          <cell r="AC693">
            <v>1.1663000000000001</v>
          </cell>
          <cell r="AD693" t="str">
            <v>ALMO</v>
          </cell>
          <cell r="BJ693" t="str">
            <v>21.10.2019</v>
          </cell>
          <cell r="BK693" t="str">
            <v>บจก.ไทยยูเนี่ยน กราฟฟิกส์</v>
          </cell>
        </row>
        <row r="694">
          <cell r="A694" t="str">
            <v>5K010103N000000301</v>
          </cell>
          <cell r="B694" t="str">
            <v>LBL2-10996,ALMO NATURE (2202)</v>
          </cell>
          <cell r="C694" t="str">
            <v>Artpaper</v>
          </cell>
          <cell r="D694" t="str">
            <v>3MAOFC9DK2PN5PANRT</v>
          </cell>
          <cell r="E694" t="str">
            <v>RT</v>
          </cell>
          <cell r="F694" t="str">
            <v>307x111 2P 156N TN,GB &amp; PTT N GV-24</v>
          </cell>
          <cell r="G694" t="str">
            <v>ALMO NATURE S.P.A.</v>
          </cell>
          <cell r="H694" t="str">
            <v>ALMO NATURE CANADA INC.</v>
          </cell>
          <cell r="I694" t="str">
            <v>PF64188902</v>
          </cell>
          <cell r="J694" t="str">
            <v>010103N</v>
          </cell>
          <cell r="K694">
            <v>10511</v>
          </cell>
          <cell r="L694">
            <v>1376.81</v>
          </cell>
          <cell r="M694">
            <v>0.13</v>
          </cell>
          <cell r="N694">
            <v>0.13100000000000001</v>
          </cell>
          <cell r="O694">
            <v>0.13100000000000001</v>
          </cell>
          <cell r="P694">
            <v>0.15401111874999998</v>
          </cell>
          <cell r="Q694">
            <v>0.15401111874999998</v>
          </cell>
          <cell r="R694">
            <v>1.0900000000000001</v>
          </cell>
          <cell r="S694">
            <v>0.16787211943749999</v>
          </cell>
          <cell r="T694">
            <v>0.17039020122906248</v>
          </cell>
          <cell r="U694">
            <v>0.172908283020625</v>
          </cell>
          <cell r="V694">
            <v>1.0249999999999999</v>
          </cell>
          <cell r="W694">
            <v>1</v>
          </cell>
          <cell r="X694">
            <v>1.07</v>
          </cell>
          <cell r="Y694">
            <v>1</v>
          </cell>
          <cell r="Z694">
            <v>0.14393562499999998</v>
          </cell>
          <cell r="AA694">
            <v>0.15401111874999998</v>
          </cell>
          <cell r="AB694">
            <v>1.07</v>
          </cell>
          <cell r="AC694">
            <v>1.1663000000000001</v>
          </cell>
          <cell r="AD694" t="str">
            <v>ALMO</v>
          </cell>
          <cell r="AP694">
            <v>0.128</v>
          </cell>
          <cell r="BA694">
            <v>0.13100000000000001</v>
          </cell>
          <cell r="BF694">
            <v>0.13100000000000001</v>
          </cell>
          <cell r="BG694">
            <v>0.128</v>
          </cell>
          <cell r="BH694">
            <v>0.13100000000000001</v>
          </cell>
          <cell r="BI694">
            <v>1.0234375</v>
          </cell>
          <cell r="BJ694" t="str">
            <v>22.04.2022</v>
          </cell>
          <cell r="BK694" t="str">
            <v>บจก.ไทยยูเนี่ยน กราฟ</v>
          </cell>
        </row>
        <row r="695">
          <cell r="A695" t="str">
            <v>5K010103N000000400</v>
          </cell>
          <cell r="B695" t="str">
            <v>LBL2-10997,ALMO NATURE</v>
          </cell>
          <cell r="C695" t="str">
            <v>ARTPAPER</v>
          </cell>
          <cell r="D695" t="str">
            <v>3PCCSKASK2PN5PANRT</v>
          </cell>
          <cell r="E695" t="str">
            <v>RT</v>
          </cell>
          <cell r="F695" t="str">
            <v>307x111 2P 156N CK,EGG &amp; CHEESE N GV-24</v>
          </cell>
          <cell r="G695" t="str">
            <v>ALMO NATURE S.P.A.</v>
          </cell>
          <cell r="H695" t="str">
            <v>ALMO NATURE CANADA INC.</v>
          </cell>
          <cell r="I695" t="str">
            <v>PF64188904</v>
          </cell>
          <cell r="J695" t="str">
            <v>010103N</v>
          </cell>
          <cell r="K695">
            <v>0</v>
          </cell>
          <cell r="L695">
            <v>0</v>
          </cell>
          <cell r="M695">
            <v>0.13</v>
          </cell>
          <cell r="P695">
            <v>0.15401111874999998</v>
          </cell>
          <cell r="Q695">
            <v>0.15401111874999998</v>
          </cell>
          <cell r="R695">
            <v>1.0900000000000001</v>
          </cell>
          <cell r="S695">
            <v>0.16787211943749999</v>
          </cell>
          <cell r="T695">
            <v>0.17039020122906248</v>
          </cell>
          <cell r="U695">
            <v>0.172908283020625</v>
          </cell>
          <cell r="V695">
            <v>1.0249999999999999</v>
          </cell>
          <cell r="W695">
            <v>1</v>
          </cell>
          <cell r="X695">
            <v>1.07</v>
          </cell>
          <cell r="Y695">
            <v>1</v>
          </cell>
          <cell r="Z695">
            <v>0.14393562499999998</v>
          </cell>
          <cell r="AA695">
            <v>0.15401111874999998</v>
          </cell>
          <cell r="AB695">
            <v>1.07</v>
          </cell>
          <cell r="AC695">
            <v>1.1663000000000001</v>
          </cell>
          <cell r="AD695" t="str">
            <v>ALMO</v>
          </cell>
          <cell r="BJ695" t="str">
            <v>21.10.2019</v>
          </cell>
          <cell r="BK695" t="str">
            <v>บจก.ไทยยูเนี่ยน กราฟฟิกส์</v>
          </cell>
        </row>
        <row r="696">
          <cell r="A696" t="str">
            <v>5K010103N000000401</v>
          </cell>
          <cell r="B696" t="str">
            <v>LBL2-10997,ALMO NATURE (2203)</v>
          </cell>
          <cell r="C696" t="str">
            <v>Artpaper</v>
          </cell>
          <cell r="D696" t="str">
            <v>3PCCSKASK2PN5PANRT</v>
          </cell>
          <cell r="E696" t="str">
            <v>RT</v>
          </cell>
          <cell r="F696" t="str">
            <v>307x111 2P 156N CK,EGG &amp; CHEESE N GV-24</v>
          </cell>
          <cell r="G696" t="str">
            <v>ALMO NATURE S.P.A.</v>
          </cell>
          <cell r="H696" t="str">
            <v>ALMO NATURE CANADA INC.</v>
          </cell>
          <cell r="I696" t="str">
            <v>PF64188904</v>
          </cell>
          <cell r="J696" t="str">
            <v>010103N</v>
          </cell>
          <cell r="K696">
            <v>9602</v>
          </cell>
          <cell r="L696">
            <v>1257.8599999999999</v>
          </cell>
          <cell r="M696">
            <v>0.13</v>
          </cell>
          <cell r="N696">
            <v>0.13100039682539683</v>
          </cell>
          <cell r="O696">
            <v>0.13100039682539683</v>
          </cell>
          <cell r="P696">
            <v>0.15401111874999998</v>
          </cell>
          <cell r="Q696">
            <v>0.15401111874999998</v>
          </cell>
          <cell r="R696">
            <v>1.0900000000000001</v>
          </cell>
          <cell r="S696">
            <v>0.16787211943749999</v>
          </cell>
          <cell r="T696">
            <v>0.17039020122906248</v>
          </cell>
          <cell r="U696">
            <v>0.172908283020625</v>
          </cell>
          <cell r="V696">
            <v>1.0249999999999999</v>
          </cell>
          <cell r="W696">
            <v>1</v>
          </cell>
          <cell r="X696">
            <v>1.07</v>
          </cell>
          <cell r="Y696">
            <v>1</v>
          </cell>
          <cell r="Z696">
            <v>0.14393562499999998</v>
          </cell>
          <cell r="AA696">
            <v>0.15401111874999998</v>
          </cell>
          <cell r="AB696">
            <v>1.07</v>
          </cell>
          <cell r="AC696">
            <v>1.1663000000000001</v>
          </cell>
          <cell r="AD696" t="str">
            <v>ALMO</v>
          </cell>
          <cell r="AP696">
            <v>0.128</v>
          </cell>
          <cell r="AX696">
            <v>0.13100039682539683</v>
          </cell>
          <cell r="BA696">
            <v>0.13100039682539683</v>
          </cell>
          <cell r="BF696">
            <v>0.13100039682539683</v>
          </cell>
          <cell r="BG696">
            <v>0.128</v>
          </cell>
          <cell r="BH696">
            <v>0.13100039682539683</v>
          </cell>
          <cell r="BI696">
            <v>1.0234406001984127</v>
          </cell>
          <cell r="BJ696" t="str">
            <v>19.04.2022</v>
          </cell>
          <cell r="BK696" t="str">
            <v>บจก.ไทยยูเนี่ยน กราฟ</v>
          </cell>
        </row>
        <row r="697">
          <cell r="A697" t="str">
            <v>5K010103N000000500</v>
          </cell>
          <cell r="B697" t="str">
            <v>LBL2-10998,ALMO NATURE</v>
          </cell>
          <cell r="C697" t="str">
            <v>ARTPAPER</v>
          </cell>
          <cell r="D697" t="str">
            <v>3PCCSKATK2PN5PANRT</v>
          </cell>
          <cell r="E697" t="str">
            <v>RT</v>
          </cell>
          <cell r="F697" t="str">
            <v>307x111 2P 156N CK,EGG &amp; PAP N GV-24</v>
          </cell>
          <cell r="G697" t="str">
            <v>ALMO NATURE S.P.A.</v>
          </cell>
          <cell r="H697" t="str">
            <v>ALMO NATURE CANADA INC.</v>
          </cell>
          <cell r="I697" t="str">
            <v>PF64188906</v>
          </cell>
          <cell r="J697" t="str">
            <v>010103N</v>
          </cell>
          <cell r="K697">
            <v>0</v>
          </cell>
          <cell r="L697">
            <v>0</v>
          </cell>
          <cell r="M697">
            <v>0.13</v>
          </cell>
          <cell r="P697">
            <v>0.15401111874999998</v>
          </cell>
          <cell r="Q697">
            <v>0.15401111874999998</v>
          </cell>
          <cell r="R697">
            <v>1.0900000000000001</v>
          </cell>
          <cell r="S697">
            <v>0.16787211943749999</v>
          </cell>
          <cell r="T697">
            <v>0.17039020122906248</v>
          </cell>
          <cell r="U697">
            <v>0.172908283020625</v>
          </cell>
          <cell r="V697">
            <v>1.0249999999999999</v>
          </cell>
          <cell r="W697">
            <v>1</v>
          </cell>
          <cell r="X697">
            <v>1.07</v>
          </cell>
          <cell r="Y697">
            <v>1</v>
          </cell>
          <cell r="Z697">
            <v>0.14393562499999998</v>
          </cell>
          <cell r="AA697">
            <v>0.15401111874999998</v>
          </cell>
          <cell r="AB697">
            <v>1.07</v>
          </cell>
          <cell r="AC697">
            <v>1.1663000000000001</v>
          </cell>
          <cell r="AD697" t="str">
            <v>ALMO</v>
          </cell>
          <cell r="BJ697" t="str">
            <v>21.10.2019</v>
          </cell>
          <cell r="BK697" t="str">
            <v>บจก.ไทยยูเนี่ยน กราฟฟิกส์</v>
          </cell>
        </row>
        <row r="698">
          <cell r="A698" t="str">
            <v>5K010103N000000501</v>
          </cell>
          <cell r="B698" t="str">
            <v>LBL2-10998,ALMO NATURE (2204)</v>
          </cell>
          <cell r="C698" t="str">
            <v>Artpaper</v>
          </cell>
          <cell r="D698" t="str">
            <v>3PCCSKATK2PN5PANRT</v>
          </cell>
          <cell r="E698" t="str">
            <v>RT</v>
          </cell>
          <cell r="F698" t="str">
            <v>307x111 2P 156N CK,EGG &amp; PAP N GV-24</v>
          </cell>
          <cell r="G698" t="str">
            <v>ALMO NATURE S.P.A.</v>
          </cell>
          <cell r="H698" t="str">
            <v>ALMO NATURE CANADA INC.</v>
          </cell>
          <cell r="I698" t="str">
            <v>PF64188906</v>
          </cell>
          <cell r="J698" t="str">
            <v>010103N</v>
          </cell>
          <cell r="K698">
            <v>19374</v>
          </cell>
          <cell r="L698">
            <v>2634.86</v>
          </cell>
          <cell r="M698">
            <v>0.14000000000000001</v>
          </cell>
          <cell r="N698">
            <v>0.13600000000000001</v>
          </cell>
          <cell r="O698">
            <v>0.13600000000000001</v>
          </cell>
          <cell r="P698">
            <v>0.15401111874999998</v>
          </cell>
          <cell r="Q698">
            <v>0.15401111874999998</v>
          </cell>
          <cell r="R698">
            <v>1.0900000000000001</v>
          </cell>
          <cell r="S698">
            <v>0.16787211943749999</v>
          </cell>
          <cell r="T698">
            <v>0.17039020122906248</v>
          </cell>
          <cell r="U698">
            <v>0.172908283020625</v>
          </cell>
          <cell r="V698">
            <v>1.0249999999999999</v>
          </cell>
          <cell r="W698">
            <v>1</v>
          </cell>
          <cell r="X698">
            <v>1.07</v>
          </cell>
          <cell r="Y698">
            <v>1</v>
          </cell>
          <cell r="Z698">
            <v>0.14393562499999998</v>
          </cell>
          <cell r="AA698">
            <v>0.15401111874999998</v>
          </cell>
          <cell r="AB698">
            <v>1.07</v>
          </cell>
          <cell r="AC698">
            <v>1.1663000000000001</v>
          </cell>
          <cell r="AD698" t="str">
            <v>ALMO</v>
          </cell>
          <cell r="AP698">
            <v>0.128</v>
          </cell>
          <cell r="BE698">
            <v>0.13600000000000001</v>
          </cell>
          <cell r="BF698">
            <v>0.13600000000000001</v>
          </cell>
          <cell r="BG698">
            <v>0.128</v>
          </cell>
          <cell r="BH698">
            <v>0.13600000000000001</v>
          </cell>
          <cell r="BI698">
            <v>1.0625</v>
          </cell>
          <cell r="BJ698" t="str">
            <v>17.08.2022</v>
          </cell>
          <cell r="BK698" t="str">
            <v>บจก.ไทยยูเนี่ยน กราฟ</v>
          </cell>
        </row>
        <row r="699">
          <cell r="A699" t="str">
            <v>5K010103N000000600</v>
          </cell>
          <cell r="B699" t="str">
            <v>LBL2-10999,ALMO NATURE</v>
          </cell>
          <cell r="C699" t="str">
            <v>ARTPAPER</v>
          </cell>
          <cell r="D699" t="str">
            <v>3PCCSB58K2PN5PANRT</v>
          </cell>
          <cell r="E699" t="str">
            <v>RT</v>
          </cell>
          <cell r="F699" t="str">
            <v>307x111 2P 156N CK,PK &amp; GB N GV-24</v>
          </cell>
          <cell r="G699" t="str">
            <v>ALMO NATURE S.P.A.</v>
          </cell>
          <cell r="H699" t="str">
            <v>ALMO NATURE CANADA INC.</v>
          </cell>
          <cell r="I699" t="str">
            <v>PF64188905</v>
          </cell>
          <cell r="J699" t="str">
            <v>010103N</v>
          </cell>
          <cell r="K699">
            <v>0</v>
          </cell>
          <cell r="L699">
            <v>0</v>
          </cell>
          <cell r="M699">
            <v>0.13</v>
          </cell>
          <cell r="P699">
            <v>0.15401111874999998</v>
          </cell>
          <cell r="Q699">
            <v>0.15401111874999998</v>
          </cell>
          <cell r="R699">
            <v>1.0900000000000001</v>
          </cell>
          <cell r="S699">
            <v>0.16787211943749999</v>
          </cell>
          <cell r="T699">
            <v>0.17039020122906248</v>
          </cell>
          <cell r="U699">
            <v>0.172908283020625</v>
          </cell>
          <cell r="V699">
            <v>1.0249999999999999</v>
          </cell>
          <cell r="W699">
            <v>1</v>
          </cell>
          <cell r="X699">
            <v>1.07</v>
          </cell>
          <cell r="Y699">
            <v>1</v>
          </cell>
          <cell r="Z699">
            <v>0.14393562499999998</v>
          </cell>
          <cell r="AA699">
            <v>0.15401111874999998</v>
          </cell>
          <cell r="AB699">
            <v>1.07</v>
          </cell>
          <cell r="AC699">
            <v>1.1663000000000001</v>
          </cell>
          <cell r="AD699" t="str">
            <v>ALMO</v>
          </cell>
          <cell r="BJ699" t="str">
            <v>21.10.2019</v>
          </cell>
          <cell r="BK699" t="str">
            <v>บจก.ไทยยูเนี่ยน กราฟฟิกส์</v>
          </cell>
        </row>
        <row r="700">
          <cell r="A700" t="str">
            <v>5K010103N000000601</v>
          </cell>
          <cell r="B700" t="str">
            <v>LBL2-10999,ALMO NATURE (2205)</v>
          </cell>
          <cell r="C700" t="str">
            <v>Artpaper</v>
          </cell>
          <cell r="D700" t="str">
            <v>3PCCSB58K2PN5PANRT</v>
          </cell>
          <cell r="E700" t="str">
            <v>RT</v>
          </cell>
          <cell r="F700" t="str">
            <v>307x111 2P 156N CK,PK &amp; GB N GV-24</v>
          </cell>
          <cell r="G700" t="str">
            <v>ALMO NATURE S.P.A.</v>
          </cell>
          <cell r="H700" t="str">
            <v>ALMO NATURE CANADA INC.</v>
          </cell>
          <cell r="I700" t="str">
            <v>PF64188905</v>
          </cell>
          <cell r="J700" t="str">
            <v>010103N</v>
          </cell>
          <cell r="K700">
            <v>3482</v>
          </cell>
          <cell r="L700">
            <v>456.14</v>
          </cell>
          <cell r="M700">
            <v>0.13</v>
          </cell>
          <cell r="N700">
            <v>0.13100000000000001</v>
          </cell>
          <cell r="O700">
            <v>0.13100000000000001</v>
          </cell>
          <cell r="P700">
            <v>0.15401111874999998</v>
          </cell>
          <cell r="Q700">
            <v>0.15401111874999998</v>
          </cell>
          <cell r="R700">
            <v>1.0900000000000001</v>
          </cell>
          <cell r="S700">
            <v>0.16787211943749999</v>
          </cell>
          <cell r="T700">
            <v>0.17039020122906248</v>
          </cell>
          <cell r="U700">
            <v>0.172908283020625</v>
          </cell>
          <cell r="V700">
            <v>1.0249999999999999</v>
          </cell>
          <cell r="W700">
            <v>1</v>
          </cell>
          <cell r="X700">
            <v>1.07</v>
          </cell>
          <cell r="Y700">
            <v>1</v>
          </cell>
          <cell r="Z700">
            <v>0.14393562499999998</v>
          </cell>
          <cell r="AA700">
            <v>0.15401111874999998</v>
          </cell>
          <cell r="AB700">
            <v>1.07</v>
          </cell>
          <cell r="AC700">
            <v>1.1663000000000001</v>
          </cell>
          <cell r="AD700" t="str">
            <v>ALMO</v>
          </cell>
          <cell r="AP700">
            <v>0.12799961225281115</v>
          </cell>
          <cell r="AX700">
            <v>0.13100000000000001</v>
          </cell>
          <cell r="BA700">
            <v>0.13100000000000001</v>
          </cell>
          <cell r="BF700">
            <v>0.13100000000000001</v>
          </cell>
          <cell r="BG700">
            <v>0.12799961225281115</v>
          </cell>
          <cell r="BH700">
            <v>0.13100000000000001</v>
          </cell>
          <cell r="BI700">
            <v>1.0234406002829353</v>
          </cell>
          <cell r="BJ700" t="str">
            <v>19.04.2022</v>
          </cell>
          <cell r="BK700" t="str">
            <v>บจก.ไทยยูเนี่ยน กราฟ</v>
          </cell>
        </row>
        <row r="701">
          <cell r="A701" t="str">
            <v>5F010103N000000700</v>
          </cell>
          <cell r="B701" t="str">
            <v>CTN-ALMO NATURE (5125H)</v>
          </cell>
          <cell r="C701" t="str">
            <v>ลูกฟูก</v>
          </cell>
          <cell r="D701" t="str">
            <v>3GAOFA49K21N5EANTC</v>
          </cell>
          <cell r="E701" t="str">
            <v>TC</v>
          </cell>
          <cell r="F701" t="str">
            <v>307x111 2P 150N TN W RICE NB-24</v>
          </cell>
          <cell r="G701" t="str">
            <v>ALMO NATURE S.P.A.</v>
          </cell>
          <cell r="H701" t="str">
            <v>ALMO NATURE S.P.A.</v>
          </cell>
          <cell r="I701" t="str">
            <v>PF64178101</v>
          </cell>
          <cell r="J701" t="str">
            <v>010103N</v>
          </cell>
          <cell r="K701">
            <v>0</v>
          </cell>
          <cell r="L701">
            <v>0</v>
          </cell>
          <cell r="M701">
            <v>0</v>
          </cell>
          <cell r="P701">
            <v>4.3784519624999998</v>
          </cell>
          <cell r="Q701">
            <v>4.3784519624999998</v>
          </cell>
          <cell r="R701">
            <v>1.05</v>
          </cell>
          <cell r="S701">
            <v>4.5973745606250001</v>
          </cell>
          <cell r="T701">
            <v>4.666335179034375</v>
          </cell>
          <cell r="U701">
            <v>4.73529579744375</v>
          </cell>
          <cell r="V701">
            <v>1.05</v>
          </cell>
          <cell r="W701">
            <v>1.05</v>
          </cell>
          <cell r="X701">
            <v>1.1000000000000001</v>
          </cell>
          <cell r="Y701">
            <v>1.0169999999999999</v>
          </cell>
          <cell r="Z701">
            <v>3.913875</v>
          </cell>
          <cell r="AA701">
            <v>4.3784519624999998</v>
          </cell>
          <cell r="AB701">
            <v>1.1187</v>
          </cell>
          <cell r="AC701">
            <v>1.1746350000000001</v>
          </cell>
          <cell r="AD701" t="str">
            <v>ALMO</v>
          </cell>
          <cell r="AG701">
            <v>3.55</v>
          </cell>
          <cell r="BG701">
            <v>3.55</v>
          </cell>
          <cell r="BJ701" t="str">
            <v>23.07.2020</v>
          </cell>
          <cell r="BK701" t="str">
            <v>บจก.กลุ่มสยามบรรจุภัณฑ์ (สาขาที่ 9)</v>
          </cell>
        </row>
        <row r="702">
          <cell r="A702" t="str">
            <v>5F010103N000000701</v>
          </cell>
          <cell r="B702" t="str">
            <v>CTN-ALMO NATURE (5125H)</v>
          </cell>
          <cell r="C702" t="str">
            <v>ลูกฟูก</v>
          </cell>
          <cell r="D702" t="str">
            <v>3GAOFA49K21N5EANTC</v>
          </cell>
          <cell r="E702" t="str">
            <v>TC</v>
          </cell>
          <cell r="F702" t="str">
            <v>307x111 2P 150N TN W RICE NB-24</v>
          </cell>
          <cell r="G702" t="str">
            <v>ALMO NATURE S.P.A.</v>
          </cell>
          <cell r="H702" t="str">
            <v>ARROWANA INTERNATIONAL</v>
          </cell>
          <cell r="I702" t="str">
            <v>PF64178101</v>
          </cell>
          <cell r="J702" t="str">
            <v>010103N</v>
          </cell>
          <cell r="K702">
            <v>0</v>
          </cell>
          <cell r="L702">
            <v>0</v>
          </cell>
          <cell r="M702">
            <v>0</v>
          </cell>
          <cell r="P702">
            <v>4.3784519625000007</v>
          </cell>
          <cell r="Q702">
            <v>4.3784519625000007</v>
          </cell>
          <cell r="R702">
            <v>1.05</v>
          </cell>
          <cell r="S702">
            <v>4.5973745606250009</v>
          </cell>
          <cell r="T702">
            <v>4.6663351790343759</v>
          </cell>
          <cell r="U702">
            <v>4.7352957974437508</v>
          </cell>
          <cell r="V702">
            <v>1.05</v>
          </cell>
          <cell r="W702">
            <v>1.05</v>
          </cell>
          <cell r="X702">
            <v>1.1000000000000001</v>
          </cell>
          <cell r="Y702">
            <v>1.0169999999999999</v>
          </cell>
          <cell r="Z702">
            <v>3.9138750000000009</v>
          </cell>
          <cell r="AA702">
            <v>4.3784519625000007</v>
          </cell>
          <cell r="AB702">
            <v>1.1187</v>
          </cell>
          <cell r="AC702">
            <v>1.1746349999999999</v>
          </cell>
          <cell r="AD702" t="str">
            <v>ALMO</v>
          </cell>
          <cell r="AH702">
            <v>3.5500000000000003</v>
          </cell>
          <cell r="AJ702">
            <v>3.55</v>
          </cell>
          <cell r="AK702">
            <v>3.5500000000000003</v>
          </cell>
          <cell r="AM702">
            <v>3.55</v>
          </cell>
          <cell r="AN702">
            <v>3.55</v>
          </cell>
          <cell r="AO702">
            <v>3.4499999999999997</v>
          </cell>
          <cell r="AP702">
            <v>3.6047238703788222</v>
          </cell>
          <cell r="BG702">
            <v>3.6047238703788222</v>
          </cell>
          <cell r="BJ702" t="str">
            <v>06.05.2021</v>
          </cell>
          <cell r="BK702" t="str">
            <v>บจก.กลุ่มสยามบรรจุภัณฑ์ (สาขาที่ 9)</v>
          </cell>
        </row>
        <row r="703">
          <cell r="A703" t="str">
            <v>5F010103N000000702</v>
          </cell>
          <cell r="B703" t="str">
            <v>CTN-ALMO NATURE (5125H)_NLG</v>
          </cell>
          <cell r="C703" t="str">
            <v>ลูกฟูก</v>
          </cell>
          <cell r="D703" t="str">
            <v>3GAEFA49K21N5EANTC</v>
          </cell>
          <cell r="E703" t="str">
            <v>TC</v>
          </cell>
          <cell r="F703" t="str">
            <v>307X111 2P 150N AT TN W RCE 3% N BR-24</v>
          </cell>
          <cell r="G703" t="str">
            <v>ALMO NATURE S.P.A.</v>
          </cell>
          <cell r="H703" t="str">
            <v>ALMO NATURE S.P.A.</v>
          </cell>
          <cell r="I703" t="str">
            <v>PF64178101</v>
          </cell>
          <cell r="J703" t="str">
            <v>010103N</v>
          </cell>
          <cell r="K703">
            <v>0</v>
          </cell>
          <cell r="L703">
            <v>0</v>
          </cell>
          <cell r="M703">
            <v>3.95</v>
          </cell>
          <cell r="N703">
            <v>3.95</v>
          </cell>
          <cell r="O703">
            <v>3.95</v>
          </cell>
          <cell r="P703">
            <v>4.3784519624999998</v>
          </cell>
          <cell r="Q703">
            <v>4.3784519624999998</v>
          </cell>
          <cell r="R703">
            <v>1.05</v>
          </cell>
          <cell r="S703">
            <v>4.5973745606250001</v>
          </cell>
          <cell r="T703">
            <v>4.666335179034375</v>
          </cell>
          <cell r="U703">
            <v>4.73529579744375</v>
          </cell>
          <cell r="W703">
            <v>1.05</v>
          </cell>
          <cell r="X703">
            <v>1.1000000000000001</v>
          </cell>
          <cell r="Y703">
            <v>1.0169999999999999</v>
          </cell>
          <cell r="Z703">
            <v>3.913875</v>
          </cell>
          <cell r="AA703">
            <v>4.3784519624999998</v>
          </cell>
          <cell r="AB703">
            <v>1.1187</v>
          </cell>
          <cell r="AC703">
            <v>1.1746350000000001</v>
          </cell>
          <cell r="AD703" t="str">
            <v>ALMO</v>
          </cell>
          <cell r="BA703">
            <v>3.95</v>
          </cell>
          <cell r="BF703">
            <v>3.95</v>
          </cell>
          <cell r="BH703">
            <v>3.95</v>
          </cell>
          <cell r="BJ703" t="str">
            <v>12.04.2022</v>
          </cell>
          <cell r="BK703" t="str">
            <v>บจก.กลุ่มสยามบรรจุภั</v>
          </cell>
        </row>
        <row r="704">
          <cell r="A704" t="str">
            <v>5F010103N000000800</v>
          </cell>
          <cell r="B704" t="str">
            <v>CTN-ALMO NATURE (5126H)</v>
          </cell>
          <cell r="C704" t="str">
            <v>ลูกฟูก</v>
          </cell>
          <cell r="D704" t="str">
            <v>3GYOFA49K21N5EANTC</v>
          </cell>
          <cell r="E704" t="str">
            <v>TC</v>
          </cell>
          <cell r="F704" t="str">
            <v>307x111 2P 150N YF W RICE NB-24</v>
          </cell>
          <cell r="G704" t="str">
            <v>ALMO NATURE S.P.A.</v>
          </cell>
          <cell r="H704" t="str">
            <v>ALMO NATURE S.P.A.</v>
          </cell>
          <cell r="I704" t="str">
            <v>PF64178102</v>
          </cell>
          <cell r="J704" t="str">
            <v>010103N</v>
          </cell>
          <cell r="K704">
            <v>0</v>
          </cell>
          <cell r="L704">
            <v>0</v>
          </cell>
          <cell r="M704">
            <v>0</v>
          </cell>
          <cell r="P704">
            <v>4.3784519625000007</v>
          </cell>
          <cell r="Q704">
            <v>4.3784519625000007</v>
          </cell>
          <cell r="R704">
            <v>1.05</v>
          </cell>
          <cell r="S704">
            <v>4.5973745606250009</v>
          </cell>
          <cell r="T704">
            <v>4.6663351790343759</v>
          </cell>
          <cell r="U704">
            <v>4.7352957974437508</v>
          </cell>
          <cell r="V704">
            <v>1.05</v>
          </cell>
          <cell r="W704">
            <v>1.05</v>
          </cell>
          <cell r="X704">
            <v>1.1000000000000001</v>
          </cell>
          <cell r="Y704">
            <v>1.0169999999999999</v>
          </cell>
          <cell r="Z704">
            <v>3.9138750000000009</v>
          </cell>
          <cell r="AA704">
            <v>4.3784519625000007</v>
          </cell>
          <cell r="AB704">
            <v>1.1187</v>
          </cell>
          <cell r="AC704">
            <v>1.1746349999999999</v>
          </cell>
          <cell r="AD704" t="str">
            <v>ALMO</v>
          </cell>
          <cell r="AG704">
            <v>3.5500000000000003</v>
          </cell>
          <cell r="BG704">
            <v>3.5500000000000003</v>
          </cell>
          <cell r="BJ704" t="str">
            <v>23.07.2020</v>
          </cell>
          <cell r="BK704" t="str">
            <v>บจก.กลุ่มสยามบรรจุภัณฑ์ (สาขาที่ 9)</v>
          </cell>
        </row>
        <row r="705">
          <cell r="A705" t="str">
            <v>5F010103N000000801</v>
          </cell>
          <cell r="B705" t="str">
            <v>CTN-ALMO NATURE (5126H)</v>
          </cell>
          <cell r="C705" t="str">
            <v>ลูกฟูก</v>
          </cell>
          <cell r="D705" t="str">
            <v>3GYOFA49K21N5EANTC</v>
          </cell>
          <cell r="E705" t="str">
            <v>TC</v>
          </cell>
          <cell r="F705" t="str">
            <v>307x111 2P 150N YF W RICE NB-24</v>
          </cell>
          <cell r="G705" t="str">
            <v>ALMO NATURE S.P.A.</v>
          </cell>
          <cell r="H705" t="str">
            <v>ALMO NATURE S.P.A.</v>
          </cell>
          <cell r="I705" t="str">
            <v>PF64178102</v>
          </cell>
          <cell r="J705" t="str">
            <v>010103N</v>
          </cell>
          <cell r="K705">
            <v>0</v>
          </cell>
          <cell r="L705">
            <v>0</v>
          </cell>
          <cell r="M705">
            <v>0</v>
          </cell>
          <cell r="P705">
            <v>4.3784519624999998</v>
          </cell>
          <cell r="Q705">
            <v>4.3784519624999998</v>
          </cell>
          <cell r="R705">
            <v>1.05</v>
          </cell>
          <cell r="S705">
            <v>4.5973745606250001</v>
          </cell>
          <cell r="T705">
            <v>4.666335179034375</v>
          </cell>
          <cell r="U705">
            <v>4.73529579744375</v>
          </cell>
          <cell r="V705">
            <v>1.05</v>
          </cell>
          <cell r="W705">
            <v>1.05</v>
          </cell>
          <cell r="X705">
            <v>1.1000000000000001</v>
          </cell>
          <cell r="Y705">
            <v>1.0169999999999999</v>
          </cell>
          <cell r="Z705">
            <v>3.913875</v>
          </cell>
          <cell r="AA705">
            <v>4.3784519624999998</v>
          </cell>
          <cell r="AB705">
            <v>1.1187</v>
          </cell>
          <cell r="AC705">
            <v>1.1746350000000001</v>
          </cell>
          <cell r="AD705" t="str">
            <v>ALMO</v>
          </cell>
          <cell r="AH705">
            <v>3.5500000000000003</v>
          </cell>
          <cell r="AI705">
            <v>3.55</v>
          </cell>
          <cell r="AJ705">
            <v>3.5500000000000003</v>
          </cell>
          <cell r="AK705">
            <v>3.55</v>
          </cell>
          <cell r="AL705">
            <v>3.55</v>
          </cell>
          <cell r="AM705">
            <v>3.55</v>
          </cell>
          <cell r="AN705">
            <v>3.55</v>
          </cell>
          <cell r="AO705">
            <v>3.55</v>
          </cell>
          <cell r="AP705">
            <v>3.7077613516367478</v>
          </cell>
          <cell r="BG705">
            <v>3.7077613516367478</v>
          </cell>
          <cell r="BJ705" t="str">
            <v>06.05.2021</v>
          </cell>
          <cell r="BK705" t="str">
            <v>บจก.กลุ่มสยามบรรจุภัณฑ์ (สาขาที่ 9)</v>
          </cell>
        </row>
        <row r="706">
          <cell r="A706" t="str">
            <v>5F010103N000000802</v>
          </cell>
          <cell r="B706" t="str">
            <v>CTN-ALMO NATURE (5126H)</v>
          </cell>
          <cell r="C706" t="str">
            <v>ลูกฟูก</v>
          </cell>
          <cell r="D706" t="str">
            <v>3GYOFA49K21N5EANTC</v>
          </cell>
          <cell r="E706" t="str">
            <v>TC</v>
          </cell>
          <cell r="F706" t="str">
            <v>307x111 2P 150N YF W RICE NB-24</v>
          </cell>
          <cell r="G706" t="str">
            <v>ALMO NATURE S.P.A.</v>
          </cell>
          <cell r="H706" t="str">
            <v>ALMO NATURE S.P.A.</v>
          </cell>
          <cell r="I706" t="str">
            <v>PF64178102</v>
          </cell>
          <cell r="J706" t="str">
            <v>010103N</v>
          </cell>
          <cell r="K706">
            <v>92</v>
          </cell>
          <cell r="L706">
            <v>363.4</v>
          </cell>
          <cell r="M706">
            <v>3.95</v>
          </cell>
          <cell r="N706">
            <v>3.85</v>
          </cell>
          <cell r="O706">
            <v>3.95</v>
          </cell>
          <cell r="P706">
            <v>4.3784519624999998</v>
          </cell>
          <cell r="Q706">
            <v>4.3784519624999998</v>
          </cell>
          <cell r="R706">
            <v>1.05</v>
          </cell>
          <cell r="S706">
            <v>4.5973745606250001</v>
          </cell>
          <cell r="T706">
            <v>4.666335179034375</v>
          </cell>
          <cell r="U706">
            <v>4.73529579744375</v>
          </cell>
          <cell r="V706">
            <v>1.05</v>
          </cell>
          <cell r="W706">
            <v>1.05</v>
          </cell>
          <cell r="X706">
            <v>1.1000000000000001</v>
          </cell>
          <cell r="Y706">
            <v>1.0169999999999999</v>
          </cell>
          <cell r="Z706">
            <v>3.913875</v>
          </cell>
          <cell r="AA706">
            <v>4.3784519624999998</v>
          </cell>
          <cell r="AB706">
            <v>1.1187</v>
          </cell>
          <cell r="AC706">
            <v>1.1746350000000001</v>
          </cell>
          <cell r="AD706" t="str">
            <v>ALMO</v>
          </cell>
          <cell r="AW706">
            <v>3.75</v>
          </cell>
          <cell r="AY706">
            <v>3.95</v>
          </cell>
          <cell r="BF706">
            <v>3.85</v>
          </cell>
          <cell r="BH706">
            <v>3.95</v>
          </cell>
          <cell r="BJ706" t="str">
            <v>11.02.2022</v>
          </cell>
          <cell r="BK706" t="str">
            <v>บจก.กลุ่มสยามบรรจุภั</v>
          </cell>
        </row>
        <row r="707">
          <cell r="A707" t="str">
            <v>5F010103N000000803</v>
          </cell>
          <cell r="B707" t="str">
            <v>CTN-ALMO NATURE (5126H)_NLG</v>
          </cell>
          <cell r="C707" t="str">
            <v>ลูกฟูก</v>
          </cell>
          <cell r="D707" t="str">
            <v>3GYOFA49K21N5EANTC</v>
          </cell>
          <cell r="E707" t="str">
            <v>TC</v>
          </cell>
          <cell r="F707" t="str">
            <v>307x111 2P 150N YF W RICE NB-24</v>
          </cell>
          <cell r="G707" t="str">
            <v>ALMO NATURE S.P.A.</v>
          </cell>
          <cell r="H707" t="str">
            <v>ALMO NATURE S.P.A.</v>
          </cell>
          <cell r="I707" t="str">
            <v>PF64178102</v>
          </cell>
          <cell r="J707" t="str">
            <v>010103N</v>
          </cell>
          <cell r="K707">
            <v>0</v>
          </cell>
          <cell r="L707">
            <v>0</v>
          </cell>
          <cell r="M707">
            <v>9.69</v>
          </cell>
          <cell r="N707">
            <v>4.0166666666666666</v>
          </cell>
          <cell r="O707">
            <v>4.1500000000000004</v>
          </cell>
          <cell r="P707">
            <v>4.3784519624999998</v>
          </cell>
          <cell r="Q707">
            <v>4.3784519624999998</v>
          </cell>
          <cell r="R707">
            <v>1.05</v>
          </cell>
          <cell r="S707">
            <v>4.5973745606250001</v>
          </cell>
          <cell r="T707">
            <v>4.666335179034375</v>
          </cell>
          <cell r="U707">
            <v>4.73529579744375</v>
          </cell>
          <cell r="W707">
            <v>1.05</v>
          </cell>
          <cell r="X707">
            <v>1.1000000000000001</v>
          </cell>
          <cell r="Y707">
            <v>1.0169999999999999</v>
          </cell>
          <cell r="Z707">
            <v>3.913875</v>
          </cell>
          <cell r="AA707">
            <v>4.3784519624999998</v>
          </cell>
          <cell r="AB707">
            <v>1.1187</v>
          </cell>
          <cell r="AC707">
            <v>1.1746350000000001</v>
          </cell>
          <cell r="AD707" t="str">
            <v>ALMO</v>
          </cell>
          <cell r="BB707">
            <v>3.9499999999999997</v>
          </cell>
          <cell r="BC707">
            <v>3.95</v>
          </cell>
          <cell r="BE707">
            <v>4.1500000000000004</v>
          </cell>
          <cell r="BF707">
            <v>4.0166666666666666</v>
          </cell>
          <cell r="BH707">
            <v>4.1500000000000004</v>
          </cell>
          <cell r="BJ707" t="str">
            <v>12.08.2022</v>
          </cell>
          <cell r="BK707" t="str">
            <v>บจก.กลุ่มสยามบรรจุภั</v>
          </cell>
        </row>
        <row r="708">
          <cell r="A708" t="str">
            <v>5F010103N000000900</v>
          </cell>
          <cell r="B708" t="str">
            <v>CTN-ALMO NATURE (5127H)</v>
          </cell>
          <cell r="C708" t="str">
            <v>ลูกฟูก</v>
          </cell>
          <cell r="D708" t="str">
            <v>3GAOFB8HK21N5EANTC</v>
          </cell>
          <cell r="E708" t="str">
            <v>TC</v>
          </cell>
          <cell r="F708" t="str">
            <v>307x111 2P 150N TN &amp; WHTBAIT WRICE NB-24</v>
          </cell>
          <cell r="G708" t="str">
            <v>ALMO NATURE S.P.A.</v>
          </cell>
          <cell r="H708" t="str">
            <v>ALMO NATURE S.P.A.</v>
          </cell>
          <cell r="I708" t="str">
            <v>PF64178105</v>
          </cell>
          <cell r="J708" t="str">
            <v>010103N</v>
          </cell>
          <cell r="K708">
            <v>0</v>
          </cell>
          <cell r="L708">
            <v>0</v>
          </cell>
          <cell r="M708">
            <v>0</v>
          </cell>
          <cell r="P708">
            <v>4.3784519624999998</v>
          </cell>
          <cell r="Q708">
            <v>4.3784519624999998</v>
          </cell>
          <cell r="R708">
            <v>1.05</v>
          </cell>
          <cell r="S708">
            <v>4.5973745606250001</v>
          </cell>
          <cell r="T708">
            <v>4.666335179034375</v>
          </cell>
          <cell r="U708">
            <v>4.73529579744375</v>
          </cell>
          <cell r="V708">
            <v>1.05</v>
          </cell>
          <cell r="W708">
            <v>1.05</v>
          </cell>
          <cell r="X708">
            <v>1.1000000000000001</v>
          </cell>
          <cell r="Y708">
            <v>1.0169999999999999</v>
          </cell>
          <cell r="Z708">
            <v>3.913875</v>
          </cell>
          <cell r="AA708">
            <v>4.3784519624999998</v>
          </cell>
          <cell r="AB708">
            <v>1.1187</v>
          </cell>
          <cell r="AC708">
            <v>1.1746350000000001</v>
          </cell>
          <cell r="AD708" t="str">
            <v>ALMO</v>
          </cell>
          <cell r="AG708">
            <v>3.5499999999999994</v>
          </cell>
          <cell r="BG708">
            <v>3.5499999999999994</v>
          </cell>
          <cell r="BJ708" t="str">
            <v>22.07.2020</v>
          </cell>
          <cell r="BK708" t="str">
            <v>บจก.กลุ่มสยามบรรจุภัณฑ์ (สาขาที่ 9)</v>
          </cell>
        </row>
        <row r="709">
          <cell r="A709" t="str">
            <v>5F010103N000000901</v>
          </cell>
          <cell r="B709" t="str">
            <v>CTN-ALMO NATURE (5127H)</v>
          </cell>
          <cell r="C709" t="str">
            <v>ลูกฟูก</v>
          </cell>
          <cell r="D709" t="str">
            <v>3GAOFB8HK21N5EANTC</v>
          </cell>
          <cell r="E709" t="str">
            <v>TC</v>
          </cell>
          <cell r="F709" t="str">
            <v>307x111 2P 150N TN &amp; WHTBAIT WRICE NB-24</v>
          </cell>
          <cell r="G709" t="str">
            <v>ALMO NATURE S.P.A.</v>
          </cell>
          <cell r="H709" t="str">
            <v>ARROWANA INTERNATIONAL</v>
          </cell>
          <cell r="I709" t="str">
            <v>PF64178105</v>
          </cell>
          <cell r="J709" t="str">
            <v>010103N</v>
          </cell>
          <cell r="K709">
            <v>0</v>
          </cell>
          <cell r="L709">
            <v>0</v>
          </cell>
          <cell r="M709">
            <v>0</v>
          </cell>
          <cell r="P709">
            <v>4.404042640976698</v>
          </cell>
          <cell r="Q709">
            <v>4.404042640976698</v>
          </cell>
          <cell r="R709">
            <v>1.05</v>
          </cell>
          <cell r="S709">
            <v>4.6242447730255334</v>
          </cell>
          <cell r="T709">
            <v>4.6936084446209163</v>
          </cell>
          <cell r="U709">
            <v>4.7629721162162992</v>
          </cell>
          <cell r="V709">
            <v>1.05</v>
          </cell>
          <cell r="W709">
            <v>1.05</v>
          </cell>
          <cell r="X709">
            <v>1.1000000000000001</v>
          </cell>
          <cell r="Y709">
            <v>1.0169999999999999</v>
          </cell>
          <cell r="Z709">
            <v>3.9367503718393655</v>
          </cell>
          <cell r="AA709">
            <v>4.404042640976698</v>
          </cell>
          <cell r="AB709">
            <v>1.1187</v>
          </cell>
          <cell r="AC709">
            <v>1.1746350000000001</v>
          </cell>
          <cell r="AD709" t="str">
            <v>ALMO</v>
          </cell>
          <cell r="AH709">
            <v>3.5500000000000003</v>
          </cell>
          <cell r="AI709">
            <v>3.55</v>
          </cell>
          <cell r="AJ709">
            <v>3.55</v>
          </cell>
          <cell r="AK709">
            <v>3.55</v>
          </cell>
          <cell r="AM709">
            <v>3.55</v>
          </cell>
          <cell r="AN709">
            <v>3.55</v>
          </cell>
          <cell r="AO709">
            <v>3.55</v>
          </cell>
          <cell r="AP709">
            <v>3.6379663688912243</v>
          </cell>
          <cell r="BG709">
            <v>3.6379663688912243</v>
          </cell>
          <cell r="BJ709" t="str">
            <v>06.05.2021</v>
          </cell>
          <cell r="BK709" t="str">
            <v>บจก.กลุ่มสยามบรรจุภัณฑ์ (สาขาที่ 9)</v>
          </cell>
        </row>
        <row r="710">
          <cell r="A710" t="str">
            <v>5F010103N000000902</v>
          </cell>
          <cell r="B710" t="str">
            <v>CTN-ALMO NATURE (5127H)</v>
          </cell>
          <cell r="C710" t="str">
            <v>ลูกฟูก</v>
          </cell>
          <cell r="D710" t="str">
            <v>3GAOFB8HK21N5EANTC</v>
          </cell>
          <cell r="E710" t="str">
            <v>TC</v>
          </cell>
          <cell r="F710" t="str">
            <v>307x111 2P 150N TN &amp; WHTBAIT WRICE NB-24</v>
          </cell>
          <cell r="G710" t="str">
            <v>ALMO NATURE S.P.A.</v>
          </cell>
          <cell r="H710" t="str">
            <v>ALMO NATURE S.P.A.</v>
          </cell>
          <cell r="I710" t="str">
            <v>PF64178105</v>
          </cell>
          <cell r="J710" t="str">
            <v>010103N</v>
          </cell>
          <cell r="K710">
            <v>292</v>
          </cell>
          <cell r="L710">
            <v>1153.4000000000001</v>
          </cell>
          <cell r="M710">
            <v>3.95</v>
          </cell>
          <cell r="N710">
            <v>3.85</v>
          </cell>
          <cell r="O710">
            <v>3.95</v>
          </cell>
          <cell r="P710">
            <v>4.3784519624999998</v>
          </cell>
          <cell r="Q710">
            <v>4.3784519624999998</v>
          </cell>
          <cell r="R710">
            <v>1.05</v>
          </cell>
          <cell r="S710">
            <v>4.5973745606250001</v>
          </cell>
          <cell r="T710">
            <v>4.666335179034375</v>
          </cell>
          <cell r="U710">
            <v>4.73529579744375</v>
          </cell>
          <cell r="V710">
            <v>1.05</v>
          </cell>
          <cell r="W710">
            <v>1.05</v>
          </cell>
          <cell r="X710">
            <v>1.1000000000000001</v>
          </cell>
          <cell r="Y710">
            <v>1.0169999999999999</v>
          </cell>
          <cell r="Z710">
            <v>3.913875</v>
          </cell>
          <cell r="AA710">
            <v>4.3784519624999998</v>
          </cell>
          <cell r="AB710">
            <v>1.1187</v>
          </cell>
          <cell r="AC710">
            <v>1.1746350000000001</v>
          </cell>
          <cell r="AD710" t="str">
            <v>ALMO</v>
          </cell>
          <cell r="AW710">
            <v>3.75</v>
          </cell>
          <cell r="AY710">
            <v>3.95</v>
          </cell>
          <cell r="BF710">
            <v>3.85</v>
          </cell>
          <cell r="BH710">
            <v>3.95</v>
          </cell>
          <cell r="BJ710" t="str">
            <v>11.02.2022</v>
          </cell>
          <cell r="BK710" t="str">
            <v>บจก.กลุ่มสยามบรรจุภั</v>
          </cell>
        </row>
        <row r="711">
          <cell r="A711" t="str">
            <v>5F010103N000000903</v>
          </cell>
          <cell r="B711" t="str">
            <v>CTN-ALMO NATURE (5127H)_NLG</v>
          </cell>
          <cell r="C711" t="str">
            <v>ลูกฟูก</v>
          </cell>
          <cell r="D711" t="str">
            <v>3GAOFB8HK21N5EANTC</v>
          </cell>
          <cell r="E711" t="str">
            <v>TC</v>
          </cell>
          <cell r="F711" t="str">
            <v>307x111 2P 150N TN &amp; WHTBAIT WRICE NB-24</v>
          </cell>
          <cell r="G711" t="str">
            <v>ALMO NATURE S.P.A.</v>
          </cell>
          <cell r="H711" t="str">
            <v>ALMO NATURE S.P.A.</v>
          </cell>
          <cell r="I711" t="str">
            <v>PF64178105</v>
          </cell>
          <cell r="J711" t="str">
            <v>010103N</v>
          </cell>
          <cell r="K711">
            <v>197</v>
          </cell>
          <cell r="L711">
            <v>778.15</v>
          </cell>
          <cell r="M711">
            <v>3.95</v>
          </cell>
          <cell r="N711">
            <v>3.95</v>
          </cell>
          <cell r="O711">
            <v>3.95</v>
          </cell>
          <cell r="P711">
            <v>4.3784519624999998</v>
          </cell>
          <cell r="Q711">
            <v>4.3784519624999998</v>
          </cell>
          <cell r="R711">
            <v>1.05</v>
          </cell>
          <cell r="S711">
            <v>4.5973745606250001</v>
          </cell>
          <cell r="T711">
            <v>4.666335179034375</v>
          </cell>
          <cell r="U711">
            <v>4.73529579744375</v>
          </cell>
          <cell r="W711">
            <v>1.05</v>
          </cell>
          <cell r="X711">
            <v>1.1000000000000001</v>
          </cell>
          <cell r="Y711">
            <v>1.0169999999999999</v>
          </cell>
          <cell r="Z711">
            <v>3.913875</v>
          </cell>
          <cell r="AA711">
            <v>4.3784519624999998</v>
          </cell>
          <cell r="AB711">
            <v>1.1187</v>
          </cell>
          <cell r="AC711">
            <v>1.1746350000000001</v>
          </cell>
          <cell r="AD711" t="str">
            <v>ALMO</v>
          </cell>
          <cell r="BA711">
            <v>3.95</v>
          </cell>
          <cell r="BB711">
            <v>3.95</v>
          </cell>
          <cell r="BF711">
            <v>3.95</v>
          </cell>
          <cell r="BH711">
            <v>3.95</v>
          </cell>
          <cell r="BJ711" t="str">
            <v>17.05.2022</v>
          </cell>
          <cell r="BK711" t="str">
            <v>บจก.กลุ่มสยามบรรจุภั</v>
          </cell>
        </row>
        <row r="712">
          <cell r="A712" t="str">
            <v>5F010103N000001000</v>
          </cell>
          <cell r="B712" t="str">
            <v>CTN-ALMO NATURE (5128H)</v>
          </cell>
          <cell r="C712" t="str">
            <v>ลูกฟูก</v>
          </cell>
          <cell r="D712" t="str">
            <v>3GAOFB8LK21N5EANTC</v>
          </cell>
          <cell r="E712" t="str">
            <v>TC</v>
          </cell>
          <cell r="F712" t="str">
            <v>307x111 2P 150N TN &amp; SHRMP W RICE NB-24</v>
          </cell>
          <cell r="G712" t="str">
            <v>ALMO NATURE S.P.A.</v>
          </cell>
          <cell r="H712" t="str">
            <v>ALMO NATURE S.P.A.</v>
          </cell>
          <cell r="I712" t="str">
            <v>PF64178104</v>
          </cell>
          <cell r="J712" t="str">
            <v>010103N</v>
          </cell>
          <cell r="K712">
            <v>0</v>
          </cell>
          <cell r="L712">
            <v>0</v>
          </cell>
          <cell r="M712">
            <v>0</v>
          </cell>
          <cell r="P712">
            <v>4.3784519625000007</v>
          </cell>
          <cell r="Q712">
            <v>4.3784519625000007</v>
          </cell>
          <cell r="R712">
            <v>1.05</v>
          </cell>
          <cell r="S712">
            <v>4.5973745606250009</v>
          </cell>
          <cell r="T712">
            <v>4.6663351790343759</v>
          </cell>
          <cell r="U712">
            <v>4.7352957974437508</v>
          </cell>
          <cell r="V712">
            <v>1.05</v>
          </cell>
          <cell r="W712">
            <v>1.05</v>
          </cell>
          <cell r="X712">
            <v>1.1000000000000001</v>
          </cell>
          <cell r="Y712">
            <v>1.0169999999999999</v>
          </cell>
          <cell r="Z712">
            <v>3.9138750000000009</v>
          </cell>
          <cell r="AA712">
            <v>4.3784519625000007</v>
          </cell>
          <cell r="AB712">
            <v>1.1187</v>
          </cell>
          <cell r="AC712">
            <v>1.1746349999999999</v>
          </cell>
          <cell r="AD712" t="str">
            <v>ALMO</v>
          </cell>
          <cell r="AG712">
            <v>3.5500000000000003</v>
          </cell>
          <cell r="BG712">
            <v>3.5500000000000003</v>
          </cell>
          <cell r="BJ712" t="str">
            <v>22.07.2020</v>
          </cell>
          <cell r="BK712" t="str">
            <v>บจก.กลุ่มสยามบรรจุภัณฑ์ (สาขาที่ 9)</v>
          </cell>
        </row>
        <row r="713">
          <cell r="A713" t="str">
            <v>5F010103N000001001</v>
          </cell>
          <cell r="B713" t="str">
            <v>CTN-ALMO NATURE (5128H)</v>
          </cell>
          <cell r="C713" t="str">
            <v>ลูกฟูก</v>
          </cell>
          <cell r="D713" t="str">
            <v>3GAOFB8LK21N5EANTC</v>
          </cell>
          <cell r="E713" t="str">
            <v>TC</v>
          </cell>
          <cell r="F713" t="str">
            <v>307x111 2P 150N TN &amp; SHRMP W RICE NB-24</v>
          </cell>
          <cell r="G713" t="str">
            <v>ALMO NATURE S.P.A.</v>
          </cell>
          <cell r="H713" t="str">
            <v>ARROWANA INTERNATIONAL</v>
          </cell>
          <cell r="I713" t="str">
            <v>PF64178104</v>
          </cell>
          <cell r="J713" t="str">
            <v>010103N</v>
          </cell>
          <cell r="K713">
            <v>0</v>
          </cell>
          <cell r="L713">
            <v>0</v>
          </cell>
          <cell r="M713">
            <v>0</v>
          </cell>
          <cell r="P713">
            <v>4.3882649252051227</v>
          </cell>
          <cell r="Q713">
            <v>4.3882649252051227</v>
          </cell>
          <cell r="R713">
            <v>1.05</v>
          </cell>
          <cell r="S713">
            <v>4.6076781714653787</v>
          </cell>
          <cell r="T713">
            <v>4.6767933440373586</v>
          </cell>
          <cell r="U713">
            <v>4.7459085166093402</v>
          </cell>
          <cell r="V713">
            <v>1.05</v>
          </cell>
          <cell r="W713">
            <v>1.05</v>
          </cell>
          <cell r="X713">
            <v>1.1000000000000001</v>
          </cell>
          <cell r="Y713">
            <v>1.0169999999999999</v>
          </cell>
          <cell r="Z713">
            <v>3.9226467553455997</v>
          </cell>
          <cell r="AA713">
            <v>4.3882649252051227</v>
          </cell>
          <cell r="AB713">
            <v>1.1187</v>
          </cell>
          <cell r="AC713">
            <v>1.1746350000000001</v>
          </cell>
          <cell r="AD713" t="str">
            <v>ALMO</v>
          </cell>
          <cell r="AH713">
            <v>3.55</v>
          </cell>
          <cell r="AI713">
            <v>3.55</v>
          </cell>
          <cell r="AJ713">
            <v>3.55</v>
          </cell>
          <cell r="AK713">
            <v>3.55</v>
          </cell>
          <cell r="AL713">
            <v>3.5500000000000003</v>
          </cell>
          <cell r="AM713">
            <v>3.5500000000000007</v>
          </cell>
          <cell r="AN713">
            <v>3.55</v>
          </cell>
          <cell r="AO713">
            <v>3.55</v>
          </cell>
          <cell r="AP713">
            <v>3.65</v>
          </cell>
          <cell r="BG713">
            <v>3.65</v>
          </cell>
          <cell r="BJ713" t="str">
            <v>08.05.2021</v>
          </cell>
          <cell r="BK713" t="str">
            <v>บจก.กลุ่มสยามบรรจุภัณฑ์ (สาขาที่ 9)</v>
          </cell>
        </row>
        <row r="714">
          <cell r="A714" t="str">
            <v>5F010103N000001002</v>
          </cell>
          <cell r="B714" t="str">
            <v>CTN-ALMO NATURE (5128H)</v>
          </cell>
          <cell r="C714" t="str">
            <v>ลูกฟูก</v>
          </cell>
          <cell r="D714" t="str">
            <v>3GAOFB8LK21N5EANTC</v>
          </cell>
          <cell r="E714" t="str">
            <v>TC</v>
          </cell>
          <cell r="F714" t="str">
            <v>307x111 2P 150N TN &amp; SHRMP W RICE NB-24</v>
          </cell>
          <cell r="G714" t="str">
            <v>ALMO NATURE S.P.A.</v>
          </cell>
          <cell r="H714" t="str">
            <v>ALMO NATURE S.P.A.</v>
          </cell>
          <cell r="I714" t="str">
            <v>PF64178104</v>
          </cell>
          <cell r="J714" t="str">
            <v>010103N</v>
          </cell>
          <cell r="K714">
            <v>195</v>
          </cell>
          <cell r="L714">
            <v>770.25</v>
          </cell>
          <cell r="M714">
            <v>3.95</v>
          </cell>
          <cell r="N714">
            <v>3.95</v>
          </cell>
          <cell r="O714">
            <v>3.95</v>
          </cell>
          <cell r="P714">
            <v>4.3784519624999998</v>
          </cell>
          <cell r="Q714">
            <v>4.3784519624999998</v>
          </cell>
          <cell r="R714">
            <v>1.05</v>
          </cell>
          <cell r="S714">
            <v>4.5973745606250001</v>
          </cell>
          <cell r="T714">
            <v>4.666335179034375</v>
          </cell>
          <cell r="U714">
            <v>4.73529579744375</v>
          </cell>
          <cell r="W714">
            <v>1.05</v>
          </cell>
          <cell r="X714">
            <v>1.1000000000000001</v>
          </cell>
          <cell r="Y714">
            <v>1.0169999999999999</v>
          </cell>
          <cell r="Z714">
            <v>3.913875</v>
          </cell>
          <cell r="AA714">
            <v>4.3784519624999998</v>
          </cell>
          <cell r="AB714">
            <v>1.1187</v>
          </cell>
          <cell r="AC714">
            <v>1.1746350000000001</v>
          </cell>
          <cell r="AD714" t="str">
            <v>ALMO</v>
          </cell>
          <cell r="AY714">
            <v>3.95</v>
          </cell>
          <cell r="BF714">
            <v>3.95</v>
          </cell>
          <cell r="BH714">
            <v>3.95</v>
          </cell>
          <cell r="BJ714" t="str">
            <v>11.02.2022</v>
          </cell>
          <cell r="BK714" t="str">
            <v>บจก.กลุ่มสยามบรรจุภั</v>
          </cell>
        </row>
        <row r="715">
          <cell r="A715" t="str">
            <v>5F010103N000001003</v>
          </cell>
          <cell r="B715" t="str">
            <v>CTN-ALMO NATURE (5128H)_NLG</v>
          </cell>
          <cell r="C715" t="str">
            <v>ลูกฟูก</v>
          </cell>
          <cell r="D715" t="str">
            <v>3GAOFB8LK21N5EANTC</v>
          </cell>
          <cell r="E715" t="str">
            <v>TC</v>
          </cell>
          <cell r="F715" t="str">
            <v>307x111 2P 150N TN &amp; SHRMP W RICE NB-24</v>
          </cell>
          <cell r="G715" t="str">
            <v>ALMO NATURE S.P.A.</v>
          </cell>
          <cell r="H715" t="str">
            <v>ALMO NATURE S.P.A.</v>
          </cell>
          <cell r="I715" t="str">
            <v>PF64178104</v>
          </cell>
          <cell r="J715" t="str">
            <v>010103N</v>
          </cell>
          <cell r="K715">
            <v>227</v>
          </cell>
          <cell r="L715">
            <v>896.65</v>
          </cell>
          <cell r="M715">
            <v>3.95</v>
          </cell>
          <cell r="N715">
            <v>3.95</v>
          </cell>
          <cell r="O715">
            <v>3.95</v>
          </cell>
          <cell r="P715">
            <v>4.3784519624999998</v>
          </cell>
          <cell r="Q715">
            <v>4.3784519624999998</v>
          </cell>
          <cell r="R715">
            <v>1.05</v>
          </cell>
          <cell r="S715">
            <v>4.5973745606250001</v>
          </cell>
          <cell r="T715">
            <v>4.666335179034375</v>
          </cell>
          <cell r="U715">
            <v>4.73529579744375</v>
          </cell>
          <cell r="W715">
            <v>1.05</v>
          </cell>
          <cell r="X715">
            <v>1.1000000000000001</v>
          </cell>
          <cell r="Y715">
            <v>1.0169999999999999</v>
          </cell>
          <cell r="Z715">
            <v>3.913875</v>
          </cell>
          <cell r="AA715">
            <v>4.3784519624999998</v>
          </cell>
          <cell r="AB715">
            <v>1.1187</v>
          </cell>
          <cell r="AC715">
            <v>1.1746350000000001</v>
          </cell>
          <cell r="AD715" t="str">
            <v>ALMO</v>
          </cell>
          <cell r="BA715">
            <v>3.95</v>
          </cell>
          <cell r="BF715">
            <v>3.95</v>
          </cell>
          <cell r="BH715">
            <v>3.95</v>
          </cell>
          <cell r="BJ715" t="str">
            <v>02.04.2022</v>
          </cell>
          <cell r="BK715" t="str">
            <v>บจก.กลุ่มสยามบรรจุภั</v>
          </cell>
        </row>
        <row r="716">
          <cell r="A716" t="str">
            <v>5F010103N000001100</v>
          </cell>
          <cell r="B716" t="str">
            <v>CTN-ALMO NATURE (5129H)</v>
          </cell>
          <cell r="C716" t="str">
            <v>ลูกฟูก</v>
          </cell>
          <cell r="D716" t="str">
            <v>3GACFA49K21N5EANTC</v>
          </cell>
          <cell r="E716" t="str">
            <v>TC</v>
          </cell>
          <cell r="F716" t="str">
            <v>307x111 2P 150N TN &amp; CK W RICE NB-24</v>
          </cell>
          <cell r="G716" t="str">
            <v>ALMO NATURE S.P.A.</v>
          </cell>
          <cell r="H716" t="str">
            <v>ALMO NATURE S.P.A.</v>
          </cell>
          <cell r="I716" t="str">
            <v>PF64178103</v>
          </cell>
          <cell r="J716" t="str">
            <v>010103N</v>
          </cell>
          <cell r="K716">
            <v>0</v>
          </cell>
          <cell r="L716">
            <v>0</v>
          </cell>
          <cell r="M716">
            <v>0</v>
          </cell>
          <cell r="P716">
            <v>4.3784519625000007</v>
          </cell>
          <cell r="Q716">
            <v>4.3784519625000007</v>
          </cell>
          <cell r="R716">
            <v>1.05</v>
          </cell>
          <cell r="S716">
            <v>4.5973745606250009</v>
          </cell>
          <cell r="T716">
            <v>4.6663351790343759</v>
          </cell>
          <cell r="U716">
            <v>4.7352957974437508</v>
          </cell>
          <cell r="V716">
            <v>1.05</v>
          </cell>
          <cell r="W716">
            <v>1.05</v>
          </cell>
          <cell r="X716">
            <v>1.1000000000000001</v>
          </cell>
          <cell r="Y716">
            <v>1.0169999999999999</v>
          </cell>
          <cell r="Z716">
            <v>3.9138750000000009</v>
          </cell>
          <cell r="AA716">
            <v>4.3784519625000007</v>
          </cell>
          <cell r="AB716">
            <v>1.1187</v>
          </cell>
          <cell r="AC716">
            <v>1.1746349999999999</v>
          </cell>
          <cell r="AD716" t="str">
            <v>ALMO</v>
          </cell>
          <cell r="AG716">
            <v>3.5500000000000003</v>
          </cell>
          <cell r="BG716">
            <v>3.5500000000000003</v>
          </cell>
          <cell r="BJ716" t="str">
            <v>22.07.2020</v>
          </cell>
          <cell r="BK716" t="str">
            <v>บจก.กลุ่มสยามบรรจุภัณฑ์ (สาขาที่ 9)</v>
          </cell>
        </row>
        <row r="717">
          <cell r="A717" t="str">
            <v>5F010103N000001101</v>
          </cell>
          <cell r="B717" t="str">
            <v>CTN-ALMO NATURE (5129H)</v>
          </cell>
          <cell r="C717" t="str">
            <v>ลูกฟูก</v>
          </cell>
          <cell r="D717" t="str">
            <v>3GACFA49K21N5EANTC</v>
          </cell>
          <cell r="E717" t="str">
            <v>TC</v>
          </cell>
          <cell r="F717" t="str">
            <v>307x111 2P 150N TN &amp; CK W RICE NB-24</v>
          </cell>
          <cell r="G717" t="str">
            <v>ALMO NATURE S.P.A.</v>
          </cell>
          <cell r="H717" t="str">
            <v>ALMO NATURE S.P.A.</v>
          </cell>
          <cell r="I717" t="str">
            <v>PF64178103</v>
          </cell>
          <cell r="J717" t="str">
            <v>010103N</v>
          </cell>
          <cell r="K717">
            <v>0</v>
          </cell>
          <cell r="L717">
            <v>0</v>
          </cell>
          <cell r="M717">
            <v>0</v>
          </cell>
          <cell r="P717">
            <v>4.3784519624999998</v>
          </cell>
          <cell r="Q717">
            <v>4.3784519624999998</v>
          </cell>
          <cell r="R717">
            <v>1.05</v>
          </cell>
          <cell r="S717">
            <v>4.5973745606250001</v>
          </cell>
          <cell r="T717">
            <v>4.666335179034375</v>
          </cell>
          <cell r="U717">
            <v>4.73529579744375</v>
          </cell>
          <cell r="V717">
            <v>1.05</v>
          </cell>
          <cell r="W717">
            <v>1.05</v>
          </cell>
          <cell r="X717">
            <v>1.1000000000000001</v>
          </cell>
          <cell r="Y717">
            <v>1.0169999999999999</v>
          </cell>
          <cell r="Z717">
            <v>3.913875</v>
          </cell>
          <cell r="AA717">
            <v>4.3784519624999998</v>
          </cell>
          <cell r="AB717">
            <v>1.1187</v>
          </cell>
          <cell r="AC717">
            <v>1.1746350000000001</v>
          </cell>
          <cell r="AD717" t="str">
            <v>ALMO</v>
          </cell>
          <cell r="AH717">
            <v>3.5500000000000003</v>
          </cell>
          <cell r="AI717">
            <v>3.55</v>
          </cell>
          <cell r="AJ717">
            <v>3.5500000000000007</v>
          </cell>
          <cell r="AM717">
            <v>3.55</v>
          </cell>
          <cell r="AO717">
            <v>3.55</v>
          </cell>
          <cell r="AP717">
            <v>3.6861532322426176</v>
          </cell>
          <cell r="BG717">
            <v>3.6861532322426176</v>
          </cell>
          <cell r="BJ717" t="str">
            <v>06.05.2021</v>
          </cell>
          <cell r="BK717" t="str">
            <v>บจก.กลุ่มสยามบรรจุภัณฑ์ (สาขาที่ 9)</v>
          </cell>
        </row>
        <row r="718">
          <cell r="A718" t="str">
            <v>5F010103N000001102</v>
          </cell>
          <cell r="B718" t="str">
            <v>CTN-ALMO NATURE (5129H)</v>
          </cell>
          <cell r="C718" t="str">
            <v>ลูกฟูก</v>
          </cell>
          <cell r="D718" t="str">
            <v>3GACFA49K21N5EANTC</v>
          </cell>
          <cell r="E718" t="str">
            <v>TC</v>
          </cell>
          <cell r="F718" t="str">
            <v>307x111 2P 150N TN &amp; CK W RICE NB-24</v>
          </cell>
          <cell r="G718" t="str">
            <v>ALMO NATURE S.P.A.</v>
          </cell>
          <cell r="H718" t="str">
            <v>ALMO NATURE S.P.A.</v>
          </cell>
          <cell r="I718" t="str">
            <v>PF64178103</v>
          </cell>
          <cell r="J718" t="str">
            <v>010103N</v>
          </cell>
          <cell r="K718">
            <v>192</v>
          </cell>
          <cell r="L718">
            <v>720</v>
          </cell>
          <cell r="M718">
            <v>3.75</v>
          </cell>
          <cell r="N718">
            <v>3.75</v>
          </cell>
          <cell r="O718">
            <v>3.75</v>
          </cell>
          <cell r="P718">
            <v>4.3784519624999998</v>
          </cell>
          <cell r="Q718">
            <v>4.3784519624999998</v>
          </cell>
          <cell r="R718">
            <v>1.05</v>
          </cell>
          <cell r="S718">
            <v>4.5973745606250001</v>
          </cell>
          <cell r="T718">
            <v>4.666335179034375</v>
          </cell>
          <cell r="U718">
            <v>4.73529579744375</v>
          </cell>
          <cell r="V718">
            <v>1.05</v>
          </cell>
          <cell r="W718">
            <v>1.05</v>
          </cell>
          <cell r="X718">
            <v>1.1000000000000001</v>
          </cell>
          <cell r="Y718">
            <v>1.0169999999999999</v>
          </cell>
          <cell r="Z718">
            <v>3.913875</v>
          </cell>
          <cell r="AA718">
            <v>4.3784519624999998</v>
          </cell>
          <cell r="AB718">
            <v>1.1187</v>
          </cell>
          <cell r="AC718">
            <v>1.1746350000000001</v>
          </cell>
          <cell r="AD718" t="str">
            <v>ALMO</v>
          </cell>
          <cell r="AW718">
            <v>3.75</v>
          </cell>
          <cell r="BF718">
            <v>3.75</v>
          </cell>
          <cell r="BH718">
            <v>3.75</v>
          </cell>
          <cell r="BJ718" t="str">
            <v>16.12.2021</v>
          </cell>
          <cell r="BK718" t="str">
            <v>บจก.กลุ่มสยามบรรจุภั</v>
          </cell>
        </row>
        <row r="719">
          <cell r="A719" t="str">
            <v>5F010103N000001103</v>
          </cell>
          <cell r="B719" t="str">
            <v>CTN-ALMO NATURE (5129H)_NLG</v>
          </cell>
          <cell r="C719" t="str">
            <v>ลูกฟูก</v>
          </cell>
          <cell r="D719" t="str">
            <v>3GACFA49K21N5EANTC</v>
          </cell>
          <cell r="E719" t="str">
            <v>TC</v>
          </cell>
          <cell r="F719" t="str">
            <v>307x111 2P 150N TN &amp; CK W RICE NB-24</v>
          </cell>
          <cell r="G719" t="str">
            <v>ALMO NATURE S.P.A.</v>
          </cell>
          <cell r="H719" t="str">
            <v>ALMO NATURE S.P.A.</v>
          </cell>
          <cell r="I719" t="str">
            <v>PF64178103</v>
          </cell>
          <cell r="J719" t="str">
            <v>010103N</v>
          </cell>
          <cell r="K719">
            <v>0</v>
          </cell>
          <cell r="L719">
            <v>0</v>
          </cell>
          <cell r="M719">
            <v>9.69</v>
          </cell>
          <cell r="N719">
            <v>3.9500000000000006</v>
          </cell>
          <cell r="O719">
            <v>3.95</v>
          </cell>
          <cell r="P719">
            <v>4.3784519624999998</v>
          </cell>
          <cell r="Q719">
            <v>4.3784519624999998</v>
          </cell>
          <cell r="R719">
            <v>1.05</v>
          </cell>
          <cell r="S719">
            <v>4.5973745606250001</v>
          </cell>
          <cell r="T719">
            <v>4.666335179034375</v>
          </cell>
          <cell r="U719">
            <v>4.73529579744375</v>
          </cell>
          <cell r="W719">
            <v>1.05</v>
          </cell>
          <cell r="X719">
            <v>1.1000000000000001</v>
          </cell>
          <cell r="Y719">
            <v>1.0169999999999999</v>
          </cell>
          <cell r="Z719">
            <v>3.913875</v>
          </cell>
          <cell r="AA719">
            <v>4.3784519624999998</v>
          </cell>
          <cell r="AB719">
            <v>1.1187</v>
          </cell>
          <cell r="AC719">
            <v>1.1746350000000001</v>
          </cell>
          <cell r="AD719" t="str">
            <v>ALMO</v>
          </cell>
          <cell r="BA719">
            <v>3.95</v>
          </cell>
          <cell r="BB719">
            <v>3.9499999999999997</v>
          </cell>
          <cell r="BC719">
            <v>3.95</v>
          </cell>
          <cell r="BF719">
            <v>3.9500000000000006</v>
          </cell>
          <cell r="BH719">
            <v>3.95</v>
          </cell>
          <cell r="BJ719" t="str">
            <v>09.06.2022</v>
          </cell>
          <cell r="BK719" t="str">
            <v>บจก.กลุ่มสยามบรรจุภั</v>
          </cell>
        </row>
        <row r="720">
          <cell r="A720" t="str">
            <v>5F010103N000001200</v>
          </cell>
          <cell r="B720" t="str">
            <v>CTN-ALMO NATURE (5130H)</v>
          </cell>
          <cell r="C720" t="str">
            <v>ลูกฟูก</v>
          </cell>
          <cell r="D720" t="str">
            <v>3GACFB3KK21N5EANTC</v>
          </cell>
          <cell r="E720" t="str">
            <v>TC</v>
          </cell>
          <cell r="F720" t="str">
            <v>307x111 2P 150N TN&amp;CK W CH MX RICE NB-24</v>
          </cell>
          <cell r="G720" t="str">
            <v>ALMO NATURE S.P.A.</v>
          </cell>
          <cell r="H720" t="str">
            <v>ALMO NATURE S.P.A.</v>
          </cell>
          <cell r="I720" t="str">
            <v>PF64178113</v>
          </cell>
          <cell r="J720" t="str">
            <v>010103N</v>
          </cell>
          <cell r="K720">
            <v>0</v>
          </cell>
          <cell r="L720">
            <v>0</v>
          </cell>
          <cell r="M720">
            <v>0</v>
          </cell>
          <cell r="P720">
            <v>4.3784519624999998</v>
          </cell>
          <cell r="Q720">
            <v>4.3784519624999998</v>
          </cell>
          <cell r="R720">
            <v>1.05</v>
          </cell>
          <cell r="S720">
            <v>4.5973745606250001</v>
          </cell>
          <cell r="T720">
            <v>4.666335179034375</v>
          </cell>
          <cell r="U720">
            <v>4.73529579744375</v>
          </cell>
          <cell r="V720">
            <v>1.05</v>
          </cell>
          <cell r="W720">
            <v>1.05</v>
          </cell>
          <cell r="X720">
            <v>1.1000000000000001</v>
          </cell>
          <cell r="Y720">
            <v>1.0169999999999999</v>
          </cell>
          <cell r="Z720">
            <v>3.913875</v>
          </cell>
          <cell r="AA720">
            <v>4.3784519624999998</v>
          </cell>
          <cell r="AB720">
            <v>1.1187</v>
          </cell>
          <cell r="AC720">
            <v>1.1746350000000001</v>
          </cell>
          <cell r="AD720" t="str">
            <v>ALMO</v>
          </cell>
          <cell r="AG720">
            <v>3.55</v>
          </cell>
          <cell r="BG720">
            <v>3.55</v>
          </cell>
          <cell r="BJ720" t="str">
            <v>22.07.2020</v>
          </cell>
          <cell r="BK720" t="str">
            <v>บจก.กลุ่มสยามบรรจุภัณฑ์ (สาขาที่ 9)</v>
          </cell>
        </row>
        <row r="721">
          <cell r="A721" t="str">
            <v>5F010103N000001201</v>
          </cell>
          <cell r="B721" t="str">
            <v>CTN-ALMO NATURE (5130H)</v>
          </cell>
          <cell r="C721" t="str">
            <v>ลูกฟูก</v>
          </cell>
          <cell r="D721" t="str">
            <v>3GACFB3KK21N5EANTC</v>
          </cell>
          <cell r="E721" t="str">
            <v>TC</v>
          </cell>
          <cell r="F721" t="str">
            <v>307x111 2P 150N TN&amp;CK W CH MX RICE NB-24</v>
          </cell>
          <cell r="G721" t="str">
            <v>ALMO NATURE S.P.A.</v>
          </cell>
          <cell r="H721" t="str">
            <v>ALMO NATURE S.P.A.</v>
          </cell>
          <cell r="I721" t="str">
            <v>PF64178113</v>
          </cell>
          <cell r="J721" t="str">
            <v>010103N</v>
          </cell>
          <cell r="K721">
            <v>0</v>
          </cell>
          <cell r="L721">
            <v>0</v>
          </cell>
          <cell r="M721">
            <v>0</v>
          </cell>
          <cell r="P721">
            <v>4.3784519624999998</v>
          </cell>
          <cell r="Q721">
            <v>4.3784519624999998</v>
          </cell>
          <cell r="R721">
            <v>1.05</v>
          </cell>
          <cell r="S721">
            <v>4.5973745606250001</v>
          </cell>
          <cell r="T721">
            <v>4.666335179034375</v>
          </cell>
          <cell r="U721">
            <v>4.73529579744375</v>
          </cell>
          <cell r="V721">
            <v>1.05</v>
          </cell>
          <cell r="W721">
            <v>1.05</v>
          </cell>
          <cell r="X721">
            <v>1.1000000000000001</v>
          </cell>
          <cell r="Y721">
            <v>1.0169999999999999</v>
          </cell>
          <cell r="Z721">
            <v>3.913875</v>
          </cell>
          <cell r="AA721">
            <v>4.3784519624999998</v>
          </cell>
          <cell r="AB721">
            <v>1.1187</v>
          </cell>
          <cell r="AC721">
            <v>1.1746350000000001</v>
          </cell>
          <cell r="AD721" t="str">
            <v>ALMO</v>
          </cell>
          <cell r="AH721">
            <v>3.5500000000000003</v>
          </cell>
          <cell r="AJ721">
            <v>3.55</v>
          </cell>
          <cell r="AO721">
            <v>3.5500000000000003</v>
          </cell>
          <cell r="BG721">
            <v>3.5500000000000003</v>
          </cell>
          <cell r="BJ721" t="str">
            <v>17.04.2021</v>
          </cell>
          <cell r="BK721" t="str">
            <v>บจก.กลุ่มสยามบรรจุภัณฑ์ (สาขาที่ 9)</v>
          </cell>
        </row>
        <row r="722">
          <cell r="A722" t="str">
            <v>5F010103N000001202</v>
          </cell>
          <cell r="B722" t="str">
            <v>CTN-ALMO NATURE (5130H)</v>
          </cell>
          <cell r="C722" t="str">
            <v>ลูกฟูก</v>
          </cell>
          <cell r="D722" t="str">
            <v>3GACFB3KK21N5EANTC</v>
          </cell>
          <cell r="E722" t="str">
            <v>TC</v>
          </cell>
          <cell r="F722" t="str">
            <v>307x111 2P 150N TN&amp;CK W CH MX RICE NB-24</v>
          </cell>
          <cell r="G722" t="str">
            <v>ALMO NATURE S.P.A.</v>
          </cell>
          <cell r="H722" t="str">
            <v>ALMO NATURE S.P.A.</v>
          </cell>
          <cell r="I722" t="str">
            <v>PF64178113</v>
          </cell>
          <cell r="J722" t="str">
            <v>010103N</v>
          </cell>
          <cell r="K722">
            <v>197</v>
          </cell>
          <cell r="L722">
            <v>778.15</v>
          </cell>
          <cell r="M722">
            <v>3.95</v>
          </cell>
          <cell r="N722">
            <v>3.95</v>
          </cell>
          <cell r="O722">
            <v>3.95</v>
          </cell>
          <cell r="P722">
            <v>4.3784519624999998</v>
          </cell>
          <cell r="Q722">
            <v>4.3784519624999998</v>
          </cell>
          <cell r="R722">
            <v>1.05</v>
          </cell>
          <cell r="S722">
            <v>4.5973745606250001</v>
          </cell>
          <cell r="T722">
            <v>4.666335179034375</v>
          </cell>
          <cell r="U722">
            <v>4.73529579744375</v>
          </cell>
          <cell r="W722">
            <v>1.05</v>
          </cell>
          <cell r="X722">
            <v>1.1000000000000001</v>
          </cell>
          <cell r="Y722">
            <v>1.0169999999999999</v>
          </cell>
          <cell r="Z722">
            <v>3.913875</v>
          </cell>
          <cell r="AA722">
            <v>4.3784519624999998</v>
          </cell>
          <cell r="AB722">
            <v>1.1187</v>
          </cell>
          <cell r="AC722">
            <v>1.1746350000000001</v>
          </cell>
          <cell r="AD722" t="str">
            <v>ALMO</v>
          </cell>
          <cell r="AY722">
            <v>3.95</v>
          </cell>
          <cell r="BF722">
            <v>3.95</v>
          </cell>
          <cell r="BH722">
            <v>3.95</v>
          </cell>
          <cell r="BJ722" t="str">
            <v>11.02.2022</v>
          </cell>
          <cell r="BK722" t="str">
            <v>บจก.กลุ่มสยามบรรจุภั</v>
          </cell>
        </row>
        <row r="723">
          <cell r="A723" t="str">
            <v>5F010103N000001203</v>
          </cell>
          <cell r="B723" t="str">
            <v>CTN-ALMO NATURE (5130H)_NLG</v>
          </cell>
          <cell r="C723" t="str">
            <v>ลูกฟูก</v>
          </cell>
          <cell r="D723" t="str">
            <v>3GACFB3KK21N5EANTC</v>
          </cell>
          <cell r="E723" t="str">
            <v>TC</v>
          </cell>
          <cell r="F723" t="str">
            <v>307x111 2P 150N TN&amp;CK W CH MX RICE NB-24</v>
          </cell>
          <cell r="G723" t="str">
            <v>ALMO NATURE S.P.A.</v>
          </cell>
          <cell r="H723" t="str">
            <v>ALMO NATURE S.P.A.</v>
          </cell>
          <cell r="I723" t="str">
            <v>PF64178113</v>
          </cell>
          <cell r="J723" t="str">
            <v>010103N</v>
          </cell>
          <cell r="K723">
            <v>129</v>
          </cell>
          <cell r="L723">
            <v>509.55</v>
          </cell>
          <cell r="M723">
            <v>3.95</v>
          </cell>
          <cell r="N723">
            <v>3.95</v>
          </cell>
          <cell r="O723">
            <v>3.95</v>
          </cell>
          <cell r="P723">
            <v>4.3784519624999998</v>
          </cell>
          <cell r="Q723">
            <v>4.3784519624999998</v>
          </cell>
          <cell r="R723">
            <v>1.05</v>
          </cell>
          <cell r="S723">
            <v>4.5973745606250001</v>
          </cell>
          <cell r="T723">
            <v>4.666335179034375</v>
          </cell>
          <cell r="U723">
            <v>4.73529579744375</v>
          </cell>
          <cell r="W723">
            <v>1.05</v>
          </cell>
          <cell r="X723">
            <v>1.1000000000000001</v>
          </cell>
          <cell r="Y723">
            <v>1.0169999999999999</v>
          </cell>
          <cell r="Z723">
            <v>3.913875</v>
          </cell>
          <cell r="AA723">
            <v>4.3784519624999998</v>
          </cell>
          <cell r="AB723">
            <v>1.1187</v>
          </cell>
          <cell r="AC723">
            <v>1.1746350000000001</v>
          </cell>
          <cell r="AD723" t="str">
            <v>ALMO</v>
          </cell>
          <cell r="BA723">
            <v>3.95</v>
          </cell>
          <cell r="BC723">
            <v>3.95</v>
          </cell>
          <cell r="BF723">
            <v>3.95</v>
          </cell>
          <cell r="BH723">
            <v>3.95</v>
          </cell>
          <cell r="BJ723" t="str">
            <v>09.06.2022</v>
          </cell>
          <cell r="BK723" t="str">
            <v>บจก.กลุ่มสยามบรรจุภั</v>
          </cell>
        </row>
        <row r="724">
          <cell r="A724" t="str">
            <v>5F010103N000001300</v>
          </cell>
          <cell r="B724" t="str">
            <v>CTN-ALMO NATURE (5131H)</v>
          </cell>
          <cell r="C724" t="str">
            <v>ลูกฟูก</v>
          </cell>
          <cell r="D724" t="str">
            <v>3GACFB4DK21N5EANTC</v>
          </cell>
          <cell r="E724" t="str">
            <v>TC</v>
          </cell>
          <cell r="F724" t="str">
            <v>307x111 2P 150N TN &amp; CK W HAM MX R NB-24</v>
          </cell>
          <cell r="G724" t="str">
            <v>ALMO NATURE S.P.A.</v>
          </cell>
          <cell r="H724" t="str">
            <v>ALMO NATURE S.P.A.</v>
          </cell>
          <cell r="I724" t="str">
            <v>PF64178112</v>
          </cell>
          <cell r="J724" t="str">
            <v>010103N</v>
          </cell>
          <cell r="K724">
            <v>0</v>
          </cell>
          <cell r="L724">
            <v>0</v>
          </cell>
          <cell r="M724">
            <v>0</v>
          </cell>
          <cell r="P724">
            <v>4.3784519624999998</v>
          </cell>
          <cell r="Q724">
            <v>4.3784519624999998</v>
          </cell>
          <cell r="R724">
            <v>1.05</v>
          </cell>
          <cell r="S724">
            <v>4.5973745606250001</v>
          </cell>
          <cell r="T724">
            <v>4.666335179034375</v>
          </cell>
          <cell r="U724">
            <v>4.73529579744375</v>
          </cell>
          <cell r="V724">
            <v>1.05</v>
          </cell>
          <cell r="W724">
            <v>1.05</v>
          </cell>
          <cell r="X724">
            <v>1.1000000000000001</v>
          </cell>
          <cell r="Y724">
            <v>1.0169999999999999</v>
          </cell>
          <cell r="Z724">
            <v>3.913875</v>
          </cell>
          <cell r="AA724">
            <v>4.3784519624999998</v>
          </cell>
          <cell r="AB724">
            <v>1.1187</v>
          </cell>
          <cell r="AC724">
            <v>1.1746350000000001</v>
          </cell>
          <cell r="AD724" t="str">
            <v>ALMO</v>
          </cell>
          <cell r="AH724">
            <v>3.55</v>
          </cell>
          <cell r="BG724">
            <v>3.55</v>
          </cell>
          <cell r="BJ724" t="str">
            <v>11.06.2020</v>
          </cell>
          <cell r="BK724" t="str">
            <v>บจก.กลุ่มสยามบรรจุภัณฑ์ (สาขาที่ 9)</v>
          </cell>
        </row>
        <row r="725">
          <cell r="A725" t="str">
            <v>5F010103N000001301</v>
          </cell>
          <cell r="B725" t="str">
            <v>CTN-ALMO NATURE (5131H)</v>
          </cell>
          <cell r="C725" t="str">
            <v>ลูกฟูก</v>
          </cell>
          <cell r="D725" t="str">
            <v>3GACFB4DK21N5EANTC</v>
          </cell>
          <cell r="E725" t="str">
            <v>TC</v>
          </cell>
          <cell r="F725" t="str">
            <v>307x111 2P 150N TN &amp; CK W HAM MX R NB-24</v>
          </cell>
          <cell r="G725" t="str">
            <v>ALMO NATURE S.P.A.</v>
          </cell>
          <cell r="H725" t="str">
            <v>ALMO NATURE S.P.A.</v>
          </cell>
          <cell r="I725" t="str">
            <v>PF64178112</v>
          </cell>
          <cell r="J725" t="str">
            <v>010103N</v>
          </cell>
          <cell r="K725">
            <v>0</v>
          </cell>
          <cell r="L725">
            <v>0</v>
          </cell>
          <cell r="M725">
            <v>0</v>
          </cell>
          <cell r="P725">
            <v>4.3784519624999998</v>
          </cell>
          <cell r="Q725">
            <v>4.3784519624999998</v>
          </cell>
          <cell r="R725">
            <v>1.05</v>
          </cell>
          <cell r="S725">
            <v>4.5973745606250001</v>
          </cell>
          <cell r="T725">
            <v>4.666335179034375</v>
          </cell>
          <cell r="U725">
            <v>4.73529579744375</v>
          </cell>
          <cell r="V725">
            <v>1.05</v>
          </cell>
          <cell r="W725">
            <v>1.05</v>
          </cell>
          <cell r="X725">
            <v>1.1000000000000001</v>
          </cell>
          <cell r="Y725">
            <v>1.0169999999999999</v>
          </cell>
          <cell r="Z725">
            <v>3.913875</v>
          </cell>
          <cell r="AA725">
            <v>4.3784519624999998</v>
          </cell>
          <cell r="AB725">
            <v>1.1187</v>
          </cell>
          <cell r="AC725">
            <v>1.1746350000000001</v>
          </cell>
          <cell r="AD725" t="str">
            <v>ALMO</v>
          </cell>
          <cell r="AH725">
            <v>3.5500000000000003</v>
          </cell>
          <cell r="AI725">
            <v>3.55</v>
          </cell>
          <cell r="AJ725">
            <v>3.55</v>
          </cell>
          <cell r="AK725">
            <v>3.55</v>
          </cell>
          <cell r="AL725">
            <v>3.55</v>
          </cell>
          <cell r="AM725">
            <v>3.55</v>
          </cell>
          <cell r="AN725">
            <v>3.55</v>
          </cell>
          <cell r="AO725">
            <v>3.55</v>
          </cell>
          <cell r="AP725">
            <v>3.6833333333333331</v>
          </cell>
          <cell r="BG725">
            <v>3.6833333333333331</v>
          </cell>
          <cell r="BJ725" t="str">
            <v>06.05.2021</v>
          </cell>
          <cell r="BK725" t="str">
            <v>บจก.กลุ่มสยามบรรจุภัณฑ์ (สาขาที่ 9)</v>
          </cell>
        </row>
        <row r="726">
          <cell r="A726" t="str">
            <v>5F010103N000001302</v>
          </cell>
          <cell r="B726" t="str">
            <v>CTN-ALMO NATURE (5131H)</v>
          </cell>
          <cell r="C726" t="str">
            <v>ลูกฟูก</v>
          </cell>
          <cell r="D726" t="str">
            <v>3GACFB4DK21N5EANTC</v>
          </cell>
          <cell r="E726" t="str">
            <v>TC</v>
          </cell>
          <cell r="F726" t="str">
            <v>307x111 2P 150N TN &amp; CK W HAM MX R NB-24</v>
          </cell>
          <cell r="G726" t="str">
            <v>ALMO NATURE S.P.A.</v>
          </cell>
          <cell r="H726" t="str">
            <v>ALMO NATURE S.P.A.</v>
          </cell>
          <cell r="I726" t="str">
            <v>PF64178112</v>
          </cell>
          <cell r="J726" t="str">
            <v>010103N</v>
          </cell>
          <cell r="K726">
            <v>33</v>
          </cell>
          <cell r="L726">
            <v>130.35</v>
          </cell>
          <cell r="M726">
            <v>3.95</v>
          </cell>
          <cell r="N726">
            <v>3.85</v>
          </cell>
          <cell r="O726">
            <v>3.95</v>
          </cell>
          <cell r="P726">
            <v>4.3784519624999998</v>
          </cell>
          <cell r="Q726">
            <v>4.3784519624999998</v>
          </cell>
          <cell r="R726">
            <v>1.05</v>
          </cell>
          <cell r="S726">
            <v>4.5973745606250001</v>
          </cell>
          <cell r="T726">
            <v>4.666335179034375</v>
          </cell>
          <cell r="U726">
            <v>4.73529579744375</v>
          </cell>
          <cell r="V726">
            <v>1.05</v>
          </cell>
          <cell r="W726">
            <v>1.05</v>
          </cell>
          <cell r="X726">
            <v>1.1000000000000001</v>
          </cell>
          <cell r="Y726">
            <v>1.0169999999999999</v>
          </cell>
          <cell r="Z726">
            <v>3.913875</v>
          </cell>
          <cell r="AA726">
            <v>4.3784519624999998</v>
          </cell>
          <cell r="AB726">
            <v>1.1187</v>
          </cell>
          <cell r="AC726">
            <v>1.1746350000000001</v>
          </cell>
          <cell r="AD726" t="str">
            <v>ALMO</v>
          </cell>
          <cell r="AW726">
            <v>3.75</v>
          </cell>
          <cell r="AY726">
            <v>3.95</v>
          </cell>
          <cell r="BF726">
            <v>3.85</v>
          </cell>
          <cell r="BH726">
            <v>3.95</v>
          </cell>
          <cell r="BJ726" t="str">
            <v>11.02.2022</v>
          </cell>
          <cell r="BK726" t="str">
            <v>บจก.กลุ่มสยามบรรจุภั</v>
          </cell>
        </row>
        <row r="727">
          <cell r="A727" t="str">
            <v>5F010103N000001303</v>
          </cell>
          <cell r="B727" t="str">
            <v>CTN-ALMO NATURE (5131H)_NLG</v>
          </cell>
          <cell r="C727" t="str">
            <v>ลูกฟูก</v>
          </cell>
          <cell r="D727" t="str">
            <v>3GACFB4DK21N5EANTC</v>
          </cell>
          <cell r="E727" t="str">
            <v>TC</v>
          </cell>
          <cell r="F727" t="str">
            <v>307x111 2P 150N TN &amp; CK W HAM MX R NB-24</v>
          </cell>
          <cell r="G727" t="str">
            <v>ALMO NATURE S.P.A.</v>
          </cell>
          <cell r="H727" t="str">
            <v>ALMO NATURE S.P.A.</v>
          </cell>
          <cell r="I727" t="str">
            <v>PF64178112</v>
          </cell>
          <cell r="J727" t="str">
            <v>010103N</v>
          </cell>
          <cell r="K727">
            <v>0</v>
          </cell>
          <cell r="L727">
            <v>0</v>
          </cell>
          <cell r="M727">
            <v>9</v>
          </cell>
          <cell r="N727">
            <v>3.95</v>
          </cell>
          <cell r="O727">
            <v>3.95</v>
          </cell>
          <cell r="P727">
            <v>4.3784519624999998</v>
          </cell>
          <cell r="Q727">
            <v>4.3784519624999998</v>
          </cell>
          <cell r="R727">
            <v>1.05</v>
          </cell>
          <cell r="S727">
            <v>4.5973745606250001</v>
          </cell>
          <cell r="T727">
            <v>4.666335179034375</v>
          </cell>
          <cell r="U727">
            <v>4.73529579744375</v>
          </cell>
          <cell r="W727">
            <v>1.05</v>
          </cell>
          <cell r="X727">
            <v>1.1000000000000001</v>
          </cell>
          <cell r="Y727">
            <v>1.0169999999999999</v>
          </cell>
          <cell r="Z727">
            <v>3.913875</v>
          </cell>
          <cell r="AA727">
            <v>4.3784519624999998</v>
          </cell>
          <cell r="AB727">
            <v>1.1187</v>
          </cell>
          <cell r="AC727">
            <v>1.1746350000000001</v>
          </cell>
          <cell r="AD727" t="str">
            <v>ALMO</v>
          </cell>
          <cell r="BA727">
            <v>3.9499999999999997</v>
          </cell>
          <cell r="BC727">
            <v>3.95</v>
          </cell>
          <cell r="BF727">
            <v>3.95</v>
          </cell>
          <cell r="BH727">
            <v>3.95</v>
          </cell>
          <cell r="BJ727" t="str">
            <v>09.06.2022</v>
          </cell>
          <cell r="BK727" t="str">
            <v>บจก.กลุ่มสยามบรรจุภั</v>
          </cell>
        </row>
        <row r="728">
          <cell r="A728" t="str">
            <v>5F010103N000001400</v>
          </cell>
          <cell r="B728" t="str">
            <v>CTN-ALMO NATURE (5132H)</v>
          </cell>
          <cell r="C728" t="str">
            <v>ลูกฟูก</v>
          </cell>
          <cell r="D728" t="str">
            <v>3ICBSA49K2YN5EANTC</v>
          </cell>
          <cell r="E728" t="str">
            <v>TC</v>
          </cell>
          <cell r="F728" t="str">
            <v>307x111 2P 150N CK MIX RICE N JELLY-24</v>
          </cell>
          <cell r="G728" t="str">
            <v>ALMO NATURE S.P.A.</v>
          </cell>
          <cell r="H728" t="str">
            <v>ALMO NATURE S.P.A.</v>
          </cell>
          <cell r="I728" t="str">
            <v>PF64178110</v>
          </cell>
          <cell r="J728" t="str">
            <v>010103N</v>
          </cell>
          <cell r="K728">
            <v>0</v>
          </cell>
          <cell r="L728">
            <v>0</v>
          </cell>
          <cell r="M728">
            <v>0</v>
          </cell>
          <cell r="P728">
            <v>4.3784519624999998</v>
          </cell>
          <cell r="Q728">
            <v>4.3784519624999998</v>
          </cell>
          <cell r="R728">
            <v>1.05</v>
          </cell>
          <cell r="S728">
            <v>4.5973745606250001</v>
          </cell>
          <cell r="T728">
            <v>4.666335179034375</v>
          </cell>
          <cell r="U728">
            <v>4.73529579744375</v>
          </cell>
          <cell r="V728">
            <v>1.05</v>
          </cell>
          <cell r="W728">
            <v>1.05</v>
          </cell>
          <cell r="X728">
            <v>1.1000000000000001</v>
          </cell>
          <cell r="Y728">
            <v>1.0169999999999999</v>
          </cell>
          <cell r="Z728">
            <v>3.913875</v>
          </cell>
          <cell r="AA728">
            <v>4.3784519624999998</v>
          </cell>
          <cell r="AB728">
            <v>1.1187</v>
          </cell>
          <cell r="AC728">
            <v>1.1746350000000001</v>
          </cell>
          <cell r="AD728" t="str">
            <v>ALMO</v>
          </cell>
          <cell r="AG728">
            <v>3.55</v>
          </cell>
          <cell r="BG728">
            <v>3.55</v>
          </cell>
          <cell r="BJ728" t="str">
            <v>22.07.2020</v>
          </cell>
          <cell r="BK728" t="str">
            <v>บจก.กลุ่มสยามบรรจุภัณฑ์ (สาขาที่ 9)</v>
          </cell>
        </row>
        <row r="729">
          <cell r="A729" t="str">
            <v>5F010103N000001401</v>
          </cell>
          <cell r="B729" t="str">
            <v>CTN-ALMO NATURE (5132H)</v>
          </cell>
          <cell r="C729" t="str">
            <v>ลูกฟูก</v>
          </cell>
          <cell r="D729" t="str">
            <v>3ICBSA49K2YN5EANTC</v>
          </cell>
          <cell r="E729" t="str">
            <v>TC</v>
          </cell>
          <cell r="F729" t="str">
            <v>307x111 2P 150N CK MIX RICE N JELLY-24</v>
          </cell>
          <cell r="G729" t="str">
            <v>ALMO NATURE S.P.A.</v>
          </cell>
          <cell r="H729" t="str">
            <v>ALMO NATURE S.P.A.</v>
          </cell>
          <cell r="I729" t="str">
            <v>PF64178110</v>
          </cell>
          <cell r="J729" t="str">
            <v>010103N</v>
          </cell>
          <cell r="K729">
            <v>0</v>
          </cell>
          <cell r="L729">
            <v>0</v>
          </cell>
          <cell r="M729">
            <v>0</v>
          </cell>
          <cell r="P729">
            <v>4.3784519624999998</v>
          </cell>
          <cell r="Q729">
            <v>4.3784519624999998</v>
          </cell>
          <cell r="R729">
            <v>1.05</v>
          </cell>
          <cell r="S729">
            <v>4.5973745606250001</v>
          </cell>
          <cell r="T729">
            <v>4.666335179034375</v>
          </cell>
          <cell r="U729">
            <v>4.73529579744375</v>
          </cell>
          <cell r="V729">
            <v>1.05</v>
          </cell>
          <cell r="W729">
            <v>1.05</v>
          </cell>
          <cell r="X729">
            <v>1.1000000000000001</v>
          </cell>
          <cell r="Y729">
            <v>1.0169999999999999</v>
          </cell>
          <cell r="Z729">
            <v>3.913875</v>
          </cell>
          <cell r="AA729">
            <v>4.3784519624999998</v>
          </cell>
          <cell r="AB729">
            <v>1.1187</v>
          </cell>
          <cell r="AC729">
            <v>1.1746350000000001</v>
          </cell>
          <cell r="AD729" t="str">
            <v>ALMO</v>
          </cell>
          <cell r="AH729">
            <v>3.55</v>
          </cell>
          <cell r="AK729">
            <v>3.55</v>
          </cell>
          <cell r="AO729">
            <v>3.5500000000000003</v>
          </cell>
          <cell r="BG729">
            <v>3.5500000000000003</v>
          </cell>
          <cell r="BJ729" t="str">
            <v>14.04.2021</v>
          </cell>
          <cell r="BK729" t="str">
            <v>บจก.กลุ่มสยามบรรจุภัณฑ์ (สาขาที่ 9)</v>
          </cell>
        </row>
        <row r="730">
          <cell r="A730" t="str">
            <v>5F010103N000001402</v>
          </cell>
          <cell r="B730" t="str">
            <v>CTN-ALMO NATURE (5132H)</v>
          </cell>
          <cell r="C730" t="str">
            <v>ลูกฟูก</v>
          </cell>
          <cell r="D730" t="str">
            <v>3ICBSA49K2YN5EANTC</v>
          </cell>
          <cell r="E730" t="str">
            <v>TC</v>
          </cell>
          <cell r="F730" t="str">
            <v>307x111 2P 150N CK MIX RICE N JELLY-24</v>
          </cell>
          <cell r="G730" t="str">
            <v>ALMO NATURE S.P.A.</v>
          </cell>
          <cell r="H730" t="str">
            <v>ALMO NATURE S.P.A.</v>
          </cell>
          <cell r="I730" t="str">
            <v>PF64178110</v>
          </cell>
          <cell r="J730" t="str">
            <v>010103N</v>
          </cell>
          <cell r="K730">
            <v>0</v>
          </cell>
          <cell r="L730">
            <v>0</v>
          </cell>
          <cell r="M730">
            <v>3.75</v>
          </cell>
          <cell r="N730">
            <v>3.75</v>
          </cell>
          <cell r="O730">
            <v>3.75</v>
          </cell>
          <cell r="P730">
            <v>4.3784519624999998</v>
          </cell>
          <cell r="Q730">
            <v>4.3784519624999998</v>
          </cell>
          <cell r="R730">
            <v>1.05</v>
          </cell>
          <cell r="S730">
            <v>4.5973745606250001</v>
          </cell>
          <cell r="T730">
            <v>4.666335179034375</v>
          </cell>
          <cell r="U730">
            <v>4.73529579744375</v>
          </cell>
          <cell r="V730">
            <v>1.05</v>
          </cell>
          <cell r="W730">
            <v>1.05</v>
          </cell>
          <cell r="X730">
            <v>1.1000000000000001</v>
          </cell>
          <cell r="Y730">
            <v>1.0169999999999999</v>
          </cell>
          <cell r="Z730">
            <v>3.913875</v>
          </cell>
          <cell r="AA730">
            <v>4.3784519624999998</v>
          </cell>
          <cell r="AB730">
            <v>1.1187</v>
          </cell>
          <cell r="AC730">
            <v>1.1746350000000001</v>
          </cell>
          <cell r="AD730" t="str">
            <v>ALMO</v>
          </cell>
          <cell r="AW730">
            <v>3.75</v>
          </cell>
          <cell r="BF730">
            <v>3.75</v>
          </cell>
          <cell r="BH730">
            <v>3.75</v>
          </cell>
          <cell r="BJ730" t="str">
            <v>16.12.2021</v>
          </cell>
          <cell r="BK730" t="str">
            <v>บจก.กลุ่มสยามบรรจุภั</v>
          </cell>
        </row>
        <row r="731">
          <cell r="A731" t="str">
            <v>5F010103N000001403</v>
          </cell>
          <cell r="B731" t="str">
            <v>CTN-ALMO NATURE (5132H)_NLG</v>
          </cell>
          <cell r="C731" t="str">
            <v>ลูกฟูก</v>
          </cell>
          <cell r="D731" t="str">
            <v>3ICBSA49K2YN5EANTC</v>
          </cell>
          <cell r="E731" t="str">
            <v>TC</v>
          </cell>
          <cell r="F731" t="str">
            <v>307x111 2P 150N CK MIX RICE N JELLY-24</v>
          </cell>
          <cell r="G731" t="str">
            <v>ALMO NATURE S.P.A.</v>
          </cell>
          <cell r="H731" t="str">
            <v>ALMO NATURE S.P.A.</v>
          </cell>
          <cell r="I731" t="str">
            <v>PF64178110</v>
          </cell>
          <cell r="J731" t="str">
            <v>010103N</v>
          </cell>
          <cell r="K731">
            <v>14</v>
          </cell>
          <cell r="L731">
            <v>55.3</v>
          </cell>
          <cell r="M731">
            <v>3.95</v>
          </cell>
          <cell r="N731">
            <v>3.95</v>
          </cell>
          <cell r="O731">
            <v>3.95</v>
          </cell>
          <cell r="P731">
            <v>4.3784519624999998</v>
          </cell>
          <cell r="Q731">
            <v>4.3784519624999998</v>
          </cell>
          <cell r="R731">
            <v>1.05</v>
          </cell>
          <cell r="S731">
            <v>4.5973745606250001</v>
          </cell>
          <cell r="T731">
            <v>4.666335179034375</v>
          </cell>
          <cell r="U731">
            <v>4.73529579744375</v>
          </cell>
          <cell r="W731">
            <v>1.05</v>
          </cell>
          <cell r="X731">
            <v>1.1000000000000001</v>
          </cell>
          <cell r="Y731">
            <v>1.0169999999999999</v>
          </cell>
          <cell r="Z731">
            <v>3.913875</v>
          </cell>
          <cell r="AA731">
            <v>4.3784519624999998</v>
          </cell>
          <cell r="AB731">
            <v>1.1187</v>
          </cell>
          <cell r="AC731">
            <v>1.1746350000000001</v>
          </cell>
          <cell r="AD731" t="str">
            <v>ALMO</v>
          </cell>
          <cell r="BC731">
            <v>3.95</v>
          </cell>
          <cell r="BF731">
            <v>3.95</v>
          </cell>
          <cell r="BH731">
            <v>3.95</v>
          </cell>
          <cell r="BJ731" t="str">
            <v>09.06.2022</v>
          </cell>
          <cell r="BK731" t="str">
            <v>บจก.กลุ่มสยามบรรจุภั</v>
          </cell>
        </row>
        <row r="732">
          <cell r="A732" t="str">
            <v>5F010103N000001500</v>
          </cell>
          <cell r="B732" t="str">
            <v>CTN-ALMO NATURE (5133H)</v>
          </cell>
          <cell r="C732" t="str">
            <v>ลูกฟูก</v>
          </cell>
          <cell r="D732" t="str">
            <v>3GAOFB8JK2YN5EANTC</v>
          </cell>
          <cell r="E732" t="str">
            <v>TC</v>
          </cell>
          <cell r="F732" t="str">
            <v>307x111 2P 150N TN MIX RICE N JELLY-24</v>
          </cell>
          <cell r="G732" t="str">
            <v>ALMO NATURE S.P.A.</v>
          </cell>
          <cell r="H732" t="str">
            <v>ALMO NATURE S.P.A.</v>
          </cell>
          <cell r="I732" t="str">
            <v>PF64178111</v>
          </cell>
          <cell r="J732" t="str">
            <v>010103N</v>
          </cell>
          <cell r="K732">
            <v>0</v>
          </cell>
          <cell r="L732">
            <v>0</v>
          </cell>
          <cell r="M732">
            <v>0</v>
          </cell>
          <cell r="P732">
            <v>4.3784519624999998</v>
          </cell>
          <cell r="Q732">
            <v>4.3784519624999998</v>
          </cell>
          <cell r="R732">
            <v>1.05</v>
          </cell>
          <cell r="S732">
            <v>4.5973745606250001</v>
          </cell>
          <cell r="T732">
            <v>4.666335179034375</v>
          </cell>
          <cell r="U732">
            <v>4.73529579744375</v>
          </cell>
          <cell r="V732">
            <v>1.05</v>
          </cell>
          <cell r="W732">
            <v>1.05</v>
          </cell>
          <cell r="X732">
            <v>1.1000000000000001</v>
          </cell>
          <cell r="Y732">
            <v>1.0169999999999999</v>
          </cell>
          <cell r="Z732">
            <v>3.913875</v>
          </cell>
          <cell r="AA732">
            <v>4.3784519624999998</v>
          </cell>
          <cell r="AB732">
            <v>1.1187</v>
          </cell>
          <cell r="AC732">
            <v>1.1746350000000001</v>
          </cell>
          <cell r="AD732" t="str">
            <v>ALMO</v>
          </cell>
          <cell r="AG732">
            <v>3.55</v>
          </cell>
          <cell r="BG732">
            <v>3.55</v>
          </cell>
          <cell r="BJ732" t="str">
            <v>22.07.2020</v>
          </cell>
          <cell r="BK732" t="str">
            <v>บจก.กลุ่มสยามบรรจุภัณฑ์ (สาขาที่ 9)</v>
          </cell>
        </row>
        <row r="733">
          <cell r="A733" t="str">
            <v>5F010103N000001501</v>
          </cell>
          <cell r="B733" t="str">
            <v>CTN-ALMO NATURE (5133H)</v>
          </cell>
          <cell r="C733" t="str">
            <v>ลูกฟูก</v>
          </cell>
          <cell r="D733" t="str">
            <v>3GAOFB8JK2YN5EANTC</v>
          </cell>
          <cell r="E733" t="str">
            <v>TC</v>
          </cell>
          <cell r="F733" t="str">
            <v>307x111 2P 150N TN MIX RICE N JELLY-24</v>
          </cell>
          <cell r="G733" t="str">
            <v>ALMO NATURE S.P.A.</v>
          </cell>
          <cell r="H733" t="str">
            <v>ALMO NATURE S.P.A.</v>
          </cell>
          <cell r="I733" t="str">
            <v>PF64178111</v>
          </cell>
          <cell r="J733" t="str">
            <v>010103N</v>
          </cell>
          <cell r="K733">
            <v>0</v>
          </cell>
          <cell r="L733">
            <v>0</v>
          </cell>
          <cell r="M733">
            <v>0</v>
          </cell>
          <cell r="P733">
            <v>4.3784519624999998</v>
          </cell>
          <cell r="Q733">
            <v>4.3784519624999998</v>
          </cell>
          <cell r="R733">
            <v>1.05</v>
          </cell>
          <cell r="S733">
            <v>4.5973745606250001</v>
          </cell>
          <cell r="T733">
            <v>4.666335179034375</v>
          </cell>
          <cell r="U733">
            <v>4.73529579744375</v>
          </cell>
          <cell r="V733">
            <v>1.05</v>
          </cell>
          <cell r="W733">
            <v>1.05</v>
          </cell>
          <cell r="X733">
            <v>1.1000000000000001</v>
          </cell>
          <cell r="Y733">
            <v>1.0169999999999999</v>
          </cell>
          <cell r="Z733">
            <v>3.913875</v>
          </cell>
          <cell r="AA733">
            <v>4.3784519624999998</v>
          </cell>
          <cell r="AB733">
            <v>1.1187</v>
          </cell>
          <cell r="AC733">
            <v>1.1746350000000001</v>
          </cell>
          <cell r="AD733" t="str">
            <v>ALMO</v>
          </cell>
          <cell r="AH733">
            <v>3.55</v>
          </cell>
          <cell r="AI733">
            <v>3.55</v>
          </cell>
          <cell r="AJ733">
            <v>3.55</v>
          </cell>
          <cell r="AM733">
            <v>3.55</v>
          </cell>
          <cell r="AP733">
            <v>3.75</v>
          </cell>
          <cell r="BG733">
            <v>3.75</v>
          </cell>
          <cell r="BJ733" t="str">
            <v>28.05.2021</v>
          </cell>
          <cell r="BK733" t="str">
            <v>บจก.กลุ่มสยามบรรจุภัณฑ์ (สาขาที่ 9)</v>
          </cell>
        </row>
        <row r="734">
          <cell r="A734" t="str">
            <v>5F010103N000001502</v>
          </cell>
          <cell r="B734" t="str">
            <v>CTN-ALMO NATURE (5133H)_NLG</v>
          </cell>
          <cell r="C734" t="str">
            <v>ลูกฟูก</v>
          </cell>
          <cell r="D734" t="str">
            <v>3GAOFB8JK2YN5EANTC</v>
          </cell>
          <cell r="E734" t="str">
            <v>TC</v>
          </cell>
          <cell r="F734" t="str">
            <v>307x111 2P 150N TN MIX RICE N JELLY-24</v>
          </cell>
          <cell r="G734" t="str">
            <v>ALMO NATURE S.P.A.</v>
          </cell>
          <cell r="H734" t="str">
            <v>ALMO NATURE S.P.A.</v>
          </cell>
          <cell r="I734" t="str">
            <v>PF64178111</v>
          </cell>
          <cell r="J734" t="str">
            <v>010103N</v>
          </cell>
          <cell r="K734">
            <v>298</v>
          </cell>
          <cell r="L734">
            <v>1177.0999999999999</v>
          </cell>
          <cell r="M734">
            <v>3.95</v>
          </cell>
          <cell r="N734">
            <v>3.95</v>
          </cell>
          <cell r="O734">
            <v>3.95</v>
          </cell>
          <cell r="P734">
            <v>4.3784519624999998</v>
          </cell>
          <cell r="Q734">
            <v>4.3784519624999998</v>
          </cell>
          <cell r="R734">
            <v>1.05</v>
          </cell>
          <cell r="S734">
            <v>4.5973745606250001</v>
          </cell>
          <cell r="T734">
            <v>4.666335179034375</v>
          </cell>
          <cell r="U734">
            <v>4.73529579744375</v>
          </cell>
          <cell r="W734">
            <v>1.05</v>
          </cell>
          <cell r="X734">
            <v>1.1000000000000001</v>
          </cell>
          <cell r="Y734">
            <v>1.0169999999999999</v>
          </cell>
          <cell r="Z734">
            <v>3.913875</v>
          </cell>
          <cell r="AA734">
            <v>4.3784519624999998</v>
          </cell>
          <cell r="AB734">
            <v>1.1187</v>
          </cell>
          <cell r="AC734">
            <v>1.1746350000000001</v>
          </cell>
          <cell r="AD734" t="str">
            <v>ALMO</v>
          </cell>
          <cell r="BA734">
            <v>3.95</v>
          </cell>
          <cell r="BF734">
            <v>3.95</v>
          </cell>
          <cell r="BH734">
            <v>3.95</v>
          </cell>
          <cell r="BJ734" t="str">
            <v>02.04.2022</v>
          </cell>
          <cell r="BK734" t="str">
            <v>บจก.กลุ่มสยามบรรจุภั</v>
          </cell>
        </row>
        <row r="735">
          <cell r="A735" t="str">
            <v>5F010103N000001600</v>
          </cell>
          <cell r="B735" t="str">
            <v>CTN-ALMO NATURE (5120H)</v>
          </cell>
          <cell r="C735" t="str">
            <v>ลูกฟูก</v>
          </cell>
          <cell r="D735" t="str">
            <v>3ICCXE2IK23N5EANTC</v>
          </cell>
          <cell r="E735" t="str">
            <v>TC</v>
          </cell>
          <cell r="F735" t="str">
            <v>307x111 2P 150N CHICKEN W RICE-24</v>
          </cell>
          <cell r="G735" t="str">
            <v>ALMO NATURE S.P.A.</v>
          </cell>
          <cell r="H735" t="str">
            <v>ALMO NATURE S.P.A.</v>
          </cell>
          <cell r="I735" t="str">
            <v>PF64178114</v>
          </cell>
          <cell r="J735" t="str">
            <v>010103N</v>
          </cell>
          <cell r="K735">
            <v>0</v>
          </cell>
          <cell r="L735">
            <v>0</v>
          </cell>
          <cell r="M735">
            <v>0</v>
          </cell>
          <cell r="P735">
            <v>4.3784519624999998</v>
          </cell>
          <cell r="Q735">
            <v>4.3784519624999998</v>
          </cell>
          <cell r="R735">
            <v>1.05</v>
          </cell>
          <cell r="S735">
            <v>4.5973745606250001</v>
          </cell>
          <cell r="T735">
            <v>4.666335179034375</v>
          </cell>
          <cell r="U735">
            <v>4.73529579744375</v>
          </cell>
          <cell r="V735">
            <v>1.05</v>
          </cell>
          <cell r="W735">
            <v>1.05</v>
          </cell>
          <cell r="X735">
            <v>1.1000000000000001</v>
          </cell>
          <cell r="Y735">
            <v>1.0169999999999999</v>
          </cell>
          <cell r="Z735">
            <v>3.913875</v>
          </cell>
          <cell r="AA735">
            <v>4.3784519624999998</v>
          </cell>
          <cell r="AB735">
            <v>1.1187</v>
          </cell>
          <cell r="AC735">
            <v>1.1746350000000001</v>
          </cell>
          <cell r="AD735" t="str">
            <v>ALMO</v>
          </cell>
          <cell r="AG735">
            <v>3.5500000000000003</v>
          </cell>
          <cell r="BG735">
            <v>3.5500000000000003</v>
          </cell>
          <cell r="BJ735" t="str">
            <v>22.07.2020</v>
          </cell>
          <cell r="BK735" t="str">
            <v>บจก.กลุ่มสยามบรรจุภัณฑ์ (สาขาที่ 9)</v>
          </cell>
        </row>
        <row r="736">
          <cell r="A736" t="str">
            <v>5F010103N000001601</v>
          </cell>
          <cell r="B736" t="str">
            <v>CTN-ALMO NATURE (5120H)</v>
          </cell>
          <cell r="C736" t="str">
            <v>ลูกฟูก</v>
          </cell>
          <cell r="D736" t="str">
            <v>3ICCXE2IK23N5EANTC</v>
          </cell>
          <cell r="E736" t="str">
            <v>TC</v>
          </cell>
          <cell r="F736" t="str">
            <v>307x111 2P 150N CHICKEN W RICE-24</v>
          </cell>
          <cell r="G736" t="str">
            <v>ALMO NATURE S.P.A.</v>
          </cell>
          <cell r="H736" t="str">
            <v>ALMO NATURE S.P.A.</v>
          </cell>
          <cell r="I736" t="str">
            <v>PF64178114</v>
          </cell>
          <cell r="J736" t="str">
            <v>010103N</v>
          </cell>
          <cell r="K736">
            <v>0</v>
          </cell>
          <cell r="L736">
            <v>0</v>
          </cell>
          <cell r="M736">
            <v>0</v>
          </cell>
          <cell r="P736">
            <v>4.3784519624999998</v>
          </cell>
          <cell r="Q736">
            <v>4.3784519624999998</v>
          </cell>
          <cell r="R736">
            <v>1.05</v>
          </cell>
          <cell r="S736">
            <v>4.5973745606250001</v>
          </cell>
          <cell r="T736">
            <v>4.666335179034375</v>
          </cell>
          <cell r="U736">
            <v>4.73529579744375</v>
          </cell>
          <cell r="V736">
            <v>1.05</v>
          </cell>
          <cell r="W736">
            <v>1.05</v>
          </cell>
          <cell r="X736">
            <v>1.1000000000000001</v>
          </cell>
          <cell r="Y736">
            <v>1.0169999999999999</v>
          </cell>
          <cell r="Z736">
            <v>3.913875</v>
          </cell>
          <cell r="AA736">
            <v>4.3784519624999998</v>
          </cell>
          <cell r="AB736">
            <v>1.1187</v>
          </cell>
          <cell r="AC736">
            <v>1.1746350000000001</v>
          </cell>
          <cell r="AD736" t="str">
            <v>ALMO</v>
          </cell>
          <cell r="AH736">
            <v>3.55</v>
          </cell>
          <cell r="AI736">
            <v>3.55</v>
          </cell>
          <cell r="AJ736">
            <v>3.55</v>
          </cell>
          <cell r="AK736">
            <v>3.55</v>
          </cell>
          <cell r="AM736">
            <v>3.55</v>
          </cell>
          <cell r="AO736">
            <v>3.5500000000000003</v>
          </cell>
          <cell r="AP736">
            <v>3.55</v>
          </cell>
          <cell r="BG736">
            <v>3.55</v>
          </cell>
          <cell r="BJ736" t="str">
            <v>06.05.2021</v>
          </cell>
          <cell r="BK736" t="str">
            <v>บจก.กลุ่มสยามบรรจุภัณฑ์ (สาขาที่ 9)</v>
          </cell>
        </row>
        <row r="737">
          <cell r="A737" t="str">
            <v>5F010103N000001602</v>
          </cell>
          <cell r="B737" t="str">
            <v>CTN-ALMO NATURE (5120H)</v>
          </cell>
          <cell r="C737" t="str">
            <v>ลูกฟูก</v>
          </cell>
          <cell r="D737" t="str">
            <v>3ICCXE2IK23N5EANTC</v>
          </cell>
          <cell r="E737" t="str">
            <v>TC</v>
          </cell>
          <cell r="F737" t="str">
            <v>307x111 2P 150N CHICKEN W RICE-24</v>
          </cell>
          <cell r="G737" t="str">
            <v>ALMO NATURE S.P.A.</v>
          </cell>
          <cell r="H737" t="str">
            <v>ALMO NATURE S.P.A.</v>
          </cell>
          <cell r="I737" t="str">
            <v>PF64178114</v>
          </cell>
          <cell r="J737" t="str">
            <v>010103N</v>
          </cell>
          <cell r="K737">
            <v>0</v>
          </cell>
          <cell r="L737">
            <v>0</v>
          </cell>
          <cell r="M737">
            <v>9</v>
          </cell>
          <cell r="N737">
            <v>3.9499999999999997</v>
          </cell>
          <cell r="O737">
            <v>3.9499999999999997</v>
          </cell>
          <cell r="P737">
            <v>4.3784519624999998</v>
          </cell>
          <cell r="Q737">
            <v>4.3784519624999998</v>
          </cell>
          <cell r="R737">
            <v>1.05</v>
          </cell>
          <cell r="S737">
            <v>4.5973745606250001</v>
          </cell>
          <cell r="T737">
            <v>4.666335179034375</v>
          </cell>
          <cell r="U737">
            <v>4.73529579744375</v>
          </cell>
          <cell r="W737">
            <v>1.05</v>
          </cell>
          <cell r="X737">
            <v>1.1000000000000001</v>
          </cell>
          <cell r="Y737">
            <v>1.0169999999999999</v>
          </cell>
          <cell r="Z737">
            <v>3.913875</v>
          </cell>
          <cell r="AA737">
            <v>4.3784519624999998</v>
          </cell>
          <cell r="AB737">
            <v>1.1187</v>
          </cell>
          <cell r="AC737">
            <v>1.1746350000000001</v>
          </cell>
          <cell r="AD737" t="str">
            <v>ALMO</v>
          </cell>
          <cell r="AY737">
            <v>3.9499999999999997</v>
          </cell>
          <cell r="BF737">
            <v>3.9499999999999997</v>
          </cell>
          <cell r="BH737">
            <v>3.9499999999999997</v>
          </cell>
          <cell r="BJ737" t="str">
            <v>19.02.2022</v>
          </cell>
          <cell r="BK737" t="str">
            <v>บจก.กลุ่มสยามบรรจุภั</v>
          </cell>
        </row>
        <row r="738">
          <cell r="A738" t="str">
            <v>5F010103N000001603</v>
          </cell>
          <cell r="B738" t="str">
            <v>CTN-ALMO NATURE (5120H)_NLG</v>
          </cell>
          <cell r="C738" t="str">
            <v>ลูกฟูก</v>
          </cell>
          <cell r="D738" t="str">
            <v>3ICCXE2IK23N5EANTC</v>
          </cell>
          <cell r="E738" t="str">
            <v>TC</v>
          </cell>
          <cell r="F738" t="str">
            <v>307x111 2P 150N CHICKEN W RICE-24</v>
          </cell>
          <cell r="G738" t="str">
            <v>ALMO NATURE S.P.A.</v>
          </cell>
          <cell r="H738" t="str">
            <v>ALMO NATURE S.P.A.</v>
          </cell>
          <cell r="I738" t="str">
            <v>PF64178114</v>
          </cell>
          <cell r="J738" t="str">
            <v>010103N</v>
          </cell>
          <cell r="K738">
            <v>197</v>
          </cell>
          <cell r="L738">
            <v>817.55</v>
          </cell>
          <cell r="M738">
            <v>4.1500000000000004</v>
          </cell>
          <cell r="N738">
            <v>4.0500000000000007</v>
          </cell>
          <cell r="O738">
            <v>4.1500000000000004</v>
          </cell>
          <cell r="P738">
            <v>4.3784519624999998</v>
          </cell>
          <cell r="Q738">
            <v>4.3784519624999998</v>
          </cell>
          <cell r="R738">
            <v>1.05</v>
          </cell>
          <cell r="S738">
            <v>4.5973745606250001</v>
          </cell>
          <cell r="T738">
            <v>4.666335179034375</v>
          </cell>
          <cell r="U738">
            <v>4.73529579744375</v>
          </cell>
          <cell r="W738">
            <v>1.05</v>
          </cell>
          <cell r="X738">
            <v>1.1000000000000001</v>
          </cell>
          <cell r="Y738">
            <v>1.0169999999999999</v>
          </cell>
          <cell r="Z738">
            <v>3.913875</v>
          </cell>
          <cell r="AA738">
            <v>4.3784519624999998</v>
          </cell>
          <cell r="AB738">
            <v>1.1187</v>
          </cell>
          <cell r="AC738">
            <v>1.1746350000000001</v>
          </cell>
          <cell r="AD738" t="str">
            <v>ALMO</v>
          </cell>
          <cell r="BB738">
            <v>3.95</v>
          </cell>
          <cell r="BE738">
            <v>4.1500000000000004</v>
          </cell>
          <cell r="BF738">
            <v>4.0500000000000007</v>
          </cell>
          <cell r="BH738">
            <v>4.1500000000000004</v>
          </cell>
          <cell r="BJ738" t="str">
            <v>03.08.2022</v>
          </cell>
          <cell r="BK738" t="str">
            <v>บจก.กลุ่มสยามบรรจุภั</v>
          </cell>
        </row>
        <row r="739">
          <cell r="A739" t="str">
            <v>5F010103N000001700</v>
          </cell>
          <cell r="B739" t="str">
            <v>CTN-ALMO NATURE (5123H)</v>
          </cell>
          <cell r="C739" t="str">
            <v>ลูกฟูก</v>
          </cell>
          <cell r="D739" t="str">
            <v>3ICBSB7DK22N5EANTC</v>
          </cell>
          <cell r="E739" t="str">
            <v>TC</v>
          </cell>
          <cell r="F739" t="str">
            <v>307x111 2P 150N CK W PMPKIN W RICE NB-24</v>
          </cell>
          <cell r="G739" t="str">
            <v>ALMO NATURE S.P.A.</v>
          </cell>
          <cell r="H739" t="str">
            <v>ALMO NATURE S.P.A.</v>
          </cell>
          <cell r="I739" t="str">
            <v>PF64178108</v>
          </cell>
          <cell r="J739" t="str">
            <v>010103N</v>
          </cell>
          <cell r="K739">
            <v>0</v>
          </cell>
          <cell r="L739">
            <v>0</v>
          </cell>
          <cell r="M739">
            <v>0</v>
          </cell>
          <cell r="P739">
            <v>4.3784519624999998</v>
          </cell>
          <cell r="Q739">
            <v>4.3784519624999998</v>
          </cell>
          <cell r="R739">
            <v>1.05</v>
          </cell>
          <cell r="S739">
            <v>4.5973745606250001</v>
          </cell>
          <cell r="T739">
            <v>4.666335179034375</v>
          </cell>
          <cell r="U739">
            <v>4.73529579744375</v>
          </cell>
          <cell r="V739">
            <v>1.05</v>
          </cell>
          <cell r="W739">
            <v>1.05</v>
          </cell>
          <cell r="X739">
            <v>1.1000000000000001</v>
          </cell>
          <cell r="Y739">
            <v>1.0169999999999999</v>
          </cell>
          <cell r="Z739">
            <v>3.913875</v>
          </cell>
          <cell r="AA739">
            <v>4.3784519624999998</v>
          </cell>
          <cell r="AB739">
            <v>1.1187</v>
          </cell>
          <cell r="AC739">
            <v>1.1746350000000001</v>
          </cell>
          <cell r="AD739" t="str">
            <v>ALMO</v>
          </cell>
          <cell r="AG739">
            <v>3.55</v>
          </cell>
          <cell r="BG739">
            <v>3.55</v>
          </cell>
          <cell r="BJ739" t="str">
            <v>22.07.2020</v>
          </cell>
          <cell r="BK739" t="str">
            <v>บจก.กลุ่มสยามบรรจุภัณฑ์ (สาขาที่ 9)</v>
          </cell>
        </row>
        <row r="740">
          <cell r="A740" t="str">
            <v>5F010103N000001701</v>
          </cell>
          <cell r="B740" t="str">
            <v>CTN-ALMO NATURE (5123H)</v>
          </cell>
          <cell r="C740" t="str">
            <v>ลูกฟูก</v>
          </cell>
          <cell r="D740" t="str">
            <v>3ICBSB7DK22N5EANTC</v>
          </cell>
          <cell r="E740" t="str">
            <v>TC</v>
          </cell>
          <cell r="F740" t="str">
            <v>307x111 2P 150N CK W PMPKIN W RICE NB-24</v>
          </cell>
          <cell r="G740" t="str">
            <v>ALMO NATURE S.P.A.</v>
          </cell>
          <cell r="H740" t="str">
            <v>ALMO NATURE S.P.A.</v>
          </cell>
          <cell r="I740" t="str">
            <v>PF64178108</v>
          </cell>
          <cell r="J740" t="str">
            <v>010103N</v>
          </cell>
          <cell r="K740">
            <v>0</v>
          </cell>
          <cell r="L740">
            <v>0</v>
          </cell>
          <cell r="M740">
            <v>0</v>
          </cell>
          <cell r="P740">
            <v>4.3784519624999998</v>
          </cell>
          <cell r="Q740">
            <v>4.3784519624999998</v>
          </cell>
          <cell r="R740">
            <v>1.05</v>
          </cell>
          <cell r="S740">
            <v>4.5973745606250001</v>
          </cell>
          <cell r="T740">
            <v>4.666335179034375</v>
          </cell>
          <cell r="U740">
            <v>4.73529579744375</v>
          </cell>
          <cell r="V740">
            <v>1.05</v>
          </cell>
          <cell r="W740">
            <v>1.05</v>
          </cell>
          <cell r="X740">
            <v>1.1000000000000001</v>
          </cell>
          <cell r="Y740">
            <v>1.0169999999999999</v>
          </cell>
          <cell r="Z740">
            <v>3.913875</v>
          </cell>
          <cell r="AA740">
            <v>4.3784519624999998</v>
          </cell>
          <cell r="AB740">
            <v>1.1187</v>
          </cell>
          <cell r="AC740">
            <v>1.1746350000000001</v>
          </cell>
          <cell r="AD740" t="str">
            <v>ALMO</v>
          </cell>
          <cell r="AH740">
            <v>3.5500000000000003</v>
          </cell>
          <cell r="AI740">
            <v>3.55</v>
          </cell>
          <cell r="AJ740">
            <v>3.55</v>
          </cell>
          <cell r="AK740">
            <v>3.5500000000000003</v>
          </cell>
          <cell r="BG740">
            <v>3.5500000000000003</v>
          </cell>
        </row>
        <row r="741">
          <cell r="A741" t="str">
            <v>5F010103N000001702</v>
          </cell>
          <cell r="B741" t="str">
            <v>CTN-ALMO NATURE (5123H)</v>
          </cell>
          <cell r="C741" t="str">
            <v>ลูกฟูก</v>
          </cell>
          <cell r="D741" t="str">
            <v>3ICBSB7DK22N5EANTC</v>
          </cell>
          <cell r="E741" t="str">
            <v>TC</v>
          </cell>
          <cell r="F741" t="str">
            <v>307x111 2P 150N CK W PMPKIN W RICE NB-24</v>
          </cell>
          <cell r="G741" t="str">
            <v>ALMO NATURE S.P.A.</v>
          </cell>
          <cell r="H741" t="str">
            <v>ALMO NATURE S.P.A.</v>
          </cell>
          <cell r="I741" t="str">
            <v>PF64178108</v>
          </cell>
          <cell r="J741" t="str">
            <v>010103N</v>
          </cell>
          <cell r="K741">
            <v>197</v>
          </cell>
          <cell r="L741">
            <v>778.15</v>
          </cell>
          <cell r="M741">
            <v>3.95</v>
          </cell>
          <cell r="N741">
            <v>3.95</v>
          </cell>
          <cell r="O741">
            <v>3.95</v>
          </cell>
          <cell r="P741">
            <v>4.3784519624999998</v>
          </cell>
          <cell r="Q741">
            <v>4.3784519624999998</v>
          </cell>
          <cell r="R741">
            <v>1.05</v>
          </cell>
          <cell r="S741">
            <v>4.5973745606250001</v>
          </cell>
          <cell r="T741">
            <v>4.666335179034375</v>
          </cell>
          <cell r="U741">
            <v>4.73529579744375</v>
          </cell>
          <cell r="W741">
            <v>1.05</v>
          </cell>
          <cell r="X741">
            <v>1.1000000000000001</v>
          </cell>
          <cell r="Y741">
            <v>1.0169999999999999</v>
          </cell>
          <cell r="Z741">
            <v>3.913875</v>
          </cell>
          <cell r="AA741">
            <v>4.3784519624999998</v>
          </cell>
          <cell r="AB741">
            <v>1.1187</v>
          </cell>
          <cell r="AC741">
            <v>1.1746350000000001</v>
          </cell>
          <cell r="AD741" t="str">
            <v>ALMO</v>
          </cell>
          <cell r="AY741">
            <v>3.95</v>
          </cell>
          <cell r="BF741">
            <v>3.95</v>
          </cell>
          <cell r="BH741">
            <v>3.95</v>
          </cell>
          <cell r="BJ741" t="str">
            <v>19.02.2022</v>
          </cell>
          <cell r="BK741" t="str">
            <v>บจก.กลุ่มสยามบรรจุภั</v>
          </cell>
        </row>
        <row r="742">
          <cell r="A742" t="str">
            <v>5F010103N000001703</v>
          </cell>
          <cell r="B742" t="str">
            <v>CTN-ALMO NATURE (5123H)_NLG</v>
          </cell>
          <cell r="C742" t="str">
            <v>ลูกฟูก</v>
          </cell>
          <cell r="D742" t="str">
            <v>3ICBSB7DK22N5EANTC</v>
          </cell>
          <cell r="E742" t="str">
            <v>TC</v>
          </cell>
          <cell r="F742" t="str">
            <v>307x111 2P 150N CK W PMPKIN W RICE NB-24</v>
          </cell>
          <cell r="G742" t="str">
            <v>ALMO NATURE S.P.A.</v>
          </cell>
          <cell r="H742" t="str">
            <v>ALMO NATURE S.P.A.</v>
          </cell>
          <cell r="I742" t="str">
            <v>PF64178108</v>
          </cell>
          <cell r="J742" t="str">
            <v>010103N</v>
          </cell>
          <cell r="K742">
            <v>68</v>
          </cell>
          <cell r="L742">
            <v>268.60000000000002</v>
          </cell>
          <cell r="M742">
            <v>3.95</v>
          </cell>
          <cell r="N742">
            <v>3.95</v>
          </cell>
          <cell r="O742">
            <v>3.95</v>
          </cell>
          <cell r="P742">
            <v>4.3784519624999998</v>
          </cell>
          <cell r="Q742">
            <v>4.3784519624999998</v>
          </cell>
          <cell r="R742">
            <v>1.05</v>
          </cell>
          <cell r="S742">
            <v>4.5973745606250001</v>
          </cell>
          <cell r="T742">
            <v>4.666335179034375</v>
          </cell>
          <cell r="U742">
            <v>4.73529579744375</v>
          </cell>
          <cell r="W742">
            <v>1.05</v>
          </cell>
          <cell r="X742">
            <v>1.1000000000000001</v>
          </cell>
          <cell r="Y742">
            <v>1.0169999999999999</v>
          </cell>
          <cell r="Z742">
            <v>3.913875</v>
          </cell>
          <cell r="AA742">
            <v>4.3784519624999998</v>
          </cell>
          <cell r="AB742">
            <v>1.1187</v>
          </cell>
          <cell r="AC742">
            <v>1.1746350000000001</v>
          </cell>
          <cell r="AD742" t="str">
            <v>ALMO</v>
          </cell>
          <cell r="BA742">
            <v>3.95</v>
          </cell>
          <cell r="BF742">
            <v>3.95</v>
          </cell>
          <cell r="BH742">
            <v>3.95</v>
          </cell>
          <cell r="BJ742" t="str">
            <v>02.04.2022</v>
          </cell>
          <cell r="BK742" t="str">
            <v>บจก.กลุ่มสยามบรรจุภั</v>
          </cell>
        </row>
        <row r="743">
          <cell r="A743" t="str">
            <v>5F010103N000001801</v>
          </cell>
          <cell r="B743" t="str">
            <v>CTN-ALMO NATURE (5124H)</v>
          </cell>
          <cell r="C743" t="str">
            <v>ลูกฟูก</v>
          </cell>
          <cell r="D743" t="str">
            <v>3ICCSB8LK22N5EANTC</v>
          </cell>
          <cell r="E743" t="str">
            <v>TC</v>
          </cell>
          <cell r="F743" t="str">
            <v>307x111 2P 150N CK W SHRMP W RICE NB-24</v>
          </cell>
          <cell r="G743" t="str">
            <v>ALMO NATURE S.P.A.</v>
          </cell>
          <cell r="H743" t="str">
            <v>ALMO NATURE S.P.A.</v>
          </cell>
          <cell r="I743" t="str">
            <v>PF64178109</v>
          </cell>
          <cell r="J743" t="str">
            <v>010103N</v>
          </cell>
          <cell r="K743">
            <v>0</v>
          </cell>
          <cell r="L743">
            <v>0</v>
          </cell>
          <cell r="M743">
            <v>0</v>
          </cell>
          <cell r="P743">
            <v>4.3784519624999998</v>
          </cell>
          <cell r="Q743">
            <v>4.3784519624999998</v>
          </cell>
          <cell r="R743">
            <v>1.05</v>
          </cell>
          <cell r="S743">
            <v>4.5973745606250001</v>
          </cell>
          <cell r="T743">
            <v>4.666335179034375</v>
          </cell>
          <cell r="U743">
            <v>4.73529579744375</v>
          </cell>
          <cell r="V743">
            <v>1.05</v>
          </cell>
          <cell r="W743">
            <v>1.05</v>
          </cell>
          <cell r="X743">
            <v>1.1000000000000001</v>
          </cell>
          <cell r="Y743">
            <v>1.0169999999999999</v>
          </cell>
          <cell r="Z743">
            <v>3.913875</v>
          </cell>
          <cell r="AA743">
            <v>4.3784519624999998</v>
          </cell>
          <cell r="AB743">
            <v>1.1187</v>
          </cell>
          <cell r="AC743">
            <v>1.1746350000000001</v>
          </cell>
          <cell r="AD743" t="str">
            <v>ALMO</v>
          </cell>
          <cell r="AI743">
            <v>3.55</v>
          </cell>
          <cell r="AJ743">
            <v>3.55</v>
          </cell>
          <cell r="AK743">
            <v>3.5500000000000003</v>
          </cell>
          <cell r="AM743">
            <v>3.55</v>
          </cell>
          <cell r="AO743">
            <v>3.5500000000000003</v>
          </cell>
          <cell r="AP743">
            <v>3.75</v>
          </cell>
          <cell r="BG743">
            <v>3.75</v>
          </cell>
          <cell r="BJ743" t="str">
            <v>25.05.2021</v>
          </cell>
          <cell r="BK743" t="str">
            <v>บจก.กลุ่มสยามบรรจุภัณฑ์ (สาขาที่ 9)</v>
          </cell>
        </row>
        <row r="744">
          <cell r="A744" t="str">
            <v>5F010103N000001803</v>
          </cell>
          <cell r="B744" t="str">
            <v>CTN-ALMO NATURE (5124H)_NLG</v>
          </cell>
          <cell r="C744" t="str">
            <v>ลูกฟูก</v>
          </cell>
          <cell r="D744" t="str">
            <v>3ICFSK67K22N5EANTC</v>
          </cell>
          <cell r="E744" t="str">
            <v>TC</v>
          </cell>
          <cell r="F744" t="str">
            <v>307x111 2P 150N CK W SHRMP &amp; RICE NB-24</v>
          </cell>
          <cell r="G744" t="str">
            <v>ALMO NATURE S.P.A.</v>
          </cell>
          <cell r="H744" t="str">
            <v>ALMO NATURE S.P.A.</v>
          </cell>
          <cell r="I744" t="str">
            <v>PF64178109</v>
          </cell>
          <cell r="J744" t="str">
            <v>010103N</v>
          </cell>
          <cell r="K744">
            <v>0</v>
          </cell>
          <cell r="L744">
            <v>0</v>
          </cell>
          <cell r="M744">
            <v>9.69</v>
          </cell>
          <cell r="N744">
            <v>3.9499999999999997</v>
          </cell>
          <cell r="O744">
            <v>3.9499999999999997</v>
          </cell>
          <cell r="P744">
            <v>4.3784519624999998</v>
          </cell>
          <cell r="Q744">
            <v>4.3784519624999998</v>
          </cell>
          <cell r="R744">
            <v>1.05</v>
          </cell>
          <cell r="S744">
            <v>4.5973745606250001</v>
          </cell>
          <cell r="T744">
            <v>4.666335179034375</v>
          </cell>
          <cell r="U744">
            <v>4.73529579744375</v>
          </cell>
          <cell r="W744">
            <v>1.05</v>
          </cell>
          <cell r="X744">
            <v>1.1000000000000001</v>
          </cell>
          <cell r="Y744">
            <v>1.0169999999999999</v>
          </cell>
          <cell r="Z744">
            <v>3.913875</v>
          </cell>
          <cell r="AA744">
            <v>4.3784519624999998</v>
          </cell>
          <cell r="AB744">
            <v>1.1187</v>
          </cell>
          <cell r="AC744">
            <v>1.1746350000000001</v>
          </cell>
          <cell r="AD744" t="str">
            <v>ALMO</v>
          </cell>
          <cell r="BA744">
            <v>3.9499999999999997</v>
          </cell>
          <cell r="BF744">
            <v>3.9499999999999997</v>
          </cell>
          <cell r="BH744">
            <v>3.9499999999999997</v>
          </cell>
          <cell r="BJ744" t="str">
            <v>12.04.2022</v>
          </cell>
          <cell r="BK744" t="str">
            <v>บจก.กลุ่มสยามบรรจุภั</v>
          </cell>
        </row>
        <row r="745">
          <cell r="A745" t="str">
            <v>5F010103N000001900</v>
          </cell>
          <cell r="B745" t="str">
            <v>CTN-ALMO NATURE (5121H)</v>
          </cell>
          <cell r="C745" t="str">
            <v>ลูกฟูก</v>
          </cell>
          <cell r="D745" t="str">
            <v>3ICDSA49K22N5EANTC</v>
          </cell>
          <cell r="E745" t="str">
            <v>TC</v>
          </cell>
          <cell r="F745" t="str">
            <v>307x111 2P 150N CK DRMSTCK W RICE NB-24</v>
          </cell>
          <cell r="G745" t="str">
            <v>ALMO NATURE S.P.A.</v>
          </cell>
          <cell r="H745" t="str">
            <v>ALMO NATURE S.P.A.</v>
          </cell>
          <cell r="I745" t="str">
            <v>PF64178107</v>
          </cell>
          <cell r="J745" t="str">
            <v>010103N</v>
          </cell>
          <cell r="K745">
            <v>0</v>
          </cell>
          <cell r="L745">
            <v>0</v>
          </cell>
          <cell r="M745">
            <v>0</v>
          </cell>
          <cell r="P745">
            <v>4.3784519624999998</v>
          </cell>
          <cell r="Q745">
            <v>4.3784519624999998</v>
          </cell>
          <cell r="R745">
            <v>1.05</v>
          </cell>
          <cell r="S745">
            <v>4.5973745606250001</v>
          </cell>
          <cell r="T745">
            <v>4.666335179034375</v>
          </cell>
          <cell r="U745">
            <v>4.73529579744375</v>
          </cell>
          <cell r="V745">
            <v>1.05</v>
          </cell>
          <cell r="W745">
            <v>1.05</v>
          </cell>
          <cell r="X745">
            <v>1.1000000000000001</v>
          </cell>
          <cell r="Y745">
            <v>1.0169999999999999</v>
          </cell>
          <cell r="Z745">
            <v>3.913875</v>
          </cell>
          <cell r="AA745">
            <v>4.3784519624999998</v>
          </cell>
          <cell r="AB745">
            <v>1.1187</v>
          </cell>
          <cell r="AC745">
            <v>1.1746350000000001</v>
          </cell>
          <cell r="AD745" t="str">
            <v>ALMO</v>
          </cell>
          <cell r="AG745">
            <v>3.5500000000000003</v>
          </cell>
          <cell r="BG745">
            <v>3.5500000000000003</v>
          </cell>
          <cell r="BJ745" t="str">
            <v>22.07.2020</v>
          </cell>
          <cell r="BK745" t="str">
            <v>บจก.กลุ่มสยามบรรจุภัณฑ์ (สาขาที่ 9)</v>
          </cell>
        </row>
        <row r="746">
          <cell r="A746" t="str">
            <v>5F010103N000001901</v>
          </cell>
          <cell r="B746" t="str">
            <v>CTN-ALMO NATURE (5121H)</v>
          </cell>
          <cell r="C746" t="str">
            <v>ลูกฟูก</v>
          </cell>
          <cell r="D746" t="str">
            <v>3ICDSA49K22N5EANTC</v>
          </cell>
          <cell r="E746" t="str">
            <v>TC</v>
          </cell>
          <cell r="F746" t="str">
            <v>307x111 2P 150N CK DRMSTCK W RICE NB-24</v>
          </cell>
          <cell r="G746" t="str">
            <v>ALMO NATURE S.P.A.</v>
          </cell>
          <cell r="H746" t="str">
            <v>ALMO NATURE S.P.A.</v>
          </cell>
          <cell r="I746" t="str">
            <v>PF64178107</v>
          </cell>
          <cell r="J746" t="str">
            <v>010103N</v>
          </cell>
          <cell r="K746">
            <v>0</v>
          </cell>
          <cell r="L746">
            <v>0</v>
          </cell>
          <cell r="M746">
            <v>0</v>
          </cell>
          <cell r="P746">
            <v>4.3784519624999998</v>
          </cell>
          <cell r="Q746">
            <v>4.3784519624999998</v>
          </cell>
          <cell r="R746">
            <v>1.05</v>
          </cell>
          <cell r="S746">
            <v>4.5973745606250001</v>
          </cell>
          <cell r="T746">
            <v>4.666335179034375</v>
          </cell>
          <cell r="U746">
            <v>4.73529579744375</v>
          </cell>
          <cell r="V746">
            <v>1.05</v>
          </cell>
          <cell r="W746">
            <v>1.05</v>
          </cell>
          <cell r="X746">
            <v>1.1000000000000001</v>
          </cell>
          <cell r="Y746">
            <v>1.0169999999999999</v>
          </cell>
          <cell r="Z746">
            <v>3.913875</v>
          </cell>
          <cell r="AA746">
            <v>4.3784519624999998</v>
          </cell>
          <cell r="AB746">
            <v>1.1187</v>
          </cell>
          <cell r="AC746">
            <v>1.1746350000000001</v>
          </cell>
          <cell r="AD746" t="str">
            <v>ALMO</v>
          </cell>
          <cell r="AH746">
            <v>3.55</v>
          </cell>
          <cell r="AI746">
            <v>3.55</v>
          </cell>
          <cell r="AJ746">
            <v>3.5500000000000003</v>
          </cell>
          <cell r="AK746">
            <v>3.55</v>
          </cell>
          <cell r="AM746">
            <v>3.5500000000000003</v>
          </cell>
          <cell r="AO746">
            <v>3.45</v>
          </cell>
          <cell r="AP746">
            <v>3.7203923019985194</v>
          </cell>
          <cell r="BG746">
            <v>3.7203923019985194</v>
          </cell>
          <cell r="BJ746" t="str">
            <v>08.05.2021</v>
          </cell>
          <cell r="BK746" t="str">
            <v>บจก.กลุ่มสยามบรรจุภัณฑ์ (สาขาที่ 9)</v>
          </cell>
        </row>
        <row r="747">
          <cell r="A747" t="str">
            <v>5F010103N000001902</v>
          </cell>
          <cell r="B747" t="str">
            <v>CTN-ALMO NATURE (5121H)_NLG</v>
          </cell>
          <cell r="C747" t="str">
            <v>ลูกฟูก</v>
          </cell>
          <cell r="D747" t="str">
            <v>3ICDSA49K22N5EANTC</v>
          </cell>
          <cell r="E747" t="str">
            <v>TC</v>
          </cell>
          <cell r="F747" t="str">
            <v>307x111 2P 150N CK DRMSTCK W RICE NB-24</v>
          </cell>
          <cell r="G747" t="str">
            <v>ALMO NATURE S.P.A.</v>
          </cell>
          <cell r="H747" t="str">
            <v>ALMO NATURE S.P.A.</v>
          </cell>
          <cell r="I747" t="str">
            <v>PF64178107</v>
          </cell>
          <cell r="J747" t="str">
            <v>010103N</v>
          </cell>
          <cell r="K747">
            <v>0</v>
          </cell>
          <cell r="L747">
            <v>0</v>
          </cell>
          <cell r="M747">
            <v>3.95</v>
          </cell>
          <cell r="N747">
            <v>3.9499999999999997</v>
          </cell>
          <cell r="O747">
            <v>3.9499999999999993</v>
          </cell>
          <cell r="P747">
            <v>4.3784519624999998</v>
          </cell>
          <cell r="Q747">
            <v>4.3784519624999998</v>
          </cell>
          <cell r="R747">
            <v>1.05</v>
          </cell>
          <cell r="S747">
            <v>4.5973745606250001</v>
          </cell>
          <cell r="T747">
            <v>4.666335179034375</v>
          </cell>
          <cell r="U747">
            <v>4.73529579744375</v>
          </cell>
          <cell r="W747">
            <v>1.05</v>
          </cell>
          <cell r="X747">
            <v>1.1000000000000001</v>
          </cell>
          <cell r="Y747">
            <v>1.0169999999999999</v>
          </cell>
          <cell r="Z747">
            <v>3.913875</v>
          </cell>
          <cell r="AA747">
            <v>4.3784519624999998</v>
          </cell>
          <cell r="AB747">
            <v>1.1187</v>
          </cell>
          <cell r="AC747">
            <v>1.1746350000000001</v>
          </cell>
          <cell r="AD747" t="str">
            <v>ALMO</v>
          </cell>
          <cell r="AY747">
            <v>3.95</v>
          </cell>
          <cell r="BA747">
            <v>3.9499999999999993</v>
          </cell>
          <cell r="BF747">
            <v>3.9499999999999997</v>
          </cell>
          <cell r="BH747">
            <v>3.9499999999999993</v>
          </cell>
          <cell r="BJ747" t="str">
            <v>04.04.2022</v>
          </cell>
          <cell r="BK747" t="str">
            <v>บจก.กลุ่มสยามบรรจุภั</v>
          </cell>
        </row>
        <row r="748">
          <cell r="A748" t="str">
            <v>5F010103N000002000</v>
          </cell>
          <cell r="B748" t="str">
            <v>CTN-ALMO NATURE (5122H)</v>
          </cell>
          <cell r="C748" t="str">
            <v>ลูกฟูก</v>
          </cell>
          <cell r="D748" t="str">
            <v>3ICBSA49K22N5EANTC</v>
          </cell>
          <cell r="E748" t="str">
            <v>TC</v>
          </cell>
          <cell r="F748" t="str">
            <v>307x111 2P 150N CK BRST W RICE NB-24</v>
          </cell>
          <cell r="G748" t="str">
            <v>ALMO NATURE S.P.A.</v>
          </cell>
          <cell r="H748" t="str">
            <v>ALMO NATURE S.P.A.</v>
          </cell>
          <cell r="I748" t="str">
            <v>PF64178106</v>
          </cell>
          <cell r="J748" t="str">
            <v>010103N</v>
          </cell>
          <cell r="K748">
            <v>0</v>
          </cell>
          <cell r="L748">
            <v>0</v>
          </cell>
          <cell r="M748">
            <v>0</v>
          </cell>
          <cell r="P748">
            <v>4.3784519624999998</v>
          </cell>
          <cell r="Q748">
            <v>4.3784519624999998</v>
          </cell>
          <cell r="R748">
            <v>1.05</v>
          </cell>
          <cell r="S748">
            <v>4.5973745606250001</v>
          </cell>
          <cell r="T748">
            <v>4.666335179034375</v>
          </cell>
          <cell r="U748">
            <v>4.73529579744375</v>
          </cell>
          <cell r="V748">
            <v>1.05</v>
          </cell>
          <cell r="W748">
            <v>1.05</v>
          </cell>
          <cell r="X748">
            <v>1.1000000000000001</v>
          </cell>
          <cell r="Y748">
            <v>1.0169999999999999</v>
          </cell>
          <cell r="Z748">
            <v>3.913875</v>
          </cell>
          <cell r="AA748">
            <v>4.3784519624999998</v>
          </cell>
          <cell r="AB748">
            <v>1.1187</v>
          </cell>
          <cell r="AC748">
            <v>1.1746350000000001</v>
          </cell>
          <cell r="AD748" t="str">
            <v>ALMO</v>
          </cell>
          <cell r="AG748">
            <v>3.55</v>
          </cell>
          <cell r="BG748">
            <v>3.55</v>
          </cell>
          <cell r="BJ748" t="str">
            <v>11.06.2020</v>
          </cell>
          <cell r="BK748" t="str">
            <v>บจก.กลุ่มสยามบรรจุภัณฑ์ (สาขาที่ 9)</v>
          </cell>
        </row>
        <row r="749">
          <cell r="A749" t="str">
            <v>5F010103N000002001</v>
          </cell>
          <cell r="B749" t="str">
            <v>CTN-ALMO NATURE (5122H)</v>
          </cell>
          <cell r="C749" t="str">
            <v>ลูกฟูก</v>
          </cell>
          <cell r="D749" t="str">
            <v>3ICBSA49K22N5EANTC</v>
          </cell>
          <cell r="E749" t="str">
            <v>TC</v>
          </cell>
          <cell r="F749" t="str">
            <v>307x111 2P 150N CK BRST W RICE NB-24</v>
          </cell>
          <cell r="G749" t="str">
            <v>ALMO NATURE S.P.A.</v>
          </cell>
          <cell r="H749" t="str">
            <v>ALMO NATURE S.P.A.</v>
          </cell>
          <cell r="I749" t="str">
            <v>PF64178106</v>
          </cell>
          <cell r="J749" t="str">
            <v>010103N</v>
          </cell>
          <cell r="K749">
            <v>0</v>
          </cell>
          <cell r="L749">
            <v>0</v>
          </cell>
          <cell r="M749">
            <v>0</v>
          </cell>
          <cell r="P749">
            <v>4.3784519624999998</v>
          </cell>
          <cell r="Q749">
            <v>4.3784519624999998</v>
          </cell>
          <cell r="R749">
            <v>1.05</v>
          </cell>
          <cell r="S749">
            <v>4.5973745606250001</v>
          </cell>
          <cell r="T749">
            <v>4.666335179034375</v>
          </cell>
          <cell r="U749">
            <v>4.73529579744375</v>
          </cell>
          <cell r="V749">
            <v>1.05</v>
          </cell>
          <cell r="W749">
            <v>1.05</v>
          </cell>
          <cell r="X749">
            <v>1.1000000000000001</v>
          </cell>
          <cell r="Y749">
            <v>1.0169999999999999</v>
          </cell>
          <cell r="Z749">
            <v>3.913875</v>
          </cell>
          <cell r="AA749">
            <v>4.3784519624999998</v>
          </cell>
          <cell r="AB749">
            <v>1.1187</v>
          </cell>
          <cell r="AC749">
            <v>1.1746350000000001</v>
          </cell>
          <cell r="AD749" t="str">
            <v>ALMO</v>
          </cell>
          <cell r="AH749">
            <v>3.5499999999999994</v>
          </cell>
          <cell r="AI749">
            <v>3.55</v>
          </cell>
          <cell r="AJ749">
            <v>3.55</v>
          </cell>
          <cell r="AK749">
            <v>3.55</v>
          </cell>
          <cell r="AM749">
            <v>3.55</v>
          </cell>
          <cell r="AO749">
            <v>3.45</v>
          </cell>
          <cell r="AP749">
            <v>3.5957632350671394</v>
          </cell>
          <cell r="BG749">
            <v>3.5957632350671394</v>
          </cell>
          <cell r="BJ749" t="str">
            <v>06.05.2021</v>
          </cell>
          <cell r="BK749" t="str">
            <v>บจก.กลุ่มสยามบรรจุภัณฑ์ (สาขาที่ 9)</v>
          </cell>
        </row>
        <row r="750">
          <cell r="A750" t="str">
            <v>5F010103N000002002</v>
          </cell>
          <cell r="B750" t="str">
            <v>CTN-ALMO NATURE (5122H)</v>
          </cell>
          <cell r="C750" t="str">
            <v>ลูกฟูก</v>
          </cell>
          <cell r="D750" t="str">
            <v>3ICBSA49K22N5EANTC</v>
          </cell>
          <cell r="E750" t="str">
            <v>TC</v>
          </cell>
          <cell r="F750" t="str">
            <v>307x111 2P 150N CK BRST W RICE NB-24</v>
          </cell>
          <cell r="G750" t="str">
            <v>ALMO NATURE S.P.A.</v>
          </cell>
          <cell r="H750" t="str">
            <v>ALMO NATURE S.P.A.</v>
          </cell>
          <cell r="I750" t="str">
            <v>PF64178106</v>
          </cell>
          <cell r="J750" t="str">
            <v>010103N</v>
          </cell>
          <cell r="K750">
            <v>197</v>
          </cell>
          <cell r="L750">
            <v>738.75</v>
          </cell>
          <cell r="M750">
            <v>3.75</v>
          </cell>
          <cell r="N750">
            <v>3.75</v>
          </cell>
          <cell r="O750">
            <v>3.75</v>
          </cell>
          <cell r="P750">
            <v>4.3784519624999998</v>
          </cell>
          <cell r="Q750">
            <v>4.3784519624999998</v>
          </cell>
          <cell r="R750">
            <v>1.05</v>
          </cell>
          <cell r="S750">
            <v>4.5973745606250001</v>
          </cell>
          <cell r="T750">
            <v>4.666335179034375</v>
          </cell>
          <cell r="U750">
            <v>4.73529579744375</v>
          </cell>
          <cell r="V750">
            <v>1.05</v>
          </cell>
          <cell r="W750">
            <v>1.05</v>
          </cell>
          <cell r="X750">
            <v>1.1000000000000001</v>
          </cell>
          <cell r="Y750">
            <v>1.0169999999999999</v>
          </cell>
          <cell r="Z750">
            <v>3.913875</v>
          </cell>
          <cell r="AA750">
            <v>4.3784519624999998</v>
          </cell>
          <cell r="AB750">
            <v>1.1187</v>
          </cell>
          <cell r="AC750">
            <v>1.1746350000000001</v>
          </cell>
          <cell r="AD750" t="str">
            <v>ALMO</v>
          </cell>
          <cell r="AW750">
            <v>3.75</v>
          </cell>
          <cell r="BF750">
            <v>3.75</v>
          </cell>
          <cell r="BH750">
            <v>3.75</v>
          </cell>
          <cell r="BJ750" t="str">
            <v>16.12.2021</v>
          </cell>
          <cell r="BK750" t="str">
            <v>บจก.กลุ่มสยามบรรจุภั</v>
          </cell>
        </row>
        <row r="751">
          <cell r="A751" t="str">
            <v>5F010103N000002003</v>
          </cell>
          <cell r="B751" t="str">
            <v>CTN-ALMO NATURE (5122H)_NLG</v>
          </cell>
          <cell r="C751" t="str">
            <v>ลูกฟูก</v>
          </cell>
          <cell r="D751" t="str">
            <v>3ICBSA49K22N5EANTC</v>
          </cell>
          <cell r="E751" t="str">
            <v>TC</v>
          </cell>
          <cell r="F751" t="str">
            <v>307x111 2P 150N CK BRST W RICE NB-24</v>
          </cell>
          <cell r="G751" t="str">
            <v>ALMO NATURE S.P.A.</v>
          </cell>
          <cell r="H751" t="str">
            <v>ALMO NATURE S.P.A.</v>
          </cell>
          <cell r="I751" t="str">
            <v>PF64178106</v>
          </cell>
          <cell r="J751" t="str">
            <v>010103N</v>
          </cell>
          <cell r="K751">
            <v>0</v>
          </cell>
          <cell r="L751">
            <v>0</v>
          </cell>
          <cell r="M751">
            <v>9.69</v>
          </cell>
          <cell r="N751">
            <v>3.95</v>
          </cell>
          <cell r="O751">
            <v>3.95</v>
          </cell>
          <cell r="P751">
            <v>4.3784519624999998</v>
          </cell>
          <cell r="Q751">
            <v>4.3784519624999998</v>
          </cell>
          <cell r="R751">
            <v>1.05</v>
          </cell>
          <cell r="S751">
            <v>4.5973745606250001</v>
          </cell>
          <cell r="T751">
            <v>4.666335179034375</v>
          </cell>
          <cell r="U751">
            <v>4.73529579744375</v>
          </cell>
          <cell r="W751">
            <v>1.05</v>
          </cell>
          <cell r="X751">
            <v>1.1000000000000001</v>
          </cell>
          <cell r="Y751">
            <v>1.0169999999999999</v>
          </cell>
          <cell r="Z751">
            <v>3.913875</v>
          </cell>
          <cell r="AA751">
            <v>4.3784519624999998</v>
          </cell>
          <cell r="AB751">
            <v>1.1187</v>
          </cell>
          <cell r="AC751">
            <v>1.1746350000000001</v>
          </cell>
          <cell r="AD751" t="str">
            <v>ALMO</v>
          </cell>
          <cell r="BA751">
            <v>3.95</v>
          </cell>
          <cell r="BB751">
            <v>3.95</v>
          </cell>
          <cell r="BF751">
            <v>3.95</v>
          </cell>
          <cell r="BH751">
            <v>3.95</v>
          </cell>
          <cell r="BJ751" t="str">
            <v>17.05.2022</v>
          </cell>
          <cell r="BK751" t="str">
            <v>บจก.กลุ่มสยามบรรจุภั</v>
          </cell>
        </row>
        <row r="752">
          <cell r="A752" t="str">
            <v>5K010103N000000700</v>
          </cell>
          <cell r="B752" t="str">
            <v>LBL(MULTI)-ALMO NATURE (5120H)</v>
          </cell>
          <cell r="C752" t="str">
            <v>ARTPAPER</v>
          </cell>
          <cell r="D752" t="str">
            <v>3ICCXE2IK23N5EANTC</v>
          </cell>
          <cell r="E752" t="str">
            <v>TC</v>
          </cell>
          <cell r="F752" t="str">
            <v>307x111 2P 150N CHICKEN W RICE-24</v>
          </cell>
          <cell r="G752" t="str">
            <v>ALMO NATURE S.P.A.</v>
          </cell>
          <cell r="H752" t="str">
            <v>ALMO NATURE S.P.A.</v>
          </cell>
          <cell r="I752" t="str">
            <v>PF64178114</v>
          </cell>
          <cell r="J752" t="str">
            <v>010103N</v>
          </cell>
          <cell r="K752">
            <v>0</v>
          </cell>
          <cell r="L752">
            <v>0</v>
          </cell>
          <cell r="M752">
            <v>0.6</v>
          </cell>
          <cell r="N752">
            <v>0.6</v>
          </cell>
          <cell r="O752">
            <v>0.6</v>
          </cell>
          <cell r="P752">
            <v>0.62149166666666678</v>
          </cell>
          <cell r="Q752">
            <v>0.62149166666666678</v>
          </cell>
          <cell r="R752">
            <v>1.0900000000000001</v>
          </cell>
          <cell r="S752">
            <v>0.67742591666666685</v>
          </cell>
          <cell r="T752">
            <v>0.68758730541666679</v>
          </cell>
          <cell r="U752">
            <v>0.69774869416666685</v>
          </cell>
          <cell r="V752">
            <v>1.0249999999999999</v>
          </cell>
          <cell r="W752">
            <v>1</v>
          </cell>
          <cell r="X752">
            <v>1.07</v>
          </cell>
          <cell r="Y752">
            <v>1</v>
          </cell>
          <cell r="Z752">
            <v>0.58083333333333342</v>
          </cell>
          <cell r="AA752">
            <v>0.62149166666666678</v>
          </cell>
          <cell r="AB752">
            <v>1.07</v>
          </cell>
          <cell r="AC752">
            <v>1.1663000000000001</v>
          </cell>
          <cell r="AD752" t="str">
            <v>ALMO</v>
          </cell>
          <cell r="AG752">
            <v>0.6</v>
          </cell>
          <cell r="AH752">
            <v>0.6</v>
          </cell>
          <cell r="AI752">
            <v>0.6</v>
          </cell>
          <cell r="AJ752">
            <v>0.6</v>
          </cell>
          <cell r="AK752">
            <v>0.6</v>
          </cell>
          <cell r="AM752">
            <v>0.5</v>
          </cell>
          <cell r="BB752">
            <v>0.6</v>
          </cell>
          <cell r="BF752">
            <v>0.6</v>
          </cell>
          <cell r="BG752">
            <v>0.5</v>
          </cell>
          <cell r="BH752">
            <v>0.6</v>
          </cell>
          <cell r="BI752">
            <v>1.2</v>
          </cell>
          <cell r="BJ752" t="str">
            <v>26.05.2022</v>
          </cell>
          <cell r="BK752" t="str">
            <v>บจก.ตรีสานพริ้นติ้ง</v>
          </cell>
        </row>
        <row r="753">
          <cell r="A753" t="str">
            <v>5K010103N000000800</v>
          </cell>
          <cell r="B753" t="str">
            <v>LBL(MULTI)-ALMO NATURE (5121H)</v>
          </cell>
          <cell r="C753" t="str">
            <v>ARTPAPER</v>
          </cell>
          <cell r="D753" t="str">
            <v>3ICDSA49K22N5EANTC</v>
          </cell>
          <cell r="E753" t="str">
            <v>TC</v>
          </cell>
          <cell r="F753" t="str">
            <v>307x111 2P 150N CK DRMSTCK W RICE NB-24</v>
          </cell>
          <cell r="G753" t="str">
            <v>ALMO NATURE S.P.A.</v>
          </cell>
          <cell r="H753" t="str">
            <v>ALMO NATURE S.P.A.</v>
          </cell>
          <cell r="I753" t="str">
            <v>PF64178107</v>
          </cell>
          <cell r="J753" t="str">
            <v>010103N</v>
          </cell>
          <cell r="K753">
            <v>17304</v>
          </cell>
          <cell r="L753">
            <v>10081.530000000001</v>
          </cell>
          <cell r="M753">
            <v>0.57999999999999996</v>
          </cell>
          <cell r="N753">
            <v>0.6</v>
          </cell>
          <cell r="O753">
            <v>0.6</v>
          </cell>
          <cell r="P753">
            <v>0.62149166666666678</v>
          </cell>
          <cell r="Q753">
            <v>0.62149166666666678</v>
          </cell>
          <cell r="R753">
            <v>1.0900000000000001</v>
          </cell>
          <cell r="S753">
            <v>0.67742591666666685</v>
          </cell>
          <cell r="T753">
            <v>0.68758730541666679</v>
          </cell>
          <cell r="U753">
            <v>0.69774869416666685</v>
          </cell>
          <cell r="V753">
            <v>1.0249999999999999</v>
          </cell>
          <cell r="W753">
            <v>1</v>
          </cell>
          <cell r="X753">
            <v>1.07</v>
          </cell>
          <cell r="Y753">
            <v>1</v>
          </cell>
          <cell r="Z753">
            <v>0.58083333333333342</v>
          </cell>
          <cell r="AA753">
            <v>0.62149166666666678</v>
          </cell>
          <cell r="AB753">
            <v>1.07</v>
          </cell>
          <cell r="AC753">
            <v>1.1663000000000001</v>
          </cell>
          <cell r="AD753" t="str">
            <v>ALMO</v>
          </cell>
          <cell r="AG753">
            <v>0.6</v>
          </cell>
          <cell r="AH753">
            <v>0.6</v>
          </cell>
          <cell r="AI753">
            <v>0.6</v>
          </cell>
          <cell r="AJ753">
            <v>0.6</v>
          </cell>
          <cell r="AK753">
            <v>0.6</v>
          </cell>
          <cell r="AM753">
            <v>0.5</v>
          </cell>
          <cell r="AO753">
            <v>0.6</v>
          </cell>
          <cell r="AQ753">
            <v>0.5</v>
          </cell>
          <cell r="BB753">
            <v>0.6</v>
          </cell>
          <cell r="BF753">
            <v>0.6</v>
          </cell>
          <cell r="BG753">
            <v>0.5</v>
          </cell>
          <cell r="BH753">
            <v>0.6</v>
          </cell>
          <cell r="BI753">
            <v>1.2</v>
          </cell>
          <cell r="BJ753" t="str">
            <v>26.05.2022</v>
          </cell>
          <cell r="BK753" t="str">
            <v>บจก.ตรีสานพริ้นติ้ง</v>
          </cell>
        </row>
        <row r="754">
          <cell r="A754" t="str">
            <v>5K010103N000000900</v>
          </cell>
          <cell r="B754" t="str">
            <v>LBL(MULTI)-ALMO NATURE (5122H)</v>
          </cell>
          <cell r="C754" t="str">
            <v>ARTPAPER</v>
          </cell>
          <cell r="D754" t="str">
            <v>3ICBSA49K22N5EANTC</v>
          </cell>
          <cell r="E754" t="str">
            <v>TC</v>
          </cell>
          <cell r="F754" t="str">
            <v>307x111 2P 150N CK BRST W RICE NB-24</v>
          </cell>
          <cell r="G754" t="str">
            <v>ALMO NATURE S.P.A.</v>
          </cell>
          <cell r="H754" t="str">
            <v>ALMO NATURE S.P.A.</v>
          </cell>
          <cell r="I754" t="str">
            <v>PF64178106</v>
          </cell>
          <cell r="J754" t="str">
            <v>010103N</v>
          </cell>
          <cell r="K754">
            <v>0</v>
          </cell>
          <cell r="L754">
            <v>0</v>
          </cell>
          <cell r="M754">
            <v>0.6</v>
          </cell>
          <cell r="N754">
            <v>0.60000000000000009</v>
          </cell>
          <cell r="O754">
            <v>0.60000000000000009</v>
          </cell>
          <cell r="P754">
            <v>0.62149166666666678</v>
          </cell>
          <cell r="Q754">
            <v>0.62149166666666678</v>
          </cell>
          <cell r="R754">
            <v>1.0900000000000001</v>
          </cell>
          <cell r="S754">
            <v>0.67742591666666685</v>
          </cell>
          <cell r="T754">
            <v>0.68758730541666679</v>
          </cell>
          <cell r="U754">
            <v>0.69774869416666685</v>
          </cell>
          <cell r="V754">
            <v>1.0249999999999999</v>
          </cell>
          <cell r="W754">
            <v>1</v>
          </cell>
          <cell r="X754">
            <v>1.07</v>
          </cell>
          <cell r="Y754">
            <v>1</v>
          </cell>
          <cell r="Z754">
            <v>0.58083333333333342</v>
          </cell>
          <cell r="AA754">
            <v>0.62149166666666678</v>
          </cell>
          <cell r="AB754">
            <v>1.07</v>
          </cell>
          <cell r="AC754">
            <v>1.1663000000000001</v>
          </cell>
          <cell r="AD754" t="str">
            <v>ALMO</v>
          </cell>
          <cell r="AG754">
            <v>0.6</v>
          </cell>
          <cell r="AH754">
            <v>0.6</v>
          </cell>
          <cell r="AI754">
            <v>0.6</v>
          </cell>
          <cell r="AJ754">
            <v>0.6</v>
          </cell>
          <cell r="AK754">
            <v>0.6</v>
          </cell>
          <cell r="AM754">
            <v>0.5</v>
          </cell>
          <cell r="AO754">
            <v>0.6</v>
          </cell>
          <cell r="AQ754">
            <v>0.5</v>
          </cell>
          <cell r="BB754">
            <v>0.60000000000000009</v>
          </cell>
          <cell r="BF754">
            <v>0.60000000000000009</v>
          </cell>
          <cell r="BG754">
            <v>0.5</v>
          </cell>
          <cell r="BH754">
            <v>0.60000000000000009</v>
          </cell>
          <cell r="BI754">
            <v>1.2000000000000002</v>
          </cell>
          <cell r="BJ754" t="str">
            <v>26.05.2022</v>
          </cell>
          <cell r="BK754" t="str">
            <v>บจก.ตรีสานพริ้นติ้ง</v>
          </cell>
        </row>
        <row r="755">
          <cell r="A755" t="str">
            <v>5K010103N000001000</v>
          </cell>
          <cell r="B755" t="str">
            <v>LBL(MULTI)-ALMO NATURE (5123H)</v>
          </cell>
          <cell r="C755" t="str">
            <v>ARTPAPER</v>
          </cell>
          <cell r="D755" t="str">
            <v>3ICBSB7DK22N5EANTC</v>
          </cell>
          <cell r="E755" t="str">
            <v>TC</v>
          </cell>
          <cell r="F755" t="str">
            <v>307x111 2P 150N CK W PMPKIN W RICE NB-24</v>
          </cell>
          <cell r="G755" t="str">
            <v>ALMO NATURE S.P.A.</v>
          </cell>
          <cell r="H755" t="str">
            <v>ALMO NATURE S.P.A.</v>
          </cell>
          <cell r="I755" t="str">
            <v>PF64178108</v>
          </cell>
          <cell r="J755" t="str">
            <v>010103N</v>
          </cell>
          <cell r="K755">
            <v>1560</v>
          </cell>
          <cell r="L755">
            <v>936</v>
          </cell>
          <cell r="M755">
            <v>0.6</v>
          </cell>
          <cell r="N755">
            <v>0.6</v>
          </cell>
          <cell r="O755">
            <v>0.6</v>
          </cell>
          <cell r="P755">
            <v>0.62149166666666678</v>
          </cell>
          <cell r="Q755">
            <v>0.62149166666666678</v>
          </cell>
          <cell r="R755">
            <v>1.0900000000000001</v>
          </cell>
          <cell r="S755">
            <v>0.67742591666666685</v>
          </cell>
          <cell r="T755">
            <v>0.68758730541666679</v>
          </cell>
          <cell r="U755">
            <v>0.69774869416666685</v>
          </cell>
          <cell r="V755">
            <v>1.0249999999999999</v>
          </cell>
          <cell r="W755">
            <v>1</v>
          </cell>
          <cell r="X755">
            <v>1.07</v>
          </cell>
          <cell r="Y755">
            <v>1</v>
          </cell>
          <cell r="Z755">
            <v>0.58083333333333342</v>
          </cell>
          <cell r="AA755">
            <v>0.62149166666666678</v>
          </cell>
          <cell r="AB755">
            <v>1.07</v>
          </cell>
          <cell r="AC755">
            <v>1.1663000000000001</v>
          </cell>
          <cell r="AD755" t="str">
            <v>ALMO</v>
          </cell>
          <cell r="AG755">
            <v>0.6</v>
          </cell>
          <cell r="AH755">
            <v>0.6</v>
          </cell>
          <cell r="AI755">
            <v>0.6</v>
          </cell>
          <cell r="AJ755">
            <v>0.6</v>
          </cell>
          <cell r="AQ755">
            <v>0.5</v>
          </cell>
          <cell r="BB755">
            <v>0.6</v>
          </cell>
          <cell r="BF755">
            <v>0.6</v>
          </cell>
          <cell r="BG755">
            <v>0.5</v>
          </cell>
          <cell r="BH755">
            <v>0.6</v>
          </cell>
          <cell r="BI755">
            <v>1.2</v>
          </cell>
          <cell r="BJ755" t="str">
            <v>24.05.2022</v>
          </cell>
          <cell r="BK755" t="str">
            <v>บจก.ตรีสานพริ้นติ้ง</v>
          </cell>
        </row>
        <row r="756">
          <cell r="A756" t="str">
            <v>5K010103N000001100</v>
          </cell>
          <cell r="B756" t="str">
            <v>LBL(MULTI)-ALMO NATURE (5124H)</v>
          </cell>
          <cell r="C756" t="str">
            <v>ARTPAPER</v>
          </cell>
          <cell r="D756" t="str">
            <v>3ICCSB8LK22N5EANTC</v>
          </cell>
          <cell r="E756" t="str">
            <v>TC</v>
          </cell>
          <cell r="F756" t="str">
            <v>307x111 2P 150N CK W SHRMP W RICE NB-24</v>
          </cell>
          <cell r="G756" t="str">
            <v>ALMO NATURE S.P.A.</v>
          </cell>
          <cell r="H756" t="str">
            <v>ALMO NATURE S.P.A.</v>
          </cell>
          <cell r="I756" t="str">
            <v>PF64178109</v>
          </cell>
          <cell r="J756" t="str">
            <v>010103N</v>
          </cell>
          <cell r="K756">
            <v>0</v>
          </cell>
          <cell r="L756">
            <v>0</v>
          </cell>
          <cell r="M756">
            <v>0.47</v>
          </cell>
          <cell r="N756">
            <v>0.6</v>
          </cell>
          <cell r="O756">
            <v>0.6</v>
          </cell>
          <cell r="P756">
            <v>0.62149166666666678</v>
          </cell>
          <cell r="Q756">
            <v>0.62149166666666678</v>
          </cell>
          <cell r="R756">
            <v>1.0900000000000001</v>
          </cell>
          <cell r="S756">
            <v>0.67742591666666685</v>
          </cell>
          <cell r="T756">
            <v>0.68758730541666679</v>
          </cell>
          <cell r="U756">
            <v>0.69774869416666685</v>
          </cell>
          <cell r="V756">
            <v>1.0249999999999999</v>
          </cell>
          <cell r="W756">
            <v>1</v>
          </cell>
          <cell r="X756">
            <v>1.07</v>
          </cell>
          <cell r="Y756">
            <v>1</v>
          </cell>
          <cell r="Z756">
            <v>0.58083333333333342</v>
          </cell>
          <cell r="AA756">
            <v>0.62149166666666678</v>
          </cell>
          <cell r="AB756">
            <v>1.07</v>
          </cell>
          <cell r="AC756">
            <v>1.1663000000000001</v>
          </cell>
          <cell r="AD756" t="str">
            <v>ALMO</v>
          </cell>
          <cell r="AH756">
            <v>0.6</v>
          </cell>
          <cell r="AI756">
            <v>0.6</v>
          </cell>
          <cell r="AJ756">
            <v>0.6</v>
          </cell>
          <cell r="AK756">
            <v>0.6</v>
          </cell>
          <cell r="AM756">
            <v>0.5</v>
          </cell>
          <cell r="BB756">
            <v>0.6</v>
          </cell>
          <cell r="BF756">
            <v>0.6</v>
          </cell>
          <cell r="BG756">
            <v>0.5</v>
          </cell>
          <cell r="BH756">
            <v>0.6</v>
          </cell>
          <cell r="BI756">
            <v>1.2</v>
          </cell>
          <cell r="BJ756" t="str">
            <v>26.05.2022</v>
          </cell>
          <cell r="BK756" t="str">
            <v>บจก.ตรีสานพริ้นติ้ง</v>
          </cell>
        </row>
        <row r="757">
          <cell r="A757" t="str">
            <v>5K010103N000001200</v>
          </cell>
          <cell r="B757" t="str">
            <v>LBL(MULTI)-ALMO NATURE (5125H)</v>
          </cell>
          <cell r="C757" t="str">
            <v>ARTPAPER</v>
          </cell>
          <cell r="D757" t="str">
            <v>3GAOFA49K21N5EANTC</v>
          </cell>
          <cell r="E757" t="str">
            <v>TC</v>
          </cell>
          <cell r="F757" t="str">
            <v>307x111 2P 150N TN W RICE NB-24</v>
          </cell>
          <cell r="G757" t="str">
            <v>ALMO NATURE S.P.A.</v>
          </cell>
          <cell r="H757" t="str">
            <v>ALMO NATURE S.P.A.</v>
          </cell>
          <cell r="I757" t="str">
            <v>PF64178101</v>
          </cell>
          <cell r="J757" t="str">
            <v>010103N</v>
          </cell>
          <cell r="K757">
            <v>4450</v>
          </cell>
          <cell r="L757">
            <v>2662.47</v>
          </cell>
          <cell r="M757">
            <v>0.6</v>
          </cell>
          <cell r="N757">
            <v>0.6</v>
          </cell>
          <cell r="O757">
            <v>0.6</v>
          </cell>
          <cell r="P757">
            <v>0.62149166666666678</v>
          </cell>
          <cell r="Q757">
            <v>0.62149166666666678</v>
          </cell>
          <cell r="R757">
            <v>1.0900000000000001</v>
          </cell>
          <cell r="S757">
            <v>0.67742591666666685</v>
          </cell>
          <cell r="T757">
            <v>0.68758730541666679</v>
          </cell>
          <cell r="U757">
            <v>0.69774869416666685</v>
          </cell>
          <cell r="V757">
            <v>1.0249999999999999</v>
          </cell>
          <cell r="W757">
            <v>1</v>
          </cell>
          <cell r="X757">
            <v>1.07</v>
          </cell>
          <cell r="Y757">
            <v>1</v>
          </cell>
          <cell r="Z757">
            <v>0.58083333333333342</v>
          </cell>
          <cell r="AA757">
            <v>0.62149166666666678</v>
          </cell>
          <cell r="AB757">
            <v>1.07</v>
          </cell>
          <cell r="AC757">
            <v>1.1663000000000001</v>
          </cell>
          <cell r="AD757" t="str">
            <v>ALMO</v>
          </cell>
          <cell r="AG757">
            <v>0.6</v>
          </cell>
          <cell r="AH757">
            <v>0.6</v>
          </cell>
          <cell r="AI757">
            <v>0.6</v>
          </cell>
          <cell r="AJ757">
            <v>0.6</v>
          </cell>
          <cell r="AK757">
            <v>0.6</v>
          </cell>
          <cell r="AM757">
            <v>0.5</v>
          </cell>
          <cell r="AO757">
            <v>0.6</v>
          </cell>
          <cell r="AQ757">
            <v>0.5</v>
          </cell>
          <cell r="BB757">
            <v>0.6</v>
          </cell>
          <cell r="BF757">
            <v>0.6</v>
          </cell>
          <cell r="BG757">
            <v>0.5</v>
          </cell>
          <cell r="BH757">
            <v>0.6</v>
          </cell>
          <cell r="BI757">
            <v>1.2</v>
          </cell>
          <cell r="BJ757" t="str">
            <v>24.05.2022</v>
          </cell>
          <cell r="BK757" t="str">
            <v>บจก.ตรีสานพริ้นติ้ง</v>
          </cell>
        </row>
        <row r="758">
          <cell r="A758" t="str">
            <v>5K010103N000001300</v>
          </cell>
          <cell r="B758" t="str">
            <v>LBL(MULTI)-ALMO NATURE (5126H)</v>
          </cell>
          <cell r="C758" t="str">
            <v>ARTPAPER</v>
          </cell>
          <cell r="D758" t="str">
            <v>3GYOFA49K21N5EANTC</v>
          </cell>
          <cell r="E758" t="str">
            <v>TC</v>
          </cell>
          <cell r="F758" t="str">
            <v>307x111 2P 150N YF W RICE NB-24</v>
          </cell>
          <cell r="G758" t="str">
            <v>ALMO NATURE S.P.A.</v>
          </cell>
          <cell r="H758" t="str">
            <v>ALMO NATURE S.P.A.</v>
          </cell>
          <cell r="I758" t="str">
            <v>PF64178102</v>
          </cell>
          <cell r="J758" t="str">
            <v>010103N</v>
          </cell>
          <cell r="K758">
            <v>0</v>
          </cell>
          <cell r="L758">
            <v>0</v>
          </cell>
          <cell r="M758">
            <v>0.6</v>
          </cell>
          <cell r="N758">
            <v>0.6</v>
          </cell>
          <cell r="O758">
            <v>0.6</v>
          </cell>
          <cell r="P758">
            <v>0.62149166666666678</v>
          </cell>
          <cell r="Q758">
            <v>0.62149166666666678</v>
          </cell>
          <cell r="R758">
            <v>1.0900000000000001</v>
          </cell>
          <cell r="S758">
            <v>0.67742591666666685</v>
          </cell>
          <cell r="T758">
            <v>0.68758730541666679</v>
          </cell>
          <cell r="U758">
            <v>0.69774869416666685</v>
          </cell>
          <cell r="V758">
            <v>1.0249999999999999</v>
          </cell>
          <cell r="W758">
            <v>1</v>
          </cell>
          <cell r="X758">
            <v>1.07</v>
          </cell>
          <cell r="Y758">
            <v>1</v>
          </cell>
          <cell r="Z758">
            <v>0.58083333333333342</v>
          </cell>
          <cell r="AA758">
            <v>0.62149166666666678</v>
          </cell>
          <cell r="AB758">
            <v>1.07</v>
          </cell>
          <cell r="AC758">
            <v>1.1663000000000001</v>
          </cell>
          <cell r="AD758" t="str">
            <v>ALMO</v>
          </cell>
          <cell r="AG758">
            <v>0.6</v>
          </cell>
          <cell r="AH758">
            <v>0.6</v>
          </cell>
          <cell r="AI758">
            <v>0.6</v>
          </cell>
          <cell r="AJ758">
            <v>0.6</v>
          </cell>
          <cell r="AK758">
            <v>0.6</v>
          </cell>
          <cell r="AM758">
            <v>0.5</v>
          </cell>
          <cell r="AO758">
            <v>0.6</v>
          </cell>
          <cell r="AQ758">
            <v>0.5</v>
          </cell>
          <cell r="BB758">
            <v>0.6</v>
          </cell>
          <cell r="BF758">
            <v>0.6</v>
          </cell>
          <cell r="BG758">
            <v>0.5</v>
          </cell>
          <cell r="BH758">
            <v>0.6</v>
          </cell>
          <cell r="BI758">
            <v>1.2</v>
          </cell>
          <cell r="BJ758" t="str">
            <v>24.05.2022</v>
          </cell>
          <cell r="BK758" t="str">
            <v>บจก.ตรีสานพริ้นติ้ง</v>
          </cell>
        </row>
        <row r="759">
          <cell r="A759" t="str">
            <v>5K010103N000001400</v>
          </cell>
          <cell r="B759" t="str">
            <v>LBL(MULTI)-ALMO NATURE (5127H)</v>
          </cell>
          <cell r="C759" t="str">
            <v>ARTPAPER</v>
          </cell>
          <cell r="D759" t="str">
            <v>3GAOFB8HK21N5EANTC</v>
          </cell>
          <cell r="E759" t="str">
            <v>TC</v>
          </cell>
          <cell r="F759" t="str">
            <v>307x111 2P 150N TN &amp; WHTBAIT WRICE NB-24</v>
          </cell>
          <cell r="G759" t="str">
            <v>ALMO NATURE S.P.A.</v>
          </cell>
          <cell r="H759" t="str">
            <v>ALMO NATURE S.P.A.</v>
          </cell>
          <cell r="I759" t="str">
            <v>PF64178105</v>
          </cell>
          <cell r="J759" t="str">
            <v>010103N</v>
          </cell>
          <cell r="K759">
            <v>14832</v>
          </cell>
          <cell r="L759">
            <v>8899.2000000000007</v>
          </cell>
          <cell r="M759">
            <v>0.6</v>
          </cell>
          <cell r="N759">
            <v>0.60000000000000009</v>
          </cell>
          <cell r="O759">
            <v>0.60000000000000009</v>
          </cell>
          <cell r="P759">
            <v>0.62149166666666678</v>
          </cell>
          <cell r="Q759">
            <v>0.62149166666666678</v>
          </cell>
          <cell r="R759">
            <v>1.0900000000000001</v>
          </cell>
          <cell r="S759">
            <v>0.67742591666666685</v>
          </cell>
          <cell r="T759">
            <v>0.68758730541666679</v>
          </cell>
          <cell r="U759">
            <v>0.69774869416666685</v>
          </cell>
          <cell r="V759">
            <v>1.0249999999999999</v>
          </cell>
          <cell r="W759">
            <v>1</v>
          </cell>
          <cell r="X759">
            <v>1.07</v>
          </cell>
          <cell r="Y759">
            <v>1</v>
          </cell>
          <cell r="Z759">
            <v>0.58083333333333342</v>
          </cell>
          <cell r="AA759">
            <v>0.62149166666666678</v>
          </cell>
          <cell r="AB759">
            <v>1.07</v>
          </cell>
          <cell r="AC759">
            <v>1.1663000000000001</v>
          </cell>
          <cell r="AD759" t="str">
            <v>ALMO</v>
          </cell>
          <cell r="AG759">
            <v>0.6</v>
          </cell>
          <cell r="AH759">
            <v>0.6</v>
          </cell>
          <cell r="AI759">
            <v>0.6</v>
          </cell>
          <cell r="AM759">
            <v>0.5</v>
          </cell>
          <cell r="AO759">
            <v>0.6</v>
          </cell>
          <cell r="AQ759">
            <v>0.5</v>
          </cell>
          <cell r="BB759">
            <v>0.60000000000000009</v>
          </cell>
          <cell r="BF759">
            <v>0.60000000000000009</v>
          </cell>
          <cell r="BG759">
            <v>0.5</v>
          </cell>
          <cell r="BH759">
            <v>0.60000000000000009</v>
          </cell>
          <cell r="BI759">
            <v>1.2000000000000002</v>
          </cell>
          <cell r="BJ759" t="str">
            <v>24.05.2022</v>
          </cell>
          <cell r="BK759" t="str">
            <v>บจก.ตรีสานพริ้นติ้ง</v>
          </cell>
        </row>
        <row r="760">
          <cell r="A760" t="str">
            <v>5K010103N000001500</v>
          </cell>
          <cell r="B760" t="str">
            <v>LBL(MULTI)-ALMO NATURE (5128H)</v>
          </cell>
          <cell r="C760" t="str">
            <v>ARTPAPER</v>
          </cell>
          <cell r="D760" t="str">
            <v>3GAOFB8LK21N5EANTC</v>
          </cell>
          <cell r="E760" t="str">
            <v>TC</v>
          </cell>
          <cell r="F760" t="str">
            <v>307x111 2P 150N TN &amp; SHRMP W RICE NB-24</v>
          </cell>
          <cell r="G760" t="str">
            <v>ALMO NATURE S.P.A.</v>
          </cell>
          <cell r="H760" t="str">
            <v>ALMO NATURE S.P.A.</v>
          </cell>
          <cell r="I760" t="str">
            <v>PF64178104</v>
          </cell>
          <cell r="J760" t="str">
            <v>010103N</v>
          </cell>
          <cell r="K760">
            <v>14997</v>
          </cell>
          <cell r="L760">
            <v>8661.6</v>
          </cell>
          <cell r="M760">
            <v>0.57999999999999996</v>
          </cell>
          <cell r="N760">
            <v>0.60000000000000009</v>
          </cell>
          <cell r="O760">
            <v>0.60000000000000009</v>
          </cell>
          <cell r="P760">
            <v>0.62149166666666678</v>
          </cell>
          <cell r="Q760">
            <v>0.62149166666666678</v>
          </cell>
          <cell r="R760">
            <v>1.0900000000000001</v>
          </cell>
          <cell r="S760">
            <v>0.67742591666666685</v>
          </cell>
          <cell r="T760">
            <v>0.68758730541666679</v>
          </cell>
          <cell r="U760">
            <v>0.69774869416666685</v>
          </cell>
          <cell r="V760">
            <v>1.0249999999999999</v>
          </cell>
          <cell r="W760">
            <v>1</v>
          </cell>
          <cell r="X760">
            <v>1.07</v>
          </cell>
          <cell r="Y760">
            <v>1</v>
          </cell>
          <cell r="Z760">
            <v>0.58083333333333342</v>
          </cell>
          <cell r="AA760">
            <v>0.62149166666666678</v>
          </cell>
          <cell r="AB760">
            <v>1.07</v>
          </cell>
          <cell r="AC760">
            <v>1.1663000000000001</v>
          </cell>
          <cell r="AD760" t="str">
            <v>ALMO</v>
          </cell>
          <cell r="AG760">
            <v>0.6</v>
          </cell>
          <cell r="AH760">
            <v>0.6</v>
          </cell>
          <cell r="AI760">
            <v>0.6</v>
          </cell>
          <cell r="AJ760">
            <v>0.6</v>
          </cell>
          <cell r="AK760">
            <v>0.6</v>
          </cell>
          <cell r="AM760">
            <v>0.5</v>
          </cell>
          <cell r="AO760">
            <v>0.6</v>
          </cell>
          <cell r="BB760">
            <v>0.60000000000000009</v>
          </cell>
          <cell r="BF760">
            <v>0.60000000000000009</v>
          </cell>
          <cell r="BG760">
            <v>0.6</v>
          </cell>
          <cell r="BH760">
            <v>0.60000000000000009</v>
          </cell>
          <cell r="BI760">
            <v>1.0000000000000002</v>
          </cell>
          <cell r="BJ760" t="str">
            <v>24.05.2022</v>
          </cell>
          <cell r="BK760" t="str">
            <v>บจก.ตรีสานพริ้นติ้ง</v>
          </cell>
        </row>
        <row r="761">
          <cell r="A761" t="str">
            <v>5K010103N000001600</v>
          </cell>
          <cell r="B761" t="str">
            <v>LBL(MULTI)-ALMO NATURE (5129H)</v>
          </cell>
          <cell r="C761" t="str">
            <v>ARTPAPER</v>
          </cell>
          <cell r="D761" t="str">
            <v>3GACFA49K21N5EANTC</v>
          </cell>
          <cell r="E761" t="str">
            <v>TC</v>
          </cell>
          <cell r="F761" t="str">
            <v>307x111 2P 150N TN &amp; CK W RICE NB-24</v>
          </cell>
          <cell r="G761" t="str">
            <v>ALMO NATURE S.P.A.</v>
          </cell>
          <cell r="H761" t="str">
            <v>ALMO NATURE S.P.A.</v>
          </cell>
          <cell r="I761" t="str">
            <v>PF64178103</v>
          </cell>
          <cell r="J761" t="str">
            <v>010103N</v>
          </cell>
          <cell r="K761">
            <v>0</v>
          </cell>
          <cell r="L761">
            <v>0</v>
          </cell>
          <cell r="M761">
            <v>0.59</v>
          </cell>
          <cell r="N761">
            <v>0.6</v>
          </cell>
          <cell r="O761">
            <v>0.6</v>
          </cell>
          <cell r="P761">
            <v>0.62149166666666678</v>
          </cell>
          <cell r="Q761">
            <v>0.62149166666666678</v>
          </cell>
          <cell r="R761">
            <v>1.0900000000000001</v>
          </cell>
          <cell r="S761">
            <v>0.67742591666666685</v>
          </cell>
          <cell r="T761">
            <v>0.68758730541666679</v>
          </cell>
          <cell r="U761">
            <v>0.69774869416666685</v>
          </cell>
          <cell r="V761">
            <v>1.0249999999999999</v>
          </cell>
          <cell r="W761">
            <v>1</v>
          </cell>
          <cell r="X761">
            <v>1.07</v>
          </cell>
          <cell r="Y761">
            <v>1</v>
          </cell>
          <cell r="Z761">
            <v>0.58083333333333342</v>
          </cell>
          <cell r="AA761">
            <v>0.62149166666666678</v>
          </cell>
          <cell r="AB761">
            <v>1.07</v>
          </cell>
          <cell r="AC761">
            <v>1.1663000000000001</v>
          </cell>
          <cell r="AD761" t="str">
            <v>ALMO</v>
          </cell>
          <cell r="AG761">
            <v>0.6</v>
          </cell>
          <cell r="AH761">
            <v>0.6</v>
          </cell>
          <cell r="AI761">
            <v>0.6</v>
          </cell>
          <cell r="AJ761">
            <v>0.6</v>
          </cell>
          <cell r="AK761">
            <v>0.6</v>
          </cell>
          <cell r="AM761">
            <v>0.5</v>
          </cell>
          <cell r="AO761">
            <v>0.6</v>
          </cell>
          <cell r="AQ761">
            <v>0.5</v>
          </cell>
          <cell r="BB761">
            <v>0.6</v>
          </cell>
          <cell r="BF761">
            <v>0.6</v>
          </cell>
          <cell r="BG761">
            <v>0.5</v>
          </cell>
          <cell r="BH761">
            <v>0.6</v>
          </cell>
          <cell r="BI761">
            <v>1.2</v>
          </cell>
          <cell r="BJ761" t="str">
            <v>24.05.2022</v>
          </cell>
          <cell r="BK761" t="str">
            <v>บจก.ตรีสานพริ้นติ้ง</v>
          </cell>
        </row>
        <row r="762">
          <cell r="A762" t="str">
            <v>5K010103N000001700</v>
          </cell>
          <cell r="B762" t="str">
            <v>LBL(MULTI)-ALMO NATURE (5130H)</v>
          </cell>
          <cell r="C762" t="str">
            <v>ARTPAPER</v>
          </cell>
          <cell r="D762" t="str">
            <v>3GACFB3KK21N5EANTC</v>
          </cell>
          <cell r="E762" t="str">
            <v>TC</v>
          </cell>
          <cell r="F762" t="str">
            <v>307x111 2P 150N TN&amp;CK W CH MX RICE NB-24</v>
          </cell>
          <cell r="G762" t="str">
            <v>ALMO NATURE S.P.A.</v>
          </cell>
          <cell r="H762" t="str">
            <v>ALMO NATURE S.P.A.</v>
          </cell>
          <cell r="I762" t="str">
            <v>PF64178113</v>
          </cell>
          <cell r="J762" t="str">
            <v>010103N</v>
          </cell>
          <cell r="K762">
            <v>288</v>
          </cell>
          <cell r="L762">
            <v>169.92</v>
          </cell>
          <cell r="M762">
            <v>0.59</v>
          </cell>
          <cell r="N762">
            <v>0.6</v>
          </cell>
          <cell r="O762">
            <v>0.6</v>
          </cell>
          <cell r="P762">
            <v>0.62149166666666678</v>
          </cell>
          <cell r="Q762">
            <v>0.62149166666666678</v>
          </cell>
          <cell r="R762">
            <v>1.0900000000000001</v>
          </cell>
          <cell r="S762">
            <v>0.67742591666666685</v>
          </cell>
          <cell r="T762">
            <v>0.68758730541666679</v>
          </cell>
          <cell r="U762">
            <v>0.69774869416666685</v>
          </cell>
          <cell r="V762">
            <v>1.0249999999999999</v>
          </cell>
          <cell r="W762">
            <v>1</v>
          </cell>
          <cell r="X762">
            <v>1.07</v>
          </cell>
          <cell r="Y762">
            <v>1</v>
          </cell>
          <cell r="Z762">
            <v>0.58083333333333342</v>
          </cell>
          <cell r="AA762">
            <v>0.62149166666666678</v>
          </cell>
          <cell r="AB762">
            <v>1.07</v>
          </cell>
          <cell r="AC762">
            <v>1.1663000000000001</v>
          </cell>
          <cell r="AD762" t="str">
            <v>ALMO</v>
          </cell>
          <cell r="AG762">
            <v>0.6</v>
          </cell>
          <cell r="AH762">
            <v>0.6</v>
          </cell>
          <cell r="AK762">
            <v>0.6</v>
          </cell>
          <cell r="AO762">
            <v>0.6</v>
          </cell>
          <cell r="AQ762">
            <v>0.5</v>
          </cell>
          <cell r="BB762">
            <v>0.6</v>
          </cell>
          <cell r="BF762">
            <v>0.6</v>
          </cell>
          <cell r="BG762">
            <v>0.5</v>
          </cell>
          <cell r="BH762">
            <v>0.6</v>
          </cell>
          <cell r="BI762">
            <v>1.2</v>
          </cell>
          <cell r="BJ762" t="str">
            <v>24.05.2022</v>
          </cell>
          <cell r="BK762" t="str">
            <v>บจก.ตรีสานพริ้นติ้ง</v>
          </cell>
        </row>
        <row r="763">
          <cell r="A763" t="str">
            <v>5K010103N000001800</v>
          </cell>
          <cell r="B763" t="str">
            <v>LBL(MULTI)-ALMO NATURE (5131H)</v>
          </cell>
          <cell r="C763" t="str">
            <v>ARTPAPER</v>
          </cell>
          <cell r="D763" t="str">
            <v>3GACFB4DK21N5EANTC</v>
          </cell>
          <cell r="E763" t="str">
            <v>TC</v>
          </cell>
          <cell r="F763" t="str">
            <v>307x111 2P 150N TN &amp; CK W HAM MX R NB-24</v>
          </cell>
          <cell r="G763" t="str">
            <v>ALMO NATURE S.P.A.</v>
          </cell>
          <cell r="H763" t="str">
            <v>ALMO NATURE S.P.A.</v>
          </cell>
          <cell r="I763" t="str">
            <v>PF64178112</v>
          </cell>
          <cell r="J763" t="str">
            <v>010103N</v>
          </cell>
          <cell r="K763">
            <v>0</v>
          </cell>
          <cell r="L763">
            <v>0</v>
          </cell>
          <cell r="M763">
            <v>0.57999999999999996</v>
          </cell>
          <cell r="N763">
            <v>0.6</v>
          </cell>
          <cell r="O763">
            <v>0.6</v>
          </cell>
          <cell r="P763">
            <v>0.62149166666666678</v>
          </cell>
          <cell r="Q763">
            <v>0.62149166666666678</v>
          </cell>
          <cell r="R763">
            <v>1.0900000000000001</v>
          </cell>
          <cell r="S763">
            <v>0.67742591666666685</v>
          </cell>
          <cell r="T763">
            <v>0.68758730541666679</v>
          </cell>
          <cell r="U763">
            <v>0.69774869416666685</v>
          </cell>
          <cell r="V763">
            <v>1.0249999999999999</v>
          </cell>
          <cell r="W763">
            <v>1</v>
          </cell>
          <cell r="X763">
            <v>1.07</v>
          </cell>
          <cell r="Y763">
            <v>1</v>
          </cell>
          <cell r="Z763">
            <v>0.58083333333333342</v>
          </cell>
          <cell r="AA763">
            <v>0.62149166666666678</v>
          </cell>
          <cell r="AB763">
            <v>1.07</v>
          </cell>
          <cell r="AC763">
            <v>1.1663000000000001</v>
          </cell>
          <cell r="AD763" t="str">
            <v>ALMO</v>
          </cell>
          <cell r="AG763">
            <v>0.6</v>
          </cell>
          <cell r="AH763">
            <v>0.6</v>
          </cell>
          <cell r="AI763">
            <v>0.6</v>
          </cell>
          <cell r="AJ763">
            <v>0.6</v>
          </cell>
          <cell r="AK763">
            <v>0.6</v>
          </cell>
          <cell r="AM763">
            <v>0.5</v>
          </cell>
          <cell r="AO763">
            <v>0.6</v>
          </cell>
          <cell r="AQ763">
            <v>0.5</v>
          </cell>
          <cell r="BB763">
            <v>0.6</v>
          </cell>
          <cell r="BF763">
            <v>0.6</v>
          </cell>
          <cell r="BG763">
            <v>0.5</v>
          </cell>
          <cell r="BH763">
            <v>0.6</v>
          </cell>
          <cell r="BI763">
            <v>1.2</v>
          </cell>
          <cell r="BJ763" t="str">
            <v>24.05.2022</v>
          </cell>
          <cell r="BK763" t="str">
            <v>บจก.ตรีสานพริ้นติ้ง</v>
          </cell>
        </row>
        <row r="764">
          <cell r="A764" t="str">
            <v>5K010103N000001900</v>
          </cell>
          <cell r="B764" t="str">
            <v>LBL(MULTI)-ALMO NATURE (5132H)</v>
          </cell>
          <cell r="C764" t="str">
            <v>ARTPAPER</v>
          </cell>
          <cell r="D764" t="str">
            <v>3ICBSA49K2YN5EANTC</v>
          </cell>
          <cell r="E764" t="str">
            <v>TC</v>
          </cell>
          <cell r="F764" t="str">
            <v>307x111 2P 150N CK MIX RICE N JELLY-24</v>
          </cell>
          <cell r="G764" t="str">
            <v>ALMO NATURE S.P.A.</v>
          </cell>
          <cell r="H764" t="str">
            <v>ALMO NATURE S.P.A.</v>
          </cell>
          <cell r="I764" t="str">
            <v>PF64178110</v>
          </cell>
          <cell r="J764" t="str">
            <v>010103N</v>
          </cell>
          <cell r="K764">
            <v>0</v>
          </cell>
          <cell r="L764">
            <v>0</v>
          </cell>
          <cell r="M764">
            <v>0</v>
          </cell>
          <cell r="P764">
            <v>0.62149166666666678</v>
          </cell>
          <cell r="Q764">
            <v>0.62149166666666678</v>
          </cell>
          <cell r="R764">
            <v>1.0900000000000001</v>
          </cell>
          <cell r="S764">
            <v>0.67742591666666685</v>
          </cell>
          <cell r="T764">
            <v>0.68758730541666679</v>
          </cell>
          <cell r="U764">
            <v>0.69774869416666685</v>
          </cell>
          <cell r="V764">
            <v>1.0249999999999999</v>
          </cell>
          <cell r="W764">
            <v>1</v>
          </cell>
          <cell r="X764">
            <v>1.07</v>
          </cell>
          <cell r="Y764">
            <v>1</v>
          </cell>
          <cell r="Z764">
            <v>0.58083333333333342</v>
          </cell>
          <cell r="AA764">
            <v>0.62149166666666678</v>
          </cell>
          <cell r="AB764">
            <v>1.07</v>
          </cell>
          <cell r="AC764">
            <v>1.1663000000000001</v>
          </cell>
          <cell r="AD764" t="str">
            <v>ALMO</v>
          </cell>
          <cell r="AG764">
            <v>0.6</v>
          </cell>
          <cell r="AM764">
            <v>0.5</v>
          </cell>
          <cell r="AO764">
            <v>0.6</v>
          </cell>
          <cell r="BG764">
            <v>0.6</v>
          </cell>
          <cell r="BJ764" t="str">
            <v>26.04.2021</v>
          </cell>
          <cell r="BK764" t="str">
            <v>บจก.ตรีสานพริ้นติ้ง</v>
          </cell>
        </row>
        <row r="765">
          <cell r="A765" t="str">
            <v>5K010103N000002000</v>
          </cell>
          <cell r="B765" t="str">
            <v>LBL(MULTI)-ALMO NATURE (5133H)</v>
          </cell>
          <cell r="C765" t="str">
            <v>ARTPAPER</v>
          </cell>
          <cell r="D765" t="str">
            <v>3GAOFB8JK2YN5EANTC</v>
          </cell>
          <cell r="E765" t="str">
            <v>TC</v>
          </cell>
          <cell r="F765" t="str">
            <v>307x111 2P 150N TN MIX RICE N JELLY-24</v>
          </cell>
          <cell r="G765" t="str">
            <v>ALMO NATURE S.P.A.</v>
          </cell>
          <cell r="H765" t="str">
            <v>ALMO NATURE S.P.A.</v>
          </cell>
          <cell r="I765" t="str">
            <v>PF64178111</v>
          </cell>
          <cell r="J765" t="str">
            <v>010103N</v>
          </cell>
          <cell r="K765">
            <v>13596</v>
          </cell>
          <cell r="L765">
            <v>8157.6</v>
          </cell>
          <cell r="M765">
            <v>0.6</v>
          </cell>
          <cell r="N765">
            <v>0.60000000000000009</v>
          </cell>
          <cell r="O765">
            <v>0.60000000000000009</v>
          </cell>
          <cell r="P765">
            <v>0.62149166666666678</v>
          </cell>
          <cell r="Q765">
            <v>0.62149166666666678</v>
          </cell>
          <cell r="R765">
            <v>1.0900000000000001</v>
          </cell>
          <cell r="S765">
            <v>0.67742591666666685</v>
          </cell>
          <cell r="T765">
            <v>0.68758730541666679</v>
          </cell>
          <cell r="U765">
            <v>0.69774869416666685</v>
          </cell>
          <cell r="V765">
            <v>1.0249999999999999</v>
          </cell>
          <cell r="W765">
            <v>1</v>
          </cell>
          <cell r="X765">
            <v>1.07</v>
          </cell>
          <cell r="Y765">
            <v>1</v>
          </cell>
          <cell r="Z765">
            <v>0.58083333333333342</v>
          </cell>
          <cell r="AA765">
            <v>0.62149166666666678</v>
          </cell>
          <cell r="AB765">
            <v>1.07</v>
          </cell>
          <cell r="AC765">
            <v>1.1663000000000001</v>
          </cell>
          <cell r="AD765" t="str">
            <v>ALMO</v>
          </cell>
          <cell r="AG765">
            <v>0.6</v>
          </cell>
          <cell r="AI765">
            <v>0.6</v>
          </cell>
          <cell r="AJ765">
            <v>0.6</v>
          </cell>
          <cell r="AK765">
            <v>0.6</v>
          </cell>
          <cell r="AM765">
            <v>0.5</v>
          </cell>
          <cell r="BB765">
            <v>0.60000000000000009</v>
          </cell>
          <cell r="BF765">
            <v>0.60000000000000009</v>
          </cell>
          <cell r="BG765">
            <v>0.5</v>
          </cell>
          <cell r="BH765">
            <v>0.60000000000000009</v>
          </cell>
          <cell r="BI765">
            <v>1.2000000000000002</v>
          </cell>
          <cell r="BJ765" t="str">
            <v>24.05.2022</v>
          </cell>
          <cell r="BK765" t="str">
            <v>บจก.ตรีสานพริ้นติ้ง</v>
          </cell>
        </row>
        <row r="766">
          <cell r="A766" t="str">
            <v>5N010103N000000100</v>
          </cell>
          <cell r="B766" t="str">
            <v>COR.INB-ALMO NATURE (5120H)</v>
          </cell>
          <cell r="C766" t="str">
            <v>DUPLEX</v>
          </cell>
          <cell r="D766" t="str">
            <v>3ICCXE2IK23N5EANTC</v>
          </cell>
          <cell r="E766" t="str">
            <v>TC</v>
          </cell>
          <cell r="F766" t="str">
            <v>307x111 2P 150N CHICKEN W RICE-24</v>
          </cell>
          <cell r="G766" t="str">
            <v>ALMO NATURE S.P.A.</v>
          </cell>
          <cell r="H766" t="str">
            <v>ALMO NATURE S.P.A.</v>
          </cell>
          <cell r="I766" t="str">
            <v>PF64178114</v>
          </cell>
          <cell r="J766" t="str">
            <v>010103N</v>
          </cell>
          <cell r="K766">
            <v>0</v>
          </cell>
          <cell r="L766">
            <v>0</v>
          </cell>
          <cell r="M766">
            <v>19.95</v>
          </cell>
          <cell r="N766">
            <v>20.149999999999999</v>
          </cell>
          <cell r="O766">
            <v>20.149999999999999</v>
          </cell>
          <cell r="P766">
            <v>22.912659000000005</v>
          </cell>
          <cell r="Q766">
            <v>22.912659000000005</v>
          </cell>
          <cell r="R766">
            <v>1.0900000000000001</v>
          </cell>
          <cell r="S766">
            <v>24.974798310000008</v>
          </cell>
          <cell r="T766">
            <v>25.349420284650005</v>
          </cell>
          <cell r="U766">
            <v>25.72404225930001</v>
          </cell>
          <cell r="V766">
            <v>1.03</v>
          </cell>
          <cell r="W766">
            <v>1</v>
          </cell>
          <cell r="X766">
            <v>1.05</v>
          </cell>
          <cell r="Y766">
            <v>1.07</v>
          </cell>
          <cell r="Z766">
            <v>20.394000000000002</v>
          </cell>
          <cell r="AA766">
            <v>22.912659000000005</v>
          </cell>
          <cell r="AB766">
            <v>1.1235000000000002</v>
          </cell>
          <cell r="AC766">
            <v>1.2246150000000002</v>
          </cell>
          <cell r="AD766" t="str">
            <v>ALMO</v>
          </cell>
          <cell r="AG766">
            <v>19.8</v>
          </cell>
          <cell r="AI766">
            <v>19.8</v>
          </cell>
          <cell r="AJ766">
            <v>19.8</v>
          </cell>
          <cell r="AK766">
            <v>19.8</v>
          </cell>
          <cell r="AM766">
            <v>19.799999999999997</v>
          </cell>
          <cell r="AO766">
            <v>19.8</v>
          </cell>
          <cell r="AY766">
            <v>20.149999999999999</v>
          </cell>
          <cell r="BF766">
            <v>20.149999999999999</v>
          </cell>
          <cell r="BG766">
            <v>19.8</v>
          </cell>
          <cell r="BH766">
            <v>20.149999999999999</v>
          </cell>
          <cell r="BI766">
            <v>1.0176767676767675</v>
          </cell>
          <cell r="BJ766" t="str">
            <v>23.02.2022</v>
          </cell>
          <cell r="BK766" t="str">
            <v>บจก.ไทยยูเนี่ยน กราฟ</v>
          </cell>
        </row>
        <row r="767">
          <cell r="A767" t="str">
            <v>5N010103N000000101</v>
          </cell>
          <cell r="B767" t="str">
            <v>COR.INB-ALMO NATURE (5120H)_NLG</v>
          </cell>
          <cell r="C767" t="str">
            <v>DUPLEX</v>
          </cell>
          <cell r="D767" t="str">
            <v>3ICCXE2IK23N5EANTC</v>
          </cell>
          <cell r="E767" t="str">
            <v>TC</v>
          </cell>
          <cell r="F767" t="str">
            <v>307x111 2P 150N CHICKEN W RICE-24</v>
          </cell>
          <cell r="G767" t="str">
            <v>ALMO NATURE S.P.A.</v>
          </cell>
          <cell r="H767" t="str">
            <v>ALMO NATURE S.P.A.</v>
          </cell>
          <cell r="I767" t="str">
            <v>PF64178114</v>
          </cell>
          <cell r="J767" t="str">
            <v>010103N</v>
          </cell>
          <cell r="K767">
            <v>937</v>
          </cell>
          <cell r="L767">
            <v>19821.18</v>
          </cell>
          <cell r="M767">
            <v>21.15</v>
          </cell>
          <cell r="N767">
            <v>21.16</v>
          </cell>
          <cell r="O767">
            <v>21.16</v>
          </cell>
          <cell r="P767">
            <v>22.912659000000005</v>
          </cell>
          <cell r="Q767">
            <v>22.912659000000005</v>
          </cell>
          <cell r="R767">
            <v>1.0900000000000001</v>
          </cell>
          <cell r="S767">
            <v>24.974798310000008</v>
          </cell>
          <cell r="T767">
            <v>25.349420284650005</v>
          </cell>
          <cell r="U767">
            <v>25.72404225930001</v>
          </cell>
          <cell r="W767">
            <v>1</v>
          </cell>
          <cell r="X767">
            <v>1.05</v>
          </cell>
          <cell r="Y767">
            <v>1.07</v>
          </cell>
          <cell r="Z767">
            <v>20.394000000000002</v>
          </cell>
          <cell r="AA767">
            <v>22.912659000000005</v>
          </cell>
          <cell r="AB767">
            <v>1.1235000000000002</v>
          </cell>
          <cell r="AC767">
            <v>1.2246150000000002</v>
          </cell>
          <cell r="AD767" t="str">
            <v>ALMO</v>
          </cell>
          <cell r="BB767">
            <v>21.16</v>
          </cell>
          <cell r="BE767">
            <v>21.16</v>
          </cell>
          <cell r="BF767">
            <v>21.16</v>
          </cell>
          <cell r="BH767">
            <v>21.16</v>
          </cell>
          <cell r="BJ767" t="str">
            <v>11.08.2022</v>
          </cell>
          <cell r="BK767" t="str">
            <v>บจก.ไทยยูเนี่ยน กราฟ</v>
          </cell>
        </row>
        <row r="768">
          <cell r="A768" t="str">
            <v>5N010103N000000200</v>
          </cell>
          <cell r="B768" t="str">
            <v>COR.INB-ALMO NATURE (5121H)</v>
          </cell>
          <cell r="C768" t="str">
            <v>DUPLEX</v>
          </cell>
          <cell r="D768" t="str">
            <v>3ICDSA49K22N5EANTC</v>
          </cell>
          <cell r="E768" t="str">
            <v>TC</v>
          </cell>
          <cell r="F768" t="str">
            <v>307x111 2P 150N CK DRMSTCK W RICE NB-24</v>
          </cell>
          <cell r="G768" t="str">
            <v>ALMO NATURE S.P.A.</v>
          </cell>
          <cell r="H768" t="str">
            <v>ALMO NATURE S.P.A.</v>
          </cell>
          <cell r="I768" t="str">
            <v>PF64178107</v>
          </cell>
          <cell r="J768" t="str">
            <v>010103N</v>
          </cell>
          <cell r="K768">
            <v>798</v>
          </cell>
          <cell r="L768">
            <v>16066.36</v>
          </cell>
          <cell r="M768">
            <v>20.13</v>
          </cell>
          <cell r="N768">
            <v>20.149999999999999</v>
          </cell>
          <cell r="O768">
            <v>20.149999999999999</v>
          </cell>
          <cell r="P768">
            <v>22.912659000000005</v>
          </cell>
          <cell r="Q768">
            <v>22.912659000000005</v>
          </cell>
          <cell r="R768">
            <v>1.0900000000000001</v>
          </cell>
          <cell r="S768">
            <v>24.974798310000008</v>
          </cell>
          <cell r="T768">
            <v>25.349420284650005</v>
          </cell>
          <cell r="U768">
            <v>25.72404225930001</v>
          </cell>
          <cell r="V768">
            <v>1.03</v>
          </cell>
          <cell r="W768">
            <v>1</v>
          </cell>
          <cell r="X768">
            <v>1.05</v>
          </cell>
          <cell r="Y768">
            <v>1.07</v>
          </cell>
          <cell r="Z768">
            <v>20.394000000000002</v>
          </cell>
          <cell r="AA768">
            <v>22.912659000000005</v>
          </cell>
          <cell r="AB768">
            <v>1.1235000000000002</v>
          </cell>
          <cell r="AC768">
            <v>1.2246150000000002</v>
          </cell>
          <cell r="AD768" t="str">
            <v>ALMO</v>
          </cell>
          <cell r="AG768">
            <v>19.8</v>
          </cell>
          <cell r="AH768">
            <v>19.8</v>
          </cell>
          <cell r="AI768">
            <v>19.8</v>
          </cell>
          <cell r="AJ768">
            <v>19.8</v>
          </cell>
          <cell r="AM768">
            <v>19.8</v>
          </cell>
          <cell r="AO768">
            <v>19.8</v>
          </cell>
          <cell r="AP768">
            <v>19.799999999999997</v>
          </cell>
          <cell r="AY768">
            <v>20.149999999999999</v>
          </cell>
          <cell r="BF768">
            <v>20.149999999999999</v>
          </cell>
          <cell r="BG768">
            <v>19.799999999999997</v>
          </cell>
          <cell r="BH768">
            <v>20.149999999999999</v>
          </cell>
          <cell r="BI768">
            <v>1.0176767676767677</v>
          </cell>
          <cell r="BJ768" t="str">
            <v>24.02.2022</v>
          </cell>
          <cell r="BK768" t="str">
            <v>บจก.ไทยยูเนี่ยน กราฟ</v>
          </cell>
        </row>
        <row r="769">
          <cell r="A769" t="str">
            <v>5N010103N000000201</v>
          </cell>
          <cell r="B769" t="str">
            <v>COR.INB-ALMO NATURE (5121H)_NLG</v>
          </cell>
          <cell r="C769" t="str">
            <v>DUPLEX</v>
          </cell>
          <cell r="D769" t="str">
            <v>3ICDSA49K22N5EANTC</v>
          </cell>
          <cell r="E769" t="str">
            <v>TC</v>
          </cell>
          <cell r="F769" t="str">
            <v>307x111 2P 150N CK DRMSTCK W RICE NB-24</v>
          </cell>
          <cell r="G769" t="str">
            <v>ALMO NATURE S.P.A.</v>
          </cell>
          <cell r="H769" t="str">
            <v>ALMO NATURE S.P.A.</v>
          </cell>
          <cell r="I769" t="str">
            <v>PF64178107</v>
          </cell>
          <cell r="J769" t="str">
            <v>010103N</v>
          </cell>
          <cell r="K769">
            <v>151</v>
          </cell>
          <cell r="L769">
            <v>3042.65</v>
          </cell>
          <cell r="M769">
            <v>20.149999999999999</v>
          </cell>
          <cell r="N769">
            <v>20.149999999999999</v>
          </cell>
          <cell r="O769">
            <v>20.149999999999999</v>
          </cell>
          <cell r="P769">
            <v>22.912659000000005</v>
          </cell>
          <cell r="Q769">
            <v>22.912659000000005</v>
          </cell>
          <cell r="R769">
            <v>1.0900000000000001</v>
          </cell>
          <cell r="S769">
            <v>24.974798310000008</v>
          </cell>
          <cell r="T769">
            <v>25.349420284650005</v>
          </cell>
          <cell r="U769">
            <v>25.72404225930001</v>
          </cell>
          <cell r="W769">
            <v>1</v>
          </cell>
          <cell r="X769">
            <v>1.05</v>
          </cell>
          <cell r="Y769">
            <v>1.07</v>
          </cell>
          <cell r="Z769">
            <v>20.394000000000002</v>
          </cell>
          <cell r="AA769">
            <v>22.912659000000005</v>
          </cell>
          <cell r="AB769">
            <v>1.1235000000000002</v>
          </cell>
          <cell r="AC769">
            <v>1.2246150000000002</v>
          </cell>
          <cell r="AD769" t="str">
            <v>ALMO</v>
          </cell>
          <cell r="BA769">
            <v>20.149999999999999</v>
          </cell>
          <cell r="BF769">
            <v>20.149999999999999</v>
          </cell>
          <cell r="BH769">
            <v>20.149999999999999</v>
          </cell>
          <cell r="BJ769" t="str">
            <v>12.04.2022</v>
          </cell>
          <cell r="BK769" t="str">
            <v>บจก.ไทยยูเนี่ยน กราฟ</v>
          </cell>
        </row>
        <row r="770">
          <cell r="A770" t="str">
            <v>5N010103N000000300</v>
          </cell>
          <cell r="B770" t="str">
            <v>COR.INB-ALMO NATURE (5122H)</v>
          </cell>
          <cell r="C770" t="str">
            <v>DUPLEX</v>
          </cell>
          <cell r="D770" t="str">
            <v>3ICBSA49K22N5EANTC</v>
          </cell>
          <cell r="E770" t="str">
            <v>TC</v>
          </cell>
          <cell r="F770" t="str">
            <v>307x111 2P 150N CK BRST W RICE NB-24</v>
          </cell>
          <cell r="G770" t="str">
            <v>ALMO NATURE S.P.A.</v>
          </cell>
          <cell r="H770" t="str">
            <v>ALMO NATURE S.P.A.</v>
          </cell>
          <cell r="I770" t="str">
            <v>PF64178106</v>
          </cell>
          <cell r="J770" t="str">
            <v>010103N</v>
          </cell>
          <cell r="K770">
            <v>0</v>
          </cell>
          <cell r="L770">
            <v>0</v>
          </cell>
          <cell r="M770">
            <v>19.8</v>
          </cell>
          <cell r="N770">
            <v>20.149999999999999</v>
          </cell>
          <cell r="O770">
            <v>20.149999999999999</v>
          </cell>
          <cell r="P770">
            <v>22.912659000000005</v>
          </cell>
          <cell r="Q770">
            <v>22.912659000000005</v>
          </cell>
          <cell r="R770">
            <v>1.0900000000000001</v>
          </cell>
          <cell r="S770">
            <v>24.974798310000008</v>
          </cell>
          <cell r="T770">
            <v>25.349420284650005</v>
          </cell>
          <cell r="U770">
            <v>25.72404225930001</v>
          </cell>
          <cell r="V770">
            <v>1.03</v>
          </cell>
          <cell r="W770">
            <v>1</v>
          </cell>
          <cell r="X770">
            <v>1.05</v>
          </cell>
          <cell r="Y770">
            <v>1.07</v>
          </cell>
          <cell r="Z770">
            <v>20.394000000000002</v>
          </cell>
          <cell r="AA770">
            <v>22.912659000000005</v>
          </cell>
          <cell r="AB770">
            <v>1.1235000000000002</v>
          </cell>
          <cell r="AC770">
            <v>1.2246150000000002</v>
          </cell>
          <cell r="AD770" t="str">
            <v>ALMO</v>
          </cell>
          <cell r="AG770">
            <v>19.8</v>
          </cell>
          <cell r="AH770">
            <v>19.8</v>
          </cell>
          <cell r="AI770">
            <v>19.8</v>
          </cell>
          <cell r="AJ770">
            <v>19.8</v>
          </cell>
          <cell r="AK770">
            <v>19.8</v>
          </cell>
          <cell r="AN770">
            <v>19.8</v>
          </cell>
          <cell r="AO770">
            <v>19.799999999999997</v>
          </cell>
          <cell r="AP770">
            <v>12.5</v>
          </cell>
          <cell r="AW770">
            <v>20.149999999999999</v>
          </cell>
          <cell r="BF770">
            <v>20.149999999999999</v>
          </cell>
          <cell r="BG770">
            <v>12.5</v>
          </cell>
          <cell r="BH770">
            <v>20.149999999999999</v>
          </cell>
          <cell r="BI770">
            <v>1.6119999999999999</v>
          </cell>
          <cell r="BJ770" t="str">
            <v>05.12.2021</v>
          </cell>
          <cell r="BK770" t="str">
            <v>บจก.ไทยยูเนี่ยน กราฟ</v>
          </cell>
        </row>
        <row r="771">
          <cell r="A771" t="str">
            <v>5N010103N000000301</v>
          </cell>
          <cell r="B771" t="str">
            <v>COR.INB-ALMO NATURE (5122H)_NLG</v>
          </cell>
          <cell r="C771" t="str">
            <v>DUPLEX</v>
          </cell>
          <cell r="D771" t="str">
            <v>3ICBSA49K22N5EANTC</v>
          </cell>
          <cell r="E771" t="str">
            <v>TC</v>
          </cell>
          <cell r="F771" t="str">
            <v>307x111 2P 150N CK BRST W RICE NB-24</v>
          </cell>
          <cell r="G771" t="str">
            <v>ALMO NATURE S.P.A.</v>
          </cell>
          <cell r="H771" t="str">
            <v>ALMO NATURE S.P.A.</v>
          </cell>
          <cell r="I771" t="str">
            <v>PF64178106</v>
          </cell>
          <cell r="J771" t="str">
            <v>010103N</v>
          </cell>
          <cell r="K771">
            <v>586</v>
          </cell>
          <cell r="L771">
            <v>12399.76</v>
          </cell>
          <cell r="M771">
            <v>21.16</v>
          </cell>
          <cell r="N771">
            <v>20.655000000000001</v>
          </cell>
          <cell r="O771">
            <v>21.16</v>
          </cell>
          <cell r="P771">
            <v>22.912659000000005</v>
          </cell>
          <cell r="Q771">
            <v>22.912659000000005</v>
          </cell>
          <cell r="R771">
            <v>1.0900000000000001</v>
          </cell>
          <cell r="S771">
            <v>24.974798310000008</v>
          </cell>
          <cell r="T771">
            <v>25.349420284650005</v>
          </cell>
          <cell r="U771">
            <v>25.72404225930001</v>
          </cell>
          <cell r="W771">
            <v>1</v>
          </cell>
          <cell r="X771">
            <v>1.05</v>
          </cell>
          <cell r="Y771">
            <v>1.07</v>
          </cell>
          <cell r="Z771">
            <v>20.394000000000002</v>
          </cell>
          <cell r="AA771">
            <v>22.912659000000005</v>
          </cell>
          <cell r="AB771">
            <v>1.1235000000000002</v>
          </cell>
          <cell r="AC771">
            <v>1.2246150000000002</v>
          </cell>
          <cell r="AD771" t="str">
            <v>ALMO</v>
          </cell>
          <cell r="BA771">
            <v>20.149999999999999</v>
          </cell>
          <cell r="BB771">
            <v>21.16</v>
          </cell>
          <cell r="BF771">
            <v>20.655000000000001</v>
          </cell>
          <cell r="BH771">
            <v>21.16</v>
          </cell>
          <cell r="BJ771" t="str">
            <v>21.05.2022</v>
          </cell>
          <cell r="BK771" t="str">
            <v>บจก.ไทยยูเนี่ยน กราฟ</v>
          </cell>
        </row>
        <row r="772">
          <cell r="A772" t="str">
            <v>5N010103N000000400</v>
          </cell>
          <cell r="B772" t="str">
            <v>COR.INB-ALMO NATURE (5123H)</v>
          </cell>
          <cell r="C772" t="str">
            <v>DUPLEX</v>
          </cell>
          <cell r="D772" t="str">
            <v>3ICBSB7DK22N5EANTC</v>
          </cell>
          <cell r="E772" t="str">
            <v>TC</v>
          </cell>
          <cell r="F772" t="str">
            <v>307x111 2P 150N CK W PMPKIN W RICE NB-24</v>
          </cell>
          <cell r="G772" t="str">
            <v>ALMO NATURE S.P.A.</v>
          </cell>
          <cell r="H772" t="str">
            <v>ALMO NATURE S.P.A.</v>
          </cell>
          <cell r="I772" t="str">
            <v>PF64178108</v>
          </cell>
          <cell r="J772" t="str">
            <v>010103N</v>
          </cell>
          <cell r="K772">
            <v>798</v>
          </cell>
          <cell r="L772">
            <v>16016.37</v>
          </cell>
          <cell r="M772">
            <v>20.07</v>
          </cell>
          <cell r="N772">
            <v>20.149999999999999</v>
          </cell>
          <cell r="O772">
            <v>20.149999999999999</v>
          </cell>
          <cell r="P772">
            <v>22.912659000000005</v>
          </cell>
          <cell r="Q772">
            <v>22.912659000000005</v>
          </cell>
          <cell r="R772">
            <v>1.0900000000000001</v>
          </cell>
          <cell r="S772">
            <v>24.974798310000008</v>
          </cell>
          <cell r="T772">
            <v>25.349420284650005</v>
          </cell>
          <cell r="U772">
            <v>25.72404225930001</v>
          </cell>
          <cell r="V772">
            <v>1.03</v>
          </cell>
          <cell r="W772">
            <v>1</v>
          </cell>
          <cell r="X772">
            <v>1.05</v>
          </cell>
          <cell r="Y772">
            <v>1.07</v>
          </cell>
          <cell r="Z772">
            <v>20.394000000000002</v>
          </cell>
          <cell r="AA772">
            <v>22.912659000000005</v>
          </cell>
          <cell r="AB772">
            <v>1.1235000000000002</v>
          </cell>
          <cell r="AC772">
            <v>1.2246150000000002</v>
          </cell>
          <cell r="AD772" t="str">
            <v>ALMO</v>
          </cell>
          <cell r="AG772">
            <v>19.8</v>
          </cell>
          <cell r="AI772">
            <v>19.8</v>
          </cell>
          <cell r="AJ772">
            <v>19.8</v>
          </cell>
          <cell r="AY772">
            <v>20.149999999999999</v>
          </cell>
          <cell r="BF772">
            <v>20.149999999999999</v>
          </cell>
          <cell r="BG772">
            <v>19.8</v>
          </cell>
          <cell r="BH772">
            <v>20.149999999999999</v>
          </cell>
          <cell r="BI772">
            <v>1.0176767676767675</v>
          </cell>
          <cell r="BJ772" t="str">
            <v>23.02.2022</v>
          </cell>
          <cell r="BK772" t="str">
            <v>บจก.ไทยยูเนี่ยน กราฟ</v>
          </cell>
        </row>
        <row r="773">
          <cell r="A773" t="str">
            <v>5N010103N000000401</v>
          </cell>
          <cell r="B773" t="str">
            <v>COR.INB-ALMO NATURE (5123H)_NLG</v>
          </cell>
          <cell r="C773" t="str">
            <v>DUPLEX</v>
          </cell>
          <cell r="D773" t="str">
            <v>3ICBSB7DK22N5EANTC</v>
          </cell>
          <cell r="E773" t="str">
            <v>TC</v>
          </cell>
          <cell r="F773" t="str">
            <v>307x111 2P 150N CK W PMPKIN W RICE NB-24</v>
          </cell>
          <cell r="G773" t="str">
            <v>ALMO NATURE S.P.A.</v>
          </cell>
          <cell r="H773" t="str">
            <v>ALMO NATURE S.P.A.</v>
          </cell>
          <cell r="I773" t="str">
            <v>PF64178108</v>
          </cell>
          <cell r="J773" t="str">
            <v>010103N</v>
          </cell>
          <cell r="K773">
            <v>670</v>
          </cell>
          <cell r="L773">
            <v>13500.5</v>
          </cell>
          <cell r="M773">
            <v>20.149999999999999</v>
          </cell>
          <cell r="N773">
            <v>20.149999999999999</v>
          </cell>
          <cell r="O773">
            <v>20.149999999999999</v>
          </cell>
          <cell r="P773">
            <v>22.912659000000005</v>
          </cell>
          <cell r="Q773">
            <v>22.912659000000005</v>
          </cell>
          <cell r="R773">
            <v>1.0900000000000001</v>
          </cell>
          <cell r="S773">
            <v>24.974798310000008</v>
          </cell>
          <cell r="T773">
            <v>25.349420284650005</v>
          </cell>
          <cell r="U773">
            <v>25.72404225930001</v>
          </cell>
          <cell r="W773">
            <v>1</v>
          </cell>
          <cell r="X773">
            <v>1.05</v>
          </cell>
          <cell r="Y773">
            <v>1.07</v>
          </cell>
          <cell r="Z773">
            <v>20.394000000000002</v>
          </cell>
          <cell r="AA773">
            <v>22.912659000000005</v>
          </cell>
          <cell r="AB773">
            <v>1.1235000000000002</v>
          </cell>
          <cell r="AC773">
            <v>1.2246150000000002</v>
          </cell>
          <cell r="AD773" t="str">
            <v>ALMO</v>
          </cell>
          <cell r="BA773">
            <v>20.149999999999999</v>
          </cell>
          <cell r="BF773">
            <v>20.149999999999999</v>
          </cell>
          <cell r="BH773">
            <v>20.149999999999999</v>
          </cell>
          <cell r="BJ773" t="str">
            <v>12.04.2022</v>
          </cell>
          <cell r="BK773" t="str">
            <v>บจก.ไทยยูเนี่ยน กราฟ</v>
          </cell>
        </row>
        <row r="774">
          <cell r="A774" t="str">
            <v>5N010103N000000500</v>
          </cell>
          <cell r="B774" t="str">
            <v>COR.INB-ALMO NATURE (5124H)</v>
          </cell>
          <cell r="C774" t="str">
            <v>DUPLEX</v>
          </cell>
          <cell r="D774" t="str">
            <v>3ICCSB8LK22N5EANTC</v>
          </cell>
          <cell r="E774" t="str">
            <v>TC</v>
          </cell>
          <cell r="F774" t="str">
            <v>307x111 2P 150N CK W SHRMP W RICE NB-24</v>
          </cell>
          <cell r="G774" t="str">
            <v>ALMO NATURE S.P.A.</v>
          </cell>
          <cell r="H774" t="str">
            <v>ALMO NATURE S.P.A.</v>
          </cell>
          <cell r="I774" t="str">
            <v>PF64178109</v>
          </cell>
          <cell r="J774" t="str">
            <v>010103N</v>
          </cell>
          <cell r="K774">
            <v>0</v>
          </cell>
          <cell r="L774">
            <v>0</v>
          </cell>
          <cell r="M774">
            <v>0</v>
          </cell>
          <cell r="P774">
            <v>22.912659000000009</v>
          </cell>
          <cell r="Q774">
            <v>22.912659000000009</v>
          </cell>
          <cell r="R774">
            <v>1.0900000000000001</v>
          </cell>
          <cell r="S774">
            <v>24.974798310000011</v>
          </cell>
          <cell r="T774">
            <v>25.349420284650009</v>
          </cell>
          <cell r="U774">
            <v>25.724042259300013</v>
          </cell>
          <cell r="V774">
            <v>1.03</v>
          </cell>
          <cell r="W774">
            <v>1</v>
          </cell>
          <cell r="X774">
            <v>1.05</v>
          </cell>
          <cell r="Y774">
            <v>1.07</v>
          </cell>
          <cell r="Z774">
            <v>20.394000000000005</v>
          </cell>
          <cell r="AA774">
            <v>22.912659000000009</v>
          </cell>
          <cell r="AB774">
            <v>1.1235000000000002</v>
          </cell>
          <cell r="AC774">
            <v>1.2246150000000002</v>
          </cell>
          <cell r="AD774" t="str">
            <v>ALMO</v>
          </cell>
          <cell r="AI774">
            <v>19.8</v>
          </cell>
          <cell r="AJ774">
            <v>19.8</v>
          </cell>
          <cell r="AK774">
            <v>19.8</v>
          </cell>
          <cell r="AM774">
            <v>19.8</v>
          </cell>
          <cell r="AO774">
            <v>19.8</v>
          </cell>
          <cell r="BG774">
            <v>19.8</v>
          </cell>
          <cell r="BJ774" t="str">
            <v>08.04.2021</v>
          </cell>
          <cell r="BK774" t="str">
            <v>บจก.ไทยยูเนี่ยน กราฟฟิกส์</v>
          </cell>
        </row>
        <row r="775">
          <cell r="A775" t="str">
            <v>5N010103N000000501</v>
          </cell>
          <cell r="B775" t="str">
            <v>COR.INB-ALMO NATURE (5124H)_NLG</v>
          </cell>
          <cell r="C775" t="str">
            <v>DUPLEX</v>
          </cell>
          <cell r="D775" t="str">
            <v>3ICFSK67K22N5EANTC</v>
          </cell>
          <cell r="E775" t="str">
            <v>TC</v>
          </cell>
          <cell r="F775" t="str">
            <v>307x111 2P 150N CK W SHRMP &amp; RICE NB-24</v>
          </cell>
          <cell r="G775" t="str">
            <v>ALMO NATURE S.P.A.</v>
          </cell>
          <cell r="H775" t="str">
            <v>ALMO NATURE S.P.A.</v>
          </cell>
          <cell r="I775" t="str">
            <v>PF64178109</v>
          </cell>
          <cell r="J775" t="str">
            <v>010103N</v>
          </cell>
          <cell r="K775">
            <v>282</v>
          </cell>
          <cell r="L775">
            <v>5682.3</v>
          </cell>
          <cell r="M775">
            <v>20.149999999999999</v>
          </cell>
          <cell r="N775">
            <v>20.149999999999999</v>
          </cell>
          <cell r="O775">
            <v>20.149999999999999</v>
          </cell>
          <cell r="P775">
            <v>22.912659000000005</v>
          </cell>
          <cell r="Q775">
            <v>22.912659000000005</v>
          </cell>
          <cell r="R775">
            <v>1.0900000000000001</v>
          </cell>
          <cell r="S775">
            <v>24.974798310000008</v>
          </cell>
          <cell r="T775">
            <v>25.349420284650005</v>
          </cell>
          <cell r="U775">
            <v>25.72404225930001</v>
          </cell>
          <cell r="W775">
            <v>1</v>
          </cell>
          <cell r="X775">
            <v>1.05</v>
          </cell>
          <cell r="Y775">
            <v>1.07</v>
          </cell>
          <cell r="Z775">
            <v>20.394000000000002</v>
          </cell>
          <cell r="AA775">
            <v>22.912659000000005</v>
          </cell>
          <cell r="AB775">
            <v>1.1235000000000002</v>
          </cell>
          <cell r="AC775">
            <v>1.2246150000000002</v>
          </cell>
          <cell r="AD775" t="str">
            <v>ALMO</v>
          </cell>
          <cell r="BB775">
            <v>20.149999999999999</v>
          </cell>
          <cell r="BF775">
            <v>20.149999999999999</v>
          </cell>
          <cell r="BH775">
            <v>20.149999999999999</v>
          </cell>
          <cell r="BJ775" t="str">
            <v>10.05.2022</v>
          </cell>
          <cell r="BK775" t="str">
            <v>บจก.ไทยยูเนี่ยน กราฟ</v>
          </cell>
        </row>
        <row r="776">
          <cell r="A776" t="str">
            <v>5N010103N000000600</v>
          </cell>
          <cell r="B776" t="str">
            <v>COR.INB-ALMO NATURE (5125H)</v>
          </cell>
          <cell r="C776" t="str">
            <v>DUPLEX</v>
          </cell>
          <cell r="D776" t="str">
            <v>3GAOFA49K21N5EANTC</v>
          </cell>
          <cell r="E776" t="str">
            <v>TC</v>
          </cell>
          <cell r="F776" t="str">
            <v>307x111 2P 150N TN W RICE NB-24</v>
          </cell>
          <cell r="G776" t="str">
            <v>ALMO NATURE S.P.A.</v>
          </cell>
          <cell r="H776" t="str">
            <v>ALMO NATURE S.P.A.</v>
          </cell>
          <cell r="I776" t="str">
            <v>PF64178101</v>
          </cell>
          <cell r="J776" t="str">
            <v>010103N</v>
          </cell>
          <cell r="K776">
            <v>0</v>
          </cell>
          <cell r="L776">
            <v>0</v>
          </cell>
          <cell r="M776">
            <v>0</v>
          </cell>
          <cell r="P776">
            <v>22.912659000000009</v>
          </cell>
          <cell r="Q776">
            <v>22.912659000000009</v>
          </cell>
          <cell r="R776">
            <v>1.0900000000000001</v>
          </cell>
          <cell r="S776">
            <v>24.974798310000011</v>
          </cell>
          <cell r="T776">
            <v>25.349420284650009</v>
          </cell>
          <cell r="U776">
            <v>25.724042259300013</v>
          </cell>
          <cell r="V776">
            <v>1.03</v>
          </cell>
          <cell r="W776">
            <v>1</v>
          </cell>
          <cell r="X776">
            <v>1.05</v>
          </cell>
          <cell r="Y776">
            <v>1.07</v>
          </cell>
          <cell r="Z776">
            <v>20.394000000000005</v>
          </cell>
          <cell r="AA776">
            <v>22.912659000000009</v>
          </cell>
          <cell r="AB776">
            <v>1.1235000000000002</v>
          </cell>
          <cell r="AC776">
            <v>1.2246150000000002</v>
          </cell>
          <cell r="AD776" t="str">
            <v>ALMO</v>
          </cell>
          <cell r="AG776">
            <v>19.8</v>
          </cell>
          <cell r="AH776">
            <v>19.8</v>
          </cell>
          <cell r="AJ776">
            <v>19.8</v>
          </cell>
          <cell r="AK776">
            <v>19.8</v>
          </cell>
          <cell r="AM776">
            <v>19.8</v>
          </cell>
          <cell r="AN776">
            <v>19.8</v>
          </cell>
          <cell r="AO776">
            <v>19.8</v>
          </cell>
          <cell r="AP776">
            <v>13.916650494857365</v>
          </cell>
          <cell r="BG776">
            <v>13.916650494857365</v>
          </cell>
          <cell r="BJ776" t="str">
            <v>20.05.2021</v>
          </cell>
          <cell r="BK776" t="str">
            <v>บจก.ไทยยูเนี่ยน กราฟฟิกส์</v>
          </cell>
        </row>
        <row r="777">
          <cell r="A777" t="str">
            <v>5N010103N000000601</v>
          </cell>
          <cell r="B777" t="str">
            <v>COR.INB-ALMO NATURE (5125H)_NLG</v>
          </cell>
          <cell r="C777" t="str">
            <v>DUPLEX</v>
          </cell>
          <cell r="D777" t="str">
            <v>3GAEFA49K21N5EANTC</v>
          </cell>
          <cell r="E777" t="str">
            <v>TC</v>
          </cell>
          <cell r="F777" t="str">
            <v>307X111 2P 150N AT TN W RCE 3% N BR-24</v>
          </cell>
          <cell r="G777" t="str">
            <v>ALMO NATURE S.P.A.</v>
          </cell>
          <cell r="H777" t="str">
            <v>ALMO NATURE S.P.A.</v>
          </cell>
          <cell r="I777" t="str">
            <v>PF64178101</v>
          </cell>
          <cell r="J777" t="str">
            <v>010103N</v>
          </cell>
          <cell r="K777">
            <v>0</v>
          </cell>
          <cell r="L777">
            <v>0</v>
          </cell>
          <cell r="M777">
            <v>20.149999999999999</v>
          </cell>
          <cell r="N777">
            <v>20.149999999999999</v>
          </cell>
          <cell r="O777">
            <v>20.149999999999999</v>
          </cell>
          <cell r="P777">
            <v>22.912659000000005</v>
          </cell>
          <cell r="Q777">
            <v>22.912659000000005</v>
          </cell>
          <cell r="R777">
            <v>1.0900000000000001</v>
          </cell>
          <cell r="S777">
            <v>24.974798310000008</v>
          </cell>
          <cell r="T777">
            <v>25.349420284650005</v>
          </cell>
          <cell r="U777">
            <v>25.72404225930001</v>
          </cell>
          <cell r="W777">
            <v>1</v>
          </cell>
          <cell r="X777">
            <v>1.05</v>
          </cell>
          <cell r="Y777">
            <v>1.07</v>
          </cell>
          <cell r="Z777">
            <v>20.394000000000002</v>
          </cell>
          <cell r="AA777">
            <v>22.912659000000005</v>
          </cell>
          <cell r="AB777">
            <v>1.1235000000000002</v>
          </cell>
          <cell r="AC777">
            <v>1.2246150000000002</v>
          </cell>
          <cell r="AD777" t="str">
            <v>ALMO</v>
          </cell>
          <cell r="BA777">
            <v>20.149999999999999</v>
          </cell>
          <cell r="BF777">
            <v>20.149999999999999</v>
          </cell>
          <cell r="BH777">
            <v>20.149999999999999</v>
          </cell>
          <cell r="BJ777" t="str">
            <v>30.04.2022</v>
          </cell>
          <cell r="BK777" t="str">
            <v>บจก.ไทยยูเนี่ยน กราฟ</v>
          </cell>
        </row>
        <row r="778">
          <cell r="A778" t="str">
            <v>5N010103N000000700</v>
          </cell>
          <cell r="B778" t="str">
            <v>COR.INB-ALMO NATURE (5126H)</v>
          </cell>
          <cell r="C778" t="str">
            <v>DUPLEX</v>
          </cell>
          <cell r="D778" t="str">
            <v>3GYOFA49K21N5EANTC</v>
          </cell>
          <cell r="E778" t="str">
            <v>TC</v>
          </cell>
          <cell r="F778" t="str">
            <v>307x111 2P 150N YF W RICE NB-24</v>
          </cell>
          <cell r="G778" t="str">
            <v>ALMO NATURE S.P.A.</v>
          </cell>
          <cell r="H778" t="str">
            <v>ALMO NATURE S.P.A.</v>
          </cell>
          <cell r="I778" t="str">
            <v>PF64178102</v>
          </cell>
          <cell r="J778" t="str">
            <v>010103N</v>
          </cell>
          <cell r="K778">
            <v>394</v>
          </cell>
          <cell r="L778">
            <v>7865.73</v>
          </cell>
          <cell r="M778">
            <v>19.96</v>
          </cell>
          <cell r="N778">
            <v>20.149999999999999</v>
          </cell>
          <cell r="O778">
            <v>20.149999999999999</v>
          </cell>
          <cell r="P778">
            <v>22.912659000000001</v>
          </cell>
          <cell r="Q778">
            <v>22.912659000000001</v>
          </cell>
          <cell r="R778">
            <v>1.0900000000000001</v>
          </cell>
          <cell r="S778">
            <v>24.974798310000004</v>
          </cell>
          <cell r="T778">
            <v>25.349420284650002</v>
          </cell>
          <cell r="U778">
            <v>25.724042259300006</v>
          </cell>
          <cell r="V778">
            <v>1.03</v>
          </cell>
          <cell r="W778">
            <v>1</v>
          </cell>
          <cell r="X778">
            <v>1.05</v>
          </cell>
          <cell r="Y778">
            <v>1.07</v>
          </cell>
          <cell r="Z778">
            <v>20.393999999999998</v>
          </cell>
          <cell r="AA778">
            <v>22.912659000000001</v>
          </cell>
          <cell r="AB778">
            <v>1.1235000000000002</v>
          </cell>
          <cell r="AC778">
            <v>1.2246150000000002</v>
          </cell>
          <cell r="AD778" t="str">
            <v>ALMO</v>
          </cell>
          <cell r="AG778">
            <v>19.8</v>
          </cell>
          <cell r="AH778">
            <v>19.8</v>
          </cell>
          <cell r="AI778">
            <v>19.8</v>
          </cell>
          <cell r="AJ778">
            <v>19.8</v>
          </cell>
          <cell r="AK778">
            <v>19.8</v>
          </cell>
          <cell r="AM778">
            <v>19.8</v>
          </cell>
          <cell r="AN778">
            <v>19.8</v>
          </cell>
          <cell r="AO778">
            <v>19.8</v>
          </cell>
          <cell r="AP778">
            <v>19.8</v>
          </cell>
          <cell r="AY778">
            <v>20.149999999999999</v>
          </cell>
          <cell r="BF778">
            <v>20.149999999999999</v>
          </cell>
          <cell r="BG778">
            <v>19.8</v>
          </cell>
          <cell r="BH778">
            <v>20.149999999999999</v>
          </cell>
          <cell r="BI778">
            <v>1.0176767676767675</v>
          </cell>
          <cell r="BJ778" t="str">
            <v>23.02.2022</v>
          </cell>
          <cell r="BK778" t="str">
            <v>บจก.ไทยยูเนี่ยน กราฟ</v>
          </cell>
        </row>
        <row r="779">
          <cell r="A779" t="str">
            <v>5N010103N000000701</v>
          </cell>
          <cell r="B779" t="str">
            <v>COR.INB-ALMO NATURE (5126H)_NLG</v>
          </cell>
          <cell r="C779" t="str">
            <v>DUPLEX</v>
          </cell>
          <cell r="D779" t="str">
            <v>3GYOFA49K21N5EANTC</v>
          </cell>
          <cell r="E779" t="str">
            <v>TC</v>
          </cell>
          <cell r="F779" t="str">
            <v>307x111 2P 150N YF W RICE NB-24</v>
          </cell>
          <cell r="G779" t="str">
            <v>ALMO NATURE S.P.A.</v>
          </cell>
          <cell r="H779" t="str">
            <v>ALMO NATURE S.P.A.</v>
          </cell>
          <cell r="I779" t="str">
            <v>PF64178102</v>
          </cell>
          <cell r="J779" t="str">
            <v>010103N</v>
          </cell>
          <cell r="K779">
            <v>878</v>
          </cell>
          <cell r="L779">
            <v>18578.48</v>
          </cell>
          <cell r="M779">
            <v>21.16</v>
          </cell>
          <cell r="N779">
            <v>20.994771330034485</v>
          </cell>
          <cell r="O779">
            <v>21.16</v>
          </cell>
          <cell r="P779">
            <v>22.912659000000005</v>
          </cell>
          <cell r="Q779">
            <v>22.912659000000005</v>
          </cell>
          <cell r="R779">
            <v>1.0900000000000001</v>
          </cell>
          <cell r="S779">
            <v>24.974798310000008</v>
          </cell>
          <cell r="T779">
            <v>25.349420284650005</v>
          </cell>
          <cell r="U779">
            <v>25.72404225930001</v>
          </cell>
          <cell r="W779">
            <v>1</v>
          </cell>
          <cell r="X779">
            <v>1.05</v>
          </cell>
          <cell r="Y779">
            <v>1.07</v>
          </cell>
          <cell r="Z779">
            <v>20.394000000000002</v>
          </cell>
          <cell r="AA779">
            <v>22.912659000000005</v>
          </cell>
          <cell r="AB779">
            <v>1.1235000000000002</v>
          </cell>
          <cell r="AC779">
            <v>1.2246150000000002</v>
          </cell>
          <cell r="AD779" t="str">
            <v>ALMO</v>
          </cell>
          <cell r="BB779">
            <v>20.664313990103466</v>
          </cell>
          <cell r="BC779">
            <v>21.16</v>
          </cell>
          <cell r="BE779">
            <v>21.16</v>
          </cell>
          <cell r="BF779">
            <v>20.994771330034485</v>
          </cell>
          <cell r="BH779">
            <v>21.16</v>
          </cell>
          <cell r="BJ779" t="str">
            <v>19.08.2022</v>
          </cell>
          <cell r="BK779" t="str">
            <v>บจก.ไทยยูเนี่ยน กราฟ</v>
          </cell>
        </row>
        <row r="780">
          <cell r="A780" t="str">
            <v>5N010103N000000800</v>
          </cell>
          <cell r="B780" t="str">
            <v>COR.INB-ALMO NATURE (5127H)</v>
          </cell>
          <cell r="C780" t="str">
            <v>DUPLEX</v>
          </cell>
          <cell r="D780" t="str">
            <v>3GAOFB8HK21N5EANTC</v>
          </cell>
          <cell r="E780" t="str">
            <v>TC</v>
          </cell>
          <cell r="F780" t="str">
            <v>307x111 2P 150N TN &amp; WHTBAIT WRICE NB-24</v>
          </cell>
          <cell r="G780" t="str">
            <v>ALMO NATURE S.P.A.</v>
          </cell>
          <cell r="H780" t="str">
            <v>ALMO NATURE S.P.A.</v>
          </cell>
          <cell r="I780" t="str">
            <v>PF64178105</v>
          </cell>
          <cell r="J780" t="str">
            <v>010103N</v>
          </cell>
          <cell r="K780">
            <v>495</v>
          </cell>
          <cell r="L780">
            <v>9955.42</v>
          </cell>
          <cell r="M780">
            <v>20.11</v>
          </cell>
          <cell r="N780">
            <v>20.149999999999999</v>
          </cell>
          <cell r="O780">
            <v>20.149999999999999</v>
          </cell>
          <cell r="P780">
            <v>22.912659000000005</v>
          </cell>
          <cell r="Q780">
            <v>22.912659000000005</v>
          </cell>
          <cell r="R780">
            <v>1.0900000000000001</v>
          </cell>
          <cell r="S780">
            <v>24.974798310000008</v>
          </cell>
          <cell r="T780">
            <v>25.349420284650005</v>
          </cell>
          <cell r="U780">
            <v>25.72404225930001</v>
          </cell>
          <cell r="V780">
            <v>1.03</v>
          </cell>
          <cell r="W780">
            <v>1</v>
          </cell>
          <cell r="X780">
            <v>1.05</v>
          </cell>
          <cell r="Y780">
            <v>1.07</v>
          </cell>
          <cell r="Z780">
            <v>20.394000000000002</v>
          </cell>
          <cell r="AA780">
            <v>22.912659000000005</v>
          </cell>
          <cell r="AB780">
            <v>1.1235000000000002</v>
          </cell>
          <cell r="AC780">
            <v>1.2246150000000002</v>
          </cell>
          <cell r="AD780" t="str">
            <v>ALMO</v>
          </cell>
          <cell r="AG780">
            <v>19.8</v>
          </cell>
          <cell r="AH780">
            <v>19.8</v>
          </cell>
          <cell r="AI780">
            <v>19.8</v>
          </cell>
          <cell r="AJ780">
            <v>19.8</v>
          </cell>
          <cell r="AM780">
            <v>19.8</v>
          </cell>
          <cell r="AN780">
            <v>19.8</v>
          </cell>
          <cell r="AO780">
            <v>19.8</v>
          </cell>
          <cell r="AP780">
            <v>19.8</v>
          </cell>
          <cell r="AY780">
            <v>20.149999999999999</v>
          </cell>
          <cell r="BF780">
            <v>20.149999999999999</v>
          </cell>
          <cell r="BG780">
            <v>19.8</v>
          </cell>
          <cell r="BH780">
            <v>20.149999999999999</v>
          </cell>
          <cell r="BI780">
            <v>1.0176767676767675</v>
          </cell>
          <cell r="BJ780" t="str">
            <v>12.02.2022</v>
          </cell>
          <cell r="BK780" t="str">
            <v>บจก.ไทยยูเนี่ยน กราฟ</v>
          </cell>
        </row>
        <row r="781">
          <cell r="A781" t="str">
            <v>5N010103N000000801</v>
          </cell>
          <cell r="B781" t="str">
            <v>COR.INB-ALMO NATURE (5127H)_NLG</v>
          </cell>
          <cell r="C781" t="str">
            <v>DUPLEX</v>
          </cell>
          <cell r="D781" t="str">
            <v>3GAOFB8HK21N5EANTC</v>
          </cell>
          <cell r="E781" t="str">
            <v>TC</v>
          </cell>
          <cell r="F781" t="str">
            <v>307x111 2P 150N TN &amp; WHTBAIT WRICE NB-24</v>
          </cell>
          <cell r="G781" t="str">
            <v>ALMO NATURE S.P.A.</v>
          </cell>
          <cell r="H781" t="str">
            <v>ALMO NATURE S.P.A.</v>
          </cell>
          <cell r="I781" t="str">
            <v>PF64178105</v>
          </cell>
          <cell r="J781" t="str">
            <v>010103N</v>
          </cell>
          <cell r="K781">
            <v>192</v>
          </cell>
          <cell r="L781">
            <v>3868.8</v>
          </cell>
          <cell r="M781">
            <v>20.149999999999999</v>
          </cell>
          <cell r="N781">
            <v>20.149999999999999</v>
          </cell>
          <cell r="O781">
            <v>20.149999999999999</v>
          </cell>
          <cell r="P781">
            <v>22.912659000000005</v>
          </cell>
          <cell r="Q781">
            <v>22.912659000000005</v>
          </cell>
          <cell r="R781">
            <v>1.0900000000000001</v>
          </cell>
          <cell r="S781">
            <v>24.974798310000008</v>
          </cell>
          <cell r="T781">
            <v>25.349420284650005</v>
          </cell>
          <cell r="U781">
            <v>25.72404225930001</v>
          </cell>
          <cell r="W781">
            <v>1</v>
          </cell>
          <cell r="X781">
            <v>1.05</v>
          </cell>
          <cell r="Y781">
            <v>1.07</v>
          </cell>
          <cell r="Z781">
            <v>20.394000000000002</v>
          </cell>
          <cell r="AA781">
            <v>22.912659000000005</v>
          </cell>
          <cell r="AB781">
            <v>1.1235000000000002</v>
          </cell>
          <cell r="AC781">
            <v>1.2246150000000002</v>
          </cell>
          <cell r="AD781" t="str">
            <v>ALMO</v>
          </cell>
          <cell r="BA781">
            <v>20.149999999999999</v>
          </cell>
          <cell r="BF781">
            <v>20.149999999999999</v>
          </cell>
          <cell r="BH781">
            <v>20.149999999999999</v>
          </cell>
          <cell r="BJ781" t="str">
            <v>12.04.2022</v>
          </cell>
          <cell r="BK781" t="str">
            <v>บจก.ไทยยูเนี่ยน กราฟ</v>
          </cell>
        </row>
        <row r="782">
          <cell r="A782" t="str">
            <v>5N010103N000000900</v>
          </cell>
          <cell r="B782" t="str">
            <v>COR.INB-ALMO NATURE (5128H)</v>
          </cell>
          <cell r="C782" t="str">
            <v>DUPLEX</v>
          </cell>
          <cell r="D782" t="str">
            <v>3GAOFB8LK21N5EANTC</v>
          </cell>
          <cell r="E782" t="str">
            <v>TC</v>
          </cell>
          <cell r="F782" t="str">
            <v>307x111 2P 150N TN &amp; SHRMP W RICE NB-24</v>
          </cell>
          <cell r="G782" t="str">
            <v>ALMO NATURE S.P.A.</v>
          </cell>
          <cell r="H782" t="str">
            <v>ALMO NATURE S.P.A.</v>
          </cell>
          <cell r="I782" t="str">
            <v>PF64178104</v>
          </cell>
          <cell r="J782" t="str">
            <v>010103N</v>
          </cell>
          <cell r="K782">
            <v>796</v>
          </cell>
          <cell r="L782">
            <v>15981.2</v>
          </cell>
          <cell r="M782">
            <v>20.079999999999998</v>
          </cell>
          <cell r="N782">
            <v>20.149999999999999</v>
          </cell>
          <cell r="O782">
            <v>20.149999999999999</v>
          </cell>
          <cell r="P782">
            <v>22.912659000000001</v>
          </cell>
          <cell r="Q782">
            <v>22.912659000000001</v>
          </cell>
          <cell r="R782">
            <v>1.0900000000000001</v>
          </cell>
          <cell r="S782">
            <v>24.974798310000004</v>
          </cell>
          <cell r="T782">
            <v>25.349420284650002</v>
          </cell>
          <cell r="U782">
            <v>25.724042259300006</v>
          </cell>
          <cell r="V782">
            <v>1.03</v>
          </cell>
          <cell r="W782">
            <v>1</v>
          </cell>
          <cell r="X782">
            <v>1.05</v>
          </cell>
          <cell r="Y782">
            <v>1.07</v>
          </cell>
          <cell r="Z782">
            <v>20.393999999999998</v>
          </cell>
          <cell r="AA782">
            <v>22.912659000000001</v>
          </cell>
          <cell r="AB782">
            <v>1.1235000000000002</v>
          </cell>
          <cell r="AC782">
            <v>1.2246150000000002</v>
          </cell>
          <cell r="AD782" t="str">
            <v>ALMO</v>
          </cell>
          <cell r="AG782">
            <v>19.8</v>
          </cell>
          <cell r="AI782">
            <v>19.8</v>
          </cell>
          <cell r="AJ782">
            <v>19.8</v>
          </cell>
          <cell r="AK782">
            <v>19.8</v>
          </cell>
          <cell r="AN782">
            <v>19.8</v>
          </cell>
          <cell r="AP782">
            <v>19.8</v>
          </cell>
          <cell r="AY782">
            <v>20.149999999999999</v>
          </cell>
          <cell r="BF782">
            <v>20.149999999999999</v>
          </cell>
          <cell r="BG782">
            <v>19.8</v>
          </cell>
          <cell r="BH782">
            <v>20.149999999999999</v>
          </cell>
          <cell r="BI782">
            <v>1.0176767676767675</v>
          </cell>
          <cell r="BJ782" t="str">
            <v>24.02.2022</v>
          </cell>
          <cell r="BK782" t="str">
            <v>บจก.ไทยยูเนี่ยน กราฟ</v>
          </cell>
        </row>
        <row r="783">
          <cell r="A783" t="str">
            <v>5N010103N000000901</v>
          </cell>
          <cell r="B783" t="str">
            <v>COR.INB-ALMO NATURE (5128H)_NLG</v>
          </cell>
          <cell r="C783" t="str">
            <v>DUPLEX</v>
          </cell>
          <cell r="D783" t="str">
            <v>3GAOFB8LK21N5EANTC</v>
          </cell>
          <cell r="E783" t="str">
            <v>TC</v>
          </cell>
          <cell r="F783" t="str">
            <v>307x111 2P 150N TN &amp; SHRMP W RICE NB-24</v>
          </cell>
          <cell r="G783" t="str">
            <v>ALMO NATURE S.P.A.</v>
          </cell>
          <cell r="H783" t="str">
            <v>ALMO NATURE S.P.A.</v>
          </cell>
          <cell r="I783" t="str">
            <v>PF64178104</v>
          </cell>
          <cell r="J783" t="str">
            <v>010103N</v>
          </cell>
          <cell r="K783">
            <v>828</v>
          </cell>
          <cell r="L783">
            <v>16684.2</v>
          </cell>
          <cell r="M783">
            <v>20.149999999999999</v>
          </cell>
          <cell r="N783">
            <v>20.149999999999999</v>
          </cell>
          <cell r="O783">
            <v>20.149999999999999</v>
          </cell>
          <cell r="P783">
            <v>22.912659000000005</v>
          </cell>
          <cell r="Q783">
            <v>22.912659000000005</v>
          </cell>
          <cell r="R783">
            <v>1.0900000000000001</v>
          </cell>
          <cell r="S783">
            <v>24.974798310000008</v>
          </cell>
          <cell r="T783">
            <v>25.349420284650005</v>
          </cell>
          <cell r="U783">
            <v>25.72404225930001</v>
          </cell>
          <cell r="W783">
            <v>1</v>
          </cell>
          <cell r="X783">
            <v>1.05</v>
          </cell>
          <cell r="Y783">
            <v>1.07</v>
          </cell>
          <cell r="Z783">
            <v>20.394000000000002</v>
          </cell>
          <cell r="AA783">
            <v>22.912659000000005</v>
          </cell>
          <cell r="AB783">
            <v>1.1235000000000002</v>
          </cell>
          <cell r="AC783">
            <v>1.2246150000000002</v>
          </cell>
          <cell r="AD783" t="str">
            <v>ALMO</v>
          </cell>
          <cell r="BA783">
            <v>20.149999999999999</v>
          </cell>
          <cell r="BF783">
            <v>20.149999999999999</v>
          </cell>
          <cell r="BH783">
            <v>20.149999999999999</v>
          </cell>
          <cell r="BJ783" t="str">
            <v>12.04.2022</v>
          </cell>
          <cell r="BK783" t="str">
            <v>บจก.ไทยยูเนี่ยน กราฟ</v>
          </cell>
        </row>
        <row r="784">
          <cell r="A784" t="str">
            <v>5N010103N000001000</v>
          </cell>
          <cell r="B784" t="str">
            <v>COR.INB-ALMO NATURE (5129H)</v>
          </cell>
          <cell r="C784" t="str">
            <v>DUPLEX</v>
          </cell>
          <cell r="D784" t="str">
            <v>3GACFA49K21N5EANTC</v>
          </cell>
          <cell r="E784" t="str">
            <v>TC</v>
          </cell>
          <cell r="F784" t="str">
            <v>307x111 2P 150N TN &amp; CK W RICE NB-24</v>
          </cell>
          <cell r="G784" t="str">
            <v>ALMO NATURE S.P.A.</v>
          </cell>
          <cell r="H784" t="str">
            <v>ALMO NATURE S.P.A.</v>
          </cell>
          <cell r="I784" t="str">
            <v>PF64178103</v>
          </cell>
          <cell r="J784" t="str">
            <v>010103N</v>
          </cell>
          <cell r="K784">
            <v>0</v>
          </cell>
          <cell r="L784">
            <v>0</v>
          </cell>
          <cell r="M784">
            <v>0</v>
          </cell>
          <cell r="P784">
            <v>22.912659000000005</v>
          </cell>
          <cell r="Q784">
            <v>22.912659000000005</v>
          </cell>
          <cell r="R784">
            <v>1.0900000000000001</v>
          </cell>
          <cell r="S784">
            <v>24.974798310000008</v>
          </cell>
          <cell r="T784">
            <v>25.349420284650005</v>
          </cell>
          <cell r="U784">
            <v>25.72404225930001</v>
          </cell>
          <cell r="V784">
            <v>1.03</v>
          </cell>
          <cell r="W784">
            <v>1</v>
          </cell>
          <cell r="X784">
            <v>1.05</v>
          </cell>
          <cell r="Y784">
            <v>1.07</v>
          </cell>
          <cell r="Z784">
            <v>20.394000000000002</v>
          </cell>
          <cell r="AA784">
            <v>22.912659000000005</v>
          </cell>
          <cell r="AB784">
            <v>1.1235000000000002</v>
          </cell>
          <cell r="AC784">
            <v>1.2246150000000002</v>
          </cell>
          <cell r="AD784" t="str">
            <v>ALMO</v>
          </cell>
          <cell r="AG784">
            <v>19.8</v>
          </cell>
          <cell r="AH784">
            <v>19.8</v>
          </cell>
          <cell r="AI784">
            <v>19.8</v>
          </cell>
          <cell r="AJ784">
            <v>19.8</v>
          </cell>
          <cell r="AM784">
            <v>19.8</v>
          </cell>
          <cell r="AO784">
            <v>19.8</v>
          </cell>
          <cell r="AP784">
            <v>19.799999999999997</v>
          </cell>
          <cell r="BG784">
            <v>19.799999999999997</v>
          </cell>
          <cell r="BJ784" t="str">
            <v>20.05.2021</v>
          </cell>
          <cell r="BK784" t="str">
            <v>บจก.ไทยยูเนี่ยน กราฟฟิกส์</v>
          </cell>
        </row>
        <row r="785">
          <cell r="A785" t="str">
            <v>5N010103N000001001</v>
          </cell>
          <cell r="B785" t="str">
            <v>COR.INB-ALMO NATURE (5129H)_NLG</v>
          </cell>
          <cell r="C785" t="str">
            <v>DUPLEX</v>
          </cell>
          <cell r="D785" t="str">
            <v>3GACFA49K21N5EANTC</v>
          </cell>
          <cell r="E785" t="str">
            <v>TC</v>
          </cell>
          <cell r="F785" t="str">
            <v>307x111 2P 150N TN &amp; CK W RICE NB-24</v>
          </cell>
          <cell r="G785" t="str">
            <v>ALMO NATURE S.P.A.</v>
          </cell>
          <cell r="H785" t="str">
            <v>ALMO NATURE S.P.A.</v>
          </cell>
          <cell r="I785" t="str">
            <v>PF64178103</v>
          </cell>
          <cell r="J785" t="str">
            <v>010103N</v>
          </cell>
          <cell r="K785">
            <v>89</v>
          </cell>
          <cell r="L785">
            <v>1864.05</v>
          </cell>
          <cell r="M785">
            <v>20.94</v>
          </cell>
          <cell r="N785">
            <v>20.655000000000001</v>
          </cell>
          <cell r="O785">
            <v>21.16</v>
          </cell>
          <cell r="P785">
            <v>22.912659000000005</v>
          </cell>
          <cell r="Q785">
            <v>22.912659000000005</v>
          </cell>
          <cell r="R785">
            <v>1.0900000000000001</v>
          </cell>
          <cell r="S785">
            <v>24.974798310000008</v>
          </cell>
          <cell r="T785">
            <v>25.349420284650005</v>
          </cell>
          <cell r="U785">
            <v>25.72404225930001</v>
          </cell>
          <cell r="W785">
            <v>1</v>
          </cell>
          <cell r="X785">
            <v>1.05</v>
          </cell>
          <cell r="Y785">
            <v>1.07</v>
          </cell>
          <cell r="Z785">
            <v>20.394000000000002</v>
          </cell>
          <cell r="AA785">
            <v>22.912659000000005</v>
          </cell>
          <cell r="AB785">
            <v>1.1235000000000002</v>
          </cell>
          <cell r="AC785">
            <v>1.2246150000000002</v>
          </cell>
          <cell r="AD785" t="str">
            <v>ALMO</v>
          </cell>
          <cell r="BA785">
            <v>20.149999999999999</v>
          </cell>
          <cell r="BC785">
            <v>21.16</v>
          </cell>
          <cell r="BF785">
            <v>20.655000000000001</v>
          </cell>
          <cell r="BH785">
            <v>21.16</v>
          </cell>
          <cell r="BJ785" t="str">
            <v>08.06.2022</v>
          </cell>
          <cell r="BK785" t="str">
            <v>บจก.ไทยยูเนี่ยน กราฟ</v>
          </cell>
        </row>
        <row r="786">
          <cell r="A786" t="str">
            <v>5N010103N000001100</v>
          </cell>
          <cell r="B786" t="str">
            <v>COR.INB-ALMO NATURE (5130H)</v>
          </cell>
          <cell r="C786" t="str">
            <v>DUPLEX</v>
          </cell>
          <cell r="D786" t="str">
            <v>3GACFB3KK21N5EANTC</v>
          </cell>
          <cell r="E786" t="str">
            <v>TC</v>
          </cell>
          <cell r="F786" t="str">
            <v>307x111 2P 150N TN&amp;CK W CH MX RICE NB-24</v>
          </cell>
          <cell r="G786" t="str">
            <v>ALMO NATURE S.P.A.</v>
          </cell>
          <cell r="H786" t="str">
            <v>ALMO NATURE S.P.A.</v>
          </cell>
          <cell r="I786" t="str">
            <v>PF64178113</v>
          </cell>
          <cell r="J786" t="str">
            <v>010103N</v>
          </cell>
          <cell r="K786">
            <v>798</v>
          </cell>
          <cell r="L786">
            <v>16079.7</v>
          </cell>
          <cell r="M786">
            <v>20.149999999999999</v>
          </cell>
          <cell r="N786">
            <v>20.149999999999999</v>
          </cell>
          <cell r="O786">
            <v>20.149999999999999</v>
          </cell>
          <cell r="P786">
            <v>22.912659000000005</v>
          </cell>
          <cell r="Q786">
            <v>22.912659000000005</v>
          </cell>
          <cell r="R786">
            <v>1.0900000000000001</v>
          </cell>
          <cell r="S786">
            <v>24.974798310000008</v>
          </cell>
          <cell r="T786">
            <v>25.349420284650005</v>
          </cell>
          <cell r="U786">
            <v>25.72404225930001</v>
          </cell>
          <cell r="V786">
            <v>1.03</v>
          </cell>
          <cell r="W786">
            <v>1</v>
          </cell>
          <cell r="X786">
            <v>1.05</v>
          </cell>
          <cell r="Y786">
            <v>1.07</v>
          </cell>
          <cell r="Z786">
            <v>20.394000000000002</v>
          </cell>
          <cell r="AA786">
            <v>22.912659000000005</v>
          </cell>
          <cell r="AB786">
            <v>1.1235000000000002</v>
          </cell>
          <cell r="AC786">
            <v>1.2246150000000002</v>
          </cell>
          <cell r="AD786" t="str">
            <v>ALMO</v>
          </cell>
          <cell r="AH786">
            <v>19.8</v>
          </cell>
          <cell r="AY786">
            <v>20.149999999999999</v>
          </cell>
          <cell r="BF786">
            <v>20.149999999999999</v>
          </cell>
          <cell r="BG786">
            <v>19.8</v>
          </cell>
          <cell r="BH786">
            <v>20.149999999999999</v>
          </cell>
          <cell r="BI786">
            <v>1.0176767676767675</v>
          </cell>
          <cell r="BJ786" t="str">
            <v>23.02.2022</v>
          </cell>
          <cell r="BK786" t="str">
            <v>บจก.ไทยยูเนี่ยน กราฟ</v>
          </cell>
        </row>
        <row r="787">
          <cell r="A787" t="str">
            <v>5N010103N000001101</v>
          </cell>
          <cell r="B787" t="str">
            <v>COR.INB-ALMO NATURE (5130H)_NLG</v>
          </cell>
          <cell r="C787" t="str">
            <v>DUPLEX</v>
          </cell>
          <cell r="D787" t="str">
            <v>3GACFB3KK21N5EANTC</v>
          </cell>
          <cell r="E787" t="str">
            <v>TC</v>
          </cell>
          <cell r="F787" t="str">
            <v>307x111 2P 150N TN&amp;CK W CH MX RICE NB-24</v>
          </cell>
          <cell r="G787" t="str">
            <v>ALMO NATURE S.P.A.</v>
          </cell>
          <cell r="H787" t="str">
            <v>ALMO NATURE S.P.A.</v>
          </cell>
          <cell r="I787" t="str">
            <v>PF64178113</v>
          </cell>
          <cell r="J787" t="str">
            <v>010103N</v>
          </cell>
          <cell r="K787">
            <v>331</v>
          </cell>
          <cell r="L787">
            <v>6669.65</v>
          </cell>
          <cell r="M787">
            <v>20.149999999999999</v>
          </cell>
          <cell r="N787">
            <v>20.149999999999999</v>
          </cell>
          <cell r="O787">
            <v>20.149999999999999</v>
          </cell>
          <cell r="P787">
            <v>22.912659000000005</v>
          </cell>
          <cell r="Q787">
            <v>22.912659000000005</v>
          </cell>
          <cell r="R787">
            <v>1.0900000000000001</v>
          </cell>
          <cell r="S787">
            <v>24.974798310000008</v>
          </cell>
          <cell r="T787">
            <v>25.349420284650005</v>
          </cell>
          <cell r="U787">
            <v>25.72404225930001</v>
          </cell>
          <cell r="W787">
            <v>1</v>
          </cell>
          <cell r="X787">
            <v>1.05</v>
          </cell>
          <cell r="Y787">
            <v>1.07</v>
          </cell>
          <cell r="Z787">
            <v>20.394000000000002</v>
          </cell>
          <cell r="AA787">
            <v>22.912659000000005</v>
          </cell>
          <cell r="AB787">
            <v>1.1235000000000002</v>
          </cell>
          <cell r="AC787">
            <v>1.2246150000000002</v>
          </cell>
          <cell r="AD787" t="str">
            <v>ALMO</v>
          </cell>
          <cell r="BA787">
            <v>20.149999999999999</v>
          </cell>
          <cell r="BF787">
            <v>20.149999999999999</v>
          </cell>
          <cell r="BH787">
            <v>20.149999999999999</v>
          </cell>
          <cell r="BJ787" t="str">
            <v>19.04.2022</v>
          </cell>
          <cell r="BK787" t="str">
            <v>บจก.ไทยยูเนี่ยน กราฟ</v>
          </cell>
        </row>
        <row r="788">
          <cell r="A788" t="str">
            <v>5N010103N000001201</v>
          </cell>
          <cell r="B788" t="str">
            <v>COR.INB-ALMO NATURE (5131H)</v>
          </cell>
          <cell r="C788" t="str">
            <v>DUPLEX</v>
          </cell>
          <cell r="D788" t="str">
            <v>3GACFB4DK21N5EANTC</v>
          </cell>
          <cell r="E788" t="str">
            <v>TC</v>
          </cell>
          <cell r="F788" t="str">
            <v>307x111 2P 150N TN &amp; CK W HAM MX R NB-24</v>
          </cell>
          <cell r="G788" t="str">
            <v>ALMO NATURE S.P.A.</v>
          </cell>
          <cell r="H788" t="str">
            <v>ALMO NATURE S.P.A.</v>
          </cell>
          <cell r="I788" t="str">
            <v>PF64178112</v>
          </cell>
          <cell r="J788" t="str">
            <v>010103N</v>
          </cell>
          <cell r="K788">
            <v>0</v>
          </cell>
          <cell r="L788">
            <v>0</v>
          </cell>
          <cell r="M788">
            <v>20.05</v>
          </cell>
          <cell r="N788">
            <v>20.149999999999999</v>
          </cell>
          <cell r="O788">
            <v>20.149999999999999</v>
          </cell>
          <cell r="P788">
            <v>22.912659000000005</v>
          </cell>
          <cell r="Q788">
            <v>22.912659000000005</v>
          </cell>
          <cell r="R788">
            <v>1.0900000000000001</v>
          </cell>
          <cell r="S788">
            <v>24.974798310000008</v>
          </cell>
          <cell r="T788">
            <v>25.349420284650005</v>
          </cell>
          <cell r="U788">
            <v>25.72404225930001</v>
          </cell>
          <cell r="V788">
            <v>1.03</v>
          </cell>
          <cell r="W788">
            <v>1</v>
          </cell>
          <cell r="X788">
            <v>1.05</v>
          </cell>
          <cell r="Y788">
            <v>1.07</v>
          </cell>
          <cell r="Z788">
            <v>20.394000000000002</v>
          </cell>
          <cell r="AA788">
            <v>22.912659000000005</v>
          </cell>
          <cell r="AB788">
            <v>1.1235000000000002</v>
          </cell>
          <cell r="AC788">
            <v>1.2246150000000002</v>
          </cell>
          <cell r="AD788" t="str">
            <v>ALMO</v>
          </cell>
          <cell r="AG788">
            <v>19.8</v>
          </cell>
          <cell r="AH788">
            <v>19.8</v>
          </cell>
          <cell r="AI788">
            <v>19.8</v>
          </cell>
          <cell r="AJ788">
            <v>19.8</v>
          </cell>
          <cell r="AK788">
            <v>19.8</v>
          </cell>
          <cell r="AM788">
            <v>19.799999999999997</v>
          </cell>
          <cell r="AN788">
            <v>19.8</v>
          </cell>
          <cell r="AO788">
            <v>19.799999999999997</v>
          </cell>
          <cell r="AY788">
            <v>20.149999999999999</v>
          </cell>
          <cell r="BF788">
            <v>20.149999999999999</v>
          </cell>
          <cell r="BG788">
            <v>19.799999999999997</v>
          </cell>
          <cell r="BH788">
            <v>20.149999999999999</v>
          </cell>
          <cell r="BI788">
            <v>1.0176767676767677</v>
          </cell>
          <cell r="BJ788" t="str">
            <v>24.02.2022</v>
          </cell>
          <cell r="BK788" t="str">
            <v>บจก.ไทยยูเนี่ยน กราฟ</v>
          </cell>
        </row>
        <row r="789">
          <cell r="A789" t="str">
            <v>5N010103N000001202</v>
          </cell>
          <cell r="B789" t="str">
            <v>COR.INB-ALMO NATURE (5131H)</v>
          </cell>
          <cell r="C789" t="str">
            <v>DUPLEX</v>
          </cell>
          <cell r="D789" t="str">
            <v>3GACFB4DK21N5EANTC</v>
          </cell>
          <cell r="E789" t="str">
            <v>TC</v>
          </cell>
          <cell r="F789" t="str">
            <v>307x111 2P 150N TN &amp; CK W HAM MX R NB-24</v>
          </cell>
          <cell r="G789" t="str">
            <v>ALMO NATURE S.P.A.</v>
          </cell>
          <cell r="H789" t="str">
            <v>ALMO NATURE S.P.A.</v>
          </cell>
          <cell r="I789" t="str">
            <v>PF64178112</v>
          </cell>
          <cell r="J789" t="str">
            <v>010103N</v>
          </cell>
          <cell r="K789">
            <v>686</v>
          </cell>
          <cell r="L789">
            <v>14515.76</v>
          </cell>
          <cell r="M789">
            <v>21.16</v>
          </cell>
          <cell r="N789">
            <v>20.655000000000001</v>
          </cell>
          <cell r="O789">
            <v>21.16</v>
          </cell>
          <cell r="P789">
            <v>22.912659000000005</v>
          </cell>
          <cell r="Q789">
            <v>22.912659000000005</v>
          </cell>
          <cell r="R789">
            <v>1.0900000000000001</v>
          </cell>
          <cell r="S789">
            <v>24.974798310000008</v>
          </cell>
          <cell r="T789">
            <v>25.349420284650005</v>
          </cell>
          <cell r="U789">
            <v>25.72404225930001</v>
          </cell>
          <cell r="W789">
            <v>1</v>
          </cell>
          <cell r="X789">
            <v>1.05</v>
          </cell>
          <cell r="Y789">
            <v>1.07</v>
          </cell>
          <cell r="Z789">
            <v>20.394000000000002</v>
          </cell>
          <cell r="AA789">
            <v>22.912659000000005</v>
          </cell>
          <cell r="AB789">
            <v>1.1235000000000002</v>
          </cell>
          <cell r="AC789">
            <v>1.2246150000000002</v>
          </cell>
          <cell r="AD789" t="str">
            <v>ALMO</v>
          </cell>
          <cell r="BA789">
            <v>20.149999999999999</v>
          </cell>
          <cell r="BC789">
            <v>21.16</v>
          </cell>
          <cell r="BF789">
            <v>20.655000000000001</v>
          </cell>
          <cell r="BH789">
            <v>21.16</v>
          </cell>
          <cell r="BJ789" t="str">
            <v>08.06.2022</v>
          </cell>
          <cell r="BK789" t="str">
            <v>บจก.ไทยยูเนี่ยน กราฟ</v>
          </cell>
        </row>
        <row r="790">
          <cell r="A790" t="str">
            <v>5N010103N000001300</v>
          </cell>
          <cell r="B790" t="str">
            <v>COR.INB-ALMO NATURE (5132H)</v>
          </cell>
          <cell r="C790" t="str">
            <v>DUPLEX</v>
          </cell>
          <cell r="D790" t="str">
            <v>3ICBSA49K2YN5EANTC</v>
          </cell>
          <cell r="E790" t="str">
            <v>TC</v>
          </cell>
          <cell r="F790" t="str">
            <v>307x111 2P 150N CK MIX RICE N JELLY-24</v>
          </cell>
          <cell r="G790" t="str">
            <v>ALMO NATURE S.P.A.</v>
          </cell>
          <cell r="H790" t="str">
            <v>ALMO NATURE S.P.A.</v>
          </cell>
          <cell r="I790" t="str">
            <v>PF64178110</v>
          </cell>
          <cell r="J790" t="str">
            <v>010103N</v>
          </cell>
          <cell r="K790">
            <v>0</v>
          </cell>
          <cell r="L790">
            <v>0</v>
          </cell>
          <cell r="M790">
            <v>0</v>
          </cell>
          <cell r="P790">
            <v>22.912659000000005</v>
          </cell>
          <cell r="Q790">
            <v>22.912659000000005</v>
          </cell>
          <cell r="R790">
            <v>1.0900000000000001</v>
          </cell>
          <cell r="S790">
            <v>24.974798310000008</v>
          </cell>
          <cell r="T790">
            <v>25.349420284650005</v>
          </cell>
          <cell r="U790">
            <v>25.72404225930001</v>
          </cell>
          <cell r="V790">
            <v>1.03</v>
          </cell>
          <cell r="W790">
            <v>1</v>
          </cell>
          <cell r="X790">
            <v>1.05</v>
          </cell>
          <cell r="Y790">
            <v>1.07</v>
          </cell>
          <cell r="Z790">
            <v>20.394000000000002</v>
          </cell>
          <cell r="AA790">
            <v>22.912659000000005</v>
          </cell>
          <cell r="AB790">
            <v>1.1235000000000002</v>
          </cell>
          <cell r="AC790">
            <v>1.2246150000000002</v>
          </cell>
          <cell r="AD790" t="str">
            <v>ALMO</v>
          </cell>
          <cell r="AI790">
            <v>19.8</v>
          </cell>
          <cell r="AO790">
            <v>19.8</v>
          </cell>
          <cell r="BG790">
            <v>19.8</v>
          </cell>
          <cell r="BJ790" t="str">
            <v>08.04.2021</v>
          </cell>
          <cell r="BK790" t="str">
            <v>บจก.ไทยยูเนี่ยน กราฟฟิกส์</v>
          </cell>
        </row>
        <row r="791">
          <cell r="A791" t="str">
            <v>5N010103N000001301</v>
          </cell>
          <cell r="B791" t="str">
            <v>COR.INB-ALMO NATURE (5132H)_NLG</v>
          </cell>
          <cell r="C791" t="str">
            <v>DUPLEX</v>
          </cell>
          <cell r="D791" t="str">
            <v>3ICBSA49K2YN5EANTC</v>
          </cell>
          <cell r="E791" t="str">
            <v>TC</v>
          </cell>
          <cell r="F791" t="str">
            <v>307x111 2P 150N CK MIX RICE N JELLY-24</v>
          </cell>
          <cell r="G791" t="str">
            <v>ALMO NATURE S.P.A.</v>
          </cell>
          <cell r="H791" t="str">
            <v>ALMO NATURE S.P.A.</v>
          </cell>
          <cell r="I791" t="str">
            <v>PF64178110</v>
          </cell>
          <cell r="J791" t="str">
            <v>010103N</v>
          </cell>
          <cell r="K791">
            <v>616</v>
          </cell>
          <cell r="L791">
            <v>13034.56</v>
          </cell>
          <cell r="M791">
            <v>21.16</v>
          </cell>
          <cell r="N791">
            <v>21.16</v>
          </cell>
          <cell r="O791">
            <v>21.16</v>
          </cell>
          <cell r="P791">
            <v>22.912659000000005</v>
          </cell>
          <cell r="Q791">
            <v>22.912659000000005</v>
          </cell>
          <cell r="R791">
            <v>1.0900000000000001</v>
          </cell>
          <cell r="S791">
            <v>24.974798310000008</v>
          </cell>
          <cell r="T791">
            <v>25.349420284650005</v>
          </cell>
          <cell r="U791">
            <v>25.72404225930001</v>
          </cell>
          <cell r="W791">
            <v>1</v>
          </cell>
          <cell r="X791">
            <v>1.05</v>
          </cell>
          <cell r="Y791">
            <v>1.07</v>
          </cell>
          <cell r="Z791">
            <v>20.394000000000002</v>
          </cell>
          <cell r="AA791">
            <v>22.912659000000005</v>
          </cell>
          <cell r="AB791">
            <v>1.1235000000000002</v>
          </cell>
          <cell r="AC791">
            <v>1.2246150000000002</v>
          </cell>
          <cell r="AD791" t="str">
            <v>ALMO</v>
          </cell>
          <cell r="BC791">
            <v>21.16</v>
          </cell>
          <cell r="BF791">
            <v>21.16</v>
          </cell>
          <cell r="BH791">
            <v>21.16</v>
          </cell>
          <cell r="BJ791" t="str">
            <v>11.06.2022</v>
          </cell>
          <cell r="BK791" t="str">
            <v>บจก.ไทยยูเนี่ยน กราฟ</v>
          </cell>
        </row>
        <row r="792">
          <cell r="A792" t="str">
            <v>5N010103N000001400</v>
          </cell>
          <cell r="B792" t="str">
            <v>COR.INB-ALMO NATURE (5133H)</v>
          </cell>
          <cell r="C792" t="str">
            <v>DUPLEX</v>
          </cell>
          <cell r="D792" t="str">
            <v>3GAOFB8JK2YN5EANTC</v>
          </cell>
          <cell r="E792" t="str">
            <v>TC</v>
          </cell>
          <cell r="F792" t="str">
            <v>307x111 2P 150N TN MIX RICE N JELLY-24</v>
          </cell>
          <cell r="G792" t="str">
            <v>ALMO NATURE S.P.A.</v>
          </cell>
          <cell r="H792" t="str">
            <v>ALMO NATURE S.P.A.</v>
          </cell>
          <cell r="I792" t="str">
            <v>PF64178111</v>
          </cell>
          <cell r="J792" t="str">
            <v>010103N</v>
          </cell>
          <cell r="K792">
            <v>0</v>
          </cell>
          <cell r="L792">
            <v>0</v>
          </cell>
          <cell r="M792">
            <v>0</v>
          </cell>
          <cell r="P792">
            <v>22.912659000000005</v>
          </cell>
          <cell r="Q792">
            <v>22.912659000000005</v>
          </cell>
          <cell r="R792">
            <v>1.0900000000000001</v>
          </cell>
          <cell r="S792">
            <v>24.974798310000008</v>
          </cell>
          <cell r="T792">
            <v>25.349420284650005</v>
          </cell>
          <cell r="U792">
            <v>25.72404225930001</v>
          </cell>
          <cell r="V792">
            <v>1.03</v>
          </cell>
          <cell r="W792">
            <v>1</v>
          </cell>
          <cell r="X792">
            <v>1.05</v>
          </cell>
          <cell r="Y792">
            <v>1.07</v>
          </cell>
          <cell r="Z792">
            <v>20.394000000000002</v>
          </cell>
          <cell r="AA792">
            <v>22.912659000000005</v>
          </cell>
          <cell r="AB792">
            <v>1.1235000000000002</v>
          </cell>
          <cell r="AC792">
            <v>1.2246150000000002</v>
          </cell>
          <cell r="AD792" t="str">
            <v>ALMO</v>
          </cell>
          <cell r="AI792">
            <v>19.8</v>
          </cell>
          <cell r="AM792">
            <v>19.8</v>
          </cell>
          <cell r="BG792">
            <v>19.8</v>
          </cell>
          <cell r="BJ792" t="str">
            <v>19.02.2021</v>
          </cell>
          <cell r="BK792" t="str">
            <v>บจก.ไทยยูเนี่ยน กราฟฟิกส์</v>
          </cell>
        </row>
        <row r="793">
          <cell r="A793" t="str">
            <v>5N010103N000001401</v>
          </cell>
          <cell r="B793" t="str">
            <v>COR.INB-ALMO NATURE (5133H)</v>
          </cell>
          <cell r="C793" t="str">
            <v>DUPLEX</v>
          </cell>
          <cell r="D793" t="str">
            <v>3GAOFB8JK2YN5EANTC</v>
          </cell>
          <cell r="E793" t="str">
            <v>TC</v>
          </cell>
          <cell r="F793" t="str">
            <v>307x111 2P 150N TN MIX RICE N JELLY-24</v>
          </cell>
          <cell r="G793" t="str">
            <v>ALMO NATURE S.P.A.</v>
          </cell>
          <cell r="H793" t="str">
            <v>ALMO NATURE S.P.A.</v>
          </cell>
          <cell r="I793" t="str">
            <v>PF64178111</v>
          </cell>
          <cell r="J793" t="str">
            <v>010103N</v>
          </cell>
          <cell r="K793">
            <v>899</v>
          </cell>
          <cell r="L793">
            <v>18114.849999999999</v>
          </cell>
          <cell r="M793">
            <v>20.149999999999999</v>
          </cell>
          <cell r="N793">
            <v>20.149999999999999</v>
          </cell>
          <cell r="O793">
            <v>20.149999999999999</v>
          </cell>
          <cell r="P793">
            <v>22.912659000000005</v>
          </cell>
          <cell r="Q793">
            <v>22.912659000000005</v>
          </cell>
          <cell r="R793">
            <v>1.0900000000000001</v>
          </cell>
          <cell r="S793">
            <v>24.974798310000008</v>
          </cell>
          <cell r="T793">
            <v>25.349420284650005</v>
          </cell>
          <cell r="U793">
            <v>25.72404225930001</v>
          </cell>
          <cell r="W793">
            <v>1</v>
          </cell>
          <cell r="X793">
            <v>1.05</v>
          </cell>
          <cell r="Y793">
            <v>1.07</v>
          </cell>
          <cell r="Z793">
            <v>20.394000000000002</v>
          </cell>
          <cell r="AA793">
            <v>22.912659000000005</v>
          </cell>
          <cell r="AB793">
            <v>1.1235000000000002</v>
          </cell>
          <cell r="AC793">
            <v>1.2246150000000002</v>
          </cell>
          <cell r="AD793" t="str">
            <v>ALMO</v>
          </cell>
          <cell r="BA793">
            <v>20.149999999999999</v>
          </cell>
          <cell r="BF793">
            <v>20.149999999999999</v>
          </cell>
          <cell r="BH793">
            <v>20.149999999999999</v>
          </cell>
          <cell r="BJ793" t="str">
            <v>12.04.2022</v>
          </cell>
          <cell r="BK793" t="str">
            <v>บจก.ไทยยูเนี่ยน กราฟ</v>
          </cell>
        </row>
        <row r="794">
          <cell r="A794" t="str">
            <v>5F010146N000001600</v>
          </cell>
          <cell r="B794" t="str">
            <v>CTN1-58292,ALMO NATURE</v>
          </cell>
          <cell r="C794" t="str">
            <v>ลูกฟูก</v>
          </cell>
          <cell r="D794" t="str">
            <v>3GAOS822E2FS5PANS9</v>
          </cell>
          <cell r="E794" t="str">
            <v>S9</v>
          </cell>
          <cell r="F794" t="str">
            <v>211X106 2P 70N TN SHD NW-24</v>
          </cell>
          <cell r="G794" t="str">
            <v>ALMO NATURE S.P.A.</v>
          </cell>
          <cell r="H794" t="str">
            <v>ALMO NATURE CANADA INC.</v>
          </cell>
          <cell r="I794" t="str">
            <v>PF64188601</v>
          </cell>
          <cell r="J794" t="str">
            <v>010146N</v>
          </cell>
          <cell r="K794">
            <v>0</v>
          </cell>
          <cell r="L794">
            <v>0</v>
          </cell>
          <cell r="M794">
            <v>0</v>
          </cell>
          <cell r="P794">
            <v>4.3167836250000002</v>
          </cell>
          <cell r="Q794">
            <v>4.3167836250000002</v>
          </cell>
          <cell r="R794">
            <v>1.05</v>
          </cell>
          <cell r="S794">
            <v>4.53262280625</v>
          </cell>
          <cell r="T794">
            <v>4.6006121483437497</v>
          </cell>
          <cell r="U794">
            <v>4.6686014904375002</v>
          </cell>
          <cell r="V794">
            <v>1.05</v>
          </cell>
          <cell r="W794">
            <v>1.05</v>
          </cell>
          <cell r="X794">
            <v>1.1000000000000001</v>
          </cell>
          <cell r="Y794">
            <v>1.0169999999999999</v>
          </cell>
          <cell r="Z794">
            <v>3.8587500000000006</v>
          </cell>
          <cell r="AA794">
            <v>4.3167836250000002</v>
          </cell>
          <cell r="AB794">
            <v>1.1186999999999998</v>
          </cell>
          <cell r="AC794">
            <v>1.1746349999999999</v>
          </cell>
          <cell r="AD794" t="str">
            <v>ALMO</v>
          </cell>
          <cell r="AH794">
            <v>3.5</v>
          </cell>
          <cell r="AI794">
            <v>3.5</v>
          </cell>
          <cell r="AJ794">
            <v>3.5</v>
          </cell>
          <cell r="AK794">
            <v>3.5</v>
          </cell>
          <cell r="BG794">
            <v>3.5</v>
          </cell>
          <cell r="BJ794" t="str">
            <v>17.06.2020</v>
          </cell>
          <cell r="BK794" t="str">
            <v>บจก.กลุ่มสยามบรรจุภัณฑ์ (สาขาที่ 6)</v>
          </cell>
        </row>
        <row r="795">
          <cell r="A795" t="str">
            <v>5F010146N000001601</v>
          </cell>
          <cell r="B795" t="str">
            <v>CTN1-58288,ALMO NATURE (1600)</v>
          </cell>
          <cell r="C795" t="str">
            <v>ลูกฟูก</v>
          </cell>
          <cell r="D795" t="str">
            <v>3GAOS822E2FS5PANS9</v>
          </cell>
          <cell r="E795" t="str">
            <v>S9</v>
          </cell>
          <cell r="F795" t="str">
            <v>211X106 2P 70N TN SHD NW-24</v>
          </cell>
          <cell r="G795" t="str">
            <v>ALMO NATURE S.P.A.</v>
          </cell>
          <cell r="H795" t="str">
            <v>ALMO NATURE CANADA INC.</v>
          </cell>
          <cell r="I795" t="str">
            <v>PF64188601</v>
          </cell>
          <cell r="J795" t="str">
            <v>010146N</v>
          </cell>
          <cell r="K795">
            <v>0</v>
          </cell>
          <cell r="L795">
            <v>0</v>
          </cell>
          <cell r="M795">
            <v>3.88</v>
          </cell>
          <cell r="N795">
            <v>3.85</v>
          </cell>
          <cell r="O795">
            <v>3.9</v>
          </cell>
          <cell r="P795">
            <v>4.3167836250000002</v>
          </cell>
          <cell r="Q795">
            <v>4.3167836250000002</v>
          </cell>
          <cell r="R795">
            <v>1.05</v>
          </cell>
          <cell r="S795">
            <v>4.53262280625</v>
          </cell>
          <cell r="T795">
            <v>4.6006121483437497</v>
          </cell>
          <cell r="U795">
            <v>4.6686014904375002</v>
          </cell>
          <cell r="V795">
            <v>1.05</v>
          </cell>
          <cell r="W795">
            <v>1.05</v>
          </cell>
          <cell r="X795">
            <v>1.1000000000000001</v>
          </cell>
          <cell r="Y795">
            <v>1.0169999999999999</v>
          </cell>
          <cell r="Z795">
            <v>3.8587500000000006</v>
          </cell>
          <cell r="AA795">
            <v>4.3167836250000002</v>
          </cell>
          <cell r="AB795">
            <v>1.1186999999999998</v>
          </cell>
          <cell r="AC795">
            <v>1.1746349999999999</v>
          </cell>
          <cell r="AD795" t="str">
            <v>ALMO</v>
          </cell>
          <cell r="AO795">
            <v>3.5</v>
          </cell>
          <cell r="AP795">
            <v>3.7</v>
          </cell>
          <cell r="AR795">
            <v>3.6999999999999997</v>
          </cell>
          <cell r="AX795">
            <v>3.7</v>
          </cell>
          <cell r="AZ795">
            <v>3.9</v>
          </cell>
          <cell r="BA795">
            <v>3.9</v>
          </cell>
          <cell r="BB795">
            <v>3.9</v>
          </cell>
          <cell r="BF795">
            <v>3.85</v>
          </cell>
          <cell r="BG795">
            <v>3.6999999999999997</v>
          </cell>
          <cell r="BH795">
            <v>3.9</v>
          </cell>
          <cell r="BI795">
            <v>1.0540540540540542</v>
          </cell>
          <cell r="BJ795" t="str">
            <v>11.05.2022</v>
          </cell>
          <cell r="BK795" t="str">
            <v>บจก.กลุ่มสยามบรรจุภั</v>
          </cell>
        </row>
        <row r="796">
          <cell r="A796" t="str">
            <v>5F010146N000001700</v>
          </cell>
          <cell r="B796" t="str">
            <v>CTN1-58289,ALMO NATURE</v>
          </cell>
          <cell r="C796" t="str">
            <v>ลูกฟูก</v>
          </cell>
          <cell r="D796" t="str">
            <v>3GAOSA55E2FS5PANS9</v>
          </cell>
          <cell r="E796" t="str">
            <v>S9</v>
          </cell>
          <cell r="F796" t="str">
            <v>211X106 2P 70N TN SHD M/SMP NW-24</v>
          </cell>
          <cell r="G796" t="str">
            <v>ALMO NATURE S.P.A.</v>
          </cell>
          <cell r="H796" t="str">
            <v>ALMO NATURE CANADA INC.</v>
          </cell>
          <cell r="I796" t="str">
            <v>PF64188602</v>
          </cell>
          <cell r="J796" t="str">
            <v>010146N</v>
          </cell>
          <cell r="K796">
            <v>0</v>
          </cell>
          <cell r="L796">
            <v>0</v>
          </cell>
          <cell r="M796">
            <v>0</v>
          </cell>
          <cell r="P796">
            <v>4.3167836250000002</v>
          </cell>
          <cell r="Q796">
            <v>4.3167836250000002</v>
          </cell>
          <cell r="R796">
            <v>1.05</v>
          </cell>
          <cell r="S796">
            <v>4.53262280625</v>
          </cell>
          <cell r="T796">
            <v>4.6006121483437497</v>
          </cell>
          <cell r="U796">
            <v>4.6686014904375002</v>
          </cell>
          <cell r="V796">
            <v>1.05</v>
          </cell>
          <cell r="W796">
            <v>1.05</v>
          </cell>
          <cell r="X796">
            <v>1.1000000000000001</v>
          </cell>
          <cell r="Y796">
            <v>1.0169999999999999</v>
          </cell>
          <cell r="Z796">
            <v>3.8587500000000006</v>
          </cell>
          <cell r="AA796">
            <v>4.3167836250000002</v>
          </cell>
          <cell r="AB796">
            <v>1.1186999999999998</v>
          </cell>
          <cell r="AC796">
            <v>1.1746349999999999</v>
          </cell>
          <cell r="AD796" t="str">
            <v>ALMO</v>
          </cell>
          <cell r="AI796">
            <v>3.5</v>
          </cell>
          <cell r="AL796">
            <v>3.5</v>
          </cell>
          <cell r="BG796">
            <v>3.5</v>
          </cell>
          <cell r="BJ796" t="str">
            <v>12.06.2020</v>
          </cell>
          <cell r="BK796" t="str">
            <v>บจก.กลุ่มสยามบรรจุภัณฑ์ (สาขาที่ 6)</v>
          </cell>
        </row>
        <row r="797">
          <cell r="A797" t="str">
            <v>5F010146N000001701</v>
          </cell>
          <cell r="B797" t="str">
            <v>CTN1-58289,ALMO NATURE (1601)</v>
          </cell>
          <cell r="C797" t="str">
            <v>ลูกฟูก</v>
          </cell>
          <cell r="D797" t="str">
            <v>3GAOSA55E2FS5PANS9</v>
          </cell>
          <cell r="E797" t="str">
            <v>S9</v>
          </cell>
          <cell r="F797" t="str">
            <v>211X106 2P 70N TN SHD M/SMP NW-24</v>
          </cell>
          <cell r="G797" t="str">
            <v>ALMO NATURE S.P.A.</v>
          </cell>
          <cell r="H797" t="str">
            <v>ALMO NATURE CANADA INC.</v>
          </cell>
          <cell r="I797" t="str">
            <v>PF64188602</v>
          </cell>
          <cell r="J797" t="str">
            <v>010146N</v>
          </cell>
          <cell r="K797">
            <v>119</v>
          </cell>
          <cell r="L797">
            <v>483.1</v>
          </cell>
          <cell r="M797">
            <v>4.0599999999999996</v>
          </cell>
          <cell r="N797">
            <v>3.9</v>
          </cell>
          <cell r="O797">
            <v>4.0999999999999996</v>
          </cell>
          <cell r="P797">
            <v>4.3167836250000002</v>
          </cell>
          <cell r="Q797">
            <v>4.3167836250000002</v>
          </cell>
          <cell r="R797">
            <v>1.05</v>
          </cell>
          <cell r="S797">
            <v>4.53262280625</v>
          </cell>
          <cell r="T797">
            <v>4.6006121483437497</v>
          </cell>
          <cell r="U797">
            <v>4.6686014904375002</v>
          </cell>
          <cell r="V797">
            <v>1.05</v>
          </cell>
          <cell r="W797">
            <v>1.05</v>
          </cell>
          <cell r="X797">
            <v>1.1000000000000001</v>
          </cell>
          <cell r="Y797">
            <v>1.0169999999999999</v>
          </cell>
          <cell r="Z797">
            <v>3.8587500000000006</v>
          </cell>
          <cell r="AA797">
            <v>4.3167836250000002</v>
          </cell>
          <cell r="AB797">
            <v>1.1186999999999998</v>
          </cell>
          <cell r="AC797">
            <v>1.1746349999999999</v>
          </cell>
          <cell r="AD797" t="str">
            <v>ALMO</v>
          </cell>
          <cell r="AO797">
            <v>3.5</v>
          </cell>
          <cell r="AP797">
            <v>3.7</v>
          </cell>
          <cell r="AR797">
            <v>3.6999999999999997</v>
          </cell>
          <cell r="AS797">
            <v>3.7</v>
          </cell>
          <cell r="AX797">
            <v>3.7</v>
          </cell>
          <cell r="AY797">
            <v>3.9</v>
          </cell>
          <cell r="BA797">
            <v>3.9</v>
          </cell>
          <cell r="BE797">
            <v>4.0999999999999996</v>
          </cell>
          <cell r="BF797">
            <v>3.9</v>
          </cell>
          <cell r="BG797">
            <v>3.7</v>
          </cell>
          <cell r="BH797">
            <v>4.0999999999999996</v>
          </cell>
          <cell r="BI797">
            <v>1.1081081081081079</v>
          </cell>
          <cell r="BJ797" t="str">
            <v>19.08.2022</v>
          </cell>
          <cell r="BK797" t="str">
            <v>บจก.กลุ่มสยามบรรจุภั</v>
          </cell>
        </row>
        <row r="798">
          <cell r="A798" t="str">
            <v>5F010146N000001800</v>
          </cell>
          <cell r="B798" t="str">
            <v>CTN1-58290,ALMO NATURE</v>
          </cell>
          <cell r="C798" t="str">
            <v>ลูกฟูก</v>
          </cell>
          <cell r="D798" t="str">
            <v>3GAOSA2GE2FS5PANS9</v>
          </cell>
          <cell r="E798" t="str">
            <v>S9</v>
          </cell>
          <cell r="F798" t="str">
            <v>211X106 2P 70N TN SHD M/CK NW-24</v>
          </cell>
          <cell r="G798" t="str">
            <v>ALMO NATURE S.P.A.</v>
          </cell>
          <cell r="H798" t="str">
            <v>ALMO NATURE CANADA INC.</v>
          </cell>
          <cell r="I798" t="str">
            <v>PF64188603</v>
          </cell>
          <cell r="J798" t="str">
            <v>010146N</v>
          </cell>
          <cell r="K798">
            <v>0</v>
          </cell>
          <cell r="L798">
            <v>0</v>
          </cell>
          <cell r="M798">
            <v>0</v>
          </cell>
          <cell r="P798">
            <v>4.3167836250000002</v>
          </cell>
          <cell r="Q798">
            <v>4.3167836250000002</v>
          </cell>
          <cell r="R798">
            <v>1.05</v>
          </cell>
          <cell r="S798">
            <v>4.53262280625</v>
          </cell>
          <cell r="T798">
            <v>4.6006121483437497</v>
          </cell>
          <cell r="U798">
            <v>4.6686014904375002</v>
          </cell>
          <cell r="V798">
            <v>1.05</v>
          </cell>
          <cell r="W798">
            <v>1.05</v>
          </cell>
          <cell r="X798">
            <v>1.1000000000000001</v>
          </cell>
          <cell r="Y798">
            <v>1.0169999999999999</v>
          </cell>
          <cell r="Z798">
            <v>3.8587500000000006</v>
          </cell>
          <cell r="AA798">
            <v>4.3167836250000002</v>
          </cell>
          <cell r="AB798">
            <v>1.1186999999999998</v>
          </cell>
          <cell r="AC798">
            <v>1.1746349999999999</v>
          </cell>
          <cell r="AD798" t="str">
            <v>ALMO</v>
          </cell>
          <cell r="AH798">
            <v>3.5</v>
          </cell>
          <cell r="AI798">
            <v>3.5</v>
          </cell>
          <cell r="AL798">
            <v>3.5</v>
          </cell>
          <cell r="AN798">
            <v>3.5</v>
          </cell>
          <cell r="BG798">
            <v>3.5</v>
          </cell>
          <cell r="BJ798" t="str">
            <v>03.03.2021</v>
          </cell>
          <cell r="BK798" t="str">
            <v>บจก.กลุ่มสยามบรรจุภัณฑ์ (สาขาที่ 6)</v>
          </cell>
        </row>
        <row r="799">
          <cell r="A799" t="str">
            <v>5F010146N000001801</v>
          </cell>
          <cell r="B799" t="str">
            <v>CTN1-58290,ALMO NATURE (1602)</v>
          </cell>
          <cell r="C799" t="str">
            <v>ลูกฟูก</v>
          </cell>
          <cell r="D799" t="str">
            <v>3GAOSA2GE2FS5PANS9</v>
          </cell>
          <cell r="E799" t="str">
            <v>S9</v>
          </cell>
          <cell r="F799" t="str">
            <v>211X106 2P 70N TN SHD M/CK NW-24</v>
          </cell>
          <cell r="G799" t="str">
            <v>ALMO NATURE S.P.A.</v>
          </cell>
          <cell r="H799" t="str">
            <v>ALMO NATURE CANADA INC.</v>
          </cell>
          <cell r="I799" t="str">
            <v>PF64188603</v>
          </cell>
          <cell r="J799" t="str">
            <v>010146N</v>
          </cell>
          <cell r="K799">
            <v>80</v>
          </cell>
          <cell r="L799">
            <v>296</v>
          </cell>
          <cell r="M799">
            <v>3.7</v>
          </cell>
          <cell r="N799">
            <v>3.8000000000000003</v>
          </cell>
          <cell r="O799">
            <v>3.9000000000000004</v>
          </cell>
          <cell r="P799">
            <v>4.3167836250000002</v>
          </cell>
          <cell r="Q799">
            <v>4.3167836250000002</v>
          </cell>
          <cell r="R799">
            <v>1.05</v>
          </cell>
          <cell r="S799">
            <v>4.53262280625</v>
          </cell>
          <cell r="T799">
            <v>4.6006121483437497</v>
          </cell>
          <cell r="U799">
            <v>4.6686014904375002</v>
          </cell>
          <cell r="V799">
            <v>1.05</v>
          </cell>
          <cell r="W799">
            <v>1.05</v>
          </cell>
          <cell r="X799">
            <v>1.1000000000000001</v>
          </cell>
          <cell r="Y799">
            <v>1.0169999999999999</v>
          </cell>
          <cell r="Z799">
            <v>3.8587500000000006</v>
          </cell>
          <cell r="AA799">
            <v>4.3167836250000002</v>
          </cell>
          <cell r="AB799">
            <v>1.1186999999999998</v>
          </cell>
          <cell r="AC799">
            <v>1.1746349999999999</v>
          </cell>
          <cell r="AD799" t="str">
            <v>ALMO</v>
          </cell>
          <cell r="AO799">
            <v>3.5</v>
          </cell>
          <cell r="AP799">
            <v>3.7</v>
          </cell>
          <cell r="AR799">
            <v>3.7</v>
          </cell>
          <cell r="AX799">
            <v>3.7</v>
          </cell>
          <cell r="BA799">
            <v>3.9000000000000004</v>
          </cell>
          <cell r="BF799">
            <v>3.8000000000000003</v>
          </cell>
          <cell r="BG799">
            <v>3.7</v>
          </cell>
          <cell r="BH799">
            <v>3.9000000000000004</v>
          </cell>
          <cell r="BI799">
            <v>1.0540540540540542</v>
          </cell>
          <cell r="BJ799" t="str">
            <v>20.04.2022</v>
          </cell>
          <cell r="BK799" t="str">
            <v>บจก.กลุ่มสยามบรรจุภั</v>
          </cell>
        </row>
        <row r="800">
          <cell r="A800" t="str">
            <v>5F010146N000001900</v>
          </cell>
          <cell r="B800" t="str">
            <v>CTN1-58292,ALMO NATURE</v>
          </cell>
          <cell r="C800" t="str">
            <v>ลูกฟูก</v>
          </cell>
          <cell r="D800" t="str">
            <v>3GAOSA4JE2FS5PANS9</v>
          </cell>
          <cell r="E800" t="str">
            <v>S9</v>
          </cell>
          <cell r="F800" t="str">
            <v>211X106 2P 70N TN SHD M/SAL NW-24</v>
          </cell>
          <cell r="G800" t="str">
            <v>ALMO NATURE S.P.A.</v>
          </cell>
          <cell r="H800" t="str">
            <v>ALMO NATURE CANADA INC.</v>
          </cell>
          <cell r="I800" t="str">
            <v>PF64188605</v>
          </cell>
          <cell r="J800" t="str">
            <v>010146N</v>
          </cell>
          <cell r="K800">
            <v>0</v>
          </cell>
          <cell r="L800">
            <v>0</v>
          </cell>
          <cell r="M800">
            <v>0</v>
          </cell>
          <cell r="P800">
            <v>4.3167836250000002</v>
          </cell>
          <cell r="Q800">
            <v>4.3167836250000002</v>
          </cell>
          <cell r="R800">
            <v>1.05</v>
          </cell>
          <cell r="S800">
            <v>4.53262280625</v>
          </cell>
          <cell r="T800">
            <v>4.6006121483437497</v>
          </cell>
          <cell r="U800">
            <v>4.6686014904375002</v>
          </cell>
          <cell r="V800">
            <v>1.05</v>
          </cell>
          <cell r="W800">
            <v>1.05</v>
          </cell>
          <cell r="X800">
            <v>1.1000000000000001</v>
          </cell>
          <cell r="Y800">
            <v>1.0169999999999999</v>
          </cell>
          <cell r="Z800">
            <v>3.8587500000000006</v>
          </cell>
          <cell r="AA800">
            <v>4.3167836250000002</v>
          </cell>
          <cell r="AB800">
            <v>1.1186999999999998</v>
          </cell>
          <cell r="AC800">
            <v>1.1746349999999999</v>
          </cell>
          <cell r="AD800" t="str">
            <v>ALMO</v>
          </cell>
          <cell r="AK800">
            <v>3.5</v>
          </cell>
          <cell r="AN800">
            <v>3.5</v>
          </cell>
          <cell r="BG800">
            <v>3.5</v>
          </cell>
          <cell r="BJ800" t="str">
            <v>03.03.2021</v>
          </cell>
          <cell r="BK800" t="str">
            <v>บจก.กลุ่มสยามบรรจุภัณฑ์ (สาขาที่ 6)</v>
          </cell>
        </row>
        <row r="801">
          <cell r="A801" t="str">
            <v>5F010146N000001901</v>
          </cell>
          <cell r="B801" t="str">
            <v>CTN1-58292,ALMO NATURE (1603)</v>
          </cell>
          <cell r="C801" t="str">
            <v>ลูกฟูก</v>
          </cell>
          <cell r="D801" t="str">
            <v>3GAOSA4JE2FS5PANS9</v>
          </cell>
          <cell r="E801" t="str">
            <v>S9</v>
          </cell>
          <cell r="F801" t="str">
            <v>211X106 2P 70N TN SHD M/SAL NW-24</v>
          </cell>
          <cell r="G801" t="str">
            <v>ALMO NATURE S.P.A.</v>
          </cell>
          <cell r="H801" t="str">
            <v>ALMO NATURE CANADA INC.</v>
          </cell>
          <cell r="I801" t="str">
            <v>PF64188605</v>
          </cell>
          <cell r="J801" t="str">
            <v>010146N</v>
          </cell>
          <cell r="K801">
            <v>231</v>
          </cell>
          <cell r="L801">
            <v>877.44</v>
          </cell>
          <cell r="M801">
            <v>3.8</v>
          </cell>
          <cell r="N801">
            <v>3.7666666666666671</v>
          </cell>
          <cell r="O801">
            <v>3.9</v>
          </cell>
          <cell r="P801">
            <v>4.3167836250000002</v>
          </cell>
          <cell r="Q801">
            <v>4.3167836250000002</v>
          </cell>
          <cell r="R801">
            <v>1.05</v>
          </cell>
          <cell r="S801">
            <v>4.53262280625</v>
          </cell>
          <cell r="T801">
            <v>4.6006121483437497</v>
          </cell>
          <cell r="U801">
            <v>4.6686014904375002</v>
          </cell>
          <cell r="V801">
            <v>1.05</v>
          </cell>
          <cell r="W801">
            <v>1.05</v>
          </cell>
          <cell r="X801">
            <v>1.1000000000000001</v>
          </cell>
          <cell r="Y801">
            <v>1.0169999999999999</v>
          </cell>
          <cell r="Z801">
            <v>3.8587500000000006</v>
          </cell>
          <cell r="AA801">
            <v>4.3167836250000002</v>
          </cell>
          <cell r="AB801">
            <v>1.1186999999999998</v>
          </cell>
          <cell r="AC801">
            <v>1.1746349999999999</v>
          </cell>
          <cell r="AD801" t="str">
            <v>ALMO</v>
          </cell>
          <cell r="AO801">
            <v>3.5</v>
          </cell>
          <cell r="AR801">
            <v>3.7</v>
          </cell>
          <cell r="AU801">
            <v>3.7</v>
          </cell>
          <cell r="AX801">
            <v>3.7</v>
          </cell>
          <cell r="AY801">
            <v>3.9</v>
          </cell>
          <cell r="BF801">
            <v>3.7666666666666671</v>
          </cell>
          <cell r="BG801">
            <v>3.7</v>
          </cell>
          <cell r="BH801">
            <v>3.9</v>
          </cell>
          <cell r="BI801">
            <v>1.0540540540540539</v>
          </cell>
          <cell r="BJ801" t="str">
            <v>24.02.2022</v>
          </cell>
          <cell r="BK801" t="str">
            <v>บจก.กลุ่มสยามบรรจุภั</v>
          </cell>
        </row>
        <row r="802">
          <cell r="A802" t="str">
            <v>5F010146N000002000</v>
          </cell>
          <cell r="B802" t="str">
            <v>CTN1-58293,ALMO NATURE</v>
          </cell>
          <cell r="C802" t="str">
            <v>ลูกฟูก</v>
          </cell>
          <cell r="D802" t="str">
            <v>3GAOSA3EE2FS5PANS9</v>
          </cell>
          <cell r="E802" t="str">
            <v>S9</v>
          </cell>
          <cell r="F802" t="str">
            <v>211X106 2P 70N TN SHD M/MAC NW-24</v>
          </cell>
          <cell r="G802" t="str">
            <v>ALMO NATURE S.P.A.</v>
          </cell>
          <cell r="H802" t="str">
            <v>ALMO NATURE CANADA INC.</v>
          </cell>
          <cell r="I802" t="str">
            <v>PF64188604</v>
          </cell>
          <cell r="J802" t="str">
            <v>010146N</v>
          </cell>
          <cell r="K802">
            <v>0</v>
          </cell>
          <cell r="L802">
            <v>0</v>
          </cell>
          <cell r="M802">
            <v>0</v>
          </cell>
          <cell r="P802">
            <v>4.3167836250000002</v>
          </cell>
          <cell r="Q802">
            <v>4.3167836250000002</v>
          </cell>
          <cell r="R802">
            <v>1.05</v>
          </cell>
          <cell r="S802">
            <v>4.53262280625</v>
          </cell>
          <cell r="T802">
            <v>4.6006121483437497</v>
          </cell>
          <cell r="U802">
            <v>4.6686014904375002</v>
          </cell>
          <cell r="V802">
            <v>1.05</v>
          </cell>
          <cell r="W802">
            <v>1.05</v>
          </cell>
          <cell r="X802">
            <v>1.1000000000000001</v>
          </cell>
          <cell r="Y802">
            <v>1.0169999999999999</v>
          </cell>
          <cell r="Z802">
            <v>3.8587500000000006</v>
          </cell>
          <cell r="AA802">
            <v>4.3167836250000002</v>
          </cell>
          <cell r="AB802">
            <v>1.1186999999999998</v>
          </cell>
          <cell r="AC802">
            <v>1.1746349999999999</v>
          </cell>
          <cell r="AD802" t="str">
            <v>ALMO</v>
          </cell>
          <cell r="AJ802">
            <v>3.5</v>
          </cell>
          <cell r="BG802">
            <v>3.5</v>
          </cell>
          <cell r="BJ802" t="str">
            <v>13.04.2020</v>
          </cell>
          <cell r="BK802" t="str">
            <v>บจก.กลุ่มสยามบรรจุภัณฑ์ (สาขาที่ 6)</v>
          </cell>
        </row>
        <row r="803">
          <cell r="A803" t="str">
            <v>5F010146N000002001</v>
          </cell>
          <cell r="B803" t="str">
            <v>CTN1-58293,ALMO NATURE (1604)</v>
          </cell>
          <cell r="C803" t="str">
            <v>ลูกฟูก</v>
          </cell>
          <cell r="D803" t="str">
            <v>3GAOSA3EE2FS5PANS9</v>
          </cell>
          <cell r="E803" t="str">
            <v>S9</v>
          </cell>
          <cell r="F803" t="str">
            <v>211X106 2P 70N TN SHD M/MAC NW-24</v>
          </cell>
          <cell r="G803" t="str">
            <v>ALMO NATURE S.P.A.</v>
          </cell>
          <cell r="H803" t="str">
            <v>ALMO NATURE CANADA INC.</v>
          </cell>
          <cell r="I803" t="str">
            <v>PF64188604</v>
          </cell>
          <cell r="J803" t="str">
            <v>010146N</v>
          </cell>
          <cell r="K803">
            <v>197</v>
          </cell>
          <cell r="L803">
            <v>768.3</v>
          </cell>
          <cell r="M803">
            <v>3.9</v>
          </cell>
          <cell r="N803">
            <v>3.8333333333333335</v>
          </cell>
          <cell r="O803">
            <v>3.9</v>
          </cell>
          <cell r="P803">
            <v>4.3167836250000002</v>
          </cell>
          <cell r="Q803">
            <v>4.3167836250000002</v>
          </cell>
          <cell r="R803">
            <v>1.05</v>
          </cell>
          <cell r="S803">
            <v>4.53262280625</v>
          </cell>
          <cell r="T803">
            <v>4.6006121483437497</v>
          </cell>
          <cell r="U803">
            <v>4.6686014904375002</v>
          </cell>
          <cell r="V803">
            <v>1.05</v>
          </cell>
          <cell r="W803">
            <v>1.05</v>
          </cell>
          <cell r="X803">
            <v>1.1000000000000001</v>
          </cell>
          <cell r="Y803">
            <v>1.0169999999999999</v>
          </cell>
          <cell r="Z803">
            <v>3.8587500000000006</v>
          </cell>
          <cell r="AA803">
            <v>4.3167836250000002</v>
          </cell>
          <cell r="AB803">
            <v>1.1186999999999998</v>
          </cell>
          <cell r="AC803">
            <v>1.1746349999999999</v>
          </cell>
          <cell r="AD803" t="str">
            <v>ALMO</v>
          </cell>
          <cell r="AO803">
            <v>3.5</v>
          </cell>
          <cell r="AP803">
            <v>3.7</v>
          </cell>
          <cell r="AR803">
            <v>3.7</v>
          </cell>
          <cell r="AX803">
            <v>3.7</v>
          </cell>
          <cell r="AY803">
            <v>3.9</v>
          </cell>
          <cell r="BA803">
            <v>3.9</v>
          </cell>
          <cell r="BF803">
            <v>3.8333333333333335</v>
          </cell>
          <cell r="BG803">
            <v>3.7</v>
          </cell>
          <cell r="BH803">
            <v>3.9</v>
          </cell>
          <cell r="BI803">
            <v>1.0540540540540539</v>
          </cell>
          <cell r="BJ803" t="str">
            <v>20.04.2022</v>
          </cell>
          <cell r="BK803" t="str">
            <v>บจก.กลุ่มสยามบรรจุภั</v>
          </cell>
        </row>
        <row r="804">
          <cell r="A804" t="str">
            <v>5F010146N000005402</v>
          </cell>
          <cell r="B804" t="str">
            <v>CTN2-2109,ALMO NATURE</v>
          </cell>
          <cell r="C804" t="str">
            <v>ลูกฟูก</v>
          </cell>
          <cell r="D804" t="str">
            <v>3ICCSB3BE2IS5PAN1H</v>
          </cell>
          <cell r="E804" t="str">
            <v>1H</v>
          </cell>
          <cell r="F804" t="str">
            <v>211X106 2P70N CK RECIPE W CARROT N G-24</v>
          </cell>
          <cell r="G804" t="str">
            <v>ALMO NATURE S.P.A.</v>
          </cell>
          <cell r="H804" t="str">
            <v>ALMO NATURE CANADA INC.</v>
          </cell>
          <cell r="I804" t="str">
            <v>PF64188707</v>
          </cell>
          <cell r="J804" t="str">
            <v>010146N</v>
          </cell>
          <cell r="K804">
            <v>0</v>
          </cell>
          <cell r="L804">
            <v>0</v>
          </cell>
          <cell r="M804">
            <v>0</v>
          </cell>
          <cell r="P804">
            <v>3.6384319125000002</v>
          </cell>
          <cell r="Q804">
            <v>3.6384319125000002</v>
          </cell>
          <cell r="R804">
            <v>1.05</v>
          </cell>
          <cell r="S804">
            <v>3.8203535081250002</v>
          </cell>
          <cell r="T804">
            <v>3.8776588107468748</v>
          </cell>
          <cell r="U804">
            <v>3.9349641133687503</v>
          </cell>
          <cell r="V804">
            <v>1.05</v>
          </cell>
          <cell r="W804">
            <v>1.05</v>
          </cell>
          <cell r="X804">
            <v>1.1000000000000001</v>
          </cell>
          <cell r="Y804">
            <v>1.0169999999999999</v>
          </cell>
          <cell r="Z804">
            <v>3.2523750000000002</v>
          </cell>
          <cell r="AA804">
            <v>3.6384319125000002</v>
          </cell>
          <cell r="AB804">
            <v>1.1187</v>
          </cell>
          <cell r="AC804">
            <v>1.1746349999999999</v>
          </cell>
          <cell r="AD804" t="str">
            <v>ALMO</v>
          </cell>
          <cell r="AG804">
            <v>3.8000000000000003</v>
          </cell>
          <cell r="AH804">
            <v>3.8</v>
          </cell>
          <cell r="AI804">
            <v>3.8</v>
          </cell>
          <cell r="AJ804">
            <v>3.8</v>
          </cell>
          <cell r="AK804">
            <v>3.8</v>
          </cell>
          <cell r="AL804">
            <v>3.8</v>
          </cell>
          <cell r="AM804">
            <v>3.8</v>
          </cell>
          <cell r="AN804">
            <v>3.8000000000000003</v>
          </cell>
          <cell r="BG804">
            <v>3.8000000000000003</v>
          </cell>
          <cell r="BJ804" t="str">
            <v>02.03.2021</v>
          </cell>
          <cell r="BK804" t="str">
            <v>บจก.กลุ่มสยามบรรจุภัณฑ์ (สาขาที่ 9)</v>
          </cell>
        </row>
        <row r="805">
          <cell r="A805" t="str">
            <v>5F010146N000005403</v>
          </cell>
          <cell r="B805" t="str">
            <v>CTN2-2109,ALMO NATURE (1700)</v>
          </cell>
          <cell r="C805" t="str">
            <v>ลูกฟูก</v>
          </cell>
          <cell r="D805" t="str">
            <v>3ICCSB3BE2IS5PAN1H</v>
          </cell>
          <cell r="E805" t="str">
            <v>1H</v>
          </cell>
          <cell r="F805" t="str">
            <v>211X106 2P70N CK RECIPE W CARROT N G-24</v>
          </cell>
          <cell r="G805" t="str">
            <v>ALMO NATURE S.P.A.</v>
          </cell>
          <cell r="H805" t="str">
            <v>ALMO NATURE CANADA INC.</v>
          </cell>
          <cell r="I805" t="str">
            <v>PF64188707</v>
          </cell>
          <cell r="J805" t="str">
            <v>010146N</v>
          </cell>
          <cell r="K805">
            <v>0</v>
          </cell>
          <cell r="L805">
            <v>0</v>
          </cell>
          <cell r="M805">
            <v>4</v>
          </cell>
          <cell r="N805">
            <v>4</v>
          </cell>
          <cell r="O805">
            <v>4</v>
          </cell>
          <cell r="P805">
            <v>3.6384319125000002</v>
          </cell>
          <cell r="Q805">
            <v>4</v>
          </cell>
          <cell r="R805">
            <v>1.05</v>
          </cell>
          <cell r="S805">
            <v>4.2</v>
          </cell>
          <cell r="T805">
            <v>4.2629999999999999</v>
          </cell>
          <cell r="U805">
            <v>4.3260000000000005</v>
          </cell>
          <cell r="V805">
            <v>1.05</v>
          </cell>
          <cell r="W805">
            <v>1.05</v>
          </cell>
          <cell r="X805">
            <v>1.1000000000000001</v>
          </cell>
          <cell r="Y805">
            <v>1.0169999999999999</v>
          </cell>
          <cell r="Z805">
            <v>3.2523750000000002</v>
          </cell>
          <cell r="AA805">
            <v>3.6384319125000002</v>
          </cell>
          <cell r="AB805">
            <v>1.1187</v>
          </cell>
          <cell r="AC805">
            <v>1.2913640032284099</v>
          </cell>
          <cell r="AD805" t="str">
            <v>ALMO</v>
          </cell>
          <cell r="AO805">
            <v>3.8000000000000003</v>
          </cell>
          <cell r="AP805">
            <v>3.8</v>
          </cell>
          <cell r="AQ805">
            <v>4</v>
          </cell>
          <cell r="AS805">
            <v>4</v>
          </cell>
          <cell r="AT805">
            <v>4</v>
          </cell>
          <cell r="AU805">
            <v>4</v>
          </cell>
          <cell r="BF805">
            <v>4</v>
          </cell>
          <cell r="BG805">
            <v>4</v>
          </cell>
          <cell r="BH805">
            <v>4</v>
          </cell>
          <cell r="BI805">
            <v>1</v>
          </cell>
          <cell r="BJ805" t="str">
            <v>20.10.2021</v>
          </cell>
          <cell r="BK805" t="str">
            <v>บจก.กลุ่มสยามบรรจุภั</v>
          </cell>
        </row>
        <row r="806">
          <cell r="A806" t="str">
            <v>5F010146N000005502</v>
          </cell>
          <cell r="B806" t="str">
            <v>CTN2-2110,ALMO NATURE</v>
          </cell>
          <cell r="C806" t="str">
            <v>ลูกฟูก</v>
          </cell>
          <cell r="D806" t="str">
            <v>3ICCSB3PE2IS5PAN1H</v>
          </cell>
          <cell r="E806" t="str">
            <v>1H</v>
          </cell>
          <cell r="F806" t="str">
            <v>211X106 2P70N CK RECIPE W CHEESE N G-24</v>
          </cell>
          <cell r="G806" t="str">
            <v>ALMO NATURE S.P.A.</v>
          </cell>
          <cell r="H806" t="str">
            <v>ALMO NATURE CANADA INC.</v>
          </cell>
          <cell r="I806" t="str">
            <v>PF64188706</v>
          </cell>
          <cell r="J806" t="str">
            <v>010146N</v>
          </cell>
          <cell r="K806">
            <v>0</v>
          </cell>
          <cell r="L806">
            <v>0</v>
          </cell>
          <cell r="M806">
            <v>0</v>
          </cell>
          <cell r="P806">
            <v>3.6384319125000002</v>
          </cell>
          <cell r="Q806">
            <v>3.6384319125000002</v>
          </cell>
          <cell r="R806">
            <v>1.05</v>
          </cell>
          <cell r="S806">
            <v>3.8203535081250002</v>
          </cell>
          <cell r="T806">
            <v>3.8776588107468748</v>
          </cell>
          <cell r="U806">
            <v>3.9349641133687503</v>
          </cell>
          <cell r="V806">
            <v>1.05</v>
          </cell>
          <cell r="W806">
            <v>1.05</v>
          </cell>
          <cell r="X806">
            <v>1.1000000000000001</v>
          </cell>
          <cell r="Y806">
            <v>1.0169999999999999</v>
          </cell>
          <cell r="Z806">
            <v>3.2523750000000002</v>
          </cell>
          <cell r="AA806">
            <v>3.6384319125000002</v>
          </cell>
          <cell r="AB806">
            <v>1.1187</v>
          </cell>
          <cell r="AC806">
            <v>1.1746349999999999</v>
          </cell>
          <cell r="AD806" t="str">
            <v>ALMO</v>
          </cell>
          <cell r="AG806">
            <v>3.8</v>
          </cell>
          <cell r="AH806">
            <v>3.8</v>
          </cell>
          <cell r="AI806">
            <v>3.8000000000000003</v>
          </cell>
          <cell r="AJ806">
            <v>3.8</v>
          </cell>
          <cell r="AK806">
            <v>3.8</v>
          </cell>
          <cell r="AL806">
            <v>3.8</v>
          </cell>
          <cell r="AM806">
            <v>3.8</v>
          </cell>
          <cell r="AN806">
            <v>3.8000000000000003</v>
          </cell>
          <cell r="BG806">
            <v>3.8000000000000003</v>
          </cell>
          <cell r="BJ806" t="str">
            <v>02.03.2021</v>
          </cell>
          <cell r="BK806" t="str">
            <v>บจก.กลุ่มสยามบรรจุภัณฑ์ (สาขาที่ 9)</v>
          </cell>
        </row>
        <row r="807">
          <cell r="A807" t="str">
            <v>5F010146N000005503</v>
          </cell>
          <cell r="B807" t="str">
            <v>CTN2-2110,ALMO NATURE (1701)</v>
          </cell>
          <cell r="C807" t="str">
            <v>ลูกฟูก</v>
          </cell>
          <cell r="D807" t="str">
            <v>3ICCSB3PE2IS5PAN1H</v>
          </cell>
          <cell r="E807" t="str">
            <v>1H</v>
          </cell>
          <cell r="F807" t="str">
            <v>211X106 2P70N CK RECIPE W CHEESE N G-24</v>
          </cell>
          <cell r="G807" t="str">
            <v>ALMO NATURE S.P.A.</v>
          </cell>
          <cell r="H807" t="str">
            <v>ALMO NATURE CANADA INC.</v>
          </cell>
          <cell r="I807" t="str">
            <v>PF64188706</v>
          </cell>
          <cell r="J807" t="str">
            <v>010146N</v>
          </cell>
          <cell r="K807">
            <v>0</v>
          </cell>
          <cell r="L807">
            <v>0</v>
          </cell>
          <cell r="M807">
            <v>4</v>
          </cell>
          <cell r="N807">
            <v>3.9589073881373569</v>
          </cell>
          <cell r="O807">
            <v>3.9178147762747138</v>
          </cell>
          <cell r="P807">
            <v>3.6384319125000002</v>
          </cell>
          <cell r="Q807">
            <v>3.9589073881373569</v>
          </cell>
          <cell r="R807">
            <v>1.05</v>
          </cell>
          <cell r="S807">
            <v>4.1568527575442245</v>
          </cell>
          <cell r="T807">
            <v>4.2192055489073876</v>
          </cell>
          <cell r="U807">
            <v>4.2815583402705517</v>
          </cell>
          <cell r="V807">
            <v>1.05</v>
          </cell>
          <cell r="W807">
            <v>1.05</v>
          </cell>
          <cell r="X807">
            <v>1.1000000000000001</v>
          </cell>
          <cell r="Y807">
            <v>1.0169999999999999</v>
          </cell>
          <cell r="Z807">
            <v>3.2523750000000002</v>
          </cell>
          <cell r="AA807">
            <v>3.6384319125000002</v>
          </cell>
          <cell r="AB807">
            <v>1.1187</v>
          </cell>
          <cell r="AC807">
            <v>1.2780976232888963</v>
          </cell>
          <cell r="AD807" t="str">
            <v>ALMO</v>
          </cell>
          <cell r="AO807">
            <v>3.8000000000000003</v>
          </cell>
          <cell r="AP807">
            <v>3.8</v>
          </cell>
          <cell r="AQ807">
            <v>4</v>
          </cell>
          <cell r="AS807">
            <v>4</v>
          </cell>
          <cell r="AT807">
            <v>4</v>
          </cell>
          <cell r="AU807">
            <v>3.9178147762747138</v>
          </cell>
          <cell r="BF807">
            <v>3.9589073881373569</v>
          </cell>
          <cell r="BG807">
            <v>4</v>
          </cell>
          <cell r="BH807">
            <v>3.9178147762747138</v>
          </cell>
          <cell r="BI807">
            <v>0.97945369406867844</v>
          </cell>
          <cell r="BJ807" t="str">
            <v>05.10.2021</v>
          </cell>
          <cell r="BK807" t="str">
            <v>บจก.กลุ่มสยามบรรจุภั</v>
          </cell>
        </row>
        <row r="808">
          <cell r="A808" t="str">
            <v>5F010146N000005602</v>
          </cell>
          <cell r="B808" t="str">
            <v>CTN2-2111,ALMO NATURE</v>
          </cell>
          <cell r="C808" t="str">
            <v>ลูกฟูก</v>
          </cell>
          <cell r="D808" t="str">
            <v>3ICCSB4EE2IS5PAN1H</v>
          </cell>
          <cell r="E808" t="str">
            <v>1H</v>
          </cell>
          <cell r="F808" t="str">
            <v>211X106 2P70N CK RECIPE W GR BEAN N G-24</v>
          </cell>
          <cell r="G808" t="str">
            <v>ALMO NATURE S.P.A.</v>
          </cell>
          <cell r="H808" t="str">
            <v>ALMO NATURE CANADA INC.</v>
          </cell>
          <cell r="I808" t="str">
            <v>PF64188708</v>
          </cell>
          <cell r="J808" t="str">
            <v>010146N</v>
          </cell>
          <cell r="K808">
            <v>0</v>
          </cell>
          <cell r="L808">
            <v>0</v>
          </cell>
          <cell r="M808">
            <v>0</v>
          </cell>
          <cell r="P808">
            <v>3.6384319125000002</v>
          </cell>
          <cell r="Q808">
            <v>3.6384319125000002</v>
          </cell>
          <cell r="R808">
            <v>1.05</v>
          </cell>
          <cell r="S808">
            <v>3.8203535081250002</v>
          </cell>
          <cell r="T808">
            <v>3.8776588107468748</v>
          </cell>
          <cell r="U808">
            <v>3.9349641133687503</v>
          </cell>
          <cell r="V808">
            <v>1.05</v>
          </cell>
          <cell r="W808">
            <v>1.05</v>
          </cell>
          <cell r="X808">
            <v>1.1000000000000001</v>
          </cell>
          <cell r="Y808">
            <v>1.0169999999999999</v>
          </cell>
          <cell r="Z808">
            <v>3.2523750000000002</v>
          </cell>
          <cell r="AA808">
            <v>3.6384319125000002</v>
          </cell>
          <cell r="AB808">
            <v>1.1187</v>
          </cell>
          <cell r="AC808">
            <v>1.1746349999999999</v>
          </cell>
          <cell r="AD808" t="str">
            <v>ALMO</v>
          </cell>
          <cell r="AH808">
            <v>3.8</v>
          </cell>
          <cell r="AI808">
            <v>3.8</v>
          </cell>
          <cell r="AJ808">
            <v>3.8000000000000003</v>
          </cell>
          <cell r="AL808">
            <v>3.8</v>
          </cell>
          <cell r="AM808">
            <v>3.8000000000000003</v>
          </cell>
          <cell r="AN808">
            <v>3.8000000000000007</v>
          </cell>
          <cell r="BG808">
            <v>3.8000000000000007</v>
          </cell>
          <cell r="BJ808" t="str">
            <v>02.03.2021</v>
          </cell>
          <cell r="BK808" t="str">
            <v>บจก.กลุ่มสยามบรรจุภัณฑ์ (สาขาที่ 9)</v>
          </cell>
        </row>
        <row r="809">
          <cell r="A809" t="str">
            <v>5F010146N000005603</v>
          </cell>
          <cell r="B809" t="str">
            <v>CTN2-2111,ALMO NATURE (1702)</v>
          </cell>
          <cell r="C809" t="str">
            <v>ลูกฟูก</v>
          </cell>
          <cell r="D809" t="str">
            <v>3ICCSB4EE2IS5PAN1H</v>
          </cell>
          <cell r="E809" t="str">
            <v>1H</v>
          </cell>
          <cell r="F809" t="str">
            <v>211X106 2P70N CK RECIPE W GR BEAN N G-24</v>
          </cell>
          <cell r="G809" t="str">
            <v>ALMO NATURE S.P.A.</v>
          </cell>
          <cell r="H809" t="str">
            <v>ALMO NATURE CANADA INC.</v>
          </cell>
          <cell r="I809" t="str">
            <v>PF64188708</v>
          </cell>
          <cell r="J809" t="str">
            <v>010146N</v>
          </cell>
          <cell r="K809">
            <v>0</v>
          </cell>
          <cell r="L809">
            <v>0</v>
          </cell>
          <cell r="M809">
            <v>4.0199999999999996</v>
          </cell>
          <cell r="N809">
            <v>4.0666666666666664</v>
          </cell>
          <cell r="O809">
            <v>4.2</v>
          </cell>
          <cell r="P809">
            <v>3.6384319125000002</v>
          </cell>
          <cell r="Q809">
            <v>4.2</v>
          </cell>
          <cell r="R809">
            <v>1.05</v>
          </cell>
          <cell r="S809">
            <v>4.41</v>
          </cell>
          <cell r="T809">
            <v>4.4761499999999996</v>
          </cell>
          <cell r="U809">
            <v>4.5423</v>
          </cell>
          <cell r="V809">
            <v>1.05</v>
          </cell>
          <cell r="W809">
            <v>1.05</v>
          </cell>
          <cell r="X809">
            <v>1.1000000000000001</v>
          </cell>
          <cell r="Y809">
            <v>1.0169999999999999</v>
          </cell>
          <cell r="Z809">
            <v>3.2523750000000002</v>
          </cell>
          <cell r="AA809">
            <v>3.6384319125000002</v>
          </cell>
          <cell r="AB809">
            <v>1.1187</v>
          </cell>
          <cell r="AC809">
            <v>1.3559322033898304</v>
          </cell>
          <cell r="AD809" t="str">
            <v>ALMO</v>
          </cell>
          <cell r="AO809">
            <v>3.8000000000000003</v>
          </cell>
          <cell r="AP809">
            <v>3.8</v>
          </cell>
          <cell r="AQ809">
            <v>4</v>
          </cell>
          <cell r="AR809">
            <v>4</v>
          </cell>
          <cell r="AS809">
            <v>4</v>
          </cell>
          <cell r="AT809">
            <v>4</v>
          </cell>
          <cell r="AU809">
            <v>4</v>
          </cell>
          <cell r="AX809">
            <v>4.2</v>
          </cell>
          <cell r="BF809">
            <v>4.0666666666666664</v>
          </cell>
          <cell r="BG809">
            <v>4</v>
          </cell>
          <cell r="BH809">
            <v>4.2</v>
          </cell>
          <cell r="BI809">
            <v>1.05</v>
          </cell>
          <cell r="BJ809" t="str">
            <v>06.01.2022</v>
          </cell>
          <cell r="BK809" t="str">
            <v>บจก.กลุ่มสยามบรรจุภั</v>
          </cell>
        </row>
        <row r="810">
          <cell r="A810" t="str">
            <v>5F010146N000005702</v>
          </cell>
          <cell r="B810" t="str">
            <v>CTN2-2112,ALMO NATURE</v>
          </cell>
          <cell r="C810" t="str">
            <v>ลูกฟูก</v>
          </cell>
          <cell r="D810" t="str">
            <v>3GAOFB6RE2IS5PAN1H</v>
          </cell>
          <cell r="E810" t="str">
            <v>1H</v>
          </cell>
          <cell r="F810" t="str">
            <v>211X106 2P70N TN RECIPE W PUMPKIN N G-24</v>
          </cell>
          <cell r="G810" t="str">
            <v>ALMO NATURE S.P.A.</v>
          </cell>
          <cell r="H810" t="str">
            <v>ALMO NATURE CANADA INC.</v>
          </cell>
          <cell r="I810" t="str">
            <v>PF64188709</v>
          </cell>
          <cell r="J810" t="str">
            <v>010146N</v>
          </cell>
          <cell r="K810">
            <v>0</v>
          </cell>
          <cell r="L810">
            <v>0</v>
          </cell>
          <cell r="M810">
            <v>0</v>
          </cell>
          <cell r="P810">
            <v>3.6384319125000002</v>
          </cell>
          <cell r="Q810">
            <v>3.6384319125000002</v>
          </cell>
          <cell r="R810">
            <v>1.05</v>
          </cell>
          <cell r="S810">
            <v>3.8203535081250002</v>
          </cell>
          <cell r="T810">
            <v>3.8776588107468748</v>
          </cell>
          <cell r="U810">
            <v>3.9349641133687503</v>
          </cell>
          <cell r="V810">
            <v>1.05</v>
          </cell>
          <cell r="W810">
            <v>1.05</v>
          </cell>
          <cell r="X810">
            <v>1.1000000000000001</v>
          </cell>
          <cell r="Y810">
            <v>1.0169999999999999</v>
          </cell>
          <cell r="Z810">
            <v>3.2523750000000002</v>
          </cell>
          <cell r="AA810">
            <v>3.6384319125000002</v>
          </cell>
          <cell r="AB810">
            <v>1.1187</v>
          </cell>
          <cell r="AC810">
            <v>1.1746349999999999</v>
          </cell>
          <cell r="AD810" t="str">
            <v>ALMO</v>
          </cell>
          <cell r="AG810">
            <v>3.8</v>
          </cell>
          <cell r="AH810">
            <v>3.8000000000000003</v>
          </cell>
          <cell r="AI810">
            <v>3.7157425111536009</v>
          </cell>
          <cell r="AJ810">
            <v>3.8000000000000003</v>
          </cell>
          <cell r="AK810">
            <v>3.8</v>
          </cell>
          <cell r="AL810">
            <v>3.8</v>
          </cell>
          <cell r="AM810">
            <v>3.8000000000000003</v>
          </cell>
          <cell r="AN810">
            <v>3.8</v>
          </cell>
          <cell r="BG810">
            <v>3.8</v>
          </cell>
          <cell r="BJ810" t="str">
            <v>02.03.2021</v>
          </cell>
          <cell r="BK810" t="str">
            <v>บจก.กลุ่มสยามบรรจุภัณฑ์ (สาขาที่ 9)</v>
          </cell>
        </row>
        <row r="811">
          <cell r="A811" t="str">
            <v>5F010146N000005703</v>
          </cell>
          <cell r="B811" t="str">
            <v>CTN2-2112,ALMO NATURE (1703)</v>
          </cell>
          <cell r="C811" t="str">
            <v>ลูกฟูก</v>
          </cell>
          <cell r="D811" t="str">
            <v>3GAOFB6RE2IS5PAN1H</v>
          </cell>
          <cell r="E811" t="str">
            <v>1H</v>
          </cell>
          <cell r="F811" t="str">
            <v>211X106 2P70N TN RECIPE W PUMPKIN N G-24</v>
          </cell>
          <cell r="G811" t="str">
            <v>ALMO NATURE S.P.A.</v>
          </cell>
          <cell r="H811" t="str">
            <v>ALMO NATURE CANADA INC.</v>
          </cell>
          <cell r="I811" t="str">
            <v>PF64188709</v>
          </cell>
          <cell r="J811" t="str">
            <v>010146N</v>
          </cell>
          <cell r="K811">
            <v>0</v>
          </cell>
          <cell r="L811">
            <v>0</v>
          </cell>
          <cell r="M811">
            <v>4</v>
          </cell>
          <cell r="N811">
            <v>3.9690226023213198</v>
          </cell>
          <cell r="O811">
            <v>3.9380452046426391</v>
          </cell>
          <cell r="P811">
            <v>3.6384319125000002</v>
          </cell>
          <cell r="Q811">
            <v>3.9690226023213198</v>
          </cell>
          <cell r="R811">
            <v>1.05</v>
          </cell>
          <cell r="S811">
            <v>4.1674737324373856</v>
          </cell>
          <cell r="T811">
            <v>4.2299858384239464</v>
          </cell>
          <cell r="U811">
            <v>4.2924979444105071</v>
          </cell>
          <cell r="V811">
            <v>1.05</v>
          </cell>
          <cell r="W811">
            <v>1.05</v>
          </cell>
          <cell r="X811">
            <v>1.1000000000000001</v>
          </cell>
          <cell r="Y811">
            <v>1.0169999999999999</v>
          </cell>
          <cell r="Z811">
            <v>3.2523750000000002</v>
          </cell>
          <cell r="AA811">
            <v>3.6384319125000002</v>
          </cell>
          <cell r="AB811">
            <v>1.1187</v>
          </cell>
          <cell r="AC811">
            <v>1.281363229159425</v>
          </cell>
          <cell r="AD811" t="str">
            <v>ALMO</v>
          </cell>
          <cell r="AO811">
            <v>3.8</v>
          </cell>
          <cell r="AP811">
            <v>3.8000000000000003</v>
          </cell>
          <cell r="AQ811">
            <v>4</v>
          </cell>
          <cell r="AS811">
            <v>4</v>
          </cell>
          <cell r="AT811">
            <v>4</v>
          </cell>
          <cell r="AU811">
            <v>3.9380452046426391</v>
          </cell>
          <cell r="BF811">
            <v>3.9690226023213198</v>
          </cell>
          <cell r="BG811">
            <v>4</v>
          </cell>
          <cell r="BH811">
            <v>3.9380452046426391</v>
          </cell>
          <cell r="BI811">
            <v>0.98451130116065977</v>
          </cell>
          <cell r="BJ811" t="str">
            <v>05.10.2021</v>
          </cell>
          <cell r="BK811" t="str">
            <v>บจก.กลุ่มสยามบรรจุภั</v>
          </cell>
        </row>
        <row r="812">
          <cell r="A812" t="str">
            <v>5F010146N000005802</v>
          </cell>
          <cell r="B812" t="str">
            <v>CTN2-2113,ALMO NATURE</v>
          </cell>
          <cell r="C812" t="str">
            <v>ลูกฟูก</v>
          </cell>
          <cell r="D812" t="str">
            <v>3GSSFB98E2IS5PAN1H</v>
          </cell>
          <cell r="E812" t="str">
            <v>1H</v>
          </cell>
          <cell r="F812" t="str">
            <v>211X106 2P70N SM RECIPE W APPLE N G-24</v>
          </cell>
          <cell r="G812" t="str">
            <v>ALMO NATURE S.P.A.</v>
          </cell>
          <cell r="H812" t="str">
            <v>ALMO NATURE CANADA INC.</v>
          </cell>
          <cell r="I812" t="str">
            <v>PF64188711</v>
          </cell>
          <cell r="J812" t="str">
            <v>010146N</v>
          </cell>
          <cell r="K812">
            <v>0</v>
          </cell>
          <cell r="L812">
            <v>0</v>
          </cell>
          <cell r="M812">
            <v>0</v>
          </cell>
          <cell r="P812">
            <v>3.6384319125000002</v>
          </cell>
          <cell r="Q812">
            <v>3.6384319125000002</v>
          </cell>
          <cell r="R812">
            <v>1.05</v>
          </cell>
          <cell r="S812">
            <v>3.8203535081250002</v>
          </cell>
          <cell r="T812">
            <v>3.8776588107468748</v>
          </cell>
          <cell r="U812">
            <v>3.9349641133687503</v>
          </cell>
          <cell r="V812">
            <v>1.05</v>
          </cell>
          <cell r="W812">
            <v>1.05</v>
          </cell>
          <cell r="X812">
            <v>1.1000000000000001</v>
          </cell>
          <cell r="Y812">
            <v>1.0169999999999999</v>
          </cell>
          <cell r="Z812">
            <v>3.2523750000000002</v>
          </cell>
          <cell r="AA812">
            <v>3.6384319125000002</v>
          </cell>
          <cell r="AB812">
            <v>1.1187</v>
          </cell>
          <cell r="AC812">
            <v>1.1746349999999999</v>
          </cell>
          <cell r="AD812" t="str">
            <v>ALMO</v>
          </cell>
          <cell r="AG812">
            <v>3.8000000000000003</v>
          </cell>
          <cell r="AH812">
            <v>3.8</v>
          </cell>
          <cell r="AI812">
            <v>3.7210961538461538</v>
          </cell>
          <cell r="AJ812">
            <v>3.8</v>
          </cell>
          <cell r="AK812">
            <v>3.6999999999999997</v>
          </cell>
          <cell r="AL812">
            <v>3.7113346557098326</v>
          </cell>
          <cell r="AM812">
            <v>3.725408864659872</v>
          </cell>
          <cell r="AN812">
            <v>3.8000000000000003</v>
          </cell>
          <cell r="BG812">
            <v>3.8000000000000003</v>
          </cell>
          <cell r="BJ812" t="str">
            <v>02.03.2021</v>
          </cell>
          <cell r="BK812" t="str">
            <v>บจก.กลุ่มสยามบรรจุภัณฑ์ (สาขาที่ 9)</v>
          </cell>
        </row>
        <row r="813">
          <cell r="A813" t="str">
            <v>5F010146N000005803</v>
          </cell>
          <cell r="B813" t="str">
            <v>CTN2-2113,ALMO NATURE (1704)</v>
          </cell>
          <cell r="C813" t="str">
            <v>ลูกฟูก</v>
          </cell>
          <cell r="D813" t="str">
            <v>3GSSFB98E2IS5PAN1H</v>
          </cell>
          <cell r="E813" t="str">
            <v>1H</v>
          </cell>
          <cell r="F813" t="str">
            <v>211X106 2P70N SM RECIPE W APPLE N G-24</v>
          </cell>
          <cell r="G813" t="str">
            <v>ALMO NATURE S.P.A.</v>
          </cell>
          <cell r="H813" t="str">
            <v>ALMO NATURE CANADA INC.</v>
          </cell>
          <cell r="I813" t="str">
            <v>PF64188711</v>
          </cell>
          <cell r="J813" t="str">
            <v>010146N</v>
          </cell>
          <cell r="K813">
            <v>0</v>
          </cell>
          <cell r="L813">
            <v>0</v>
          </cell>
          <cell r="M813">
            <v>4</v>
          </cell>
          <cell r="N813">
            <v>3.9455261937876682</v>
          </cell>
          <cell r="O813">
            <v>3.9</v>
          </cell>
          <cell r="P813">
            <v>3.6384319125000002</v>
          </cell>
          <cell r="Q813">
            <v>3.9455261937876682</v>
          </cell>
          <cell r="R813">
            <v>1.05</v>
          </cell>
          <cell r="S813">
            <v>4.1428025034770517</v>
          </cell>
          <cell r="T813">
            <v>4.2049445410292074</v>
          </cell>
          <cell r="U813">
            <v>4.2670865785813632</v>
          </cell>
          <cell r="V813">
            <v>1.05</v>
          </cell>
          <cell r="W813">
            <v>1.05</v>
          </cell>
          <cell r="X813">
            <v>1.1000000000000001</v>
          </cell>
          <cell r="Y813">
            <v>1.0169999999999999</v>
          </cell>
          <cell r="Z813">
            <v>3.2523750000000002</v>
          </cell>
          <cell r="AA813">
            <v>3.6384319125000002</v>
          </cell>
          <cell r="AB813">
            <v>1.1187</v>
          </cell>
          <cell r="AC813">
            <v>1.2737776251130486</v>
          </cell>
          <cell r="AD813" t="str">
            <v>ALMO</v>
          </cell>
          <cell r="AO813">
            <v>3.7</v>
          </cell>
          <cell r="AP813">
            <v>3.8000000000000003</v>
          </cell>
          <cell r="AQ813">
            <v>3.9086899847925269</v>
          </cell>
          <cell r="AS813">
            <v>4</v>
          </cell>
          <cell r="AT813">
            <v>4</v>
          </cell>
          <cell r="AU813">
            <v>3.9365785813630043</v>
          </cell>
          <cell r="AV813">
            <v>3.9</v>
          </cell>
          <cell r="BF813">
            <v>3.9455261937876682</v>
          </cell>
          <cell r="BG813">
            <v>4</v>
          </cell>
          <cell r="BH813">
            <v>3.9</v>
          </cell>
          <cell r="BI813">
            <v>0.97499999999999998</v>
          </cell>
          <cell r="BJ813" t="str">
            <v>01.11.2021</v>
          </cell>
          <cell r="BK813" t="str">
            <v>บจก.กลุ่มสยามบรรจุภั</v>
          </cell>
        </row>
        <row r="814">
          <cell r="A814" t="str">
            <v>5F010146N000005902</v>
          </cell>
          <cell r="B814" t="str">
            <v>CTN2-2114,ALMO NATURE</v>
          </cell>
          <cell r="C814" t="str">
            <v>ลูกฟูก</v>
          </cell>
          <cell r="D814" t="str">
            <v>3GMOFB73E2IS5PAN1H</v>
          </cell>
          <cell r="E814" t="str">
            <v>1H</v>
          </cell>
          <cell r="F814" t="str">
            <v>211X106 2P70N MC RECIPE W SW PTT N G-24</v>
          </cell>
          <cell r="G814" t="str">
            <v>ALMO NATURE S.P.A.</v>
          </cell>
          <cell r="H814" t="str">
            <v>ALMO NATURE CANADA INC.</v>
          </cell>
          <cell r="I814" t="str">
            <v>PF64188710</v>
          </cell>
          <cell r="J814" t="str">
            <v>010146N</v>
          </cell>
          <cell r="K814">
            <v>0</v>
          </cell>
          <cell r="L814">
            <v>0</v>
          </cell>
          <cell r="M814">
            <v>0</v>
          </cell>
          <cell r="P814">
            <v>3.6384319125000002</v>
          </cell>
          <cell r="Q814">
            <v>3.6384319125000002</v>
          </cell>
          <cell r="R814">
            <v>1.05</v>
          </cell>
          <cell r="S814">
            <v>3.8203535081250002</v>
          </cell>
          <cell r="T814">
            <v>3.8776588107468748</v>
          </cell>
          <cell r="U814">
            <v>3.9349641133687503</v>
          </cell>
          <cell r="V814">
            <v>1.05</v>
          </cell>
          <cell r="W814">
            <v>1.05</v>
          </cell>
          <cell r="X814">
            <v>1.1000000000000001</v>
          </cell>
          <cell r="Y814">
            <v>1.0169999999999999</v>
          </cell>
          <cell r="Z814">
            <v>3.2523750000000002</v>
          </cell>
          <cell r="AA814">
            <v>3.6384319125000002</v>
          </cell>
          <cell r="AB814">
            <v>1.1187</v>
          </cell>
          <cell r="AC814">
            <v>1.1746349999999999</v>
          </cell>
          <cell r="AD814" t="str">
            <v>ALMO</v>
          </cell>
          <cell r="AG814">
            <v>3.8</v>
          </cell>
          <cell r="AH814">
            <v>3.8</v>
          </cell>
          <cell r="AI814">
            <v>3.8</v>
          </cell>
          <cell r="AJ814">
            <v>3.8</v>
          </cell>
          <cell r="AK814">
            <v>3.8000000000000003</v>
          </cell>
          <cell r="AL814">
            <v>3.8</v>
          </cell>
          <cell r="AM814">
            <v>3.8</v>
          </cell>
          <cell r="AN814">
            <v>3.7999999999999994</v>
          </cell>
          <cell r="BG814">
            <v>3.7999999999999994</v>
          </cell>
          <cell r="BJ814" t="str">
            <v>02.03.2021</v>
          </cell>
          <cell r="BK814" t="str">
            <v>บจก.กลุ่มสยามบรรจุภัณฑ์ (สาขาที่ 9)</v>
          </cell>
        </row>
        <row r="815">
          <cell r="A815" t="str">
            <v>5F010146N000005903</v>
          </cell>
          <cell r="B815" t="str">
            <v>CTN2-2114,ALMO NATURE (1705)</v>
          </cell>
          <cell r="C815" t="str">
            <v>ลูกฟูก</v>
          </cell>
          <cell r="D815" t="str">
            <v>3GMOFB73E2IS5PAN1H</v>
          </cell>
          <cell r="E815" t="str">
            <v>1H</v>
          </cell>
          <cell r="F815" t="str">
            <v>211X106 2P70N MC RECIPE W SW PTT N G-24</v>
          </cell>
          <cell r="G815" t="str">
            <v>ALMO NATURE S.P.A.</v>
          </cell>
          <cell r="H815" t="str">
            <v>ALMO NATURE CANADA INC.</v>
          </cell>
          <cell r="I815" t="str">
            <v>PF64188710</v>
          </cell>
          <cell r="J815" t="str">
            <v>010146N</v>
          </cell>
          <cell r="K815">
            <v>0</v>
          </cell>
          <cell r="L815">
            <v>0</v>
          </cell>
          <cell r="M815">
            <v>4</v>
          </cell>
          <cell r="N815">
            <v>4</v>
          </cell>
          <cell r="O815">
            <v>4</v>
          </cell>
          <cell r="P815">
            <v>3.6384319125000002</v>
          </cell>
          <cell r="Q815">
            <v>4</v>
          </cell>
          <cell r="R815">
            <v>1.05</v>
          </cell>
          <cell r="S815">
            <v>4.2</v>
          </cell>
          <cell r="T815">
            <v>4.2629999999999999</v>
          </cell>
          <cell r="U815">
            <v>4.3260000000000005</v>
          </cell>
          <cell r="V815">
            <v>1.05</v>
          </cell>
          <cell r="W815">
            <v>1.05</v>
          </cell>
          <cell r="X815">
            <v>1.1000000000000001</v>
          </cell>
          <cell r="Y815">
            <v>1.0169999999999999</v>
          </cell>
          <cell r="Z815">
            <v>3.2523750000000002</v>
          </cell>
          <cell r="AA815">
            <v>3.6384319125000002</v>
          </cell>
          <cell r="AB815">
            <v>1.1187</v>
          </cell>
          <cell r="AC815">
            <v>1.2913640032284099</v>
          </cell>
          <cell r="AD815" t="str">
            <v>ALMO</v>
          </cell>
          <cell r="AO815">
            <v>3.8</v>
          </cell>
          <cell r="AP815">
            <v>3.8000000000000003</v>
          </cell>
          <cell r="AQ815">
            <v>4</v>
          </cell>
          <cell r="AR815">
            <v>4</v>
          </cell>
          <cell r="AS815">
            <v>4</v>
          </cell>
          <cell r="AT815">
            <v>4</v>
          </cell>
          <cell r="AU815">
            <v>4</v>
          </cell>
          <cell r="BF815">
            <v>4</v>
          </cell>
          <cell r="BG815">
            <v>4</v>
          </cell>
          <cell r="BH815">
            <v>4</v>
          </cell>
          <cell r="BI815">
            <v>1</v>
          </cell>
          <cell r="BJ815" t="str">
            <v>04.10.2021</v>
          </cell>
          <cell r="BK815" t="str">
            <v>บจก.กลุ่มสยามบรรจุภั</v>
          </cell>
        </row>
        <row r="816">
          <cell r="A816" t="str">
            <v>5F010146N000006101</v>
          </cell>
          <cell r="B816" t="str">
            <v>CTN2-6623,ALMO NATURE</v>
          </cell>
          <cell r="C816" t="str">
            <v>ลูกฟูก</v>
          </cell>
          <cell r="D816" t="str">
            <v>3ICCSA2ZE2IS5PAN1H</v>
          </cell>
          <cell r="E816" t="str">
            <v>1H</v>
          </cell>
          <cell r="F816" t="str">
            <v>211X106 2P70N CK RECIPE W/DUCK N GV-24</v>
          </cell>
          <cell r="G816" t="str">
            <v>ALMO NATURE S.P.A.</v>
          </cell>
          <cell r="H816" t="str">
            <v>ALMO NATURE CANADA INC.</v>
          </cell>
          <cell r="I816" t="str">
            <v>PF64188705</v>
          </cell>
          <cell r="J816" t="str">
            <v>010146N</v>
          </cell>
          <cell r="K816">
            <v>0</v>
          </cell>
          <cell r="L816">
            <v>0</v>
          </cell>
          <cell r="M816">
            <v>0</v>
          </cell>
          <cell r="P816">
            <v>3.6384319125000002</v>
          </cell>
          <cell r="Q816">
            <v>3.6384319125000002</v>
          </cell>
          <cell r="R816">
            <v>1.05</v>
          </cell>
          <cell r="S816">
            <v>3.8203535081250002</v>
          </cell>
          <cell r="T816">
            <v>3.8776588107468748</v>
          </cell>
          <cell r="U816">
            <v>3.9349641133687503</v>
          </cell>
          <cell r="V816">
            <v>1.05</v>
          </cell>
          <cell r="W816">
            <v>1.05</v>
          </cell>
          <cell r="X816">
            <v>1.1000000000000001</v>
          </cell>
          <cell r="Y816">
            <v>1.0169999999999999</v>
          </cell>
          <cell r="Z816">
            <v>3.2523750000000002</v>
          </cell>
          <cell r="AA816">
            <v>3.6384319125000002</v>
          </cell>
          <cell r="AB816">
            <v>1.1187</v>
          </cell>
          <cell r="AC816">
            <v>1.1746349999999999</v>
          </cell>
          <cell r="AD816" t="str">
            <v>ALMO</v>
          </cell>
          <cell r="AH816">
            <v>3.8</v>
          </cell>
          <cell r="AI816">
            <v>3.8</v>
          </cell>
          <cell r="AJ816">
            <v>3.8</v>
          </cell>
          <cell r="AK816">
            <v>3.8</v>
          </cell>
          <cell r="AL816">
            <v>3.8000000000000003</v>
          </cell>
          <cell r="AM816">
            <v>3.8</v>
          </cell>
          <cell r="AN816">
            <v>3.8000000000000003</v>
          </cell>
          <cell r="BG816">
            <v>3.8000000000000003</v>
          </cell>
          <cell r="BJ816" t="str">
            <v>02.03.2021</v>
          </cell>
          <cell r="BK816" t="str">
            <v>บจก.กลุ่มสยามบรรจุภัณฑ์ (สาขาที่ 9)</v>
          </cell>
        </row>
        <row r="817">
          <cell r="A817" t="str">
            <v>5F010146N000006102</v>
          </cell>
          <cell r="B817" t="str">
            <v>CTN2-6623,ALMO NATURE (1706)</v>
          </cell>
          <cell r="C817" t="str">
            <v>ลูกฟูก</v>
          </cell>
          <cell r="D817" t="str">
            <v>3ICCSA2ZE2IS5PAN1H</v>
          </cell>
          <cell r="E817" t="str">
            <v>1H</v>
          </cell>
          <cell r="F817" t="str">
            <v>211X106 2P70N CK RECIPE W/DUCK N GV-24</v>
          </cell>
          <cell r="G817" t="str">
            <v>ALMO NATURE S.P.A.</v>
          </cell>
          <cell r="H817" t="str">
            <v>ALMO NATURE CANADA INC.</v>
          </cell>
          <cell r="I817" t="str">
            <v>PF64188705</v>
          </cell>
          <cell r="J817" t="str">
            <v>010146N</v>
          </cell>
          <cell r="K817">
            <v>0</v>
          </cell>
          <cell r="L817">
            <v>0</v>
          </cell>
          <cell r="M817">
            <v>4</v>
          </cell>
          <cell r="N817">
            <v>4</v>
          </cell>
          <cell r="O817">
            <v>4</v>
          </cell>
          <cell r="P817">
            <v>3.6384319125000002</v>
          </cell>
          <cell r="Q817">
            <v>4</v>
          </cell>
          <cell r="R817">
            <v>1.05</v>
          </cell>
          <cell r="S817">
            <v>4.2</v>
          </cell>
          <cell r="T817">
            <v>4.2629999999999999</v>
          </cell>
          <cell r="U817">
            <v>4.3260000000000005</v>
          </cell>
          <cell r="V817">
            <v>1.05</v>
          </cell>
          <cell r="W817">
            <v>1.05</v>
          </cell>
          <cell r="X817">
            <v>1.1000000000000001</v>
          </cell>
          <cell r="Y817">
            <v>1.0169999999999999</v>
          </cell>
          <cell r="Z817">
            <v>3.2523750000000002</v>
          </cell>
          <cell r="AA817">
            <v>3.6384319125000002</v>
          </cell>
          <cell r="AB817">
            <v>1.1187</v>
          </cell>
          <cell r="AC817">
            <v>1.2913640032284099</v>
          </cell>
          <cell r="AD817" t="str">
            <v>ALMO</v>
          </cell>
          <cell r="AO817">
            <v>3.8000000000000003</v>
          </cell>
          <cell r="AP817">
            <v>3.8</v>
          </cell>
          <cell r="AQ817">
            <v>4</v>
          </cell>
          <cell r="AS817">
            <v>4</v>
          </cell>
          <cell r="AT817">
            <v>4</v>
          </cell>
          <cell r="AU817">
            <v>4</v>
          </cell>
          <cell r="BF817">
            <v>4</v>
          </cell>
          <cell r="BG817">
            <v>4</v>
          </cell>
          <cell r="BH817">
            <v>4</v>
          </cell>
          <cell r="BI817">
            <v>1</v>
          </cell>
          <cell r="BJ817" t="str">
            <v>04.10.2021</v>
          </cell>
          <cell r="BK817" t="str">
            <v>บจก.กลุ่มสยามบรรจุภั</v>
          </cell>
        </row>
        <row r="818">
          <cell r="A818" t="str">
            <v>5F010146N000006201</v>
          </cell>
          <cell r="B818" t="str">
            <v>CTN2-6624,ALMO NATURE</v>
          </cell>
          <cell r="C818" t="str">
            <v>ลูกฟูก</v>
          </cell>
          <cell r="D818" t="str">
            <v>3ICCSA65E2IS5PAN1H</v>
          </cell>
          <cell r="E818" t="str">
            <v>1H</v>
          </cell>
          <cell r="F818" t="str">
            <v>211X106 2P70N CK RECIPE W/TURKEY N GV-24</v>
          </cell>
          <cell r="G818" t="str">
            <v>ALMO NATURE S.P.A.</v>
          </cell>
          <cell r="H818" t="str">
            <v>ALMO NATURE CANADA INC.</v>
          </cell>
          <cell r="I818" t="str">
            <v>PF64188702</v>
          </cell>
          <cell r="J818" t="str">
            <v>010146N</v>
          </cell>
          <cell r="K818">
            <v>0</v>
          </cell>
          <cell r="L818">
            <v>0</v>
          </cell>
          <cell r="M818">
            <v>0</v>
          </cell>
          <cell r="P818">
            <v>3.6384319125000002</v>
          </cell>
          <cell r="Q818">
            <v>3.6384319125000002</v>
          </cell>
          <cell r="R818">
            <v>1.05</v>
          </cell>
          <cell r="S818">
            <v>3.8203535081250002</v>
          </cell>
          <cell r="T818">
            <v>3.8776588107468748</v>
          </cell>
          <cell r="U818">
            <v>3.9349641133687503</v>
          </cell>
          <cell r="V818">
            <v>1.05</v>
          </cell>
          <cell r="W818">
            <v>1.05</v>
          </cell>
          <cell r="X818">
            <v>1.1000000000000001</v>
          </cell>
          <cell r="Y818">
            <v>1.0169999999999999</v>
          </cell>
          <cell r="Z818">
            <v>3.2523750000000002</v>
          </cell>
          <cell r="AA818">
            <v>3.6384319125000002</v>
          </cell>
          <cell r="AB818">
            <v>1.1187</v>
          </cell>
          <cell r="AC818">
            <v>1.1746349999999999</v>
          </cell>
          <cell r="AD818" t="str">
            <v>ALMO</v>
          </cell>
          <cell r="AI818">
            <v>3.8000000000000003</v>
          </cell>
          <cell r="AJ818">
            <v>3.8000000000000003</v>
          </cell>
          <cell r="AK818">
            <v>3.8</v>
          </cell>
          <cell r="AL818">
            <v>3.8</v>
          </cell>
          <cell r="AM818">
            <v>3.8</v>
          </cell>
          <cell r="AN818">
            <v>3.8000000000000003</v>
          </cell>
          <cell r="BG818">
            <v>3.8000000000000003</v>
          </cell>
          <cell r="BJ818" t="str">
            <v>01.03.2021</v>
          </cell>
          <cell r="BK818" t="str">
            <v>บจก.กลุ่มสยามบรรจุภัณฑ์ (สาขาที่ 9)</v>
          </cell>
        </row>
        <row r="819">
          <cell r="A819" t="str">
            <v>5F010146N000006202</v>
          </cell>
          <cell r="B819" t="str">
            <v>CTN2-6624,ALMO NATURE (1707)</v>
          </cell>
          <cell r="C819" t="str">
            <v>ลูกฟูก</v>
          </cell>
          <cell r="D819" t="str">
            <v>3ICCSA65E2IS5PAN1H</v>
          </cell>
          <cell r="E819" t="str">
            <v>1H</v>
          </cell>
          <cell r="F819" t="str">
            <v>211X106 2P70N CK RECIPE W/TURKEY N GV-24</v>
          </cell>
          <cell r="G819" t="str">
            <v>ALMO NATURE S.P.A.</v>
          </cell>
          <cell r="H819" t="str">
            <v>ALMO NATURE CANADA INC.</v>
          </cell>
          <cell r="I819" t="str">
            <v>PF64188702</v>
          </cell>
          <cell r="J819" t="str">
            <v>010146N</v>
          </cell>
          <cell r="K819">
            <v>0</v>
          </cell>
          <cell r="L819">
            <v>0</v>
          </cell>
          <cell r="M819">
            <v>3.93</v>
          </cell>
          <cell r="N819">
            <v>4</v>
          </cell>
          <cell r="O819">
            <v>4</v>
          </cell>
          <cell r="P819">
            <v>3.6384319125000002</v>
          </cell>
          <cell r="Q819">
            <v>4</v>
          </cell>
          <cell r="R819">
            <v>1.05</v>
          </cell>
          <cell r="S819">
            <v>4.2</v>
          </cell>
          <cell r="T819">
            <v>4.2629999999999999</v>
          </cell>
          <cell r="U819">
            <v>4.3260000000000005</v>
          </cell>
          <cell r="V819">
            <v>1.05</v>
          </cell>
          <cell r="W819">
            <v>1.05</v>
          </cell>
          <cell r="X819">
            <v>1.1000000000000001</v>
          </cell>
          <cell r="Y819">
            <v>1.0169999999999999</v>
          </cell>
          <cell r="Z819">
            <v>3.2523750000000002</v>
          </cell>
          <cell r="AA819">
            <v>3.6384319125000002</v>
          </cell>
          <cell r="AB819">
            <v>1.1187</v>
          </cell>
          <cell r="AC819">
            <v>1.2913640032284099</v>
          </cell>
          <cell r="AD819" t="str">
            <v>ALMO</v>
          </cell>
          <cell r="AO819">
            <v>3.8000000000000003</v>
          </cell>
          <cell r="AP819">
            <v>3.8</v>
          </cell>
          <cell r="AQ819">
            <v>4</v>
          </cell>
          <cell r="AS819">
            <v>4</v>
          </cell>
          <cell r="AT819">
            <v>4</v>
          </cell>
          <cell r="AU819">
            <v>4</v>
          </cell>
          <cell r="BF819">
            <v>4</v>
          </cell>
          <cell r="BG819">
            <v>4</v>
          </cell>
          <cell r="BH819">
            <v>4</v>
          </cell>
          <cell r="BI819">
            <v>1</v>
          </cell>
          <cell r="BJ819" t="str">
            <v>20.10.2021</v>
          </cell>
          <cell r="BK819" t="str">
            <v>บจก.กลุ่มสยามบรรจุภั</v>
          </cell>
        </row>
        <row r="820">
          <cell r="A820" t="str">
            <v>5F010146N000006301</v>
          </cell>
          <cell r="B820" t="str">
            <v>CTN2-6625,ALMO NATURE</v>
          </cell>
          <cell r="C820" t="str">
            <v>ลูกฟูก</v>
          </cell>
          <cell r="D820" t="str">
            <v>3ICCSA5QE2IS5PAN1H</v>
          </cell>
          <cell r="E820" t="str">
            <v>1H</v>
          </cell>
          <cell r="F820" t="str">
            <v>211X106 2P70N CK RECIPE W/SW PTT N GV-24</v>
          </cell>
          <cell r="G820" t="str">
            <v>ALMO NATURE S.P.A.</v>
          </cell>
          <cell r="H820" t="str">
            <v>ALMO NATURE CANADA INC.</v>
          </cell>
          <cell r="I820" t="str">
            <v>PF64188703</v>
          </cell>
          <cell r="J820" t="str">
            <v>010146N</v>
          </cell>
          <cell r="K820">
            <v>0</v>
          </cell>
          <cell r="L820">
            <v>0</v>
          </cell>
          <cell r="M820">
            <v>0</v>
          </cell>
          <cell r="P820">
            <v>3.6384319125000002</v>
          </cell>
          <cell r="Q820">
            <v>3.6384319125000002</v>
          </cell>
          <cell r="R820">
            <v>1.05</v>
          </cell>
          <cell r="S820">
            <v>3.8203535081250002</v>
          </cell>
          <cell r="T820">
            <v>3.8776588107468748</v>
          </cell>
          <cell r="U820">
            <v>3.9349641133687503</v>
          </cell>
          <cell r="V820">
            <v>1.05</v>
          </cell>
          <cell r="W820">
            <v>1.05</v>
          </cell>
          <cell r="X820">
            <v>1.1000000000000001</v>
          </cell>
          <cell r="Y820">
            <v>1.0169999999999999</v>
          </cell>
          <cell r="Z820">
            <v>3.2523750000000002</v>
          </cell>
          <cell r="AA820">
            <v>3.6384319125000002</v>
          </cell>
          <cell r="AB820">
            <v>1.1187</v>
          </cell>
          <cell r="AC820">
            <v>1.1746349999999999</v>
          </cell>
          <cell r="AD820" t="str">
            <v>ALMO</v>
          </cell>
          <cell r="AI820">
            <v>3.8</v>
          </cell>
          <cell r="AJ820">
            <v>3.8</v>
          </cell>
          <cell r="AK820">
            <v>3.8</v>
          </cell>
          <cell r="AL820">
            <v>3.8</v>
          </cell>
          <cell r="AN820">
            <v>3.8</v>
          </cell>
          <cell r="BG820">
            <v>3.8</v>
          </cell>
          <cell r="BJ820" t="str">
            <v>01.03.2021</v>
          </cell>
          <cell r="BK820" t="str">
            <v>บจก.กลุ่มสยามบรรจุภัณฑ์ (สาขาที่ 9)</v>
          </cell>
        </row>
        <row r="821">
          <cell r="A821" t="str">
            <v>5F010146N000006302</v>
          </cell>
          <cell r="B821" t="str">
            <v>CTN2-6625,ALMO NATURE (1708)</v>
          </cell>
          <cell r="C821" t="str">
            <v>ลูกฟูก</v>
          </cell>
          <cell r="D821" t="str">
            <v>3ICCSA5QE2IS5PAN1H</v>
          </cell>
          <cell r="E821" t="str">
            <v>1H</v>
          </cell>
          <cell r="F821" t="str">
            <v>211X106 2P70N CK RECIPE W/SW PTT N GV-24</v>
          </cell>
          <cell r="G821" t="str">
            <v>ALMO NATURE S.P.A.</v>
          </cell>
          <cell r="H821" t="str">
            <v>ALMO NATURE CANADA INC.</v>
          </cell>
          <cell r="I821" t="str">
            <v>PF64188703</v>
          </cell>
          <cell r="J821" t="str">
            <v>010146N</v>
          </cell>
          <cell r="K821">
            <v>0</v>
          </cell>
          <cell r="L821">
            <v>0</v>
          </cell>
          <cell r="M821">
            <v>4</v>
          </cell>
          <cell r="N821">
            <v>4</v>
          </cell>
          <cell r="O821">
            <v>4</v>
          </cell>
          <cell r="P821">
            <v>3.6384319125000002</v>
          </cell>
          <cell r="Q821">
            <v>4</v>
          </cell>
          <cell r="R821">
            <v>1.05</v>
          </cell>
          <cell r="S821">
            <v>4.2</v>
          </cell>
          <cell r="T821">
            <v>4.2629999999999999</v>
          </cell>
          <cell r="U821">
            <v>4.3260000000000005</v>
          </cell>
          <cell r="V821">
            <v>1.05</v>
          </cell>
          <cell r="W821">
            <v>1.05</v>
          </cell>
          <cell r="X821">
            <v>1.1000000000000001</v>
          </cell>
          <cell r="Y821">
            <v>1.0169999999999999</v>
          </cell>
          <cell r="Z821">
            <v>3.2523750000000002</v>
          </cell>
          <cell r="AA821">
            <v>3.6384319125000002</v>
          </cell>
          <cell r="AB821">
            <v>1.1187</v>
          </cell>
          <cell r="AC821">
            <v>1.2913640032284099</v>
          </cell>
          <cell r="AD821" t="str">
            <v>ALMO</v>
          </cell>
          <cell r="AO821">
            <v>3.8000000000000003</v>
          </cell>
          <cell r="AP821">
            <v>3.8</v>
          </cell>
          <cell r="AQ821">
            <v>4</v>
          </cell>
          <cell r="AS821">
            <v>4</v>
          </cell>
          <cell r="AT821">
            <v>4</v>
          </cell>
          <cell r="AU821">
            <v>4</v>
          </cell>
          <cell r="BF821">
            <v>4</v>
          </cell>
          <cell r="BG821">
            <v>4</v>
          </cell>
          <cell r="BH821">
            <v>4</v>
          </cell>
          <cell r="BI821">
            <v>1</v>
          </cell>
          <cell r="BJ821" t="str">
            <v>04.10.2021</v>
          </cell>
          <cell r="BK821" t="str">
            <v>บจก.กลุ่มสยามบรรจุภั</v>
          </cell>
        </row>
        <row r="822">
          <cell r="A822" t="str">
            <v>5F010146N000006401</v>
          </cell>
          <cell r="B822" t="str">
            <v>CTN2-6626,ALMO NATURE</v>
          </cell>
          <cell r="C822" t="str">
            <v>ลูกฟูก</v>
          </cell>
          <cell r="D822" t="str">
            <v>3GMOFA4QE2IS5PAN1H</v>
          </cell>
          <cell r="E822" t="str">
            <v>1H</v>
          </cell>
          <cell r="F822" t="str">
            <v>211X106 2P70N MC RECIPE W SEA B N GV-24</v>
          </cell>
          <cell r="G822" t="str">
            <v>ALMO NATURE S.P.A.</v>
          </cell>
          <cell r="H822" t="str">
            <v>ALMO NATURE CANADA INC.</v>
          </cell>
          <cell r="I822" t="str">
            <v>PF64188704</v>
          </cell>
          <cell r="J822" t="str">
            <v>010146N</v>
          </cell>
          <cell r="K822">
            <v>0</v>
          </cell>
          <cell r="L822">
            <v>0</v>
          </cell>
          <cell r="M822">
            <v>0</v>
          </cell>
          <cell r="P822">
            <v>3.6384319125000002</v>
          </cell>
          <cell r="Q822">
            <v>3.6384319125000002</v>
          </cell>
          <cell r="R822">
            <v>1.05</v>
          </cell>
          <cell r="S822">
            <v>3.8203535081250002</v>
          </cell>
          <cell r="T822">
            <v>3.8776588107468748</v>
          </cell>
          <cell r="U822">
            <v>3.9349641133687503</v>
          </cell>
          <cell r="V822">
            <v>1.05</v>
          </cell>
          <cell r="W822">
            <v>1.05</v>
          </cell>
          <cell r="X822">
            <v>1.1000000000000001</v>
          </cell>
          <cell r="Y822">
            <v>1.0169999999999999</v>
          </cell>
          <cell r="Z822">
            <v>3.2523750000000002</v>
          </cell>
          <cell r="AA822">
            <v>3.6384319125000002</v>
          </cell>
          <cell r="AB822">
            <v>1.1187</v>
          </cell>
          <cell r="AC822">
            <v>1.1746349999999999</v>
          </cell>
          <cell r="AD822" t="str">
            <v>ALMO</v>
          </cell>
          <cell r="AH822">
            <v>3.8</v>
          </cell>
          <cell r="AI822">
            <v>3.8</v>
          </cell>
          <cell r="AJ822">
            <v>3.8</v>
          </cell>
          <cell r="AK822">
            <v>3.8</v>
          </cell>
          <cell r="AL822">
            <v>3.8</v>
          </cell>
          <cell r="AM822">
            <v>3.8</v>
          </cell>
          <cell r="AN822">
            <v>3.8000000000000003</v>
          </cell>
          <cell r="BG822">
            <v>3.8000000000000003</v>
          </cell>
          <cell r="BJ822" t="str">
            <v>01.03.2021</v>
          </cell>
          <cell r="BK822" t="str">
            <v>บจก.กลุ่มสยามบรรจุภัณฑ์ (สาขาที่ 9)</v>
          </cell>
        </row>
        <row r="823">
          <cell r="A823" t="str">
            <v>5F010146N000006402</v>
          </cell>
          <cell r="B823" t="str">
            <v>CTN2-6626,ALMO NATURE (1709)</v>
          </cell>
          <cell r="C823" t="str">
            <v>ลูกฟูก</v>
          </cell>
          <cell r="D823" t="str">
            <v>3GMOFA4QE2IS5PAN1H</v>
          </cell>
          <cell r="E823" t="str">
            <v>1H</v>
          </cell>
          <cell r="F823" t="str">
            <v>211X106 2P70N MC RECIPE W SEA B N GV-24</v>
          </cell>
          <cell r="G823" t="str">
            <v>ALMO NATURE S.P.A.</v>
          </cell>
          <cell r="H823" t="str">
            <v>ALMO NATURE CANADA INC.</v>
          </cell>
          <cell r="I823" t="str">
            <v>PF64188704</v>
          </cell>
          <cell r="J823" t="str">
            <v>010146N</v>
          </cell>
          <cell r="K823">
            <v>0</v>
          </cell>
          <cell r="L823">
            <v>0</v>
          </cell>
          <cell r="M823">
            <v>4</v>
          </cell>
          <cell r="N823">
            <v>4</v>
          </cell>
          <cell r="O823">
            <v>4</v>
          </cell>
          <cell r="P823">
            <v>3.6384319125000002</v>
          </cell>
          <cell r="Q823">
            <v>4</v>
          </cell>
          <cell r="R823">
            <v>1.05</v>
          </cell>
          <cell r="S823">
            <v>4.2</v>
          </cell>
          <cell r="T823">
            <v>4.2629999999999999</v>
          </cell>
          <cell r="U823">
            <v>4.3260000000000005</v>
          </cell>
          <cell r="V823">
            <v>1.05</v>
          </cell>
          <cell r="W823">
            <v>1.05</v>
          </cell>
          <cell r="X823">
            <v>1.1000000000000001</v>
          </cell>
          <cell r="Y823">
            <v>1.0169999999999999</v>
          </cell>
          <cell r="Z823">
            <v>3.2523750000000002</v>
          </cell>
          <cell r="AA823">
            <v>3.6384319125000002</v>
          </cell>
          <cell r="AB823">
            <v>1.1187</v>
          </cell>
          <cell r="AC823">
            <v>1.2913640032284099</v>
          </cell>
          <cell r="AD823" t="str">
            <v>ALMO</v>
          </cell>
          <cell r="AO823">
            <v>3.8000000000000003</v>
          </cell>
          <cell r="AP823">
            <v>3.8</v>
          </cell>
          <cell r="AQ823">
            <v>4</v>
          </cell>
          <cell r="AS823">
            <v>4</v>
          </cell>
          <cell r="AT823">
            <v>4</v>
          </cell>
          <cell r="AU823">
            <v>4</v>
          </cell>
          <cell r="BF823">
            <v>4</v>
          </cell>
          <cell r="BG823">
            <v>4</v>
          </cell>
          <cell r="BH823">
            <v>4</v>
          </cell>
          <cell r="BI823">
            <v>1</v>
          </cell>
          <cell r="BJ823" t="str">
            <v>05.10.2021</v>
          </cell>
          <cell r="BK823" t="str">
            <v>บจก.กลุ่มสยามบรรจุภั</v>
          </cell>
        </row>
        <row r="824">
          <cell r="A824" t="str">
            <v>5F010146N000006501</v>
          </cell>
          <cell r="B824" t="str">
            <v>CTN2-6627,ALMO NATURE</v>
          </cell>
          <cell r="C824" t="str">
            <v>ลูกฟูก</v>
          </cell>
          <cell r="D824" t="str">
            <v>3GAOFA4NE2IS5PAN1H</v>
          </cell>
          <cell r="E824" t="str">
            <v>1H</v>
          </cell>
          <cell r="F824" t="str">
            <v>211X106 2P70N TN RECIPE W/SD N GV-24</v>
          </cell>
          <cell r="G824" t="str">
            <v>ALMO NATURE S.P.A.</v>
          </cell>
          <cell r="H824" t="str">
            <v>ALMO NATURE CANADA INC.</v>
          </cell>
          <cell r="I824" t="str">
            <v>PF64188701</v>
          </cell>
          <cell r="J824" t="str">
            <v>010146N</v>
          </cell>
          <cell r="K824">
            <v>0</v>
          </cell>
          <cell r="L824">
            <v>0</v>
          </cell>
          <cell r="M824">
            <v>0</v>
          </cell>
          <cell r="P824">
            <v>3.6384319125000002</v>
          </cell>
          <cell r="Q824">
            <v>3.6384319125000002</v>
          </cell>
          <cell r="R824">
            <v>1.05</v>
          </cell>
          <cell r="S824">
            <v>3.8203535081250002</v>
          </cell>
          <cell r="T824">
            <v>3.8776588107468748</v>
          </cell>
          <cell r="U824">
            <v>3.9349641133687503</v>
          </cell>
          <cell r="V824">
            <v>1.05</v>
          </cell>
          <cell r="W824">
            <v>1.05</v>
          </cell>
          <cell r="X824">
            <v>1.1000000000000001</v>
          </cell>
          <cell r="Y824">
            <v>1.0169999999999999</v>
          </cell>
          <cell r="Z824">
            <v>3.2523750000000002</v>
          </cell>
          <cell r="AA824">
            <v>3.6384319125000002</v>
          </cell>
          <cell r="AB824">
            <v>1.1187</v>
          </cell>
          <cell r="AC824">
            <v>1.1746349999999999</v>
          </cell>
          <cell r="AD824" t="str">
            <v>ALMO</v>
          </cell>
          <cell r="AH824">
            <v>3.8</v>
          </cell>
          <cell r="AI824">
            <v>3.8</v>
          </cell>
          <cell r="AJ824">
            <v>3.8</v>
          </cell>
          <cell r="AL824">
            <v>3.8000000000000003</v>
          </cell>
          <cell r="AM824">
            <v>3.8</v>
          </cell>
          <cell r="AN824">
            <v>3.8</v>
          </cell>
          <cell r="BG824">
            <v>3.8</v>
          </cell>
          <cell r="BJ824" t="str">
            <v>02.03.2021</v>
          </cell>
          <cell r="BK824" t="str">
            <v>บจก.กลุ่มสยามบรรจุภัณฑ์ (สาขาที่ 9)</v>
          </cell>
        </row>
        <row r="825">
          <cell r="A825" t="str">
            <v>5F010146N000006502</v>
          </cell>
          <cell r="B825" t="str">
            <v>CTN2-6627,ALMO NATURE (1710)</v>
          </cell>
          <cell r="C825" t="str">
            <v>ลูกฟูก</v>
          </cell>
          <cell r="D825" t="str">
            <v>3GAOFA4NE2IS5PAN1H</v>
          </cell>
          <cell r="E825" t="str">
            <v>1H</v>
          </cell>
          <cell r="F825" t="str">
            <v>211X106 2P70N TN RECIPE W/SD N GV-24</v>
          </cell>
          <cell r="G825" t="str">
            <v>ALMO NATURE S.P.A.</v>
          </cell>
          <cell r="H825" t="str">
            <v>ALMO NATURE CANADA INC.</v>
          </cell>
          <cell r="I825" t="str">
            <v>PF64188701</v>
          </cell>
          <cell r="J825" t="str">
            <v>010146N</v>
          </cell>
          <cell r="K825">
            <v>0</v>
          </cell>
          <cell r="L825">
            <v>0</v>
          </cell>
          <cell r="M825">
            <v>4</v>
          </cell>
          <cell r="N825">
            <v>4</v>
          </cell>
          <cell r="O825">
            <v>4</v>
          </cell>
          <cell r="P825">
            <v>3.6384319125000002</v>
          </cell>
          <cell r="Q825">
            <v>4</v>
          </cell>
          <cell r="R825">
            <v>1.05</v>
          </cell>
          <cell r="S825">
            <v>4.2</v>
          </cell>
          <cell r="T825">
            <v>4.2629999999999999</v>
          </cell>
          <cell r="U825">
            <v>4.3260000000000005</v>
          </cell>
          <cell r="V825">
            <v>1.05</v>
          </cell>
          <cell r="W825">
            <v>1.05</v>
          </cell>
          <cell r="X825">
            <v>1.1000000000000001</v>
          </cell>
          <cell r="Y825">
            <v>1.0169999999999999</v>
          </cell>
          <cell r="Z825">
            <v>3.2523750000000002</v>
          </cell>
          <cell r="AA825">
            <v>3.6384319125000002</v>
          </cell>
          <cell r="AB825">
            <v>1.1187</v>
          </cell>
          <cell r="AC825">
            <v>1.2913640032284099</v>
          </cell>
          <cell r="AD825" t="str">
            <v>ALMO</v>
          </cell>
          <cell r="AO825">
            <v>3.8000000000000003</v>
          </cell>
          <cell r="AP825">
            <v>3.8</v>
          </cell>
          <cell r="AQ825">
            <v>4</v>
          </cell>
          <cell r="AR825">
            <v>4</v>
          </cell>
          <cell r="AS825">
            <v>4</v>
          </cell>
          <cell r="AT825">
            <v>4</v>
          </cell>
          <cell r="AU825">
            <v>4</v>
          </cell>
          <cell r="BF825">
            <v>4</v>
          </cell>
          <cell r="BG825">
            <v>4</v>
          </cell>
          <cell r="BH825">
            <v>4</v>
          </cell>
          <cell r="BI825">
            <v>1</v>
          </cell>
          <cell r="BJ825" t="str">
            <v>05.10.2021</v>
          </cell>
          <cell r="BK825" t="str">
            <v>บจก.กลุ่มสยามบรรจุภั</v>
          </cell>
        </row>
        <row r="826">
          <cell r="A826" t="str">
            <v>5F010146N000006600</v>
          </cell>
          <cell r="B826" t="str">
            <v>CTN2-7202,ALMO NATURE (5430H)</v>
          </cell>
          <cell r="C826" t="str">
            <v>ลูกฟูก</v>
          </cell>
          <cell r="D826" t="str">
            <v>3ICCSA2DE2IS5EANTC</v>
          </cell>
          <cell r="E826" t="str">
            <v>TC</v>
          </cell>
          <cell r="F826" t="str">
            <v>211X106 2P70N CK W/CARROT N GV-24</v>
          </cell>
          <cell r="G826" t="str">
            <v>ALMO NATURE S.P.A.</v>
          </cell>
          <cell r="H826" t="str">
            <v>GOODY PETFOOD CO., LTD.</v>
          </cell>
          <cell r="I826" t="str">
            <v>PF64178502</v>
          </cell>
          <cell r="J826" t="str">
            <v>010146N</v>
          </cell>
          <cell r="K826">
            <v>0</v>
          </cell>
          <cell r="L826">
            <v>0</v>
          </cell>
          <cell r="M826">
            <v>2.4</v>
          </cell>
          <cell r="P826">
            <v>2.9600802000000006</v>
          </cell>
          <cell r="Q826">
            <v>2.9600802000000006</v>
          </cell>
          <cell r="R826">
            <v>1.05</v>
          </cell>
          <cell r="S826">
            <v>3.1080842100000008</v>
          </cell>
          <cell r="T826">
            <v>3.1547054731500004</v>
          </cell>
          <cell r="U826">
            <v>3.2013267363000009</v>
          </cell>
          <cell r="V826">
            <v>1.05</v>
          </cell>
          <cell r="W826">
            <v>1.05</v>
          </cell>
          <cell r="X826">
            <v>1.1000000000000001</v>
          </cell>
          <cell r="Y826">
            <v>1.0169999999999999</v>
          </cell>
          <cell r="Z826">
            <v>2.6460000000000008</v>
          </cell>
          <cell r="AA826">
            <v>2.9600802000000006</v>
          </cell>
          <cell r="AB826">
            <v>1.1186999999999998</v>
          </cell>
          <cell r="AC826">
            <v>1.1746349999999999</v>
          </cell>
          <cell r="AD826" t="str">
            <v>ALMO</v>
          </cell>
          <cell r="BJ826" t="str">
            <v>30.04.2020</v>
          </cell>
          <cell r="BK826" t="str">
            <v>บจก.กลุ่มสยามบรรจุภัณฑ์ (สาขาที่ 9)</v>
          </cell>
        </row>
        <row r="827">
          <cell r="A827" t="str">
            <v>5F010146N000006700</v>
          </cell>
          <cell r="B827" t="str">
            <v>CTN2-7209,ALMO NATURE (9433H)</v>
          </cell>
          <cell r="C827" t="str">
            <v>ลูกฟูก</v>
          </cell>
          <cell r="D827" t="str">
            <v>3GAOFA3WE2IS5EANTC</v>
          </cell>
          <cell r="E827" t="str">
            <v>TC</v>
          </cell>
          <cell r="F827" t="str">
            <v>211X106 2P70N TN W/PUMPKIN N GV-24</v>
          </cell>
          <cell r="G827" t="str">
            <v>ALMO NATURE S.P.A.</v>
          </cell>
          <cell r="H827" t="str">
            <v>ARROWANA INTERNATIONAL</v>
          </cell>
          <cell r="I827" t="str">
            <v>PF64178504</v>
          </cell>
          <cell r="J827" t="str">
            <v>010146N</v>
          </cell>
          <cell r="K827">
            <v>0</v>
          </cell>
          <cell r="L827">
            <v>0</v>
          </cell>
          <cell r="M827">
            <v>2.4</v>
          </cell>
          <cell r="P827">
            <v>2.9600802000000006</v>
          </cell>
          <cell r="Q827">
            <v>2.9600802000000006</v>
          </cell>
          <cell r="R827">
            <v>1.05</v>
          </cell>
          <cell r="S827">
            <v>3.1080842100000008</v>
          </cell>
          <cell r="T827">
            <v>3.1547054731500004</v>
          </cell>
          <cell r="U827">
            <v>3.2013267363000009</v>
          </cell>
          <cell r="V827">
            <v>1.05</v>
          </cell>
          <cell r="W827">
            <v>1.05</v>
          </cell>
          <cell r="X827">
            <v>1.1000000000000001</v>
          </cell>
          <cell r="Y827">
            <v>1.0169999999999999</v>
          </cell>
          <cell r="Z827">
            <v>2.6460000000000008</v>
          </cell>
          <cell r="AA827">
            <v>2.9600802000000006</v>
          </cell>
          <cell r="AB827">
            <v>1.1186999999999998</v>
          </cell>
          <cell r="AC827">
            <v>1.1746349999999999</v>
          </cell>
          <cell r="AD827" t="str">
            <v>ALMO</v>
          </cell>
          <cell r="BJ827" t="str">
            <v>19.12.2018</v>
          </cell>
          <cell r="BK827" t="str">
            <v>บจก.กลุ่มสยามบรรจุภัณฑ์ (สาขาที่ 9)</v>
          </cell>
        </row>
        <row r="828">
          <cell r="A828" t="str">
            <v>5F010146N000006701</v>
          </cell>
          <cell r="B828" t="str">
            <v>CTN2-7209,ALMO NATURE (9433H)</v>
          </cell>
          <cell r="C828" t="str">
            <v>ลูกฟูก</v>
          </cell>
          <cell r="D828" t="str">
            <v>3GAOFA3WE2IS5EANTC</v>
          </cell>
          <cell r="E828" t="str">
            <v>TC</v>
          </cell>
          <cell r="F828" t="str">
            <v>211X106 2P70N TN W/PUMPKIN N GV-24</v>
          </cell>
          <cell r="G828" t="str">
            <v>ALMO NATURE S.P.A.</v>
          </cell>
          <cell r="H828" t="str">
            <v>ALMO NATURE S.P.A.</v>
          </cell>
          <cell r="I828" t="str">
            <v>PF64178504</v>
          </cell>
          <cell r="J828" t="str">
            <v>010146N</v>
          </cell>
          <cell r="K828">
            <v>0</v>
          </cell>
          <cell r="L828">
            <v>0</v>
          </cell>
          <cell r="M828">
            <v>0</v>
          </cell>
          <cell r="P828">
            <v>2.9600802000000006</v>
          </cell>
          <cell r="Q828">
            <v>2.9600802000000006</v>
          </cell>
          <cell r="R828">
            <v>1.05</v>
          </cell>
          <cell r="S828">
            <v>3.1080842100000008</v>
          </cell>
          <cell r="T828">
            <v>3.1547054731500004</v>
          </cell>
          <cell r="U828">
            <v>3.2013267363000009</v>
          </cell>
          <cell r="V828">
            <v>1.05</v>
          </cell>
          <cell r="W828">
            <v>1.05</v>
          </cell>
          <cell r="X828">
            <v>1.1000000000000001</v>
          </cell>
          <cell r="Y828">
            <v>1.0169999999999999</v>
          </cell>
          <cell r="Z828">
            <v>2.6460000000000008</v>
          </cell>
          <cell r="AA828">
            <v>2.9600802000000006</v>
          </cell>
          <cell r="AB828">
            <v>1.1186999999999998</v>
          </cell>
          <cell r="AC828">
            <v>1.1746349999999999</v>
          </cell>
          <cell r="AD828" t="str">
            <v>ALMO</v>
          </cell>
          <cell r="AH828">
            <v>2.4</v>
          </cell>
          <cell r="AJ828">
            <v>2.4</v>
          </cell>
          <cell r="AK828">
            <v>2.4000000000000004</v>
          </cell>
          <cell r="AL828">
            <v>2.4000000000000004</v>
          </cell>
          <cell r="AS828">
            <v>2.5</v>
          </cell>
          <cell r="BG828">
            <v>2.5</v>
          </cell>
          <cell r="BJ828" t="str">
            <v>14.08.2021</v>
          </cell>
          <cell r="BK828" t="str">
            <v>บจก.กลุ่มสยามบรรจุภั</v>
          </cell>
        </row>
        <row r="829">
          <cell r="A829" t="str">
            <v>5F010146N000006702</v>
          </cell>
          <cell r="B829" t="str">
            <v>CTN2-7209,ALMO NATURE (9433H)</v>
          </cell>
          <cell r="C829" t="str">
            <v>ลูกฟูก</v>
          </cell>
          <cell r="D829" t="str">
            <v>3GAOFA3WE2IS5EANTC</v>
          </cell>
          <cell r="E829" t="str">
            <v>TC</v>
          </cell>
          <cell r="F829" t="str">
            <v>211X106 2P70N TN W/PUMPKIN N GV-24</v>
          </cell>
          <cell r="G829" t="str">
            <v>ALMO NATURE S.P.A.</v>
          </cell>
          <cell r="H829" t="str">
            <v>ARROWANA INTERNATIONAL</v>
          </cell>
          <cell r="I829" t="str">
            <v>PF64178504</v>
          </cell>
          <cell r="J829" t="str">
            <v>010146N</v>
          </cell>
          <cell r="K829">
            <v>0</v>
          </cell>
          <cell r="L829">
            <v>0</v>
          </cell>
          <cell r="M829">
            <v>2.5</v>
          </cell>
          <cell r="N829">
            <v>2.5</v>
          </cell>
          <cell r="O829">
            <v>2.5</v>
          </cell>
          <cell r="P829">
            <v>2.9600802000000006</v>
          </cell>
          <cell r="Q829">
            <v>2.9600802000000006</v>
          </cell>
          <cell r="R829">
            <v>1.05</v>
          </cell>
          <cell r="S829">
            <v>3.1080842100000008</v>
          </cell>
          <cell r="T829">
            <v>3.1547054731500004</v>
          </cell>
          <cell r="U829">
            <v>3.2013267363000009</v>
          </cell>
          <cell r="V829">
            <v>1.05</v>
          </cell>
          <cell r="W829">
            <v>1.05</v>
          </cell>
          <cell r="X829">
            <v>1.1000000000000001</v>
          </cell>
          <cell r="Y829">
            <v>1.0169999999999999</v>
          </cell>
          <cell r="Z829">
            <v>2.6460000000000008</v>
          </cell>
          <cell r="AA829">
            <v>2.9600802000000006</v>
          </cell>
          <cell r="AB829">
            <v>1.1186999999999998</v>
          </cell>
          <cell r="AC829">
            <v>1.1746349999999999</v>
          </cell>
          <cell r="AD829" t="str">
            <v>ALMO</v>
          </cell>
          <cell r="AV829">
            <v>2.5</v>
          </cell>
          <cell r="BF829">
            <v>2.5</v>
          </cell>
          <cell r="BH829">
            <v>2.5</v>
          </cell>
          <cell r="BJ829" t="str">
            <v>19.11.2021</v>
          </cell>
          <cell r="BK829" t="str">
            <v>บจก.กลุ่มสยามบรรจุภั</v>
          </cell>
        </row>
        <row r="830">
          <cell r="A830" t="str">
            <v>5F010146N000006703</v>
          </cell>
          <cell r="B830" t="str">
            <v>CTN2-7209,ALMO NATURE (9433H)</v>
          </cell>
          <cell r="C830" t="str">
            <v>ลูกฟูก</v>
          </cell>
          <cell r="D830" t="str">
            <v>3GAOFA3WE2IS5EANTC</v>
          </cell>
          <cell r="E830" t="str">
            <v>TC</v>
          </cell>
          <cell r="F830" t="str">
            <v>211X106 2P70N TN W/PUMPKIN N GV-24</v>
          </cell>
          <cell r="G830" t="str">
            <v>ALMO NATURE S.P.A.</v>
          </cell>
          <cell r="H830" t="str">
            <v>GOODY PETFOOD CO., LTD.</v>
          </cell>
          <cell r="I830" t="str">
            <v>PF64178504</v>
          </cell>
          <cell r="J830" t="str">
            <v>010146N</v>
          </cell>
          <cell r="K830">
            <v>0</v>
          </cell>
          <cell r="L830">
            <v>0</v>
          </cell>
          <cell r="M830">
            <v>9.69</v>
          </cell>
          <cell r="N830">
            <v>2.7250000000000001</v>
          </cell>
          <cell r="O830">
            <v>2.8000000000000003</v>
          </cell>
          <cell r="P830">
            <v>2.9600802000000006</v>
          </cell>
          <cell r="Q830">
            <v>2.9600802000000006</v>
          </cell>
          <cell r="R830">
            <v>1.05</v>
          </cell>
          <cell r="S830">
            <v>3.1080842100000008</v>
          </cell>
          <cell r="T830">
            <v>3.1547054731500004</v>
          </cell>
          <cell r="U830">
            <v>3.2013267363000009</v>
          </cell>
          <cell r="W830">
            <v>1.05</v>
          </cell>
          <cell r="X830">
            <v>1.1000000000000001</v>
          </cell>
          <cell r="Y830">
            <v>1.0169999999999999</v>
          </cell>
          <cell r="Z830">
            <v>2.6460000000000008</v>
          </cell>
          <cell r="AA830">
            <v>2.9600802000000006</v>
          </cell>
          <cell r="AB830">
            <v>1.1186999999999998</v>
          </cell>
          <cell r="AC830">
            <v>1.1746349999999999</v>
          </cell>
          <cell r="AD830" t="str">
            <v>ALMO</v>
          </cell>
          <cell r="BC830">
            <v>2.65</v>
          </cell>
          <cell r="BE830">
            <v>2.8000000000000003</v>
          </cell>
          <cell r="BF830">
            <v>2.7250000000000001</v>
          </cell>
          <cell r="BH830">
            <v>2.8000000000000003</v>
          </cell>
          <cell r="BJ830" t="str">
            <v>18.08.2022</v>
          </cell>
          <cell r="BK830" t="str">
            <v>บจก.กลุ่มสยามบรรจุภั</v>
          </cell>
        </row>
        <row r="831">
          <cell r="A831" t="str">
            <v>5F010146N000006800</v>
          </cell>
          <cell r="B831" t="str">
            <v>CTN2-7203,ALMO NATURE (9430H)</v>
          </cell>
          <cell r="C831" t="str">
            <v>ลูกฟูก</v>
          </cell>
          <cell r="D831" t="str">
            <v>3ICCSA2DE2IS5EANTC</v>
          </cell>
          <cell r="E831" t="str">
            <v>TC</v>
          </cell>
          <cell r="F831" t="str">
            <v>211X106 2P70N CK W/CARROT N GV-24</v>
          </cell>
          <cell r="G831" t="str">
            <v>ALMO NATURE S.P.A.</v>
          </cell>
          <cell r="H831" t="str">
            <v>ARROWANA INTERNATIONAL</v>
          </cell>
          <cell r="I831" t="str">
            <v>PF64178502</v>
          </cell>
          <cell r="J831" t="str">
            <v>010146N</v>
          </cell>
          <cell r="K831">
            <v>0</v>
          </cell>
          <cell r="L831">
            <v>0</v>
          </cell>
          <cell r="M831">
            <v>2.4</v>
          </cell>
          <cell r="P831">
            <v>2.9600802000000006</v>
          </cell>
          <cell r="Q831">
            <v>2.9600802000000006</v>
          </cell>
          <cell r="R831">
            <v>1.05</v>
          </cell>
          <cell r="S831">
            <v>3.1080842100000008</v>
          </cell>
          <cell r="T831">
            <v>3.1547054731500004</v>
          </cell>
          <cell r="U831">
            <v>3.2013267363000009</v>
          </cell>
          <cell r="V831">
            <v>1.05</v>
          </cell>
          <cell r="W831">
            <v>1.05</v>
          </cell>
          <cell r="X831">
            <v>1.1000000000000001</v>
          </cell>
          <cell r="Y831">
            <v>1.0169999999999999</v>
          </cell>
          <cell r="Z831">
            <v>2.6460000000000008</v>
          </cell>
          <cell r="AA831">
            <v>2.9600802000000006</v>
          </cell>
          <cell r="AB831">
            <v>1.1186999999999998</v>
          </cell>
          <cell r="AC831">
            <v>1.1746349999999999</v>
          </cell>
          <cell r="AD831" t="str">
            <v>ALMO</v>
          </cell>
          <cell r="BJ831" t="str">
            <v>25.04.2020</v>
          </cell>
          <cell r="BK831" t="str">
            <v>บจก.กลุ่มสยามบรรจุภัณฑ์ (สาขาที่ 9)</v>
          </cell>
        </row>
        <row r="832">
          <cell r="A832" t="str">
            <v>5F010146N000006801</v>
          </cell>
          <cell r="B832" t="str">
            <v>CTN2-7203,ALMO NATURE (9430H)</v>
          </cell>
          <cell r="C832" t="str">
            <v>ลูกฟูก</v>
          </cell>
          <cell r="D832" t="str">
            <v>3ICCSA2DE2IS5EANTC</v>
          </cell>
          <cell r="E832" t="str">
            <v>TC</v>
          </cell>
          <cell r="F832" t="str">
            <v>211X106 2P70N CK W/CARROT N GV-24</v>
          </cell>
          <cell r="G832" t="str">
            <v>ALMO NATURE S.P.A.</v>
          </cell>
          <cell r="H832" t="str">
            <v>ALMO NATURE S.P.A.</v>
          </cell>
          <cell r="I832" t="str">
            <v>PF64178502</v>
          </cell>
          <cell r="J832" t="str">
            <v>010146N</v>
          </cell>
          <cell r="K832">
            <v>0</v>
          </cell>
          <cell r="L832">
            <v>0</v>
          </cell>
          <cell r="M832">
            <v>0</v>
          </cell>
          <cell r="P832">
            <v>2.9600802000000006</v>
          </cell>
          <cell r="Q832">
            <v>2.9600802000000006</v>
          </cell>
          <cell r="R832">
            <v>1.05</v>
          </cell>
          <cell r="S832">
            <v>3.1080842100000008</v>
          </cell>
          <cell r="T832">
            <v>3.1547054731500004</v>
          </cell>
          <cell r="U832">
            <v>3.2013267363000009</v>
          </cell>
          <cell r="V832">
            <v>1.05</v>
          </cell>
          <cell r="W832">
            <v>1.05</v>
          </cell>
          <cell r="X832">
            <v>1.1000000000000001</v>
          </cell>
          <cell r="Y832">
            <v>1.0169999999999999</v>
          </cell>
          <cell r="Z832">
            <v>2.6460000000000008</v>
          </cell>
          <cell r="AA832">
            <v>2.9600802000000006</v>
          </cell>
          <cell r="AB832">
            <v>1.1186999999999998</v>
          </cell>
          <cell r="AC832">
            <v>1.1746349999999999</v>
          </cell>
          <cell r="AD832" t="str">
            <v>ALMO</v>
          </cell>
          <cell r="AH832">
            <v>2.4</v>
          </cell>
          <cell r="AK832">
            <v>2.4</v>
          </cell>
          <cell r="AL832">
            <v>2.4</v>
          </cell>
          <cell r="AS832">
            <v>2.5</v>
          </cell>
          <cell r="BG832">
            <v>2.5</v>
          </cell>
          <cell r="BJ832" t="str">
            <v>14.08.2021</v>
          </cell>
          <cell r="BK832" t="str">
            <v>บจก.กลุ่มสยามบรรจุภั</v>
          </cell>
        </row>
        <row r="833">
          <cell r="A833" t="str">
            <v>5F010146N000006802</v>
          </cell>
          <cell r="B833" t="str">
            <v>CTN2-7203,ALMO NATURE (9430H)</v>
          </cell>
          <cell r="C833" t="str">
            <v>ลูกฟูก</v>
          </cell>
          <cell r="D833" t="str">
            <v>3ICCSA2DE2IS5EANTC</v>
          </cell>
          <cell r="E833" t="str">
            <v>TC</v>
          </cell>
          <cell r="F833" t="str">
            <v>211X106 2P70N CK W/CARROT N GV-24</v>
          </cell>
          <cell r="G833" t="str">
            <v>ALMO NATURE S.P.A.</v>
          </cell>
          <cell r="H833" t="str">
            <v>GOODY PETFOOD CO., LTD.</v>
          </cell>
          <cell r="I833" t="str">
            <v>PF64178502</v>
          </cell>
          <cell r="J833" t="str">
            <v>010146N</v>
          </cell>
          <cell r="K833">
            <v>0</v>
          </cell>
          <cell r="L833">
            <v>0</v>
          </cell>
          <cell r="M833">
            <v>9.69</v>
          </cell>
          <cell r="N833">
            <v>2.5</v>
          </cell>
          <cell r="O833">
            <v>2.5</v>
          </cell>
          <cell r="P833">
            <v>2.9600802000000006</v>
          </cell>
          <cell r="Q833">
            <v>2.9600802000000006</v>
          </cell>
          <cell r="R833">
            <v>1.05</v>
          </cell>
          <cell r="S833">
            <v>3.1080842100000008</v>
          </cell>
          <cell r="T833">
            <v>3.1547054731500004</v>
          </cell>
          <cell r="U833">
            <v>3.2013267363000009</v>
          </cell>
          <cell r="V833">
            <v>1.05</v>
          </cell>
          <cell r="W833">
            <v>1.05</v>
          </cell>
          <cell r="X833">
            <v>1.1000000000000001</v>
          </cell>
          <cell r="Y833">
            <v>1.0169999999999999</v>
          </cell>
          <cell r="Z833">
            <v>2.6460000000000008</v>
          </cell>
          <cell r="AA833">
            <v>2.9600802000000006</v>
          </cell>
          <cell r="AB833">
            <v>1.1186999999999998</v>
          </cell>
          <cell r="AC833">
            <v>1.1746349999999999</v>
          </cell>
          <cell r="AD833" t="str">
            <v>ALMO</v>
          </cell>
          <cell r="AV833">
            <v>2.5</v>
          </cell>
          <cell r="BF833">
            <v>2.5</v>
          </cell>
          <cell r="BH833">
            <v>2.5</v>
          </cell>
          <cell r="BJ833" t="str">
            <v>19.11.2021</v>
          </cell>
          <cell r="BK833" t="str">
            <v>บจก.กลุ่มสยามบรรจุภั</v>
          </cell>
        </row>
        <row r="834">
          <cell r="A834" t="str">
            <v>5F010146N000006803</v>
          </cell>
          <cell r="B834" t="str">
            <v>CTN2-7203,ALMO NATURE (9430H)</v>
          </cell>
          <cell r="C834" t="str">
            <v>ลูกฟูก</v>
          </cell>
          <cell r="D834" t="str">
            <v>3ICCSA2DE2IS5EANTC</v>
          </cell>
          <cell r="E834" t="str">
            <v>TC</v>
          </cell>
          <cell r="F834" t="str">
            <v>211X106 2P70N CK W/CARROT N GV-24</v>
          </cell>
          <cell r="G834" t="str">
            <v>ALMO NATURE S.P.A.</v>
          </cell>
          <cell r="H834" t="str">
            <v>ARROWANA INTERNATIONAL</v>
          </cell>
          <cell r="I834" t="str">
            <v>PF64178502</v>
          </cell>
          <cell r="J834" t="str">
            <v>010146N</v>
          </cell>
          <cell r="K834">
            <v>65</v>
          </cell>
          <cell r="L834">
            <v>172.25</v>
          </cell>
          <cell r="M834">
            <v>2.65</v>
          </cell>
          <cell r="N834">
            <v>2.65</v>
          </cell>
          <cell r="O834">
            <v>2.65</v>
          </cell>
          <cell r="P834">
            <v>2.9600802000000006</v>
          </cell>
          <cell r="Q834">
            <v>2.9600802000000006</v>
          </cell>
          <cell r="R834">
            <v>1.05</v>
          </cell>
          <cell r="S834">
            <v>3.1080842100000008</v>
          </cell>
          <cell r="T834">
            <v>3.1547054731500004</v>
          </cell>
          <cell r="U834">
            <v>3.2013267363000009</v>
          </cell>
          <cell r="W834">
            <v>1.05</v>
          </cell>
          <cell r="X834">
            <v>1.1000000000000001</v>
          </cell>
          <cell r="Y834">
            <v>1.0169999999999999</v>
          </cell>
          <cell r="Z834">
            <v>2.6460000000000008</v>
          </cell>
          <cell r="AA834">
            <v>2.9600802000000006</v>
          </cell>
          <cell r="AB834">
            <v>1.1186999999999998</v>
          </cell>
          <cell r="AC834">
            <v>1.1746349999999999</v>
          </cell>
          <cell r="AD834" t="str">
            <v>ALMO</v>
          </cell>
          <cell r="BB834">
            <v>2.65</v>
          </cell>
          <cell r="BF834">
            <v>2.65</v>
          </cell>
          <cell r="BH834">
            <v>2.65</v>
          </cell>
          <cell r="BJ834" t="str">
            <v>30.05.2022</v>
          </cell>
          <cell r="BK834" t="str">
            <v>บจก.กลุ่มสยามบรรจุภั</v>
          </cell>
        </row>
        <row r="835">
          <cell r="A835" t="str">
            <v>5F010146N000007001</v>
          </cell>
          <cell r="B835" t="str">
            <v>CTN2-7205,ALMO NATURE (9431H)</v>
          </cell>
          <cell r="C835" t="str">
            <v>ลูกฟูก</v>
          </cell>
          <cell r="D835" t="str">
            <v>3ICCSA6TE2IS5EANTC</v>
          </cell>
          <cell r="E835" t="str">
            <v>TC</v>
          </cell>
          <cell r="F835" t="str">
            <v>211X106 2P70N CK W/GB N GV-24</v>
          </cell>
          <cell r="G835" t="str">
            <v>ALMO NATURE S.P.A.</v>
          </cell>
          <cell r="H835" t="str">
            <v>ALMO NATURE S.P.A.</v>
          </cell>
          <cell r="I835" t="str">
            <v>PF64178503</v>
          </cell>
          <cell r="J835" t="str">
            <v>010146N</v>
          </cell>
          <cell r="K835">
            <v>0</v>
          </cell>
          <cell r="L835">
            <v>0</v>
          </cell>
          <cell r="M835">
            <v>0</v>
          </cell>
          <cell r="P835">
            <v>2.9600802000000006</v>
          </cell>
          <cell r="Q835">
            <v>2.9600802000000006</v>
          </cell>
          <cell r="R835">
            <v>1.05</v>
          </cell>
          <cell r="S835">
            <v>3.1080842100000008</v>
          </cell>
          <cell r="T835">
            <v>3.1547054731500004</v>
          </cell>
          <cell r="U835">
            <v>3.2013267363000009</v>
          </cell>
          <cell r="V835">
            <v>1.05</v>
          </cell>
          <cell r="W835">
            <v>1.05</v>
          </cell>
          <cell r="X835">
            <v>1.1000000000000001</v>
          </cell>
          <cell r="Y835">
            <v>1.0169999999999999</v>
          </cell>
          <cell r="Z835">
            <v>2.6460000000000008</v>
          </cell>
          <cell r="AA835">
            <v>2.9600802000000006</v>
          </cell>
          <cell r="AB835">
            <v>1.1186999999999998</v>
          </cell>
          <cell r="AC835">
            <v>1.1746349999999999</v>
          </cell>
          <cell r="AD835" t="str">
            <v>ALMO</v>
          </cell>
          <cell r="AH835">
            <v>2.4</v>
          </cell>
          <cell r="AK835">
            <v>2.4</v>
          </cell>
          <cell r="AL835">
            <v>2.4</v>
          </cell>
          <cell r="AS835">
            <v>2.5</v>
          </cell>
          <cell r="BG835">
            <v>2.5</v>
          </cell>
          <cell r="BJ835" t="str">
            <v>14.08.2021</v>
          </cell>
          <cell r="BK835" t="str">
            <v>บจก.กลุ่มสยามบรรจุภั</v>
          </cell>
        </row>
        <row r="836">
          <cell r="A836" t="str">
            <v>5F010146N000007002</v>
          </cell>
          <cell r="B836" t="str">
            <v>CTN2-7205,ALMO NATURE (9431H)</v>
          </cell>
          <cell r="C836" t="str">
            <v>ลูกฟูก</v>
          </cell>
          <cell r="D836" t="str">
            <v>3ICCSA6TE2IS5EANTC</v>
          </cell>
          <cell r="E836" t="str">
            <v>TC</v>
          </cell>
          <cell r="F836" t="str">
            <v>211X106 2P70N CK W/GB N GV-24</v>
          </cell>
          <cell r="G836" t="str">
            <v>ALMO NATURE S.P.A.</v>
          </cell>
          <cell r="H836" t="str">
            <v>GOODY PETFOOD CO., LTD.</v>
          </cell>
          <cell r="I836" t="str">
            <v>PF64178503</v>
          </cell>
          <cell r="J836" t="str">
            <v>010146N</v>
          </cell>
          <cell r="K836">
            <v>0</v>
          </cell>
          <cell r="L836">
            <v>0</v>
          </cell>
          <cell r="M836">
            <v>2.5</v>
          </cell>
          <cell r="N836">
            <v>2.5</v>
          </cell>
          <cell r="O836">
            <v>2.5</v>
          </cell>
          <cell r="P836">
            <v>2.9600802000000006</v>
          </cell>
          <cell r="Q836">
            <v>2.9600802000000006</v>
          </cell>
          <cell r="R836">
            <v>1.05</v>
          </cell>
          <cell r="S836">
            <v>3.1080842100000008</v>
          </cell>
          <cell r="T836">
            <v>3.1547054731500004</v>
          </cell>
          <cell r="U836">
            <v>3.2013267363000009</v>
          </cell>
          <cell r="V836">
            <v>1.05</v>
          </cell>
          <cell r="W836">
            <v>1.05</v>
          </cell>
          <cell r="X836">
            <v>1.1000000000000001</v>
          </cell>
          <cell r="Y836">
            <v>1.0169999999999999</v>
          </cell>
          <cell r="Z836">
            <v>2.6460000000000008</v>
          </cell>
          <cell r="AA836">
            <v>2.9600802000000006</v>
          </cell>
          <cell r="AB836">
            <v>1.1186999999999998</v>
          </cell>
          <cell r="AC836">
            <v>1.1746349999999999</v>
          </cell>
          <cell r="AD836" t="str">
            <v>ALMO</v>
          </cell>
          <cell r="AV836">
            <v>2.5</v>
          </cell>
          <cell r="BF836">
            <v>2.5</v>
          </cell>
          <cell r="BH836">
            <v>2.5</v>
          </cell>
          <cell r="BJ836" t="str">
            <v>19.11.2021</v>
          </cell>
          <cell r="BK836" t="str">
            <v>บจก.กลุ่มสยามบรรจุภั</v>
          </cell>
        </row>
        <row r="837">
          <cell r="A837" t="str">
            <v>5F010146N000007003</v>
          </cell>
          <cell r="B837" t="str">
            <v>CTN2-7205,ALMO NATURE (9431H)</v>
          </cell>
          <cell r="C837" t="str">
            <v>ลูกฟูก</v>
          </cell>
          <cell r="D837" t="str">
            <v>3ICCSA6TE2IS5EANTC</v>
          </cell>
          <cell r="E837" t="str">
            <v>TC</v>
          </cell>
          <cell r="F837" t="str">
            <v>211X106 2P70N CK W/GB N GV-24</v>
          </cell>
          <cell r="G837" t="str">
            <v>ALMO NATURE S.P.A.</v>
          </cell>
          <cell r="H837" t="str">
            <v>ARROWANA INTERNATIONAL</v>
          </cell>
          <cell r="I837" t="str">
            <v>PF64178503</v>
          </cell>
          <cell r="J837" t="str">
            <v>010146N</v>
          </cell>
          <cell r="K837">
            <v>38</v>
          </cell>
          <cell r="L837">
            <v>106.4</v>
          </cell>
          <cell r="M837">
            <v>2.8</v>
          </cell>
          <cell r="N837">
            <v>2.8</v>
          </cell>
          <cell r="O837">
            <v>2.8</v>
          </cell>
          <cell r="P837">
            <v>2.9600802000000006</v>
          </cell>
          <cell r="Q837">
            <v>2.9600802000000006</v>
          </cell>
          <cell r="R837">
            <v>1.05</v>
          </cell>
          <cell r="S837">
            <v>3.1080842100000008</v>
          </cell>
          <cell r="T837">
            <v>3.1547054731500004</v>
          </cell>
          <cell r="U837">
            <v>3.2013267363000009</v>
          </cell>
          <cell r="W837">
            <v>1.05</v>
          </cell>
          <cell r="X837">
            <v>1.1000000000000001</v>
          </cell>
          <cell r="Y837">
            <v>1.0169999999999999</v>
          </cell>
          <cell r="BD837">
            <v>2.8</v>
          </cell>
          <cell r="BE837">
            <v>2.8</v>
          </cell>
          <cell r="BF837">
            <v>2.8</v>
          </cell>
          <cell r="BH837">
            <v>2.8</v>
          </cell>
          <cell r="BJ837" t="str">
            <v>15.08.2022</v>
          </cell>
          <cell r="BK837" t="str">
            <v>บจก.กลุ่มสยามบรรจุภั</v>
          </cell>
        </row>
        <row r="838">
          <cell r="A838" t="str">
            <v>5F010146N000007200</v>
          </cell>
          <cell r="B838" t="str">
            <v>CTN2-7207,ALMO NATURE (9432H)</v>
          </cell>
          <cell r="C838" t="str">
            <v>ลูกฟูก</v>
          </cell>
          <cell r="D838" t="str">
            <v>3GMOFA5QE2IS5EANTC</v>
          </cell>
          <cell r="E838" t="str">
            <v>TC</v>
          </cell>
          <cell r="F838" t="str">
            <v>211X106 2P70N MK W/SW PTT N GV-24</v>
          </cell>
          <cell r="G838" t="str">
            <v>ALMO NATURE S.P.A.</v>
          </cell>
          <cell r="H838" t="str">
            <v>ARROWANA INTERNATIONAL</v>
          </cell>
          <cell r="I838" t="str">
            <v>PF64178501</v>
          </cell>
          <cell r="J838" t="str">
            <v>010146N</v>
          </cell>
          <cell r="K838">
            <v>0</v>
          </cell>
          <cell r="L838">
            <v>0</v>
          </cell>
          <cell r="M838">
            <v>2.4</v>
          </cell>
          <cell r="P838">
            <v>2.9600802000000006</v>
          </cell>
          <cell r="Q838">
            <v>2.9600802000000006</v>
          </cell>
          <cell r="R838">
            <v>1.05</v>
          </cell>
          <cell r="S838">
            <v>3.1080842100000008</v>
          </cell>
          <cell r="T838">
            <v>3.1547054731500004</v>
          </cell>
          <cell r="U838">
            <v>3.2013267363000009</v>
          </cell>
          <cell r="V838">
            <v>1.05</v>
          </cell>
          <cell r="W838">
            <v>1.05</v>
          </cell>
          <cell r="X838">
            <v>1.1000000000000001</v>
          </cell>
          <cell r="Y838">
            <v>1.0169999999999999</v>
          </cell>
          <cell r="Z838">
            <v>2.6460000000000008</v>
          </cell>
          <cell r="AA838">
            <v>2.9600802000000006</v>
          </cell>
          <cell r="AB838">
            <v>1.1186999999999998</v>
          </cell>
          <cell r="AC838">
            <v>1.1746349999999999</v>
          </cell>
          <cell r="AD838" t="str">
            <v>ALMO</v>
          </cell>
          <cell r="BJ838" t="str">
            <v>19.12.2018</v>
          </cell>
          <cell r="BK838" t="str">
            <v>บจก.กลุ่มสยามบรรจุภัณฑ์ (สาขาที่ 9)</v>
          </cell>
        </row>
        <row r="839">
          <cell r="A839" t="str">
            <v>5F010146N000007201</v>
          </cell>
          <cell r="B839" t="str">
            <v>CTN2-7207,ALMO NATURE (9432H)</v>
          </cell>
          <cell r="C839" t="str">
            <v>ลูกฟูก</v>
          </cell>
          <cell r="D839" t="str">
            <v>3GMOFA5QE2IS5EANTC</v>
          </cell>
          <cell r="E839" t="str">
            <v>TC</v>
          </cell>
          <cell r="F839" t="str">
            <v>211X106 2P70N MK W/SW PTT N GV-24</v>
          </cell>
          <cell r="G839" t="str">
            <v>ALMO NATURE S.P.A.</v>
          </cell>
          <cell r="H839" t="str">
            <v>ALMO NATURE S.P.A.</v>
          </cell>
          <cell r="I839" t="str">
            <v>PF64178501</v>
          </cell>
          <cell r="J839" t="str">
            <v>010146N</v>
          </cell>
          <cell r="K839">
            <v>0</v>
          </cell>
          <cell r="L839">
            <v>0</v>
          </cell>
          <cell r="M839">
            <v>0</v>
          </cell>
          <cell r="P839">
            <v>2.9600802000000006</v>
          </cell>
          <cell r="Q839">
            <v>2.9600802000000006</v>
          </cell>
          <cell r="R839">
            <v>1.05</v>
          </cell>
          <cell r="S839">
            <v>3.1080842100000008</v>
          </cell>
          <cell r="T839">
            <v>3.1547054731500004</v>
          </cell>
          <cell r="U839">
            <v>3.2013267363000009</v>
          </cell>
          <cell r="V839">
            <v>1.05</v>
          </cell>
          <cell r="W839">
            <v>1.05</v>
          </cell>
          <cell r="X839">
            <v>1.1000000000000001</v>
          </cell>
          <cell r="Y839">
            <v>1.0169999999999999</v>
          </cell>
          <cell r="Z839">
            <v>2.6460000000000008</v>
          </cell>
          <cell r="AA839">
            <v>2.9600802000000006</v>
          </cell>
          <cell r="AB839">
            <v>1.1186999999999998</v>
          </cell>
          <cell r="AC839">
            <v>1.1746349999999999</v>
          </cell>
          <cell r="AD839" t="str">
            <v>ALMO</v>
          </cell>
          <cell r="AH839">
            <v>2.4</v>
          </cell>
          <cell r="AJ839">
            <v>2.4</v>
          </cell>
          <cell r="AL839">
            <v>2.4000000000000004</v>
          </cell>
          <cell r="AM839">
            <v>2.4</v>
          </cell>
          <cell r="AS839">
            <v>2.5</v>
          </cell>
          <cell r="BG839">
            <v>2.5</v>
          </cell>
          <cell r="BJ839" t="str">
            <v>14.08.2021</v>
          </cell>
          <cell r="BK839" t="str">
            <v>บจก.กลุ่มสยามบรรจุภั</v>
          </cell>
        </row>
        <row r="840">
          <cell r="A840" t="str">
            <v>5F010146N000007202</v>
          </cell>
          <cell r="B840" t="str">
            <v>CTN2-7207,ALMO NATURE (9432H)</v>
          </cell>
          <cell r="C840" t="str">
            <v>ลูกฟูก</v>
          </cell>
          <cell r="D840" t="str">
            <v>3GMOFA5QE2IS5EANTC</v>
          </cell>
          <cell r="E840" t="str">
            <v>TC</v>
          </cell>
          <cell r="F840" t="str">
            <v>211X106 2P70N MK W/SW PTT N GV-24</v>
          </cell>
          <cell r="G840" t="str">
            <v>ALMO NATURE S.P.A.</v>
          </cell>
          <cell r="H840" t="str">
            <v>GOODY PETFOOD CO., LTD.</v>
          </cell>
          <cell r="I840" t="str">
            <v>PF64178501</v>
          </cell>
          <cell r="J840" t="str">
            <v>010146N</v>
          </cell>
          <cell r="K840">
            <v>0</v>
          </cell>
          <cell r="L840">
            <v>0</v>
          </cell>
          <cell r="M840">
            <v>2.5</v>
          </cell>
          <cell r="N840">
            <v>2.5</v>
          </cell>
          <cell r="O840">
            <v>2.5</v>
          </cell>
          <cell r="P840">
            <v>2.9600802000000006</v>
          </cell>
          <cell r="Q840">
            <v>2.9600802000000006</v>
          </cell>
          <cell r="R840">
            <v>1.05</v>
          </cell>
          <cell r="S840">
            <v>3.1080842100000008</v>
          </cell>
          <cell r="T840">
            <v>3.1547054731500004</v>
          </cell>
          <cell r="U840">
            <v>3.2013267363000009</v>
          </cell>
          <cell r="V840">
            <v>1.05</v>
          </cell>
          <cell r="W840">
            <v>1.05</v>
          </cell>
          <cell r="X840">
            <v>1.1000000000000001</v>
          </cell>
          <cell r="Y840">
            <v>1.0169999999999999</v>
          </cell>
          <cell r="Z840">
            <v>2.6460000000000008</v>
          </cell>
          <cell r="AA840">
            <v>2.9600802000000006</v>
          </cell>
          <cell r="AB840">
            <v>1.1186999999999998</v>
          </cell>
          <cell r="AC840">
            <v>1.1746349999999999</v>
          </cell>
          <cell r="AD840" t="str">
            <v>ALMO</v>
          </cell>
          <cell r="AV840">
            <v>2.5</v>
          </cell>
          <cell r="BF840">
            <v>2.5</v>
          </cell>
          <cell r="BH840">
            <v>2.5</v>
          </cell>
          <cell r="BJ840" t="str">
            <v>19.11.2021</v>
          </cell>
          <cell r="BK840" t="str">
            <v>บจก.กลุ่มสยามบรรจุภั</v>
          </cell>
        </row>
        <row r="841">
          <cell r="A841" t="str">
            <v>5F010146N000007203</v>
          </cell>
          <cell r="B841" t="str">
            <v>CTN2-7207,ALMO NATURE (9432H)</v>
          </cell>
          <cell r="C841" t="str">
            <v>ลูกฟูก</v>
          </cell>
          <cell r="D841" t="str">
            <v>3GMOFA5QE2IS5EANTC</v>
          </cell>
          <cell r="E841" t="str">
            <v>TC</v>
          </cell>
          <cell r="F841" t="str">
            <v>211X106 2P70N MK W/SW PTT N GV-24</v>
          </cell>
          <cell r="G841" t="str">
            <v>ALMO NATURE S.P.A.</v>
          </cell>
          <cell r="H841" t="str">
            <v>ARROWANA INTERNATIONAL</v>
          </cell>
          <cell r="I841" t="str">
            <v>PF64178501</v>
          </cell>
          <cell r="J841" t="str">
            <v>010146N</v>
          </cell>
          <cell r="K841">
            <v>0</v>
          </cell>
          <cell r="L841">
            <v>0</v>
          </cell>
          <cell r="M841">
            <v>9.69</v>
          </cell>
          <cell r="N841">
            <v>2.65</v>
          </cell>
          <cell r="O841">
            <v>2.65</v>
          </cell>
          <cell r="P841">
            <v>2.9600802000000006</v>
          </cell>
          <cell r="Q841">
            <v>2.9600802000000006</v>
          </cell>
          <cell r="R841">
            <v>1.05</v>
          </cell>
          <cell r="S841">
            <v>3.1080842100000008</v>
          </cell>
          <cell r="T841">
            <v>3.1547054731500004</v>
          </cell>
          <cell r="U841">
            <v>3.2013267363000009</v>
          </cell>
          <cell r="W841">
            <v>1.05</v>
          </cell>
          <cell r="X841">
            <v>1.1000000000000001</v>
          </cell>
          <cell r="Y841">
            <v>1.0169999999999999</v>
          </cell>
          <cell r="Z841">
            <v>2.6460000000000008</v>
          </cell>
          <cell r="AA841">
            <v>2.9600802000000006</v>
          </cell>
          <cell r="AB841">
            <v>1.1186999999999998</v>
          </cell>
          <cell r="AC841">
            <v>1.1746349999999999</v>
          </cell>
          <cell r="AD841" t="str">
            <v>ALMO</v>
          </cell>
          <cell r="BB841">
            <v>2.65</v>
          </cell>
          <cell r="BF841">
            <v>2.65</v>
          </cell>
          <cell r="BH841">
            <v>2.65</v>
          </cell>
          <cell r="BJ841" t="str">
            <v>30.05.2022</v>
          </cell>
          <cell r="BK841" t="str">
            <v>บจก.กลุ่มสยามบรรจุภั</v>
          </cell>
        </row>
        <row r="842">
          <cell r="A842" t="str">
            <v>5F010146N000007301</v>
          </cell>
          <cell r="B842" t="str">
            <v>CTN2-7208,ALMO NATURE (5433H)</v>
          </cell>
          <cell r="C842" t="str">
            <v>ลูกฟูก</v>
          </cell>
          <cell r="D842" t="str">
            <v>3GAOFA3WE2IS5EANTC</v>
          </cell>
          <cell r="E842" t="str">
            <v>TC</v>
          </cell>
          <cell r="F842" t="str">
            <v>211X106 2P70N TN W/PUMPKIN N GV-24</v>
          </cell>
          <cell r="G842" t="str">
            <v>ALMO NATURE S.P.A.</v>
          </cell>
          <cell r="H842" t="str">
            <v>ALMO NATURE S.P.A.</v>
          </cell>
          <cell r="I842" t="str">
            <v>PF64178504</v>
          </cell>
          <cell r="J842" t="str">
            <v>010146N</v>
          </cell>
          <cell r="K842">
            <v>0</v>
          </cell>
          <cell r="L842">
            <v>0</v>
          </cell>
          <cell r="M842">
            <v>0</v>
          </cell>
          <cell r="P842">
            <v>2.9600802000000006</v>
          </cell>
          <cell r="Q842">
            <v>2.9600802000000006</v>
          </cell>
          <cell r="R842">
            <v>1.05</v>
          </cell>
          <cell r="S842">
            <v>3.1080842100000008</v>
          </cell>
          <cell r="T842">
            <v>3.1547054731500004</v>
          </cell>
          <cell r="U842">
            <v>3.2013267363000009</v>
          </cell>
          <cell r="V842">
            <v>1.05</v>
          </cell>
          <cell r="W842">
            <v>1.05</v>
          </cell>
          <cell r="X842">
            <v>1.1000000000000001</v>
          </cell>
          <cell r="Y842">
            <v>1.0169999999999999</v>
          </cell>
          <cell r="Z842">
            <v>2.6460000000000008</v>
          </cell>
          <cell r="AA842">
            <v>2.9600802000000006</v>
          </cell>
          <cell r="AB842">
            <v>1.1186999999999998</v>
          </cell>
          <cell r="AC842">
            <v>1.1746349999999999</v>
          </cell>
          <cell r="AD842" t="str">
            <v>ALMO</v>
          </cell>
          <cell r="AG842">
            <v>2.3999999999999995</v>
          </cell>
          <cell r="AH842">
            <v>2.4</v>
          </cell>
          <cell r="AI842">
            <v>2.4</v>
          </cell>
          <cell r="AJ842">
            <v>2.4</v>
          </cell>
          <cell r="AK842">
            <v>2.4</v>
          </cell>
          <cell r="AL842">
            <v>2.4000000000000004</v>
          </cell>
          <cell r="AM842">
            <v>2.4</v>
          </cell>
          <cell r="AN842">
            <v>2.4</v>
          </cell>
          <cell r="AP842">
            <v>2.4000000000000004</v>
          </cell>
          <cell r="AQ842">
            <v>2.5</v>
          </cell>
          <cell r="AS842">
            <v>2.5</v>
          </cell>
          <cell r="BG842">
            <v>2.5</v>
          </cell>
          <cell r="BJ842" t="str">
            <v>14.08.2021</v>
          </cell>
          <cell r="BK842" t="str">
            <v>บจก.กลุ่มสยามบรรจุภั</v>
          </cell>
        </row>
        <row r="843">
          <cell r="A843" t="str">
            <v>5F010146N000007302</v>
          </cell>
          <cell r="B843" t="str">
            <v>CTN2-7208,ALMO NATURE (5433H)</v>
          </cell>
          <cell r="C843" t="str">
            <v>ลูกฟูก</v>
          </cell>
          <cell r="D843" t="str">
            <v>3GAOFA3WE2IS5EANTC</v>
          </cell>
          <cell r="E843" t="str">
            <v>TC</v>
          </cell>
          <cell r="F843" t="str">
            <v>211X106 2P70N TN W/PUMPKIN N GV-24</v>
          </cell>
          <cell r="G843" t="str">
            <v>ALMO NATURE S.P.A.</v>
          </cell>
          <cell r="H843" t="str">
            <v>GOODY PETFOOD CO., LTD.</v>
          </cell>
          <cell r="I843" t="str">
            <v>PF64178504</v>
          </cell>
          <cell r="J843" t="str">
            <v>010146N</v>
          </cell>
          <cell r="K843">
            <v>0</v>
          </cell>
          <cell r="L843">
            <v>0</v>
          </cell>
          <cell r="M843">
            <v>9.69</v>
          </cell>
          <cell r="N843">
            <v>2.6500000000000004</v>
          </cell>
          <cell r="O843">
            <v>2.6500000000000004</v>
          </cell>
          <cell r="P843">
            <v>2.9600802000000006</v>
          </cell>
          <cell r="Q843">
            <v>2.9600802000000006</v>
          </cell>
          <cell r="R843">
            <v>1.05</v>
          </cell>
          <cell r="S843">
            <v>3.1080842100000008</v>
          </cell>
          <cell r="T843">
            <v>3.1547054731500004</v>
          </cell>
          <cell r="U843">
            <v>3.2013267363000009</v>
          </cell>
          <cell r="W843">
            <v>1.05</v>
          </cell>
          <cell r="X843">
            <v>1.1000000000000001</v>
          </cell>
          <cell r="Y843">
            <v>1.0169999999999999</v>
          </cell>
          <cell r="Z843">
            <v>2.6460000000000008</v>
          </cell>
          <cell r="AA843">
            <v>2.9600802000000006</v>
          </cell>
          <cell r="AB843">
            <v>1.1186999999999998</v>
          </cell>
          <cell r="AC843">
            <v>1.1746349999999999</v>
          </cell>
          <cell r="AD843" t="str">
            <v>ALMO</v>
          </cell>
          <cell r="AY843">
            <v>2.6500000000000004</v>
          </cell>
          <cell r="BF843">
            <v>2.6500000000000004</v>
          </cell>
          <cell r="BH843">
            <v>2.6500000000000004</v>
          </cell>
          <cell r="BJ843" t="str">
            <v>19.02.2022</v>
          </cell>
          <cell r="BK843" t="str">
            <v>บจก.กลุ่มสยามบรรจุภั</v>
          </cell>
        </row>
        <row r="844">
          <cell r="A844" t="str">
            <v>5F010146N000007303</v>
          </cell>
          <cell r="B844" t="str">
            <v>CTN2-7208,ALMO NATURE (5433H)_NLG</v>
          </cell>
          <cell r="C844" t="str">
            <v>ลูกฟูก</v>
          </cell>
          <cell r="D844" t="str">
            <v>3GAOFA3WE2IS5EANTC</v>
          </cell>
          <cell r="E844" t="str">
            <v>TC</v>
          </cell>
          <cell r="F844" t="str">
            <v>211X106 2P70N TN W/PUMPKIN N GV-24</v>
          </cell>
          <cell r="G844" t="str">
            <v>ALMO NATURE S.P.A.</v>
          </cell>
          <cell r="H844" t="str">
            <v>GOODY PETFOOD CO., LTD.</v>
          </cell>
          <cell r="I844" t="str">
            <v>PF64178504</v>
          </cell>
          <cell r="J844" t="str">
            <v>010146N</v>
          </cell>
          <cell r="K844">
            <v>0</v>
          </cell>
          <cell r="L844">
            <v>0</v>
          </cell>
          <cell r="M844">
            <v>9.69</v>
          </cell>
          <cell r="N844">
            <v>2.6999999999999997</v>
          </cell>
          <cell r="O844">
            <v>2.6500000000000004</v>
          </cell>
          <cell r="P844">
            <v>2.9600802000000006</v>
          </cell>
          <cell r="Q844">
            <v>2.9600802000000006</v>
          </cell>
          <cell r="R844">
            <v>1.05</v>
          </cell>
          <cell r="S844">
            <v>3.1080842100000008</v>
          </cell>
          <cell r="T844">
            <v>3.1547054731500004</v>
          </cell>
          <cell r="U844">
            <v>3.2013267363000009</v>
          </cell>
          <cell r="W844">
            <v>1.05</v>
          </cell>
          <cell r="X844">
            <v>1.1000000000000001</v>
          </cell>
          <cell r="Y844">
            <v>1.0169999999999999</v>
          </cell>
          <cell r="Z844">
            <v>2.6460000000000008</v>
          </cell>
          <cell r="AA844">
            <v>2.9600802000000006</v>
          </cell>
          <cell r="AB844">
            <v>1.1186999999999998</v>
          </cell>
          <cell r="AC844">
            <v>1.1746349999999999</v>
          </cell>
          <cell r="AD844" t="str">
            <v>ALMO</v>
          </cell>
          <cell r="BB844">
            <v>2.65</v>
          </cell>
          <cell r="BD844">
            <v>2.8</v>
          </cell>
          <cell r="BE844">
            <v>2.6500000000000004</v>
          </cell>
          <cell r="BF844">
            <v>2.6999999999999997</v>
          </cell>
          <cell r="BH844">
            <v>2.6500000000000004</v>
          </cell>
          <cell r="BJ844" t="str">
            <v>18.08.2022</v>
          </cell>
          <cell r="BK844" t="str">
            <v>บจก.กลุ่มสยามบรรจุภั</v>
          </cell>
        </row>
        <row r="845">
          <cell r="A845" t="str">
            <v>5F010146N000007501</v>
          </cell>
          <cell r="B845" t="str">
            <v>CTN-ALMO NATURE</v>
          </cell>
          <cell r="C845" t="str">
            <v>ลูกฟูก</v>
          </cell>
          <cell r="D845" t="str">
            <v>3VAE0003351D</v>
          </cell>
          <cell r="E845" t="str">
            <v>1D</v>
          </cell>
          <cell r="F845" t="str">
            <v>ROTATIONL VP RM W CK-GB/CK-D/TN-SD/MC-SB</v>
          </cell>
          <cell r="I845" t="str">
            <v>PF64190801</v>
          </cell>
          <cell r="J845" t="str">
            <v>010146N</v>
          </cell>
          <cell r="K845">
            <v>0</v>
          </cell>
          <cell r="L845">
            <v>0</v>
          </cell>
          <cell r="M845">
            <v>0</v>
          </cell>
          <cell r="P845">
            <v>4.9211333325000011</v>
          </cell>
          <cell r="Q845">
            <v>4.9211333325000011</v>
          </cell>
          <cell r="R845">
            <v>1.05</v>
          </cell>
          <cell r="S845">
            <v>5.167189999125001</v>
          </cell>
          <cell r="T845">
            <v>5.2446978491118754</v>
          </cell>
          <cell r="U845">
            <v>5.3222056990987507</v>
          </cell>
          <cell r="V845">
            <v>1.05</v>
          </cell>
          <cell r="W845">
            <v>1.05</v>
          </cell>
          <cell r="X845">
            <v>1.1000000000000001</v>
          </cell>
          <cell r="Y845">
            <v>1.0169999999999999</v>
          </cell>
          <cell r="Z845">
            <v>4.398975000000001</v>
          </cell>
          <cell r="AA845">
            <v>4.9211333325000011</v>
          </cell>
          <cell r="AB845">
            <v>1.1187</v>
          </cell>
          <cell r="AC845">
            <v>1.1746349999999999</v>
          </cell>
          <cell r="AD845" t="str">
            <v>ALMO</v>
          </cell>
          <cell r="AG845">
            <v>3.8</v>
          </cell>
          <cell r="AI845">
            <v>3.7999999999999994</v>
          </cell>
          <cell r="AK845">
            <v>3.8</v>
          </cell>
          <cell r="AL845">
            <v>3.8</v>
          </cell>
          <cell r="AN845">
            <v>3.8</v>
          </cell>
          <cell r="BG845">
            <v>3.8</v>
          </cell>
          <cell r="BJ845" t="str">
            <v>02.03.2021</v>
          </cell>
          <cell r="BK845" t="str">
            <v>บจก.กลุ่มสยามบรรจุภัณฑ์ (สาขาที่ 9)</v>
          </cell>
        </row>
        <row r="846">
          <cell r="A846" t="str">
            <v>5F010146N000007503</v>
          </cell>
          <cell r="B846" t="str">
            <v>CTN-ALMO NATURE (1760)</v>
          </cell>
          <cell r="C846" t="str">
            <v>ลูกฟูก</v>
          </cell>
          <cell r="D846" t="str">
            <v>3VAE0003351D</v>
          </cell>
          <cell r="E846" t="str">
            <v>1D</v>
          </cell>
          <cell r="F846" t="str">
            <v>ROTATIONL VP RM W CK-GB/CK-D/TN-SD/MC-SB</v>
          </cell>
          <cell r="G846">
            <v>0</v>
          </cell>
          <cell r="H846">
            <v>0</v>
          </cell>
          <cell r="I846" t="str">
            <v>PF64190801</v>
          </cell>
          <cell r="J846" t="str">
            <v>010146N</v>
          </cell>
          <cell r="K846">
            <v>0</v>
          </cell>
          <cell r="L846">
            <v>0</v>
          </cell>
          <cell r="M846">
            <v>3.99</v>
          </cell>
          <cell r="N846">
            <v>3.9556570338058892</v>
          </cell>
          <cell r="O846">
            <v>3.9113140676117779</v>
          </cell>
          <cell r="P846">
            <v>4.9211333325000011</v>
          </cell>
          <cell r="Q846">
            <v>4.9211333325000011</v>
          </cell>
          <cell r="R846">
            <v>1.05</v>
          </cell>
          <cell r="S846">
            <v>5.167189999125001</v>
          </cell>
          <cell r="T846">
            <v>5.2446978491118754</v>
          </cell>
          <cell r="U846">
            <v>5.3222056990987507</v>
          </cell>
          <cell r="V846">
            <v>1.05</v>
          </cell>
          <cell r="W846">
            <v>1.05</v>
          </cell>
          <cell r="X846">
            <v>1.1000000000000001</v>
          </cell>
          <cell r="Y846">
            <v>1.0169999999999999</v>
          </cell>
          <cell r="AP846">
            <v>3.8</v>
          </cell>
          <cell r="AQ846">
            <v>4</v>
          </cell>
          <cell r="AS846">
            <v>4</v>
          </cell>
          <cell r="AT846">
            <v>4</v>
          </cell>
          <cell r="AU846">
            <v>3.9113140676117779</v>
          </cell>
          <cell r="BF846">
            <v>3.9556570338058892</v>
          </cell>
          <cell r="BG846">
            <v>4</v>
          </cell>
          <cell r="BH846">
            <v>3.9113140676117779</v>
          </cell>
          <cell r="BI846">
            <v>0.97782851690294448</v>
          </cell>
          <cell r="BJ846" t="str">
            <v>22.10.2021</v>
          </cell>
          <cell r="BK846" t="str">
            <v>บจก.กลุ่มสยามบรรจุภั</v>
          </cell>
        </row>
        <row r="847">
          <cell r="A847" t="str">
            <v>5F010146N000007701</v>
          </cell>
          <cell r="B847" t="str">
            <v>CTN-ALMO NATURE</v>
          </cell>
          <cell r="C847" t="str">
            <v>ลูกฟูก</v>
          </cell>
          <cell r="D847" t="str">
            <v>3GAOS94BE2GS5PAN3H</v>
          </cell>
          <cell r="E847" t="str">
            <v>3H</v>
          </cell>
          <cell r="F847" t="str">
            <v>211X106 2P70N TN DIN W/SHIMP N BROTH-24</v>
          </cell>
          <cell r="G847" t="str">
            <v>ALMO NATURE S.P.A.</v>
          </cell>
          <cell r="H847" t="str">
            <v>ALMO NATURE USA INC.</v>
          </cell>
          <cell r="I847" t="str">
            <v>PF64189707</v>
          </cell>
          <cell r="J847" t="str">
            <v>010146N</v>
          </cell>
          <cell r="K847">
            <v>0</v>
          </cell>
          <cell r="L847">
            <v>0</v>
          </cell>
          <cell r="M847">
            <v>3.8</v>
          </cell>
          <cell r="P847">
            <v>3.6384902912621357</v>
          </cell>
          <cell r="Q847">
            <v>3.6384902912621357</v>
          </cell>
          <cell r="R847">
            <v>1.05</v>
          </cell>
          <cell r="S847">
            <v>3.8204148058252425</v>
          </cell>
          <cell r="T847">
            <v>3.8777210279126209</v>
          </cell>
          <cell r="U847">
            <v>3.9350272500000001</v>
          </cell>
          <cell r="V847">
            <v>1.05</v>
          </cell>
          <cell r="W847">
            <v>1.05</v>
          </cell>
          <cell r="X847">
            <v>1.1000000000000001</v>
          </cell>
          <cell r="Y847">
            <v>1.0169999999999999</v>
          </cell>
          <cell r="BJ847" t="str">
            <v>04.03.2020</v>
          </cell>
          <cell r="BK847" t="str">
            <v>บจก.กลุ่มสยามบรรจุภัณฑ์ (สาขาที่ 9)</v>
          </cell>
        </row>
        <row r="848">
          <cell r="A848" t="str">
            <v>5F010146N000007702</v>
          </cell>
          <cell r="B848" t="str">
            <v>CTN-ALMO NATURE (1651)</v>
          </cell>
          <cell r="C848" t="str">
            <v>ลูกฟูก</v>
          </cell>
          <cell r="D848" t="str">
            <v>3GAOS94BE2GS5PAN3H</v>
          </cell>
          <cell r="E848" t="str">
            <v>3H</v>
          </cell>
          <cell r="F848" t="str">
            <v>211X106 2P70N TN DIN W/SHIMP N BROTH-24</v>
          </cell>
          <cell r="G848" t="str">
            <v>ALMO NATURE S.P.A.</v>
          </cell>
          <cell r="H848" t="str">
            <v>ALMO NATURE USA INC.</v>
          </cell>
          <cell r="I848" t="str">
            <v>PF64189707</v>
          </cell>
          <cell r="J848" t="str">
            <v>010146N</v>
          </cell>
          <cell r="K848">
            <v>0</v>
          </cell>
          <cell r="L848">
            <v>0</v>
          </cell>
          <cell r="M848">
            <v>0</v>
          </cell>
          <cell r="P848">
            <v>3.6384902912621357</v>
          </cell>
          <cell r="Q848">
            <v>3.6384902912621357</v>
          </cell>
          <cell r="R848">
            <v>1.05</v>
          </cell>
          <cell r="S848">
            <v>3.8204148058252425</v>
          </cell>
          <cell r="T848">
            <v>3.8777210279126209</v>
          </cell>
          <cell r="U848">
            <v>3.9350272500000001</v>
          </cell>
          <cell r="V848">
            <v>1.05</v>
          </cell>
          <cell r="W848">
            <v>1.05</v>
          </cell>
          <cell r="X848">
            <v>1.1000000000000001</v>
          </cell>
          <cell r="Y848">
            <v>1.0169999999999999</v>
          </cell>
          <cell r="Z848">
            <v>3.2524271844660193</v>
          </cell>
          <cell r="AA848">
            <v>3.6384902912621357</v>
          </cell>
          <cell r="AB848">
            <v>1.1187</v>
          </cell>
          <cell r="AC848">
            <v>1.1746349999999999</v>
          </cell>
          <cell r="AD848" t="str">
            <v>ALMO</v>
          </cell>
          <cell r="AE848" t="str">
            <v>5F010146N000005402</v>
          </cell>
          <cell r="AK848">
            <v>2.95</v>
          </cell>
          <cell r="BG848">
            <v>2.95</v>
          </cell>
          <cell r="BJ848" t="str">
            <v>02.12.2020</v>
          </cell>
          <cell r="BK848" t="str">
            <v>บจก.กลุ่มสยามบรรจุภัณฑ์ (สาขาที่ 9)</v>
          </cell>
        </row>
        <row r="849">
          <cell r="A849" t="str">
            <v>5F010146N000007703</v>
          </cell>
          <cell r="B849" t="str">
            <v>CTN-ALMO NATURE (1651)</v>
          </cell>
          <cell r="C849" t="str">
            <v>ลูกฟูก</v>
          </cell>
          <cell r="D849" t="str">
            <v>3GAOS94BE2GS5PAN3H</v>
          </cell>
          <cell r="E849" t="str">
            <v>3H</v>
          </cell>
          <cell r="F849" t="str">
            <v>211X106 2P70N TN DIN W/SHIMP N BROTH-24</v>
          </cell>
          <cell r="G849" t="str">
            <v>ALMO NATURE S.P.A.</v>
          </cell>
          <cell r="H849" t="str">
            <v>ALMO NATURE USA INC.</v>
          </cell>
          <cell r="I849" t="str">
            <v>PF64189707</v>
          </cell>
          <cell r="J849" t="str">
            <v>010146N</v>
          </cell>
          <cell r="K849">
            <v>480</v>
          </cell>
          <cell r="L849">
            <v>1556.34</v>
          </cell>
          <cell r="M849">
            <v>3.24</v>
          </cell>
          <cell r="N849">
            <v>3.19</v>
          </cell>
          <cell r="O849">
            <v>3.25</v>
          </cell>
          <cell r="P849">
            <v>3.6384902912621357</v>
          </cell>
          <cell r="Q849">
            <v>3.6384902912621357</v>
          </cell>
          <cell r="R849">
            <v>1.05</v>
          </cell>
          <cell r="S849">
            <v>3.8204148058252425</v>
          </cell>
          <cell r="T849">
            <v>3.8777210279126209</v>
          </cell>
          <cell r="U849">
            <v>3.9350272500000001</v>
          </cell>
          <cell r="V849">
            <v>1.05</v>
          </cell>
          <cell r="W849">
            <v>1.05</v>
          </cell>
          <cell r="X849">
            <v>1.1000000000000001</v>
          </cell>
          <cell r="Y849">
            <v>1.0169999999999999</v>
          </cell>
          <cell r="Z849">
            <v>3.2524271844660193</v>
          </cell>
          <cell r="AA849">
            <v>3.6384902912621357</v>
          </cell>
          <cell r="AB849">
            <v>1.1187</v>
          </cell>
          <cell r="AC849">
            <v>1.1746349999999999</v>
          </cell>
          <cell r="AD849" t="str">
            <v>ALMO</v>
          </cell>
          <cell r="AE849" t="str">
            <v>5F010146N000005402</v>
          </cell>
          <cell r="AQ849">
            <v>3.1</v>
          </cell>
          <cell r="AS849">
            <v>3.1</v>
          </cell>
          <cell r="AU849">
            <v>3.1</v>
          </cell>
          <cell r="AX849">
            <v>3.1</v>
          </cell>
          <cell r="AY849">
            <v>3.25</v>
          </cell>
          <cell r="AZ849">
            <v>3.25</v>
          </cell>
          <cell r="BA849">
            <v>3.25</v>
          </cell>
          <cell r="BF849">
            <v>3.19</v>
          </cell>
          <cell r="BG849">
            <v>3.1</v>
          </cell>
          <cell r="BH849">
            <v>3.25</v>
          </cell>
          <cell r="BI849">
            <v>1.0483870967741935</v>
          </cell>
          <cell r="BJ849" t="str">
            <v>23.04.2022</v>
          </cell>
          <cell r="BK849" t="str">
            <v>บจก.กลุ่มสยามบรรจุภั</v>
          </cell>
        </row>
        <row r="850">
          <cell r="A850" t="str">
            <v>5F010146N000007801</v>
          </cell>
          <cell r="B850" t="str">
            <v>CTN-ALMO NATURE</v>
          </cell>
          <cell r="C850" t="str">
            <v>ลูกฟูก</v>
          </cell>
          <cell r="D850" t="str">
            <v>3GAOS94LE2GS5PAN3H</v>
          </cell>
          <cell r="E850" t="str">
            <v>3H</v>
          </cell>
          <cell r="F850" t="str">
            <v>211X106 2P70N TN DIN W/CK N BROTH-24</v>
          </cell>
          <cell r="G850" t="str">
            <v>ALMO NATURE S.P.A.</v>
          </cell>
          <cell r="H850" t="str">
            <v>ALMO NATURE USA INC.</v>
          </cell>
          <cell r="I850" t="str">
            <v>PF64189708</v>
          </cell>
          <cell r="J850" t="str">
            <v>010146N</v>
          </cell>
          <cell r="K850">
            <v>0</v>
          </cell>
          <cell r="L850">
            <v>0</v>
          </cell>
          <cell r="M850">
            <v>3.8</v>
          </cell>
          <cell r="P850">
            <v>3.6384902912621357</v>
          </cell>
          <cell r="Q850">
            <v>3.6384902912621357</v>
          </cell>
          <cell r="R850">
            <v>1.05</v>
          </cell>
          <cell r="S850">
            <v>3.8204148058252425</v>
          </cell>
          <cell r="T850">
            <v>3.8777210279126209</v>
          </cell>
          <cell r="U850">
            <v>3.9350272500000001</v>
          </cell>
          <cell r="V850">
            <v>1.05</v>
          </cell>
          <cell r="W850">
            <v>1.05</v>
          </cell>
          <cell r="X850">
            <v>1.1000000000000001</v>
          </cell>
          <cell r="Y850">
            <v>1.0169999999999999</v>
          </cell>
          <cell r="BJ850" t="str">
            <v>06.12.2019</v>
          </cell>
          <cell r="BK850" t="str">
            <v>บจก.กลุ่มสยามบรรจุภัณฑ์ (สาขาที่ 9)</v>
          </cell>
        </row>
        <row r="851">
          <cell r="A851" t="str">
            <v>5F010146N000007802</v>
          </cell>
          <cell r="B851" t="str">
            <v>CTN-ALMO NATURE (1652)</v>
          </cell>
          <cell r="C851" t="str">
            <v>ลูกฟูก</v>
          </cell>
          <cell r="D851" t="str">
            <v>3GAOS94LE2GS5PAN3H</v>
          </cell>
          <cell r="E851" t="str">
            <v>3H</v>
          </cell>
          <cell r="F851" t="str">
            <v>211X106 2P70N TN DIN W/CK N BROTH-24</v>
          </cell>
          <cell r="G851" t="str">
            <v>ALMO NATURE S.P.A.</v>
          </cell>
          <cell r="H851" t="str">
            <v>ALMO NATURE USA INC.</v>
          </cell>
          <cell r="I851" t="str">
            <v>PF64189708</v>
          </cell>
          <cell r="J851" t="str">
            <v>010146N</v>
          </cell>
          <cell r="K851">
            <v>0</v>
          </cell>
          <cell r="L851">
            <v>0</v>
          </cell>
          <cell r="M851">
            <v>0</v>
          </cell>
          <cell r="P851">
            <v>3.6384902912621357</v>
          </cell>
          <cell r="Q851">
            <v>3.6384902912621357</v>
          </cell>
          <cell r="R851">
            <v>1.05</v>
          </cell>
          <cell r="S851">
            <v>3.8204148058252425</v>
          </cell>
          <cell r="T851">
            <v>3.8777210279126209</v>
          </cell>
          <cell r="U851">
            <v>3.9350272500000001</v>
          </cell>
          <cell r="V851">
            <v>1.05</v>
          </cell>
          <cell r="W851">
            <v>1.05</v>
          </cell>
          <cell r="X851">
            <v>1.1000000000000001</v>
          </cell>
          <cell r="Y851">
            <v>1.0169999999999999</v>
          </cell>
          <cell r="Z851">
            <v>3.2524271844660193</v>
          </cell>
          <cell r="AA851">
            <v>3.6384902912621357</v>
          </cell>
          <cell r="AB851">
            <v>1.1187</v>
          </cell>
          <cell r="AC851">
            <v>1.1746349999999999</v>
          </cell>
          <cell r="AD851" t="str">
            <v>ALMO</v>
          </cell>
          <cell r="AE851" t="str">
            <v>5F010146N000005402</v>
          </cell>
          <cell r="AK851">
            <v>2.95</v>
          </cell>
          <cell r="AM851">
            <v>2.95</v>
          </cell>
          <cell r="BG851">
            <v>2.95</v>
          </cell>
          <cell r="BJ851" t="str">
            <v>06.02.2021</v>
          </cell>
          <cell r="BK851" t="str">
            <v>บจก.กลุ่มสยามบรรจุภัณฑ์ (สาขาที่ 9)</v>
          </cell>
        </row>
        <row r="852">
          <cell r="A852" t="str">
            <v>5F010146N000007803</v>
          </cell>
          <cell r="B852" t="str">
            <v>CTN-ALMO NATURE (1652)</v>
          </cell>
          <cell r="C852" t="str">
            <v>ลูกฟูก</v>
          </cell>
          <cell r="D852" t="str">
            <v>3GAOS94LE2GS5PAN3H</v>
          </cell>
          <cell r="E852" t="str">
            <v>3H</v>
          </cell>
          <cell r="F852" t="str">
            <v>211X106 2P70N TN DIN W/CK N BROTH-24</v>
          </cell>
          <cell r="G852" t="str">
            <v>ALMO NATURE S.P.A.</v>
          </cell>
          <cell r="H852" t="str">
            <v>ALMO NATURE USA INC.</v>
          </cell>
          <cell r="I852" t="str">
            <v>PF64189708</v>
          </cell>
          <cell r="J852" t="str">
            <v>010146N</v>
          </cell>
          <cell r="K852">
            <v>361</v>
          </cell>
          <cell r="L852">
            <v>1153.6400000000001</v>
          </cell>
          <cell r="M852">
            <v>3.2</v>
          </cell>
          <cell r="N852">
            <v>3.15</v>
          </cell>
          <cell r="O852">
            <v>3.25</v>
          </cell>
          <cell r="P852">
            <v>3.6384902912621357</v>
          </cell>
          <cell r="Q852">
            <v>3.6384902912621357</v>
          </cell>
          <cell r="R852">
            <v>1.05</v>
          </cell>
          <cell r="S852">
            <v>3.8204148058252425</v>
          </cell>
          <cell r="T852">
            <v>3.8777210279126209</v>
          </cell>
          <cell r="U852">
            <v>3.9350272500000001</v>
          </cell>
          <cell r="V852">
            <v>1.05</v>
          </cell>
          <cell r="W852">
            <v>1.05</v>
          </cell>
          <cell r="X852">
            <v>1.1000000000000001</v>
          </cell>
          <cell r="Y852">
            <v>1.0169999999999999</v>
          </cell>
          <cell r="Z852">
            <v>3.2524271844660193</v>
          </cell>
          <cell r="AA852">
            <v>3.6384902912621357</v>
          </cell>
          <cell r="AB852">
            <v>1.1187</v>
          </cell>
          <cell r="AC852">
            <v>1.1746349999999999</v>
          </cell>
          <cell r="AD852" t="str">
            <v>ALMO</v>
          </cell>
          <cell r="AE852" t="str">
            <v>5F010146N000005402</v>
          </cell>
          <cell r="AQ852">
            <v>3.1</v>
          </cell>
          <cell r="AS852">
            <v>3.1</v>
          </cell>
          <cell r="AU852">
            <v>3.1</v>
          </cell>
          <cell r="AX852">
            <v>3.1</v>
          </cell>
          <cell r="BA852">
            <v>3.25</v>
          </cell>
          <cell r="BF852">
            <v>3.15</v>
          </cell>
          <cell r="BG852">
            <v>3.1</v>
          </cell>
          <cell r="BH852">
            <v>3.25</v>
          </cell>
          <cell r="BI852">
            <v>1.0483870967741935</v>
          </cell>
          <cell r="BJ852" t="str">
            <v>26.04.2022</v>
          </cell>
          <cell r="BK852" t="str">
            <v>บจก.กลุ่มสยามบรรจุภั</v>
          </cell>
        </row>
        <row r="853">
          <cell r="A853" t="str">
            <v>5F010146N000007901</v>
          </cell>
          <cell r="B853" t="str">
            <v>CTN-ALMO NATURE</v>
          </cell>
          <cell r="C853" t="str">
            <v>ลูกฟูก</v>
          </cell>
          <cell r="D853" t="str">
            <v>3GAOS93BE2GS5PAN3H</v>
          </cell>
          <cell r="E853" t="str">
            <v>3H</v>
          </cell>
          <cell r="F853" t="str">
            <v>211X106 2P70N TN DIN W/MK N BROTH-24</v>
          </cell>
          <cell r="G853" t="str">
            <v>ALMO NATURE S.P.A.</v>
          </cell>
          <cell r="H853" t="str">
            <v>ALMO NATURE USA INC.</v>
          </cell>
          <cell r="I853" t="str">
            <v>PF64189709</v>
          </cell>
          <cell r="J853" t="str">
            <v>010146N</v>
          </cell>
          <cell r="K853">
            <v>0</v>
          </cell>
          <cell r="L853">
            <v>0</v>
          </cell>
          <cell r="M853">
            <v>3.8</v>
          </cell>
          <cell r="P853">
            <v>3.6384902912621357</v>
          </cell>
          <cell r="Q853">
            <v>3.6384902912621357</v>
          </cell>
          <cell r="R853">
            <v>1.05</v>
          </cell>
          <cell r="S853">
            <v>3.8204148058252425</v>
          </cell>
          <cell r="T853">
            <v>3.8777210279126209</v>
          </cell>
          <cell r="U853">
            <v>3.9350272500000001</v>
          </cell>
          <cell r="V853">
            <v>1.05</v>
          </cell>
          <cell r="W853">
            <v>1.05</v>
          </cell>
          <cell r="X853">
            <v>1.1000000000000001</v>
          </cell>
          <cell r="Y853">
            <v>1.0169999999999999</v>
          </cell>
          <cell r="BJ853" t="str">
            <v>06.12.2019</v>
          </cell>
          <cell r="BK853" t="str">
            <v>บจก.กลุ่มสยามบรรจุภัณฑ์ (สาขาที่ 9)</v>
          </cell>
        </row>
        <row r="854">
          <cell r="A854" t="str">
            <v>5F010146N000007902</v>
          </cell>
          <cell r="B854" t="str">
            <v>CTN-ALMO NATURE (1653)</v>
          </cell>
          <cell r="C854" t="str">
            <v>ลูกฟูก</v>
          </cell>
          <cell r="D854" t="str">
            <v>3GAOS93BE2GS5PAN3H</v>
          </cell>
          <cell r="E854" t="str">
            <v>3H</v>
          </cell>
          <cell r="F854" t="str">
            <v>211X106 2P70N TN DIN W/MK N BROTH-24</v>
          </cell>
          <cell r="G854" t="str">
            <v>ALMO NATURE S.P.A.</v>
          </cell>
          <cell r="H854" t="str">
            <v>ALMO NATURE USA INC.</v>
          </cell>
          <cell r="I854" t="str">
            <v>PF64189709</v>
          </cell>
          <cell r="J854" t="str">
            <v>010146N</v>
          </cell>
          <cell r="K854">
            <v>0</v>
          </cell>
          <cell r="L854">
            <v>0</v>
          </cell>
          <cell r="M854">
            <v>0</v>
          </cell>
          <cell r="P854">
            <v>3.6384902912621357</v>
          </cell>
          <cell r="Q854">
            <v>3.6384902912621357</v>
          </cell>
          <cell r="R854">
            <v>1.05</v>
          </cell>
          <cell r="S854">
            <v>3.8204148058252425</v>
          </cell>
          <cell r="T854">
            <v>3.8777210279126209</v>
          </cell>
          <cell r="U854">
            <v>3.9350272500000001</v>
          </cell>
          <cell r="V854">
            <v>1.05</v>
          </cell>
          <cell r="W854">
            <v>1.05</v>
          </cell>
          <cell r="X854">
            <v>1.1000000000000001</v>
          </cell>
          <cell r="Y854">
            <v>1.0169999999999999</v>
          </cell>
          <cell r="Z854">
            <v>3.2524271844660193</v>
          </cell>
          <cell r="AA854">
            <v>3.6384902912621357</v>
          </cell>
          <cell r="AB854">
            <v>1.1187</v>
          </cell>
          <cell r="AC854">
            <v>1.1746349999999999</v>
          </cell>
          <cell r="AD854" t="str">
            <v>ALMO</v>
          </cell>
          <cell r="AE854" t="str">
            <v>5F010146N000005402</v>
          </cell>
          <cell r="AM854">
            <v>2.95</v>
          </cell>
          <cell r="BG854">
            <v>2.95</v>
          </cell>
          <cell r="BJ854" t="str">
            <v>15.02.2021</v>
          </cell>
          <cell r="BK854" t="str">
            <v>บจก.กลุ่มสยามบรรจุภัณฑ์ (สาขาที่ 9)</v>
          </cell>
        </row>
        <row r="855">
          <cell r="A855" t="str">
            <v>5F010146N000007903</v>
          </cell>
          <cell r="B855" t="str">
            <v>CTN-ALMO NATURE (1653)</v>
          </cell>
          <cell r="C855" t="str">
            <v>ลูกฟูก</v>
          </cell>
          <cell r="D855" t="str">
            <v>3GAOS93BE2GS5PAN3H</v>
          </cell>
          <cell r="E855" t="str">
            <v>3H</v>
          </cell>
          <cell r="F855" t="str">
            <v>211X106 2P70N TN DIN W/MK N BROTH-24</v>
          </cell>
          <cell r="G855" t="str">
            <v>ALMO NATURE S.P.A.</v>
          </cell>
          <cell r="H855" t="str">
            <v>ALMO NATURE USA INC.</v>
          </cell>
          <cell r="I855" t="str">
            <v>PF64189709</v>
          </cell>
          <cell r="J855" t="str">
            <v>010146N</v>
          </cell>
          <cell r="K855">
            <v>25</v>
          </cell>
          <cell r="L855">
            <v>77.319999999999993</v>
          </cell>
          <cell r="M855">
            <v>3.09</v>
          </cell>
          <cell r="N855">
            <v>3.15</v>
          </cell>
          <cell r="O855">
            <v>3.25</v>
          </cell>
          <cell r="P855">
            <v>3.6384902912621357</v>
          </cell>
          <cell r="Q855">
            <v>3.6384902912621357</v>
          </cell>
          <cell r="R855">
            <v>1.05</v>
          </cell>
          <cell r="S855">
            <v>3.8204148058252425</v>
          </cell>
          <cell r="T855">
            <v>3.8777210279126209</v>
          </cell>
          <cell r="U855">
            <v>3.9350272500000001</v>
          </cell>
          <cell r="V855">
            <v>1.05</v>
          </cell>
          <cell r="W855">
            <v>1.05</v>
          </cell>
          <cell r="X855">
            <v>1.1000000000000001</v>
          </cell>
          <cell r="Y855">
            <v>1.0169999999999999</v>
          </cell>
          <cell r="Z855">
            <v>3.2524271844660193</v>
          </cell>
          <cell r="AA855">
            <v>3.6384902912621357</v>
          </cell>
          <cell r="AB855">
            <v>1.1187</v>
          </cell>
          <cell r="AC855">
            <v>1.1746349999999999</v>
          </cell>
          <cell r="AD855" t="str">
            <v>ALMO</v>
          </cell>
          <cell r="AE855" t="str">
            <v>5F010146N000005402</v>
          </cell>
          <cell r="AP855">
            <v>2.95</v>
          </cell>
          <cell r="AQ855">
            <v>3.1</v>
          </cell>
          <cell r="AS855">
            <v>3.1</v>
          </cell>
          <cell r="AU855">
            <v>3.1</v>
          </cell>
          <cell r="AX855">
            <v>3.1</v>
          </cell>
          <cell r="BA855">
            <v>3.25</v>
          </cell>
          <cell r="BF855">
            <v>3.15</v>
          </cell>
          <cell r="BG855">
            <v>3.1</v>
          </cell>
          <cell r="BH855">
            <v>3.25</v>
          </cell>
          <cell r="BI855">
            <v>1.0483870967741935</v>
          </cell>
          <cell r="BJ855" t="str">
            <v>23.04.2022</v>
          </cell>
          <cell r="BK855" t="str">
            <v>บจก.กลุ่มสยามบรรจุภั</v>
          </cell>
        </row>
        <row r="856">
          <cell r="A856" t="str">
            <v>5F010146N000008001</v>
          </cell>
          <cell r="B856" t="str">
            <v>CTN-ALMO NATURE</v>
          </cell>
          <cell r="C856" t="str">
            <v>ลูกฟูก</v>
          </cell>
          <cell r="D856" t="str">
            <v>3GAOS93RE2GS5PAN3H</v>
          </cell>
          <cell r="E856" t="str">
            <v>3H</v>
          </cell>
          <cell r="F856" t="str">
            <v>211X106 2P70N TN DIN W/SM N BROTH-24</v>
          </cell>
          <cell r="G856" t="str">
            <v>ALMO NATURE S.P.A.</v>
          </cell>
          <cell r="H856" t="str">
            <v>ALMO NATURE USA INC.</v>
          </cell>
          <cell r="I856" t="str">
            <v>PF64189710</v>
          </cell>
          <cell r="J856" t="str">
            <v>010146N</v>
          </cell>
          <cell r="K856">
            <v>0</v>
          </cell>
          <cell r="L856">
            <v>0</v>
          </cell>
          <cell r="M856">
            <v>3.8</v>
          </cell>
          <cell r="P856">
            <v>3.6384902912621357</v>
          </cell>
          <cell r="Q856">
            <v>3.6384902912621357</v>
          </cell>
          <cell r="R856">
            <v>1.05</v>
          </cell>
          <cell r="S856">
            <v>3.8204148058252425</v>
          </cell>
          <cell r="T856">
            <v>3.8777210279126209</v>
          </cell>
          <cell r="U856">
            <v>3.9350272500000001</v>
          </cell>
          <cell r="V856">
            <v>1.05</v>
          </cell>
          <cell r="W856">
            <v>1.05</v>
          </cell>
          <cell r="X856">
            <v>1.1000000000000001</v>
          </cell>
          <cell r="Y856">
            <v>1.0169999999999999</v>
          </cell>
          <cell r="BJ856" t="str">
            <v>06.12.2019</v>
          </cell>
          <cell r="BK856" t="str">
            <v>บจก.กลุ่มสยามบรรจุภัณฑ์ (สาขาที่ 9)</v>
          </cell>
        </row>
        <row r="857">
          <cell r="A857" t="str">
            <v>5F010146N000008002</v>
          </cell>
          <cell r="B857" t="str">
            <v>CTN-ALMO NATURE (1654)</v>
          </cell>
          <cell r="C857" t="str">
            <v>ลูกฟูก</v>
          </cell>
          <cell r="D857" t="str">
            <v>3GAOS93RE2GS5PAN3H</v>
          </cell>
          <cell r="E857" t="str">
            <v>3H</v>
          </cell>
          <cell r="F857" t="str">
            <v>211X106 2P70N TN DIN W/SM N BROTH-24</v>
          </cell>
          <cell r="G857" t="str">
            <v>ALMO NATURE S.P.A.</v>
          </cell>
          <cell r="H857" t="str">
            <v>ALMO NATURE USA INC.</v>
          </cell>
          <cell r="I857" t="str">
            <v>PF64189710</v>
          </cell>
          <cell r="J857" t="str">
            <v>010146N</v>
          </cell>
          <cell r="K857">
            <v>0</v>
          </cell>
          <cell r="L857">
            <v>0</v>
          </cell>
          <cell r="M857">
            <v>0</v>
          </cell>
          <cell r="P857">
            <v>3.6384902912621357</v>
          </cell>
          <cell r="Q857">
            <v>3.6384902912621357</v>
          </cell>
          <cell r="R857">
            <v>1.05</v>
          </cell>
          <cell r="S857">
            <v>3.8204148058252425</v>
          </cell>
          <cell r="T857">
            <v>3.8777210279126209</v>
          </cell>
          <cell r="U857">
            <v>3.9350272500000001</v>
          </cell>
          <cell r="V857">
            <v>1.05</v>
          </cell>
          <cell r="W857">
            <v>1.05</v>
          </cell>
          <cell r="X857">
            <v>1.1000000000000001</v>
          </cell>
          <cell r="Y857">
            <v>1.0169999999999999</v>
          </cell>
          <cell r="Z857">
            <v>3.2524271844660193</v>
          </cell>
          <cell r="AA857">
            <v>3.6384902912621357</v>
          </cell>
          <cell r="AB857">
            <v>1.1187</v>
          </cell>
          <cell r="AC857">
            <v>1.1746349999999999</v>
          </cell>
          <cell r="AD857" t="str">
            <v>ALMO</v>
          </cell>
          <cell r="AE857" t="str">
            <v>5F010146N000005402</v>
          </cell>
          <cell r="AK857">
            <v>2.95</v>
          </cell>
          <cell r="BG857">
            <v>2.95</v>
          </cell>
          <cell r="BJ857" t="str">
            <v>02.12.2020</v>
          </cell>
          <cell r="BK857" t="str">
            <v>บจก.กลุ่มสยามบรรจุภัณฑ์ (สาขาที่ 9)</v>
          </cell>
        </row>
        <row r="858">
          <cell r="A858" t="str">
            <v>5F010146N000008003</v>
          </cell>
          <cell r="B858" t="str">
            <v>CTN-ALMO NATURE (1654)</v>
          </cell>
          <cell r="C858" t="str">
            <v>ลูกฟูก</v>
          </cell>
          <cell r="D858" t="str">
            <v>3GAOS93RE2GS5PAN3H</v>
          </cell>
          <cell r="E858" t="str">
            <v>3H</v>
          </cell>
          <cell r="F858" t="str">
            <v>211X106 2P70N TN DIN W/SM N BROTH-24</v>
          </cell>
          <cell r="G858" t="str">
            <v>ALMO NATURE S.P.A.</v>
          </cell>
          <cell r="H858" t="str">
            <v>ALMO NATURE USA INC.</v>
          </cell>
          <cell r="I858" t="str">
            <v>PF64189710</v>
          </cell>
          <cell r="J858" t="str">
            <v>010146N</v>
          </cell>
          <cell r="K858">
            <v>116</v>
          </cell>
          <cell r="L858">
            <v>359.6</v>
          </cell>
          <cell r="M858">
            <v>3.1</v>
          </cell>
          <cell r="N858">
            <v>3.1</v>
          </cell>
          <cell r="O858">
            <v>3.1</v>
          </cell>
          <cell r="P858">
            <v>3.6384902912621357</v>
          </cell>
          <cell r="Q858">
            <v>3.6384902912621357</v>
          </cell>
          <cell r="R858">
            <v>1.05</v>
          </cell>
          <cell r="S858">
            <v>3.8204148058252425</v>
          </cell>
          <cell r="T858">
            <v>3.8777210279126209</v>
          </cell>
          <cell r="U858">
            <v>3.9350272500000001</v>
          </cell>
          <cell r="V858">
            <v>1.05</v>
          </cell>
          <cell r="W858">
            <v>1.05</v>
          </cell>
          <cell r="X858">
            <v>1.1000000000000001</v>
          </cell>
          <cell r="Y858">
            <v>1.0169999999999999</v>
          </cell>
          <cell r="Z858">
            <v>3.2524271844660193</v>
          </cell>
          <cell r="AA858">
            <v>3.6384902912621357</v>
          </cell>
          <cell r="AB858">
            <v>1.1187</v>
          </cell>
          <cell r="AC858">
            <v>1.1746349999999999</v>
          </cell>
          <cell r="AD858" t="str">
            <v>ALMO</v>
          </cell>
          <cell r="AE858" t="str">
            <v>5F010146N000005402</v>
          </cell>
          <cell r="AQ858">
            <v>3.1</v>
          </cell>
          <cell r="AS858">
            <v>3.1</v>
          </cell>
          <cell r="AX858">
            <v>3.1</v>
          </cell>
          <cell r="BF858">
            <v>3.1</v>
          </cell>
          <cell r="BG858">
            <v>3.1</v>
          </cell>
          <cell r="BH858">
            <v>3.1</v>
          </cell>
          <cell r="BI858">
            <v>1</v>
          </cell>
          <cell r="BJ858" t="str">
            <v>08.01.2022</v>
          </cell>
          <cell r="BK858" t="str">
            <v>บจก.กลุ่มสยามบรรจุภั</v>
          </cell>
        </row>
        <row r="859">
          <cell r="A859" t="str">
            <v>5F010146N000008101</v>
          </cell>
          <cell r="B859" t="str">
            <v>CTN-ALMO NATURE</v>
          </cell>
          <cell r="C859" t="str">
            <v>ลูกฟูก</v>
          </cell>
          <cell r="D859" t="str">
            <v>3GAOS93WE2GS5PAN3H</v>
          </cell>
          <cell r="E859" t="str">
            <v>3H</v>
          </cell>
          <cell r="F859" t="str">
            <v>211X106 2P70N TN DIN W/SD N BROTH-24</v>
          </cell>
          <cell r="G859" t="str">
            <v>ALMO NATURE S.P.A.</v>
          </cell>
          <cell r="H859" t="str">
            <v>ALMO NATURE USA INC.</v>
          </cell>
          <cell r="I859" t="str">
            <v>PF64189711</v>
          </cell>
          <cell r="J859" t="str">
            <v>010146N</v>
          </cell>
          <cell r="K859">
            <v>0</v>
          </cell>
          <cell r="L859">
            <v>0</v>
          </cell>
          <cell r="M859">
            <v>3.8</v>
          </cell>
          <cell r="P859">
            <v>3.6384902912621357</v>
          </cell>
          <cell r="Q859">
            <v>3.6384902912621357</v>
          </cell>
          <cell r="R859">
            <v>1.05</v>
          </cell>
          <cell r="S859">
            <v>3.8204148058252425</v>
          </cell>
          <cell r="T859">
            <v>3.8777210279126209</v>
          </cell>
          <cell r="U859">
            <v>3.9350272500000001</v>
          </cell>
          <cell r="V859">
            <v>1.05</v>
          </cell>
          <cell r="W859">
            <v>1.05</v>
          </cell>
          <cell r="X859">
            <v>1.1000000000000001</v>
          </cell>
          <cell r="Y859">
            <v>1.0169999999999999</v>
          </cell>
          <cell r="BJ859" t="str">
            <v>09.12.2019</v>
          </cell>
          <cell r="BK859" t="str">
            <v>บจก.กลุ่มสยามบรรจุภัณฑ์ (สาขาที่ 9)</v>
          </cell>
        </row>
        <row r="860">
          <cell r="A860" t="str">
            <v>5F010146N000008103</v>
          </cell>
          <cell r="B860" t="str">
            <v>CTN-ALMO NATURE (1655)</v>
          </cell>
          <cell r="C860" t="str">
            <v>ลูกฟูก</v>
          </cell>
          <cell r="D860" t="str">
            <v>3GAOS93WE2GS5PAN3H</v>
          </cell>
          <cell r="E860" t="str">
            <v>3H</v>
          </cell>
          <cell r="F860" t="str">
            <v>211X106 2P70N TN DIN W/SD N BROTH-24</v>
          </cell>
          <cell r="G860" t="str">
            <v>ALMO NATURE S.P.A.</v>
          </cell>
          <cell r="H860" t="str">
            <v>ALMO NATURE USA INC.</v>
          </cell>
          <cell r="I860" t="str">
            <v>PF64189711</v>
          </cell>
          <cell r="J860" t="str">
            <v>010146N</v>
          </cell>
          <cell r="K860">
            <v>574</v>
          </cell>
          <cell r="L860">
            <v>1812.52</v>
          </cell>
          <cell r="M860">
            <v>3.16</v>
          </cell>
          <cell r="N860">
            <v>3.19</v>
          </cell>
          <cell r="O860">
            <v>3.25</v>
          </cell>
          <cell r="P860">
            <v>3.6384902912621357</v>
          </cell>
          <cell r="Q860">
            <v>3.6384902912621357</v>
          </cell>
          <cell r="R860">
            <v>1.05</v>
          </cell>
          <cell r="S860">
            <v>3.8204148058252425</v>
          </cell>
          <cell r="T860">
            <v>3.8777210279126209</v>
          </cell>
          <cell r="U860">
            <v>3.9350272500000001</v>
          </cell>
          <cell r="V860">
            <v>1.05</v>
          </cell>
          <cell r="W860">
            <v>1.05</v>
          </cell>
          <cell r="X860">
            <v>1.1000000000000001</v>
          </cell>
          <cell r="Y860">
            <v>1.0169999999999999</v>
          </cell>
          <cell r="Z860">
            <v>3.2524271844660193</v>
          </cell>
          <cell r="AA860">
            <v>3.6384902912621357</v>
          </cell>
          <cell r="AB860">
            <v>1.1187</v>
          </cell>
          <cell r="AC860">
            <v>1.1746349999999999</v>
          </cell>
          <cell r="AD860" t="str">
            <v>ALMO</v>
          </cell>
          <cell r="AE860" t="str">
            <v>5F010146N000005402</v>
          </cell>
          <cell r="AO860">
            <v>2.95</v>
          </cell>
          <cell r="AQ860">
            <v>3.1</v>
          </cell>
          <cell r="AU860">
            <v>3.1</v>
          </cell>
          <cell r="AX860">
            <v>3.1</v>
          </cell>
          <cell r="AY860">
            <v>3.25</v>
          </cell>
          <cell r="AZ860">
            <v>3.25</v>
          </cell>
          <cell r="BA860">
            <v>3.25</v>
          </cell>
          <cell r="BF860">
            <v>3.19</v>
          </cell>
          <cell r="BG860">
            <v>3.1</v>
          </cell>
          <cell r="BH860">
            <v>3.25</v>
          </cell>
          <cell r="BI860">
            <v>1.0483870967741935</v>
          </cell>
          <cell r="BJ860" t="str">
            <v>26.04.2022</v>
          </cell>
          <cell r="BK860" t="str">
            <v>บจก.กลุ่มสยามบรรจุภั</v>
          </cell>
        </row>
        <row r="861">
          <cell r="A861" t="str">
            <v>5F010146N000008200</v>
          </cell>
          <cell r="B861" t="str">
            <v>CTN-ALMO NATURE</v>
          </cell>
          <cell r="C861" t="str">
            <v>ลูกฟูก</v>
          </cell>
          <cell r="D861" t="str">
            <v>3GAOS822E2GS5PAN3H</v>
          </cell>
          <cell r="E861" t="str">
            <v>3H</v>
          </cell>
          <cell r="F861" t="str">
            <v>211X106 2P70N TN DIN N BROTH-24</v>
          </cell>
          <cell r="G861" t="str">
            <v>ALMO NATURE S.P.A.</v>
          </cell>
          <cell r="H861" t="str">
            <v>ALMO NATURE USA INC.</v>
          </cell>
          <cell r="I861" t="str">
            <v>PF64189706</v>
          </cell>
          <cell r="J861" t="str">
            <v>010146N</v>
          </cell>
          <cell r="K861">
            <v>0</v>
          </cell>
          <cell r="L861">
            <v>0</v>
          </cell>
          <cell r="M861">
            <v>0</v>
          </cell>
          <cell r="P861">
            <v>3.6384902912621357</v>
          </cell>
          <cell r="Q861">
            <v>3.6384902912621357</v>
          </cell>
          <cell r="R861">
            <v>1.05</v>
          </cell>
          <cell r="S861">
            <v>3.8204148058252425</v>
          </cell>
          <cell r="T861">
            <v>3.8777210279126209</v>
          </cell>
          <cell r="U861">
            <v>3.9350272500000001</v>
          </cell>
          <cell r="V861">
            <v>1.05</v>
          </cell>
          <cell r="W861">
            <v>1.05</v>
          </cell>
          <cell r="X861">
            <v>1.1000000000000001</v>
          </cell>
          <cell r="Y861">
            <v>1.0169999999999999</v>
          </cell>
          <cell r="Z861">
            <v>3.2524271844660193</v>
          </cell>
          <cell r="AA861">
            <v>3.6384902912621357</v>
          </cell>
          <cell r="AB861">
            <v>1.1187</v>
          </cell>
          <cell r="AC861">
            <v>1.1746349999999999</v>
          </cell>
          <cell r="AD861" t="str">
            <v>ALMO</v>
          </cell>
          <cell r="AE861" t="str">
            <v>5F010146N000005402</v>
          </cell>
          <cell r="AM861">
            <v>2.95</v>
          </cell>
          <cell r="AN861">
            <v>2.95</v>
          </cell>
          <cell r="BG861">
            <v>2.95</v>
          </cell>
          <cell r="BJ861" t="str">
            <v>02.03.2021</v>
          </cell>
          <cell r="BK861" t="str">
            <v>บจก.กลุ่มสยามบรรจุภัณฑ์ (สาขาที่ 9)</v>
          </cell>
        </row>
        <row r="862">
          <cell r="A862" t="str">
            <v>5F010146N000008201</v>
          </cell>
          <cell r="B862" t="str">
            <v>CTN-ALMO NATURE (1650)</v>
          </cell>
          <cell r="C862" t="str">
            <v>ลูกฟูก</v>
          </cell>
          <cell r="D862" t="str">
            <v>3GAOS822E2GS5PAN3H</v>
          </cell>
          <cell r="E862" t="str">
            <v>3H</v>
          </cell>
          <cell r="F862" t="str">
            <v>211X106 2P70N TN DIN N BROTH-24</v>
          </cell>
          <cell r="G862" t="str">
            <v>ALMO NATURE S.P.A.</v>
          </cell>
          <cell r="H862" t="str">
            <v>ALMO NATURE USA INC.</v>
          </cell>
          <cell r="I862" t="str">
            <v>PF64189706</v>
          </cell>
          <cell r="J862" t="str">
            <v>010146N</v>
          </cell>
          <cell r="K862">
            <v>542</v>
          </cell>
          <cell r="L862">
            <v>1731.1</v>
          </cell>
          <cell r="M862">
            <v>3.19</v>
          </cell>
          <cell r="N862">
            <v>3.1749999999999998</v>
          </cell>
          <cell r="O862">
            <v>3.25</v>
          </cell>
          <cell r="P862">
            <v>3.6384902912621357</v>
          </cell>
          <cell r="Q862">
            <v>3.6384902912621357</v>
          </cell>
          <cell r="R862">
            <v>1.05</v>
          </cell>
          <cell r="S862">
            <v>3.8204148058252425</v>
          </cell>
          <cell r="T862">
            <v>3.8777210279126209</v>
          </cell>
          <cell r="U862">
            <v>3.9350272500000001</v>
          </cell>
          <cell r="V862">
            <v>1.05</v>
          </cell>
          <cell r="W862">
            <v>1.05</v>
          </cell>
          <cell r="X862">
            <v>1.1000000000000001</v>
          </cell>
          <cell r="Y862">
            <v>1.0169999999999999</v>
          </cell>
          <cell r="Z862">
            <v>3.2524271844660193</v>
          </cell>
          <cell r="AA862">
            <v>3.6384902912621357</v>
          </cell>
          <cell r="AB862">
            <v>1.1187</v>
          </cell>
          <cell r="AC862">
            <v>1.1746349999999999</v>
          </cell>
          <cell r="AD862" t="str">
            <v>ALMO</v>
          </cell>
          <cell r="AE862" t="str">
            <v>5F010146N000005402</v>
          </cell>
          <cell r="AQ862">
            <v>3.1</v>
          </cell>
          <cell r="AS862">
            <v>3.0999999999999996</v>
          </cell>
          <cell r="AU862">
            <v>3.1</v>
          </cell>
          <cell r="AX862">
            <v>3.1</v>
          </cell>
          <cell r="AZ862">
            <v>3.25</v>
          </cell>
          <cell r="BA862">
            <v>3.25</v>
          </cell>
          <cell r="BF862">
            <v>3.1749999999999998</v>
          </cell>
          <cell r="BG862">
            <v>3.0999999999999996</v>
          </cell>
          <cell r="BH862">
            <v>3.25</v>
          </cell>
          <cell r="BI862">
            <v>1.0483870967741937</v>
          </cell>
          <cell r="BJ862" t="str">
            <v>23.04.2022</v>
          </cell>
          <cell r="BK862" t="str">
            <v>บจก.กลุ่มสยามบรรจุภั</v>
          </cell>
        </row>
        <row r="863">
          <cell r="A863" t="str">
            <v>5F010146N000008300</v>
          </cell>
          <cell r="B863" t="str">
            <v>CTN-ALMO NATURE (1711)</v>
          </cell>
          <cell r="C863" t="str">
            <v>ลูกฟูก</v>
          </cell>
          <cell r="D863" t="str">
            <v>3GAOFA7AE2IS5PAN3H</v>
          </cell>
          <cell r="E863" t="str">
            <v>3H</v>
          </cell>
          <cell r="F863" t="str">
            <v>211X106 2P70N TN RECIPE W/QUINOA NGV-24</v>
          </cell>
          <cell r="G863" t="str">
            <v>ALMO NATURE S.P.A.</v>
          </cell>
          <cell r="H863" t="str">
            <v>ALMO NATURE USA INC.</v>
          </cell>
          <cell r="I863" t="str">
            <v>PF64189701</v>
          </cell>
          <cell r="J863" t="str">
            <v>010146N</v>
          </cell>
          <cell r="K863">
            <v>0</v>
          </cell>
          <cell r="L863">
            <v>0</v>
          </cell>
          <cell r="M863">
            <v>0</v>
          </cell>
          <cell r="P863">
            <v>3.6384902912621357</v>
          </cell>
          <cell r="Q863">
            <v>3.6384902912621357</v>
          </cell>
          <cell r="R863">
            <v>1.05</v>
          </cell>
          <cell r="S863">
            <v>3.8204148058252425</v>
          </cell>
          <cell r="T863">
            <v>3.8777210279126209</v>
          </cell>
          <cell r="U863">
            <v>3.9350272500000001</v>
          </cell>
          <cell r="V863">
            <v>1.05</v>
          </cell>
          <cell r="W863">
            <v>1.05</v>
          </cell>
          <cell r="X863">
            <v>1.1000000000000001</v>
          </cell>
          <cell r="Y863">
            <v>1.0169999999999999</v>
          </cell>
          <cell r="Z863">
            <v>3.2524271844660193</v>
          </cell>
          <cell r="AA863">
            <v>3.6384902912621357</v>
          </cell>
          <cell r="AB863">
            <v>1.1187</v>
          </cell>
          <cell r="AC863">
            <v>1.1746349999999999</v>
          </cell>
          <cell r="AD863" t="str">
            <v>ALMO</v>
          </cell>
          <cell r="AE863" t="str">
            <v>5F010146N000005402</v>
          </cell>
          <cell r="AH863">
            <v>2.95</v>
          </cell>
          <cell r="AK863">
            <v>2.95</v>
          </cell>
          <cell r="AN863">
            <v>2.95</v>
          </cell>
          <cell r="BG863">
            <v>2.95</v>
          </cell>
          <cell r="BJ863" t="str">
            <v>02.03.2021</v>
          </cell>
          <cell r="BK863" t="str">
            <v>บจก.กลุ่มสยามบรรจุภัณฑ์ (สาขาที่ 9)</v>
          </cell>
        </row>
        <row r="864">
          <cell r="A864" t="str">
            <v>5F010146N000008301</v>
          </cell>
          <cell r="B864" t="str">
            <v>CTN-ALMO NATURE (1711)</v>
          </cell>
          <cell r="C864" t="str">
            <v>ลูกฟูก</v>
          </cell>
          <cell r="D864" t="str">
            <v>3GAOFA7AE2IS5PAN3H</v>
          </cell>
          <cell r="E864" t="str">
            <v>3H</v>
          </cell>
          <cell r="F864" t="str">
            <v>211X106 2P70N TN RECIPE W/QUINOA NGV-24</v>
          </cell>
          <cell r="G864" t="str">
            <v>ALMO NATURE S.P.A.</v>
          </cell>
          <cell r="H864" t="str">
            <v>ALMO NATURE USA INC.</v>
          </cell>
          <cell r="I864" t="str">
            <v>PF64189701</v>
          </cell>
          <cell r="J864" t="str">
            <v>010146N</v>
          </cell>
          <cell r="K864">
            <v>296</v>
          </cell>
          <cell r="L864">
            <v>947.65</v>
          </cell>
          <cell r="M864">
            <v>3.2</v>
          </cell>
          <cell r="N864">
            <v>3.1749999999999998</v>
          </cell>
          <cell r="O864">
            <v>3.25</v>
          </cell>
          <cell r="P864">
            <v>3.6384902912621357</v>
          </cell>
          <cell r="Q864">
            <v>3.6384902912621357</v>
          </cell>
          <cell r="R864">
            <v>1.05</v>
          </cell>
          <cell r="S864">
            <v>3.8204148058252425</v>
          </cell>
          <cell r="T864">
            <v>3.8777210279126209</v>
          </cell>
          <cell r="U864">
            <v>3.9350272500000001</v>
          </cell>
          <cell r="V864">
            <v>1.05</v>
          </cell>
          <cell r="W864">
            <v>1.05</v>
          </cell>
          <cell r="X864">
            <v>1.1000000000000001</v>
          </cell>
          <cell r="Y864">
            <v>1.0169999999999999</v>
          </cell>
          <cell r="Z864">
            <v>3.2524271844660193</v>
          </cell>
          <cell r="AA864">
            <v>3.6384902912621357</v>
          </cell>
          <cell r="AB864">
            <v>1.1187</v>
          </cell>
          <cell r="AC864">
            <v>1.1746349999999999</v>
          </cell>
          <cell r="AD864" t="str">
            <v>ALMO</v>
          </cell>
          <cell r="AE864" t="str">
            <v>5F010146N000005402</v>
          </cell>
          <cell r="AP864">
            <v>2.95</v>
          </cell>
          <cell r="AQ864">
            <v>3.1</v>
          </cell>
          <cell r="AU864">
            <v>3.1</v>
          </cell>
          <cell r="BA864">
            <v>3.25</v>
          </cell>
          <cell r="BF864">
            <v>3.1749999999999998</v>
          </cell>
          <cell r="BG864">
            <v>3.1</v>
          </cell>
          <cell r="BH864">
            <v>3.25</v>
          </cell>
          <cell r="BI864">
            <v>1.0483870967741935</v>
          </cell>
          <cell r="BJ864" t="str">
            <v>26.04.2022</v>
          </cell>
          <cell r="BK864" t="str">
            <v>บจก.กลุ่มสยามบรรจุภั</v>
          </cell>
        </row>
        <row r="865">
          <cell r="A865" t="str">
            <v>5F010146N000008400</v>
          </cell>
          <cell r="B865" t="str">
            <v>CTN-ALMO NATURE (1712)</v>
          </cell>
          <cell r="C865" t="str">
            <v>ลูกฟูก</v>
          </cell>
          <cell r="D865" t="str">
            <v>3GAOFA3PE2IS5PAN3H</v>
          </cell>
          <cell r="E865" t="str">
            <v>3H</v>
          </cell>
          <cell r="F865" t="str">
            <v>211X106 2P70N TN RECIPE W/MANGO NGV-24</v>
          </cell>
          <cell r="G865" t="str">
            <v>ALMO NATURE S.P.A.</v>
          </cell>
          <cell r="H865" t="str">
            <v>ALMO NATURE USA INC.</v>
          </cell>
          <cell r="I865" t="str">
            <v>PF64189702</v>
          </cell>
          <cell r="J865" t="str">
            <v>010146N</v>
          </cell>
          <cell r="K865">
            <v>0</v>
          </cell>
          <cell r="L865">
            <v>0</v>
          </cell>
          <cell r="M865">
            <v>0</v>
          </cell>
          <cell r="P865">
            <v>3.6384902912621357</v>
          </cell>
          <cell r="Q865">
            <v>3.6384902912621357</v>
          </cell>
          <cell r="R865">
            <v>1.05</v>
          </cell>
          <cell r="S865">
            <v>3.8204148058252425</v>
          </cell>
          <cell r="T865">
            <v>3.8777210279126209</v>
          </cell>
          <cell r="U865">
            <v>3.9350272500000001</v>
          </cell>
          <cell r="V865">
            <v>1.05</v>
          </cell>
          <cell r="W865">
            <v>1.05</v>
          </cell>
          <cell r="X865">
            <v>1.1000000000000001</v>
          </cell>
          <cell r="Y865">
            <v>1.0169999999999999</v>
          </cell>
          <cell r="Z865">
            <v>3.2524271844660193</v>
          </cell>
          <cell r="AA865">
            <v>3.6384902912621357</v>
          </cell>
          <cell r="AB865">
            <v>1.1187</v>
          </cell>
          <cell r="AC865">
            <v>1.1746349999999999</v>
          </cell>
          <cell r="AD865" t="str">
            <v>ALMO</v>
          </cell>
          <cell r="AE865" t="str">
            <v>5F010146N000005402</v>
          </cell>
          <cell r="AH865">
            <v>2.95</v>
          </cell>
          <cell r="AJ865">
            <v>2.95</v>
          </cell>
          <cell r="AL865">
            <v>2.95</v>
          </cell>
          <cell r="BG865">
            <v>2.95</v>
          </cell>
          <cell r="BJ865" t="str">
            <v>16.07.2020</v>
          </cell>
          <cell r="BK865" t="str">
            <v>บจก.กลุ่มสยามบรรจุภัณฑ์ (สาขาที่ 9)</v>
          </cell>
        </row>
        <row r="866">
          <cell r="A866" t="str">
            <v>5F010146N000008401</v>
          </cell>
          <cell r="B866" t="str">
            <v>CTN-ALMO NATURE (1712)</v>
          </cell>
          <cell r="C866" t="str">
            <v>ลูกฟูก</v>
          </cell>
          <cell r="D866" t="str">
            <v>3GAOFA3PE2IS5PAN3H</v>
          </cell>
          <cell r="E866" t="str">
            <v>3H</v>
          </cell>
          <cell r="F866" t="str">
            <v>211X106 2P70N TN RECIPE W/MANGO NGV-24</v>
          </cell>
          <cell r="G866" t="str">
            <v>ALMO NATURE S.P.A.</v>
          </cell>
          <cell r="H866" t="str">
            <v>ALMO NATURE USA INC.</v>
          </cell>
          <cell r="I866" t="str">
            <v>PF64189702</v>
          </cell>
          <cell r="J866" t="str">
            <v>010146N</v>
          </cell>
          <cell r="K866">
            <v>0</v>
          </cell>
          <cell r="L866">
            <v>0</v>
          </cell>
          <cell r="M866">
            <v>3.09</v>
          </cell>
          <cell r="N866">
            <v>3.1</v>
          </cell>
          <cell r="O866">
            <v>3.1</v>
          </cell>
          <cell r="P866">
            <v>3.6384902912621357</v>
          </cell>
          <cell r="Q866">
            <v>3.6384902912621357</v>
          </cell>
          <cell r="R866">
            <v>1.05</v>
          </cell>
          <cell r="S866">
            <v>3.8204148058252425</v>
          </cell>
          <cell r="T866">
            <v>3.8777210279126209</v>
          </cell>
          <cell r="U866">
            <v>3.9350272500000001</v>
          </cell>
          <cell r="V866">
            <v>1.05</v>
          </cell>
          <cell r="W866">
            <v>1.05</v>
          </cell>
          <cell r="X866">
            <v>1.1000000000000001</v>
          </cell>
          <cell r="Y866">
            <v>1.0169999999999999</v>
          </cell>
          <cell r="Z866">
            <v>3.2524271844660193</v>
          </cell>
          <cell r="AA866">
            <v>3.6384902912621357</v>
          </cell>
          <cell r="AB866">
            <v>1.1187</v>
          </cell>
          <cell r="AC866">
            <v>1.1746349999999999</v>
          </cell>
          <cell r="AD866" t="str">
            <v>ALMO</v>
          </cell>
          <cell r="AE866" t="str">
            <v>5F010146N000005402</v>
          </cell>
          <cell r="AP866">
            <v>2.95</v>
          </cell>
          <cell r="AS866">
            <v>3.0999999999999996</v>
          </cell>
          <cell r="AU866">
            <v>3.1</v>
          </cell>
          <cell r="BF866">
            <v>3.1</v>
          </cell>
          <cell r="BG866">
            <v>3.0999999999999996</v>
          </cell>
          <cell r="BH866">
            <v>3.1</v>
          </cell>
          <cell r="BI866">
            <v>1.0000000000000002</v>
          </cell>
          <cell r="BJ866" t="str">
            <v>22.10.2021</v>
          </cell>
          <cell r="BK866" t="str">
            <v>บจก.กลุ่มสยามบรรจุภั</v>
          </cell>
        </row>
        <row r="867">
          <cell r="A867" t="str">
            <v>5F010146N000008500</v>
          </cell>
          <cell r="B867" t="str">
            <v>CTN-ALMO NATURE (1713)</v>
          </cell>
          <cell r="C867" t="str">
            <v>ลูกฟูก</v>
          </cell>
          <cell r="D867" t="str">
            <v>3ICBSA7BE2IS5PAN3H</v>
          </cell>
          <cell r="E867" t="str">
            <v>3H</v>
          </cell>
          <cell r="F867" t="str">
            <v>211X106 2P70N CK RECIPE W/ZUC N GV-24</v>
          </cell>
          <cell r="G867" t="str">
            <v>ALMO NATURE S.P.A.</v>
          </cell>
          <cell r="H867" t="str">
            <v>ALMO NATURE USA INC.</v>
          </cell>
          <cell r="I867" t="str">
            <v>PF64189705</v>
          </cell>
          <cell r="J867" t="str">
            <v>010146N</v>
          </cell>
          <cell r="K867">
            <v>0</v>
          </cell>
          <cell r="L867">
            <v>0</v>
          </cell>
          <cell r="M867">
            <v>0</v>
          </cell>
          <cell r="P867">
            <v>3.6384902912621357</v>
          </cell>
          <cell r="Q867">
            <v>3.6384902912621357</v>
          </cell>
          <cell r="R867">
            <v>1.05</v>
          </cell>
          <cell r="S867">
            <v>3.8204148058252425</v>
          </cell>
          <cell r="T867">
            <v>3.8777210279126209</v>
          </cell>
          <cell r="U867">
            <v>3.9350272500000001</v>
          </cell>
          <cell r="V867">
            <v>1.05</v>
          </cell>
          <cell r="W867">
            <v>1.05</v>
          </cell>
          <cell r="X867">
            <v>1.1000000000000001</v>
          </cell>
          <cell r="Y867">
            <v>1.0169999999999999</v>
          </cell>
          <cell r="Z867">
            <v>3.2524271844660193</v>
          </cell>
          <cell r="AA867">
            <v>3.6384902912621357</v>
          </cell>
          <cell r="AB867">
            <v>1.1187</v>
          </cell>
          <cell r="AC867">
            <v>1.1746349999999999</v>
          </cell>
          <cell r="AD867" t="str">
            <v>ALMO</v>
          </cell>
          <cell r="AE867" t="str">
            <v>5F010146N000005402</v>
          </cell>
          <cell r="AH867">
            <v>2.95</v>
          </cell>
          <cell r="AI867">
            <v>2.95</v>
          </cell>
          <cell r="AL867">
            <v>2.95</v>
          </cell>
          <cell r="BG867">
            <v>2.95</v>
          </cell>
          <cell r="BJ867" t="str">
            <v>16.07.2020</v>
          </cell>
          <cell r="BK867" t="str">
            <v>บจก.กลุ่มสยามบรรจุภัณฑ์ (สาขาที่ 9)</v>
          </cell>
        </row>
        <row r="868">
          <cell r="A868" t="str">
            <v>5F010146N000008501</v>
          </cell>
          <cell r="B868" t="str">
            <v>CTN-ALMO NATURE (1713)</v>
          </cell>
          <cell r="C868" t="str">
            <v>ลูกฟูก</v>
          </cell>
          <cell r="D868" t="str">
            <v>3ICBSA7BE2IS5PAN3H</v>
          </cell>
          <cell r="E868" t="str">
            <v>3H</v>
          </cell>
          <cell r="F868" t="str">
            <v>211X106 2P70N CK RECIPE W/ZUC N GV-24</v>
          </cell>
          <cell r="G868" t="str">
            <v>ALMO NATURE S.P.A.</v>
          </cell>
          <cell r="H868" t="str">
            <v>ALMO NATURE USA INC.</v>
          </cell>
          <cell r="I868" t="str">
            <v>PF64189705</v>
          </cell>
          <cell r="J868" t="str">
            <v>010146N</v>
          </cell>
          <cell r="K868">
            <v>0</v>
          </cell>
          <cell r="L868">
            <v>0</v>
          </cell>
          <cell r="M868">
            <v>3.1</v>
          </cell>
          <cell r="N868">
            <v>3.1</v>
          </cell>
          <cell r="O868">
            <v>3.1</v>
          </cell>
          <cell r="P868">
            <v>3.6384902912621357</v>
          </cell>
          <cell r="Q868">
            <v>3.6384902912621357</v>
          </cell>
          <cell r="R868">
            <v>1.05</v>
          </cell>
          <cell r="S868">
            <v>3.8204148058252425</v>
          </cell>
          <cell r="T868">
            <v>3.8777210279126209</v>
          </cell>
          <cell r="U868">
            <v>3.9350272500000001</v>
          </cell>
          <cell r="V868">
            <v>1.05</v>
          </cell>
          <cell r="W868">
            <v>1.05</v>
          </cell>
          <cell r="X868">
            <v>1.1000000000000001</v>
          </cell>
          <cell r="Y868">
            <v>1.0169999999999999</v>
          </cell>
          <cell r="Z868">
            <v>3.2524271844660193</v>
          </cell>
          <cell r="AA868">
            <v>3.6384902912621357</v>
          </cell>
          <cell r="AB868">
            <v>1.1187</v>
          </cell>
          <cell r="AC868">
            <v>1.1746349999999999</v>
          </cell>
          <cell r="AD868" t="str">
            <v>ALMO</v>
          </cell>
          <cell r="AE868" t="str">
            <v>5F010146N000005402</v>
          </cell>
          <cell r="AP868">
            <v>2.95</v>
          </cell>
          <cell r="AS868">
            <v>3.1</v>
          </cell>
          <cell r="AU868">
            <v>3.1</v>
          </cell>
          <cell r="BF868">
            <v>3.1</v>
          </cell>
          <cell r="BG868">
            <v>3.1</v>
          </cell>
          <cell r="BH868">
            <v>3.1</v>
          </cell>
          <cell r="BI868">
            <v>1</v>
          </cell>
          <cell r="BJ868" t="str">
            <v>22.10.2021</v>
          </cell>
          <cell r="BK868" t="str">
            <v>บจก.กลุ่มสยามบรรจุภั</v>
          </cell>
        </row>
        <row r="869">
          <cell r="A869" t="str">
            <v>5F010146N000008600</v>
          </cell>
          <cell r="B869" t="str">
            <v>CTN-ALMO NATURE (1715)</v>
          </cell>
          <cell r="C869" t="str">
            <v>ลูกฟูก</v>
          </cell>
          <cell r="D869" t="str">
            <v>3GSSFA3SE2IS5PAN3H</v>
          </cell>
          <cell r="E869" t="str">
            <v>3H</v>
          </cell>
          <cell r="F869" t="str">
            <v>211X106 2P70N SAL REC W/PAPAYA NGV-24</v>
          </cell>
          <cell r="G869" t="str">
            <v>ALMO NATURE S.P.A.</v>
          </cell>
          <cell r="H869" t="str">
            <v>ALMO NATURE USA INC.</v>
          </cell>
          <cell r="I869" t="str">
            <v>PF64189704</v>
          </cell>
          <cell r="J869" t="str">
            <v>010146N</v>
          </cell>
          <cell r="K869">
            <v>0</v>
          </cell>
          <cell r="L869">
            <v>0</v>
          </cell>
          <cell r="M869">
            <v>0</v>
          </cell>
          <cell r="P869">
            <v>3.6384902912621357</v>
          </cell>
          <cell r="Q869">
            <v>3.6384902912621357</v>
          </cell>
          <cell r="R869">
            <v>1.05</v>
          </cell>
          <cell r="S869">
            <v>3.8204148058252425</v>
          </cell>
          <cell r="T869">
            <v>3.8777210279126209</v>
          </cell>
          <cell r="U869">
            <v>3.9350272500000001</v>
          </cell>
          <cell r="V869">
            <v>1.05</v>
          </cell>
          <cell r="W869">
            <v>1.05</v>
          </cell>
          <cell r="X869">
            <v>1.1000000000000001</v>
          </cell>
          <cell r="Y869">
            <v>1.0169999999999999</v>
          </cell>
          <cell r="Z869">
            <v>3.2524271844660193</v>
          </cell>
          <cell r="AA869">
            <v>3.6384902912621357</v>
          </cell>
          <cell r="AB869">
            <v>1.1187</v>
          </cell>
          <cell r="AC869">
            <v>1.1746349999999999</v>
          </cell>
          <cell r="AD869" t="str">
            <v>ALMO</v>
          </cell>
          <cell r="AE869" t="str">
            <v>5F010146N000005402</v>
          </cell>
          <cell r="AH869">
            <v>2.95</v>
          </cell>
          <cell r="AJ869">
            <v>2.95</v>
          </cell>
          <cell r="AK869">
            <v>2.95</v>
          </cell>
          <cell r="AL869">
            <v>2.95</v>
          </cell>
          <cell r="BG869">
            <v>2.95</v>
          </cell>
          <cell r="BJ869" t="str">
            <v>16.07.2020</v>
          </cell>
          <cell r="BK869" t="str">
            <v>บจก.กลุ่มสยามบรรจุภัณฑ์ (สาขาที่ 9)</v>
          </cell>
        </row>
        <row r="870">
          <cell r="A870" t="str">
            <v>5F010146N000008601</v>
          </cell>
          <cell r="B870" t="str">
            <v>CTN-ALMO NATURE (1715)</v>
          </cell>
          <cell r="C870" t="str">
            <v>ลูกฟูก</v>
          </cell>
          <cell r="D870" t="str">
            <v>3GSSFA3SE2IS5PAN3H</v>
          </cell>
          <cell r="E870" t="str">
            <v>3H</v>
          </cell>
          <cell r="F870" t="str">
            <v>211X106 2P70N SAL REC W/PAPAYA NGV-24</v>
          </cell>
          <cell r="G870" t="str">
            <v>ALMO NATURE S.P.A.</v>
          </cell>
          <cell r="H870" t="str">
            <v>ALMO NATURE USA INC.</v>
          </cell>
          <cell r="I870" t="str">
            <v>PF64189704</v>
          </cell>
          <cell r="J870" t="str">
            <v>010146N</v>
          </cell>
          <cell r="K870">
            <v>0</v>
          </cell>
          <cell r="L870">
            <v>0</v>
          </cell>
          <cell r="M870">
            <v>3.08</v>
          </cell>
          <cell r="N870">
            <v>3.1</v>
          </cell>
          <cell r="O870">
            <v>3.1</v>
          </cell>
          <cell r="P870">
            <v>3.6384902912621357</v>
          </cell>
          <cell r="Q870">
            <v>3.6384902912621357</v>
          </cell>
          <cell r="R870">
            <v>1.05</v>
          </cell>
          <cell r="S870">
            <v>3.8204148058252425</v>
          </cell>
          <cell r="T870">
            <v>3.8777210279126209</v>
          </cell>
          <cell r="U870">
            <v>3.9350272500000001</v>
          </cell>
          <cell r="V870">
            <v>1.05</v>
          </cell>
          <cell r="W870">
            <v>1.05</v>
          </cell>
          <cell r="X870">
            <v>1.1000000000000001</v>
          </cell>
          <cell r="Y870">
            <v>1.0169999999999999</v>
          </cell>
          <cell r="Z870">
            <v>3.2524271844660193</v>
          </cell>
          <cell r="AA870">
            <v>3.6384902912621357</v>
          </cell>
          <cell r="AB870">
            <v>1.1187</v>
          </cell>
          <cell r="AC870">
            <v>1.1746349999999999</v>
          </cell>
          <cell r="AD870" t="str">
            <v>ALMO</v>
          </cell>
          <cell r="AE870" t="str">
            <v>5F010146N000005402</v>
          </cell>
          <cell r="AP870">
            <v>2.95</v>
          </cell>
          <cell r="AS870">
            <v>3.1</v>
          </cell>
          <cell r="AT870">
            <v>3.1</v>
          </cell>
          <cell r="AU870">
            <v>3.1</v>
          </cell>
          <cell r="BF870">
            <v>3.1</v>
          </cell>
          <cell r="BG870">
            <v>3.1</v>
          </cell>
          <cell r="BH870">
            <v>3.1</v>
          </cell>
          <cell r="BI870">
            <v>1</v>
          </cell>
          <cell r="BJ870" t="str">
            <v>22.10.2021</v>
          </cell>
          <cell r="BK870" t="str">
            <v>บจก.กลุ่มสยามบรรจุภั</v>
          </cell>
        </row>
        <row r="871">
          <cell r="A871" t="str">
            <v>5F010146N000008800</v>
          </cell>
          <cell r="B871" t="str">
            <v>CTN-ALMO NATURE (5431H)</v>
          </cell>
          <cell r="C871" t="str">
            <v>ลูกฟูก</v>
          </cell>
          <cell r="D871" t="str">
            <v>3ICCSA6TE2IS5EANTC</v>
          </cell>
          <cell r="E871" t="str">
            <v>TC</v>
          </cell>
          <cell r="F871" t="str">
            <v>211X106 2P70N CK W/GB N GV-24</v>
          </cell>
          <cell r="G871" t="str">
            <v>ALMO NATURE S.P.A.</v>
          </cell>
          <cell r="H871" t="str">
            <v>ALMO NATURE S.P.A.</v>
          </cell>
          <cell r="I871" t="str">
            <v>PF64178503</v>
          </cell>
          <cell r="J871" t="str">
            <v>010146N</v>
          </cell>
          <cell r="K871">
            <v>0</v>
          </cell>
          <cell r="L871">
            <v>0</v>
          </cell>
          <cell r="M871">
            <v>0</v>
          </cell>
          <cell r="P871">
            <v>2.9600802000000006</v>
          </cell>
          <cell r="Q871">
            <v>2.9600802000000006</v>
          </cell>
          <cell r="R871">
            <v>1.05</v>
          </cell>
          <cell r="S871">
            <v>3.1080842100000008</v>
          </cell>
          <cell r="T871">
            <v>3.1547054731500004</v>
          </cell>
          <cell r="U871">
            <v>3.2013267363000009</v>
          </cell>
          <cell r="V871">
            <v>1.05</v>
          </cell>
          <cell r="W871">
            <v>1.05</v>
          </cell>
          <cell r="X871">
            <v>1.1000000000000001</v>
          </cell>
          <cell r="Y871">
            <v>1.0169999999999999</v>
          </cell>
          <cell r="Z871">
            <v>2.6460000000000008</v>
          </cell>
          <cell r="AA871">
            <v>2.9600802000000006</v>
          </cell>
          <cell r="AB871">
            <v>1.1186999999999998</v>
          </cell>
          <cell r="AC871">
            <v>1.1746349999999999</v>
          </cell>
          <cell r="AD871" t="str">
            <v>ALMO</v>
          </cell>
          <cell r="AG871">
            <v>2.4</v>
          </cell>
          <cell r="AH871">
            <v>2.4</v>
          </cell>
          <cell r="AI871">
            <v>2.4</v>
          </cell>
          <cell r="AJ871">
            <v>2.4000000000000004</v>
          </cell>
          <cell r="AK871">
            <v>2.4</v>
          </cell>
          <cell r="AL871">
            <v>2.4</v>
          </cell>
          <cell r="AN871">
            <v>2.4</v>
          </cell>
          <cell r="AP871">
            <v>2.4</v>
          </cell>
          <cell r="AQ871">
            <v>2.5</v>
          </cell>
          <cell r="BG871">
            <v>2.5</v>
          </cell>
          <cell r="BJ871" t="str">
            <v>07.06.2021</v>
          </cell>
          <cell r="BK871" t="str">
            <v>บจก.กลุ่มสยามบรรจุภั</v>
          </cell>
        </row>
        <row r="872">
          <cell r="A872" t="str">
            <v>5F010146N000008802</v>
          </cell>
          <cell r="B872" t="str">
            <v>CTN-ALMO NATURE (5431H)_NLG</v>
          </cell>
          <cell r="C872" t="str">
            <v>ลูกฟูก</v>
          </cell>
          <cell r="D872" t="str">
            <v>3ICCSA6TE2IS5EANTC</v>
          </cell>
          <cell r="E872" t="str">
            <v>TC</v>
          </cell>
          <cell r="F872" t="str">
            <v>211X106 2P70N CK W/GB N GV-24</v>
          </cell>
          <cell r="G872" t="str">
            <v>ALMO NATURE S.P.A.</v>
          </cell>
          <cell r="H872" t="str">
            <v>GOODY PETFOOD CO., LTD.</v>
          </cell>
          <cell r="I872" t="str">
            <v>PF64178503</v>
          </cell>
          <cell r="J872" t="str">
            <v>010146N</v>
          </cell>
          <cell r="K872">
            <v>0</v>
          </cell>
          <cell r="L872">
            <v>0</v>
          </cell>
          <cell r="M872">
            <v>9.69</v>
          </cell>
          <cell r="N872">
            <v>2.7249999999999996</v>
          </cell>
          <cell r="O872">
            <v>2.8</v>
          </cell>
          <cell r="P872">
            <v>2.9600802000000006</v>
          </cell>
          <cell r="Q872">
            <v>2.9600802000000006</v>
          </cell>
          <cell r="R872">
            <v>1.05</v>
          </cell>
          <cell r="S872">
            <v>3.1080842100000008</v>
          </cell>
          <cell r="T872">
            <v>3.1547054731500004</v>
          </cell>
          <cell r="U872">
            <v>3.2013267363000009</v>
          </cell>
          <cell r="W872">
            <v>1.05</v>
          </cell>
          <cell r="X872">
            <v>1.1000000000000001</v>
          </cell>
          <cell r="Y872">
            <v>1.0169999999999999</v>
          </cell>
          <cell r="Z872">
            <v>2.6460000000000008</v>
          </cell>
          <cell r="AA872">
            <v>2.9600802000000006</v>
          </cell>
          <cell r="AB872">
            <v>1.1186999999999998</v>
          </cell>
          <cell r="AC872">
            <v>1.1746349999999999</v>
          </cell>
          <cell r="AD872" t="str">
            <v>ALMO</v>
          </cell>
          <cell r="AY872">
            <v>2.65</v>
          </cell>
          <cell r="BB872">
            <v>2.65</v>
          </cell>
          <cell r="BD872">
            <v>2.8</v>
          </cell>
          <cell r="BE872">
            <v>2.8</v>
          </cell>
          <cell r="BF872">
            <v>2.7249999999999996</v>
          </cell>
          <cell r="BH872">
            <v>2.8</v>
          </cell>
          <cell r="BJ872" t="str">
            <v>18.08.2022</v>
          </cell>
          <cell r="BK872" t="str">
            <v>บจก.กลุ่มสยามบรรจุภั</v>
          </cell>
        </row>
        <row r="873">
          <cell r="A873" t="str">
            <v>5F010146N000008900</v>
          </cell>
          <cell r="B873" t="str">
            <v>CTN-ALMO NATURE (5432H)</v>
          </cell>
          <cell r="C873" t="str">
            <v>ลูกฟูก</v>
          </cell>
          <cell r="D873" t="str">
            <v>3GMOFA5QE2IS5EANTC</v>
          </cell>
          <cell r="E873" t="str">
            <v>TC</v>
          </cell>
          <cell r="F873" t="str">
            <v>211X106 2P70N MK W/SW PTT N GV-24</v>
          </cell>
          <cell r="G873" t="str">
            <v>ALMO NATURE S.P.A.</v>
          </cell>
          <cell r="H873" t="str">
            <v>ALMO NATURE S.P.A.</v>
          </cell>
          <cell r="I873" t="str">
            <v>PF64178501</v>
          </cell>
          <cell r="J873" t="str">
            <v>010146N</v>
          </cell>
          <cell r="K873">
            <v>0</v>
          </cell>
          <cell r="L873">
            <v>0</v>
          </cell>
          <cell r="M873">
            <v>0</v>
          </cell>
          <cell r="P873">
            <v>2.9600802000000006</v>
          </cell>
          <cell r="Q873">
            <v>2.9600802000000006</v>
          </cell>
          <cell r="R873">
            <v>1.05</v>
          </cell>
          <cell r="S873">
            <v>3.1080842100000008</v>
          </cell>
          <cell r="T873">
            <v>3.1547054731500004</v>
          </cell>
          <cell r="U873">
            <v>3.2013267363000009</v>
          </cell>
          <cell r="V873">
            <v>1.05</v>
          </cell>
          <cell r="W873">
            <v>1.05</v>
          </cell>
          <cell r="X873">
            <v>1.1000000000000001</v>
          </cell>
          <cell r="Y873">
            <v>1.0169999999999999</v>
          </cell>
          <cell r="Z873">
            <v>2.6460000000000008</v>
          </cell>
          <cell r="AA873">
            <v>2.9600802000000006</v>
          </cell>
          <cell r="AB873">
            <v>1.1186999999999998</v>
          </cell>
          <cell r="AC873">
            <v>1.1746349999999999</v>
          </cell>
          <cell r="AD873" t="str">
            <v>ALMO</v>
          </cell>
          <cell r="AG873">
            <v>2.4</v>
          </cell>
          <cell r="AH873">
            <v>2.4</v>
          </cell>
          <cell r="AI873">
            <v>2.4</v>
          </cell>
          <cell r="AJ873">
            <v>2.4</v>
          </cell>
          <cell r="AK873">
            <v>2.4</v>
          </cell>
          <cell r="AL873">
            <v>2.4</v>
          </cell>
          <cell r="AM873">
            <v>2.4000000000000004</v>
          </cell>
          <cell r="AN873">
            <v>2.4</v>
          </cell>
          <cell r="AP873">
            <v>2.4</v>
          </cell>
          <cell r="AQ873">
            <v>2.5</v>
          </cell>
          <cell r="AS873">
            <v>2.5</v>
          </cell>
          <cell r="BG873">
            <v>2.5</v>
          </cell>
          <cell r="BJ873" t="str">
            <v>14.08.2021</v>
          </cell>
          <cell r="BK873" t="str">
            <v>บจก.กลุ่มสยามบรรจุภั</v>
          </cell>
        </row>
        <row r="874">
          <cell r="A874" t="str">
            <v>5F010146N000008902</v>
          </cell>
          <cell r="B874" t="str">
            <v>CTN-ALMO NATURE (5432H)_NLG</v>
          </cell>
          <cell r="C874" t="str">
            <v>ลูกฟูก</v>
          </cell>
          <cell r="D874" t="str">
            <v>3GMOFA5QE2IS5EANTC</v>
          </cell>
          <cell r="E874" t="str">
            <v>TC</v>
          </cell>
          <cell r="F874" t="str">
            <v>211X106 2P70N MK W/SW PTT N GV-24</v>
          </cell>
          <cell r="G874" t="str">
            <v>ALMO NATURE S.P.A.</v>
          </cell>
          <cell r="H874" t="str">
            <v>GOODY PETFOOD CO., LTD.</v>
          </cell>
          <cell r="I874" t="str">
            <v>PF64178501</v>
          </cell>
          <cell r="J874" t="str">
            <v>010146N</v>
          </cell>
          <cell r="K874">
            <v>0</v>
          </cell>
          <cell r="L874">
            <v>0</v>
          </cell>
          <cell r="M874">
            <v>9.69</v>
          </cell>
          <cell r="N874">
            <v>2.7249999999999996</v>
          </cell>
          <cell r="O874">
            <v>2.8</v>
          </cell>
          <cell r="P874">
            <v>2.9600802000000006</v>
          </cell>
          <cell r="Q874">
            <v>2.9600802000000006</v>
          </cell>
          <cell r="R874">
            <v>1.05</v>
          </cell>
          <cell r="S874">
            <v>3.1080842100000008</v>
          </cell>
          <cell r="T874">
            <v>3.1547054731500004</v>
          </cell>
          <cell r="U874">
            <v>3.2013267363000009</v>
          </cell>
          <cell r="W874">
            <v>1.05</v>
          </cell>
          <cell r="X874">
            <v>1.1000000000000001</v>
          </cell>
          <cell r="Y874">
            <v>1.0169999999999999</v>
          </cell>
          <cell r="Z874">
            <v>2.6460000000000008</v>
          </cell>
          <cell r="AA874">
            <v>2.9600802000000006</v>
          </cell>
          <cell r="AB874">
            <v>1.1186999999999998</v>
          </cell>
          <cell r="AC874">
            <v>1.1746349999999999</v>
          </cell>
          <cell r="AD874" t="str">
            <v>ALMO</v>
          </cell>
          <cell r="AY874">
            <v>2.65</v>
          </cell>
          <cell r="BB874">
            <v>2.65</v>
          </cell>
          <cell r="BD874">
            <v>2.8</v>
          </cell>
          <cell r="BE874">
            <v>2.8</v>
          </cell>
          <cell r="BF874">
            <v>2.7249999999999996</v>
          </cell>
          <cell r="BH874">
            <v>2.8</v>
          </cell>
          <cell r="BJ874" t="str">
            <v>18.08.2022</v>
          </cell>
          <cell r="BK874" t="str">
            <v>บจก.กลุ่มสยามบรรจุภั</v>
          </cell>
        </row>
        <row r="875">
          <cell r="A875" t="str">
            <v>5F010146N000009000</v>
          </cell>
          <cell r="B875" t="str">
            <v>CTN-ALMO NATURE (5430H)</v>
          </cell>
          <cell r="C875" t="str">
            <v>ลูกฟูก</v>
          </cell>
          <cell r="D875" t="str">
            <v>3ICCSA2DE2IS5EANTC</v>
          </cell>
          <cell r="E875" t="str">
            <v>TC</v>
          </cell>
          <cell r="F875" t="str">
            <v>211X106 2P70N CK W/CARROT N GV-24</v>
          </cell>
          <cell r="G875" t="str">
            <v>ALMO NATURE S.P.A.</v>
          </cell>
          <cell r="H875" t="str">
            <v>ALMO NATURE S.P.A.</v>
          </cell>
          <cell r="I875" t="str">
            <v>PF64178502</v>
          </cell>
          <cell r="J875" t="str">
            <v>010146N</v>
          </cell>
          <cell r="K875">
            <v>0</v>
          </cell>
          <cell r="L875">
            <v>0</v>
          </cell>
          <cell r="M875">
            <v>0</v>
          </cell>
          <cell r="P875">
            <v>2.9600802000000006</v>
          </cell>
          <cell r="Q875">
            <v>2.9600802000000006</v>
          </cell>
          <cell r="R875">
            <v>1.05</v>
          </cell>
          <cell r="S875">
            <v>3.1080842100000008</v>
          </cell>
          <cell r="T875">
            <v>3.1547054731500004</v>
          </cell>
          <cell r="U875">
            <v>3.2013267363000009</v>
          </cell>
          <cell r="V875">
            <v>1.05</v>
          </cell>
          <cell r="W875">
            <v>1.05</v>
          </cell>
          <cell r="X875">
            <v>1.1000000000000001</v>
          </cell>
          <cell r="Y875">
            <v>1.0169999999999999</v>
          </cell>
          <cell r="Z875">
            <v>2.6460000000000008</v>
          </cell>
          <cell r="AA875">
            <v>2.9600802000000006</v>
          </cell>
          <cell r="AB875">
            <v>1.1186999999999998</v>
          </cell>
          <cell r="AC875">
            <v>1.1746349999999999</v>
          </cell>
          <cell r="AD875" t="str">
            <v>ALMO</v>
          </cell>
          <cell r="AG875">
            <v>2.4</v>
          </cell>
          <cell r="AH875">
            <v>2.4</v>
          </cell>
          <cell r="AI875">
            <v>2.4</v>
          </cell>
          <cell r="AJ875">
            <v>2.4</v>
          </cell>
          <cell r="AK875">
            <v>2.4</v>
          </cell>
          <cell r="AL875">
            <v>2.4000000000000004</v>
          </cell>
          <cell r="AM875">
            <v>2.35</v>
          </cell>
          <cell r="AN875">
            <v>2.4</v>
          </cell>
          <cell r="AP875">
            <v>2.3651427344923803</v>
          </cell>
          <cell r="AQ875">
            <v>2.5</v>
          </cell>
          <cell r="AS875">
            <v>2.5</v>
          </cell>
          <cell r="BG875">
            <v>2.5</v>
          </cell>
          <cell r="BJ875" t="str">
            <v>14.08.2021</v>
          </cell>
          <cell r="BK875" t="str">
            <v>บจก.กลุ่มสยามบรรจุภั</v>
          </cell>
        </row>
        <row r="876">
          <cell r="A876" t="str">
            <v>5F010146N000009002</v>
          </cell>
          <cell r="B876" t="str">
            <v>CTN-ALMO NATURE (5430H)_NLG</v>
          </cell>
          <cell r="C876" t="str">
            <v>ลูกฟูก</v>
          </cell>
          <cell r="D876" t="str">
            <v>3ICCSA2DE2IS5EANTC</v>
          </cell>
          <cell r="E876" t="str">
            <v>TC</v>
          </cell>
          <cell r="F876" t="str">
            <v>211X106 2P70N CK W/CARROT N GV-24</v>
          </cell>
          <cell r="G876" t="str">
            <v>ALMO NATURE S.P.A.</v>
          </cell>
          <cell r="H876" t="str">
            <v>GOODY PETFOOD CO., LTD.</v>
          </cell>
          <cell r="I876" t="str">
            <v>PF64178502</v>
          </cell>
          <cell r="J876" t="str">
            <v>010146N</v>
          </cell>
          <cell r="K876">
            <v>0</v>
          </cell>
          <cell r="L876">
            <v>0</v>
          </cell>
          <cell r="M876">
            <v>9.69</v>
          </cell>
          <cell r="N876">
            <v>2.6875</v>
          </cell>
          <cell r="O876">
            <v>2.65</v>
          </cell>
          <cell r="P876">
            <v>2.9600802000000006</v>
          </cell>
          <cell r="Q876">
            <v>2.9600802000000006</v>
          </cell>
          <cell r="R876">
            <v>1.05</v>
          </cell>
          <cell r="S876">
            <v>3.1080842100000008</v>
          </cell>
          <cell r="T876">
            <v>3.1547054731500004</v>
          </cell>
          <cell r="U876">
            <v>3.2013267363000009</v>
          </cell>
          <cell r="W876">
            <v>1.05</v>
          </cell>
          <cell r="X876">
            <v>1.1000000000000001</v>
          </cell>
          <cell r="Y876">
            <v>1.0169999999999999</v>
          </cell>
          <cell r="Z876">
            <v>2.6460000000000008</v>
          </cell>
          <cell r="AA876">
            <v>2.9600802000000006</v>
          </cell>
          <cell r="AB876">
            <v>1.1186999999999998</v>
          </cell>
          <cell r="AC876">
            <v>1.1746349999999999</v>
          </cell>
          <cell r="AD876" t="str">
            <v>ALMO</v>
          </cell>
          <cell r="AY876">
            <v>2.65</v>
          </cell>
          <cell r="BB876">
            <v>2.65</v>
          </cell>
          <cell r="BD876">
            <v>2.8</v>
          </cell>
          <cell r="BE876">
            <v>2.65</v>
          </cell>
          <cell r="BF876">
            <v>2.6875</v>
          </cell>
          <cell r="BH876">
            <v>2.65</v>
          </cell>
          <cell r="BJ876" t="str">
            <v>18.08.2022</v>
          </cell>
          <cell r="BK876" t="str">
            <v>บจก.กลุ่มสยามบรรจุภั</v>
          </cell>
        </row>
        <row r="877">
          <cell r="A877" t="str">
            <v>5F010146N000011500</v>
          </cell>
          <cell r="B877" t="str">
            <v>CTN-ALMO NATURE (1760)</v>
          </cell>
          <cell r="C877" t="str">
            <v>ลูกฟูก</v>
          </cell>
          <cell r="D877" t="str">
            <v>3GACFB3KE2GS5EAN5Z</v>
          </cell>
          <cell r="E877" t="str">
            <v>5Z</v>
          </cell>
          <cell r="F877" t="str">
            <v>211X106 2P 70N TN&amp;CK&amp;CHEESE NJ-108</v>
          </cell>
          <cell r="G877" t="str">
            <v>ALMO NATURE S.P.A.</v>
          </cell>
          <cell r="H877" t="str">
            <v>ALMO NATURE S.P.A.</v>
          </cell>
          <cell r="J877" t="str">
            <v>010146N</v>
          </cell>
          <cell r="K877">
            <v>81</v>
          </cell>
          <cell r="L877">
            <v>267.3</v>
          </cell>
          <cell r="M877">
            <v>3.3</v>
          </cell>
          <cell r="N877">
            <v>3.2553144375553584</v>
          </cell>
          <cell r="O877">
            <v>3.3</v>
          </cell>
          <cell r="P877">
            <v>3.9178785153786539</v>
          </cell>
          <cell r="Q877">
            <v>3.9178785153786539</v>
          </cell>
          <cell r="R877">
            <v>1.05</v>
          </cell>
          <cell r="S877">
            <v>4.1137724411475869</v>
          </cell>
          <cell r="T877">
            <v>4.1754790277648004</v>
          </cell>
          <cell r="U877">
            <v>4.2371856143820148</v>
          </cell>
          <cell r="W877">
            <v>1.05</v>
          </cell>
          <cell r="X877">
            <v>1.1000000000000001</v>
          </cell>
          <cell r="Y877">
            <v>1.0169999999999999</v>
          </cell>
          <cell r="AX877">
            <v>3.1765721877767934</v>
          </cell>
          <cell r="AY877">
            <v>3.3</v>
          </cell>
          <cell r="AZ877">
            <v>3.3</v>
          </cell>
          <cell r="BA877">
            <v>3.2</v>
          </cell>
          <cell r="BC877">
            <v>3.3</v>
          </cell>
          <cell r="BF877">
            <v>3.2553144375553584</v>
          </cell>
          <cell r="BH877">
            <v>3.3</v>
          </cell>
          <cell r="BJ877" t="str">
            <v>09.06.2022</v>
          </cell>
          <cell r="BK877" t="str">
            <v>บจก.กลุ่มสยามบรรจุภั</v>
          </cell>
        </row>
        <row r="878">
          <cell r="A878" t="str">
            <v>5F010146N000008700</v>
          </cell>
          <cell r="B878" t="str">
            <v>CTN-ALMO NATURE (1714)</v>
          </cell>
          <cell r="C878" t="str">
            <v>ลูกฟูก</v>
          </cell>
          <cell r="D878" t="str">
            <v>3GAOF92RE2IS5PAN3H</v>
          </cell>
          <cell r="E878" t="str">
            <v>3H</v>
          </cell>
          <cell r="F878" t="str">
            <v>211X106 2P70N TN REC W/QUAIL EGG NGV-24</v>
          </cell>
          <cell r="G878" t="str">
            <v>ALMO NATURE S.P.A.</v>
          </cell>
          <cell r="H878" t="str">
            <v>ALMO NATURE USA INC.</v>
          </cell>
          <cell r="I878" t="str">
            <v>PF65319606</v>
          </cell>
          <cell r="J878" t="str">
            <v>010146N</v>
          </cell>
          <cell r="K878">
            <v>0</v>
          </cell>
          <cell r="L878">
            <v>0</v>
          </cell>
          <cell r="M878">
            <v>0</v>
          </cell>
          <cell r="P878">
            <v>3.6467010759375</v>
          </cell>
          <cell r="Q878">
            <v>3.6467010759375</v>
          </cell>
          <cell r="R878">
            <v>1.05</v>
          </cell>
          <cell r="S878">
            <v>3.8290361297343751</v>
          </cell>
          <cell r="T878">
            <v>3.8864716716803902</v>
          </cell>
          <cell r="U878">
            <v>3.9439072136264066</v>
          </cell>
          <cell r="V878">
            <v>1.05</v>
          </cell>
          <cell r="W878">
            <v>1.05</v>
          </cell>
          <cell r="X878">
            <v>1.1000000000000001</v>
          </cell>
          <cell r="Y878">
            <v>1.0169999999999999</v>
          </cell>
          <cell r="Z878">
            <v>3.5857434375000006</v>
          </cell>
          <cell r="AA878">
            <v>3.6467010759375</v>
          </cell>
          <cell r="AB878">
            <v>1.0169999999999999</v>
          </cell>
          <cell r="AC878">
            <v>1.06785</v>
          </cell>
          <cell r="AD878" t="str">
            <v>ALMO</v>
          </cell>
          <cell r="AE878" t="str">
            <v>5F010146N000005402</v>
          </cell>
          <cell r="AF878">
            <v>44644</v>
          </cell>
          <cell r="AH878">
            <v>2.95</v>
          </cell>
          <cell r="AI878">
            <v>2.95</v>
          </cell>
          <cell r="AJ878">
            <v>2.95</v>
          </cell>
          <cell r="BG878">
            <v>2.95</v>
          </cell>
          <cell r="BJ878" t="str">
            <v>16.07.2020</v>
          </cell>
          <cell r="BK878" t="str">
            <v>บจก.กลุ่มสยามบรรจุภัณฑ์ (สาขาที่ 9)</v>
          </cell>
        </row>
        <row r="879">
          <cell r="A879" t="str">
            <v>5F010146N000008701</v>
          </cell>
          <cell r="B879" t="str">
            <v>CTN-ALMO NATURE (1714)</v>
          </cell>
          <cell r="C879" t="str">
            <v>ลูกฟูก</v>
          </cell>
          <cell r="D879" t="str">
            <v>3GAOF92RE2IS5PAN3H</v>
          </cell>
          <cell r="E879" t="str">
            <v>3H</v>
          </cell>
          <cell r="F879" t="str">
            <v>211X106 2P70N TN REC W/QUAIL EGG NGV-24</v>
          </cell>
          <cell r="G879" t="str">
            <v>ALMO NATURE S.P.A.</v>
          </cell>
          <cell r="H879" t="str">
            <v>ALMO NATURE USA INC.</v>
          </cell>
          <cell r="I879" t="str">
            <v>PF65319606</v>
          </cell>
          <cell r="J879" t="str">
            <v>010146N</v>
          </cell>
          <cell r="K879">
            <v>0</v>
          </cell>
          <cell r="L879">
            <v>0</v>
          </cell>
          <cell r="M879">
            <v>3.1</v>
          </cell>
          <cell r="N879">
            <v>3.1</v>
          </cell>
          <cell r="O879">
            <v>3.1</v>
          </cell>
          <cell r="P879">
            <v>3.6467010759375</v>
          </cell>
          <cell r="Q879">
            <v>3.6467010759375</v>
          </cell>
          <cell r="R879">
            <v>1.05</v>
          </cell>
          <cell r="S879">
            <v>3.8290361297343751</v>
          </cell>
          <cell r="T879">
            <v>3.8864716716803902</v>
          </cell>
          <cell r="U879">
            <v>3.9439072136264066</v>
          </cell>
          <cell r="V879">
            <v>1.05</v>
          </cell>
          <cell r="W879">
            <v>1.05</v>
          </cell>
          <cell r="X879">
            <v>1.1000000000000001</v>
          </cell>
          <cell r="Y879">
            <v>1.0169999999999999</v>
          </cell>
          <cell r="Z879">
            <v>3.5857434375000006</v>
          </cell>
          <cell r="AA879">
            <v>3.6467010759375</v>
          </cell>
          <cell r="AB879">
            <v>1.0169999999999999</v>
          </cell>
          <cell r="AC879">
            <v>1.06785</v>
          </cell>
          <cell r="AD879" t="str">
            <v>ALMO</v>
          </cell>
          <cell r="AE879" t="str">
            <v>5F010146N000005402</v>
          </cell>
          <cell r="AF879">
            <v>44644</v>
          </cell>
          <cell r="AP879">
            <v>2.95</v>
          </cell>
          <cell r="AR879">
            <v>3.1</v>
          </cell>
          <cell r="AS879">
            <v>3.0999999999999996</v>
          </cell>
          <cell r="AU879">
            <v>3.1</v>
          </cell>
          <cell r="BF879">
            <v>3.1</v>
          </cell>
          <cell r="BG879">
            <v>3.0999999999999996</v>
          </cell>
          <cell r="BH879">
            <v>3.1</v>
          </cell>
          <cell r="BI879">
            <v>1.0000000000000002</v>
          </cell>
          <cell r="BJ879" t="str">
            <v>20.10.2021</v>
          </cell>
          <cell r="BK879" t="str">
            <v>บจก.กลุ่มสยามบรรจุภั</v>
          </cell>
        </row>
        <row r="880">
          <cell r="A880" t="str">
            <v>5F010146N000012600</v>
          </cell>
          <cell r="B880" t="str">
            <v>CTN-ALMO NATURE (1707)</v>
          </cell>
          <cell r="C880" t="str">
            <v>ลูกฟูก</v>
          </cell>
          <cell r="D880" t="str">
            <v>3ICCSA65E2IS5PAN3H</v>
          </cell>
          <cell r="E880" t="str">
            <v>3H</v>
          </cell>
          <cell r="F880" t="str">
            <v>211X106 2P70N CK RECIPE W/TURKEY N GV-24</v>
          </cell>
          <cell r="G880" t="str">
            <v>ALMO NATURE S.P.A.</v>
          </cell>
          <cell r="H880" t="str">
            <v>ALMO NATURE USA INC.</v>
          </cell>
          <cell r="I880" t="str">
            <v>PF65319605</v>
          </cell>
          <cell r="J880" t="str">
            <v>010146N</v>
          </cell>
          <cell r="K880">
            <v>109</v>
          </cell>
          <cell r="L880">
            <v>359.7</v>
          </cell>
          <cell r="M880">
            <v>3.3</v>
          </cell>
          <cell r="N880">
            <v>3.3000000000000003</v>
          </cell>
          <cell r="O880">
            <v>3.3</v>
          </cell>
          <cell r="P880">
            <v>3.6467010759375</v>
          </cell>
          <cell r="Q880">
            <v>3.6467010759375</v>
          </cell>
          <cell r="R880">
            <v>1.05</v>
          </cell>
          <cell r="S880">
            <v>3.8290361297343751</v>
          </cell>
          <cell r="T880">
            <v>3.8864716716803902</v>
          </cell>
          <cell r="U880">
            <v>3.9439072136264066</v>
          </cell>
          <cell r="W880">
            <v>1.05</v>
          </cell>
          <cell r="X880">
            <v>1.1000000000000001</v>
          </cell>
          <cell r="Y880">
            <v>1.0169999999999999</v>
          </cell>
          <cell r="Z880">
            <v>3.5857434375000006</v>
          </cell>
          <cell r="AA880">
            <v>3.6467010759375</v>
          </cell>
          <cell r="AB880">
            <v>1.0169999999999999</v>
          </cell>
          <cell r="AC880">
            <v>1.06785</v>
          </cell>
          <cell r="AE880" t="str">
            <v>=2.95*1.05*1.05*1.05*1.05</v>
          </cell>
          <cell r="AF880">
            <v>44644</v>
          </cell>
          <cell r="AX880">
            <v>3.3000000000000003</v>
          </cell>
          <cell r="AY880">
            <v>3.3</v>
          </cell>
          <cell r="AZ880">
            <v>3.3000000000000003</v>
          </cell>
          <cell r="BA880">
            <v>3.3</v>
          </cell>
          <cell r="BB880">
            <v>3.3</v>
          </cell>
          <cell r="BC880">
            <v>3.3</v>
          </cell>
          <cell r="BF880">
            <v>3.3000000000000003</v>
          </cell>
          <cell r="BH880">
            <v>3.3</v>
          </cell>
          <cell r="BJ880" t="str">
            <v>09.06.2022</v>
          </cell>
          <cell r="BK880" t="str">
            <v>บจก.กลุ่มสยามบรรจุภั</v>
          </cell>
        </row>
        <row r="881">
          <cell r="A881" t="str">
            <v>5F010146N000013000</v>
          </cell>
          <cell r="B881" t="str">
            <v>CTN-ALMO NATURE (1714)</v>
          </cell>
          <cell r="C881" t="str">
            <v>ลูกฟูก</v>
          </cell>
          <cell r="D881" t="str">
            <v>3GAOF92RE2IS5PAN3H</v>
          </cell>
          <cell r="E881" t="str">
            <v>3H</v>
          </cell>
          <cell r="F881" t="str">
            <v>211X106 2P70N TN REC W/QUAIL EGG NGV-24</v>
          </cell>
          <cell r="G881" t="str">
            <v>ALMO NATURE S.P.A.</v>
          </cell>
          <cell r="H881" t="str">
            <v>ALMO NATURE USA INC.</v>
          </cell>
          <cell r="I881" t="str">
            <v>PF65319606</v>
          </cell>
          <cell r="J881" t="str">
            <v>010146N</v>
          </cell>
          <cell r="K881">
            <v>292</v>
          </cell>
          <cell r="L881">
            <v>963.6</v>
          </cell>
          <cell r="M881">
            <v>3.3</v>
          </cell>
          <cell r="N881">
            <v>3.3</v>
          </cell>
          <cell r="O881">
            <v>3.3</v>
          </cell>
          <cell r="P881">
            <v>3.6467010759375</v>
          </cell>
          <cell r="Q881">
            <v>3.6467010759375</v>
          </cell>
          <cell r="R881">
            <v>1.05</v>
          </cell>
          <cell r="S881">
            <v>3.8290361297343751</v>
          </cell>
          <cell r="T881">
            <v>3.8864716716803902</v>
          </cell>
          <cell r="U881">
            <v>3.9439072136264066</v>
          </cell>
          <cell r="W881">
            <v>1.05</v>
          </cell>
          <cell r="X881">
            <v>1.1000000000000001</v>
          </cell>
          <cell r="Y881">
            <v>1.0169999999999999</v>
          </cell>
          <cell r="Z881">
            <v>3.5857434375000006</v>
          </cell>
          <cell r="AA881">
            <v>3.6467010759375</v>
          </cell>
          <cell r="AB881">
            <v>1.0169999999999999</v>
          </cell>
          <cell r="AC881">
            <v>1.06785</v>
          </cell>
          <cell r="AD881" t="str">
            <v>ALMO</v>
          </cell>
          <cell r="AE881" t="str">
            <v>5F010146N000005402</v>
          </cell>
          <cell r="AF881">
            <v>44644</v>
          </cell>
          <cell r="AX881">
            <v>3.3</v>
          </cell>
          <cell r="AZ881">
            <v>3.3</v>
          </cell>
          <cell r="BA881">
            <v>3.3000000000000003</v>
          </cell>
          <cell r="BB881">
            <v>3.3</v>
          </cell>
          <cell r="BC881">
            <v>3.3</v>
          </cell>
          <cell r="BF881">
            <v>3.3</v>
          </cell>
          <cell r="BH881">
            <v>3.3</v>
          </cell>
          <cell r="BJ881" t="str">
            <v>09.06.2022</v>
          </cell>
          <cell r="BK881" t="str">
            <v>บจก.กลุ่มสยามบรรจุภั</v>
          </cell>
        </row>
        <row r="882">
          <cell r="A882" t="str">
            <v>5F010146N000011900</v>
          </cell>
          <cell r="B882" t="str">
            <v>CTN-ALMO NATURE (1700)</v>
          </cell>
          <cell r="C882" t="str">
            <v>ลูกฟูก</v>
          </cell>
          <cell r="D882" t="str">
            <v>3ICCS929E2IS5PA33H</v>
          </cell>
          <cell r="E882" t="str">
            <v>3H</v>
          </cell>
          <cell r="F882" t="str">
            <v>211X106 70 N CK &amp; CARROT IN GY-24</v>
          </cell>
          <cell r="G882" t="str">
            <v>ALMO NATURE S.P.A.</v>
          </cell>
          <cell r="H882" t="str">
            <v>ALMO NATURE USA INC.</v>
          </cell>
          <cell r="I882" t="str">
            <v>PF65319613</v>
          </cell>
          <cell r="J882" t="str">
            <v>010146N</v>
          </cell>
          <cell r="K882">
            <v>0</v>
          </cell>
          <cell r="L882">
            <v>0</v>
          </cell>
          <cell r="M882">
            <v>3.3</v>
          </cell>
          <cell r="N882">
            <v>3.26522821073076</v>
          </cell>
          <cell r="O882">
            <v>3.3000000000000003</v>
          </cell>
          <cell r="P882">
            <v>3.6467010759375</v>
          </cell>
          <cell r="Q882">
            <v>3.6467010759375</v>
          </cell>
          <cell r="R882">
            <v>1.05</v>
          </cell>
          <cell r="S882">
            <v>3.8290361297343751</v>
          </cell>
          <cell r="T882">
            <v>3.8864716716803902</v>
          </cell>
          <cell r="U882">
            <v>3.9439072136264066</v>
          </cell>
          <cell r="W882">
            <v>1.05</v>
          </cell>
          <cell r="X882">
            <v>1.1000000000000001</v>
          </cell>
          <cell r="Y882">
            <v>1.0169999999999999</v>
          </cell>
          <cell r="Z882">
            <v>3.5857434375000006</v>
          </cell>
          <cell r="AA882">
            <v>3.6467010759375</v>
          </cell>
          <cell r="AB882">
            <v>1.0169999999999999</v>
          </cell>
          <cell r="AC882">
            <v>1.06785</v>
          </cell>
          <cell r="AE882" t="str">
            <v>=2.95*1.05*1.05*1.05*1.05</v>
          </cell>
          <cell r="AF882">
            <v>44644</v>
          </cell>
          <cell r="AX882">
            <v>3.1913692643845595</v>
          </cell>
          <cell r="AY882">
            <v>3.3000000000000003</v>
          </cell>
          <cell r="AZ882">
            <v>3.3</v>
          </cell>
          <cell r="BA882">
            <v>3.2</v>
          </cell>
          <cell r="BB882">
            <v>3.3</v>
          </cell>
          <cell r="BC882">
            <v>3.3000000000000003</v>
          </cell>
          <cell r="BF882">
            <v>3.26522821073076</v>
          </cell>
          <cell r="BH882">
            <v>3.3000000000000003</v>
          </cell>
          <cell r="BJ882" t="str">
            <v>15.06.2022</v>
          </cell>
          <cell r="BK882" t="str">
            <v>บจก.กลุ่มสยามบรรจุภั</v>
          </cell>
        </row>
        <row r="883">
          <cell r="A883" t="str">
            <v>5F010146N000012000</v>
          </cell>
          <cell r="B883" t="str">
            <v>CTN-ALMO NATURE (1701)</v>
          </cell>
          <cell r="C883" t="str">
            <v>ลูกฟูก</v>
          </cell>
          <cell r="D883" t="str">
            <v>3ICCSA2EE2IS5PA33H</v>
          </cell>
          <cell r="E883" t="str">
            <v>3H</v>
          </cell>
          <cell r="F883" t="str">
            <v>211X106 70 N CK &amp; CHEESE IN GY-24</v>
          </cell>
          <cell r="G883" t="str">
            <v>ALMO NATURE S.P.A.</v>
          </cell>
          <cell r="H883" t="str">
            <v>ALMO NATURE USA INC.</v>
          </cell>
          <cell r="I883" t="str">
            <v>PF65319608</v>
          </cell>
          <cell r="J883" t="str">
            <v>010146N</v>
          </cell>
          <cell r="K883">
            <v>130</v>
          </cell>
          <cell r="L883">
            <v>429</v>
          </cell>
          <cell r="M883">
            <v>3.3</v>
          </cell>
          <cell r="N883">
            <v>3.2780257788394547</v>
          </cell>
          <cell r="O883">
            <v>3.3000000000000003</v>
          </cell>
          <cell r="P883">
            <v>3.6467010759375</v>
          </cell>
          <cell r="Q883">
            <v>3.6467010759375</v>
          </cell>
          <cell r="R883">
            <v>1.05</v>
          </cell>
          <cell r="S883">
            <v>3.8290361297343751</v>
          </cell>
          <cell r="T883">
            <v>3.8864716716803902</v>
          </cell>
          <cell r="U883">
            <v>3.9439072136264066</v>
          </cell>
          <cell r="W883">
            <v>1.05</v>
          </cell>
          <cell r="X883">
            <v>1.1000000000000001</v>
          </cell>
          <cell r="Y883">
            <v>1.0169999999999999</v>
          </cell>
          <cell r="Z883">
            <v>3.5857434375000006</v>
          </cell>
          <cell r="AA883">
            <v>3.6467010759375</v>
          </cell>
          <cell r="AB883">
            <v>1.0169999999999999</v>
          </cell>
          <cell r="AC883">
            <v>1.06785</v>
          </cell>
          <cell r="AE883" t="str">
            <v>=2.95*1.05*1.05*1.05*1.05</v>
          </cell>
          <cell r="AF883">
            <v>44644</v>
          </cell>
          <cell r="AX883">
            <v>3.2681546730367277</v>
          </cell>
          <cell r="AY883">
            <v>3.3</v>
          </cell>
          <cell r="AZ883">
            <v>3.3</v>
          </cell>
          <cell r="BA883">
            <v>3.1999999999999997</v>
          </cell>
          <cell r="BB883">
            <v>3.3000000000000003</v>
          </cell>
          <cell r="BC883">
            <v>3.3000000000000003</v>
          </cell>
          <cell r="BF883">
            <v>3.2780257788394547</v>
          </cell>
          <cell r="BH883">
            <v>3.3000000000000003</v>
          </cell>
          <cell r="BJ883" t="str">
            <v>15.06.2022</v>
          </cell>
          <cell r="BK883" t="str">
            <v>บจก.กลุ่มสยามบรรจุภั</v>
          </cell>
        </row>
        <row r="884">
          <cell r="A884" t="str">
            <v>5F010146N000012100</v>
          </cell>
          <cell r="B884" t="str">
            <v>CTN-ALMO NATURE (1702)</v>
          </cell>
          <cell r="C884" t="str">
            <v>ลูกฟูก</v>
          </cell>
          <cell r="D884" t="str">
            <v>3ICCSA6TE2IS5PA33H</v>
          </cell>
          <cell r="E884" t="str">
            <v>3H</v>
          </cell>
          <cell r="F884" t="str">
            <v>211X106 70 N CK &amp; GB IN GY-24</v>
          </cell>
          <cell r="G884" t="str">
            <v>ALMO NATURE S.P.A.</v>
          </cell>
          <cell r="H884" t="str">
            <v>ALMO NATURE USA INC.</v>
          </cell>
          <cell r="I884" t="str">
            <v>PF65319609</v>
          </cell>
          <cell r="J884" t="str">
            <v>010146N</v>
          </cell>
          <cell r="K884">
            <v>0</v>
          </cell>
          <cell r="L884">
            <v>0</v>
          </cell>
          <cell r="M884">
            <v>9.69</v>
          </cell>
          <cell r="N884">
            <v>3.2749460292983814</v>
          </cell>
          <cell r="O884">
            <v>3.3</v>
          </cell>
          <cell r="P884">
            <v>3.6467010759375</v>
          </cell>
          <cell r="Q884">
            <v>3.6467010759375</v>
          </cell>
          <cell r="R884">
            <v>1.05</v>
          </cell>
          <cell r="S884">
            <v>3.8290361297343751</v>
          </cell>
          <cell r="T884">
            <v>3.8864716716803902</v>
          </cell>
          <cell r="U884">
            <v>3.9439072136264066</v>
          </cell>
          <cell r="W884">
            <v>1.05</v>
          </cell>
          <cell r="X884">
            <v>1.1000000000000001</v>
          </cell>
          <cell r="Y884">
            <v>1.0169999999999999</v>
          </cell>
          <cell r="Z884">
            <v>3.5857434375000006</v>
          </cell>
          <cell r="AA884">
            <v>3.6467010759375</v>
          </cell>
          <cell r="AB884">
            <v>1.0169999999999999</v>
          </cell>
          <cell r="AC884">
            <v>1.06785</v>
          </cell>
          <cell r="AE884" t="str">
            <v>=2.95*1.05*1.05*1.05*1.05</v>
          </cell>
          <cell r="AF884">
            <v>44644</v>
          </cell>
          <cell r="AX884">
            <v>3.2747301464919047</v>
          </cell>
          <cell r="AY884">
            <v>3.3000000000000003</v>
          </cell>
          <cell r="AZ884">
            <v>3.3</v>
          </cell>
          <cell r="BA884">
            <v>3.1999999999999997</v>
          </cell>
          <cell r="BB884">
            <v>3.3</v>
          </cell>
          <cell r="BF884">
            <v>3.2749460292983814</v>
          </cell>
          <cell r="BH884">
            <v>3.3</v>
          </cell>
          <cell r="BJ884" t="str">
            <v>25.05.2022</v>
          </cell>
          <cell r="BK884" t="str">
            <v>บจก.กลุ่มสยามบรรจุภั</v>
          </cell>
        </row>
        <row r="885">
          <cell r="A885" t="str">
            <v>5F010146N000012200</v>
          </cell>
          <cell r="B885" t="str">
            <v>CTN-ALMO NATURE (1703)</v>
          </cell>
          <cell r="C885" t="str">
            <v>ลูกฟูก</v>
          </cell>
          <cell r="D885" t="str">
            <v>3GAOF93KE2IS5PA33H</v>
          </cell>
          <cell r="E885" t="str">
            <v>3H</v>
          </cell>
          <cell r="F885" t="str">
            <v>211X106 70 N TN &amp; PK IN GY-24</v>
          </cell>
          <cell r="G885" t="str">
            <v>ALMO NATURE S.P.A.</v>
          </cell>
          <cell r="H885" t="str">
            <v>ALMO NATURE USA INC.</v>
          </cell>
          <cell r="I885" t="str">
            <v>PF65319614</v>
          </cell>
          <cell r="J885" t="str">
            <v>010146N</v>
          </cell>
          <cell r="K885">
            <v>95</v>
          </cell>
          <cell r="L885">
            <v>327.75</v>
          </cell>
          <cell r="M885">
            <v>3.45</v>
          </cell>
          <cell r="N885">
            <v>3.2912433688559224</v>
          </cell>
          <cell r="O885">
            <v>3.45</v>
          </cell>
          <cell r="P885">
            <v>3.6467010759375</v>
          </cell>
          <cell r="Q885">
            <v>3.6467010759375</v>
          </cell>
          <cell r="R885">
            <v>1.05</v>
          </cell>
          <cell r="S885">
            <v>3.8290361297343751</v>
          </cell>
          <cell r="T885">
            <v>3.8864716716803902</v>
          </cell>
          <cell r="U885">
            <v>3.9439072136264066</v>
          </cell>
          <cell r="W885">
            <v>1.05</v>
          </cell>
          <cell r="X885">
            <v>1.1000000000000001</v>
          </cell>
          <cell r="Y885">
            <v>1.0169999999999999</v>
          </cell>
          <cell r="Z885">
            <v>3.5857434375000006</v>
          </cell>
          <cell r="AA885">
            <v>3.6467010759375</v>
          </cell>
          <cell r="AB885">
            <v>1.0169999999999999</v>
          </cell>
          <cell r="AC885">
            <v>1.06785</v>
          </cell>
          <cell r="AE885" t="str">
            <v>=2.95*1.05*1.05*1.05*1.05</v>
          </cell>
          <cell r="AF885">
            <v>44644</v>
          </cell>
          <cell r="AX885">
            <v>3.1887035819914558</v>
          </cell>
          <cell r="AY885">
            <v>3.3000000000000003</v>
          </cell>
          <cell r="AZ885">
            <v>3.3000000000000003</v>
          </cell>
          <cell r="BA885">
            <v>3.2000000000000006</v>
          </cell>
          <cell r="BB885">
            <v>3.3000000000000003</v>
          </cell>
          <cell r="BC885">
            <v>3.3000000000000003</v>
          </cell>
          <cell r="BE885">
            <v>3.45</v>
          </cell>
          <cell r="BF885">
            <v>3.2912433688559224</v>
          </cell>
          <cell r="BH885">
            <v>3.45</v>
          </cell>
          <cell r="BJ885" t="str">
            <v>18.08.2022</v>
          </cell>
          <cell r="BK885" t="str">
            <v>บจก.กลุ่มสยามบรรจุภั</v>
          </cell>
        </row>
        <row r="886">
          <cell r="A886" t="str">
            <v>5F010146N000012300</v>
          </cell>
          <cell r="B886" t="str">
            <v>CTN-ALMO NATURE (1704)</v>
          </cell>
          <cell r="C886" t="str">
            <v>ลูกฟูก</v>
          </cell>
          <cell r="D886" t="str">
            <v>3GSSF95ME2IS5PA33H</v>
          </cell>
          <cell r="E886" t="str">
            <v>3H</v>
          </cell>
          <cell r="F886" t="str">
            <v>211X106 70 N SM &amp; APPLE IN GY-24</v>
          </cell>
          <cell r="G886" t="str">
            <v>ALMO NATURE S.P.A.</v>
          </cell>
          <cell r="H886" t="str">
            <v>ALMO NATURE USA INC.</v>
          </cell>
          <cell r="I886" t="str">
            <v>PF65319601</v>
          </cell>
          <cell r="J886" t="str">
            <v>010146N</v>
          </cell>
          <cell r="K886">
            <v>89</v>
          </cell>
          <cell r="L886">
            <v>307.05</v>
          </cell>
          <cell r="M886">
            <v>3.45</v>
          </cell>
          <cell r="N886">
            <v>3.2783100107671999</v>
          </cell>
          <cell r="O886">
            <v>3.45</v>
          </cell>
          <cell r="P886">
            <v>3.6467010759375</v>
          </cell>
          <cell r="Q886">
            <v>3.6467010759375</v>
          </cell>
          <cell r="R886">
            <v>1.05</v>
          </cell>
          <cell r="S886">
            <v>3.8290361297343751</v>
          </cell>
          <cell r="T886">
            <v>3.8864716716803902</v>
          </cell>
          <cell r="U886">
            <v>3.9439072136264066</v>
          </cell>
          <cell r="W886">
            <v>1.05</v>
          </cell>
          <cell r="X886">
            <v>1.1000000000000001</v>
          </cell>
          <cell r="Y886">
            <v>1.0169999999999999</v>
          </cell>
          <cell r="Z886">
            <v>3.5857434375000006</v>
          </cell>
          <cell r="AA886">
            <v>3.6467010759375</v>
          </cell>
          <cell r="AB886">
            <v>1.0169999999999999</v>
          </cell>
          <cell r="AC886">
            <v>1.06785</v>
          </cell>
          <cell r="AE886" t="str">
            <v>=2.95*1.05*1.05*1.05*1.05</v>
          </cell>
          <cell r="AF886">
            <v>44644</v>
          </cell>
          <cell r="AX886">
            <v>3.1864157409595841</v>
          </cell>
          <cell r="AY886">
            <v>3.3</v>
          </cell>
          <cell r="AZ886">
            <v>3.2117543344108141</v>
          </cell>
          <cell r="BA886">
            <v>3.1999999999999997</v>
          </cell>
          <cell r="BB886">
            <v>3.3000000000000003</v>
          </cell>
          <cell r="BC886">
            <v>3.3</v>
          </cell>
          <cell r="BE886">
            <v>3.45</v>
          </cell>
          <cell r="BF886">
            <v>3.2783100107671999</v>
          </cell>
          <cell r="BH886">
            <v>3.45</v>
          </cell>
          <cell r="BJ886" t="str">
            <v>09.08.2022</v>
          </cell>
          <cell r="BK886" t="str">
            <v>บจก.กลุ่มสยามบรรจุภั</v>
          </cell>
        </row>
        <row r="887">
          <cell r="A887" t="str">
            <v>5F010146N000012400</v>
          </cell>
          <cell r="B887" t="str">
            <v>CTN-ALMO NATURE (1705)</v>
          </cell>
          <cell r="C887" t="str">
            <v>ลูกฟูก</v>
          </cell>
          <cell r="D887" t="str">
            <v>3GMOF94SE2IS5PA33H</v>
          </cell>
          <cell r="E887" t="str">
            <v>3H</v>
          </cell>
          <cell r="F887" t="str">
            <v>211X106 70 N MK &amp; SWEET PTT IN GY-24</v>
          </cell>
          <cell r="G887" t="str">
            <v>ALMO NATURE S.P.A.</v>
          </cell>
          <cell r="H887" t="str">
            <v>ALMO NATURE USA INC.</v>
          </cell>
          <cell r="I887" t="str">
            <v>PF65319615</v>
          </cell>
          <cell r="J887" t="str">
            <v>010146N</v>
          </cell>
          <cell r="K887">
            <v>0</v>
          </cell>
          <cell r="L887">
            <v>0</v>
          </cell>
          <cell r="M887">
            <v>3.3</v>
          </cell>
          <cell r="N887">
            <v>3.2800000000000002</v>
          </cell>
          <cell r="O887">
            <v>3.3000000000000003</v>
          </cell>
          <cell r="P887">
            <v>3.6467010759375</v>
          </cell>
          <cell r="Q887">
            <v>3.6467010759375</v>
          </cell>
          <cell r="R887">
            <v>1.05</v>
          </cell>
          <cell r="S887">
            <v>3.8290361297343751</v>
          </cell>
          <cell r="T887">
            <v>3.8864716716803902</v>
          </cell>
          <cell r="U887">
            <v>3.9439072136264066</v>
          </cell>
          <cell r="W887">
            <v>1.05</v>
          </cell>
          <cell r="X887">
            <v>1.1000000000000001</v>
          </cell>
          <cell r="Y887">
            <v>1.0169999999999999</v>
          </cell>
          <cell r="Z887">
            <v>3.5857434375000006</v>
          </cell>
          <cell r="AA887">
            <v>3.6467010759375</v>
          </cell>
          <cell r="AB887">
            <v>1.0169999999999999</v>
          </cell>
          <cell r="AC887">
            <v>1.06785</v>
          </cell>
          <cell r="AE887" t="str">
            <v>=2.95*1.05*1.05*1.05*1.05</v>
          </cell>
          <cell r="AF887">
            <v>44644</v>
          </cell>
          <cell r="AX887">
            <v>3.3</v>
          </cell>
          <cell r="AY887">
            <v>3.3000000000000003</v>
          </cell>
          <cell r="AZ887">
            <v>3.3000000000000003</v>
          </cell>
          <cell r="BA887">
            <v>3.2</v>
          </cell>
          <cell r="BB887">
            <v>3.3000000000000003</v>
          </cell>
          <cell r="BF887">
            <v>3.2800000000000002</v>
          </cell>
          <cell r="BH887">
            <v>3.3000000000000003</v>
          </cell>
          <cell r="BJ887" t="str">
            <v>25.05.2022</v>
          </cell>
          <cell r="BK887" t="str">
            <v>บจก.กลุ่มสยามบรรจุภั</v>
          </cell>
        </row>
        <row r="888">
          <cell r="A888" t="str">
            <v>5F010146N000012500</v>
          </cell>
          <cell r="B888" t="str">
            <v>CTN-ALMO NATURE (1706)</v>
          </cell>
          <cell r="C888" t="str">
            <v>ลูกฟูก</v>
          </cell>
          <cell r="D888" t="str">
            <v>3ICCSA2XE2IS5PA33H</v>
          </cell>
          <cell r="E888" t="str">
            <v>3H</v>
          </cell>
          <cell r="F888" t="str">
            <v>211X106 70 N CK &amp; DUCK IN GY-24</v>
          </cell>
          <cell r="G888" t="str">
            <v>ALMO NATURE S.P.A.</v>
          </cell>
          <cell r="H888" t="str">
            <v>ALMO NATURE USA INC.</v>
          </cell>
          <cell r="I888" t="str">
            <v>PF65319610</v>
          </cell>
          <cell r="J888" t="str">
            <v>010146N</v>
          </cell>
          <cell r="K888">
            <v>0</v>
          </cell>
          <cell r="L888">
            <v>0</v>
          </cell>
          <cell r="M888">
            <v>3.3</v>
          </cell>
          <cell r="N888">
            <v>3.28</v>
          </cell>
          <cell r="O888">
            <v>3.3000000000000003</v>
          </cell>
          <cell r="P888">
            <v>3.6467010759375</v>
          </cell>
          <cell r="Q888">
            <v>3.6467010759375</v>
          </cell>
          <cell r="R888">
            <v>1.05</v>
          </cell>
          <cell r="S888">
            <v>3.8290361297343751</v>
          </cell>
          <cell r="T888">
            <v>3.8864716716803902</v>
          </cell>
          <cell r="U888">
            <v>3.9439072136264066</v>
          </cell>
          <cell r="W888">
            <v>1.05</v>
          </cell>
          <cell r="X888">
            <v>1.1000000000000001</v>
          </cell>
          <cell r="Y888">
            <v>1.0169999999999999</v>
          </cell>
          <cell r="Z888">
            <v>3.5857434375000006</v>
          </cell>
          <cell r="AA888">
            <v>3.6467010759375</v>
          </cell>
          <cell r="AB888">
            <v>1.0169999999999999</v>
          </cell>
          <cell r="AC888">
            <v>1.06785</v>
          </cell>
          <cell r="AE888" t="str">
            <v>=2.95*1.05*1.05*1.05*1.05</v>
          </cell>
          <cell r="AF888">
            <v>44644</v>
          </cell>
          <cell r="AX888">
            <v>3.3000000000000003</v>
          </cell>
          <cell r="AY888">
            <v>3.3000000000000003</v>
          </cell>
          <cell r="AZ888">
            <v>3.3000000000000003</v>
          </cell>
          <cell r="BA888">
            <v>3.1999999999999997</v>
          </cell>
          <cell r="BB888">
            <v>3.3000000000000003</v>
          </cell>
          <cell r="BF888">
            <v>3.28</v>
          </cell>
          <cell r="BH888">
            <v>3.3000000000000003</v>
          </cell>
          <cell r="BJ888" t="str">
            <v>23.05.2022</v>
          </cell>
          <cell r="BK888" t="str">
            <v>บจก.กลุ่มสยามบรรจุภั</v>
          </cell>
        </row>
        <row r="889">
          <cell r="A889" t="str">
            <v>5F010146N000012700</v>
          </cell>
          <cell r="B889" t="str">
            <v>CTN-ALMO NATURE (1710)</v>
          </cell>
          <cell r="C889" t="str">
            <v>ลูกฟูก</v>
          </cell>
          <cell r="D889" t="str">
            <v>3GAOFA4NE2IS5PA33H</v>
          </cell>
          <cell r="E889" t="str">
            <v>3H</v>
          </cell>
          <cell r="F889" t="str">
            <v>211X106 70 N TN &amp; SD IN GY-24</v>
          </cell>
          <cell r="G889" t="str">
            <v>ALMO NATURE S.P.A.</v>
          </cell>
          <cell r="H889" t="str">
            <v>ALMO NATURE USA INC.</v>
          </cell>
          <cell r="I889" t="str">
            <v>PF65319612</v>
          </cell>
          <cell r="J889" t="str">
            <v>010146N</v>
          </cell>
          <cell r="K889">
            <v>404</v>
          </cell>
          <cell r="L889">
            <v>1387.71</v>
          </cell>
          <cell r="M889">
            <v>3.43</v>
          </cell>
          <cell r="N889">
            <v>3.3168472128187774</v>
          </cell>
          <cell r="O889">
            <v>3.45</v>
          </cell>
          <cell r="P889">
            <v>3.6467010759375</v>
          </cell>
          <cell r="Q889">
            <v>3.6467010759375</v>
          </cell>
          <cell r="R889">
            <v>1.05</v>
          </cell>
          <cell r="S889">
            <v>3.8290361297343751</v>
          </cell>
          <cell r="T889">
            <v>3.8864716716803902</v>
          </cell>
          <cell r="U889">
            <v>3.9439072136264066</v>
          </cell>
          <cell r="W889">
            <v>1.05</v>
          </cell>
          <cell r="X889">
            <v>1.1000000000000001</v>
          </cell>
          <cell r="Y889">
            <v>1.0169999999999999</v>
          </cell>
          <cell r="Z889">
            <v>3.5857434375000006</v>
          </cell>
          <cell r="AA889">
            <v>3.6467010759375</v>
          </cell>
          <cell r="AB889">
            <v>1.0169999999999999</v>
          </cell>
          <cell r="AC889">
            <v>1.06785</v>
          </cell>
          <cell r="AE889" t="str">
            <v>=2.95*1.05*1.05*1.05*1.05</v>
          </cell>
          <cell r="AF889">
            <v>44644</v>
          </cell>
          <cell r="AX889">
            <v>3.2679304897314383</v>
          </cell>
          <cell r="AY889">
            <v>3.3000000000000003</v>
          </cell>
          <cell r="AZ889">
            <v>3.3</v>
          </cell>
          <cell r="BA889">
            <v>3.3000000000000003</v>
          </cell>
          <cell r="BB889">
            <v>3.3</v>
          </cell>
          <cell r="BC889">
            <v>3.3</v>
          </cell>
          <cell r="BE889">
            <v>3.45</v>
          </cell>
          <cell r="BF889">
            <v>3.3168472128187774</v>
          </cell>
          <cell r="BH889">
            <v>3.45</v>
          </cell>
          <cell r="BJ889" t="str">
            <v>09.08.2022</v>
          </cell>
          <cell r="BK889" t="str">
            <v>บจก.กลุ่มสยามบรรจุภั</v>
          </cell>
        </row>
        <row r="890">
          <cell r="A890" t="str">
            <v>5F010146N000012800</v>
          </cell>
          <cell r="B890" t="str">
            <v>CTN-ALMO NATURE (1712)</v>
          </cell>
          <cell r="C890" t="str">
            <v>ลูกฟูก</v>
          </cell>
          <cell r="D890" t="str">
            <v>3GAOF95HE2IS5PA33H</v>
          </cell>
          <cell r="E890" t="str">
            <v>3H</v>
          </cell>
          <cell r="F890" t="str">
            <v>211X106 70 N TN &amp; MNGO REC IN GY-24</v>
          </cell>
          <cell r="G890" t="str">
            <v>ALMO NATURE S.P.A.</v>
          </cell>
          <cell r="H890" t="str">
            <v>ALMO NATURE USA INC.</v>
          </cell>
          <cell r="I890" t="str">
            <v>PF65319602</v>
          </cell>
          <cell r="J890" t="str">
            <v>010146N</v>
          </cell>
          <cell r="K890">
            <v>393</v>
          </cell>
          <cell r="L890">
            <v>1282.6500000000001</v>
          </cell>
          <cell r="M890">
            <v>3.26</v>
          </cell>
          <cell r="N890">
            <v>3.2924981245311327</v>
          </cell>
          <cell r="O890">
            <v>3.3</v>
          </cell>
          <cell r="P890">
            <v>3.6467010759375</v>
          </cell>
          <cell r="Q890">
            <v>3.6467010759375</v>
          </cell>
          <cell r="R890">
            <v>1.05</v>
          </cell>
          <cell r="S890">
            <v>3.8290361297343751</v>
          </cell>
          <cell r="T890">
            <v>3.8864716716803902</v>
          </cell>
          <cell r="U890">
            <v>3.9439072136264066</v>
          </cell>
          <cell r="W890">
            <v>1.05</v>
          </cell>
          <cell r="X890">
            <v>1.1000000000000001</v>
          </cell>
          <cell r="Y890">
            <v>1.0169999999999999</v>
          </cell>
          <cell r="Z890">
            <v>3.5857434375000006</v>
          </cell>
          <cell r="AA890">
            <v>3.6467010759375</v>
          </cell>
          <cell r="AB890">
            <v>1.0169999999999999</v>
          </cell>
          <cell r="AC890">
            <v>1.06785</v>
          </cell>
          <cell r="AE890" t="str">
            <v>=2.95*1.05*1.05*1.05*1.05</v>
          </cell>
          <cell r="AF890">
            <v>44644</v>
          </cell>
          <cell r="AX890">
            <v>3.2549887471867964</v>
          </cell>
          <cell r="AY890">
            <v>3.3</v>
          </cell>
          <cell r="AZ890">
            <v>3.3000000000000003</v>
          </cell>
          <cell r="BA890">
            <v>3.3</v>
          </cell>
          <cell r="BB890">
            <v>3.3000000000000003</v>
          </cell>
          <cell r="BC890">
            <v>3.3</v>
          </cell>
          <cell r="BF890">
            <v>3.2924981245311327</v>
          </cell>
          <cell r="BH890">
            <v>3.3</v>
          </cell>
          <cell r="BJ890" t="str">
            <v>09.06.2022</v>
          </cell>
          <cell r="BK890" t="str">
            <v>บจก.กลุ่มสยามบรรจุภั</v>
          </cell>
        </row>
        <row r="891">
          <cell r="A891" t="str">
            <v>5F010146N000012900</v>
          </cell>
          <cell r="B891" t="str">
            <v>CTN-ALMO NATURE (1713)</v>
          </cell>
          <cell r="C891" t="str">
            <v>ลูกฟูก</v>
          </cell>
          <cell r="D891" t="str">
            <v>3ICCS95UE2IS5PA33H</v>
          </cell>
          <cell r="E891" t="str">
            <v>3H</v>
          </cell>
          <cell r="F891" t="str">
            <v>211X106 70N CK &amp; ZUCHINI N/GV-24</v>
          </cell>
          <cell r="G891" t="str">
            <v>ALMO NATURE S.P.A.</v>
          </cell>
          <cell r="H891" t="str">
            <v>ALMO NATURE USA INC.</v>
          </cell>
          <cell r="I891" t="str">
            <v>PF65319603</v>
          </cell>
          <cell r="J891" t="str">
            <v>010146N</v>
          </cell>
          <cell r="K891">
            <v>26</v>
          </cell>
          <cell r="L891">
            <v>85.8</v>
          </cell>
          <cell r="M891">
            <v>3.3</v>
          </cell>
          <cell r="N891">
            <v>3.2999999999999994</v>
          </cell>
          <cell r="O891">
            <v>3.3</v>
          </cell>
          <cell r="P891">
            <v>3.6467010759375</v>
          </cell>
          <cell r="Q891">
            <v>3.6467010759375</v>
          </cell>
          <cell r="R891">
            <v>1.05</v>
          </cell>
          <cell r="S891">
            <v>3.8290361297343751</v>
          </cell>
          <cell r="T891">
            <v>3.8864716716803902</v>
          </cell>
          <cell r="U891">
            <v>3.9439072136264066</v>
          </cell>
          <cell r="W891">
            <v>1.05</v>
          </cell>
          <cell r="X891">
            <v>1.1000000000000001</v>
          </cell>
          <cell r="Y891">
            <v>1.0169999999999999</v>
          </cell>
          <cell r="Z891">
            <v>3.5857434375000006</v>
          </cell>
          <cell r="AA891">
            <v>3.6467010759375</v>
          </cell>
          <cell r="AB891">
            <v>1.0169999999999999</v>
          </cell>
          <cell r="AC891">
            <v>1.06785</v>
          </cell>
          <cell r="AE891" t="str">
            <v>=2.95*1.05*1.05*1.05*1.05</v>
          </cell>
          <cell r="AF891">
            <v>44644</v>
          </cell>
          <cell r="AX891">
            <v>3.3</v>
          </cell>
          <cell r="AY891">
            <v>3.3</v>
          </cell>
          <cell r="AZ891">
            <v>3.3</v>
          </cell>
          <cell r="BA891">
            <v>3.2999999999999994</v>
          </cell>
          <cell r="BB891">
            <v>3.3</v>
          </cell>
          <cell r="BC891">
            <v>3.3</v>
          </cell>
          <cell r="BF891">
            <v>3.2999999999999994</v>
          </cell>
          <cell r="BH891">
            <v>3.3</v>
          </cell>
          <cell r="BJ891" t="str">
            <v>15.06.2022</v>
          </cell>
          <cell r="BK891" t="str">
            <v>บจก.กลุ่มสยามบรรจุภั</v>
          </cell>
        </row>
        <row r="892">
          <cell r="A892" t="str">
            <v>5F010146N000013100</v>
          </cell>
          <cell r="B892" t="str">
            <v>CTN-ALMO NATURE (1715)</v>
          </cell>
          <cell r="C892" t="str">
            <v>ลูกฟูก</v>
          </cell>
          <cell r="D892" t="str">
            <v>3GSSF95GE2IS5PA33H</v>
          </cell>
          <cell r="E892" t="str">
            <v>3H</v>
          </cell>
          <cell r="F892" t="str">
            <v>211X106 70 N SM &amp; PPY IN GY-24</v>
          </cell>
          <cell r="G892" t="str">
            <v>ALMO NATURE S.P.A.</v>
          </cell>
          <cell r="H892" t="str">
            <v>ALMO NATURE USA INC.</v>
          </cell>
          <cell r="I892" t="str">
            <v>PF65319604</v>
          </cell>
          <cell r="J892" t="str">
            <v>010146N</v>
          </cell>
          <cell r="K892">
            <v>0</v>
          </cell>
          <cell r="L892">
            <v>0</v>
          </cell>
          <cell r="M892">
            <v>9.69</v>
          </cell>
          <cell r="N892">
            <v>3.3000000000000003</v>
          </cell>
          <cell r="O892">
            <v>3.3000000000000003</v>
          </cell>
          <cell r="P892">
            <v>3.6467010759375</v>
          </cell>
          <cell r="Q892">
            <v>3.6467010759375</v>
          </cell>
          <cell r="R892">
            <v>1.05</v>
          </cell>
          <cell r="S892">
            <v>3.8290361297343751</v>
          </cell>
          <cell r="T892">
            <v>3.8864716716803902</v>
          </cell>
          <cell r="U892">
            <v>3.9439072136264066</v>
          </cell>
          <cell r="W892">
            <v>1.05</v>
          </cell>
          <cell r="X892">
            <v>1.1000000000000001</v>
          </cell>
          <cell r="Y892">
            <v>1.0169999999999999</v>
          </cell>
          <cell r="Z892">
            <v>3.5857434375000006</v>
          </cell>
          <cell r="AA892">
            <v>3.6467010759375</v>
          </cell>
          <cell r="AB892">
            <v>1.0169999999999999</v>
          </cell>
          <cell r="AC892">
            <v>1.06785</v>
          </cell>
          <cell r="AE892" t="str">
            <v>=2.95*1.05*1.05*1.05*1.05</v>
          </cell>
          <cell r="AF892">
            <v>44644</v>
          </cell>
          <cell r="AX892">
            <v>3.3</v>
          </cell>
          <cell r="AY892">
            <v>3.3</v>
          </cell>
          <cell r="AZ892">
            <v>3.3000000000000003</v>
          </cell>
          <cell r="BA892">
            <v>3.3</v>
          </cell>
          <cell r="BB892">
            <v>3.3000000000000003</v>
          </cell>
          <cell r="BC892">
            <v>3.3000000000000003</v>
          </cell>
          <cell r="BF892">
            <v>3.3000000000000003</v>
          </cell>
          <cell r="BH892">
            <v>3.3000000000000003</v>
          </cell>
          <cell r="BJ892" t="str">
            <v>09.06.2022</v>
          </cell>
          <cell r="BK892" t="str">
            <v>บจก.กลุ่มสยามบรรจุภั</v>
          </cell>
        </row>
        <row r="893">
          <cell r="A893" t="str">
            <v>5F010146N000013200</v>
          </cell>
          <cell r="B893" t="str">
            <v>CTN-ALMO NATURE (1708)</v>
          </cell>
          <cell r="C893" t="str">
            <v>ลูกฟูก</v>
          </cell>
          <cell r="D893" t="str">
            <v>3ICCSA5QE2IS5PA33H</v>
          </cell>
          <cell r="E893" t="str">
            <v>3H</v>
          </cell>
          <cell r="F893" t="str">
            <v>211X106 70 N CK &amp; SWEET PTT IN GY-24</v>
          </cell>
          <cell r="G893" t="str">
            <v>ALMO NATURE S.P.A.</v>
          </cell>
          <cell r="H893" t="str">
            <v>ALMO NATURE USA INC.</v>
          </cell>
          <cell r="I893" t="str">
            <v>PF65319611</v>
          </cell>
          <cell r="J893" t="str">
            <v>010146N</v>
          </cell>
          <cell r="K893">
            <v>34</v>
          </cell>
          <cell r="L893">
            <v>112.2</v>
          </cell>
          <cell r="M893">
            <v>3.3</v>
          </cell>
          <cell r="N893">
            <v>3.3000000000000003</v>
          </cell>
          <cell r="O893">
            <v>3.3</v>
          </cell>
          <cell r="P893">
            <v>3.6467010759375</v>
          </cell>
          <cell r="Q893">
            <v>3.6467010759375</v>
          </cell>
          <cell r="R893">
            <v>1.05</v>
          </cell>
          <cell r="S893">
            <v>3.8290361297343751</v>
          </cell>
          <cell r="T893">
            <v>3.8864716716803902</v>
          </cell>
          <cell r="U893">
            <v>3.9439072136264066</v>
          </cell>
          <cell r="W893">
            <v>1.05</v>
          </cell>
          <cell r="X893">
            <v>1.1000000000000001</v>
          </cell>
          <cell r="Y893">
            <v>1.0169999999999999</v>
          </cell>
          <cell r="Z893">
            <v>3.5857434375000006</v>
          </cell>
          <cell r="AA893">
            <v>3.6467010759375</v>
          </cell>
          <cell r="AB893">
            <v>1.0169999999999999</v>
          </cell>
          <cell r="AC893">
            <v>1.06785</v>
          </cell>
          <cell r="AE893" t="str">
            <v>=2.95*1.05*1.05*1.05*1.05</v>
          </cell>
          <cell r="AF893">
            <v>44644</v>
          </cell>
          <cell r="AX893">
            <v>3.3000000000000003</v>
          </cell>
          <cell r="AY893">
            <v>3.3</v>
          </cell>
          <cell r="AZ893">
            <v>3.3</v>
          </cell>
          <cell r="BA893">
            <v>3.3</v>
          </cell>
          <cell r="BB893">
            <v>3.3</v>
          </cell>
          <cell r="BC893">
            <v>3.3</v>
          </cell>
          <cell r="BF893">
            <v>3.3000000000000003</v>
          </cell>
          <cell r="BH893">
            <v>3.3</v>
          </cell>
          <cell r="BJ893" t="str">
            <v>15.06.2022</v>
          </cell>
          <cell r="BK893" t="str">
            <v>บจก.กลุ่มสยามบรรจุภั</v>
          </cell>
        </row>
        <row r="894">
          <cell r="A894" t="str">
            <v>5F010146N000013300</v>
          </cell>
          <cell r="B894" t="str">
            <v>CTN-ALMO NATURE (1716)</v>
          </cell>
          <cell r="C894" t="str">
            <v>ลูกฟูก</v>
          </cell>
          <cell r="D894" t="str">
            <v>3GAOF27JE2IS5PAN3H</v>
          </cell>
          <cell r="E894" t="str">
            <v>3H</v>
          </cell>
          <cell r="F894" t="str">
            <v>211X106 2P 70 N TN W.OCF &amp; PK IN GY-24</v>
          </cell>
          <cell r="G894" t="str">
            <v>ALMO NATURE S.P.A.</v>
          </cell>
          <cell r="H894" t="str">
            <v>ALMO NATURE USA INC.</v>
          </cell>
          <cell r="I894" t="str">
            <v>PF65319607</v>
          </cell>
          <cell r="J894" t="str">
            <v>010146N</v>
          </cell>
          <cell r="K894">
            <v>0</v>
          </cell>
          <cell r="L894">
            <v>0</v>
          </cell>
          <cell r="M894">
            <v>9.69</v>
          </cell>
          <cell r="N894">
            <v>3.2999999999999994</v>
          </cell>
          <cell r="O894">
            <v>3.3</v>
          </cell>
          <cell r="P894">
            <v>3.6467010759375</v>
          </cell>
          <cell r="Q894">
            <v>3.6467010759375</v>
          </cell>
          <cell r="R894">
            <v>1.05</v>
          </cell>
          <cell r="S894">
            <v>3.8290361297343751</v>
          </cell>
          <cell r="T894">
            <v>3.8864716716803902</v>
          </cell>
          <cell r="U894">
            <v>3.9439072136264066</v>
          </cell>
          <cell r="W894">
            <v>1.05</v>
          </cell>
          <cell r="X894">
            <v>1.1000000000000001</v>
          </cell>
          <cell r="Y894">
            <v>1.0169999999999999</v>
          </cell>
          <cell r="Z894">
            <v>3.5857434375000006</v>
          </cell>
          <cell r="AA894">
            <v>3.6467010759375</v>
          </cell>
          <cell r="AB894">
            <v>1.0169999999999999</v>
          </cell>
          <cell r="AC894">
            <v>1.06785</v>
          </cell>
          <cell r="AE894" t="str">
            <v>=2.95*1.05*1.05*1.05*1.05</v>
          </cell>
          <cell r="AF894">
            <v>44644</v>
          </cell>
          <cell r="AX894">
            <v>3.3000000000000003</v>
          </cell>
          <cell r="AY894">
            <v>3.3</v>
          </cell>
          <cell r="BA894">
            <v>3.3</v>
          </cell>
          <cell r="BF894">
            <v>3.2999999999999994</v>
          </cell>
          <cell r="BH894">
            <v>3.3</v>
          </cell>
          <cell r="BJ894" t="str">
            <v>22.04.2022</v>
          </cell>
          <cell r="BK894" t="str">
            <v>บจก.กลุ่มสยามบรรจุภั</v>
          </cell>
        </row>
        <row r="895">
          <cell r="A895" t="str">
            <v>5F010146N000013400</v>
          </cell>
          <cell r="B895" t="str">
            <v>CTN-ALMO NATURE (1709)</v>
          </cell>
          <cell r="C895" t="str">
            <v>ลูกฟูก</v>
          </cell>
          <cell r="D895" t="str">
            <v>3GMOFA7VE2IS5PAN3H</v>
          </cell>
          <cell r="E895" t="str">
            <v>3H</v>
          </cell>
          <cell r="F895" t="str">
            <v>211X106 2P 70 N MK RECIPE W.SB IN GY-24</v>
          </cell>
          <cell r="G895" t="str">
            <v>ALMO NATURE S.P.A.</v>
          </cell>
          <cell r="H895" t="str">
            <v>ALMO NATURE USA INC.</v>
          </cell>
          <cell r="I895" t="str">
            <v>PF65319616</v>
          </cell>
          <cell r="J895" t="str">
            <v>010146N</v>
          </cell>
          <cell r="K895">
            <v>118</v>
          </cell>
          <cell r="L895">
            <v>406.6</v>
          </cell>
          <cell r="M895">
            <v>3.45</v>
          </cell>
          <cell r="N895">
            <v>3.3214285714285716</v>
          </cell>
          <cell r="O895">
            <v>3.45</v>
          </cell>
          <cell r="P895">
            <v>3.6467010759375</v>
          </cell>
          <cell r="Q895">
            <v>3.6467010759375</v>
          </cell>
          <cell r="R895">
            <v>1.05</v>
          </cell>
          <cell r="S895">
            <v>3.8290361297343751</v>
          </cell>
          <cell r="T895">
            <v>3.8864716716803902</v>
          </cell>
          <cell r="U895">
            <v>3.9439072136264066</v>
          </cell>
          <cell r="W895">
            <v>1.05</v>
          </cell>
          <cell r="X895">
            <v>1.1000000000000001</v>
          </cell>
          <cell r="Y895">
            <v>1.0169999999999999</v>
          </cell>
          <cell r="Z895">
            <v>3.5857434375000006</v>
          </cell>
          <cell r="AA895">
            <v>3.6467010759375</v>
          </cell>
          <cell r="AB895">
            <v>1.0169999999999999</v>
          </cell>
          <cell r="AC895">
            <v>1.06785</v>
          </cell>
          <cell r="AE895" t="str">
            <v>=2.95*1.05*1.05*1.05*1.05</v>
          </cell>
          <cell r="AF895">
            <v>44644</v>
          </cell>
          <cell r="AX895">
            <v>3.3</v>
          </cell>
          <cell r="AY895">
            <v>3.3</v>
          </cell>
          <cell r="AZ895">
            <v>3.3</v>
          </cell>
          <cell r="BA895">
            <v>3.3</v>
          </cell>
          <cell r="BB895">
            <v>3.3</v>
          </cell>
          <cell r="BC895">
            <v>3.3</v>
          </cell>
          <cell r="BE895">
            <v>3.45</v>
          </cell>
          <cell r="BF895">
            <v>3.3214285714285716</v>
          </cell>
          <cell r="BH895">
            <v>3.45</v>
          </cell>
          <cell r="BJ895" t="str">
            <v>09.08.2022</v>
          </cell>
          <cell r="BK895" t="str">
            <v>บจก.กลุ่มสยามบรรจุภั</v>
          </cell>
        </row>
        <row r="896">
          <cell r="A896" t="str">
            <v>5K010146N000008700</v>
          </cell>
          <cell r="B896" t="str">
            <v>LBL-ALMO NATURE (1714)</v>
          </cell>
          <cell r="C896" t="str">
            <v>ARTPAPER</v>
          </cell>
          <cell r="D896" t="str">
            <v>3GAOF92RE2IS5PAN3H</v>
          </cell>
          <cell r="E896" t="str">
            <v>3H</v>
          </cell>
          <cell r="F896" t="str">
            <v>211X106 2P70N TN REC W/QUAIL EGG NGV-24</v>
          </cell>
          <cell r="G896" t="str">
            <v>ALMO NATURE S.P.A.</v>
          </cell>
          <cell r="H896" t="str">
            <v>ALMO NATURE USA INC.</v>
          </cell>
          <cell r="I896" t="str">
            <v>PF65319606</v>
          </cell>
          <cell r="J896" t="str">
            <v>010146N</v>
          </cell>
          <cell r="K896">
            <v>0</v>
          </cell>
          <cell r="L896">
            <v>0</v>
          </cell>
          <cell r="M896">
            <v>0</v>
          </cell>
          <cell r="P896">
            <v>0.115</v>
          </cell>
          <cell r="Q896">
            <v>0.115</v>
          </cell>
          <cell r="R896">
            <v>1.0900000000000001</v>
          </cell>
          <cell r="S896">
            <v>0.12535000000000002</v>
          </cell>
          <cell r="T896">
            <v>0.12723025000000002</v>
          </cell>
          <cell r="U896">
            <v>0.12911050000000002</v>
          </cell>
          <cell r="V896">
            <v>1.0249999999999999</v>
          </cell>
          <cell r="W896">
            <v>1</v>
          </cell>
          <cell r="X896">
            <v>1.07</v>
          </cell>
          <cell r="Y896">
            <v>1</v>
          </cell>
          <cell r="Z896">
            <v>0.115</v>
          </cell>
          <cell r="AA896">
            <v>0.115</v>
          </cell>
          <cell r="AB896">
            <v>1</v>
          </cell>
          <cell r="AC896">
            <v>1.0900000000000001</v>
          </cell>
          <cell r="AD896" t="str">
            <v>ALMO</v>
          </cell>
          <cell r="AE896" t="str">
            <v>5K010146N000005301</v>
          </cell>
          <cell r="AF896">
            <v>44644</v>
          </cell>
          <cell r="AN896">
            <v>9.1999999999999985E-2</v>
          </cell>
          <cell r="BG896">
            <v>9.1999999999999985E-2</v>
          </cell>
          <cell r="BJ896" t="str">
            <v>01.03.2021</v>
          </cell>
          <cell r="BK896" t="str">
            <v>บจก.ไทยยูเนี่ยน กราฟฟิกส์</v>
          </cell>
        </row>
        <row r="897">
          <cell r="A897" t="str">
            <v>5K010146N000008701</v>
          </cell>
          <cell r="B897" t="str">
            <v>LBL-ALMO NATURE (1714)</v>
          </cell>
          <cell r="C897" t="str">
            <v>ARTPAPER</v>
          </cell>
          <cell r="D897" t="str">
            <v>3GAOF92RE2IS5PAN3H</v>
          </cell>
          <cell r="E897" t="str">
            <v>3H</v>
          </cell>
          <cell r="F897" t="str">
            <v>211X106 2P70N TN REC W/QUAIL EGG NGV-24</v>
          </cell>
          <cell r="G897" t="str">
            <v>ALMO NATURE S.P.A.</v>
          </cell>
          <cell r="H897" t="str">
            <v>ALMO NATURE USA INC.</v>
          </cell>
          <cell r="I897" t="str">
            <v>PF65319606</v>
          </cell>
          <cell r="J897" t="str">
            <v>010146N</v>
          </cell>
          <cell r="K897">
            <v>0</v>
          </cell>
          <cell r="L897">
            <v>0</v>
          </cell>
          <cell r="M897">
            <v>0.12</v>
          </cell>
          <cell r="N897">
            <v>0.12400000000000001</v>
          </cell>
          <cell r="O897">
            <v>0.12400000000000001</v>
          </cell>
          <cell r="P897">
            <v>0.115</v>
          </cell>
          <cell r="Q897">
            <v>0.12400000000000001</v>
          </cell>
          <cell r="R897">
            <v>1.0900000000000001</v>
          </cell>
          <cell r="S897">
            <v>0.13516000000000003</v>
          </cell>
          <cell r="T897">
            <v>0.13718740000000001</v>
          </cell>
          <cell r="U897">
            <v>0.13921480000000003</v>
          </cell>
          <cell r="V897">
            <v>1.0249999999999999</v>
          </cell>
          <cell r="W897">
            <v>1</v>
          </cell>
          <cell r="X897">
            <v>1.07</v>
          </cell>
          <cell r="Y897">
            <v>1</v>
          </cell>
          <cell r="Z897">
            <v>0.115</v>
          </cell>
          <cell r="AA897">
            <v>0.115</v>
          </cell>
          <cell r="AB897">
            <v>1</v>
          </cell>
          <cell r="AC897">
            <v>1.1753043478260872</v>
          </cell>
          <cell r="AD897" t="str">
            <v>ALMO</v>
          </cell>
          <cell r="AE897" t="str">
            <v>5K010146N000005301</v>
          </cell>
          <cell r="AF897">
            <v>44644</v>
          </cell>
          <cell r="AO897">
            <v>0.12200000000000001</v>
          </cell>
          <cell r="AR897">
            <v>0.122</v>
          </cell>
          <cell r="AU897">
            <v>0.12400000000000001</v>
          </cell>
          <cell r="BF897">
            <v>0.12400000000000001</v>
          </cell>
          <cell r="BG897">
            <v>0.122</v>
          </cell>
          <cell r="BH897">
            <v>0.12400000000000001</v>
          </cell>
          <cell r="BI897">
            <v>1.0163934426229508</v>
          </cell>
          <cell r="BJ897" t="str">
            <v>25.10.2021</v>
          </cell>
          <cell r="BK897" t="str">
            <v>บจก.ไทยยูเนี่ยน กราฟ</v>
          </cell>
        </row>
        <row r="898">
          <cell r="A898" t="str">
            <v>5K010146N000011400</v>
          </cell>
          <cell r="B898" t="str">
            <v>LBL-ALMO NATURE (1700)</v>
          </cell>
          <cell r="C898" t="str">
            <v>ARTPAPER</v>
          </cell>
          <cell r="D898" t="str">
            <v>3ICCS929E2IS5PA33H</v>
          </cell>
          <cell r="E898" t="str">
            <v>3H</v>
          </cell>
          <cell r="F898" t="str">
            <v>211X106 70 N CK &amp; CARROT IN GY-24</v>
          </cell>
          <cell r="G898" t="str">
            <v>ALMO NATURE S.P.A.</v>
          </cell>
          <cell r="H898" t="str">
            <v>ALMO NATURE USA INC.</v>
          </cell>
          <cell r="I898" t="str">
            <v>PF65319613</v>
          </cell>
          <cell r="J898" t="str">
            <v>010146N</v>
          </cell>
          <cell r="K898">
            <v>802</v>
          </cell>
          <cell r="L898">
            <v>92.23</v>
          </cell>
          <cell r="M898">
            <v>0.12</v>
          </cell>
          <cell r="N898">
            <v>0.11500005638604481</v>
          </cell>
          <cell r="O898">
            <v>0.115</v>
          </cell>
          <cell r="P898">
            <v>0.115</v>
          </cell>
          <cell r="Q898">
            <v>0.11500005638604481</v>
          </cell>
          <cell r="R898">
            <v>1.0900000000000001</v>
          </cell>
          <cell r="S898">
            <v>0.12535006146078886</v>
          </cell>
          <cell r="T898">
            <v>0.12723031238270069</v>
          </cell>
          <cell r="U898">
            <v>0.12911056330461254</v>
          </cell>
          <cell r="W898">
            <v>1</v>
          </cell>
          <cell r="X898">
            <v>1.07</v>
          </cell>
          <cell r="Y898">
            <v>1</v>
          </cell>
          <cell r="Z898">
            <v>0.115</v>
          </cell>
          <cell r="AA898">
            <v>0.115</v>
          </cell>
          <cell r="AB898">
            <v>1</v>
          </cell>
          <cell r="AC898">
            <v>1.0900005344416424</v>
          </cell>
          <cell r="AF898">
            <v>44644</v>
          </cell>
          <cell r="AX898">
            <v>0.11500015114416129</v>
          </cell>
          <cell r="AY898">
            <v>0.11499999999999999</v>
          </cell>
          <cell r="AZ898">
            <v>0.115000077530198</v>
          </cell>
          <cell r="BA898">
            <v>0.11500010964190951</v>
          </cell>
          <cell r="BB898">
            <v>0.115</v>
          </cell>
          <cell r="BC898">
            <v>0.115</v>
          </cell>
          <cell r="BF898">
            <v>0.11500005638604481</v>
          </cell>
          <cell r="BH898">
            <v>0.115</v>
          </cell>
          <cell r="BJ898" t="str">
            <v>08.06.2022</v>
          </cell>
          <cell r="BK898" t="str">
            <v>บจก.ไทยยูเนี่ยน กราฟ</v>
          </cell>
        </row>
        <row r="899">
          <cell r="A899" t="str">
            <v>5K010146N000011500</v>
          </cell>
          <cell r="B899" t="str">
            <v>LBL-ALMO NATURE</v>
          </cell>
          <cell r="C899" t="str">
            <v>ARTPAPER</v>
          </cell>
          <cell r="D899" t="str">
            <v>3ICCSA2EE2IS5PA33H</v>
          </cell>
          <cell r="E899" t="str">
            <v>3H</v>
          </cell>
          <cell r="F899" t="str">
            <v>211X106 70 N CK &amp; CHEESE IN GY-24</v>
          </cell>
          <cell r="G899" t="str">
            <v>ALMO NATURE S.P.A.</v>
          </cell>
          <cell r="H899" t="str">
            <v>ALMO NATURE USA INC.</v>
          </cell>
          <cell r="I899" t="str">
            <v>PF65319608</v>
          </cell>
          <cell r="J899" t="str">
            <v>010146N</v>
          </cell>
          <cell r="K899">
            <v>14185</v>
          </cell>
          <cell r="L899">
            <v>1631.26</v>
          </cell>
          <cell r="M899">
            <v>0.11</v>
          </cell>
          <cell r="N899">
            <v>0.11500010399087966</v>
          </cell>
          <cell r="O899">
            <v>0.11500034843205574</v>
          </cell>
          <cell r="P899">
            <v>0.115</v>
          </cell>
          <cell r="Q899">
            <v>0.11500034843205574</v>
          </cell>
          <cell r="R899">
            <v>1.0900000000000001</v>
          </cell>
          <cell r="S899">
            <v>0.12535037979094077</v>
          </cell>
          <cell r="T899">
            <v>0.12723063548780486</v>
          </cell>
          <cell r="U899">
            <v>0.12911089118466901</v>
          </cell>
          <cell r="W899">
            <v>1</v>
          </cell>
          <cell r="X899">
            <v>1.07</v>
          </cell>
          <cell r="Y899">
            <v>1</v>
          </cell>
          <cell r="Z899">
            <v>0.115</v>
          </cell>
          <cell r="AA899">
            <v>0.115</v>
          </cell>
          <cell r="AB899">
            <v>1</v>
          </cell>
          <cell r="AC899">
            <v>1.0900033025299196</v>
          </cell>
          <cell r="AF899">
            <v>44644</v>
          </cell>
          <cell r="AX899">
            <v>0.1150001203427361</v>
          </cell>
          <cell r="AY899">
            <v>0.11499999999999999</v>
          </cell>
          <cell r="AZ899">
            <v>0.11500006713301736</v>
          </cell>
          <cell r="BA899">
            <v>0.11500008803746874</v>
          </cell>
          <cell r="BB899">
            <v>0.115</v>
          </cell>
          <cell r="BC899">
            <v>0.11500034843205574</v>
          </cell>
          <cell r="BF899">
            <v>0.11500010399087966</v>
          </cell>
          <cell r="BH899">
            <v>0.11500034843205574</v>
          </cell>
          <cell r="BJ899" t="str">
            <v>08.06.2022</v>
          </cell>
          <cell r="BK899" t="str">
            <v>บจก.ไทยยูเนี่ยน กราฟ</v>
          </cell>
        </row>
        <row r="900">
          <cell r="A900" t="str">
            <v>5K010146N000011600</v>
          </cell>
          <cell r="B900" t="str">
            <v>LBL-ALMO NATURE (1702)</v>
          </cell>
          <cell r="C900" t="str">
            <v>ARTPAPER</v>
          </cell>
          <cell r="D900" t="str">
            <v>3ICCSA6TE2IS5PA33H</v>
          </cell>
          <cell r="E900" t="str">
            <v>3H</v>
          </cell>
          <cell r="F900" t="str">
            <v>211X106 70 N CK &amp; GB IN GY-24</v>
          </cell>
          <cell r="G900" t="str">
            <v>ALMO NATURE S.P.A.</v>
          </cell>
          <cell r="H900" t="str">
            <v>ALMO NATURE USA INC.</v>
          </cell>
          <cell r="I900" t="str">
            <v>PF65319609</v>
          </cell>
          <cell r="J900" t="str">
            <v>010146N</v>
          </cell>
          <cell r="K900">
            <v>16662</v>
          </cell>
          <cell r="L900">
            <v>1916.13</v>
          </cell>
          <cell r="M900">
            <v>0.12</v>
          </cell>
          <cell r="N900">
            <v>0.11500031109408242</v>
          </cell>
          <cell r="O900">
            <v>0.115</v>
          </cell>
          <cell r="P900">
            <v>0.115</v>
          </cell>
          <cell r="Q900">
            <v>0.11500031109408242</v>
          </cell>
          <cell r="R900">
            <v>1.0900000000000001</v>
          </cell>
          <cell r="S900">
            <v>0.12535033909254983</v>
          </cell>
          <cell r="T900">
            <v>0.12723059417893806</v>
          </cell>
          <cell r="U900">
            <v>0.12911084926532634</v>
          </cell>
          <cell r="W900">
            <v>1</v>
          </cell>
          <cell r="X900">
            <v>1.07</v>
          </cell>
          <cell r="Y900">
            <v>1</v>
          </cell>
          <cell r="Z900">
            <v>0.115</v>
          </cell>
          <cell r="AA900">
            <v>0.115</v>
          </cell>
          <cell r="AB900">
            <v>1</v>
          </cell>
          <cell r="AC900">
            <v>1.090002948630868</v>
          </cell>
          <cell r="AF900">
            <v>44644</v>
          </cell>
          <cell r="AX900">
            <v>0.11500033001993322</v>
          </cell>
          <cell r="AY900">
            <v>0.11500034843205575</v>
          </cell>
          <cell r="AZ900">
            <v>0.11500069686411152</v>
          </cell>
          <cell r="BA900">
            <v>0.11500014281633818</v>
          </cell>
          <cell r="BB900">
            <v>0.11500034843205575</v>
          </cell>
          <cell r="BC900">
            <v>0.115</v>
          </cell>
          <cell r="BF900">
            <v>0.11500031109408242</v>
          </cell>
          <cell r="BH900">
            <v>0.115</v>
          </cell>
          <cell r="BJ900" t="str">
            <v>08.06.2022</v>
          </cell>
          <cell r="BK900" t="str">
            <v>บจก.ไทยยูเนี่ยน กราฟ</v>
          </cell>
        </row>
        <row r="901">
          <cell r="A901" t="str">
            <v>5K010146N000011700</v>
          </cell>
          <cell r="B901" t="str">
            <v>LBL-ALMO NATURE (1703)</v>
          </cell>
          <cell r="C901" t="str">
            <v>ARTPAPER</v>
          </cell>
          <cell r="D901" t="str">
            <v>3GAOF93KE2IS5PA33H</v>
          </cell>
          <cell r="E901" t="str">
            <v>3H</v>
          </cell>
          <cell r="F901" t="str">
            <v>211X106 70 N TN &amp; PK IN GY-24</v>
          </cell>
          <cell r="G901" t="str">
            <v>ALMO NATURE S.P.A.</v>
          </cell>
          <cell r="H901" t="str">
            <v>ALMO NATURE USA INC.</v>
          </cell>
          <cell r="I901" t="str">
            <v>PF65319614</v>
          </cell>
          <cell r="J901" t="str">
            <v>010146N</v>
          </cell>
          <cell r="K901">
            <v>12668</v>
          </cell>
          <cell r="L901">
            <v>1456.81</v>
          </cell>
          <cell r="M901">
            <v>0.11</v>
          </cell>
          <cell r="N901">
            <v>0.11500019023613978</v>
          </cell>
          <cell r="O901">
            <v>0.11500034843205575</v>
          </cell>
          <cell r="P901">
            <v>0.115</v>
          </cell>
          <cell r="Q901">
            <v>0.11500034843205575</v>
          </cell>
          <cell r="R901">
            <v>1.0900000000000001</v>
          </cell>
          <cell r="S901">
            <v>0.12535037979094077</v>
          </cell>
          <cell r="T901">
            <v>0.12723063548780486</v>
          </cell>
          <cell r="U901">
            <v>0.12911089118466901</v>
          </cell>
          <cell r="W901">
            <v>1</v>
          </cell>
          <cell r="X901">
            <v>1.07</v>
          </cell>
          <cell r="Y901">
            <v>1</v>
          </cell>
          <cell r="Z901">
            <v>0.115</v>
          </cell>
          <cell r="AA901">
            <v>0.115</v>
          </cell>
          <cell r="AB901">
            <v>1</v>
          </cell>
          <cell r="AC901">
            <v>1.0900033025299196</v>
          </cell>
          <cell r="AF901">
            <v>44644</v>
          </cell>
          <cell r="AX901">
            <v>0.11500024606126223</v>
          </cell>
          <cell r="AY901">
            <v>0.11500019849146487</v>
          </cell>
          <cell r="AZ901">
            <v>0.11500000000000002</v>
          </cell>
          <cell r="BA901">
            <v>0.11499999999999999</v>
          </cell>
          <cell r="BB901">
            <v>0.11500034843205575</v>
          </cell>
          <cell r="BC901">
            <v>0.11500034843205575</v>
          </cell>
          <cell r="BF901">
            <v>0.11500019023613978</v>
          </cell>
          <cell r="BH901">
            <v>0.11500034843205575</v>
          </cell>
          <cell r="BJ901" t="str">
            <v>08.06.2022</v>
          </cell>
          <cell r="BK901" t="str">
            <v>บจก.ไทยยูเนี่ยน กราฟ</v>
          </cell>
        </row>
        <row r="902">
          <cell r="A902" t="str">
            <v>5K010146N000011800</v>
          </cell>
          <cell r="B902" t="str">
            <v>LBL-ALMO NATURE (1716)</v>
          </cell>
          <cell r="C902" t="str">
            <v>ARTPAPER</v>
          </cell>
          <cell r="D902" t="str">
            <v>3GAOF27JE2IS5PAN3H</v>
          </cell>
          <cell r="E902" t="str">
            <v>3H</v>
          </cell>
          <cell r="F902" t="str">
            <v>211X106 2P 70 N TN W.OCF &amp; PK IN GY-24</v>
          </cell>
          <cell r="G902" t="str">
            <v>ALMO NATURE S.P.A.</v>
          </cell>
          <cell r="H902" t="str">
            <v>ALMO NATURE USA INC.</v>
          </cell>
          <cell r="I902" t="str">
            <v>PF65319607</v>
          </cell>
          <cell r="J902" t="str">
            <v>010146N</v>
          </cell>
          <cell r="K902">
            <v>1193</v>
          </cell>
          <cell r="L902">
            <v>137.19999999999999</v>
          </cell>
          <cell r="M902">
            <v>0.12</v>
          </cell>
          <cell r="N902">
            <v>0.11500021685503838</v>
          </cell>
          <cell r="O902">
            <v>0.11500030213305938</v>
          </cell>
          <cell r="P902">
            <v>0.115</v>
          </cell>
          <cell r="Q902">
            <v>0.11500030213305938</v>
          </cell>
          <cell r="R902">
            <v>1.0900000000000001</v>
          </cell>
          <cell r="S902">
            <v>0.12535032932503473</v>
          </cell>
          <cell r="T902">
            <v>0.12723058426491024</v>
          </cell>
          <cell r="U902">
            <v>0.12911083920478578</v>
          </cell>
          <cell r="W902">
            <v>1</v>
          </cell>
          <cell r="X902">
            <v>1.07</v>
          </cell>
          <cell r="Y902">
            <v>1</v>
          </cell>
          <cell r="Z902">
            <v>0.115</v>
          </cell>
          <cell r="AA902">
            <v>0.115</v>
          </cell>
          <cell r="AB902">
            <v>1</v>
          </cell>
          <cell r="AC902">
            <v>1.0900028636959542</v>
          </cell>
          <cell r="AF902">
            <v>44644</v>
          </cell>
          <cell r="AX902">
            <v>0.115</v>
          </cell>
          <cell r="AY902">
            <v>0.11500034843205574</v>
          </cell>
          <cell r="BA902">
            <v>0.11500030213305938</v>
          </cell>
          <cell r="BF902">
            <v>0.11500021685503838</v>
          </cell>
          <cell r="BH902">
            <v>0.11500030213305938</v>
          </cell>
          <cell r="BJ902" t="str">
            <v>19.04.2022</v>
          </cell>
          <cell r="BK902" t="str">
            <v>บจก.ไทยยูเนี่ยน กราฟ</v>
          </cell>
        </row>
        <row r="903">
          <cell r="A903" t="str">
            <v>5K010146N000011900</v>
          </cell>
          <cell r="B903" t="str">
            <v>LBL-ALMO NATURE (1704)</v>
          </cell>
          <cell r="C903" t="str">
            <v>ARTPAPER</v>
          </cell>
          <cell r="D903" t="str">
            <v>3GSSF95ME2IS5PA33H</v>
          </cell>
          <cell r="E903" t="str">
            <v>3H</v>
          </cell>
          <cell r="F903" t="str">
            <v>211X106 70 N SM &amp; APPLE IN GY-24</v>
          </cell>
          <cell r="G903" t="str">
            <v>ALMO NATURE S.P.A.</v>
          </cell>
          <cell r="H903" t="str">
            <v>ALMO NATURE USA INC.</v>
          </cell>
          <cell r="I903" t="str">
            <v>PF65319601</v>
          </cell>
          <cell r="J903" t="str">
            <v>010146N</v>
          </cell>
          <cell r="K903">
            <v>16417</v>
          </cell>
          <cell r="L903">
            <v>2064.1</v>
          </cell>
          <cell r="M903">
            <v>0.13</v>
          </cell>
          <cell r="N903">
            <v>0.11685725990833636</v>
          </cell>
          <cell r="O903">
            <v>0.128</v>
          </cell>
          <cell r="P903">
            <v>0.115</v>
          </cell>
          <cell r="Q903">
            <v>0.128</v>
          </cell>
          <cell r="R903">
            <v>1.0900000000000001</v>
          </cell>
          <cell r="S903">
            <v>0.13952000000000001</v>
          </cell>
          <cell r="T903">
            <v>0.14161279999999998</v>
          </cell>
          <cell r="U903">
            <v>0.14370560000000002</v>
          </cell>
          <cell r="W903">
            <v>1</v>
          </cell>
          <cell r="X903">
            <v>1.07</v>
          </cell>
          <cell r="Y903">
            <v>1</v>
          </cell>
          <cell r="Z903">
            <v>0.115</v>
          </cell>
          <cell r="AA903">
            <v>0.115</v>
          </cell>
          <cell r="AB903">
            <v>1</v>
          </cell>
          <cell r="AC903">
            <v>1.2132173913043478</v>
          </cell>
          <cell r="AF903">
            <v>44644</v>
          </cell>
          <cell r="AX903">
            <v>0.11500002496168382</v>
          </cell>
          <cell r="AY903">
            <v>0.115</v>
          </cell>
          <cell r="AZ903">
            <v>0.11500004944962566</v>
          </cell>
          <cell r="BA903">
            <v>0.11500004808293343</v>
          </cell>
          <cell r="BB903">
            <v>0.11500034843205575</v>
          </cell>
          <cell r="BC903">
            <v>0.11500034843205574</v>
          </cell>
          <cell r="BE903">
            <v>0.128</v>
          </cell>
          <cell r="BF903">
            <v>0.11685725990833636</v>
          </cell>
          <cell r="BH903">
            <v>0.128</v>
          </cell>
          <cell r="BJ903" t="str">
            <v>17.08.2022</v>
          </cell>
          <cell r="BK903" t="str">
            <v>บจก.ไทยยูเนี่ยน กราฟ</v>
          </cell>
        </row>
        <row r="904">
          <cell r="A904" t="str">
            <v>5K010146N000012000</v>
          </cell>
          <cell r="B904" t="str">
            <v>LBL-ALMO NATURE (1705)</v>
          </cell>
          <cell r="C904" t="str">
            <v>ARTPAPER</v>
          </cell>
          <cell r="D904" t="str">
            <v>3GMOF94SE2IS5PA300</v>
          </cell>
          <cell r="E904" t="str">
            <v>00</v>
          </cell>
          <cell r="F904" t="str">
            <v>211X106 70 N MK &amp; SWEET PTT IN GY</v>
          </cell>
          <cell r="G904" t="str">
            <v>ALMO NATURE S.P.A.</v>
          </cell>
          <cell r="H904" t="str">
            <v>ALMO NATURE USA INC.</v>
          </cell>
          <cell r="J904" t="str">
            <v>010146N</v>
          </cell>
          <cell r="K904">
            <v>23662</v>
          </cell>
          <cell r="L904">
            <v>2721.13</v>
          </cell>
          <cell r="M904">
            <v>0.12</v>
          </cell>
          <cell r="N904">
            <v>0.11500022179169823</v>
          </cell>
          <cell r="O904">
            <v>0.11500034843205575</v>
          </cell>
          <cell r="P904">
            <v>0.12439408866995075</v>
          </cell>
          <cell r="Q904">
            <v>0.12439408866995075</v>
          </cell>
          <cell r="R904">
            <v>1.0900000000000001</v>
          </cell>
          <cell r="S904">
            <v>0.13558955665024633</v>
          </cell>
          <cell r="T904">
            <v>0.13762340000000001</v>
          </cell>
          <cell r="U904">
            <v>0.13965724334975371</v>
          </cell>
          <cell r="W904">
            <v>1</v>
          </cell>
          <cell r="X904">
            <v>1.07</v>
          </cell>
          <cell r="Y904">
            <v>1</v>
          </cell>
          <cell r="Z904">
            <v>0.11625615763546798</v>
          </cell>
          <cell r="AA904">
            <v>0.12439408866995075</v>
          </cell>
          <cell r="AB904">
            <v>1.07</v>
          </cell>
          <cell r="AC904">
            <v>1.1663000000000001</v>
          </cell>
          <cell r="AX904">
            <v>0.11500017084866225</v>
          </cell>
          <cell r="AY904">
            <v>0.11500021668472374</v>
          </cell>
          <cell r="AZ904">
            <v>0.1150001560646732</v>
          </cell>
          <cell r="BA904">
            <v>0.11500009028801879</v>
          </cell>
          <cell r="BB904">
            <v>0.11500034843205575</v>
          </cell>
          <cell r="BC904">
            <v>0.11500034843205575</v>
          </cell>
          <cell r="BF904">
            <v>0.11500022179169823</v>
          </cell>
          <cell r="BH904">
            <v>0.11500034843205575</v>
          </cell>
          <cell r="BJ904" t="str">
            <v>08.06.2022</v>
          </cell>
          <cell r="BK904" t="str">
            <v>บจก.ไทยยูเนี่ยน กราฟ</v>
          </cell>
        </row>
        <row r="905">
          <cell r="A905" t="str">
            <v>5K010146N000012100</v>
          </cell>
          <cell r="B905" t="str">
            <v>LBL-ALMO NATURE (1706)</v>
          </cell>
          <cell r="C905" t="str">
            <v>ARTPAPER</v>
          </cell>
          <cell r="D905" t="str">
            <v>3ICCSA2XE2IS5PA300</v>
          </cell>
          <cell r="E905" t="str">
            <v>00</v>
          </cell>
          <cell r="F905" t="str">
            <v>211X106 70 N CK &amp; DUCK IN GY</v>
          </cell>
          <cell r="G905" t="str">
            <v>ALMO NATURE S.P.A.</v>
          </cell>
          <cell r="H905" t="str">
            <v>ALMO NATURE USA INC.</v>
          </cell>
          <cell r="J905" t="str">
            <v>010146N</v>
          </cell>
          <cell r="K905">
            <v>26277</v>
          </cell>
          <cell r="L905">
            <v>3021.86</v>
          </cell>
          <cell r="M905">
            <v>0.12</v>
          </cell>
          <cell r="N905">
            <v>0.11500021158765229</v>
          </cell>
          <cell r="O905">
            <v>0.11500034843205575</v>
          </cell>
          <cell r="P905">
            <v>0.12439408866995075</v>
          </cell>
          <cell r="Q905">
            <v>0.12439408866995075</v>
          </cell>
          <cell r="R905">
            <v>1.0900000000000001</v>
          </cell>
          <cell r="S905">
            <v>0.13558955665024633</v>
          </cell>
          <cell r="T905">
            <v>0.13762340000000001</v>
          </cell>
          <cell r="U905">
            <v>0.13965724334975371</v>
          </cell>
          <cell r="W905">
            <v>1</v>
          </cell>
          <cell r="X905">
            <v>1.07</v>
          </cell>
          <cell r="Y905">
            <v>1</v>
          </cell>
          <cell r="Z905">
            <v>0.11625615763546798</v>
          </cell>
          <cell r="AA905">
            <v>0.12439408866995075</v>
          </cell>
          <cell r="AB905">
            <v>1.07</v>
          </cell>
          <cell r="AC905">
            <v>1.1663000000000001</v>
          </cell>
          <cell r="AX905">
            <v>0.115</v>
          </cell>
          <cell r="AY905">
            <v>0.11500015087962824</v>
          </cell>
          <cell r="AZ905">
            <v>0.11500015811776611</v>
          </cell>
          <cell r="BA905">
            <v>0.11500026366440794</v>
          </cell>
          <cell r="BB905">
            <v>0.11500034843205575</v>
          </cell>
          <cell r="BC905">
            <v>0.11500034843205575</v>
          </cell>
          <cell r="BF905">
            <v>0.11500021158765229</v>
          </cell>
          <cell r="BH905">
            <v>0.11500034843205575</v>
          </cell>
          <cell r="BJ905" t="str">
            <v>08.06.2022</v>
          </cell>
          <cell r="BK905" t="str">
            <v>บจก.ไทยยูเนี่ยน กราฟ</v>
          </cell>
        </row>
        <row r="906">
          <cell r="A906" t="str">
            <v>5K010146N000012200</v>
          </cell>
          <cell r="B906" t="str">
            <v>LBL-ALMO NATURE (1707)</v>
          </cell>
          <cell r="C906" t="str">
            <v>ARTPAPER</v>
          </cell>
          <cell r="D906" t="str">
            <v>3ICCSA65E2IS5PAN3H</v>
          </cell>
          <cell r="E906" t="str">
            <v>3H</v>
          </cell>
          <cell r="F906" t="str">
            <v>211X106 2P70N CK RECIPE W/TURKEY N GV-24</v>
          </cell>
          <cell r="G906" t="str">
            <v>ALMO NATURE S.P.A.</v>
          </cell>
          <cell r="H906" t="str">
            <v>ALMO NATURE USA INC.</v>
          </cell>
          <cell r="I906" t="str">
            <v>PF65319605</v>
          </cell>
          <cell r="J906" t="str">
            <v>010146N</v>
          </cell>
          <cell r="K906">
            <v>1611</v>
          </cell>
          <cell r="L906">
            <v>185.26</v>
          </cell>
          <cell r="M906">
            <v>0.11</v>
          </cell>
          <cell r="N906">
            <v>0.11500014777815366</v>
          </cell>
          <cell r="O906">
            <v>0.115</v>
          </cell>
          <cell r="P906">
            <v>0.115</v>
          </cell>
          <cell r="Q906">
            <v>0.11500014777815366</v>
          </cell>
          <cell r="R906">
            <v>1.0900000000000001</v>
          </cell>
          <cell r="S906">
            <v>0.1253501610781875</v>
          </cell>
          <cell r="T906">
            <v>0.12723041349436029</v>
          </cell>
          <cell r="U906">
            <v>0.12911066591053313</v>
          </cell>
          <cell r="W906">
            <v>1</v>
          </cell>
          <cell r="X906">
            <v>1.07</v>
          </cell>
          <cell r="Y906">
            <v>1</v>
          </cell>
          <cell r="Z906">
            <v>0.115</v>
          </cell>
          <cell r="AA906">
            <v>0.115</v>
          </cell>
          <cell r="AB906">
            <v>1</v>
          </cell>
          <cell r="AC906">
            <v>1.0900014006798913</v>
          </cell>
          <cell r="AF906">
            <v>44644</v>
          </cell>
          <cell r="AX906">
            <v>0.11500014714971012</v>
          </cell>
          <cell r="AY906">
            <v>0.11500034843205575</v>
          </cell>
          <cell r="AZ906">
            <v>0.115</v>
          </cell>
          <cell r="BA906">
            <v>0.11500024330900244</v>
          </cell>
          <cell r="BB906">
            <v>0.115</v>
          </cell>
          <cell r="BF906">
            <v>0.11500014777815366</v>
          </cell>
          <cell r="BH906">
            <v>0.115</v>
          </cell>
          <cell r="BJ906" t="str">
            <v>11.05.2022</v>
          </cell>
          <cell r="BK906" t="str">
            <v>บจก.ไทยยูเนี่ยน กราฟ</v>
          </cell>
        </row>
        <row r="907">
          <cell r="A907" t="str">
            <v>5K010146N000012300</v>
          </cell>
          <cell r="B907" t="str">
            <v>LBL-ALMO NATURE (1708)</v>
          </cell>
          <cell r="C907" t="str">
            <v>ARTPAPER</v>
          </cell>
          <cell r="D907" t="str">
            <v>3ICCSA5QE2IS5PA33H</v>
          </cell>
          <cell r="E907" t="str">
            <v>3H</v>
          </cell>
          <cell r="F907" t="str">
            <v>211X106 70 N CK &amp; SWEET PTT IN GY-24</v>
          </cell>
          <cell r="G907" t="str">
            <v>ALMO NATURE S.P.A.</v>
          </cell>
          <cell r="H907" t="str">
            <v>ALMO NATURE USA INC.</v>
          </cell>
          <cell r="I907" t="str">
            <v>PF65319611</v>
          </cell>
          <cell r="J907" t="str">
            <v>010146N</v>
          </cell>
          <cell r="K907">
            <v>10241</v>
          </cell>
          <cell r="L907">
            <v>1177.71</v>
          </cell>
          <cell r="M907">
            <v>0.11</v>
          </cell>
          <cell r="N907">
            <v>0.11500017840025858</v>
          </cell>
          <cell r="O907">
            <v>0.115</v>
          </cell>
          <cell r="P907">
            <v>0.115</v>
          </cell>
          <cell r="Q907">
            <v>0.11500017840025858</v>
          </cell>
          <cell r="R907">
            <v>1.0900000000000001</v>
          </cell>
          <cell r="S907">
            <v>0.12535019445628187</v>
          </cell>
          <cell r="T907">
            <v>0.12723044737312608</v>
          </cell>
          <cell r="U907">
            <v>0.12911070028997032</v>
          </cell>
          <cell r="W907">
            <v>1</v>
          </cell>
          <cell r="X907">
            <v>1.07</v>
          </cell>
          <cell r="Y907">
            <v>1</v>
          </cell>
          <cell r="Z907">
            <v>0.115</v>
          </cell>
          <cell r="AA907">
            <v>0.115</v>
          </cell>
          <cell r="AB907">
            <v>1</v>
          </cell>
          <cell r="AC907">
            <v>1.0900016909241901</v>
          </cell>
          <cell r="AF907">
            <v>44644</v>
          </cell>
          <cell r="AX907">
            <v>0.11499999999999998</v>
          </cell>
          <cell r="AY907">
            <v>0.11500034843205575</v>
          </cell>
          <cell r="AZ907">
            <v>0.11500034843205574</v>
          </cell>
          <cell r="BA907">
            <v>0.11500019513718142</v>
          </cell>
          <cell r="BB907">
            <v>0.115</v>
          </cell>
          <cell r="BF907">
            <v>0.11500017840025858</v>
          </cell>
          <cell r="BH907">
            <v>0.115</v>
          </cell>
          <cell r="BJ907" t="str">
            <v>11.05.2022</v>
          </cell>
          <cell r="BK907" t="str">
            <v>บจก.ไทยยูเนี่ยน กราฟ</v>
          </cell>
        </row>
        <row r="908">
          <cell r="A908" t="str">
            <v>5K010146N000012400</v>
          </cell>
          <cell r="B908" t="str">
            <v>LBL-ALMO NATURE (1710)</v>
          </cell>
          <cell r="C908" t="str">
            <v>ARTPAPER</v>
          </cell>
          <cell r="D908" t="str">
            <v>3GAOFA4NE2IS5PA33H</v>
          </cell>
          <cell r="E908" t="str">
            <v>3H</v>
          </cell>
          <cell r="F908" t="str">
            <v>211X106 70 N TN &amp; SD IN GY-24</v>
          </cell>
          <cell r="G908" t="str">
            <v>ALMO NATURE S.P.A.</v>
          </cell>
          <cell r="H908" t="str">
            <v>ALMO NATURE USA INC.</v>
          </cell>
          <cell r="I908" t="str">
            <v>PF65319612</v>
          </cell>
          <cell r="J908" t="str">
            <v>010146N</v>
          </cell>
          <cell r="K908">
            <v>1935</v>
          </cell>
          <cell r="L908">
            <v>222.53</v>
          </cell>
          <cell r="M908">
            <v>0.12</v>
          </cell>
          <cell r="N908">
            <v>0.11500032408434487</v>
          </cell>
          <cell r="O908">
            <v>0.11500034843205575</v>
          </cell>
          <cell r="P908">
            <v>0.115</v>
          </cell>
          <cell r="Q908">
            <v>0.11500034843205575</v>
          </cell>
          <cell r="R908">
            <v>1.0900000000000001</v>
          </cell>
          <cell r="S908">
            <v>0.12535037979094077</v>
          </cell>
          <cell r="T908">
            <v>0.12723063548780486</v>
          </cell>
          <cell r="U908">
            <v>0.12911089118466901</v>
          </cell>
          <cell r="W908">
            <v>1</v>
          </cell>
          <cell r="X908">
            <v>1.07</v>
          </cell>
          <cell r="Y908">
            <v>1</v>
          </cell>
          <cell r="Z908">
            <v>0.115</v>
          </cell>
          <cell r="AA908">
            <v>0.115</v>
          </cell>
          <cell r="AB908">
            <v>1</v>
          </cell>
          <cell r="AC908">
            <v>1.0900033025299196</v>
          </cell>
          <cell r="AF908">
            <v>44644</v>
          </cell>
          <cell r="AX908">
            <v>0.11500008403785064</v>
          </cell>
          <cell r="AY908">
            <v>0.11500031373533286</v>
          </cell>
          <cell r="AZ908">
            <v>0.11500064073813034</v>
          </cell>
          <cell r="BA908">
            <v>0.11500020913064392</v>
          </cell>
          <cell r="BB908">
            <v>0.11500034843205575</v>
          </cell>
          <cell r="BC908">
            <v>0.11500034843205575</v>
          </cell>
          <cell r="BF908">
            <v>0.11500032408434487</v>
          </cell>
          <cell r="BH908">
            <v>0.11500034843205575</v>
          </cell>
          <cell r="BJ908" t="str">
            <v>08.06.2022</v>
          </cell>
          <cell r="BK908" t="str">
            <v>บจก.ไทยยูเนี่ยน กราฟ</v>
          </cell>
        </row>
        <row r="909">
          <cell r="A909" t="str">
            <v>5K010146N000012500</v>
          </cell>
          <cell r="B909" t="str">
            <v>LBL-ALMO NATURE (1712)</v>
          </cell>
          <cell r="C909" t="str">
            <v>ARTPAPER</v>
          </cell>
          <cell r="D909" t="str">
            <v>3GAOF95HE2IS5PA33H</v>
          </cell>
          <cell r="E909" t="str">
            <v>3H</v>
          </cell>
          <cell r="F909" t="str">
            <v>211X106 70 N TN &amp; MNGO REC IN GY-24</v>
          </cell>
          <cell r="G909" t="str">
            <v>ALMO NATURE S.P.A.</v>
          </cell>
          <cell r="H909" t="str">
            <v>ALMO NATURE USA INC.</v>
          </cell>
          <cell r="I909" t="str">
            <v>PF65319602</v>
          </cell>
          <cell r="J909" t="str">
            <v>010146N</v>
          </cell>
          <cell r="K909">
            <v>2973</v>
          </cell>
          <cell r="L909">
            <v>341.89</v>
          </cell>
          <cell r="M909">
            <v>0.11</v>
          </cell>
          <cell r="N909">
            <v>0.11500017421602787</v>
          </cell>
          <cell r="O909">
            <v>0.115</v>
          </cell>
          <cell r="P909">
            <v>0.115</v>
          </cell>
          <cell r="Q909">
            <v>0.11500017421602787</v>
          </cell>
          <cell r="R909">
            <v>1.0900000000000001</v>
          </cell>
          <cell r="S909">
            <v>0.12535018989547039</v>
          </cell>
          <cell r="T909">
            <v>0.12723044274390244</v>
          </cell>
          <cell r="U909">
            <v>0.12911069559233451</v>
          </cell>
          <cell r="W909">
            <v>1</v>
          </cell>
          <cell r="X909">
            <v>1.07</v>
          </cell>
          <cell r="Y909">
            <v>1</v>
          </cell>
          <cell r="Z909">
            <v>0.115</v>
          </cell>
          <cell r="AA909">
            <v>0.115</v>
          </cell>
          <cell r="AB909">
            <v>1</v>
          </cell>
          <cell r="AC909">
            <v>1.09000165126496</v>
          </cell>
          <cell r="AF909">
            <v>44644</v>
          </cell>
          <cell r="AX909">
            <v>0.11500017421602787</v>
          </cell>
          <cell r="AZ909">
            <v>0.11500034843205575</v>
          </cell>
          <cell r="BA909">
            <v>0.115</v>
          </cell>
          <cell r="BF909">
            <v>0.11500017421602787</v>
          </cell>
          <cell r="BH909">
            <v>0.115</v>
          </cell>
          <cell r="BJ909" t="str">
            <v>19.04.2022</v>
          </cell>
          <cell r="BK909" t="str">
            <v>บจก.ไทยยูเนี่ยน กราฟ</v>
          </cell>
        </row>
        <row r="910">
          <cell r="A910" t="str">
            <v>5K010146N000012600</v>
          </cell>
          <cell r="B910" t="str">
            <v>LBL-ALMO NATURE (1713)</v>
          </cell>
          <cell r="C910" t="str">
            <v>ARTPAPER</v>
          </cell>
          <cell r="D910" t="str">
            <v>3ICCS95UE2IS5PA33H</v>
          </cell>
          <cell r="E910" t="str">
            <v>3H</v>
          </cell>
          <cell r="F910" t="str">
            <v>211X106 70N CK &amp; ZUCHINI N/GV-24</v>
          </cell>
          <cell r="G910" t="str">
            <v>ALMO NATURE S.P.A.</v>
          </cell>
          <cell r="H910" t="str">
            <v>ALMO NATURE USA INC.</v>
          </cell>
          <cell r="I910" t="str">
            <v>PF65319603</v>
          </cell>
          <cell r="J910" t="str">
            <v>010146N</v>
          </cell>
          <cell r="K910">
            <v>26563</v>
          </cell>
          <cell r="L910">
            <v>3054.74</v>
          </cell>
          <cell r="M910">
            <v>0.11</v>
          </cell>
          <cell r="N910">
            <v>0.11500026132404181</v>
          </cell>
          <cell r="O910">
            <v>0.11500034843205575</v>
          </cell>
          <cell r="P910">
            <v>0.115</v>
          </cell>
          <cell r="Q910">
            <v>0.11500034843205575</v>
          </cell>
          <cell r="R910">
            <v>1.0900000000000001</v>
          </cell>
          <cell r="S910">
            <v>0.12535037979094077</v>
          </cell>
          <cell r="T910">
            <v>0.12723063548780486</v>
          </cell>
          <cell r="U910">
            <v>0.12911089118466901</v>
          </cell>
          <cell r="W910">
            <v>1</v>
          </cell>
          <cell r="X910">
            <v>1.07</v>
          </cell>
          <cell r="Y910">
            <v>1</v>
          </cell>
          <cell r="Z910">
            <v>0.115</v>
          </cell>
          <cell r="AA910">
            <v>0.115</v>
          </cell>
          <cell r="AB910">
            <v>1</v>
          </cell>
          <cell r="AC910">
            <v>1.0900033025299196</v>
          </cell>
          <cell r="AF910">
            <v>44644</v>
          </cell>
          <cell r="AX910">
            <v>0.11500034843205574</v>
          </cell>
          <cell r="AZ910">
            <v>0.11500034843205575</v>
          </cell>
          <cell r="BA910">
            <v>0.115</v>
          </cell>
          <cell r="BC910">
            <v>0.11500034843205575</v>
          </cell>
          <cell r="BF910">
            <v>0.11500026132404181</v>
          </cell>
          <cell r="BH910">
            <v>0.11500034843205575</v>
          </cell>
          <cell r="BJ910" t="str">
            <v>08.06.2022</v>
          </cell>
          <cell r="BK910" t="str">
            <v>บจก.ไทยยูเนี่ยน กราฟ</v>
          </cell>
        </row>
        <row r="911">
          <cell r="A911" t="str">
            <v>5K010146N000012700</v>
          </cell>
          <cell r="B911" t="str">
            <v>LBL-ALMO NATURE (1714)</v>
          </cell>
          <cell r="C911" t="str">
            <v>ARTPAPER</v>
          </cell>
          <cell r="D911" t="str">
            <v>3GAOF92RE2IS5PAN3H</v>
          </cell>
          <cell r="E911" t="str">
            <v>3H</v>
          </cell>
          <cell r="F911" t="str">
            <v>211X106 2P70N TN REC W/QUAIL EGG NGV-24</v>
          </cell>
          <cell r="G911" t="str">
            <v>ALMO NATURE S.P.A.</v>
          </cell>
          <cell r="H911" t="str">
            <v>ALMO NATURE USA INC.</v>
          </cell>
          <cell r="I911" t="str">
            <v>PF65319606</v>
          </cell>
          <cell r="J911" t="str">
            <v>010146N</v>
          </cell>
          <cell r="K911">
            <v>26620</v>
          </cell>
          <cell r="L911">
            <v>3061.3</v>
          </cell>
          <cell r="M911">
            <v>0.12</v>
          </cell>
          <cell r="N911">
            <v>0.1150002613240418</v>
          </cell>
          <cell r="O911">
            <v>0.115</v>
          </cell>
          <cell r="P911">
            <v>0.115</v>
          </cell>
          <cell r="Q911">
            <v>0.1150002613240418</v>
          </cell>
          <cell r="R911">
            <v>1.0900000000000001</v>
          </cell>
          <cell r="S911">
            <v>0.12535028484320557</v>
          </cell>
          <cell r="T911">
            <v>0.12723053911585364</v>
          </cell>
          <cell r="U911">
            <v>0.12911079338850173</v>
          </cell>
          <cell r="W911">
            <v>1</v>
          </cell>
          <cell r="X911">
            <v>1.07</v>
          </cell>
          <cell r="Y911">
            <v>1</v>
          </cell>
          <cell r="Z911">
            <v>0.115</v>
          </cell>
          <cell r="AA911">
            <v>0.115</v>
          </cell>
          <cell r="AB911">
            <v>1</v>
          </cell>
          <cell r="AC911">
            <v>1.0900024768974397</v>
          </cell>
          <cell r="AD911" t="str">
            <v>ALMO</v>
          </cell>
          <cell r="AE911" t="str">
            <v>5K010146N000005301</v>
          </cell>
          <cell r="AF911">
            <v>44644</v>
          </cell>
          <cell r="AX911">
            <v>0.11500034843205574</v>
          </cell>
          <cell r="AZ911">
            <v>0.11500034843205574</v>
          </cell>
          <cell r="BA911">
            <v>0.11500034843205574</v>
          </cell>
          <cell r="BC911">
            <v>0.115</v>
          </cell>
          <cell r="BF911">
            <v>0.1150002613240418</v>
          </cell>
          <cell r="BH911">
            <v>0.115</v>
          </cell>
          <cell r="BJ911" t="str">
            <v>08.06.2022</v>
          </cell>
          <cell r="BK911" t="str">
            <v>บจก.ไทยยูเนี่ยน กราฟ</v>
          </cell>
        </row>
        <row r="912">
          <cell r="A912" t="str">
            <v>5K010146N000012800</v>
          </cell>
          <cell r="B912" t="str">
            <v>LBL-ALMO NATURE (1715)</v>
          </cell>
          <cell r="C912" t="str">
            <v>ARTPAPER</v>
          </cell>
          <cell r="D912" t="str">
            <v>3GSSF95GE2IS5PA33H</v>
          </cell>
          <cell r="E912" t="str">
            <v>3H</v>
          </cell>
          <cell r="F912" t="str">
            <v>211X106 70 N SM &amp; PPY IN GY-24</v>
          </cell>
          <cell r="G912" t="str">
            <v>ALMO NATURE S.P.A.</v>
          </cell>
          <cell r="H912" t="str">
            <v>ALMO NATURE USA INC.</v>
          </cell>
          <cell r="I912" t="str">
            <v>PF65319604</v>
          </cell>
          <cell r="J912" t="str">
            <v>010146N</v>
          </cell>
          <cell r="K912">
            <v>17571</v>
          </cell>
          <cell r="L912">
            <v>2020.66</v>
          </cell>
          <cell r="M912">
            <v>0.11</v>
          </cell>
          <cell r="N912">
            <v>0.1150002787456446</v>
          </cell>
          <cell r="O912">
            <v>0.11500034843205575</v>
          </cell>
          <cell r="P912">
            <v>0.115</v>
          </cell>
          <cell r="Q912">
            <v>0.11500034843205575</v>
          </cell>
          <cell r="R912">
            <v>1.0900000000000001</v>
          </cell>
          <cell r="S912">
            <v>0.12535037979094077</v>
          </cell>
          <cell r="T912">
            <v>0.12723063548780486</v>
          </cell>
          <cell r="U912">
            <v>0.12911089118466901</v>
          </cell>
          <cell r="W912">
            <v>1</v>
          </cell>
          <cell r="X912">
            <v>1.07</v>
          </cell>
          <cell r="Y912">
            <v>1</v>
          </cell>
          <cell r="Z912">
            <v>0.115</v>
          </cell>
          <cell r="AA912">
            <v>0.115</v>
          </cell>
          <cell r="AB912">
            <v>1</v>
          </cell>
          <cell r="AC912">
            <v>1.0900033025299196</v>
          </cell>
          <cell r="AF912">
            <v>44644</v>
          </cell>
          <cell r="AX912">
            <v>0.11500034843205575</v>
          </cell>
          <cell r="AY912">
            <v>0.11500034843205575</v>
          </cell>
          <cell r="AZ912">
            <v>0.11500034843205574</v>
          </cell>
          <cell r="BA912">
            <v>0.115</v>
          </cell>
          <cell r="BC912">
            <v>0.11500034843205575</v>
          </cell>
          <cell r="BF912">
            <v>0.1150002787456446</v>
          </cell>
          <cell r="BH912">
            <v>0.11500034843205575</v>
          </cell>
          <cell r="BJ912" t="str">
            <v>08.06.2022</v>
          </cell>
          <cell r="BK912" t="str">
            <v>บจก.ไทยยูเนี่ยน กราฟ</v>
          </cell>
        </row>
        <row r="913">
          <cell r="A913" t="str">
            <v>5K010146N000012900</v>
          </cell>
          <cell r="B913" t="str">
            <v>LBL-ALMO NATURE (1709)</v>
          </cell>
          <cell r="C913" t="str">
            <v>ARTPAPER</v>
          </cell>
          <cell r="D913" t="str">
            <v>3GMOFA7VE2IS5PAN3H</v>
          </cell>
          <cell r="E913" t="str">
            <v>3H</v>
          </cell>
          <cell r="F913" t="str">
            <v>211X106 2P 70 N MK RECIPE W.SB IN GY-24</v>
          </cell>
          <cell r="G913" t="str">
            <v>ALMO NATURE S.P.A.</v>
          </cell>
          <cell r="H913" t="str">
            <v>ALMO NATURE USA INC.</v>
          </cell>
          <cell r="I913" t="str">
            <v>PF65319616</v>
          </cell>
          <cell r="J913" t="str">
            <v>010146N</v>
          </cell>
          <cell r="K913">
            <v>17835</v>
          </cell>
          <cell r="L913">
            <v>2051.02</v>
          </cell>
          <cell r="M913">
            <v>0.11</v>
          </cell>
          <cell r="N913">
            <v>0.11500034843205575</v>
          </cell>
          <cell r="O913">
            <v>0.11500034843205574</v>
          </cell>
          <cell r="P913">
            <v>0.115</v>
          </cell>
          <cell r="Q913">
            <v>0.11500034843205575</v>
          </cell>
          <cell r="R913">
            <v>1.0900000000000001</v>
          </cell>
          <cell r="S913">
            <v>0.12535037979094077</v>
          </cell>
          <cell r="T913">
            <v>0.12723063548780486</v>
          </cell>
          <cell r="U913">
            <v>0.12911089118466901</v>
          </cell>
          <cell r="W913">
            <v>1</v>
          </cell>
          <cell r="X913">
            <v>1.07</v>
          </cell>
          <cell r="Y913">
            <v>1</v>
          </cell>
          <cell r="Z913">
            <v>0.115</v>
          </cell>
          <cell r="AA913">
            <v>0.115</v>
          </cell>
          <cell r="AB913">
            <v>1</v>
          </cell>
          <cell r="AC913">
            <v>1.0900033025299196</v>
          </cell>
          <cell r="AF913">
            <v>44644</v>
          </cell>
          <cell r="AX913">
            <v>0.11500034843205575</v>
          </cell>
          <cell r="AZ913">
            <v>0.11500034843205574</v>
          </cell>
          <cell r="BA913">
            <v>0.11500034843205575</v>
          </cell>
          <cell r="BC913">
            <v>0.11500034843205574</v>
          </cell>
          <cell r="BF913">
            <v>0.11500034843205575</v>
          </cell>
          <cell r="BH913">
            <v>0.11500034843205574</v>
          </cell>
          <cell r="BJ913" t="str">
            <v>10.06.2022</v>
          </cell>
          <cell r="BK913" t="str">
            <v>บจก.ไทยยูเนี่ยน กราฟ</v>
          </cell>
        </row>
        <row r="914">
          <cell r="A914" t="str">
            <v>5N010146N000007700</v>
          </cell>
          <cell r="B914" t="str">
            <v>COR.INB-ALMO NATURE (1714)</v>
          </cell>
          <cell r="C914" t="str">
            <v>ARTCARD</v>
          </cell>
          <cell r="D914" t="str">
            <v>3GAOF92RE2IS5PAN3H</v>
          </cell>
          <cell r="E914" t="str">
            <v>3H</v>
          </cell>
          <cell r="F914" t="str">
            <v>211X106 2P70N TN REC W/QUAIL EGG NGV-24</v>
          </cell>
          <cell r="G914" t="str">
            <v>ALMO NATURE S.P.A.</v>
          </cell>
          <cell r="H914" t="str">
            <v>ALMO NATURE USA INC.</v>
          </cell>
          <cell r="I914" t="str">
            <v>PF65319606</v>
          </cell>
          <cell r="J914" t="str">
            <v>010146N</v>
          </cell>
          <cell r="K914">
            <v>0</v>
          </cell>
          <cell r="L914">
            <v>0</v>
          </cell>
          <cell r="M914">
            <v>0</v>
          </cell>
          <cell r="P914">
            <v>21.179544749999998</v>
          </cell>
          <cell r="Q914">
            <v>21.179544749999998</v>
          </cell>
          <cell r="R914">
            <v>1.0900000000000001</v>
          </cell>
          <cell r="S914">
            <v>23.085703777500001</v>
          </cell>
          <cell r="T914">
            <v>23.431989334162498</v>
          </cell>
          <cell r="U914">
            <v>23.778274890825003</v>
          </cell>
          <cell r="V914">
            <v>1.095</v>
          </cell>
          <cell r="W914">
            <v>1</v>
          </cell>
          <cell r="X914">
            <v>1.05</v>
          </cell>
          <cell r="Y914">
            <v>1.0900000000000001</v>
          </cell>
          <cell r="Z914">
            <v>19.430774999999997</v>
          </cell>
          <cell r="AA914">
            <v>21.179544749999998</v>
          </cell>
          <cell r="AB914">
            <v>1.0900000000000001</v>
          </cell>
          <cell r="AC914">
            <v>1.1881000000000002</v>
          </cell>
          <cell r="AD914" t="str">
            <v>ALMO</v>
          </cell>
          <cell r="AE914" t="str">
            <v>5N010146N000005003</v>
          </cell>
          <cell r="AF914">
            <v>44644</v>
          </cell>
          <cell r="AI914">
            <v>16.899999999999999</v>
          </cell>
          <cell r="AJ914">
            <v>16.899999999999999</v>
          </cell>
          <cell r="BG914">
            <v>16.899999999999999</v>
          </cell>
          <cell r="BJ914" t="str">
            <v>21.07.2020</v>
          </cell>
          <cell r="BK914" t="str">
            <v>บจก.สหไทยการพิมพ์และบรรจุภัณฑ์</v>
          </cell>
        </row>
        <row r="915">
          <cell r="A915" t="str">
            <v>5N010146N000007701</v>
          </cell>
          <cell r="B915" t="str">
            <v>COR.INB-ALMO NATURE (1714)</v>
          </cell>
          <cell r="C915" t="str">
            <v>ARTCARD</v>
          </cell>
          <cell r="D915" t="str">
            <v>3GAOF92RE2IS5PAN3H</v>
          </cell>
          <cell r="E915" t="str">
            <v>3H</v>
          </cell>
          <cell r="F915" t="str">
            <v>211X106 2P70N TN REC W/QUAIL EGG NGV-24</v>
          </cell>
          <cell r="G915" t="str">
            <v>ALMO NATURE S.P.A.</v>
          </cell>
          <cell r="H915" t="str">
            <v>ALMO NATURE USA INC.</v>
          </cell>
          <cell r="I915" t="str">
            <v>PF65319606</v>
          </cell>
          <cell r="J915" t="str">
            <v>010146N</v>
          </cell>
          <cell r="K915">
            <v>0</v>
          </cell>
          <cell r="L915">
            <v>0</v>
          </cell>
          <cell r="M915">
            <v>16.899999999999999</v>
          </cell>
          <cell r="N915">
            <v>17.2</v>
          </cell>
          <cell r="O915">
            <v>17.2</v>
          </cell>
          <cell r="P915">
            <v>21.179544749999998</v>
          </cell>
          <cell r="Q915">
            <v>21.179544749999998</v>
          </cell>
          <cell r="R915">
            <v>1.0900000000000001</v>
          </cell>
          <cell r="S915">
            <v>23.085703777500001</v>
          </cell>
          <cell r="T915">
            <v>23.431989334162498</v>
          </cell>
          <cell r="U915">
            <v>23.778274890825003</v>
          </cell>
          <cell r="V915">
            <v>1.095</v>
          </cell>
          <cell r="W915">
            <v>1</v>
          </cell>
          <cell r="X915">
            <v>1.05</v>
          </cell>
          <cell r="Y915">
            <v>1.0900000000000001</v>
          </cell>
          <cell r="Z915">
            <v>19.430774999999997</v>
          </cell>
          <cell r="AA915">
            <v>21.179544749999998</v>
          </cell>
          <cell r="AB915">
            <v>1.0900000000000001</v>
          </cell>
          <cell r="AC915">
            <v>1.1881000000000002</v>
          </cell>
          <cell r="AD915" t="str">
            <v>ALMO</v>
          </cell>
          <cell r="AE915" t="str">
            <v>5N010146N000005003</v>
          </cell>
          <cell r="AF915">
            <v>44644</v>
          </cell>
          <cell r="AP915">
            <v>16.899999999999999</v>
          </cell>
          <cell r="AR915">
            <v>16.899999999999999</v>
          </cell>
          <cell r="AS915">
            <v>17.2</v>
          </cell>
          <cell r="AV915">
            <v>17.2</v>
          </cell>
          <cell r="BF915">
            <v>17.2</v>
          </cell>
          <cell r="BG915">
            <v>17.2</v>
          </cell>
          <cell r="BH915">
            <v>17.2</v>
          </cell>
          <cell r="BI915">
            <v>1</v>
          </cell>
          <cell r="BJ915" t="str">
            <v>03.11.2021</v>
          </cell>
        </row>
        <row r="916">
          <cell r="A916" t="str">
            <v>5N010146N000008200</v>
          </cell>
          <cell r="B916" t="str">
            <v>COR.INB-ALMO NATURE (1700)</v>
          </cell>
          <cell r="C916" t="str">
            <v>ARTCARD</v>
          </cell>
          <cell r="D916" t="str">
            <v>3ICCS929E2IS5PA33H</v>
          </cell>
          <cell r="E916" t="str">
            <v>3H</v>
          </cell>
          <cell r="F916" t="str">
            <v>211X106 70 N CK &amp; CARROT IN GY-24</v>
          </cell>
          <cell r="G916" t="str">
            <v>ALMO NATURE S.P.A.</v>
          </cell>
          <cell r="H916" t="str">
            <v>ALMO NATURE USA INC.</v>
          </cell>
          <cell r="I916" t="str">
            <v>PF65319613</v>
          </cell>
          <cell r="J916" t="str">
            <v>010146N</v>
          </cell>
          <cell r="K916">
            <v>0</v>
          </cell>
          <cell r="L916">
            <v>0</v>
          </cell>
          <cell r="M916">
            <v>16.84</v>
          </cell>
          <cell r="N916">
            <v>11.51571802492143</v>
          </cell>
          <cell r="O916">
            <v>9.94</v>
          </cell>
          <cell r="P916">
            <v>21.179544749999998</v>
          </cell>
          <cell r="Q916">
            <v>21.179544749999998</v>
          </cell>
          <cell r="R916">
            <v>1.0900000000000001</v>
          </cell>
          <cell r="S916">
            <v>23.085703777500001</v>
          </cell>
          <cell r="T916">
            <v>23.431989334162498</v>
          </cell>
          <cell r="U916">
            <v>23.778274890825003</v>
          </cell>
          <cell r="W916">
            <v>1</v>
          </cell>
          <cell r="X916">
            <v>1.05</v>
          </cell>
          <cell r="Y916">
            <v>1.0900000000000001</v>
          </cell>
          <cell r="Z916">
            <v>19.430774999999997</v>
          </cell>
          <cell r="AA916">
            <v>21.179544749999998</v>
          </cell>
          <cell r="AB916">
            <v>1.0900000000000001</v>
          </cell>
          <cell r="AC916">
            <v>1.1881000000000002</v>
          </cell>
          <cell r="AE916" t="str">
            <v>=16.9*1.095*1.03*1.05</v>
          </cell>
          <cell r="AF916">
            <v>44644</v>
          </cell>
          <cell r="AX916">
            <v>9.8816284179687486</v>
          </cell>
          <cell r="AZ916">
            <v>13.4169617066384</v>
          </cell>
          <cell r="BA916">
            <v>7.5</v>
          </cell>
          <cell r="BB916">
            <v>16.84</v>
          </cell>
          <cell r="BC916">
            <v>9.94</v>
          </cell>
          <cell r="BF916">
            <v>11.51571802492143</v>
          </cell>
          <cell r="BH916">
            <v>9.94</v>
          </cell>
          <cell r="BJ916" t="str">
            <v>16.06.2022</v>
          </cell>
          <cell r="BK916" t="str">
            <v>บจก.ทั้งฮั่วซิน พริ้</v>
          </cell>
        </row>
        <row r="917">
          <cell r="A917" t="str">
            <v>5N010146N000008300</v>
          </cell>
          <cell r="B917" t="str">
            <v>COR.INB-ALMO NATURE (1701)</v>
          </cell>
          <cell r="C917" t="str">
            <v>ARTCARD</v>
          </cell>
          <cell r="D917" t="str">
            <v>3ICCSA2EE2IS5PA33H</v>
          </cell>
          <cell r="E917" t="str">
            <v>3H</v>
          </cell>
          <cell r="F917" t="str">
            <v>211X106 70 N CK &amp; CHEESE IN GY-24</v>
          </cell>
          <cell r="G917" t="str">
            <v>ALMO NATURE S.P.A.</v>
          </cell>
          <cell r="H917" t="str">
            <v>ALMO NATURE USA INC.</v>
          </cell>
          <cell r="I917" t="str">
            <v>PF65319608</v>
          </cell>
          <cell r="J917" t="str">
            <v>010146N</v>
          </cell>
          <cell r="K917">
            <v>704</v>
          </cell>
          <cell r="L917">
            <v>12488.62</v>
          </cell>
          <cell r="M917">
            <v>17.739999999999998</v>
          </cell>
          <cell r="N917">
            <v>13.658022255323054</v>
          </cell>
          <cell r="O917">
            <v>17.87</v>
          </cell>
          <cell r="P917">
            <v>21.179544749999998</v>
          </cell>
          <cell r="Q917">
            <v>21.179544749999998</v>
          </cell>
          <cell r="R917">
            <v>1.0900000000000001</v>
          </cell>
          <cell r="S917">
            <v>23.085703777500001</v>
          </cell>
          <cell r="T917">
            <v>23.431989334162498</v>
          </cell>
          <cell r="U917">
            <v>23.778274890825003</v>
          </cell>
          <cell r="W917">
            <v>1</v>
          </cell>
          <cell r="X917">
            <v>1.05</v>
          </cell>
          <cell r="Y917">
            <v>1.0900000000000001</v>
          </cell>
          <cell r="Z917">
            <v>19.430774999999997</v>
          </cell>
          <cell r="AA917">
            <v>21.179544749999998</v>
          </cell>
          <cell r="AB917">
            <v>1.0900000000000001</v>
          </cell>
          <cell r="AC917">
            <v>1.1881000000000002</v>
          </cell>
          <cell r="AF917">
            <v>44644</v>
          </cell>
          <cell r="AX917">
            <v>10.215546546546548</v>
          </cell>
          <cell r="AZ917">
            <v>13.232586985391768</v>
          </cell>
          <cell r="BA917">
            <v>6.4399999999999995</v>
          </cell>
          <cell r="BB917">
            <v>16.840000000000003</v>
          </cell>
          <cell r="BC917">
            <v>17.350000000000001</v>
          </cell>
          <cell r="BE917">
            <v>17.87</v>
          </cell>
          <cell r="BF917">
            <v>13.658022255323054</v>
          </cell>
          <cell r="BH917">
            <v>17.87</v>
          </cell>
          <cell r="BJ917" t="str">
            <v>24.08.2022</v>
          </cell>
          <cell r="BK917" t="str">
            <v>บจก.ทั้งฮั่วซิน พริ้</v>
          </cell>
        </row>
        <row r="918">
          <cell r="A918" t="str">
            <v>5N010146N000008400</v>
          </cell>
          <cell r="B918" t="str">
            <v>COR.INB-ALMO NATURE (1702)</v>
          </cell>
          <cell r="C918" t="str">
            <v>ARTCARD</v>
          </cell>
          <cell r="D918" t="str">
            <v>3ICCSA6TE2IS5PA33H</v>
          </cell>
          <cell r="E918" t="str">
            <v>3H</v>
          </cell>
          <cell r="F918" t="str">
            <v>211X106 70 N CK &amp; GB IN GY-24</v>
          </cell>
          <cell r="G918" t="str">
            <v>ALMO NATURE S.P.A.</v>
          </cell>
          <cell r="H918" t="str">
            <v>ALMO NATURE USA INC.</v>
          </cell>
          <cell r="I918" t="str">
            <v>PF65319609</v>
          </cell>
          <cell r="J918" t="str">
            <v>010146N</v>
          </cell>
          <cell r="K918">
            <v>0</v>
          </cell>
          <cell r="L918">
            <v>0</v>
          </cell>
          <cell r="M918">
            <v>16.84</v>
          </cell>
          <cell r="N918">
            <v>13.055987785963552</v>
          </cell>
          <cell r="O918">
            <v>16.84</v>
          </cell>
          <cell r="P918">
            <v>21.179544749999998</v>
          </cell>
          <cell r="Q918">
            <v>21.179544749999998</v>
          </cell>
          <cell r="R918">
            <v>1.0900000000000001</v>
          </cell>
          <cell r="S918">
            <v>23.085703777500001</v>
          </cell>
          <cell r="T918">
            <v>23.431989334162498</v>
          </cell>
          <cell r="U918">
            <v>23.778274890825003</v>
          </cell>
          <cell r="W918">
            <v>1</v>
          </cell>
          <cell r="X918">
            <v>1.05</v>
          </cell>
          <cell r="Y918">
            <v>1.0900000000000001</v>
          </cell>
          <cell r="Z918">
            <v>19.430774999999997</v>
          </cell>
          <cell r="AA918">
            <v>21.179544749999998</v>
          </cell>
          <cell r="AB918">
            <v>1.0900000000000001</v>
          </cell>
          <cell r="AC918">
            <v>1.1881000000000002</v>
          </cell>
          <cell r="AF918">
            <v>44644</v>
          </cell>
          <cell r="AX918">
            <v>11.043951143854208</v>
          </cell>
          <cell r="AZ918">
            <v>16.84</v>
          </cell>
          <cell r="BA918">
            <v>7.5</v>
          </cell>
          <cell r="BB918">
            <v>16.84</v>
          </cell>
          <cell r="BF918">
            <v>13.055987785963552</v>
          </cell>
          <cell r="BH918">
            <v>16.84</v>
          </cell>
          <cell r="BJ918" t="str">
            <v>17.05.2022</v>
          </cell>
          <cell r="BK918" t="str">
            <v>บจก.ทั้งฮั่วซิน พริ้</v>
          </cell>
        </row>
        <row r="919">
          <cell r="A919" t="str">
            <v>5N010146N000008500</v>
          </cell>
          <cell r="B919" t="str">
            <v>COR.INB-ALMO NATURE (1703)</v>
          </cell>
          <cell r="C919" t="str">
            <v>ARTCARD</v>
          </cell>
          <cell r="D919" t="str">
            <v>3GAOF93KE2IS5PA33H</v>
          </cell>
          <cell r="E919" t="str">
            <v>3H</v>
          </cell>
          <cell r="F919" t="str">
            <v>211X106 70 N TN &amp; PK IN GY-24</v>
          </cell>
          <cell r="G919" t="str">
            <v>ALMO NATURE S.P.A.</v>
          </cell>
          <cell r="H919" t="str">
            <v>ALMO NATURE USA INC.</v>
          </cell>
          <cell r="I919" t="str">
            <v>PF65319614</v>
          </cell>
          <cell r="J919" t="str">
            <v>010146N</v>
          </cell>
          <cell r="K919">
            <v>432</v>
          </cell>
          <cell r="L919">
            <v>7700.08</v>
          </cell>
          <cell r="M919">
            <v>17.82</v>
          </cell>
          <cell r="N919">
            <v>13.048046705862092</v>
          </cell>
          <cell r="O919">
            <v>17.87</v>
          </cell>
          <cell r="P919">
            <v>21.179544749999998</v>
          </cell>
          <cell r="Q919">
            <v>21.179544749999998</v>
          </cell>
          <cell r="R919">
            <v>1.0900000000000001</v>
          </cell>
          <cell r="S919">
            <v>23.085703777500001</v>
          </cell>
          <cell r="T919">
            <v>23.431989334162498</v>
          </cell>
          <cell r="U919">
            <v>23.778274890825003</v>
          </cell>
          <cell r="W919">
            <v>1</v>
          </cell>
          <cell r="X919">
            <v>1.05</v>
          </cell>
          <cell r="Y919">
            <v>1.0900000000000001</v>
          </cell>
          <cell r="Z919">
            <v>19.430774999999997</v>
          </cell>
          <cell r="AA919">
            <v>21.179544749999998</v>
          </cell>
          <cell r="AB919">
            <v>1.0900000000000001</v>
          </cell>
          <cell r="AC919">
            <v>1.1881000000000002</v>
          </cell>
          <cell r="AF919">
            <v>44644</v>
          </cell>
          <cell r="AX919">
            <v>9.368637760327756</v>
          </cell>
          <cell r="AZ919">
            <v>10.419642474844787</v>
          </cell>
          <cell r="BA919">
            <v>6.44</v>
          </cell>
          <cell r="BB919">
            <v>16.84</v>
          </cell>
          <cell r="BC919">
            <v>17.350000000000001</v>
          </cell>
          <cell r="BE919">
            <v>17.87</v>
          </cell>
          <cell r="BF919">
            <v>13.048046705862092</v>
          </cell>
          <cell r="BH919">
            <v>17.87</v>
          </cell>
          <cell r="BJ919" t="str">
            <v>24.08.2022</v>
          </cell>
          <cell r="BK919" t="str">
            <v>บจก.ทั้งฮั่วซิน พริ้</v>
          </cell>
        </row>
        <row r="920">
          <cell r="A920" t="str">
            <v>5N010146N000008600</v>
          </cell>
          <cell r="B920" t="str">
            <v>COR.INB-ALMO NATURE (1704)</v>
          </cell>
          <cell r="C920" t="str">
            <v>ARTCARD</v>
          </cell>
          <cell r="D920" t="str">
            <v>3GSSF95ME2IS5PA33H</v>
          </cell>
          <cell r="E920" t="str">
            <v>3H</v>
          </cell>
          <cell r="F920" t="str">
            <v>211X106 70 N SM &amp; APPLE IN GY-24</v>
          </cell>
          <cell r="G920" t="str">
            <v>ALMO NATURE S.P.A.</v>
          </cell>
          <cell r="H920" t="str">
            <v>ALMO NATURE USA INC.</v>
          </cell>
          <cell r="I920" t="str">
            <v>PF65319601</v>
          </cell>
          <cell r="J920" t="str">
            <v>010146N</v>
          </cell>
          <cell r="K920">
            <v>586</v>
          </cell>
          <cell r="L920">
            <v>10471.82</v>
          </cell>
          <cell r="M920">
            <v>17.87</v>
          </cell>
          <cell r="N920">
            <v>12.430054461116422</v>
          </cell>
          <cell r="O920">
            <v>17.61</v>
          </cell>
          <cell r="P920">
            <v>21.179544749999998</v>
          </cell>
          <cell r="Q920">
            <v>21.179544749999998</v>
          </cell>
          <cell r="R920">
            <v>1.0900000000000001</v>
          </cell>
          <cell r="S920">
            <v>23.085703777500001</v>
          </cell>
          <cell r="T920">
            <v>23.431989334162498</v>
          </cell>
          <cell r="U920">
            <v>23.778274890825003</v>
          </cell>
          <cell r="W920">
            <v>1</v>
          </cell>
          <cell r="X920">
            <v>1.05</v>
          </cell>
          <cell r="Y920">
            <v>1.0900000000000001</v>
          </cell>
          <cell r="Z920">
            <v>19.430774999999997</v>
          </cell>
          <cell r="AA920">
            <v>21.179544749999998</v>
          </cell>
          <cell r="AB920">
            <v>1.0900000000000001</v>
          </cell>
          <cell r="AC920">
            <v>1.1881000000000002</v>
          </cell>
          <cell r="AF920">
            <v>44644</v>
          </cell>
          <cell r="AX920">
            <v>7.2563101246579498</v>
          </cell>
          <cell r="AZ920">
            <v>9.0840166420405932</v>
          </cell>
          <cell r="BA920">
            <v>6.4399999999999995</v>
          </cell>
          <cell r="BB920">
            <v>16.84</v>
          </cell>
          <cell r="BC920">
            <v>17.350000000000001</v>
          </cell>
          <cell r="BE920">
            <v>17.61</v>
          </cell>
          <cell r="BF920">
            <v>12.430054461116422</v>
          </cell>
          <cell r="BH920">
            <v>17.61</v>
          </cell>
          <cell r="BJ920" t="str">
            <v>04.08.2022</v>
          </cell>
          <cell r="BK920" t="str">
            <v>บจก.ทั้งฮั่วซิน พริ้</v>
          </cell>
        </row>
        <row r="921">
          <cell r="A921" t="str">
            <v>5N010146N000008700</v>
          </cell>
          <cell r="B921" t="str">
            <v>COR.INB-ALMO NATURE (1705)</v>
          </cell>
          <cell r="C921" t="str">
            <v>ARTCARD</v>
          </cell>
          <cell r="D921" t="str">
            <v>3GMOF94SE2IS5PA33H</v>
          </cell>
          <cell r="E921" t="str">
            <v>3H</v>
          </cell>
          <cell r="F921" t="str">
            <v>211X106 70 N MK &amp; SWEET PTT IN GY-24</v>
          </cell>
          <cell r="G921" t="str">
            <v>ALMO NATURE S.P.A.</v>
          </cell>
          <cell r="H921" t="str">
            <v>ALMO NATURE USA INC.</v>
          </cell>
          <cell r="I921" t="str">
            <v>PF65319615</v>
          </cell>
          <cell r="J921" t="str">
            <v>010146N</v>
          </cell>
          <cell r="K921">
            <v>0</v>
          </cell>
          <cell r="L921">
            <v>0</v>
          </cell>
          <cell r="M921">
            <v>16.84</v>
          </cell>
          <cell r="N921">
            <v>11.319871108254784</v>
          </cell>
          <cell r="O921">
            <v>16.84</v>
          </cell>
          <cell r="P921">
            <v>21.179544749999998</v>
          </cell>
          <cell r="Q921">
            <v>21.179544749999998</v>
          </cell>
          <cell r="R921">
            <v>1.0900000000000001</v>
          </cell>
          <cell r="S921">
            <v>23.085703777500001</v>
          </cell>
          <cell r="T921">
            <v>23.431989334162498</v>
          </cell>
          <cell r="U921">
            <v>23.778274890825003</v>
          </cell>
          <cell r="W921">
            <v>1</v>
          </cell>
          <cell r="X921">
            <v>1.05</v>
          </cell>
          <cell r="Y921">
            <v>1.0900000000000001</v>
          </cell>
          <cell r="Z921">
            <v>19.430774999999997</v>
          </cell>
          <cell r="AA921">
            <v>21.179544749999998</v>
          </cell>
          <cell r="AB921">
            <v>1.0900000000000001</v>
          </cell>
          <cell r="AC921">
            <v>1.1881000000000002</v>
          </cell>
          <cell r="AF921">
            <v>44644</v>
          </cell>
          <cell r="AX921">
            <v>8.4299999999999979</v>
          </cell>
          <cell r="AZ921">
            <v>13.569484433019138</v>
          </cell>
          <cell r="BA921">
            <v>6.4399999999999995</v>
          </cell>
          <cell r="BB921">
            <v>16.84</v>
          </cell>
          <cell r="BF921">
            <v>11.319871108254784</v>
          </cell>
          <cell r="BH921">
            <v>16.84</v>
          </cell>
          <cell r="BJ921" t="str">
            <v>17.05.2022</v>
          </cell>
          <cell r="BK921" t="str">
            <v>บจก.ทั้งฮั่วซิน พริ้</v>
          </cell>
        </row>
        <row r="922">
          <cell r="A922" t="str">
            <v>5N010146N000008800</v>
          </cell>
          <cell r="B922" t="str">
            <v>COR.INB-ALMO NATURE (1706)</v>
          </cell>
          <cell r="C922" t="str">
            <v>ARTCARD</v>
          </cell>
          <cell r="D922" t="str">
            <v>3ICCSA2XE2IS5PA33H</v>
          </cell>
          <cell r="E922" t="str">
            <v>3H</v>
          </cell>
          <cell r="F922" t="str">
            <v>211X106 70 N CK &amp; DUCK IN GY-24</v>
          </cell>
          <cell r="G922" t="str">
            <v>ALMO NATURE S.P.A.</v>
          </cell>
          <cell r="H922" t="str">
            <v>ALMO NATURE USA INC.</v>
          </cell>
          <cell r="I922" t="str">
            <v>PF65319610</v>
          </cell>
          <cell r="J922" t="str">
            <v>010146N</v>
          </cell>
          <cell r="K922">
            <v>0</v>
          </cell>
          <cell r="L922">
            <v>0</v>
          </cell>
          <cell r="M922">
            <v>16.84</v>
          </cell>
          <cell r="N922">
            <v>12.940000000000001</v>
          </cell>
          <cell r="O922">
            <v>16.84</v>
          </cell>
          <cell r="P922">
            <v>21.179544749999998</v>
          </cell>
          <cell r="Q922">
            <v>21.179544749999998</v>
          </cell>
          <cell r="R922">
            <v>1.0900000000000001</v>
          </cell>
          <cell r="S922">
            <v>23.085703777500001</v>
          </cell>
          <cell r="T922">
            <v>23.431989334162498</v>
          </cell>
          <cell r="U922">
            <v>23.778274890825003</v>
          </cell>
          <cell r="W922">
            <v>1</v>
          </cell>
          <cell r="X922">
            <v>1.05</v>
          </cell>
          <cell r="Y922">
            <v>1.0900000000000001</v>
          </cell>
          <cell r="Z922">
            <v>19.430774999999997</v>
          </cell>
          <cell r="AA922">
            <v>21.179544749999998</v>
          </cell>
          <cell r="AB922">
            <v>1.0900000000000001</v>
          </cell>
          <cell r="AC922">
            <v>1.1881000000000002</v>
          </cell>
          <cell r="AF922">
            <v>44644</v>
          </cell>
          <cell r="AX922">
            <v>9.65</v>
          </cell>
          <cell r="AZ922">
            <v>16.840000000000003</v>
          </cell>
          <cell r="BA922">
            <v>8.4300000000000015</v>
          </cell>
          <cell r="BB922">
            <v>16.84</v>
          </cell>
          <cell r="BF922">
            <v>12.940000000000001</v>
          </cell>
          <cell r="BH922">
            <v>16.84</v>
          </cell>
          <cell r="BJ922" t="str">
            <v>19.05.2022</v>
          </cell>
          <cell r="BK922" t="str">
            <v>บจก.ทั้งฮั่วซิน พริ้</v>
          </cell>
        </row>
        <row r="923">
          <cell r="A923" t="str">
            <v>5N010146N000008900</v>
          </cell>
          <cell r="B923" t="str">
            <v>COR.INB-ALMO NATURE (1707)</v>
          </cell>
          <cell r="C923" t="str">
            <v>ARTCARD</v>
          </cell>
          <cell r="D923" t="str">
            <v>3ICCSA65E2IS5PAN3H</v>
          </cell>
          <cell r="E923" t="str">
            <v>3H</v>
          </cell>
          <cell r="F923" t="str">
            <v>211X106 2P70N CK RECIPE W/TURKEY N GV-24</v>
          </cell>
          <cell r="G923" t="str">
            <v>ALMO NATURE S.P.A.</v>
          </cell>
          <cell r="H923" t="str">
            <v>ALMO NATURE USA INC.</v>
          </cell>
          <cell r="I923" t="str">
            <v>PF65319605</v>
          </cell>
          <cell r="J923" t="str">
            <v>010146N</v>
          </cell>
          <cell r="K923">
            <v>756</v>
          </cell>
          <cell r="L923">
            <v>13116.6</v>
          </cell>
          <cell r="M923">
            <v>17.350000000000001</v>
          </cell>
          <cell r="N923">
            <v>15.504000000000001</v>
          </cell>
          <cell r="O923">
            <v>17.350000000000001</v>
          </cell>
          <cell r="P923">
            <v>21.179544749999998</v>
          </cell>
          <cell r="Q923">
            <v>21.179544749999998</v>
          </cell>
          <cell r="R923">
            <v>1.0900000000000001</v>
          </cell>
          <cell r="S923">
            <v>23.085703777500001</v>
          </cell>
          <cell r="T923">
            <v>23.431989334162498</v>
          </cell>
          <cell r="U923">
            <v>23.778274890825003</v>
          </cell>
          <cell r="W923">
            <v>1</v>
          </cell>
          <cell r="X923">
            <v>1.05</v>
          </cell>
          <cell r="Y923">
            <v>1.0900000000000001</v>
          </cell>
          <cell r="Z923">
            <v>19.430774999999997</v>
          </cell>
          <cell r="AA923">
            <v>21.179544749999998</v>
          </cell>
          <cell r="AB923">
            <v>1.0900000000000001</v>
          </cell>
          <cell r="AC923">
            <v>1.1881000000000002</v>
          </cell>
          <cell r="AF923">
            <v>44644</v>
          </cell>
          <cell r="AX923">
            <v>16.84</v>
          </cell>
          <cell r="AZ923">
            <v>16.84</v>
          </cell>
          <cell r="BA923">
            <v>9.65</v>
          </cell>
          <cell r="BB923">
            <v>16.84</v>
          </cell>
          <cell r="BC923">
            <v>17.350000000000001</v>
          </cell>
          <cell r="BF923">
            <v>15.504000000000001</v>
          </cell>
          <cell r="BH923">
            <v>17.350000000000001</v>
          </cell>
          <cell r="BJ923" t="str">
            <v>10.06.2022</v>
          </cell>
          <cell r="BK923" t="str">
            <v>บจก.ทั้งฮั่วซิน พริ้</v>
          </cell>
        </row>
        <row r="924">
          <cell r="A924" t="str">
            <v>5N010146N000009000</v>
          </cell>
          <cell r="B924" t="str">
            <v>COR.INB-ALMO NATURE (1708)</v>
          </cell>
          <cell r="C924" t="str">
            <v>ARTCARD</v>
          </cell>
          <cell r="D924" t="str">
            <v>3ICCSA5QE2IS5PA33H</v>
          </cell>
          <cell r="E924" t="str">
            <v>3H</v>
          </cell>
          <cell r="F924" t="str">
            <v>211X106 70 N CK &amp; SWEET PTT IN GY-24</v>
          </cell>
          <cell r="G924" t="str">
            <v>ALMO NATURE S.P.A.</v>
          </cell>
          <cell r="H924" t="str">
            <v>ALMO NATURE USA INC.</v>
          </cell>
          <cell r="I924" t="str">
            <v>PF65319611</v>
          </cell>
          <cell r="J924" t="str">
            <v>010146N</v>
          </cell>
          <cell r="K924">
            <v>476</v>
          </cell>
          <cell r="L924">
            <v>8258.6</v>
          </cell>
          <cell r="M924">
            <v>17.350000000000001</v>
          </cell>
          <cell r="N924">
            <v>14.066000000000003</v>
          </cell>
          <cell r="O924">
            <v>17.350000000000001</v>
          </cell>
          <cell r="P924">
            <v>21.179544749999998</v>
          </cell>
          <cell r="Q924">
            <v>21.179544749999998</v>
          </cell>
          <cell r="R924">
            <v>1.0900000000000001</v>
          </cell>
          <cell r="S924">
            <v>23.085703777500001</v>
          </cell>
          <cell r="T924">
            <v>23.431989334162498</v>
          </cell>
          <cell r="U924">
            <v>23.778274890825003</v>
          </cell>
          <cell r="W924">
            <v>1</v>
          </cell>
          <cell r="X924">
            <v>1.05</v>
          </cell>
          <cell r="Y924">
            <v>1.0900000000000001</v>
          </cell>
          <cell r="Z924">
            <v>19.430774999999997</v>
          </cell>
          <cell r="AA924">
            <v>21.179544749999998</v>
          </cell>
          <cell r="AB924">
            <v>1.0900000000000001</v>
          </cell>
          <cell r="AC924">
            <v>1.1881000000000002</v>
          </cell>
          <cell r="AF924">
            <v>44644</v>
          </cell>
          <cell r="AX924">
            <v>9.65</v>
          </cell>
          <cell r="AZ924">
            <v>16.84</v>
          </cell>
          <cell r="BA924">
            <v>9.6499999999999986</v>
          </cell>
          <cell r="BB924">
            <v>16.84</v>
          </cell>
          <cell r="BC924">
            <v>17.350000000000001</v>
          </cell>
          <cell r="BF924">
            <v>14.066000000000003</v>
          </cell>
          <cell r="BH924">
            <v>17.350000000000001</v>
          </cell>
          <cell r="BJ924" t="str">
            <v>10.06.2022</v>
          </cell>
          <cell r="BK924" t="str">
            <v>บจก.ทั้งฮั่วซิน พริ้</v>
          </cell>
        </row>
        <row r="925">
          <cell r="A925" t="str">
            <v>5N010146N000009100</v>
          </cell>
          <cell r="B925" t="str">
            <v>COR.INB-ALMO NATURE (1710)</v>
          </cell>
          <cell r="C925" t="str">
            <v>ARTCARD</v>
          </cell>
          <cell r="D925" t="str">
            <v>3GAOFA4NE2IS5PA33H</v>
          </cell>
          <cell r="E925" t="str">
            <v>3H</v>
          </cell>
          <cell r="F925" t="str">
            <v>211X106 70 N TN &amp; SD IN GY-24</v>
          </cell>
          <cell r="G925" t="str">
            <v>ALMO NATURE S.P.A.</v>
          </cell>
          <cell r="H925" t="str">
            <v>ALMO NATURE USA INC.</v>
          </cell>
          <cell r="I925" t="str">
            <v>PF65319612</v>
          </cell>
          <cell r="J925" t="str">
            <v>010146N</v>
          </cell>
          <cell r="K925">
            <v>379</v>
          </cell>
          <cell r="L925">
            <v>6575.65</v>
          </cell>
          <cell r="M925">
            <v>17.350000000000001</v>
          </cell>
          <cell r="N925">
            <v>15.608333333333334</v>
          </cell>
          <cell r="O925">
            <v>17.350000000000001</v>
          </cell>
          <cell r="P925">
            <v>21.179544749999998</v>
          </cell>
          <cell r="Q925">
            <v>21.179544749999998</v>
          </cell>
          <cell r="R925">
            <v>1.0900000000000001</v>
          </cell>
          <cell r="S925">
            <v>23.085703777500001</v>
          </cell>
          <cell r="T925">
            <v>23.431989334162498</v>
          </cell>
          <cell r="U925">
            <v>23.778274890825003</v>
          </cell>
          <cell r="W925">
            <v>1</v>
          </cell>
          <cell r="X925">
            <v>1.05</v>
          </cell>
          <cell r="Y925">
            <v>1.0900000000000001</v>
          </cell>
          <cell r="Z925">
            <v>19.430774999999997</v>
          </cell>
          <cell r="AA925">
            <v>21.179544749999998</v>
          </cell>
          <cell r="AB925">
            <v>1.0900000000000001</v>
          </cell>
          <cell r="AC925">
            <v>1.1881000000000002</v>
          </cell>
          <cell r="AF925">
            <v>44644</v>
          </cell>
          <cell r="AX925">
            <v>16.84</v>
          </cell>
          <cell r="AZ925">
            <v>16.84</v>
          </cell>
          <cell r="BA925">
            <v>8.43</v>
          </cell>
          <cell r="BB925">
            <v>16.84</v>
          </cell>
          <cell r="BC925">
            <v>17.350000000000001</v>
          </cell>
          <cell r="BE925">
            <v>17.350000000000001</v>
          </cell>
          <cell r="BF925">
            <v>15.608333333333334</v>
          </cell>
          <cell r="BH925">
            <v>17.350000000000001</v>
          </cell>
          <cell r="BJ925" t="str">
            <v>04.08.2022</v>
          </cell>
          <cell r="BK925" t="str">
            <v>บจก.ทั้งฮั่วซิน พริ้</v>
          </cell>
        </row>
        <row r="926">
          <cell r="A926" t="str">
            <v>5N010146N000009200</v>
          </cell>
          <cell r="B926" t="str">
            <v>COR.INB-ALMO NATURE (1712)</v>
          </cell>
          <cell r="C926" t="str">
            <v>ARTCARD</v>
          </cell>
          <cell r="D926" t="str">
            <v>3GAOF95HE2IS5PA33H</v>
          </cell>
          <cell r="E926" t="str">
            <v>3H</v>
          </cell>
          <cell r="F926" t="str">
            <v>211X106 70 N TN &amp; MNGO REC IN GY-24</v>
          </cell>
          <cell r="G926" t="str">
            <v>ALMO NATURE S.P.A.</v>
          </cell>
          <cell r="H926" t="str">
            <v>ALMO NATURE USA INC.</v>
          </cell>
          <cell r="I926" t="str">
            <v>PF65319602</v>
          </cell>
          <cell r="J926" t="str">
            <v>010146N</v>
          </cell>
          <cell r="K926">
            <v>905</v>
          </cell>
          <cell r="L926">
            <v>15701.75</v>
          </cell>
          <cell r="M926">
            <v>17.350000000000001</v>
          </cell>
          <cell r="N926">
            <v>16.942</v>
          </cell>
          <cell r="O926">
            <v>17.350000000000001</v>
          </cell>
          <cell r="P926">
            <v>21.179544749999998</v>
          </cell>
          <cell r="Q926">
            <v>21.179544749999998</v>
          </cell>
          <cell r="R926">
            <v>1.0900000000000001</v>
          </cell>
          <cell r="S926">
            <v>23.085703777500001</v>
          </cell>
          <cell r="T926">
            <v>23.431989334162498</v>
          </cell>
          <cell r="U926">
            <v>23.778274890825003</v>
          </cell>
          <cell r="W926">
            <v>1</v>
          </cell>
          <cell r="X926">
            <v>1.05</v>
          </cell>
          <cell r="Y926">
            <v>1.0900000000000001</v>
          </cell>
          <cell r="Z926">
            <v>19.430774999999997</v>
          </cell>
          <cell r="AA926">
            <v>21.179544749999998</v>
          </cell>
          <cell r="AB926">
            <v>1.0900000000000001</v>
          </cell>
          <cell r="AC926">
            <v>1.1881000000000002</v>
          </cell>
          <cell r="AF926">
            <v>44644</v>
          </cell>
          <cell r="AX926">
            <v>16.84</v>
          </cell>
          <cell r="AZ926">
            <v>16.84</v>
          </cell>
          <cell r="BA926">
            <v>16.84</v>
          </cell>
          <cell r="BB926">
            <v>16.84</v>
          </cell>
          <cell r="BC926">
            <v>17.350000000000001</v>
          </cell>
          <cell r="BF926">
            <v>16.942</v>
          </cell>
          <cell r="BH926">
            <v>17.350000000000001</v>
          </cell>
          <cell r="BJ926" t="str">
            <v>10.06.2022</v>
          </cell>
          <cell r="BK926" t="str">
            <v>บจก.ทั้งฮั่วซิน พริ้</v>
          </cell>
        </row>
        <row r="927">
          <cell r="A927" t="str">
            <v>5N010146N000009300</v>
          </cell>
          <cell r="B927" t="str">
            <v>COR.INB-ALMO NATURE (1713)</v>
          </cell>
          <cell r="C927" t="str">
            <v>ARTCARD</v>
          </cell>
          <cell r="D927" t="str">
            <v>3ICCS95UE2IS5PA33H</v>
          </cell>
          <cell r="E927" t="str">
            <v>3H</v>
          </cell>
          <cell r="F927" t="str">
            <v>211X106 70N CK &amp; ZUCHINI N/GV-24</v>
          </cell>
          <cell r="G927" t="str">
            <v>ALMO NATURE S.P.A.</v>
          </cell>
          <cell r="H927" t="str">
            <v>ALMO NATURE USA INC.</v>
          </cell>
          <cell r="I927" t="str">
            <v>PF65319603</v>
          </cell>
          <cell r="J927" t="str">
            <v>010146N</v>
          </cell>
          <cell r="K927">
            <v>22</v>
          </cell>
          <cell r="L927">
            <v>370.48</v>
          </cell>
          <cell r="M927">
            <v>16.84</v>
          </cell>
          <cell r="N927">
            <v>16.942</v>
          </cell>
          <cell r="O927">
            <v>17.350000000000001</v>
          </cell>
          <cell r="P927">
            <v>21.179544749999998</v>
          </cell>
          <cell r="Q927">
            <v>21.179544749999998</v>
          </cell>
          <cell r="R927">
            <v>1.0900000000000001</v>
          </cell>
          <cell r="S927">
            <v>23.085703777500001</v>
          </cell>
          <cell r="T927">
            <v>23.431989334162498</v>
          </cell>
          <cell r="U927">
            <v>23.778274890825003</v>
          </cell>
          <cell r="W927">
            <v>1</v>
          </cell>
          <cell r="X927">
            <v>1.05</v>
          </cell>
          <cell r="Y927">
            <v>1.0900000000000001</v>
          </cell>
          <cell r="Z927">
            <v>19.430774999999997</v>
          </cell>
          <cell r="AA927">
            <v>21.179544749999998</v>
          </cell>
          <cell r="AB927">
            <v>1.0900000000000001</v>
          </cell>
          <cell r="AC927">
            <v>1.1881000000000002</v>
          </cell>
          <cell r="AF927">
            <v>44644</v>
          </cell>
          <cell r="AX927">
            <v>16.84</v>
          </cell>
          <cell r="AZ927">
            <v>16.84</v>
          </cell>
          <cell r="BA927">
            <v>16.84</v>
          </cell>
          <cell r="BB927">
            <v>16.84</v>
          </cell>
          <cell r="BC927">
            <v>17.350000000000001</v>
          </cell>
          <cell r="BF927">
            <v>16.942</v>
          </cell>
          <cell r="BH927">
            <v>17.350000000000001</v>
          </cell>
          <cell r="BJ927" t="str">
            <v>16.06.2022</v>
          </cell>
          <cell r="BK927" t="str">
            <v>บจก.ทั้งฮั่วซิน พริ้</v>
          </cell>
        </row>
        <row r="928">
          <cell r="A928" t="str">
            <v>5N010146N000009400</v>
          </cell>
          <cell r="B928" t="str">
            <v>COR.INB-ALMO NATURE (1714)</v>
          </cell>
          <cell r="C928" t="str">
            <v>ARTCARD</v>
          </cell>
          <cell r="D928" t="str">
            <v>3GAOF92RE2IS5PAN3H</v>
          </cell>
          <cell r="E928" t="str">
            <v>3H</v>
          </cell>
          <cell r="F928" t="str">
            <v>211X106 2P70N TN REC W/QUAIL EGG NGV-24</v>
          </cell>
          <cell r="G928" t="str">
            <v>ALMO NATURE S.P.A.</v>
          </cell>
          <cell r="H928" t="str">
            <v>ALMO NATURE USA INC.</v>
          </cell>
          <cell r="I928" t="str">
            <v>PF65319606</v>
          </cell>
          <cell r="J928" t="str">
            <v>010146N</v>
          </cell>
          <cell r="K928">
            <v>155</v>
          </cell>
          <cell r="L928">
            <v>2610.1999999999998</v>
          </cell>
          <cell r="M928">
            <v>16.84</v>
          </cell>
          <cell r="N928">
            <v>16.840000000000003</v>
          </cell>
          <cell r="O928">
            <v>16.84</v>
          </cell>
          <cell r="P928">
            <v>21.179544749999998</v>
          </cell>
          <cell r="Q928">
            <v>21.179544749999998</v>
          </cell>
          <cell r="R928">
            <v>1.0900000000000001</v>
          </cell>
          <cell r="S928">
            <v>23.085703777500001</v>
          </cell>
          <cell r="T928">
            <v>23.431989334162498</v>
          </cell>
          <cell r="U928">
            <v>23.778274890825003</v>
          </cell>
          <cell r="W928">
            <v>1</v>
          </cell>
          <cell r="X928">
            <v>1.05</v>
          </cell>
          <cell r="Y928">
            <v>1.0900000000000001</v>
          </cell>
          <cell r="Z928">
            <v>19.430774999999997</v>
          </cell>
          <cell r="AA928">
            <v>21.179544749999998</v>
          </cell>
          <cell r="AB928">
            <v>1.0900000000000001</v>
          </cell>
          <cell r="AC928">
            <v>1.1881000000000002</v>
          </cell>
          <cell r="AD928" t="str">
            <v>ALMO</v>
          </cell>
          <cell r="AE928" t="str">
            <v>5N010146N000005003</v>
          </cell>
          <cell r="AF928">
            <v>44644</v>
          </cell>
          <cell r="AX928">
            <v>16.84</v>
          </cell>
          <cell r="AZ928">
            <v>16.840000000000003</v>
          </cell>
          <cell r="BA928">
            <v>16.84</v>
          </cell>
          <cell r="BB928">
            <v>16.84</v>
          </cell>
          <cell r="BF928">
            <v>16.840000000000003</v>
          </cell>
          <cell r="BH928">
            <v>16.84</v>
          </cell>
          <cell r="BJ928" t="str">
            <v>17.05.2022</v>
          </cell>
          <cell r="BK928" t="str">
            <v>บจก.ทั้งฮั่วซิน พริ้</v>
          </cell>
        </row>
        <row r="929">
          <cell r="A929" t="str">
            <v>5N010146N000009500</v>
          </cell>
          <cell r="B929" t="str">
            <v>COR.INB-ALMO NATURE (1715)</v>
          </cell>
          <cell r="C929" t="str">
            <v>ARTCARD</v>
          </cell>
          <cell r="D929" t="str">
            <v>3GSSF95GE2IS5PA33H</v>
          </cell>
          <cell r="E929" t="str">
            <v>3H</v>
          </cell>
          <cell r="F929" t="str">
            <v>211X106 70 N SM &amp; PPY IN GY-24</v>
          </cell>
          <cell r="G929" t="str">
            <v>ALMO NATURE S.P.A.</v>
          </cell>
          <cell r="H929" t="str">
            <v>ALMO NATURE USA INC.</v>
          </cell>
          <cell r="I929" t="str">
            <v>PF65319604</v>
          </cell>
          <cell r="J929" t="str">
            <v>010146N</v>
          </cell>
          <cell r="K929">
            <v>249</v>
          </cell>
          <cell r="L929">
            <v>4320.1499999999996</v>
          </cell>
          <cell r="M929">
            <v>17.350000000000001</v>
          </cell>
          <cell r="N929">
            <v>15.504000000000001</v>
          </cell>
          <cell r="O929">
            <v>17.350000000000001</v>
          </cell>
          <cell r="P929">
            <v>21.179544749999998</v>
          </cell>
          <cell r="Q929">
            <v>21.179544749999998</v>
          </cell>
          <cell r="R929">
            <v>1.0900000000000001</v>
          </cell>
          <cell r="S929">
            <v>23.085703777500001</v>
          </cell>
          <cell r="T929">
            <v>23.431989334162498</v>
          </cell>
          <cell r="U929">
            <v>23.778274890825003</v>
          </cell>
          <cell r="W929">
            <v>1</v>
          </cell>
          <cell r="X929">
            <v>1.05</v>
          </cell>
          <cell r="Y929">
            <v>1.0900000000000001</v>
          </cell>
          <cell r="Z929">
            <v>19.430774999999997</v>
          </cell>
          <cell r="AA929">
            <v>21.179544749999998</v>
          </cell>
          <cell r="AB929">
            <v>1.0900000000000001</v>
          </cell>
          <cell r="AC929">
            <v>1.1881000000000002</v>
          </cell>
          <cell r="AF929">
            <v>44644</v>
          </cell>
          <cell r="AX929">
            <v>16.84</v>
          </cell>
          <cell r="AZ929">
            <v>16.84</v>
          </cell>
          <cell r="BA929">
            <v>9.65</v>
          </cell>
          <cell r="BB929">
            <v>16.84</v>
          </cell>
          <cell r="BC929">
            <v>17.350000000000001</v>
          </cell>
          <cell r="BF929">
            <v>15.504000000000001</v>
          </cell>
          <cell r="BH929">
            <v>17.350000000000001</v>
          </cell>
          <cell r="BJ929" t="str">
            <v>10.06.2022</v>
          </cell>
          <cell r="BK929" t="str">
            <v>บจก.ทั้งฮั่วซิน พริ้</v>
          </cell>
        </row>
        <row r="930">
          <cell r="A930" t="str">
            <v>5N010146N000009600</v>
          </cell>
          <cell r="B930" t="str">
            <v>COR.INB-ALMO NATURE (1716)</v>
          </cell>
          <cell r="C930" t="str">
            <v>ARTCARD</v>
          </cell>
          <cell r="D930" t="str">
            <v>3GAOF27JE2IS5PAN3H</v>
          </cell>
          <cell r="E930" t="str">
            <v>3H</v>
          </cell>
          <cell r="F930" t="str">
            <v>211X106 2P 70 N TN W.OCF &amp; PK IN GY-24</v>
          </cell>
          <cell r="G930" t="str">
            <v>ALMO NATURE S.P.A.</v>
          </cell>
          <cell r="H930" t="str">
            <v>ALMO NATURE USA INC.</v>
          </cell>
          <cell r="I930" t="str">
            <v>PF65319607</v>
          </cell>
          <cell r="J930" t="str">
            <v>010146N</v>
          </cell>
          <cell r="K930">
            <v>0</v>
          </cell>
          <cell r="L930">
            <v>0</v>
          </cell>
          <cell r="M930">
            <v>4.3499999999999996</v>
          </cell>
          <cell r="N930">
            <v>16.840000000000003</v>
          </cell>
          <cell r="O930">
            <v>16.84</v>
          </cell>
          <cell r="P930">
            <v>21.179544749999998</v>
          </cell>
          <cell r="Q930">
            <v>21.179544749999998</v>
          </cell>
          <cell r="R930">
            <v>1.0900000000000001</v>
          </cell>
          <cell r="S930">
            <v>23.085703777500001</v>
          </cell>
          <cell r="T930">
            <v>23.431989334162498</v>
          </cell>
          <cell r="U930">
            <v>23.778274890825003</v>
          </cell>
          <cell r="W930">
            <v>1</v>
          </cell>
          <cell r="X930">
            <v>1.05</v>
          </cell>
          <cell r="Y930">
            <v>1.0900000000000001</v>
          </cell>
          <cell r="Z930">
            <v>19.430774999999997</v>
          </cell>
          <cell r="AA930">
            <v>21.179544749999998</v>
          </cell>
          <cell r="AB930">
            <v>1.0900000000000001</v>
          </cell>
          <cell r="AC930">
            <v>1.1881000000000002</v>
          </cell>
          <cell r="AF930">
            <v>44644</v>
          </cell>
          <cell r="AX930">
            <v>16.840000000000003</v>
          </cell>
          <cell r="AZ930">
            <v>16.84</v>
          </cell>
          <cell r="BA930">
            <v>16.84</v>
          </cell>
          <cell r="BF930">
            <v>16.840000000000003</v>
          </cell>
          <cell r="BH930">
            <v>16.84</v>
          </cell>
          <cell r="BJ930" t="str">
            <v>21.04.2022</v>
          </cell>
          <cell r="BK930" t="str">
            <v>บจก.ทั้งฮั่วซิน พริ้</v>
          </cell>
        </row>
        <row r="931">
          <cell r="A931" t="str">
            <v>5N010146N000009700</v>
          </cell>
          <cell r="B931" t="str">
            <v>COR.INB-ALMO NATURE (1709)</v>
          </cell>
          <cell r="C931" t="str">
            <v>ARTCARD</v>
          </cell>
          <cell r="D931" t="str">
            <v>3GMOFA7VE2IS5PAN3H</v>
          </cell>
          <cell r="E931" t="str">
            <v>3H</v>
          </cell>
          <cell r="F931" t="str">
            <v>211X106 2P 70 N MK RECIPE W.SB IN GY-24</v>
          </cell>
          <cell r="G931" t="str">
            <v>ALMO NATURE S.P.A.</v>
          </cell>
          <cell r="H931" t="str">
            <v>ALMO NATURE USA INC.</v>
          </cell>
          <cell r="I931" t="str">
            <v>PF65319616</v>
          </cell>
          <cell r="J931" t="str">
            <v>010146N</v>
          </cell>
          <cell r="K931">
            <v>462</v>
          </cell>
          <cell r="L931">
            <v>8015.7</v>
          </cell>
          <cell r="M931">
            <v>17.350000000000001</v>
          </cell>
          <cell r="N931">
            <v>16.942</v>
          </cell>
          <cell r="O931">
            <v>17.350000000000001</v>
          </cell>
          <cell r="P931">
            <v>21.179544749999998</v>
          </cell>
          <cell r="Q931">
            <v>21.179544749999998</v>
          </cell>
          <cell r="R931">
            <v>1.0900000000000001</v>
          </cell>
          <cell r="S931">
            <v>23.085703777500001</v>
          </cell>
          <cell r="T931">
            <v>23.431989334162498</v>
          </cell>
          <cell r="U931">
            <v>23.778274890825003</v>
          </cell>
          <cell r="W931">
            <v>1</v>
          </cell>
          <cell r="X931">
            <v>1.05</v>
          </cell>
          <cell r="Y931">
            <v>1.0900000000000001</v>
          </cell>
          <cell r="Z931">
            <v>19.430774999999997</v>
          </cell>
          <cell r="AA931">
            <v>21.179544749999998</v>
          </cell>
          <cell r="AB931">
            <v>1.0900000000000001</v>
          </cell>
          <cell r="AC931">
            <v>1.1881000000000002</v>
          </cell>
          <cell r="AF931">
            <v>44644</v>
          </cell>
          <cell r="AX931">
            <v>16.84</v>
          </cell>
          <cell r="AZ931">
            <v>16.84</v>
          </cell>
          <cell r="BA931">
            <v>16.84</v>
          </cell>
          <cell r="BB931">
            <v>16.84</v>
          </cell>
          <cell r="BE931">
            <v>17.350000000000001</v>
          </cell>
          <cell r="BF931">
            <v>16.942</v>
          </cell>
          <cell r="BH931">
            <v>17.350000000000001</v>
          </cell>
          <cell r="BJ931" t="str">
            <v>04.08.2022</v>
          </cell>
          <cell r="BK931" t="str">
            <v>บจก.ทั้งฮั่วซิน พริ้</v>
          </cell>
        </row>
        <row r="932">
          <cell r="A932" t="str">
            <v>5J010146N000003400</v>
          </cell>
          <cell r="B932" t="str">
            <v>STK-ALMO NATURE (ITC 333)</v>
          </cell>
          <cell r="C932" t="str">
            <v>STICKER</v>
          </cell>
          <cell r="D932" t="str">
            <v>3GAOF93KE2IS5PA33H</v>
          </cell>
          <cell r="E932" t="str">
            <v>3H</v>
          </cell>
          <cell r="F932" t="str">
            <v>211X106 70 N TN &amp; PK IN GY-24</v>
          </cell>
          <cell r="G932" t="str">
            <v>ALMO NATURE S.P.A.</v>
          </cell>
          <cell r="H932" t="str">
            <v>PET LOVERS CENTRE</v>
          </cell>
          <cell r="I932" t="str">
            <v>PF65319614</v>
          </cell>
          <cell r="J932" t="str">
            <v>010146N</v>
          </cell>
          <cell r="K932">
            <v>0</v>
          </cell>
          <cell r="L932">
            <v>0</v>
          </cell>
          <cell r="M932">
            <v>0.16</v>
          </cell>
          <cell r="N932">
            <v>0.21000000000000005</v>
          </cell>
          <cell r="O932">
            <v>0.21000000000000002</v>
          </cell>
          <cell r="P932">
            <v>0.24042900000000006</v>
          </cell>
          <cell r="Q932">
            <v>0.24042900000000006</v>
          </cell>
          <cell r="R932">
            <v>1.04</v>
          </cell>
          <cell r="S932">
            <v>0.25004616000000007</v>
          </cell>
          <cell r="T932">
            <v>0.25379685240000005</v>
          </cell>
          <cell r="U932">
            <v>0.25754754480000008</v>
          </cell>
          <cell r="W932">
            <v>1</v>
          </cell>
          <cell r="X932">
            <v>1.07</v>
          </cell>
          <cell r="Y932">
            <v>1.07</v>
          </cell>
          <cell r="AF932">
            <v>44644</v>
          </cell>
          <cell r="AX932">
            <v>0.21000000000000002</v>
          </cell>
          <cell r="BB932">
            <v>0.21000000000000002</v>
          </cell>
          <cell r="BD932">
            <v>0.21000000000000002</v>
          </cell>
          <cell r="BF932">
            <v>0.21000000000000005</v>
          </cell>
          <cell r="BH932">
            <v>0.21000000000000002</v>
          </cell>
          <cell r="BJ932" t="str">
            <v>30.07.2022</v>
          </cell>
          <cell r="BK932" t="str">
            <v>บจก.ตรีสานพริ้นติ้ง</v>
          </cell>
        </row>
        <row r="933">
          <cell r="A933" t="str">
            <v>5J010146N000002200</v>
          </cell>
          <cell r="B933" t="str">
            <v>STK-ALMO NATURE (1700)</v>
          </cell>
          <cell r="C933" t="str">
            <v>STICKER</v>
          </cell>
          <cell r="D933" t="str">
            <v>3ICCS929E2IS5XA35W</v>
          </cell>
          <cell r="E933" t="str">
            <v>5W</v>
          </cell>
          <cell r="F933" t="str">
            <v>211X106 70 N CK &amp; CARROT IN GY-24</v>
          </cell>
          <cell r="G933" t="str">
            <v>ALMO NATURE S.P.A.</v>
          </cell>
          <cell r="H933" t="str">
            <v>Haiji Information Technology</v>
          </cell>
          <cell r="I933" t="str">
            <v>PF64855407</v>
          </cell>
          <cell r="J933" t="str">
            <v>010146N</v>
          </cell>
          <cell r="K933">
            <v>0</v>
          </cell>
          <cell r="L933">
            <v>0</v>
          </cell>
          <cell r="M933">
            <v>0</v>
          </cell>
          <cell r="P933">
            <v>0.45796000000000009</v>
          </cell>
          <cell r="Q933">
            <v>0.45796000000000009</v>
          </cell>
          <cell r="R933">
            <v>1.04</v>
          </cell>
          <cell r="S933">
            <v>0.4762784000000001</v>
          </cell>
          <cell r="T933">
            <v>0.48342257600000005</v>
          </cell>
          <cell r="U933">
            <v>0.49056675200000011</v>
          </cell>
          <cell r="V933">
            <v>1</v>
          </cell>
          <cell r="W933">
            <v>1</v>
          </cell>
          <cell r="X933">
            <v>1.07</v>
          </cell>
          <cell r="Y933">
            <v>1.07</v>
          </cell>
          <cell r="Z933">
            <v>0.24039408866995077</v>
          </cell>
          <cell r="AA933">
            <v>0.25722167487684733</v>
          </cell>
          <cell r="AB933">
            <v>1.07</v>
          </cell>
          <cell r="AC933">
            <v>1.9812400655737707</v>
          </cell>
          <cell r="AO933">
            <v>0.35</v>
          </cell>
          <cell r="BG933">
            <v>0.35</v>
          </cell>
          <cell r="BJ933" t="str">
            <v>24.04.2021</v>
          </cell>
          <cell r="BK933" t="str">
            <v>บจก.ตรีสานพริ้นติ้ง</v>
          </cell>
        </row>
        <row r="934">
          <cell r="A934" t="str">
            <v>5J010146N000002201</v>
          </cell>
          <cell r="B934" t="str">
            <v>STK-ALMO NATURE (1700)</v>
          </cell>
          <cell r="C934" t="str">
            <v>STICKER</v>
          </cell>
          <cell r="D934" t="str">
            <v>3ICCS929E2IS5XA35W</v>
          </cell>
          <cell r="E934" t="str">
            <v>5W</v>
          </cell>
          <cell r="F934" t="str">
            <v>211X106 70 N CK &amp; CARROT IN GY-24</v>
          </cell>
          <cell r="G934" t="str">
            <v>ALMO NATURE S.P.A.</v>
          </cell>
          <cell r="H934" t="str">
            <v>Haiji Information Technology</v>
          </cell>
          <cell r="I934" t="str">
            <v>PF64855407</v>
          </cell>
          <cell r="J934" t="str">
            <v>010146N</v>
          </cell>
          <cell r="K934">
            <v>0</v>
          </cell>
          <cell r="L934">
            <v>0</v>
          </cell>
          <cell r="M934">
            <v>0.16</v>
          </cell>
          <cell r="N934">
            <v>0.4</v>
          </cell>
          <cell r="O934">
            <v>0.4</v>
          </cell>
          <cell r="P934">
            <v>0.45796000000000009</v>
          </cell>
          <cell r="Q934">
            <v>0.45796000000000009</v>
          </cell>
          <cell r="R934">
            <v>1.04</v>
          </cell>
          <cell r="S934">
            <v>0.4762784000000001</v>
          </cell>
          <cell r="T934">
            <v>0.48342257600000005</v>
          </cell>
          <cell r="U934">
            <v>0.49056675200000011</v>
          </cell>
          <cell r="W934">
            <v>1</v>
          </cell>
          <cell r="X934">
            <v>1.07</v>
          </cell>
          <cell r="Y934">
            <v>1.07</v>
          </cell>
          <cell r="Z934">
            <v>0.24039408866995077</v>
          </cell>
          <cell r="AA934">
            <v>0.25722167487684733</v>
          </cell>
          <cell r="AB934">
            <v>1.07</v>
          </cell>
          <cell r="AC934">
            <v>1.9812400655737707</v>
          </cell>
          <cell r="AU934">
            <v>0.4</v>
          </cell>
          <cell r="BF934">
            <v>0.4</v>
          </cell>
          <cell r="BH934">
            <v>0.4</v>
          </cell>
          <cell r="BJ934" t="str">
            <v>13.10.2021</v>
          </cell>
        </row>
        <row r="935">
          <cell r="A935" t="str">
            <v>5J010146N000002300</v>
          </cell>
          <cell r="B935" t="str">
            <v>STK-ALMO NATURE (1701)</v>
          </cell>
          <cell r="C935" t="str">
            <v>STICKER</v>
          </cell>
          <cell r="D935" t="str">
            <v>3ICCSA2EE2IS5XA35W</v>
          </cell>
          <cell r="E935" t="str">
            <v>5W</v>
          </cell>
          <cell r="F935" t="str">
            <v>211X106 70 N CK &amp; CHEESE IN GY-24</v>
          </cell>
          <cell r="G935" t="str">
            <v>ALMO NATURE S.P.A.</v>
          </cell>
          <cell r="H935" t="str">
            <v>Haiji Information Technology</v>
          </cell>
          <cell r="I935" t="str">
            <v>PF64855401</v>
          </cell>
          <cell r="J935" t="str">
            <v>010146N</v>
          </cell>
          <cell r="K935">
            <v>0</v>
          </cell>
          <cell r="L935">
            <v>0</v>
          </cell>
          <cell r="M935">
            <v>0</v>
          </cell>
          <cell r="P935">
            <v>0.45796000000000009</v>
          </cell>
          <cell r="Q935">
            <v>0.45796000000000009</v>
          </cell>
          <cell r="R935">
            <v>1.04</v>
          </cell>
          <cell r="S935">
            <v>0.4762784000000001</v>
          </cell>
          <cell r="T935">
            <v>0.48342257600000005</v>
          </cell>
          <cell r="U935">
            <v>0.49056675200000011</v>
          </cell>
          <cell r="V935">
            <v>1</v>
          </cell>
          <cell r="W935">
            <v>1</v>
          </cell>
          <cell r="X935">
            <v>1.07</v>
          </cell>
          <cell r="Y935">
            <v>1.07</v>
          </cell>
          <cell r="Z935">
            <v>0.24039408866995077</v>
          </cell>
          <cell r="AA935">
            <v>0.25722167487684733</v>
          </cell>
          <cell r="AB935">
            <v>1.07</v>
          </cell>
          <cell r="AC935">
            <v>1.9812400655737707</v>
          </cell>
          <cell r="AO935">
            <v>0.24000000000000002</v>
          </cell>
          <cell r="BG935">
            <v>0.24000000000000002</v>
          </cell>
          <cell r="BJ935" t="str">
            <v>24.04.2021</v>
          </cell>
          <cell r="BK935" t="str">
            <v>บจก.ตรีสานพริ้นติ้ง</v>
          </cell>
        </row>
        <row r="936">
          <cell r="A936" t="str">
            <v>5J010146N000002301</v>
          </cell>
          <cell r="B936" t="str">
            <v>STK-ALMO NATURE (1701)</v>
          </cell>
          <cell r="C936" t="str">
            <v>STICKER</v>
          </cell>
          <cell r="D936" t="str">
            <v>3ICCSA2EE2IS5XA35W</v>
          </cell>
          <cell r="E936" t="str">
            <v>5W</v>
          </cell>
          <cell r="F936" t="str">
            <v>211X106 70 N CK &amp; CHEESE IN GY-24</v>
          </cell>
          <cell r="G936" t="str">
            <v>ALMO NATURE S.P.A.</v>
          </cell>
          <cell r="H936" t="str">
            <v>Haiji Information Technology</v>
          </cell>
          <cell r="I936" t="str">
            <v>PF64855401</v>
          </cell>
          <cell r="J936" t="str">
            <v>010146N</v>
          </cell>
          <cell r="K936">
            <v>0</v>
          </cell>
          <cell r="L936">
            <v>0</v>
          </cell>
          <cell r="M936">
            <v>0.16</v>
          </cell>
          <cell r="N936">
            <v>0.4</v>
          </cell>
          <cell r="O936">
            <v>0.4</v>
          </cell>
          <cell r="P936">
            <v>0.45796000000000009</v>
          </cell>
          <cell r="Q936">
            <v>0.45796000000000009</v>
          </cell>
          <cell r="R936">
            <v>1.04</v>
          </cell>
          <cell r="S936">
            <v>0.4762784000000001</v>
          </cell>
          <cell r="T936">
            <v>0.48342257600000005</v>
          </cell>
          <cell r="U936">
            <v>0.49056675200000011</v>
          </cell>
          <cell r="W936">
            <v>1</v>
          </cell>
          <cell r="X936">
            <v>1.07</v>
          </cell>
          <cell r="Y936">
            <v>1.07</v>
          </cell>
          <cell r="Z936">
            <v>0.24039408866995077</v>
          </cell>
          <cell r="AA936">
            <v>0.25722167487684733</v>
          </cell>
          <cell r="AB936">
            <v>1.07</v>
          </cell>
          <cell r="AC936">
            <v>1.9812400655737707</v>
          </cell>
          <cell r="AU936">
            <v>0.4</v>
          </cell>
          <cell r="BF936">
            <v>0.4</v>
          </cell>
          <cell r="BH936">
            <v>0.4</v>
          </cell>
          <cell r="BJ936" t="str">
            <v>13.10.2021</v>
          </cell>
        </row>
        <row r="937">
          <cell r="A937" t="str">
            <v>5J010146N000002400</v>
          </cell>
          <cell r="B937" t="str">
            <v>STK-ALMO NATURE (1702)</v>
          </cell>
          <cell r="C937" t="str">
            <v>STICKER</v>
          </cell>
          <cell r="D937" t="str">
            <v>3ICCSA6TE2IS5XA35W</v>
          </cell>
          <cell r="E937" t="str">
            <v>5W</v>
          </cell>
          <cell r="F937" t="str">
            <v>211X106 70 N CK &amp; GB IN GY-24</v>
          </cell>
          <cell r="G937" t="str">
            <v>ALMO NATURE S.P.A.</v>
          </cell>
          <cell r="H937" t="str">
            <v>Haiji Information Technology</v>
          </cell>
          <cell r="I937" t="str">
            <v>PF64855402</v>
          </cell>
          <cell r="J937" t="str">
            <v>010146N</v>
          </cell>
          <cell r="K937">
            <v>0</v>
          </cell>
          <cell r="L937">
            <v>0</v>
          </cell>
          <cell r="M937">
            <v>0</v>
          </cell>
          <cell r="P937">
            <v>0.45796000000000009</v>
          </cell>
          <cell r="Q937">
            <v>0.45796000000000009</v>
          </cell>
          <cell r="R937">
            <v>1.04</v>
          </cell>
          <cell r="S937">
            <v>0.4762784000000001</v>
          </cell>
          <cell r="T937">
            <v>0.48342257600000005</v>
          </cell>
          <cell r="U937">
            <v>0.49056675200000011</v>
          </cell>
          <cell r="V937">
            <v>1</v>
          </cell>
          <cell r="W937">
            <v>1</v>
          </cell>
          <cell r="X937">
            <v>1.07</v>
          </cell>
          <cell r="Y937">
            <v>1.07</v>
          </cell>
          <cell r="Z937">
            <v>0.24039408866995077</v>
          </cell>
          <cell r="AA937">
            <v>0.25722167487684733</v>
          </cell>
          <cell r="AB937">
            <v>1.07</v>
          </cell>
          <cell r="AC937">
            <v>1.9812400655737707</v>
          </cell>
          <cell r="AO937">
            <v>0.32999999999999996</v>
          </cell>
          <cell r="BG937">
            <v>0.32999999999999996</v>
          </cell>
          <cell r="BJ937" t="str">
            <v>24.04.2021</v>
          </cell>
          <cell r="BK937" t="str">
            <v>บจก.ตรีสานพริ้นติ้ง</v>
          </cell>
        </row>
        <row r="938">
          <cell r="A938" t="str">
            <v>5J010146N000002401</v>
          </cell>
          <cell r="B938" t="str">
            <v>STK-ALMO NATURE (1702)</v>
          </cell>
          <cell r="C938" t="str">
            <v>STICKER</v>
          </cell>
          <cell r="D938" t="str">
            <v>3ICCSA6TE2IS5XA35W</v>
          </cell>
          <cell r="E938" t="str">
            <v>5W</v>
          </cell>
          <cell r="F938" t="str">
            <v>211X106 70 N CK &amp; GB IN GY-24</v>
          </cell>
          <cell r="G938" t="str">
            <v>ALMO NATURE S.P.A.</v>
          </cell>
          <cell r="H938" t="str">
            <v>Haiji Information Technology</v>
          </cell>
          <cell r="I938" t="str">
            <v>PF64855402</v>
          </cell>
          <cell r="J938" t="str">
            <v>010146N</v>
          </cell>
          <cell r="K938">
            <v>0</v>
          </cell>
          <cell r="L938">
            <v>0</v>
          </cell>
          <cell r="M938">
            <v>0.16</v>
          </cell>
          <cell r="N938">
            <v>0.33</v>
          </cell>
          <cell r="O938">
            <v>0.33</v>
          </cell>
          <cell r="P938">
            <v>0.45796000000000009</v>
          </cell>
          <cell r="Q938">
            <v>0.45796000000000009</v>
          </cell>
          <cell r="R938">
            <v>1.04</v>
          </cell>
          <cell r="S938">
            <v>0.4762784000000001</v>
          </cell>
          <cell r="T938">
            <v>0.48342257600000005</v>
          </cell>
          <cell r="U938">
            <v>0.49056675200000011</v>
          </cell>
          <cell r="W938">
            <v>1</v>
          </cell>
          <cell r="X938">
            <v>1.07</v>
          </cell>
          <cell r="Y938">
            <v>1.07</v>
          </cell>
          <cell r="Z938">
            <v>0.24039408866995077</v>
          </cell>
          <cell r="AA938">
            <v>0.25722167487684733</v>
          </cell>
          <cell r="AB938">
            <v>1.07</v>
          </cell>
          <cell r="AC938">
            <v>1.9812400655737707</v>
          </cell>
          <cell r="AU938">
            <v>0.33</v>
          </cell>
          <cell r="BF938">
            <v>0.33</v>
          </cell>
          <cell r="BH938">
            <v>0.33</v>
          </cell>
          <cell r="BJ938" t="str">
            <v>13.10.2021</v>
          </cell>
        </row>
        <row r="939">
          <cell r="A939" t="str">
            <v>5J010146N000002500</v>
          </cell>
          <cell r="B939" t="str">
            <v>STK-ALMO NATURE (1703)</v>
          </cell>
          <cell r="C939" t="str">
            <v>STICKER</v>
          </cell>
          <cell r="D939" t="str">
            <v>3GAOF93KE2IS5XA35W</v>
          </cell>
          <cell r="E939" t="str">
            <v>5W</v>
          </cell>
          <cell r="F939" t="str">
            <v>211X106 70 N TN &amp; PK IN GY-24</v>
          </cell>
          <cell r="G939" t="str">
            <v>ALMO NATURE S.P.A.</v>
          </cell>
          <cell r="H939" t="str">
            <v>Haiji Information Technology</v>
          </cell>
          <cell r="I939" t="str">
            <v>PF64855408</v>
          </cell>
          <cell r="J939" t="str">
            <v>010146N</v>
          </cell>
          <cell r="K939">
            <v>0</v>
          </cell>
          <cell r="L939">
            <v>0</v>
          </cell>
          <cell r="M939">
            <v>0</v>
          </cell>
          <cell r="P939">
            <v>0.45796000000000009</v>
          </cell>
          <cell r="Q939">
            <v>0.45796000000000009</v>
          </cell>
          <cell r="R939">
            <v>1.04</v>
          </cell>
          <cell r="S939">
            <v>0.4762784000000001</v>
          </cell>
          <cell r="T939">
            <v>0.48342257600000005</v>
          </cell>
          <cell r="U939">
            <v>0.49056675200000011</v>
          </cell>
          <cell r="V939">
            <v>1</v>
          </cell>
          <cell r="W939">
            <v>1</v>
          </cell>
          <cell r="X939">
            <v>1.07</v>
          </cell>
          <cell r="Y939">
            <v>1.07</v>
          </cell>
          <cell r="Z939">
            <v>0.24039408866995077</v>
          </cell>
          <cell r="AA939">
            <v>0.25722167487684733</v>
          </cell>
          <cell r="AB939">
            <v>1.07</v>
          </cell>
          <cell r="AC939">
            <v>1.9812400655737707</v>
          </cell>
          <cell r="AO939">
            <v>0.32999999999999996</v>
          </cell>
          <cell r="BG939">
            <v>0.32999999999999996</v>
          </cell>
          <cell r="BJ939" t="str">
            <v>24.04.2021</v>
          </cell>
          <cell r="BK939" t="str">
            <v>บจก.ตรีสานพริ้นติ้ง</v>
          </cell>
        </row>
        <row r="940">
          <cell r="A940" t="str">
            <v>5J010146N000002501</v>
          </cell>
          <cell r="B940" t="str">
            <v>STK-ALMO NATURE (1703)</v>
          </cell>
          <cell r="C940" t="str">
            <v>STICKER</v>
          </cell>
          <cell r="D940" t="str">
            <v>3GAOF93KE2IS5XA35W</v>
          </cell>
          <cell r="E940" t="str">
            <v>5W</v>
          </cell>
          <cell r="F940" t="str">
            <v>211X106 70 N TN &amp; PK IN GY-24</v>
          </cell>
          <cell r="G940" t="str">
            <v>ALMO NATURE S.P.A.</v>
          </cell>
          <cell r="H940" t="str">
            <v>Haiji Information Technology</v>
          </cell>
          <cell r="I940" t="str">
            <v>PF64855408</v>
          </cell>
          <cell r="J940" t="str">
            <v>010146N</v>
          </cell>
          <cell r="K940">
            <v>0</v>
          </cell>
          <cell r="L940">
            <v>0</v>
          </cell>
          <cell r="M940">
            <v>0.16</v>
          </cell>
          <cell r="N940">
            <v>0.33</v>
          </cell>
          <cell r="O940">
            <v>0.33</v>
          </cell>
          <cell r="P940">
            <v>0.45796000000000009</v>
          </cell>
          <cell r="Q940">
            <v>0.45796000000000009</v>
          </cell>
          <cell r="R940">
            <v>1.04</v>
          </cell>
          <cell r="S940">
            <v>0.4762784000000001</v>
          </cell>
          <cell r="T940">
            <v>0.48342257600000005</v>
          </cell>
          <cell r="U940">
            <v>0.49056675200000011</v>
          </cell>
          <cell r="W940">
            <v>1</v>
          </cell>
          <cell r="X940">
            <v>1.07</v>
          </cell>
          <cell r="Y940">
            <v>1.07</v>
          </cell>
          <cell r="Z940">
            <v>0.24039408866995077</v>
          </cell>
          <cell r="AA940">
            <v>0.25722167487684733</v>
          </cell>
          <cell r="AB940">
            <v>1.07</v>
          </cell>
          <cell r="AC940">
            <v>1.9812400655737707</v>
          </cell>
          <cell r="AU940">
            <v>0.33</v>
          </cell>
          <cell r="BF940">
            <v>0.33</v>
          </cell>
          <cell r="BH940">
            <v>0.33</v>
          </cell>
          <cell r="BJ940" t="str">
            <v>13.10.2021</v>
          </cell>
        </row>
        <row r="941">
          <cell r="A941" t="str">
            <v>5J010146N000002600</v>
          </cell>
          <cell r="B941" t="str">
            <v>STK-ALMO NATURE (1705)</v>
          </cell>
          <cell r="C941" t="str">
            <v>STICKER</v>
          </cell>
          <cell r="D941" t="str">
            <v>3GMOF94SE2IS5XA35W</v>
          </cell>
          <cell r="E941" t="str">
            <v>5W</v>
          </cell>
          <cell r="F941" t="str">
            <v>211X106 70 N MK &amp; SWEET PTT IN GY-24</v>
          </cell>
          <cell r="G941" t="str">
            <v>ALMO NATURE S.P.A.</v>
          </cell>
          <cell r="H941" t="str">
            <v>Haiji Information Technology</v>
          </cell>
          <cell r="I941" t="str">
            <v>PF64855409</v>
          </cell>
          <cell r="J941" t="str">
            <v>010146N</v>
          </cell>
          <cell r="K941">
            <v>0</v>
          </cell>
          <cell r="L941">
            <v>0</v>
          </cell>
          <cell r="M941">
            <v>0</v>
          </cell>
          <cell r="P941">
            <v>0.45796000000000009</v>
          </cell>
          <cell r="Q941">
            <v>0.45796000000000009</v>
          </cell>
          <cell r="R941">
            <v>1.04</v>
          </cell>
          <cell r="S941">
            <v>0.4762784000000001</v>
          </cell>
          <cell r="T941">
            <v>0.48342257600000005</v>
          </cell>
          <cell r="U941">
            <v>0.49056675200000011</v>
          </cell>
          <cell r="V941">
            <v>1</v>
          </cell>
          <cell r="W941">
            <v>1</v>
          </cell>
          <cell r="X941">
            <v>1.07</v>
          </cell>
          <cell r="Y941">
            <v>1.07</v>
          </cell>
          <cell r="Z941">
            <v>0.24039408866995077</v>
          </cell>
          <cell r="AA941">
            <v>0.25722167487684733</v>
          </cell>
          <cell r="AB941">
            <v>1.07</v>
          </cell>
          <cell r="AC941">
            <v>1.9812400655737707</v>
          </cell>
          <cell r="AO941">
            <v>0.35</v>
          </cell>
          <cell r="BG941">
            <v>0.35</v>
          </cell>
          <cell r="BJ941" t="str">
            <v>24.04.2021</v>
          </cell>
          <cell r="BK941" t="str">
            <v>บจก.ตรีสานพริ้นติ้ง</v>
          </cell>
        </row>
        <row r="942">
          <cell r="A942" t="str">
            <v>5J010146N000002601</v>
          </cell>
          <cell r="B942" t="str">
            <v>STK-ALMO NATURE (1705)</v>
          </cell>
          <cell r="C942" t="str">
            <v>STICKER</v>
          </cell>
          <cell r="D942" t="str">
            <v>3GMOF94SE2IS5XA35W</v>
          </cell>
          <cell r="E942" t="str">
            <v>5W</v>
          </cell>
          <cell r="F942" t="str">
            <v>211X106 70 N MK &amp; SWEET PTT IN GY-24</v>
          </cell>
          <cell r="G942" t="str">
            <v>ALMO NATURE S.P.A.</v>
          </cell>
          <cell r="H942" t="str">
            <v>Haiji Information Technology</v>
          </cell>
          <cell r="I942" t="str">
            <v>PF64855409</v>
          </cell>
          <cell r="J942" t="str">
            <v>010146N</v>
          </cell>
          <cell r="K942">
            <v>0</v>
          </cell>
          <cell r="L942">
            <v>0</v>
          </cell>
          <cell r="M942">
            <v>0.16</v>
          </cell>
          <cell r="N942">
            <v>0.33</v>
          </cell>
          <cell r="O942">
            <v>0.33</v>
          </cell>
          <cell r="P942">
            <v>0.45796000000000009</v>
          </cell>
          <cell r="Q942">
            <v>0.45796000000000009</v>
          </cell>
          <cell r="R942">
            <v>1.04</v>
          </cell>
          <cell r="S942">
            <v>0.4762784000000001</v>
          </cell>
          <cell r="T942">
            <v>0.48342257600000005</v>
          </cell>
          <cell r="U942">
            <v>0.49056675200000011</v>
          </cell>
          <cell r="W942">
            <v>1</v>
          </cell>
          <cell r="X942">
            <v>1.07</v>
          </cell>
          <cell r="Y942">
            <v>1.07</v>
          </cell>
          <cell r="Z942">
            <v>0.24039408866995077</v>
          </cell>
          <cell r="AA942">
            <v>0.25722167487684733</v>
          </cell>
          <cell r="AB942">
            <v>1.07</v>
          </cell>
          <cell r="AC942">
            <v>1.9812400655737707</v>
          </cell>
          <cell r="AU942">
            <v>0.33</v>
          </cell>
          <cell r="BF942">
            <v>0.33</v>
          </cell>
          <cell r="BH942">
            <v>0.33</v>
          </cell>
          <cell r="BJ942" t="str">
            <v>13.10.2021</v>
          </cell>
        </row>
        <row r="943">
          <cell r="A943" t="str">
            <v>5J010146N000002700</v>
          </cell>
          <cell r="B943" t="str">
            <v>STK-ALMO NATURE (1706)</v>
          </cell>
          <cell r="C943" t="str">
            <v>STICKER</v>
          </cell>
          <cell r="D943" t="str">
            <v>3ICCSA2XE2IS5XA35W</v>
          </cell>
          <cell r="E943" t="str">
            <v>5W</v>
          </cell>
          <cell r="F943" t="str">
            <v>211X106 70 N CK &amp; DUCK IN GY-24</v>
          </cell>
          <cell r="G943" t="str">
            <v>ALMO NATURE S.P.A.</v>
          </cell>
          <cell r="H943" t="str">
            <v>Haiji Information Technology</v>
          </cell>
          <cell r="I943" t="str">
            <v>PF64855403</v>
          </cell>
          <cell r="J943" t="str">
            <v>010146N</v>
          </cell>
          <cell r="K943">
            <v>0</v>
          </cell>
          <cell r="L943">
            <v>0</v>
          </cell>
          <cell r="M943">
            <v>0</v>
          </cell>
          <cell r="P943">
            <v>0.45796000000000009</v>
          </cell>
          <cell r="Q943">
            <v>0.45796000000000009</v>
          </cell>
          <cell r="R943">
            <v>1.04</v>
          </cell>
          <cell r="S943">
            <v>0.4762784000000001</v>
          </cell>
          <cell r="T943">
            <v>0.48342257600000005</v>
          </cell>
          <cell r="U943">
            <v>0.49056675200000011</v>
          </cell>
          <cell r="V943">
            <v>1</v>
          </cell>
          <cell r="W943">
            <v>1</v>
          </cell>
          <cell r="X943">
            <v>1.07</v>
          </cell>
          <cell r="Y943">
            <v>1.07</v>
          </cell>
          <cell r="Z943">
            <v>0.24039408866995077</v>
          </cell>
          <cell r="AA943">
            <v>0.25722167487684733</v>
          </cell>
          <cell r="AB943">
            <v>1.07</v>
          </cell>
          <cell r="AC943">
            <v>1.9812400655737707</v>
          </cell>
          <cell r="AO943">
            <v>0.32999999999999996</v>
          </cell>
          <cell r="BG943">
            <v>0.32999999999999996</v>
          </cell>
          <cell r="BJ943" t="str">
            <v>24.04.2021</v>
          </cell>
          <cell r="BK943" t="str">
            <v>บจก.ตรีสานพริ้นติ้ง</v>
          </cell>
        </row>
        <row r="944">
          <cell r="A944" t="str">
            <v>5J010146N000002701</v>
          </cell>
          <cell r="B944" t="str">
            <v>STK-ALMO NATURE (1706)</v>
          </cell>
          <cell r="C944" t="str">
            <v>STICKER</v>
          </cell>
          <cell r="D944" t="str">
            <v>3ICCSA2XE2IS5XA35W</v>
          </cell>
          <cell r="E944" t="str">
            <v>5W</v>
          </cell>
          <cell r="F944" t="str">
            <v>211X106 70 N CK &amp; DUCK IN GY-24</v>
          </cell>
          <cell r="G944" t="str">
            <v>ALMO NATURE S.P.A.</v>
          </cell>
          <cell r="H944" t="str">
            <v>Haiji Information Technology</v>
          </cell>
          <cell r="I944" t="str">
            <v>PF64855403</v>
          </cell>
          <cell r="J944" t="str">
            <v>010146N</v>
          </cell>
          <cell r="K944">
            <v>0</v>
          </cell>
          <cell r="L944">
            <v>0</v>
          </cell>
          <cell r="M944">
            <v>0.16</v>
          </cell>
          <cell r="N944">
            <v>0.33</v>
          </cell>
          <cell r="O944">
            <v>0.33</v>
          </cell>
          <cell r="P944">
            <v>0.45796000000000009</v>
          </cell>
          <cell r="Q944">
            <v>0.45796000000000009</v>
          </cell>
          <cell r="R944">
            <v>1.04</v>
          </cell>
          <cell r="S944">
            <v>0.4762784000000001</v>
          </cell>
          <cell r="T944">
            <v>0.48342257600000005</v>
          </cell>
          <cell r="U944">
            <v>0.49056675200000011</v>
          </cell>
          <cell r="W944">
            <v>1</v>
          </cell>
          <cell r="X944">
            <v>1.07</v>
          </cell>
          <cell r="Y944">
            <v>1.07</v>
          </cell>
          <cell r="Z944">
            <v>0.24039408866995077</v>
          </cell>
          <cell r="AA944">
            <v>0.25722167487684733</v>
          </cell>
          <cell r="AB944">
            <v>1.07</v>
          </cell>
          <cell r="AC944">
            <v>1.9812400655737707</v>
          </cell>
          <cell r="AU944">
            <v>0.33</v>
          </cell>
          <cell r="BF944">
            <v>0.33</v>
          </cell>
          <cell r="BH944">
            <v>0.33</v>
          </cell>
          <cell r="BJ944" t="str">
            <v>13.10.2021</v>
          </cell>
        </row>
        <row r="945">
          <cell r="A945" t="str">
            <v>5J010146N000002800</v>
          </cell>
          <cell r="B945" t="str">
            <v>STK-ALMO NATURE (1708)</v>
          </cell>
          <cell r="C945" t="str">
            <v>STICKER</v>
          </cell>
          <cell r="D945" t="str">
            <v>3ICCSA5QE2IS5XA35W</v>
          </cell>
          <cell r="E945" t="str">
            <v>5W</v>
          </cell>
          <cell r="F945" t="str">
            <v>211X106 70 N CK &amp; SWEET PTT IN GY-24</v>
          </cell>
          <cell r="G945" t="str">
            <v>ALMO NATURE S.P.A.</v>
          </cell>
          <cell r="H945" t="str">
            <v>Haiji Information Technology</v>
          </cell>
          <cell r="I945" t="str">
            <v>PF64855404</v>
          </cell>
          <cell r="J945" t="str">
            <v>010146N</v>
          </cell>
          <cell r="K945">
            <v>0</v>
          </cell>
          <cell r="L945">
            <v>0</v>
          </cell>
          <cell r="M945">
            <v>0</v>
          </cell>
          <cell r="P945">
            <v>0.45796000000000009</v>
          </cell>
          <cell r="Q945">
            <v>0.45796000000000009</v>
          </cell>
          <cell r="R945">
            <v>1.04</v>
          </cell>
          <cell r="S945">
            <v>0.4762784000000001</v>
          </cell>
          <cell r="T945">
            <v>0.48342257600000005</v>
          </cell>
          <cell r="U945">
            <v>0.49056675200000011</v>
          </cell>
          <cell r="V945">
            <v>1</v>
          </cell>
          <cell r="W945">
            <v>1</v>
          </cell>
          <cell r="X945">
            <v>1.07</v>
          </cell>
          <cell r="Y945">
            <v>1.07</v>
          </cell>
          <cell r="Z945">
            <v>0.24039408866995077</v>
          </cell>
          <cell r="AA945">
            <v>0.25722167487684733</v>
          </cell>
          <cell r="AB945">
            <v>1.07</v>
          </cell>
          <cell r="AC945">
            <v>1.9812400655737707</v>
          </cell>
          <cell r="AO945">
            <v>0.35</v>
          </cell>
          <cell r="BG945">
            <v>0.35</v>
          </cell>
          <cell r="BJ945" t="str">
            <v>24.04.2021</v>
          </cell>
          <cell r="BK945" t="str">
            <v>บจก.ตรีสานพริ้นติ้ง</v>
          </cell>
        </row>
        <row r="946">
          <cell r="A946" t="str">
            <v>5J010146N000002801</v>
          </cell>
          <cell r="B946" t="str">
            <v>STK-ALMO NATURE (1708)</v>
          </cell>
          <cell r="C946" t="str">
            <v>STICKER</v>
          </cell>
          <cell r="D946" t="str">
            <v>3ICCSA5QE2IS5XA35W</v>
          </cell>
          <cell r="E946" t="str">
            <v>5W</v>
          </cell>
          <cell r="F946" t="str">
            <v>211X106 70 N CK &amp; SWEET PTT IN GY-24</v>
          </cell>
          <cell r="G946" t="str">
            <v>ALMO NATURE S.P.A.</v>
          </cell>
          <cell r="H946" t="str">
            <v>Haiji Information Technology</v>
          </cell>
          <cell r="I946" t="str">
            <v>PF64855404</v>
          </cell>
          <cell r="J946" t="str">
            <v>010146N</v>
          </cell>
          <cell r="K946">
            <v>0</v>
          </cell>
          <cell r="L946">
            <v>0</v>
          </cell>
          <cell r="M946">
            <v>0.16</v>
          </cell>
          <cell r="N946">
            <v>0.33</v>
          </cell>
          <cell r="O946">
            <v>0.33</v>
          </cell>
          <cell r="P946">
            <v>0.45796000000000009</v>
          </cell>
          <cell r="Q946">
            <v>0.45796000000000009</v>
          </cell>
          <cell r="R946">
            <v>1.04</v>
          </cell>
          <cell r="S946">
            <v>0.4762784000000001</v>
          </cell>
          <cell r="T946">
            <v>0.48342257600000005</v>
          </cell>
          <cell r="U946">
            <v>0.49056675200000011</v>
          </cell>
          <cell r="W946">
            <v>1</v>
          </cell>
          <cell r="X946">
            <v>1.07</v>
          </cell>
          <cell r="Y946">
            <v>1.07</v>
          </cell>
          <cell r="Z946">
            <v>0.24039408866995077</v>
          </cell>
          <cell r="AA946">
            <v>0.25722167487684733</v>
          </cell>
          <cell r="AB946">
            <v>1.07</v>
          </cell>
          <cell r="AC946">
            <v>1.9812400655737707</v>
          </cell>
          <cell r="AU946">
            <v>0.33</v>
          </cell>
          <cell r="BF946">
            <v>0.33</v>
          </cell>
          <cell r="BH946">
            <v>0.33</v>
          </cell>
          <cell r="BJ946" t="str">
            <v>13.10.2021</v>
          </cell>
        </row>
        <row r="947">
          <cell r="A947" t="str">
            <v>5J010146N000002900</v>
          </cell>
          <cell r="B947" t="str">
            <v>STK-ALMO NATURE (1709)</v>
          </cell>
          <cell r="C947" t="str">
            <v>STICKER</v>
          </cell>
          <cell r="D947" t="str">
            <v>3GMOFA4QE2IS5XA35W</v>
          </cell>
          <cell r="E947" t="str">
            <v>5W</v>
          </cell>
          <cell r="F947" t="str">
            <v>211X106 70 N MK &amp; BREAM IN GY-24</v>
          </cell>
          <cell r="G947" t="str">
            <v>ALMO NATURE S.P.A.</v>
          </cell>
          <cell r="H947" t="str">
            <v>Haiji Information Technology</v>
          </cell>
          <cell r="I947" t="str">
            <v>PF64855405</v>
          </cell>
          <cell r="J947" t="str">
            <v>010146N</v>
          </cell>
          <cell r="K947">
            <v>0</v>
          </cell>
          <cell r="L947">
            <v>0</v>
          </cell>
          <cell r="M947">
            <v>0</v>
          </cell>
          <cell r="P947">
            <v>0.45796000000000009</v>
          </cell>
          <cell r="Q947">
            <v>0.45796000000000009</v>
          </cell>
          <cell r="R947">
            <v>1.04</v>
          </cell>
          <cell r="S947">
            <v>0.4762784000000001</v>
          </cell>
          <cell r="T947">
            <v>0.48342257600000005</v>
          </cell>
          <cell r="U947">
            <v>0.49056675200000011</v>
          </cell>
          <cell r="V947">
            <v>1</v>
          </cell>
          <cell r="W947">
            <v>1</v>
          </cell>
          <cell r="X947">
            <v>1.07</v>
          </cell>
          <cell r="Y947">
            <v>1.07</v>
          </cell>
          <cell r="Z947">
            <v>0.24039408866995077</v>
          </cell>
          <cell r="AA947">
            <v>0.25722167487684733</v>
          </cell>
          <cell r="AB947">
            <v>1.07</v>
          </cell>
          <cell r="AC947">
            <v>1.9812400655737707</v>
          </cell>
          <cell r="AO947">
            <v>0.32999999999999996</v>
          </cell>
          <cell r="BG947">
            <v>0.32999999999999996</v>
          </cell>
          <cell r="BJ947" t="str">
            <v>24.04.2021</v>
          </cell>
          <cell r="BK947" t="str">
            <v>บจก.ตรีสานพริ้นติ้ง</v>
          </cell>
        </row>
        <row r="948">
          <cell r="A948" t="str">
            <v>5J010146N000002901</v>
          </cell>
          <cell r="B948" t="str">
            <v>STK-ALMO NATURE (1709)</v>
          </cell>
          <cell r="C948" t="str">
            <v>STICKER</v>
          </cell>
          <cell r="D948" t="str">
            <v>3GMOFA4QE2IS5XA35W</v>
          </cell>
          <cell r="E948" t="str">
            <v>5W</v>
          </cell>
          <cell r="F948" t="str">
            <v>211X106 70 N MK &amp; BREAM IN GY-24</v>
          </cell>
          <cell r="G948" t="str">
            <v>ALMO NATURE S.P.A.</v>
          </cell>
          <cell r="H948" t="str">
            <v>Haiji Information Technology</v>
          </cell>
          <cell r="I948" t="str">
            <v>PF64855405</v>
          </cell>
          <cell r="J948" t="str">
            <v>010146N</v>
          </cell>
          <cell r="K948">
            <v>0</v>
          </cell>
          <cell r="L948">
            <v>0</v>
          </cell>
          <cell r="M948">
            <v>0.16</v>
          </cell>
          <cell r="N948">
            <v>0.33</v>
          </cell>
          <cell r="O948">
            <v>0.33</v>
          </cell>
          <cell r="P948">
            <v>0.45796000000000009</v>
          </cell>
          <cell r="Q948">
            <v>0.45796000000000009</v>
          </cell>
          <cell r="R948">
            <v>1.04</v>
          </cell>
          <cell r="S948">
            <v>0.4762784000000001</v>
          </cell>
          <cell r="T948">
            <v>0.48342257600000005</v>
          </cell>
          <cell r="U948">
            <v>0.49056675200000011</v>
          </cell>
          <cell r="W948">
            <v>1</v>
          </cell>
          <cell r="X948">
            <v>1.07</v>
          </cell>
          <cell r="Y948">
            <v>1.07</v>
          </cell>
          <cell r="Z948">
            <v>0.24039408866995077</v>
          </cell>
          <cell r="AA948">
            <v>0.25722167487684733</v>
          </cell>
          <cell r="AB948">
            <v>1.07</v>
          </cell>
          <cell r="AC948">
            <v>1.9812400655737707</v>
          </cell>
          <cell r="AU948">
            <v>0.33</v>
          </cell>
          <cell r="BF948">
            <v>0.33</v>
          </cell>
          <cell r="BH948">
            <v>0.33</v>
          </cell>
          <cell r="BJ948" t="str">
            <v>13.10.2021</v>
          </cell>
        </row>
        <row r="949">
          <cell r="A949" t="str">
            <v>5J010146N000003000</v>
          </cell>
          <cell r="B949" t="str">
            <v>STK-ALMO NATURE (1710)</v>
          </cell>
          <cell r="C949" t="str">
            <v>STICKER</v>
          </cell>
          <cell r="D949" t="str">
            <v>3GAOFA4NE2IS5XA35W</v>
          </cell>
          <cell r="E949" t="str">
            <v>5W</v>
          </cell>
          <cell r="F949" t="str">
            <v>211X106 70 N TN &amp; SD IN GY-24</v>
          </cell>
          <cell r="G949" t="str">
            <v>ALMO NATURE S.P.A.</v>
          </cell>
          <cell r="H949" t="str">
            <v>Haiji Information Technology</v>
          </cell>
          <cell r="I949" t="str">
            <v>PF64855406</v>
          </cell>
          <cell r="J949" t="str">
            <v>010146N</v>
          </cell>
          <cell r="K949">
            <v>0</v>
          </cell>
          <cell r="L949">
            <v>0</v>
          </cell>
          <cell r="M949">
            <v>0</v>
          </cell>
          <cell r="P949">
            <v>0.45796000000000009</v>
          </cell>
          <cell r="Q949">
            <v>0.45796000000000009</v>
          </cell>
          <cell r="R949">
            <v>1.04</v>
          </cell>
          <cell r="S949">
            <v>0.4762784000000001</v>
          </cell>
          <cell r="T949">
            <v>0.48342257600000005</v>
          </cell>
          <cell r="U949">
            <v>0.49056675200000011</v>
          </cell>
          <cell r="V949">
            <v>1</v>
          </cell>
          <cell r="W949">
            <v>1</v>
          </cell>
          <cell r="X949">
            <v>1.07</v>
          </cell>
          <cell r="Y949">
            <v>1.07</v>
          </cell>
          <cell r="Z949">
            <v>0.24039408866995077</v>
          </cell>
          <cell r="AA949">
            <v>0.25722167487684733</v>
          </cell>
          <cell r="AB949">
            <v>1.07</v>
          </cell>
          <cell r="AC949">
            <v>1.9812400655737707</v>
          </cell>
          <cell r="AO949">
            <v>0.32999999999999996</v>
          </cell>
          <cell r="BG949">
            <v>0.32999999999999996</v>
          </cell>
          <cell r="BJ949" t="str">
            <v>24.04.2021</v>
          </cell>
          <cell r="BK949" t="str">
            <v>บจก.ตรีสานพริ้นติ้ง</v>
          </cell>
        </row>
        <row r="950">
          <cell r="A950" t="str">
            <v>5J010146N000003001</v>
          </cell>
          <cell r="B950" t="str">
            <v>STK-ALMO NATURE (1710)</v>
          </cell>
          <cell r="C950" t="str">
            <v>STICKER</v>
          </cell>
          <cell r="D950" t="str">
            <v>3GAOFA4NE2IS5XA35W</v>
          </cell>
          <cell r="E950" t="str">
            <v>5W</v>
          </cell>
          <cell r="F950" t="str">
            <v>211X106 70 N TN &amp; SD IN GY-24</v>
          </cell>
          <cell r="G950" t="str">
            <v>ALMO NATURE S.P.A.</v>
          </cell>
          <cell r="H950" t="str">
            <v>Haiji Information Technology</v>
          </cell>
          <cell r="I950" t="str">
            <v>PF64855406</v>
          </cell>
          <cell r="J950" t="str">
            <v>010146N</v>
          </cell>
          <cell r="K950">
            <v>0</v>
          </cell>
          <cell r="L950">
            <v>0</v>
          </cell>
          <cell r="M950">
            <v>0.16</v>
          </cell>
          <cell r="N950">
            <v>0.33</v>
          </cell>
          <cell r="O950">
            <v>0.33</v>
          </cell>
          <cell r="P950">
            <v>0.45796000000000009</v>
          </cell>
          <cell r="Q950">
            <v>0.45796000000000009</v>
          </cell>
          <cell r="R950">
            <v>1.04</v>
          </cell>
          <cell r="S950">
            <v>0.4762784000000001</v>
          </cell>
          <cell r="T950">
            <v>0.48342257600000005</v>
          </cell>
          <cell r="U950">
            <v>0.49056675200000011</v>
          </cell>
          <cell r="W950">
            <v>1</v>
          </cell>
          <cell r="X950">
            <v>1.07</v>
          </cell>
          <cell r="Y950">
            <v>1.07</v>
          </cell>
          <cell r="Z950">
            <v>0.24039408866995077</v>
          </cell>
          <cell r="AA950">
            <v>0.25722167487684733</v>
          </cell>
          <cell r="AB950">
            <v>1.07</v>
          </cell>
          <cell r="AC950">
            <v>1.9812400655737707</v>
          </cell>
          <cell r="AU950">
            <v>0.33</v>
          </cell>
          <cell r="BF950">
            <v>0.33</v>
          </cell>
          <cell r="BH950">
            <v>0.33</v>
          </cell>
          <cell r="BJ950" t="str">
            <v>13.10.2021</v>
          </cell>
        </row>
        <row r="951">
          <cell r="A951" t="str">
            <v>5K010146N000001600</v>
          </cell>
          <cell r="B951" t="str">
            <v>LBL1-58131,ALMO NATURE</v>
          </cell>
          <cell r="C951" t="str">
            <v>ARTPAPER</v>
          </cell>
          <cell r="D951" t="str">
            <v>3GAOS822E2FS5PANS9</v>
          </cell>
          <cell r="E951" t="str">
            <v>S9</v>
          </cell>
          <cell r="F951" t="str">
            <v>211X106 2P 70N TN SHD NW-24</v>
          </cell>
          <cell r="G951" t="str">
            <v>ALMO NATURE S.P.A.</v>
          </cell>
          <cell r="H951" t="str">
            <v>ALMO NATURE CANADA INC.</v>
          </cell>
          <cell r="I951" t="str">
            <v>PF64188601</v>
          </cell>
          <cell r="J951" t="str">
            <v>010146N</v>
          </cell>
          <cell r="K951">
            <v>0</v>
          </cell>
          <cell r="L951">
            <v>0</v>
          </cell>
          <cell r="M951">
            <v>0</v>
          </cell>
          <cell r="P951">
            <v>0.10857857895920817</v>
          </cell>
          <cell r="Q951">
            <v>0.10857857895920817</v>
          </cell>
          <cell r="R951">
            <v>1.0900000000000001</v>
          </cell>
          <cell r="S951">
            <v>0.11835065106553691</v>
          </cell>
          <cell r="T951">
            <v>0.12012591083151995</v>
          </cell>
          <cell r="U951">
            <v>0.12190117059750302</v>
          </cell>
          <cell r="V951">
            <v>1.0249999999999999</v>
          </cell>
          <cell r="W951">
            <v>1</v>
          </cell>
          <cell r="X951">
            <v>1.07</v>
          </cell>
          <cell r="Y951">
            <v>1</v>
          </cell>
          <cell r="Z951">
            <v>0.1014753074385123</v>
          </cell>
          <cell r="AA951">
            <v>0.10857857895920817</v>
          </cell>
          <cell r="AB951">
            <v>1.07</v>
          </cell>
          <cell r="AC951">
            <v>1.1663000000000001</v>
          </cell>
          <cell r="AD951" t="str">
            <v>ALMO</v>
          </cell>
          <cell r="AH951">
            <v>9.1999999999999998E-2</v>
          </cell>
          <cell r="BG951">
            <v>9.1999999999999998E-2</v>
          </cell>
          <cell r="BJ951" t="str">
            <v>04.12.2019</v>
          </cell>
          <cell r="BK951" t="str">
            <v>บจก.ไทยยูเนี่ยน กราฟฟิกส์</v>
          </cell>
        </row>
        <row r="952">
          <cell r="A952" t="str">
            <v>5K010146N000001601</v>
          </cell>
          <cell r="B952" t="str">
            <v>LBL1-58131,ALMO NATURE</v>
          </cell>
          <cell r="C952" t="str">
            <v>ARTPAPER</v>
          </cell>
          <cell r="D952" t="str">
            <v>3GAOS822E2FS5PANS9</v>
          </cell>
          <cell r="E952" t="str">
            <v>S9</v>
          </cell>
          <cell r="F952" t="str">
            <v>211X106 2P 70N TN SHD NW-24</v>
          </cell>
          <cell r="G952" t="str">
            <v>ALMO NATURE S.P.A.</v>
          </cell>
          <cell r="H952" t="str">
            <v>ALMO NATURE CANADA INC.</v>
          </cell>
          <cell r="I952" t="str">
            <v>PF64188601</v>
          </cell>
          <cell r="J952" t="str">
            <v>010146N</v>
          </cell>
          <cell r="K952">
            <v>28877</v>
          </cell>
          <cell r="L952">
            <v>2714.41</v>
          </cell>
          <cell r="M952">
            <v>0.09</v>
          </cell>
          <cell r="N952">
            <v>9.4E-2</v>
          </cell>
          <cell r="O952">
            <v>9.4E-2</v>
          </cell>
          <cell r="P952">
            <v>0.10857857895920817</v>
          </cell>
          <cell r="Q952">
            <v>0.10857857895920817</v>
          </cell>
          <cell r="R952">
            <v>1.0900000000000001</v>
          </cell>
          <cell r="S952">
            <v>0.11835065106553691</v>
          </cell>
          <cell r="T952">
            <v>0.12012591083151995</v>
          </cell>
          <cell r="U952">
            <v>0.12190117059750302</v>
          </cell>
          <cell r="V952">
            <v>1.0249999999999999</v>
          </cell>
          <cell r="W952">
            <v>1</v>
          </cell>
          <cell r="X952">
            <v>1.07</v>
          </cell>
          <cell r="Y952">
            <v>1</v>
          </cell>
          <cell r="Z952">
            <v>0.1014753074385123</v>
          </cell>
          <cell r="AA952">
            <v>0.10857857895920817</v>
          </cell>
          <cell r="AB952">
            <v>1.07</v>
          </cell>
          <cell r="AC952">
            <v>1.1663000000000001</v>
          </cell>
          <cell r="AD952" t="str">
            <v>ALMO</v>
          </cell>
          <cell r="AO952">
            <v>9.2000000000000012E-2</v>
          </cell>
          <cell r="AX952">
            <v>9.4000000000000014E-2</v>
          </cell>
          <cell r="BA952">
            <v>9.4E-2</v>
          </cell>
          <cell r="BF952">
            <v>9.4E-2</v>
          </cell>
          <cell r="BG952">
            <v>9.2000000000000012E-2</v>
          </cell>
          <cell r="BH952">
            <v>9.4E-2</v>
          </cell>
          <cell r="BI952">
            <v>1.0217391304347825</v>
          </cell>
          <cell r="BJ952" t="str">
            <v>19.04.2022</v>
          </cell>
          <cell r="BK952" t="str">
            <v>บจก.ไทยยูเนี่ยน กราฟ</v>
          </cell>
        </row>
        <row r="953">
          <cell r="A953" t="str">
            <v>5K010146N000001700</v>
          </cell>
          <cell r="B953" t="str">
            <v>LBL1-58132,ALMO NATURE</v>
          </cell>
          <cell r="C953" t="str">
            <v>ARTPAPER</v>
          </cell>
          <cell r="D953" t="str">
            <v>3GAOSA55E2FS5PANS9</v>
          </cell>
          <cell r="E953" t="str">
            <v>S9</v>
          </cell>
          <cell r="F953" t="str">
            <v>211X106 2P 70N TN SHD M/SMP NW-24</v>
          </cell>
          <cell r="G953" t="str">
            <v>ALMO NATURE S.P.A.</v>
          </cell>
          <cell r="H953" t="str">
            <v>ALMO NATURE CANADA INC.</v>
          </cell>
          <cell r="I953" t="str">
            <v>PF64188602</v>
          </cell>
          <cell r="J953" t="str">
            <v>010146N</v>
          </cell>
          <cell r="K953">
            <v>0</v>
          </cell>
          <cell r="L953">
            <v>0</v>
          </cell>
          <cell r="M953">
            <v>0</v>
          </cell>
          <cell r="P953">
            <v>0.10857857895920817</v>
          </cell>
          <cell r="Q953">
            <v>0.10857857895920817</v>
          </cell>
          <cell r="R953">
            <v>1.0900000000000001</v>
          </cell>
          <cell r="S953">
            <v>0.11835065106553691</v>
          </cell>
          <cell r="T953">
            <v>0.12012591083151995</v>
          </cell>
          <cell r="U953">
            <v>0.12190117059750302</v>
          </cell>
          <cell r="V953">
            <v>1.0249999999999999</v>
          </cell>
          <cell r="W953">
            <v>1</v>
          </cell>
          <cell r="X953">
            <v>1.07</v>
          </cell>
          <cell r="Y953">
            <v>1</v>
          </cell>
          <cell r="Z953">
            <v>0.1014753074385123</v>
          </cell>
          <cell r="AA953">
            <v>0.10857857895920817</v>
          </cell>
          <cell r="AB953">
            <v>1.07</v>
          </cell>
          <cell r="AC953">
            <v>1.1663000000000001</v>
          </cell>
          <cell r="AD953" t="str">
            <v>ALMO</v>
          </cell>
          <cell r="AN953">
            <v>9.1999999999999985E-2</v>
          </cell>
          <cell r="BG953">
            <v>9.1999999999999985E-2</v>
          </cell>
          <cell r="BJ953" t="str">
            <v>01.03.2021</v>
          </cell>
          <cell r="BK953" t="str">
            <v>บจก.ไทยยูเนี่ยน กราฟฟิกส์</v>
          </cell>
        </row>
        <row r="954">
          <cell r="A954" t="str">
            <v>5K010146N000001701</v>
          </cell>
          <cell r="B954" t="str">
            <v>LBL1-58132,ALMO NATURE (1601)</v>
          </cell>
          <cell r="C954" t="str">
            <v>Artpaper</v>
          </cell>
          <cell r="D954" t="str">
            <v>3GAOSA55E2FS5PANS9</v>
          </cell>
          <cell r="E954" t="str">
            <v>S9</v>
          </cell>
          <cell r="F954" t="str">
            <v>211X106 2P 70N TN SHD M/SMP NW-24</v>
          </cell>
          <cell r="G954" t="str">
            <v>ALMO NATURE S.P.A.</v>
          </cell>
          <cell r="H954" t="str">
            <v>ALMO NATURE CANADA INC.</v>
          </cell>
          <cell r="I954" t="str">
            <v>PF64188602</v>
          </cell>
          <cell r="J954" t="str">
            <v>010146N</v>
          </cell>
          <cell r="K954">
            <v>26527</v>
          </cell>
          <cell r="L954">
            <v>2598.83</v>
          </cell>
          <cell r="M954">
            <v>0.1</v>
          </cell>
          <cell r="N954">
            <v>9.6000000000000002E-2</v>
          </cell>
          <cell r="O954">
            <v>9.799999999999999E-2</v>
          </cell>
          <cell r="P954">
            <v>0.10857857895920817</v>
          </cell>
          <cell r="Q954">
            <v>0.10857857895920817</v>
          </cell>
          <cell r="R954">
            <v>1.0900000000000001</v>
          </cell>
          <cell r="S954">
            <v>0.11835065106553691</v>
          </cell>
          <cell r="T954">
            <v>0.12012591083151995</v>
          </cell>
          <cell r="U954">
            <v>0.12190117059750302</v>
          </cell>
          <cell r="V954">
            <v>1.0249999999999999</v>
          </cell>
          <cell r="W954">
            <v>1</v>
          </cell>
          <cell r="X954">
            <v>1.07</v>
          </cell>
          <cell r="Y954">
            <v>1</v>
          </cell>
          <cell r="Z954">
            <v>0.1014753074385123</v>
          </cell>
          <cell r="AA954">
            <v>0.10857857895920817</v>
          </cell>
          <cell r="AB954">
            <v>1.07</v>
          </cell>
          <cell r="AC954">
            <v>1.1663000000000001</v>
          </cell>
          <cell r="AD954" t="str">
            <v>ALMO</v>
          </cell>
          <cell r="AP954">
            <v>9.2000278784499567E-2</v>
          </cell>
          <cell r="AX954">
            <v>9.4000000000000014E-2</v>
          </cell>
          <cell r="BE954">
            <v>9.799999999999999E-2</v>
          </cell>
          <cell r="BF954">
            <v>9.6000000000000002E-2</v>
          </cell>
          <cell r="BG954">
            <v>9.2000278784499567E-2</v>
          </cell>
          <cell r="BH954">
            <v>9.799999999999999E-2</v>
          </cell>
          <cell r="BI954">
            <v>1.0652141634217664</v>
          </cell>
          <cell r="BJ954" t="str">
            <v>17.08.2022</v>
          </cell>
          <cell r="BK954" t="str">
            <v>บจก.ไทยยูเนี่ยน กราฟ</v>
          </cell>
        </row>
        <row r="955">
          <cell r="A955" t="str">
            <v>5K010146N000001800</v>
          </cell>
          <cell r="B955" t="str">
            <v>LBL1-58133,ALMO NATURE</v>
          </cell>
          <cell r="C955" t="str">
            <v>ARTPAPER</v>
          </cell>
          <cell r="D955" t="str">
            <v>3GAOSA2GE2FS5PANS9</v>
          </cell>
          <cell r="E955" t="str">
            <v>S9</v>
          </cell>
          <cell r="F955" t="str">
            <v>211X106 2P 70N TN SHD M/CK NW-24</v>
          </cell>
          <cell r="G955" t="str">
            <v>ALMO NATURE S.P.A.</v>
          </cell>
          <cell r="H955" t="str">
            <v>ALMO NATURE CANADA INC.</v>
          </cell>
          <cell r="I955" t="str">
            <v>PF64188603</v>
          </cell>
          <cell r="J955" t="str">
            <v>010146N</v>
          </cell>
          <cell r="K955">
            <v>0</v>
          </cell>
          <cell r="L955">
            <v>0</v>
          </cell>
          <cell r="M955">
            <v>0.09</v>
          </cell>
          <cell r="P955">
            <v>0.10857857895920817</v>
          </cell>
          <cell r="Q955">
            <v>0.10857857895920817</v>
          </cell>
          <cell r="R955">
            <v>1.0900000000000001</v>
          </cell>
          <cell r="S955">
            <v>0.11835065106553691</v>
          </cell>
          <cell r="T955">
            <v>0.12012591083151995</v>
          </cell>
          <cell r="U955">
            <v>0.12190117059750302</v>
          </cell>
          <cell r="V955">
            <v>1.0249999999999999</v>
          </cell>
          <cell r="W955">
            <v>1</v>
          </cell>
          <cell r="X955">
            <v>1.07</v>
          </cell>
          <cell r="Y955">
            <v>1</v>
          </cell>
          <cell r="Z955">
            <v>0.1014753074385123</v>
          </cell>
          <cell r="AA955">
            <v>0.10857857895920817</v>
          </cell>
          <cell r="AB955">
            <v>1.07</v>
          </cell>
          <cell r="AC955">
            <v>1.1663000000000001</v>
          </cell>
          <cell r="AD955" t="str">
            <v>ALMO</v>
          </cell>
          <cell r="BJ955" t="str">
            <v>16.06.2020</v>
          </cell>
          <cell r="BK955" t="str">
            <v>บจก.ไทยยูเนี่ยน กราฟฟิกส์</v>
          </cell>
        </row>
        <row r="956">
          <cell r="A956" t="str">
            <v>5K010146N000001801</v>
          </cell>
          <cell r="B956" t="str">
            <v>LBL1-58133,ALMO NATURE (1602)</v>
          </cell>
          <cell r="C956" t="str">
            <v>ARTPAPER</v>
          </cell>
          <cell r="D956" t="str">
            <v>3GAOSA2GE2FS5PANS9</v>
          </cell>
          <cell r="E956" t="str">
            <v>S9</v>
          </cell>
          <cell r="F956" t="str">
            <v>211X106 2P 70N TN SHD M/CK NW-24</v>
          </cell>
          <cell r="G956" t="str">
            <v>ALMO NATURE S.P.A.</v>
          </cell>
          <cell r="H956" t="str">
            <v>ALMO NATURE CANADA INC.</v>
          </cell>
          <cell r="I956" t="str">
            <v>PF64188603</v>
          </cell>
          <cell r="J956" t="str">
            <v>010146N</v>
          </cell>
          <cell r="K956">
            <v>20702</v>
          </cell>
          <cell r="L956">
            <v>1945.96</v>
          </cell>
          <cell r="M956">
            <v>0.09</v>
          </cell>
          <cell r="N956">
            <v>9.4E-2</v>
          </cell>
          <cell r="O956">
            <v>9.4000000000000014E-2</v>
          </cell>
          <cell r="P956">
            <v>0.10857857895920817</v>
          </cell>
          <cell r="Q956">
            <v>0.10857857895920817</v>
          </cell>
          <cell r="R956">
            <v>1.0900000000000001</v>
          </cell>
          <cell r="S956">
            <v>0.11835065106553691</v>
          </cell>
          <cell r="T956">
            <v>0.12012591083151995</v>
          </cell>
          <cell r="U956">
            <v>0.12190117059750302</v>
          </cell>
          <cell r="V956">
            <v>1.0249999999999999</v>
          </cell>
          <cell r="W956">
            <v>1</v>
          </cell>
          <cell r="X956">
            <v>1.07</v>
          </cell>
          <cell r="Y956">
            <v>1</v>
          </cell>
          <cell r="Z956">
            <v>0.1014753074385123</v>
          </cell>
          <cell r="AA956">
            <v>0.10857857895920817</v>
          </cell>
          <cell r="AB956">
            <v>1.07</v>
          </cell>
          <cell r="AC956">
            <v>1.1663000000000001</v>
          </cell>
          <cell r="AD956" t="str">
            <v>ALMO</v>
          </cell>
          <cell r="AO956">
            <v>9.1999999999999998E-2</v>
          </cell>
          <cell r="AU956">
            <v>9.4E-2</v>
          </cell>
          <cell r="BA956">
            <v>9.4000000000000014E-2</v>
          </cell>
          <cell r="BF956">
            <v>9.4E-2</v>
          </cell>
          <cell r="BG956">
            <v>9.1999999999999998E-2</v>
          </cell>
          <cell r="BH956">
            <v>9.4000000000000014E-2</v>
          </cell>
          <cell r="BI956">
            <v>1.0217391304347827</v>
          </cell>
          <cell r="BJ956" t="str">
            <v>19.04.2022</v>
          </cell>
          <cell r="BK956" t="str">
            <v>บจก.ไทยยูเนี่ยน กราฟ</v>
          </cell>
        </row>
        <row r="957">
          <cell r="A957" t="str">
            <v>5K010146N000001900</v>
          </cell>
          <cell r="B957" t="str">
            <v>LBL1-58134,ALMO NATURE</v>
          </cell>
          <cell r="C957" t="str">
            <v>ARTPAPER</v>
          </cell>
          <cell r="D957" t="str">
            <v>3GAOSA4JE2FS5PANS9</v>
          </cell>
          <cell r="E957" t="str">
            <v>S9</v>
          </cell>
          <cell r="F957" t="str">
            <v>211X106 2P 70N TN SHD M/SAL NW-24</v>
          </cell>
          <cell r="G957" t="str">
            <v>ALMO NATURE S.P.A.</v>
          </cell>
          <cell r="H957" t="str">
            <v>ALMO NATURE CANADA INC.</v>
          </cell>
          <cell r="I957" t="str">
            <v>PF64188605</v>
          </cell>
          <cell r="J957" t="str">
            <v>010146N</v>
          </cell>
          <cell r="K957">
            <v>0</v>
          </cell>
          <cell r="L957">
            <v>0</v>
          </cell>
          <cell r="M957">
            <v>0</v>
          </cell>
          <cell r="P957">
            <v>0.10857857895920817</v>
          </cell>
          <cell r="Q957">
            <v>0.10857857895920817</v>
          </cell>
          <cell r="R957">
            <v>1.0900000000000001</v>
          </cell>
          <cell r="S957">
            <v>0.11835065106553691</v>
          </cell>
          <cell r="T957">
            <v>0.12012591083151995</v>
          </cell>
          <cell r="U957">
            <v>0.12190117059750302</v>
          </cell>
          <cell r="V957">
            <v>1.0249999999999999</v>
          </cell>
          <cell r="W957">
            <v>1</v>
          </cell>
          <cell r="X957">
            <v>1.07</v>
          </cell>
          <cell r="Y957">
            <v>1</v>
          </cell>
          <cell r="Z957">
            <v>0.1014753074385123</v>
          </cell>
          <cell r="AA957">
            <v>0.10857857895920817</v>
          </cell>
          <cell r="AB957">
            <v>1.07</v>
          </cell>
          <cell r="AC957">
            <v>1.1663000000000001</v>
          </cell>
          <cell r="AD957" t="str">
            <v>ALMO</v>
          </cell>
          <cell r="AN957">
            <v>9.2000000000000012E-2</v>
          </cell>
          <cell r="BG957">
            <v>9.2000000000000012E-2</v>
          </cell>
          <cell r="BJ957" t="str">
            <v>01.03.2021</v>
          </cell>
          <cell r="BK957" t="str">
            <v>บจก.ไทยยูเนี่ยน กราฟฟิกส์</v>
          </cell>
        </row>
        <row r="958">
          <cell r="A958" t="str">
            <v>5K010146N000001901</v>
          </cell>
          <cell r="B958" t="str">
            <v>LBL1-58134,ALMO NATURE (1603)</v>
          </cell>
          <cell r="C958" t="str">
            <v>Artpaper</v>
          </cell>
          <cell r="D958" t="str">
            <v>3GAOSA4JE2FS5PANS9</v>
          </cell>
          <cell r="E958" t="str">
            <v>S9</v>
          </cell>
          <cell r="F958" t="str">
            <v>211X106 2P 70N TN SHD M/SAL NW-24</v>
          </cell>
          <cell r="G958" t="str">
            <v>ALMO NATURE S.P.A.</v>
          </cell>
          <cell r="H958" t="str">
            <v>ALMO NATURE CANADA INC.</v>
          </cell>
          <cell r="I958" t="str">
            <v>PF64188605</v>
          </cell>
          <cell r="J958" t="str">
            <v>010146N</v>
          </cell>
          <cell r="K958">
            <v>0</v>
          </cell>
          <cell r="L958">
            <v>0</v>
          </cell>
          <cell r="M958">
            <v>0.09</v>
          </cell>
          <cell r="N958">
            <v>9.4000000000000014E-2</v>
          </cell>
          <cell r="O958">
            <v>9.4000000000000014E-2</v>
          </cell>
          <cell r="P958">
            <v>0.10857857895920817</v>
          </cell>
          <cell r="Q958">
            <v>0.10857857895920817</v>
          </cell>
          <cell r="R958">
            <v>1.0900000000000001</v>
          </cell>
          <cell r="S958">
            <v>0.11835065106553691</v>
          </cell>
          <cell r="T958">
            <v>0.12012591083151995</v>
          </cell>
          <cell r="U958">
            <v>0.12190117059750302</v>
          </cell>
          <cell r="V958">
            <v>1.0249999999999999</v>
          </cell>
          <cell r="W958">
            <v>1</v>
          </cell>
          <cell r="X958">
            <v>1.07</v>
          </cell>
          <cell r="Y958">
            <v>1</v>
          </cell>
          <cell r="Z958">
            <v>0.1014753074385123</v>
          </cell>
          <cell r="AA958">
            <v>0.10857857895920817</v>
          </cell>
          <cell r="AB958">
            <v>1.07</v>
          </cell>
          <cell r="AC958">
            <v>1.1663000000000001</v>
          </cell>
          <cell r="AD958" t="str">
            <v>ALMO</v>
          </cell>
          <cell r="AP958">
            <v>9.1999999999999998E-2</v>
          </cell>
          <cell r="AU958">
            <v>9.4000000000000014E-2</v>
          </cell>
          <cell r="BF958">
            <v>9.4000000000000014E-2</v>
          </cell>
          <cell r="BG958">
            <v>9.1999999999999998E-2</v>
          </cell>
          <cell r="BH958">
            <v>9.4000000000000014E-2</v>
          </cell>
          <cell r="BI958">
            <v>1.0217391304347827</v>
          </cell>
          <cell r="BJ958" t="str">
            <v>25.10.2021</v>
          </cell>
          <cell r="BK958" t="str">
            <v>บจก.ไทยยูเนี่ยน กราฟ</v>
          </cell>
        </row>
        <row r="959">
          <cell r="A959" t="str">
            <v>5K010146N000002000</v>
          </cell>
          <cell r="B959" t="str">
            <v>LBL1-58135,ALMO NATURE</v>
          </cell>
          <cell r="C959" t="str">
            <v>ARTPAPER</v>
          </cell>
          <cell r="D959" t="str">
            <v>3GAOSA3EE2FS5PANS9</v>
          </cell>
          <cell r="E959" t="str">
            <v>S9</v>
          </cell>
          <cell r="F959" t="str">
            <v>211X106 2P 70N TN SHD M/MAC NW-24</v>
          </cell>
          <cell r="G959" t="str">
            <v>ALMO NATURE S.P.A.</v>
          </cell>
          <cell r="H959" t="str">
            <v>ALMO NATURE CANADA INC.</v>
          </cell>
          <cell r="I959" t="str">
            <v>PF64188604</v>
          </cell>
          <cell r="J959" t="str">
            <v>010146N</v>
          </cell>
          <cell r="K959">
            <v>0</v>
          </cell>
          <cell r="L959">
            <v>0</v>
          </cell>
          <cell r="M959">
            <v>0.09</v>
          </cell>
          <cell r="P959">
            <v>0.10857857895920817</v>
          </cell>
          <cell r="Q959">
            <v>0.10857857895920817</v>
          </cell>
          <cell r="R959">
            <v>1.0900000000000001</v>
          </cell>
          <cell r="S959">
            <v>0.11835065106553691</v>
          </cell>
          <cell r="T959">
            <v>0.12012591083151995</v>
          </cell>
          <cell r="U959">
            <v>0.12190117059750302</v>
          </cell>
          <cell r="V959">
            <v>1.0249999999999999</v>
          </cell>
          <cell r="W959">
            <v>1</v>
          </cell>
          <cell r="X959">
            <v>1.07</v>
          </cell>
          <cell r="Y959">
            <v>1</v>
          </cell>
          <cell r="Z959">
            <v>0.1014753074385123</v>
          </cell>
          <cell r="AA959">
            <v>0.10857857895920817</v>
          </cell>
          <cell r="AB959">
            <v>1.07</v>
          </cell>
          <cell r="AC959">
            <v>1.1663000000000001</v>
          </cell>
          <cell r="AD959" t="str">
            <v>ALMO</v>
          </cell>
          <cell r="BJ959" t="str">
            <v>14.04.2020</v>
          </cell>
          <cell r="BK959" t="str">
            <v>บจก.ไทยยูเนี่ยน กราฟฟิกส์</v>
          </cell>
        </row>
        <row r="960">
          <cell r="A960" t="str">
            <v>5K010146N000002001</v>
          </cell>
          <cell r="B960" t="str">
            <v>LBL1-58135,ALMO NATURE (1604)</v>
          </cell>
          <cell r="C960" t="str">
            <v>Artpaper</v>
          </cell>
          <cell r="D960" t="str">
            <v>3GAOSA3EE2FS5PANS9</v>
          </cell>
          <cell r="E960" t="str">
            <v>S9</v>
          </cell>
          <cell r="F960" t="str">
            <v>211X106 2P 70N TN SHD M/MAC NW-24</v>
          </cell>
          <cell r="G960" t="str">
            <v>ALMO NATURE S.P.A.</v>
          </cell>
          <cell r="H960" t="str">
            <v>ALMO NATURE CANADA INC.</v>
          </cell>
          <cell r="I960" t="str">
            <v>PF64188604</v>
          </cell>
          <cell r="J960" t="str">
            <v>010146N</v>
          </cell>
          <cell r="K960">
            <v>8446</v>
          </cell>
          <cell r="L960">
            <v>792.75</v>
          </cell>
          <cell r="M960">
            <v>0.09</v>
          </cell>
          <cell r="N960">
            <v>9.4000284495021347E-2</v>
          </cell>
          <cell r="O960">
            <v>9.4000284495021347E-2</v>
          </cell>
          <cell r="P960">
            <v>0.10857857895920817</v>
          </cell>
          <cell r="Q960">
            <v>0.10857857895920817</v>
          </cell>
          <cell r="R960">
            <v>1.0900000000000001</v>
          </cell>
          <cell r="S960">
            <v>0.11835065106553691</v>
          </cell>
          <cell r="T960">
            <v>0.12012591083151995</v>
          </cell>
          <cell r="U960">
            <v>0.12190117059750302</v>
          </cell>
          <cell r="V960">
            <v>1.0249999999999999</v>
          </cell>
          <cell r="W960">
            <v>1</v>
          </cell>
          <cell r="X960">
            <v>1.07</v>
          </cell>
          <cell r="Y960">
            <v>1</v>
          </cell>
          <cell r="Z960">
            <v>0.1014753074385123</v>
          </cell>
          <cell r="AA960">
            <v>0.10857857895920817</v>
          </cell>
          <cell r="AB960">
            <v>1.07</v>
          </cell>
          <cell r="AC960">
            <v>1.1663000000000001</v>
          </cell>
          <cell r="AD960" t="str">
            <v>ALMO</v>
          </cell>
          <cell r="AP960">
            <v>9.1999999999999998E-2</v>
          </cell>
          <cell r="AX960">
            <v>9.4000284495021347E-2</v>
          </cell>
          <cell r="BF960">
            <v>9.4000284495021347E-2</v>
          </cell>
          <cell r="BG960">
            <v>9.1999999999999998E-2</v>
          </cell>
          <cell r="BH960">
            <v>9.4000284495021347E-2</v>
          </cell>
          <cell r="BI960">
            <v>1.0217422227719712</v>
          </cell>
          <cell r="BJ960" t="str">
            <v>10.01.2022</v>
          </cell>
          <cell r="BK960" t="str">
            <v>บจก.ไทยยูเนี่ยน กราฟ</v>
          </cell>
        </row>
        <row r="961">
          <cell r="A961" t="str">
            <v>5K010146N000005301</v>
          </cell>
          <cell r="B961" t="str">
            <v>LBL2-2087,ALMO NATURE</v>
          </cell>
          <cell r="C961" t="str">
            <v>ARTPAPER</v>
          </cell>
          <cell r="D961" t="str">
            <v>3ICCSB3BE2IS5PAN1H</v>
          </cell>
          <cell r="E961" t="str">
            <v>1H</v>
          </cell>
          <cell r="F961" t="str">
            <v>211X106 2P70N CK RECIPE W CARROT N G-24</v>
          </cell>
          <cell r="G961" t="str">
            <v>ALMO NATURE S.P.A.</v>
          </cell>
          <cell r="H961" t="str">
            <v>ALMO NATURE CANADA INC.</v>
          </cell>
          <cell r="I961" t="str">
            <v>PF64188707</v>
          </cell>
          <cell r="J961" t="str">
            <v>010146N</v>
          </cell>
          <cell r="K961">
            <v>0</v>
          </cell>
          <cell r="L961">
            <v>0</v>
          </cell>
          <cell r="M961">
            <v>0</v>
          </cell>
          <cell r="P961">
            <v>0.10090130575689991</v>
          </cell>
          <cell r="Q961">
            <v>0.10090130575689991</v>
          </cell>
          <cell r="R961">
            <v>1.0900000000000001</v>
          </cell>
          <cell r="S961">
            <v>0.10998242327502092</v>
          </cell>
          <cell r="T961">
            <v>0.11163215962414622</v>
          </cell>
          <cell r="U961">
            <v>0.11328189597327155</v>
          </cell>
          <cell r="V961">
            <v>1.0249999999999999</v>
          </cell>
          <cell r="W961">
            <v>1</v>
          </cell>
          <cell r="X961">
            <v>1.07</v>
          </cell>
          <cell r="Y961">
            <v>1</v>
          </cell>
          <cell r="Z961">
            <v>9.4300285754112062E-2</v>
          </cell>
          <cell r="AA961">
            <v>0.10090130575689991</v>
          </cell>
          <cell r="AB961">
            <v>1.07</v>
          </cell>
          <cell r="AC961">
            <v>1.1663000000000001</v>
          </cell>
          <cell r="AD961" t="str">
            <v>ALMO</v>
          </cell>
          <cell r="AG961">
            <v>0.113</v>
          </cell>
          <cell r="AI961">
            <v>0.11300034234851078</v>
          </cell>
          <cell r="AJ961">
            <v>0.113</v>
          </cell>
          <cell r="AK961">
            <v>0.11300034234851078</v>
          </cell>
          <cell r="AL961">
            <v>0.11299985496269317</v>
          </cell>
          <cell r="AN961">
            <v>0.11300006410667349</v>
          </cell>
          <cell r="BG961">
            <v>0.11300006410667349</v>
          </cell>
          <cell r="BJ961" t="str">
            <v>01.03.2021</v>
          </cell>
          <cell r="BK961" t="str">
            <v>บจก.ไทยยูเนี่ยน กราฟฟิกส์</v>
          </cell>
        </row>
        <row r="962">
          <cell r="A962" t="str">
            <v>5K010146N000005302</v>
          </cell>
          <cell r="B962" t="str">
            <v>LBL2-2087,ALMO NATURE (1700)</v>
          </cell>
          <cell r="C962" t="str">
            <v>ARTPAPER</v>
          </cell>
          <cell r="D962" t="str">
            <v>3ICCSB3BE2IS5PAN1H</v>
          </cell>
          <cell r="E962" t="str">
            <v>1H</v>
          </cell>
          <cell r="F962" t="str">
            <v>211X106 2P70N CK RECIPE W CARROT N G-24</v>
          </cell>
          <cell r="G962" t="str">
            <v>ALMO NATURE S.P.A.</v>
          </cell>
          <cell r="H962" t="str">
            <v>ALMO NATURE CANADA INC.</v>
          </cell>
          <cell r="I962" t="str">
            <v>PF64188707</v>
          </cell>
          <cell r="J962" t="str">
            <v>010146N</v>
          </cell>
          <cell r="K962">
            <v>0</v>
          </cell>
          <cell r="L962">
            <v>0</v>
          </cell>
          <cell r="M962">
            <v>0.11</v>
          </cell>
          <cell r="N962">
            <v>0.115</v>
          </cell>
          <cell r="O962">
            <v>0.115</v>
          </cell>
          <cell r="P962">
            <v>0.10090130575689991</v>
          </cell>
          <cell r="Q962">
            <v>0.115</v>
          </cell>
          <cell r="R962">
            <v>1.0900000000000001</v>
          </cell>
          <cell r="S962">
            <v>0.12535000000000002</v>
          </cell>
          <cell r="T962">
            <v>0.12723025000000002</v>
          </cell>
          <cell r="U962">
            <v>0.12911050000000002</v>
          </cell>
          <cell r="V962">
            <v>1.0249999999999999</v>
          </cell>
          <cell r="W962">
            <v>1</v>
          </cell>
          <cell r="X962">
            <v>1.07</v>
          </cell>
          <cell r="Y962">
            <v>1</v>
          </cell>
          <cell r="Z962">
            <v>9.4300285754112062E-2</v>
          </cell>
          <cell r="AA962">
            <v>0.10090130575689991</v>
          </cell>
          <cell r="AB962">
            <v>1.07</v>
          </cell>
          <cell r="AC962">
            <v>1.3292642646582224</v>
          </cell>
          <cell r="AD962" t="str">
            <v>ALMO</v>
          </cell>
          <cell r="AO962">
            <v>0.11299983313866177</v>
          </cell>
          <cell r="AP962">
            <v>0.1129999507134232</v>
          </cell>
          <cell r="AR962">
            <v>0.11299965765148923</v>
          </cell>
          <cell r="AT962">
            <v>0.115</v>
          </cell>
          <cell r="AU962">
            <v>0.115</v>
          </cell>
          <cell r="BF962">
            <v>0.115</v>
          </cell>
          <cell r="BG962">
            <v>0.11299965765148923</v>
          </cell>
          <cell r="BH962">
            <v>0.115</v>
          </cell>
          <cell r="BI962">
            <v>1.0177021983082479</v>
          </cell>
          <cell r="BJ962" t="str">
            <v>25.10.2021</v>
          </cell>
          <cell r="BK962" t="str">
            <v>บจก.ไทยยูเนี่ยน กราฟ</v>
          </cell>
        </row>
        <row r="963">
          <cell r="A963" t="str">
            <v>5K010146N000005401</v>
          </cell>
          <cell r="B963" t="str">
            <v>LBL2-2088,ALMO NATURE</v>
          </cell>
          <cell r="C963" t="str">
            <v>ARTPAPER</v>
          </cell>
          <cell r="D963" t="str">
            <v>3ICCSB3PE2IS5PAN1H</v>
          </cell>
          <cell r="E963" t="str">
            <v>1H</v>
          </cell>
          <cell r="F963" t="str">
            <v>211X106 2P70N CK RECIPE W CHEESE N G-24</v>
          </cell>
          <cell r="G963" t="str">
            <v>ALMO NATURE S.P.A.</v>
          </cell>
          <cell r="H963" t="str">
            <v>ALMO NATURE CANADA INC.</v>
          </cell>
          <cell r="I963" t="str">
            <v>PF64188706</v>
          </cell>
          <cell r="J963" t="str">
            <v>010146N</v>
          </cell>
          <cell r="K963">
            <v>0</v>
          </cell>
          <cell r="L963">
            <v>0</v>
          </cell>
          <cell r="M963">
            <v>0</v>
          </cell>
          <cell r="P963">
            <v>0.10090130575689991</v>
          </cell>
          <cell r="Q963">
            <v>0.10090130575689991</v>
          </cell>
          <cell r="R963">
            <v>1.0900000000000001</v>
          </cell>
          <cell r="S963">
            <v>0.10998242327502092</v>
          </cell>
          <cell r="T963">
            <v>0.11163215962414622</v>
          </cell>
          <cell r="U963">
            <v>0.11328189597327155</v>
          </cell>
          <cell r="V963">
            <v>1.0249999999999999</v>
          </cell>
          <cell r="W963">
            <v>1</v>
          </cell>
          <cell r="X963">
            <v>1.07</v>
          </cell>
          <cell r="Y963">
            <v>1</v>
          </cell>
          <cell r="Z963">
            <v>9.4300285754112062E-2</v>
          </cell>
          <cell r="AA963">
            <v>0.10090130575689991</v>
          </cell>
          <cell r="AB963">
            <v>1.07</v>
          </cell>
          <cell r="AC963">
            <v>1.1663000000000001</v>
          </cell>
          <cell r="AD963" t="str">
            <v>ALMO</v>
          </cell>
          <cell r="AG963">
            <v>0.113</v>
          </cell>
          <cell r="AI963">
            <v>0.113</v>
          </cell>
          <cell r="AJ963">
            <v>0.113</v>
          </cell>
          <cell r="AL963">
            <v>0.11299994269176768</v>
          </cell>
          <cell r="AM963">
            <v>0.1130000361493692</v>
          </cell>
          <cell r="AN963">
            <v>0.11300034234851078</v>
          </cell>
          <cell r="BG963">
            <v>0.11300034234851078</v>
          </cell>
          <cell r="BJ963" t="str">
            <v>01.03.2021</v>
          </cell>
          <cell r="BK963" t="str">
            <v>บจก.ไทยยูเนี่ยน กราฟฟิกส์</v>
          </cell>
        </row>
        <row r="964">
          <cell r="A964" t="str">
            <v>5K010146N000005402</v>
          </cell>
          <cell r="B964" t="str">
            <v>LBL2-2088,ALMO NATURE (1701)</v>
          </cell>
          <cell r="C964" t="str">
            <v>ARTPAPER</v>
          </cell>
          <cell r="D964" t="str">
            <v>3ICCSB3PE2IS5PAN1H</v>
          </cell>
          <cell r="E964" t="str">
            <v>1H</v>
          </cell>
          <cell r="F964" t="str">
            <v>211X106 2P70N CK RECIPE W CHEESE N G-24</v>
          </cell>
          <cell r="G964" t="str">
            <v>ALMO NATURE S.P.A.</v>
          </cell>
          <cell r="H964" t="str">
            <v>ALMO NATURE CANADA INC.</v>
          </cell>
          <cell r="I964" t="str">
            <v>PF64188706</v>
          </cell>
          <cell r="J964" t="str">
            <v>010146N</v>
          </cell>
          <cell r="K964">
            <v>0</v>
          </cell>
          <cell r="L964">
            <v>0</v>
          </cell>
          <cell r="M964">
            <v>0.11</v>
          </cell>
          <cell r="N964">
            <v>0.11500013326269626</v>
          </cell>
          <cell r="O964">
            <v>0.11500013126230584</v>
          </cell>
          <cell r="P964">
            <v>0.10090130575689991</v>
          </cell>
          <cell r="Q964">
            <v>0.11500013326269626</v>
          </cell>
          <cell r="R964">
            <v>1.0900000000000001</v>
          </cell>
          <cell r="S964">
            <v>0.12535014525633892</v>
          </cell>
          <cell r="T964">
            <v>0.127230397435184</v>
          </cell>
          <cell r="U964">
            <v>0.1291106496140291</v>
          </cell>
          <cell r="V964">
            <v>1.0249999999999999</v>
          </cell>
          <cell r="W964">
            <v>1</v>
          </cell>
          <cell r="X964">
            <v>1.07</v>
          </cell>
          <cell r="Y964">
            <v>1</v>
          </cell>
          <cell r="Z964">
            <v>9.4300285754112062E-2</v>
          </cell>
          <cell r="AA964">
            <v>0.10090130575689991</v>
          </cell>
          <cell r="AB964">
            <v>1.07</v>
          </cell>
          <cell r="AC964">
            <v>1.3292658050177</v>
          </cell>
          <cell r="AD964" t="str">
            <v>ALMO</v>
          </cell>
          <cell r="AO964">
            <v>0.11300000000000002</v>
          </cell>
          <cell r="AP964">
            <v>0.11300005444250871</v>
          </cell>
          <cell r="AR964">
            <v>0.11300034234851079</v>
          </cell>
          <cell r="AT964">
            <v>0.11500013526308669</v>
          </cell>
          <cell r="AU964">
            <v>0.11500013126230584</v>
          </cell>
          <cell r="BF964">
            <v>0.11500013326269626</v>
          </cell>
          <cell r="BG964">
            <v>0.11300034234851079</v>
          </cell>
          <cell r="BH964">
            <v>0.11500013126230584</v>
          </cell>
          <cell r="BI964">
            <v>1.0176971934087367</v>
          </cell>
          <cell r="BJ964" t="str">
            <v>21.10.2021</v>
          </cell>
          <cell r="BK964" t="str">
            <v>บจก.ไทยยูเนี่ยน กราฟ</v>
          </cell>
        </row>
        <row r="965">
          <cell r="A965" t="str">
            <v>5K010146N000005501</v>
          </cell>
          <cell r="B965" t="str">
            <v>LBL2-2089,ALMO NATURE</v>
          </cell>
          <cell r="C965" t="str">
            <v>ARTPAPER</v>
          </cell>
          <cell r="D965" t="str">
            <v>3ICCSB4EE2IS5PAN1H</v>
          </cell>
          <cell r="E965" t="str">
            <v>1H</v>
          </cell>
          <cell r="F965" t="str">
            <v>211X106 2P70N CK RECIPE W GR BEAN N G-24</v>
          </cell>
          <cell r="G965" t="str">
            <v>ALMO NATURE S.P.A.</v>
          </cell>
          <cell r="H965" t="str">
            <v>ALMO NATURE CANADA INC.</v>
          </cell>
          <cell r="I965" t="str">
            <v>PF64188708</v>
          </cell>
          <cell r="J965" t="str">
            <v>010146N</v>
          </cell>
          <cell r="K965">
            <v>3183</v>
          </cell>
          <cell r="L965">
            <v>376.78</v>
          </cell>
          <cell r="M965">
            <v>0.11837260446120011</v>
          </cell>
          <cell r="P965">
            <v>0.10090130575689991</v>
          </cell>
          <cell r="Q965">
            <v>0.10090130575689991</v>
          </cell>
          <cell r="R965">
            <v>1.0900000000000001</v>
          </cell>
          <cell r="S965">
            <v>0.10998242327502092</v>
          </cell>
          <cell r="T965">
            <v>0.11163215962414622</v>
          </cell>
          <cell r="U965">
            <v>0.11328189597327155</v>
          </cell>
          <cell r="V965">
            <v>1.0249999999999999</v>
          </cell>
          <cell r="W965">
            <v>1</v>
          </cell>
          <cell r="X965">
            <v>1.07</v>
          </cell>
          <cell r="Y965">
            <v>1</v>
          </cell>
          <cell r="Z965">
            <v>9.4300285754112062E-2</v>
          </cell>
          <cell r="AA965">
            <v>0.10090130575689991</v>
          </cell>
          <cell r="AB965">
            <v>1.07</v>
          </cell>
          <cell r="AC965">
            <v>1.1663000000000001</v>
          </cell>
          <cell r="AD965" t="str">
            <v>ALMO</v>
          </cell>
          <cell r="AH965">
            <v>0.113</v>
          </cell>
          <cell r="AI965">
            <v>0.113</v>
          </cell>
          <cell r="AJ965">
            <v>0.11299989926463182</v>
          </cell>
          <cell r="AK965">
            <v>0.113</v>
          </cell>
          <cell r="AL965">
            <v>0.113</v>
          </cell>
          <cell r="AM965">
            <v>0.113</v>
          </cell>
          <cell r="BG965">
            <v>0.113</v>
          </cell>
          <cell r="BJ965" t="str">
            <v>13.02.2021</v>
          </cell>
          <cell r="BK965" t="str">
            <v>บจก.ไทยยูเนี่ยน กราฟฟิกส์</v>
          </cell>
        </row>
        <row r="966">
          <cell r="A966" t="str">
            <v>5K010146N000005502</v>
          </cell>
          <cell r="B966" t="str">
            <v>LBL2-2089,ALMO NATURE (1702)</v>
          </cell>
          <cell r="C966" t="str">
            <v>ARTPAPER</v>
          </cell>
          <cell r="D966" t="str">
            <v>3ICCSB4EE2IS5PAN1H</v>
          </cell>
          <cell r="E966" t="str">
            <v>1H</v>
          </cell>
          <cell r="F966" t="str">
            <v>211X106 2P70N CK RECIPE W GR BEAN N G-24</v>
          </cell>
          <cell r="G966" t="str">
            <v>ALMO NATURE S.P.A.</v>
          </cell>
          <cell r="H966" t="str">
            <v>ALMO NATURE CANADA INC.</v>
          </cell>
          <cell r="I966" t="str">
            <v>PF64188708</v>
          </cell>
          <cell r="J966" t="str">
            <v>010146N</v>
          </cell>
          <cell r="K966">
            <v>0</v>
          </cell>
          <cell r="L966">
            <v>0</v>
          </cell>
          <cell r="M966">
            <v>0.11</v>
          </cell>
          <cell r="N966">
            <v>0.11500020297949384</v>
          </cell>
          <cell r="O966">
            <v>0.11500027925160572</v>
          </cell>
          <cell r="P966">
            <v>0.10090130575689991</v>
          </cell>
          <cell r="Q966">
            <v>0.11500027925160572</v>
          </cell>
          <cell r="R966">
            <v>1.0900000000000001</v>
          </cell>
          <cell r="S966">
            <v>0.12535030438425024</v>
          </cell>
          <cell r="T966">
            <v>0.12723055895001398</v>
          </cell>
          <cell r="U966">
            <v>0.12911081351577774</v>
          </cell>
          <cell r="V966">
            <v>1.0249999999999999</v>
          </cell>
          <cell r="W966">
            <v>1</v>
          </cell>
          <cell r="X966">
            <v>1.07</v>
          </cell>
          <cell r="Y966">
            <v>1</v>
          </cell>
          <cell r="Z966">
            <v>9.4300285754112062E-2</v>
          </cell>
          <cell r="AA966">
            <v>0.10090130575689991</v>
          </cell>
          <cell r="AB966">
            <v>1.07</v>
          </cell>
          <cell r="AC966">
            <v>1.3292674924771817</v>
          </cell>
          <cell r="AD966" t="str">
            <v>ALMO</v>
          </cell>
          <cell r="AO966">
            <v>0.11299994539100044</v>
          </cell>
          <cell r="AP966">
            <v>0.11299979700730774</v>
          </cell>
          <cell r="AR966">
            <v>0.11300034234851078</v>
          </cell>
          <cell r="AT966">
            <v>0.11500012670738198</v>
          </cell>
          <cell r="AU966">
            <v>0.11500027925160572</v>
          </cell>
          <cell r="BF966">
            <v>0.11500020297949384</v>
          </cell>
          <cell r="BG966">
            <v>0.11300034234851078</v>
          </cell>
          <cell r="BH966">
            <v>0.11500027925160572</v>
          </cell>
          <cell r="BI966">
            <v>1.0176985030445909</v>
          </cell>
          <cell r="BJ966" t="str">
            <v>11.10.2021</v>
          </cell>
          <cell r="BK966" t="str">
            <v>บจก.ไทยยูเนี่ยน กราฟ</v>
          </cell>
        </row>
        <row r="967">
          <cell r="A967" t="str">
            <v>5K010146N000005601</v>
          </cell>
          <cell r="B967" t="str">
            <v>LBL2-2090,ALMO NATURE</v>
          </cell>
          <cell r="C967" t="str">
            <v>ARTPAPER</v>
          </cell>
          <cell r="D967" t="str">
            <v>3GAOFB6RE2IS5PAN1H</v>
          </cell>
          <cell r="E967" t="str">
            <v>1H</v>
          </cell>
          <cell r="F967" t="str">
            <v>211X106 2P70N TN RECIPE W PUMPKIN N G-24</v>
          </cell>
          <cell r="G967" t="str">
            <v>ALMO NATURE S.P.A.</v>
          </cell>
          <cell r="H967" t="str">
            <v>ALMO NATURE CANADA INC.</v>
          </cell>
          <cell r="I967" t="str">
            <v>PF64188709</v>
          </cell>
          <cell r="J967" t="str">
            <v>010146N</v>
          </cell>
          <cell r="K967">
            <v>0</v>
          </cell>
          <cell r="L967">
            <v>0</v>
          </cell>
          <cell r="M967">
            <v>0</v>
          </cell>
          <cell r="P967">
            <v>0.10090130575689991</v>
          </cell>
          <cell r="Q967">
            <v>0.10090130575689991</v>
          </cell>
          <cell r="R967">
            <v>1.0900000000000001</v>
          </cell>
          <cell r="S967">
            <v>0.10998242327502092</v>
          </cell>
          <cell r="T967">
            <v>0.11163215962414622</v>
          </cell>
          <cell r="U967">
            <v>0.11328189597327155</v>
          </cell>
          <cell r="V967">
            <v>1.0249999999999999</v>
          </cell>
          <cell r="W967">
            <v>1</v>
          </cell>
          <cell r="X967">
            <v>1.07</v>
          </cell>
          <cell r="Y967">
            <v>1</v>
          </cell>
          <cell r="Z967">
            <v>9.4300285754112062E-2</v>
          </cell>
          <cell r="AA967">
            <v>0.10090130575689991</v>
          </cell>
          <cell r="AB967">
            <v>1.07</v>
          </cell>
          <cell r="AC967">
            <v>1.1663000000000001</v>
          </cell>
          <cell r="AD967" t="str">
            <v>ALMO</v>
          </cell>
          <cell r="AG967">
            <v>0.113</v>
          </cell>
          <cell r="AI967">
            <v>0.1130000742286407</v>
          </cell>
          <cell r="AJ967">
            <v>0.113</v>
          </cell>
          <cell r="AK967">
            <v>0.11300018657876733</v>
          </cell>
          <cell r="AL967">
            <v>0.113000097059109</v>
          </cell>
          <cell r="AM967">
            <v>0.113</v>
          </cell>
          <cell r="AN967">
            <v>0.11299996800204788</v>
          </cell>
          <cell r="BG967">
            <v>0.11299996800204788</v>
          </cell>
          <cell r="BJ967" t="str">
            <v>01.03.2021</v>
          </cell>
          <cell r="BK967" t="str">
            <v>บจก.ไทยยูเนี่ยน กราฟฟิกส์</v>
          </cell>
        </row>
        <row r="968">
          <cell r="A968" t="str">
            <v>5K010146N000005602</v>
          </cell>
          <cell r="B968" t="str">
            <v>LBL2-2090,ALMO NATURE (1703)</v>
          </cell>
          <cell r="C968" t="str">
            <v>ARTPAPER</v>
          </cell>
          <cell r="D968" t="str">
            <v>3GAOFB6RE2IS5PAN1H</v>
          </cell>
          <cell r="E968" t="str">
            <v>1H</v>
          </cell>
          <cell r="F968" t="str">
            <v>211X106 2P70N TN RECIPE W PUMPKIN N G-24</v>
          </cell>
          <cell r="G968" t="str">
            <v>ALMO NATURE S.P.A.</v>
          </cell>
          <cell r="H968" t="str">
            <v>ALMO NATURE CANADA INC.</v>
          </cell>
          <cell r="I968" t="str">
            <v>PF64188709</v>
          </cell>
          <cell r="J968" t="str">
            <v>010146N</v>
          </cell>
          <cell r="K968">
            <v>0</v>
          </cell>
          <cell r="L968">
            <v>0</v>
          </cell>
          <cell r="M968">
            <v>0.11</v>
          </cell>
          <cell r="N968">
            <v>0.11500007444462901</v>
          </cell>
          <cell r="O968">
            <v>0.11500003001146437</v>
          </cell>
          <cell r="P968">
            <v>0.10090130575689991</v>
          </cell>
          <cell r="Q968">
            <v>0.11500007444462901</v>
          </cell>
          <cell r="R968">
            <v>1.0900000000000001</v>
          </cell>
          <cell r="S968">
            <v>0.12535008114464563</v>
          </cell>
          <cell r="T968">
            <v>0.1272303323618153</v>
          </cell>
          <cell r="U968">
            <v>0.129110583578985</v>
          </cell>
          <cell r="V968">
            <v>1.0249999999999999</v>
          </cell>
          <cell r="W968">
            <v>1</v>
          </cell>
          <cell r="X968">
            <v>1.07</v>
          </cell>
          <cell r="Y968">
            <v>1</v>
          </cell>
          <cell r="Z968">
            <v>9.4300285754112062E-2</v>
          </cell>
          <cell r="AA968">
            <v>0.10090130575689991</v>
          </cell>
          <cell r="AB968">
            <v>1.07</v>
          </cell>
          <cell r="AC968">
            <v>1.3292651251502661</v>
          </cell>
          <cell r="AD968" t="str">
            <v>ALMO</v>
          </cell>
          <cell r="AO968">
            <v>0.11300011334013377</v>
          </cell>
          <cell r="AP968">
            <v>0.11300016125231026</v>
          </cell>
          <cell r="AR968">
            <v>0.11300007782879888</v>
          </cell>
          <cell r="AT968">
            <v>0.11500011887779364</v>
          </cell>
          <cell r="AU968">
            <v>0.11500003001146437</v>
          </cell>
          <cell r="BF968">
            <v>0.11500007444462901</v>
          </cell>
          <cell r="BG968">
            <v>0.11300007782879888</v>
          </cell>
          <cell r="BH968">
            <v>0.11500003001146437</v>
          </cell>
          <cell r="BI968">
            <v>1.0176986796920222</v>
          </cell>
          <cell r="BJ968" t="str">
            <v>25.10.2021</v>
          </cell>
          <cell r="BK968" t="str">
            <v>บจก.ไทยยูเนี่ยน กราฟ</v>
          </cell>
        </row>
        <row r="969">
          <cell r="A969" t="str">
            <v>5K010146N000005701</v>
          </cell>
          <cell r="B969" t="str">
            <v>LBL2-2092,ALMO NATURE</v>
          </cell>
          <cell r="C969" t="str">
            <v>ARTPAPER</v>
          </cell>
          <cell r="D969" t="str">
            <v>3GMOFB73E2IS5PAN1H</v>
          </cell>
          <cell r="E969" t="str">
            <v>1H</v>
          </cell>
          <cell r="F969" t="str">
            <v>211X106 2P70N MC RECIPE W SW PTT N G-24</v>
          </cell>
          <cell r="G969" t="str">
            <v>ALMO NATURE S.P.A.</v>
          </cell>
          <cell r="H969" t="str">
            <v>ALMO NATURE CANADA INC.</v>
          </cell>
          <cell r="I969" t="str">
            <v>PF64188710</v>
          </cell>
          <cell r="J969" t="str">
            <v>010146N</v>
          </cell>
          <cell r="K969">
            <v>0</v>
          </cell>
          <cell r="L969">
            <v>0</v>
          </cell>
          <cell r="M969">
            <v>0</v>
          </cell>
          <cell r="P969">
            <v>0.10090130575689991</v>
          </cell>
          <cell r="Q969">
            <v>0.10090130575689991</v>
          </cell>
          <cell r="R969">
            <v>1.0900000000000001</v>
          </cell>
          <cell r="S969">
            <v>0.10998242327502092</v>
          </cell>
          <cell r="T969">
            <v>0.11163215962414622</v>
          </cell>
          <cell r="U969">
            <v>0.11328189597327155</v>
          </cell>
          <cell r="V969">
            <v>1.0249999999999999</v>
          </cell>
          <cell r="W969">
            <v>1</v>
          </cell>
          <cell r="X969">
            <v>1.07</v>
          </cell>
          <cell r="Y969">
            <v>1</v>
          </cell>
          <cell r="Z969">
            <v>9.4300285754112062E-2</v>
          </cell>
          <cell r="AA969">
            <v>0.10090130575689991</v>
          </cell>
          <cell r="AB969">
            <v>1.07</v>
          </cell>
          <cell r="AC969">
            <v>1.1663000000000001</v>
          </cell>
          <cell r="AD969" t="str">
            <v>ALMO</v>
          </cell>
          <cell r="AG969">
            <v>0.11300034234851079</v>
          </cell>
          <cell r="AH969">
            <v>0.113</v>
          </cell>
          <cell r="AI969">
            <v>0.11300019781834625</v>
          </cell>
          <cell r="AJ969">
            <v>0.113</v>
          </cell>
          <cell r="AK969">
            <v>0.113</v>
          </cell>
          <cell r="AL969">
            <v>0.11299965765148923</v>
          </cell>
          <cell r="AM969">
            <v>0.11299999999999999</v>
          </cell>
          <cell r="AN969">
            <v>0.11299990692190744</v>
          </cell>
          <cell r="BG969">
            <v>0.11299990692190744</v>
          </cell>
          <cell r="BJ969" t="str">
            <v>01.03.2021</v>
          </cell>
          <cell r="BK969" t="str">
            <v>บจก.ไทยยูเนี่ยน กราฟฟิกส์</v>
          </cell>
        </row>
        <row r="970">
          <cell r="A970" t="str">
            <v>5K010146N000005702</v>
          </cell>
          <cell r="B970" t="str">
            <v>LBL2-2092,ALMO NATURE (1705)</v>
          </cell>
          <cell r="C970" t="str">
            <v>ARTPAPER</v>
          </cell>
          <cell r="D970" t="str">
            <v>3GMOFB73E2IS5PAN1H</v>
          </cell>
          <cell r="E970" t="str">
            <v>1H</v>
          </cell>
          <cell r="F970" t="str">
            <v>211X106 2P70N MC RECIPE W SW PTT N G-24</v>
          </cell>
          <cell r="G970" t="str">
            <v>ALMO NATURE S.P.A.</v>
          </cell>
          <cell r="H970" t="str">
            <v>ALMO NATURE CANADA INC.</v>
          </cell>
          <cell r="I970" t="str">
            <v>PF64188710</v>
          </cell>
          <cell r="J970" t="str">
            <v>010146N</v>
          </cell>
          <cell r="K970">
            <v>0</v>
          </cell>
          <cell r="L970">
            <v>0</v>
          </cell>
          <cell r="M970">
            <v>0.12</v>
          </cell>
          <cell r="N970">
            <v>0.11500015343974973</v>
          </cell>
          <cell r="O970">
            <v>0.11500009715088827</v>
          </cell>
          <cell r="P970">
            <v>0.10090130575689991</v>
          </cell>
          <cell r="Q970">
            <v>0.11500015343974973</v>
          </cell>
          <cell r="R970">
            <v>1.0900000000000001</v>
          </cell>
          <cell r="S970">
            <v>0.12535016724932721</v>
          </cell>
          <cell r="T970">
            <v>0.12723041975806709</v>
          </cell>
          <cell r="U970">
            <v>0.12911067226680703</v>
          </cell>
          <cell r="V970">
            <v>1.0249999999999999</v>
          </cell>
          <cell r="W970">
            <v>1</v>
          </cell>
          <cell r="X970">
            <v>1.07</v>
          </cell>
          <cell r="Y970">
            <v>1</v>
          </cell>
          <cell r="Z970">
            <v>9.4300285754112062E-2</v>
          </cell>
          <cell r="AA970">
            <v>0.10090130575689991</v>
          </cell>
          <cell r="AB970">
            <v>1.07</v>
          </cell>
          <cell r="AC970">
            <v>1.3292660382406232</v>
          </cell>
          <cell r="AD970" t="str">
            <v>ALMO</v>
          </cell>
          <cell r="AO970">
            <v>0.1130001522919945</v>
          </cell>
          <cell r="AP970">
            <v>0.11299998693783715</v>
          </cell>
          <cell r="AR970">
            <v>0.112999896179402</v>
          </cell>
          <cell r="AT970">
            <v>0.11500020972861118</v>
          </cell>
          <cell r="AU970">
            <v>0.11500009715088827</v>
          </cell>
          <cell r="BF970">
            <v>0.11500015343974973</v>
          </cell>
          <cell r="BG970">
            <v>0.112999896179402</v>
          </cell>
          <cell r="BH970">
            <v>0.11500009715088827</v>
          </cell>
          <cell r="BI970">
            <v>1.0177009098159762</v>
          </cell>
          <cell r="BJ970" t="str">
            <v>21.10.2021</v>
          </cell>
          <cell r="BK970" t="str">
            <v>บจก.ไทยยูเนี่ยน กราฟ</v>
          </cell>
        </row>
        <row r="971">
          <cell r="A971" t="str">
            <v>5K010146N000005801</v>
          </cell>
          <cell r="B971" t="str">
            <v>LBL2-2091,ALMO NATURE</v>
          </cell>
          <cell r="C971" t="str">
            <v>ARTPAPER</v>
          </cell>
          <cell r="D971" t="str">
            <v>3GSSFB98E2IS5PAN1H</v>
          </cell>
          <cell r="E971" t="str">
            <v>1H</v>
          </cell>
          <cell r="F971" t="str">
            <v>211X106 2P70N SM RECIPE W APPLE N G-24</v>
          </cell>
          <cell r="G971" t="str">
            <v>ALMO NATURE S.P.A.</v>
          </cell>
          <cell r="H971" t="str">
            <v>ALMO NATURE CANADA INC.</v>
          </cell>
          <cell r="I971" t="str">
            <v>PF64188711</v>
          </cell>
          <cell r="J971" t="str">
            <v>010146N</v>
          </cell>
          <cell r="K971">
            <v>0</v>
          </cell>
          <cell r="L971">
            <v>0</v>
          </cell>
          <cell r="M971">
            <v>0</v>
          </cell>
          <cell r="P971">
            <v>0.10090130575689991</v>
          </cell>
          <cell r="Q971">
            <v>0.10090130575689991</v>
          </cell>
          <cell r="R971">
            <v>1.0900000000000001</v>
          </cell>
          <cell r="S971">
            <v>0.10998242327502092</v>
          </cell>
          <cell r="T971">
            <v>0.11163215962414622</v>
          </cell>
          <cell r="U971">
            <v>0.11328189597327155</v>
          </cell>
          <cell r="V971">
            <v>1.0249999999999999</v>
          </cell>
          <cell r="W971">
            <v>1</v>
          </cell>
          <cell r="X971">
            <v>1.07</v>
          </cell>
          <cell r="Y971">
            <v>1</v>
          </cell>
          <cell r="Z971">
            <v>9.4300285754112062E-2</v>
          </cell>
          <cell r="AA971">
            <v>0.10090130575689991</v>
          </cell>
          <cell r="AB971">
            <v>1.07</v>
          </cell>
          <cell r="AC971">
            <v>1.1663000000000001</v>
          </cell>
          <cell r="AD971" t="str">
            <v>ALMO</v>
          </cell>
          <cell r="AG971">
            <v>0.11300011346873937</v>
          </cell>
          <cell r="AH971">
            <v>0.113</v>
          </cell>
          <cell r="AI971">
            <v>0.11300001842536805</v>
          </cell>
          <cell r="AJ971">
            <v>0.11299991719797962</v>
          </cell>
          <cell r="AK971">
            <v>0.11300010644809325</v>
          </cell>
          <cell r="AL971">
            <v>0.11299996178027479</v>
          </cell>
          <cell r="AM971">
            <v>0.11299997566140141</v>
          </cell>
          <cell r="AN971">
            <v>0.11300017890154453</v>
          </cell>
          <cell r="BG971">
            <v>0.11300017890154453</v>
          </cell>
          <cell r="BJ971" t="str">
            <v>01.03.2021</v>
          </cell>
          <cell r="BK971" t="str">
            <v>บจก.ไทยยูเนี่ยน กราฟฟิกส์</v>
          </cell>
        </row>
        <row r="972">
          <cell r="A972" t="str">
            <v>5K010146N000005802</v>
          </cell>
          <cell r="B972" t="str">
            <v>LBL2-2091,ALMO NATURE (1704)</v>
          </cell>
          <cell r="C972" t="str">
            <v>ARTPAPER</v>
          </cell>
          <cell r="D972" t="str">
            <v>3GSSFB98E2IS5PAN1H</v>
          </cell>
          <cell r="E972" t="str">
            <v>1H</v>
          </cell>
          <cell r="F972" t="str">
            <v>211X106 2P70N SM RECIPE W APPLE N G-24</v>
          </cell>
          <cell r="G972" t="str">
            <v>ALMO NATURE S.P.A.</v>
          </cell>
          <cell r="H972" t="str">
            <v>ALMO NATURE CANADA INC.</v>
          </cell>
          <cell r="I972" t="str">
            <v>PF64188711</v>
          </cell>
          <cell r="J972" t="str">
            <v>010146N</v>
          </cell>
          <cell r="K972">
            <v>0</v>
          </cell>
          <cell r="L972">
            <v>0</v>
          </cell>
          <cell r="M972">
            <v>0.11</v>
          </cell>
          <cell r="N972">
            <v>0.11500007965974923</v>
          </cell>
          <cell r="O972">
            <v>0.11500009695747444</v>
          </cell>
          <cell r="P972">
            <v>0.10090130575689991</v>
          </cell>
          <cell r="Q972">
            <v>0.11500009695747444</v>
          </cell>
          <cell r="R972">
            <v>1.0900000000000001</v>
          </cell>
          <cell r="S972">
            <v>0.12535010568364716</v>
          </cell>
          <cell r="T972">
            <v>0.12723035726890186</v>
          </cell>
          <cell r="U972">
            <v>0.12911060885415657</v>
          </cell>
          <cell r="V972">
            <v>1.0249999999999999</v>
          </cell>
          <cell r="W972">
            <v>1</v>
          </cell>
          <cell r="X972">
            <v>1.07</v>
          </cell>
          <cell r="Y972">
            <v>1</v>
          </cell>
          <cell r="Z972">
            <v>9.4300285754112062E-2</v>
          </cell>
          <cell r="AA972">
            <v>0.10090130575689991</v>
          </cell>
          <cell r="AB972">
            <v>1.07</v>
          </cell>
          <cell r="AC972">
            <v>1.3292653853721874</v>
          </cell>
          <cell r="AD972" t="str">
            <v>ALMO</v>
          </cell>
          <cell r="AO972">
            <v>0.11299996389826532</v>
          </cell>
          <cell r="AP972">
            <v>0.11300006768087713</v>
          </cell>
          <cell r="AQ972">
            <v>0.113</v>
          </cell>
          <cell r="AR972">
            <v>0.11300000000000002</v>
          </cell>
          <cell r="AT972">
            <v>0.11500006236202404</v>
          </cell>
          <cell r="AU972">
            <v>0.11500009695747444</v>
          </cell>
          <cell r="BF972">
            <v>0.11500007965974923</v>
          </cell>
          <cell r="BG972">
            <v>0.11300000000000002</v>
          </cell>
          <cell r="BH972">
            <v>0.11500009695747444</v>
          </cell>
          <cell r="BI972">
            <v>1.0176999730749949</v>
          </cell>
          <cell r="BJ972" t="str">
            <v>25.10.2021</v>
          </cell>
          <cell r="BK972" t="str">
            <v>บจก.ไทยยูเนี่ยน กราฟ</v>
          </cell>
        </row>
        <row r="973">
          <cell r="A973" t="str">
            <v>5K010146N000006000</v>
          </cell>
          <cell r="B973" t="str">
            <v>LBL2-6613,ALMO NATURE</v>
          </cell>
          <cell r="C973" t="str">
            <v>ARTPAPER</v>
          </cell>
          <cell r="D973" t="str">
            <v>3ICCSA2ZE2IS5PAN1H</v>
          </cell>
          <cell r="E973" t="str">
            <v>1H</v>
          </cell>
          <cell r="F973" t="str">
            <v>211X106 2P70N CK RECIPE W/DUCK N GV-24</v>
          </cell>
          <cell r="G973" t="str">
            <v>ALMO NATURE S.P.A.</v>
          </cell>
          <cell r="H973" t="str">
            <v>ALMO NATURE CANADA INC.</v>
          </cell>
          <cell r="I973" t="str">
            <v>PF64188705</v>
          </cell>
          <cell r="J973" t="str">
            <v>010146N</v>
          </cell>
          <cell r="K973">
            <v>3183</v>
          </cell>
          <cell r="L973">
            <v>376.81</v>
          </cell>
          <cell r="M973">
            <v>0.11838202953188816</v>
          </cell>
          <cell r="P973">
            <v>0.10090130575689991</v>
          </cell>
          <cell r="Q973">
            <v>0.10090130575689991</v>
          </cell>
          <cell r="R973">
            <v>1.0900000000000001</v>
          </cell>
          <cell r="S973">
            <v>0.10998242327502092</v>
          </cell>
          <cell r="T973">
            <v>0.11163215962414622</v>
          </cell>
          <cell r="U973">
            <v>0.11328189597327155</v>
          </cell>
          <cell r="V973">
            <v>1.0249999999999999</v>
          </cell>
          <cell r="W973">
            <v>1</v>
          </cell>
          <cell r="X973">
            <v>1.07</v>
          </cell>
          <cell r="Y973">
            <v>1</v>
          </cell>
          <cell r="Z973">
            <v>9.4300285754112062E-2</v>
          </cell>
          <cell r="AA973">
            <v>0.10090130575689991</v>
          </cell>
          <cell r="AB973">
            <v>1.07</v>
          </cell>
          <cell r="AC973">
            <v>1.1663000000000001</v>
          </cell>
          <cell r="AD973" t="str">
            <v>ALMO</v>
          </cell>
          <cell r="AI973">
            <v>0.113</v>
          </cell>
          <cell r="AK973">
            <v>0.113</v>
          </cell>
          <cell r="AL973">
            <v>0.113</v>
          </cell>
          <cell r="AN973">
            <v>0.11299994982690281</v>
          </cell>
          <cell r="BG973">
            <v>0.11299994982690281</v>
          </cell>
          <cell r="BJ973" t="str">
            <v>01.03.2021</v>
          </cell>
          <cell r="BK973" t="str">
            <v>บจก.ไทยยูเนี่ยน กราฟฟิกส์</v>
          </cell>
        </row>
        <row r="974">
          <cell r="A974" t="str">
            <v>5K010146N000006001</v>
          </cell>
          <cell r="B974" t="str">
            <v>LBL2-6613,ALMO NATURE (1706)</v>
          </cell>
          <cell r="C974" t="str">
            <v>ARTPAPER</v>
          </cell>
          <cell r="D974" t="str">
            <v>3ICCSA2ZE2IS5PAN1H</v>
          </cell>
          <cell r="E974" t="str">
            <v>1H</v>
          </cell>
          <cell r="F974" t="str">
            <v>211X106 2P70N CK RECIPE W/DUCK N GV-24</v>
          </cell>
          <cell r="G974" t="str">
            <v>ALMO NATURE S.P.A.</v>
          </cell>
          <cell r="H974" t="str">
            <v>ALMO NATURE CANADA INC.</v>
          </cell>
          <cell r="I974" t="str">
            <v>PF64188705</v>
          </cell>
          <cell r="J974" t="str">
            <v>010146N</v>
          </cell>
          <cell r="K974">
            <v>0</v>
          </cell>
          <cell r="L974">
            <v>0</v>
          </cell>
          <cell r="M974">
            <v>0.12</v>
          </cell>
          <cell r="N974">
            <v>0.11500034843205575</v>
          </cell>
          <cell r="O974">
            <v>0.11500034843205575</v>
          </cell>
          <cell r="P974">
            <v>0.10090130575689991</v>
          </cell>
          <cell r="Q974">
            <v>0.11500034843205575</v>
          </cell>
          <cell r="R974">
            <v>1.0900000000000001</v>
          </cell>
          <cell r="S974">
            <v>0.12535037979094077</v>
          </cell>
          <cell r="T974">
            <v>0.12723063548780486</v>
          </cell>
          <cell r="U974">
            <v>0.12911089118466901</v>
          </cell>
          <cell r="W974">
            <v>1</v>
          </cell>
          <cell r="X974">
            <v>1.07</v>
          </cell>
          <cell r="Y974">
            <v>1</v>
          </cell>
          <cell r="AT974">
            <v>0.11500034843205575</v>
          </cell>
          <cell r="AU974">
            <v>0.11500034843205575</v>
          </cell>
          <cell r="BF974">
            <v>0.11500034843205575</v>
          </cell>
          <cell r="BH974">
            <v>0.11500034843205575</v>
          </cell>
          <cell r="BJ974" t="str">
            <v>11.10.2021</v>
          </cell>
          <cell r="BK974" t="str">
            <v>บจก.ไทยยูเนี่ยน กราฟ</v>
          </cell>
        </row>
        <row r="975">
          <cell r="A975" t="str">
            <v>5K010146N000006100</v>
          </cell>
          <cell r="B975" t="str">
            <v>LBL2-6614,ALMO NATURE</v>
          </cell>
          <cell r="C975" t="str">
            <v>ARTPAPER</v>
          </cell>
          <cell r="D975" t="str">
            <v>3ICCSA65E2IS5PAN1H</v>
          </cell>
          <cell r="E975" t="str">
            <v>1H</v>
          </cell>
          <cell r="F975" t="str">
            <v>211X106 2P70N CK RECIPE W/TURKEY N GV-24</v>
          </cell>
          <cell r="G975" t="str">
            <v>ALMO NATURE S.P.A.</v>
          </cell>
          <cell r="H975" t="str">
            <v>ALMO NATURE CANADA INC.</v>
          </cell>
          <cell r="I975" t="str">
            <v>PF64188702</v>
          </cell>
          <cell r="J975" t="str">
            <v>010146N</v>
          </cell>
          <cell r="K975">
            <v>0</v>
          </cell>
          <cell r="L975">
            <v>0</v>
          </cell>
          <cell r="M975">
            <v>0</v>
          </cell>
          <cell r="P975">
            <v>0.10090130575689991</v>
          </cell>
          <cell r="Q975">
            <v>0.10090130575689991</v>
          </cell>
          <cell r="R975">
            <v>1.0900000000000001</v>
          </cell>
          <cell r="S975">
            <v>0.10998242327502092</v>
          </cell>
          <cell r="T975">
            <v>0.11163215962414622</v>
          </cell>
          <cell r="U975">
            <v>0.11328189597327155</v>
          </cell>
          <cell r="V975">
            <v>1.0249999999999999</v>
          </cell>
          <cell r="W975">
            <v>1</v>
          </cell>
          <cell r="X975">
            <v>1.07</v>
          </cell>
          <cell r="Y975">
            <v>1</v>
          </cell>
          <cell r="Z975">
            <v>9.4300285754112062E-2</v>
          </cell>
          <cell r="AA975">
            <v>0.10090130575689991</v>
          </cell>
          <cell r="AB975">
            <v>1.07</v>
          </cell>
          <cell r="AC975">
            <v>1.1663000000000001</v>
          </cell>
          <cell r="AD975" t="str">
            <v>ALMO</v>
          </cell>
          <cell r="AI975">
            <v>0.113</v>
          </cell>
          <cell r="AJ975">
            <v>0.113</v>
          </cell>
          <cell r="AM975">
            <v>0.113</v>
          </cell>
          <cell r="BG975">
            <v>0.113</v>
          </cell>
          <cell r="BJ975" t="str">
            <v>13.02.2021</v>
          </cell>
          <cell r="BK975" t="str">
            <v>บจก.ไทยยูเนี่ยน กราฟฟิกส์</v>
          </cell>
        </row>
        <row r="976">
          <cell r="A976" t="str">
            <v>5K010146N000006101</v>
          </cell>
          <cell r="B976" t="str">
            <v>LBL2-6614,ALMO NATURE (1707)</v>
          </cell>
          <cell r="C976" t="str">
            <v>ARTPAPER</v>
          </cell>
          <cell r="D976" t="str">
            <v>3ICCSA65E2IS5PAN1H</v>
          </cell>
          <cell r="E976" t="str">
            <v>1H</v>
          </cell>
          <cell r="F976" t="str">
            <v>211X106 2P70N CK RECIPE W/TURKEY N GV-24</v>
          </cell>
          <cell r="G976" t="str">
            <v>ALMO NATURE S.P.A.</v>
          </cell>
          <cell r="H976" t="str">
            <v>ALMO NATURE CANADA INC.</v>
          </cell>
          <cell r="I976" t="str">
            <v>PF64188702</v>
          </cell>
          <cell r="J976" t="str">
            <v>010146N</v>
          </cell>
          <cell r="K976">
            <v>0</v>
          </cell>
          <cell r="L976">
            <v>0</v>
          </cell>
          <cell r="M976">
            <v>0.11</v>
          </cell>
          <cell r="N976">
            <v>0.11500034843205575</v>
          </cell>
          <cell r="O976">
            <v>0.11500034843205575</v>
          </cell>
          <cell r="P976">
            <v>0.10090130575689991</v>
          </cell>
          <cell r="Q976">
            <v>0.11500034843205575</v>
          </cell>
          <cell r="R976">
            <v>1.0900000000000001</v>
          </cell>
          <cell r="S976">
            <v>0.12535037979094077</v>
          </cell>
          <cell r="T976">
            <v>0.12723063548780486</v>
          </cell>
          <cell r="U976">
            <v>0.12911089118466901</v>
          </cell>
          <cell r="V976">
            <v>1.0249999999999999</v>
          </cell>
          <cell r="W976">
            <v>1</v>
          </cell>
          <cell r="X976">
            <v>1.07</v>
          </cell>
          <cell r="Y976">
            <v>1</v>
          </cell>
          <cell r="Z976">
            <v>9.4300285754112062E-2</v>
          </cell>
          <cell r="AA976">
            <v>0.10090130575689991</v>
          </cell>
          <cell r="AB976">
            <v>1.07</v>
          </cell>
          <cell r="AC976">
            <v>1.3292682921215297</v>
          </cell>
          <cell r="AD976" t="str">
            <v>ALMO</v>
          </cell>
          <cell r="AO976">
            <v>0.113000189107413</v>
          </cell>
          <cell r="AP976">
            <v>0.11299995024958126</v>
          </cell>
          <cell r="AT976">
            <v>0.11500034843205574</v>
          </cell>
          <cell r="AU976">
            <v>0.11500034843205575</v>
          </cell>
          <cell r="BF976">
            <v>0.11500034843205575</v>
          </cell>
          <cell r="BG976">
            <v>0.11299995024958126</v>
          </cell>
          <cell r="BH976">
            <v>0.11500034843205575</v>
          </cell>
          <cell r="BI976">
            <v>1.0177026465768901</v>
          </cell>
          <cell r="BJ976" t="str">
            <v>25.10.2021</v>
          </cell>
          <cell r="BK976" t="str">
            <v>บจก.ไทยยูเนี่ยน กราฟ</v>
          </cell>
        </row>
        <row r="977">
          <cell r="A977" t="str">
            <v>5K010146N000006200</v>
          </cell>
          <cell r="B977" t="str">
            <v>LBL2-6615,ALMO NATURE</v>
          </cell>
          <cell r="C977" t="str">
            <v>ARTPAPER</v>
          </cell>
          <cell r="D977" t="str">
            <v>3ICCSA5QE2IS5PAN1H</v>
          </cell>
          <cell r="E977" t="str">
            <v>1H</v>
          </cell>
          <cell r="F977" t="str">
            <v>211X106 2P70N CK RECIPE W/SW PTT N GV-24</v>
          </cell>
          <cell r="G977" t="str">
            <v>ALMO NATURE S.P.A.</v>
          </cell>
          <cell r="H977" t="str">
            <v>ALMO NATURE CANADA INC.</v>
          </cell>
          <cell r="I977" t="str">
            <v>PF64188703</v>
          </cell>
          <cell r="J977" t="str">
            <v>010146N</v>
          </cell>
          <cell r="K977">
            <v>0</v>
          </cell>
          <cell r="L977">
            <v>0</v>
          </cell>
          <cell r="M977">
            <v>0</v>
          </cell>
          <cell r="P977">
            <v>0.10090130575689991</v>
          </cell>
          <cell r="Q977">
            <v>0.10090130575689991</v>
          </cell>
          <cell r="R977">
            <v>1.0900000000000001</v>
          </cell>
          <cell r="S977">
            <v>0.10998242327502092</v>
          </cell>
          <cell r="T977">
            <v>0.11163215962414622</v>
          </cell>
          <cell r="U977">
            <v>0.11328189597327155</v>
          </cell>
          <cell r="V977">
            <v>1.0249999999999999</v>
          </cell>
          <cell r="W977">
            <v>1</v>
          </cell>
          <cell r="X977">
            <v>1.07</v>
          </cell>
          <cell r="Y977">
            <v>1</v>
          </cell>
          <cell r="Z977">
            <v>9.4300285754112062E-2</v>
          </cell>
          <cell r="AA977">
            <v>0.10090130575689991</v>
          </cell>
          <cell r="AB977">
            <v>1.07</v>
          </cell>
          <cell r="AC977">
            <v>1.1663000000000001</v>
          </cell>
          <cell r="AD977" t="str">
            <v>ALMO</v>
          </cell>
          <cell r="AI977">
            <v>0.11300000000000002</v>
          </cell>
          <cell r="AN977">
            <v>0.113</v>
          </cell>
          <cell r="BG977">
            <v>0.113</v>
          </cell>
          <cell r="BJ977" t="str">
            <v>01.03.2021</v>
          </cell>
          <cell r="BK977" t="str">
            <v>บจก.ไทยยูเนี่ยน กราฟฟิกส์</v>
          </cell>
        </row>
        <row r="978">
          <cell r="A978" t="str">
            <v>5K010146N000006201</v>
          </cell>
          <cell r="B978" t="str">
            <v>LBL2-6615,ALMO NATURE (1708)</v>
          </cell>
          <cell r="C978" t="str">
            <v>ARTPAPER</v>
          </cell>
          <cell r="D978" t="str">
            <v>3ICCSA5QE2IS5PAN1H</v>
          </cell>
          <cell r="E978" t="str">
            <v>1H</v>
          </cell>
          <cell r="F978" t="str">
            <v>211X106 2P70N CK RECIPE W/SW PTT N GV-24</v>
          </cell>
          <cell r="G978" t="str">
            <v>ALMO NATURE S.P.A.</v>
          </cell>
          <cell r="H978" t="str">
            <v>ALMO NATURE CANADA INC.</v>
          </cell>
          <cell r="I978" t="str">
            <v>PF64188703</v>
          </cell>
          <cell r="J978" t="str">
            <v>010146N</v>
          </cell>
          <cell r="K978">
            <v>0</v>
          </cell>
          <cell r="L978">
            <v>0</v>
          </cell>
          <cell r="M978">
            <v>0.11</v>
          </cell>
          <cell r="N978">
            <v>0.11500034843205575</v>
          </cell>
          <cell r="O978">
            <v>0.11500034843205574</v>
          </cell>
          <cell r="P978">
            <v>0.10090130575689991</v>
          </cell>
          <cell r="Q978">
            <v>0.11500034843205575</v>
          </cell>
          <cell r="R978">
            <v>1.0900000000000001</v>
          </cell>
          <cell r="S978">
            <v>0.12535037979094077</v>
          </cell>
          <cell r="T978">
            <v>0.12723063548780486</v>
          </cell>
          <cell r="U978">
            <v>0.12911089118466901</v>
          </cell>
          <cell r="V978">
            <v>1.0249999999999999</v>
          </cell>
          <cell r="W978">
            <v>1</v>
          </cell>
          <cell r="X978">
            <v>1.07</v>
          </cell>
          <cell r="Y978">
            <v>1</v>
          </cell>
          <cell r="Z978">
            <v>9.4300285754112062E-2</v>
          </cell>
          <cell r="AA978">
            <v>0.10090130575689991</v>
          </cell>
          <cell r="AB978">
            <v>1.07</v>
          </cell>
          <cell r="AC978">
            <v>1.3292682921215297</v>
          </cell>
          <cell r="AD978" t="str">
            <v>ALMO</v>
          </cell>
          <cell r="AO978">
            <v>0.113</v>
          </cell>
          <cell r="AR978">
            <v>0.113</v>
          </cell>
          <cell r="AT978">
            <v>0.11500034843205575</v>
          </cell>
          <cell r="AU978">
            <v>0.11500034843205574</v>
          </cell>
          <cell r="BF978">
            <v>0.11500034843205575</v>
          </cell>
          <cell r="BG978">
            <v>0.113</v>
          </cell>
          <cell r="BH978">
            <v>0.11500034843205574</v>
          </cell>
          <cell r="BI978">
            <v>1.0177021985137675</v>
          </cell>
          <cell r="BJ978" t="str">
            <v>28.10.2021</v>
          </cell>
          <cell r="BK978" t="str">
            <v>บจก.ไทยยูเนี่ยน กราฟ</v>
          </cell>
        </row>
        <row r="979">
          <cell r="A979" t="str">
            <v>5K010146N000006300</v>
          </cell>
          <cell r="B979" t="str">
            <v>LBL2-6616,ALMO NATURE</v>
          </cell>
          <cell r="C979" t="str">
            <v>ARTPAPER</v>
          </cell>
          <cell r="D979" t="str">
            <v>3GMOFA4QE2IS5PAN1H</v>
          </cell>
          <cell r="E979" t="str">
            <v>1H</v>
          </cell>
          <cell r="F979" t="str">
            <v>211X106 2P70N MC RECIPE W SEA B N GV-24</v>
          </cell>
          <cell r="G979" t="str">
            <v>ALMO NATURE S.P.A.</v>
          </cell>
          <cell r="H979" t="str">
            <v>ALMO NATURE CANADA INC.</v>
          </cell>
          <cell r="I979" t="str">
            <v>PF64188704</v>
          </cell>
          <cell r="J979" t="str">
            <v>010146N</v>
          </cell>
          <cell r="K979">
            <v>3183</v>
          </cell>
          <cell r="L979">
            <v>376.81</v>
          </cell>
          <cell r="M979">
            <v>0.11838202953188816</v>
          </cell>
          <cell r="P979">
            <v>0.10090130575689991</v>
          </cell>
          <cell r="Q979">
            <v>0.10090130575689991</v>
          </cell>
          <cell r="R979">
            <v>1.0900000000000001</v>
          </cell>
          <cell r="S979">
            <v>0.10998242327502092</v>
          </cell>
          <cell r="T979">
            <v>0.11163215962414622</v>
          </cell>
          <cell r="U979">
            <v>0.11328189597327155</v>
          </cell>
          <cell r="V979">
            <v>1.0249999999999999</v>
          </cell>
          <cell r="W979">
            <v>1</v>
          </cell>
          <cell r="X979">
            <v>1.07</v>
          </cell>
          <cell r="Y979">
            <v>1</v>
          </cell>
          <cell r="Z979">
            <v>9.4300285754112062E-2</v>
          </cell>
          <cell r="AA979">
            <v>0.10090130575689991</v>
          </cell>
          <cell r="AB979">
            <v>1.07</v>
          </cell>
          <cell r="AC979">
            <v>1.1663000000000001</v>
          </cell>
          <cell r="AD979" t="str">
            <v>ALMO</v>
          </cell>
          <cell r="AJ979">
            <v>0.11299999999999999</v>
          </cell>
          <cell r="AM979">
            <v>0.113</v>
          </cell>
          <cell r="AN979">
            <v>0.113</v>
          </cell>
          <cell r="BG979">
            <v>0.113</v>
          </cell>
          <cell r="BJ979" t="str">
            <v>25.03.2021</v>
          </cell>
          <cell r="BK979" t="str">
            <v>บจก.ไทยยูเนี่ยน กราฟฟิกส์</v>
          </cell>
        </row>
        <row r="980">
          <cell r="A980" t="str">
            <v>5K010146N000006301</v>
          </cell>
          <cell r="B980" t="str">
            <v>LBL2-6616,ALMO NATURE (1709)</v>
          </cell>
          <cell r="C980" t="str">
            <v>ARTPAPER</v>
          </cell>
          <cell r="D980" t="str">
            <v>3GMOFA4QE2IS5PAN1H</v>
          </cell>
          <cell r="E980" t="str">
            <v>1H</v>
          </cell>
          <cell r="F980" t="str">
            <v>211X106 2P70N MC RECIPE W SEA B N GV-24</v>
          </cell>
          <cell r="G980" t="str">
            <v>ALMO NATURE S.P.A.</v>
          </cell>
          <cell r="H980" t="str">
            <v>ALMO NATURE CANADA INC.</v>
          </cell>
          <cell r="I980" t="str">
            <v>PF64188704</v>
          </cell>
          <cell r="J980" t="str">
            <v>010146N</v>
          </cell>
          <cell r="K980">
            <v>0</v>
          </cell>
          <cell r="L980">
            <v>0</v>
          </cell>
          <cell r="M980">
            <v>0.12</v>
          </cell>
          <cell r="N980">
            <v>0.11500034843205574</v>
          </cell>
          <cell r="O980">
            <v>0.11500034843205574</v>
          </cell>
          <cell r="P980">
            <v>0.10090130575689991</v>
          </cell>
          <cell r="Q980">
            <v>0.11500034843205574</v>
          </cell>
          <cell r="R980">
            <v>1.0900000000000001</v>
          </cell>
          <cell r="S980">
            <v>0.12535037979094077</v>
          </cell>
          <cell r="T980">
            <v>0.12723063548780486</v>
          </cell>
          <cell r="U980">
            <v>0.12911089118466901</v>
          </cell>
          <cell r="V980">
            <v>1.0249999999999999</v>
          </cell>
          <cell r="W980">
            <v>1</v>
          </cell>
          <cell r="X980">
            <v>1.07</v>
          </cell>
          <cell r="Y980">
            <v>1</v>
          </cell>
          <cell r="Z980">
            <v>9.4300285754112062E-2</v>
          </cell>
          <cell r="AA980">
            <v>0.10090130575689991</v>
          </cell>
          <cell r="AB980">
            <v>1.07</v>
          </cell>
          <cell r="AC980">
            <v>1.3292682921215297</v>
          </cell>
          <cell r="AD980" t="str">
            <v>ALMO</v>
          </cell>
          <cell r="AO980">
            <v>0.113</v>
          </cell>
          <cell r="AR980">
            <v>0.113</v>
          </cell>
          <cell r="AT980">
            <v>0.11500034843205574</v>
          </cell>
          <cell r="BF980">
            <v>0.11500034843205574</v>
          </cell>
          <cell r="BG980">
            <v>0.113</v>
          </cell>
          <cell r="BH980">
            <v>0.11500034843205574</v>
          </cell>
          <cell r="BI980">
            <v>1.0177021985137675</v>
          </cell>
          <cell r="BJ980" t="str">
            <v>18.09.2021</v>
          </cell>
          <cell r="BK980" t="str">
            <v>บจก.ไทยยูเนี่ยน กราฟ</v>
          </cell>
        </row>
        <row r="981">
          <cell r="A981" t="str">
            <v>5K010146N000006400</v>
          </cell>
          <cell r="B981" t="str">
            <v>LBL2-6617,ALMO NATURE</v>
          </cell>
          <cell r="C981" t="str">
            <v>ARTPAPER</v>
          </cell>
          <cell r="D981" t="str">
            <v>3GAOFA4NE2IS5PAN1H</v>
          </cell>
          <cell r="E981" t="str">
            <v>1H</v>
          </cell>
          <cell r="F981" t="str">
            <v>211X106 2P70N TN RECIPE W/SD N GV-24</v>
          </cell>
          <cell r="G981" t="str">
            <v>ALMO NATURE S.P.A.</v>
          </cell>
          <cell r="H981" t="str">
            <v>ALMO NATURE CANADA INC.</v>
          </cell>
          <cell r="I981" t="str">
            <v>PF64188701</v>
          </cell>
          <cell r="J981" t="str">
            <v>010146N</v>
          </cell>
          <cell r="K981">
            <v>3183</v>
          </cell>
          <cell r="L981">
            <v>385.14</v>
          </cell>
          <cell r="M981">
            <v>0.12099905749293119</v>
          </cell>
          <cell r="P981">
            <v>0.10090130575689991</v>
          </cell>
          <cell r="Q981">
            <v>0.10090130575689991</v>
          </cell>
          <cell r="R981">
            <v>1.0900000000000001</v>
          </cell>
          <cell r="S981">
            <v>0.10998242327502092</v>
          </cell>
          <cell r="T981">
            <v>0.11163215962414622</v>
          </cell>
          <cell r="U981">
            <v>0.11328189597327155</v>
          </cell>
          <cell r="V981">
            <v>1.0249999999999999</v>
          </cell>
          <cell r="W981">
            <v>1</v>
          </cell>
          <cell r="X981">
            <v>1.07</v>
          </cell>
          <cell r="Y981">
            <v>1</v>
          </cell>
          <cell r="Z981">
            <v>9.4300285754112062E-2</v>
          </cell>
          <cell r="AA981">
            <v>0.10090130575689991</v>
          </cell>
          <cell r="AB981">
            <v>1.07</v>
          </cell>
          <cell r="AC981">
            <v>1.1663000000000001</v>
          </cell>
          <cell r="AD981" t="str">
            <v>ALMO</v>
          </cell>
          <cell r="AH981">
            <v>0.11299999999999999</v>
          </cell>
          <cell r="AI981">
            <v>0.113</v>
          </cell>
          <cell r="AJ981">
            <v>0.113</v>
          </cell>
          <cell r="AM981">
            <v>0.113</v>
          </cell>
          <cell r="AN981">
            <v>0.113</v>
          </cell>
          <cell r="BG981">
            <v>0.113</v>
          </cell>
          <cell r="BJ981" t="str">
            <v>01.03.2021</v>
          </cell>
          <cell r="BK981" t="str">
            <v>บจก.ไทยยูเนี่ยน กราฟฟิกส์</v>
          </cell>
        </row>
        <row r="982">
          <cell r="A982" t="str">
            <v>5K010146N000006401</v>
          </cell>
          <cell r="B982" t="str">
            <v>LBL2-6617,ALMO NATURE (1710)</v>
          </cell>
          <cell r="C982" t="str">
            <v>ARTPAPER</v>
          </cell>
          <cell r="D982" t="str">
            <v>3GAOFA4NE2IS5PAN1H</v>
          </cell>
          <cell r="E982" t="str">
            <v>1H</v>
          </cell>
          <cell r="F982" t="str">
            <v>211X106 2P70N TN RECIPE W/SD N GV-24</v>
          </cell>
          <cell r="G982" t="str">
            <v>ALMO NATURE S.P.A.</v>
          </cell>
          <cell r="H982" t="str">
            <v>ALMO NATURE CANADA INC.</v>
          </cell>
          <cell r="I982" t="str">
            <v>PF64188701</v>
          </cell>
          <cell r="J982" t="str">
            <v>010146N</v>
          </cell>
          <cell r="K982">
            <v>0</v>
          </cell>
          <cell r="L982">
            <v>0</v>
          </cell>
          <cell r="M982">
            <v>0.11</v>
          </cell>
          <cell r="N982">
            <v>0.11500034843205575</v>
          </cell>
          <cell r="O982">
            <v>0.11500052264808364</v>
          </cell>
          <cell r="P982">
            <v>0.10090130575689991</v>
          </cell>
          <cell r="Q982">
            <v>0.11500052264808364</v>
          </cell>
          <cell r="R982">
            <v>1.0900000000000001</v>
          </cell>
          <cell r="S982">
            <v>0.12535056968641117</v>
          </cell>
          <cell r="T982">
            <v>0.12723082823170734</v>
          </cell>
          <cell r="U982">
            <v>0.1291110867770035</v>
          </cell>
          <cell r="V982">
            <v>1.0249999999999999</v>
          </cell>
          <cell r="W982">
            <v>1</v>
          </cell>
          <cell r="X982">
            <v>1.07</v>
          </cell>
          <cell r="Y982">
            <v>1</v>
          </cell>
          <cell r="Z982">
            <v>9.4300285754112062E-2</v>
          </cell>
          <cell r="AA982">
            <v>0.10090130575689991</v>
          </cell>
          <cell r="AB982">
            <v>1.07</v>
          </cell>
          <cell r="AC982">
            <v>1.3292703058531838</v>
          </cell>
          <cell r="AD982" t="str">
            <v>ALMO</v>
          </cell>
          <cell r="AO982">
            <v>0.11300000000000002</v>
          </cell>
          <cell r="AP982">
            <v>0.11300000000000002</v>
          </cell>
          <cell r="AR982">
            <v>0.113</v>
          </cell>
          <cell r="AT982">
            <v>0.11500017421602787</v>
          </cell>
          <cell r="AU982">
            <v>0.11500052264808364</v>
          </cell>
          <cell r="BF982">
            <v>0.11500034843205575</v>
          </cell>
          <cell r="BG982">
            <v>0.113</v>
          </cell>
          <cell r="BH982">
            <v>0.11500052264808364</v>
          </cell>
          <cell r="BI982">
            <v>1.0177037402485278</v>
          </cell>
          <cell r="BJ982" t="str">
            <v>25.10.2021</v>
          </cell>
          <cell r="BK982" t="str">
            <v>บจก.ไทยยูเนี่ยน กราฟ</v>
          </cell>
        </row>
        <row r="983">
          <cell r="A983" t="str">
            <v>5K010146N000006500</v>
          </cell>
          <cell r="B983" t="str">
            <v>LBL2-7190,ALMO NATURE (5430H)</v>
          </cell>
          <cell r="C983" t="str">
            <v>ARTPAPER</v>
          </cell>
          <cell r="D983" t="str">
            <v>3ICCSA2DE2IS5EANTC</v>
          </cell>
          <cell r="E983" t="str">
            <v>TC</v>
          </cell>
          <cell r="F983" t="str">
            <v>211X106 2P70N CK W/CARROT N GV-24</v>
          </cell>
          <cell r="G983" t="str">
            <v>ALMO NATURE S.P.A.</v>
          </cell>
          <cell r="H983" t="str">
            <v>GOODY PETFOOD CO., LTD.</v>
          </cell>
          <cell r="I983" t="str">
            <v>PF64178502</v>
          </cell>
          <cell r="J983" t="str">
            <v>010146N</v>
          </cell>
          <cell r="K983">
            <v>0</v>
          </cell>
          <cell r="L983">
            <v>0</v>
          </cell>
          <cell r="M983">
            <v>0.11</v>
          </cell>
          <cell r="P983">
            <v>0.70191999999999999</v>
          </cell>
          <cell r="Q983">
            <v>0.70191999999999999</v>
          </cell>
          <cell r="R983">
            <v>1.0900000000000001</v>
          </cell>
          <cell r="S983">
            <v>0.76509280000000002</v>
          </cell>
          <cell r="T983">
            <v>0.77656919199999996</v>
          </cell>
          <cell r="U983">
            <v>0.78804558400000002</v>
          </cell>
          <cell r="V983">
            <v>1.0249999999999999</v>
          </cell>
          <cell r="W983">
            <v>1</v>
          </cell>
          <cell r="X983">
            <v>1.07</v>
          </cell>
          <cell r="Y983">
            <v>1</v>
          </cell>
          <cell r="Z983">
            <v>0.65599999999999992</v>
          </cell>
          <cell r="AA983">
            <v>0.70191999999999999</v>
          </cell>
          <cell r="AB983">
            <v>1.07</v>
          </cell>
          <cell r="AC983">
            <v>1.1663000000000001</v>
          </cell>
          <cell r="AD983" t="str">
            <v>ALMO</v>
          </cell>
          <cell r="BJ983" t="str">
            <v>23.04.2020</v>
          </cell>
          <cell r="BK983" t="str">
            <v>บจก.ไทยยูเนี่ยน กราฟฟิกส์</v>
          </cell>
        </row>
        <row r="984">
          <cell r="A984" t="str">
            <v>5K010146N000006502</v>
          </cell>
          <cell r="B984" t="str">
            <v>LBL2-7190,ALMO NATURE (5430H)</v>
          </cell>
          <cell r="C984" t="str">
            <v>ARTPAPER</v>
          </cell>
          <cell r="D984" t="str">
            <v>3ICCSA2DE2IS5EANTC</v>
          </cell>
          <cell r="E984" t="str">
            <v>TC</v>
          </cell>
          <cell r="F984" t="str">
            <v>211X106 2P70N CK W/CARROT N GV-24</v>
          </cell>
          <cell r="G984" t="str">
            <v>ALMO NATURE S.P.A.</v>
          </cell>
          <cell r="H984" t="str">
            <v>ALMO NATURE S.P.A.</v>
          </cell>
          <cell r="I984" t="str">
            <v>PF64178502</v>
          </cell>
          <cell r="J984" t="str">
            <v>010146N</v>
          </cell>
          <cell r="K984">
            <v>4618</v>
          </cell>
          <cell r="L984">
            <v>600.34</v>
          </cell>
          <cell r="M984">
            <v>0.13</v>
          </cell>
          <cell r="N984">
            <v>0.13</v>
          </cell>
          <cell r="O984">
            <v>0.13</v>
          </cell>
          <cell r="P984">
            <v>0.70191999999999999</v>
          </cell>
          <cell r="Q984">
            <v>0.70191999999999999</v>
          </cell>
          <cell r="R984">
            <v>1.0900000000000001</v>
          </cell>
          <cell r="S984">
            <v>0.76509280000000002</v>
          </cell>
          <cell r="T984">
            <v>0.77656919199999996</v>
          </cell>
          <cell r="U984">
            <v>0.78804558400000002</v>
          </cell>
          <cell r="V984">
            <v>1.0249999999999999</v>
          </cell>
          <cell r="W984">
            <v>1</v>
          </cell>
          <cell r="X984">
            <v>1.07</v>
          </cell>
          <cell r="Y984">
            <v>1</v>
          </cell>
          <cell r="Z984">
            <v>0.65599999999999992</v>
          </cell>
          <cell r="AA984">
            <v>0.70191999999999999</v>
          </cell>
          <cell r="AB984">
            <v>1.07</v>
          </cell>
          <cell r="AC984">
            <v>1.1663000000000001</v>
          </cell>
          <cell r="AD984" t="str">
            <v>ALMO</v>
          </cell>
          <cell r="AG984">
            <v>0.13</v>
          </cell>
          <cell r="AH984">
            <v>0.13</v>
          </cell>
          <cell r="AI984">
            <v>0.12999999999999998</v>
          </cell>
          <cell r="AJ984">
            <v>0.13</v>
          </cell>
          <cell r="AK984">
            <v>0.13</v>
          </cell>
          <cell r="AL984">
            <v>0.13</v>
          </cell>
          <cell r="AM984">
            <v>0.13</v>
          </cell>
          <cell r="AN984">
            <v>0.13</v>
          </cell>
          <cell r="AO984">
            <v>0.13</v>
          </cell>
          <cell r="AP984">
            <v>0.13000000000000003</v>
          </cell>
          <cell r="AQ984">
            <v>0.13</v>
          </cell>
          <cell r="AR984">
            <v>0.13</v>
          </cell>
          <cell r="AY984">
            <v>0.13</v>
          </cell>
          <cell r="BF984">
            <v>0.13</v>
          </cell>
          <cell r="BG984">
            <v>0.13</v>
          </cell>
          <cell r="BH984">
            <v>0.13</v>
          </cell>
          <cell r="BI984">
            <v>1</v>
          </cell>
          <cell r="BJ984" t="str">
            <v>19.02.2022</v>
          </cell>
          <cell r="BK984" t="str">
            <v>บจก.วี เอ็น ที อินเต</v>
          </cell>
        </row>
        <row r="985">
          <cell r="A985" t="str">
            <v>5K010146N000006503</v>
          </cell>
          <cell r="B985" t="str">
            <v>LBL2-7190,ALMO NATURE (5430H)</v>
          </cell>
          <cell r="C985" t="str">
            <v>ARTPAPER</v>
          </cell>
          <cell r="D985" t="str">
            <v>3ICCSA2DE2IS5EANTC</v>
          </cell>
          <cell r="E985" t="str">
            <v>TC</v>
          </cell>
          <cell r="F985" t="str">
            <v>211X106 2P70N CK W/CARROT N GV-24</v>
          </cell>
          <cell r="G985" t="str">
            <v>ALMO NATURE S.P.A.</v>
          </cell>
          <cell r="H985" t="str">
            <v>GOODY PETFOOD CO., LTD.</v>
          </cell>
          <cell r="I985" t="str">
            <v>PF64178502</v>
          </cell>
          <cell r="J985" t="str">
            <v>010146N</v>
          </cell>
          <cell r="K985">
            <v>0</v>
          </cell>
          <cell r="L985">
            <v>0</v>
          </cell>
          <cell r="M985">
            <v>0.09</v>
          </cell>
          <cell r="N985">
            <v>0.13699999392119439</v>
          </cell>
          <cell r="O985">
            <v>0.13700000000000001</v>
          </cell>
          <cell r="P985">
            <v>0.70191999999999999</v>
          </cell>
          <cell r="Q985">
            <v>0.70191999999999999</v>
          </cell>
          <cell r="R985">
            <v>1.0900000000000001</v>
          </cell>
          <cell r="S985">
            <v>0.76509280000000002</v>
          </cell>
          <cell r="T985">
            <v>0.77656919199999996</v>
          </cell>
          <cell r="U985">
            <v>0.78804558400000002</v>
          </cell>
          <cell r="W985">
            <v>1</v>
          </cell>
          <cell r="X985">
            <v>1.07</v>
          </cell>
          <cell r="Y985">
            <v>1</v>
          </cell>
          <cell r="BD985">
            <v>0.13699998784238873</v>
          </cell>
          <cell r="BE985">
            <v>0.13700000000000001</v>
          </cell>
          <cell r="BF985">
            <v>0.13699999392119439</v>
          </cell>
          <cell r="BH985">
            <v>0.13700000000000001</v>
          </cell>
          <cell r="BJ985" t="str">
            <v>15.08.2022</v>
          </cell>
          <cell r="BK985" t="str">
            <v>บจก.วี เอ็น ที อินเต</v>
          </cell>
        </row>
        <row r="986">
          <cell r="A986" t="str">
            <v>5K010146N000006600</v>
          </cell>
          <cell r="B986" t="str">
            <v>LBL2-7192,ALMO NATURE (5431H)</v>
          </cell>
          <cell r="C986" t="str">
            <v>ARTPAPER</v>
          </cell>
          <cell r="D986" t="str">
            <v>3ICCSA6TE2IS5EANTC</v>
          </cell>
          <cell r="E986" t="str">
            <v>TC</v>
          </cell>
          <cell r="F986" t="str">
            <v>211X106 2P70N CK W/GB N GV-24</v>
          </cell>
          <cell r="G986" t="str">
            <v>ALMO NATURE S.P.A.</v>
          </cell>
          <cell r="H986" t="str">
            <v>GOODY PETFOOD CO., LTD.</v>
          </cell>
          <cell r="I986" t="str">
            <v>PF64178503</v>
          </cell>
          <cell r="J986" t="str">
            <v>010146N</v>
          </cell>
          <cell r="K986">
            <v>0</v>
          </cell>
          <cell r="L986">
            <v>0</v>
          </cell>
          <cell r="M986">
            <v>0.11</v>
          </cell>
          <cell r="P986">
            <v>0.70191999999999999</v>
          </cell>
          <cell r="Q986">
            <v>0.70191999999999999</v>
          </cell>
          <cell r="R986">
            <v>1.0900000000000001</v>
          </cell>
          <cell r="S986">
            <v>0.76509280000000002</v>
          </cell>
          <cell r="T986">
            <v>0.77656919199999996</v>
          </cell>
          <cell r="U986">
            <v>0.78804558400000002</v>
          </cell>
          <cell r="V986">
            <v>1.0249999999999999</v>
          </cell>
          <cell r="W986">
            <v>1</v>
          </cell>
          <cell r="X986">
            <v>1.07</v>
          </cell>
          <cell r="Y986">
            <v>1</v>
          </cell>
          <cell r="Z986">
            <v>0.65599999999999992</v>
          </cell>
          <cell r="AA986">
            <v>0.70191999999999999</v>
          </cell>
          <cell r="AB986">
            <v>1.07</v>
          </cell>
          <cell r="AC986">
            <v>1.1663000000000001</v>
          </cell>
          <cell r="AD986" t="str">
            <v>ALMO</v>
          </cell>
          <cell r="BJ986" t="str">
            <v>10.01.2020</v>
          </cell>
          <cell r="BK986" t="str">
            <v>บจก.ไทยยูเนี่ยน กราฟฟิกส์</v>
          </cell>
        </row>
        <row r="987">
          <cell r="A987" t="str">
            <v>5K010146N000006602</v>
          </cell>
          <cell r="B987" t="str">
            <v>LBL2-7192,ALMO NATURE (5431H)</v>
          </cell>
          <cell r="C987" t="str">
            <v>ARTPAPER</v>
          </cell>
          <cell r="D987" t="str">
            <v>3ICCSA6TE2IS5EANTC</v>
          </cell>
          <cell r="E987" t="str">
            <v>TC</v>
          </cell>
          <cell r="F987" t="str">
            <v>211X106 2P70N CK W/GB N GV-24</v>
          </cell>
          <cell r="G987" t="str">
            <v>ALMO NATURE S.P.A.</v>
          </cell>
          <cell r="H987" t="str">
            <v>ALMO NATURE S.P.A.</v>
          </cell>
          <cell r="I987" t="str">
            <v>PF64178503</v>
          </cell>
          <cell r="J987" t="str">
            <v>010146N</v>
          </cell>
          <cell r="K987">
            <v>5842</v>
          </cell>
          <cell r="L987">
            <v>759.46</v>
          </cell>
          <cell r="M987">
            <v>0.13</v>
          </cell>
          <cell r="N987">
            <v>0.13</v>
          </cell>
          <cell r="O987">
            <v>0.13</v>
          </cell>
          <cell r="P987">
            <v>0.70191999999999999</v>
          </cell>
          <cell r="Q987">
            <v>0.70191999999999999</v>
          </cell>
          <cell r="R987">
            <v>1.0900000000000001</v>
          </cell>
          <cell r="S987">
            <v>0.76509280000000002</v>
          </cell>
          <cell r="T987">
            <v>0.77656919199999996</v>
          </cell>
          <cell r="U987">
            <v>0.78804558400000002</v>
          </cell>
          <cell r="V987">
            <v>1.0249999999999999</v>
          </cell>
          <cell r="W987">
            <v>1</v>
          </cell>
          <cell r="X987">
            <v>1.07</v>
          </cell>
          <cell r="Y987">
            <v>1</v>
          </cell>
          <cell r="Z987">
            <v>0.65599999999999992</v>
          </cell>
          <cell r="AA987">
            <v>0.70191999999999999</v>
          </cell>
          <cell r="AB987">
            <v>1.07</v>
          </cell>
          <cell r="AC987">
            <v>1.1663000000000001</v>
          </cell>
          <cell r="AD987" t="str">
            <v>ALMO</v>
          </cell>
          <cell r="AG987">
            <v>0.13</v>
          </cell>
          <cell r="AH987">
            <v>0.13</v>
          </cell>
          <cell r="AI987">
            <v>0.13000000000000003</v>
          </cell>
          <cell r="AJ987">
            <v>0.13</v>
          </cell>
          <cell r="AK987">
            <v>0.12999999999999998</v>
          </cell>
          <cell r="AN987">
            <v>0.13</v>
          </cell>
          <cell r="AO987">
            <v>0.13</v>
          </cell>
          <cell r="AP987">
            <v>0.13</v>
          </cell>
          <cell r="AQ987">
            <v>0.13</v>
          </cell>
          <cell r="AY987">
            <v>0.13</v>
          </cell>
          <cell r="BF987">
            <v>0.13</v>
          </cell>
          <cell r="BG987">
            <v>0.13</v>
          </cell>
          <cell r="BH987">
            <v>0.13</v>
          </cell>
          <cell r="BI987">
            <v>1</v>
          </cell>
          <cell r="BJ987" t="str">
            <v>19.02.2022</v>
          </cell>
          <cell r="BK987" t="str">
            <v>บจก.วี เอ็น ที อินเต</v>
          </cell>
        </row>
        <row r="988">
          <cell r="A988" t="str">
            <v>5K010146N000006603</v>
          </cell>
          <cell r="B988" t="str">
            <v>LBL2-7192,ALMO NATURE (5431H)_NLG</v>
          </cell>
          <cell r="C988" t="str">
            <v>ARTPAPER</v>
          </cell>
          <cell r="D988" t="str">
            <v>3ICCSA6TE2IS5EANTC</v>
          </cell>
          <cell r="E988" t="str">
            <v>TC</v>
          </cell>
          <cell r="F988" t="str">
            <v>211X106 2P70N CK W/GB N GV-24</v>
          </cell>
          <cell r="G988" t="str">
            <v>ALMO NATURE S.P.A.</v>
          </cell>
          <cell r="H988" t="str">
            <v>GOODY PETFOOD CO., LTD.</v>
          </cell>
          <cell r="I988" t="str">
            <v>PF64178503</v>
          </cell>
          <cell r="J988" t="str">
            <v>010146N</v>
          </cell>
          <cell r="K988">
            <v>0</v>
          </cell>
          <cell r="L988">
            <v>0</v>
          </cell>
          <cell r="M988">
            <v>0.09</v>
          </cell>
          <cell r="N988">
            <v>0.13699997819418802</v>
          </cell>
          <cell r="O988">
            <v>0.13699995638837606</v>
          </cell>
          <cell r="P988">
            <v>0.70191999999999999</v>
          </cell>
          <cell r="Q988">
            <v>0.70191999999999999</v>
          </cell>
          <cell r="R988">
            <v>1.0900000000000001</v>
          </cell>
          <cell r="S988">
            <v>0.76509280000000002</v>
          </cell>
          <cell r="T988">
            <v>0.77656919199999996</v>
          </cell>
          <cell r="U988">
            <v>0.78804558400000002</v>
          </cell>
          <cell r="W988">
            <v>1</v>
          </cell>
          <cell r="X988">
            <v>1.07</v>
          </cell>
          <cell r="Y988">
            <v>1</v>
          </cell>
          <cell r="BD988">
            <v>0.13699999999999998</v>
          </cell>
          <cell r="BE988">
            <v>0.13699995638837606</v>
          </cell>
          <cell r="BF988">
            <v>0.13699997819418802</v>
          </cell>
          <cell r="BH988">
            <v>0.13699995638837606</v>
          </cell>
          <cell r="BJ988" t="str">
            <v>15.08.2022</v>
          </cell>
          <cell r="BK988" t="str">
            <v>บจก.วี เอ็น ที อินเต</v>
          </cell>
        </row>
        <row r="989">
          <cell r="A989" t="str">
            <v>5K010146N000006700</v>
          </cell>
          <cell r="B989" t="str">
            <v>LBL2-7194,ALMO NATURE (5432H)</v>
          </cell>
          <cell r="C989" t="str">
            <v>ARTPAPER</v>
          </cell>
          <cell r="D989" t="str">
            <v>3GMOFA5QE2IS5EANTC</v>
          </cell>
          <cell r="E989" t="str">
            <v>TC</v>
          </cell>
          <cell r="F989" t="str">
            <v>211X106 2P70N MK W/SW PTT N GV-24</v>
          </cell>
          <cell r="G989" t="str">
            <v>ALMO NATURE S.P.A.</v>
          </cell>
          <cell r="H989" t="str">
            <v>GOODY PETFOOD CO., LTD.</v>
          </cell>
          <cell r="I989" t="str">
            <v>PF64178501</v>
          </cell>
          <cell r="J989" t="str">
            <v>010146N</v>
          </cell>
          <cell r="K989">
            <v>0</v>
          </cell>
          <cell r="L989">
            <v>0</v>
          </cell>
          <cell r="M989">
            <v>0.11</v>
          </cell>
          <cell r="P989">
            <v>0.70191999999999999</v>
          </cell>
          <cell r="Q989">
            <v>0.70191999999999999</v>
          </cell>
          <cell r="R989">
            <v>1.0900000000000001</v>
          </cell>
          <cell r="S989">
            <v>0.76509280000000002</v>
          </cell>
          <cell r="T989">
            <v>0.77656919199999996</v>
          </cell>
          <cell r="U989">
            <v>0.78804558400000002</v>
          </cell>
          <cell r="V989">
            <v>1.0249999999999999</v>
          </cell>
          <cell r="W989">
            <v>1</v>
          </cell>
          <cell r="X989">
            <v>1.07</v>
          </cell>
          <cell r="Y989">
            <v>1</v>
          </cell>
          <cell r="Z989">
            <v>0.65599999999999992</v>
          </cell>
          <cell r="AA989">
            <v>0.70191999999999999</v>
          </cell>
          <cell r="AB989">
            <v>1.07</v>
          </cell>
          <cell r="AC989">
            <v>1.1663000000000001</v>
          </cell>
          <cell r="AD989" t="str">
            <v>ALMO</v>
          </cell>
          <cell r="BJ989" t="str">
            <v>10.01.2020</v>
          </cell>
          <cell r="BK989" t="str">
            <v>บจก.ไทยยูเนี่ยน กราฟฟิกส์</v>
          </cell>
        </row>
        <row r="990">
          <cell r="A990" t="str">
            <v>5K010146N000006702</v>
          </cell>
          <cell r="B990" t="str">
            <v>LBL2-7194,ALMO NATURE (5432H)</v>
          </cell>
          <cell r="C990" t="str">
            <v>ARTPAPER</v>
          </cell>
          <cell r="D990" t="str">
            <v>3GMOFA5QE2IS5EANTC</v>
          </cell>
          <cell r="E990" t="str">
            <v>TC</v>
          </cell>
          <cell r="F990" t="str">
            <v>211X106 2P70N MK W/SW PTT N GV-24</v>
          </cell>
          <cell r="G990" t="str">
            <v>ALMO NATURE S.P.A.</v>
          </cell>
          <cell r="H990" t="str">
            <v>ALMO NATURE S.P.A.</v>
          </cell>
          <cell r="I990" t="str">
            <v>PF64178501</v>
          </cell>
          <cell r="J990" t="str">
            <v>010146N</v>
          </cell>
          <cell r="K990">
            <v>0</v>
          </cell>
          <cell r="L990">
            <v>0</v>
          </cell>
          <cell r="M990">
            <v>0.13</v>
          </cell>
          <cell r="N990">
            <v>0.13</v>
          </cell>
          <cell r="O990">
            <v>0.13</v>
          </cell>
          <cell r="P990">
            <v>0.70191999999999999</v>
          </cell>
          <cell r="Q990">
            <v>0.70191999999999999</v>
          </cell>
          <cell r="R990">
            <v>1.0900000000000001</v>
          </cell>
          <cell r="S990">
            <v>0.76509280000000002</v>
          </cell>
          <cell r="T990">
            <v>0.77656919199999996</v>
          </cell>
          <cell r="U990">
            <v>0.78804558400000002</v>
          </cell>
          <cell r="V990">
            <v>1.0249999999999999</v>
          </cell>
          <cell r="W990">
            <v>1</v>
          </cell>
          <cell r="X990">
            <v>1.07</v>
          </cell>
          <cell r="Y990">
            <v>1</v>
          </cell>
          <cell r="Z990">
            <v>0.65599999999999992</v>
          </cell>
          <cell r="AA990">
            <v>0.70191999999999999</v>
          </cell>
          <cell r="AB990">
            <v>1.07</v>
          </cell>
          <cell r="AC990">
            <v>1.1663000000000001</v>
          </cell>
          <cell r="AD990" t="str">
            <v>ALMO</v>
          </cell>
          <cell r="AG990">
            <v>0.13</v>
          </cell>
          <cell r="AH990">
            <v>0.13000000000000003</v>
          </cell>
          <cell r="AI990">
            <v>0.13</v>
          </cell>
          <cell r="AJ990">
            <v>0.13</v>
          </cell>
          <cell r="AK990">
            <v>0.13</v>
          </cell>
          <cell r="AL990">
            <v>0.13</v>
          </cell>
          <cell r="AM990">
            <v>0.13</v>
          </cell>
          <cell r="AN990">
            <v>0.13000000000000003</v>
          </cell>
          <cell r="AP990">
            <v>0.13</v>
          </cell>
          <cell r="AQ990">
            <v>0.13000000000000003</v>
          </cell>
          <cell r="AR990">
            <v>0.13</v>
          </cell>
          <cell r="AY990">
            <v>0.13</v>
          </cell>
          <cell r="BF990">
            <v>0.13</v>
          </cell>
          <cell r="BG990">
            <v>0.13</v>
          </cell>
          <cell r="BH990">
            <v>0.13</v>
          </cell>
          <cell r="BI990">
            <v>1</v>
          </cell>
          <cell r="BJ990" t="str">
            <v>19.02.2022</v>
          </cell>
          <cell r="BK990" t="str">
            <v>บจก.วี เอ็น ที อินเต</v>
          </cell>
        </row>
        <row r="991">
          <cell r="A991" t="str">
            <v>5K010146N000006703</v>
          </cell>
          <cell r="B991" t="str">
            <v>LBL2-7194,ALMO NATURE (5432H)_NLG</v>
          </cell>
          <cell r="C991" t="str">
            <v>ARTPAPER</v>
          </cell>
          <cell r="D991" t="str">
            <v>3GMOFA5QE2IS5EANTC</v>
          </cell>
          <cell r="E991" t="str">
            <v>TC</v>
          </cell>
          <cell r="F991" t="str">
            <v>211X106 2P70N MK W/SW PTT N GV-24</v>
          </cell>
          <cell r="G991" t="str">
            <v>ALMO NATURE S.P.A.</v>
          </cell>
          <cell r="H991" t="str">
            <v>GOODY PETFOOD CO., LTD.</v>
          </cell>
          <cell r="I991" t="str">
            <v>PF64178501</v>
          </cell>
          <cell r="J991" t="str">
            <v>010146N</v>
          </cell>
          <cell r="K991">
            <v>0</v>
          </cell>
          <cell r="L991">
            <v>0</v>
          </cell>
          <cell r="M991">
            <v>0.09</v>
          </cell>
          <cell r="N991">
            <v>0.13700001969041767</v>
          </cell>
          <cell r="O991">
            <v>0.13700010104071941</v>
          </cell>
          <cell r="P991">
            <v>0.70191999999999999</v>
          </cell>
          <cell r="Q991">
            <v>0.70191999999999999</v>
          </cell>
          <cell r="R991">
            <v>1.0900000000000001</v>
          </cell>
          <cell r="S991">
            <v>0.76509280000000002</v>
          </cell>
          <cell r="T991">
            <v>0.77656919199999996</v>
          </cell>
          <cell r="U991">
            <v>0.78804558400000002</v>
          </cell>
          <cell r="W991">
            <v>1</v>
          </cell>
          <cell r="X991">
            <v>1.07</v>
          </cell>
          <cell r="Y991">
            <v>1</v>
          </cell>
          <cell r="BD991">
            <v>0.13699993834011592</v>
          </cell>
          <cell r="BE991">
            <v>0.13700010104071941</v>
          </cell>
          <cell r="BF991">
            <v>0.13700001969041767</v>
          </cell>
          <cell r="BH991">
            <v>0.13700010104071941</v>
          </cell>
          <cell r="BJ991" t="str">
            <v>15.08.2022</v>
          </cell>
          <cell r="BK991" t="str">
            <v>บจก.วี เอ็น ที อินเต</v>
          </cell>
        </row>
        <row r="992">
          <cell r="A992" t="str">
            <v>5K010146N000006800</v>
          </cell>
          <cell r="B992" t="str">
            <v>LBL2-7196,ALMO NATURE (5433H)</v>
          </cell>
          <cell r="C992" t="str">
            <v>ARTPAPER</v>
          </cell>
          <cell r="D992" t="str">
            <v>3GAOFA3WE2IS5EANTC</v>
          </cell>
          <cell r="E992" t="str">
            <v>TC</v>
          </cell>
          <cell r="F992" t="str">
            <v>211X106 2P70N TN W/PUMPKIN N GV-24</v>
          </cell>
          <cell r="G992" t="str">
            <v>ALMO NATURE S.P.A.</v>
          </cell>
          <cell r="H992" t="str">
            <v>GOODY PETFOOD CO., LTD.</v>
          </cell>
          <cell r="I992" t="str">
            <v>PF64178504</v>
          </cell>
          <cell r="J992" t="str">
            <v>010146N</v>
          </cell>
          <cell r="K992">
            <v>0</v>
          </cell>
          <cell r="L992">
            <v>0</v>
          </cell>
          <cell r="M992">
            <v>0.12</v>
          </cell>
          <cell r="P992">
            <v>0.70191999999999999</v>
          </cell>
          <cell r="Q992">
            <v>0.70191999999999999</v>
          </cell>
          <cell r="R992">
            <v>1.0900000000000001</v>
          </cell>
          <cell r="S992">
            <v>0.76509280000000002</v>
          </cell>
          <cell r="T992">
            <v>0.77656919199999996</v>
          </cell>
          <cell r="U992">
            <v>0.78804558400000002</v>
          </cell>
          <cell r="V992">
            <v>1.0249999999999999</v>
          </cell>
          <cell r="W992">
            <v>1</v>
          </cell>
          <cell r="X992">
            <v>1.07</v>
          </cell>
          <cell r="Y992">
            <v>1</v>
          </cell>
          <cell r="Z992">
            <v>0.65599999999999992</v>
          </cell>
          <cell r="AA992">
            <v>0.70191999999999999</v>
          </cell>
          <cell r="AB992">
            <v>1.07</v>
          </cell>
          <cell r="AC992">
            <v>1.1663000000000001</v>
          </cell>
          <cell r="AD992" t="str">
            <v>ALMO</v>
          </cell>
          <cell r="BJ992" t="str">
            <v>09.03.2020</v>
          </cell>
          <cell r="BK992" t="str">
            <v>บจก.ไทยยูเนี่ยน กราฟฟิกส์</v>
          </cell>
        </row>
        <row r="993">
          <cell r="A993" t="str">
            <v>5K010146N000006802</v>
          </cell>
          <cell r="B993" t="str">
            <v>LBL2-7196,ALMO NATURE (5433H)</v>
          </cell>
          <cell r="C993" t="str">
            <v>ARTPAPER</v>
          </cell>
          <cell r="D993" t="str">
            <v>3GAOFA3WE2IS5EANTC</v>
          </cell>
          <cell r="E993" t="str">
            <v>TC</v>
          </cell>
          <cell r="F993" t="str">
            <v>211X106 2P70N TN W/PUMPKIN N GV-24</v>
          </cell>
          <cell r="G993" t="str">
            <v>ALMO NATURE S.P.A.</v>
          </cell>
          <cell r="H993" t="str">
            <v>ALMO NATURE S.P.A.</v>
          </cell>
          <cell r="I993" t="str">
            <v>PF64178504</v>
          </cell>
          <cell r="J993" t="str">
            <v>010146N</v>
          </cell>
          <cell r="K993">
            <v>0</v>
          </cell>
          <cell r="L993">
            <v>0</v>
          </cell>
          <cell r="M993">
            <v>0.13</v>
          </cell>
          <cell r="N993">
            <v>0.13</v>
          </cell>
          <cell r="O993">
            <v>0.13</v>
          </cell>
          <cell r="P993">
            <v>0.70191999999999999</v>
          </cell>
          <cell r="Q993">
            <v>0.70191999999999999</v>
          </cell>
          <cell r="R993">
            <v>1.0900000000000001</v>
          </cell>
          <cell r="S993">
            <v>0.76509280000000002</v>
          </cell>
          <cell r="T993">
            <v>0.77656919199999996</v>
          </cell>
          <cell r="U993">
            <v>0.78804558400000002</v>
          </cell>
          <cell r="V993">
            <v>1.0249999999999999</v>
          </cell>
          <cell r="W993">
            <v>1</v>
          </cell>
          <cell r="X993">
            <v>1.07</v>
          </cell>
          <cell r="Y993">
            <v>1</v>
          </cell>
          <cell r="Z993">
            <v>0.65599999999999992</v>
          </cell>
          <cell r="AA993">
            <v>0.70191999999999999</v>
          </cell>
          <cell r="AB993">
            <v>1.07</v>
          </cell>
          <cell r="AC993">
            <v>1.1663000000000001</v>
          </cell>
          <cell r="AD993" t="str">
            <v>ALMO</v>
          </cell>
          <cell r="AG993">
            <v>0.13</v>
          </cell>
          <cell r="AH993">
            <v>0.13</v>
          </cell>
          <cell r="AI993">
            <v>0.13</v>
          </cell>
          <cell r="AJ993">
            <v>0.13</v>
          </cell>
          <cell r="AK993">
            <v>0.13</v>
          </cell>
          <cell r="AL993">
            <v>0.13</v>
          </cell>
          <cell r="AM993">
            <v>0.13</v>
          </cell>
          <cell r="AN993">
            <v>0.13</v>
          </cell>
          <cell r="AP993">
            <v>0.13000000000000003</v>
          </cell>
          <cell r="AQ993">
            <v>0.13</v>
          </cell>
          <cell r="AR993">
            <v>0.13</v>
          </cell>
          <cell r="AY993">
            <v>0.13</v>
          </cell>
          <cell r="BF993">
            <v>0.13</v>
          </cell>
          <cell r="BG993">
            <v>0.13</v>
          </cell>
          <cell r="BH993">
            <v>0.13</v>
          </cell>
          <cell r="BI993">
            <v>1</v>
          </cell>
          <cell r="BJ993" t="str">
            <v>19.02.2022</v>
          </cell>
          <cell r="BK993" t="str">
            <v>บจก.วี เอ็น ที อินเต</v>
          </cell>
        </row>
        <row r="994">
          <cell r="A994" t="str">
            <v>5K010146N000006803</v>
          </cell>
          <cell r="B994" t="str">
            <v>LBL2-7196,ALMO NATURE (5433H)_NLG</v>
          </cell>
          <cell r="C994" t="str">
            <v>ARTPAPER</v>
          </cell>
          <cell r="D994" t="str">
            <v>3GAOFA3WE2IS5EANTC</v>
          </cell>
          <cell r="E994" t="str">
            <v>TC</v>
          </cell>
          <cell r="F994" t="str">
            <v>211X106 2P70N TN W/PUMPKIN N GV-24</v>
          </cell>
          <cell r="G994" t="str">
            <v>ALMO NATURE S.P.A.</v>
          </cell>
          <cell r="H994" t="str">
            <v>GOODY PETFOOD CO., LTD.</v>
          </cell>
          <cell r="I994" t="str">
            <v>PF64178504</v>
          </cell>
          <cell r="J994" t="str">
            <v>010146N</v>
          </cell>
          <cell r="K994">
            <v>0</v>
          </cell>
          <cell r="L994">
            <v>0</v>
          </cell>
          <cell r="M994">
            <v>0.09</v>
          </cell>
          <cell r="N994">
            <v>0.13699998253287626</v>
          </cell>
          <cell r="O994">
            <v>0.13699997631903005</v>
          </cell>
          <cell r="P994">
            <v>0.70191999999999999</v>
          </cell>
          <cell r="Q994">
            <v>0.70191999999999999</v>
          </cell>
          <cell r="R994">
            <v>1.0900000000000001</v>
          </cell>
          <cell r="S994">
            <v>0.76509280000000002</v>
          </cell>
          <cell r="T994">
            <v>0.77656919199999996</v>
          </cell>
          <cell r="U994">
            <v>0.78804558400000002</v>
          </cell>
          <cell r="W994">
            <v>1</v>
          </cell>
          <cell r="X994">
            <v>1.07</v>
          </cell>
          <cell r="Y994">
            <v>1</v>
          </cell>
          <cell r="Z994">
            <v>0.65599999999999992</v>
          </cell>
          <cell r="AA994">
            <v>0.70191999999999999</v>
          </cell>
          <cell r="AB994">
            <v>1.07</v>
          </cell>
          <cell r="AC994">
            <v>1.1663000000000001</v>
          </cell>
          <cell r="AD994" t="str">
            <v>ALMO</v>
          </cell>
          <cell r="BD994">
            <v>0.13699998874672248</v>
          </cell>
          <cell r="BE994">
            <v>0.13699997631903005</v>
          </cell>
          <cell r="BF994">
            <v>0.13699998253287626</v>
          </cell>
          <cell r="BH994">
            <v>0.13699997631903005</v>
          </cell>
          <cell r="BJ994" t="str">
            <v>15.08.2022</v>
          </cell>
          <cell r="BK994" t="str">
            <v>บจก.วี เอ็น ที อินเต</v>
          </cell>
        </row>
        <row r="995">
          <cell r="A995" t="str">
            <v>5K010146N000006900</v>
          </cell>
          <cell r="B995" t="str">
            <v>LBL(MULTI)2-7191,ALMO NATURE (9430H)</v>
          </cell>
          <cell r="C995" t="str">
            <v>ARTPAPER</v>
          </cell>
          <cell r="D995" t="str">
            <v>3ICCSA2DE2IS5EANTC</v>
          </cell>
          <cell r="E995" t="str">
            <v>TC</v>
          </cell>
          <cell r="F995" t="str">
            <v>211X106 2P70N CK W/CARROT N GV-24</v>
          </cell>
          <cell r="G995" t="str">
            <v>ALMO NATURE S.P.A.</v>
          </cell>
          <cell r="H995" t="str">
            <v>ARROWANA INTERNATIONAL</v>
          </cell>
          <cell r="I995" t="str">
            <v>PF64178502</v>
          </cell>
          <cell r="J995" t="str">
            <v>010146N</v>
          </cell>
          <cell r="K995">
            <v>0</v>
          </cell>
          <cell r="L995">
            <v>0</v>
          </cell>
          <cell r="M995">
            <v>0.64</v>
          </cell>
          <cell r="P995">
            <v>0.70191999999999999</v>
          </cell>
          <cell r="Q995">
            <v>0.70191999999999999</v>
          </cell>
          <cell r="R995">
            <v>1.0900000000000001</v>
          </cell>
          <cell r="S995">
            <v>0.76509280000000002</v>
          </cell>
          <cell r="T995">
            <v>0.77656919199999996</v>
          </cell>
          <cell r="U995">
            <v>0.78804558400000002</v>
          </cell>
          <cell r="V995">
            <v>1.0249999999999999</v>
          </cell>
          <cell r="W995">
            <v>1</v>
          </cell>
          <cell r="X995">
            <v>1.07</v>
          </cell>
          <cell r="Y995">
            <v>1</v>
          </cell>
          <cell r="Z995">
            <v>0.65599999999999992</v>
          </cell>
          <cell r="AA995">
            <v>0.70191999999999999</v>
          </cell>
          <cell r="AB995">
            <v>1.07</v>
          </cell>
          <cell r="AC995">
            <v>1.1663000000000001</v>
          </cell>
          <cell r="AD995" t="str">
            <v>ALMO</v>
          </cell>
          <cell r="BJ995" t="str">
            <v>29.11.2018</v>
          </cell>
          <cell r="BK995" t="str">
            <v>บจก.อจานต้าแพคเกจจิ้ง (ไทยแลนด์)</v>
          </cell>
        </row>
        <row r="996">
          <cell r="A996" t="str">
            <v>5K010146N000006901</v>
          </cell>
          <cell r="B996" t="str">
            <v>LBL(MULTI)2-7191,ALMO NATURE (9430H)</v>
          </cell>
          <cell r="C996" t="str">
            <v>ARTPAPER</v>
          </cell>
          <cell r="D996" t="str">
            <v>3ICCSA2DE2IS5EANTC</v>
          </cell>
          <cell r="E996" t="str">
            <v>TC</v>
          </cell>
          <cell r="F996" t="str">
            <v>211X106 2P70N CK W/CARROT N GV-24</v>
          </cell>
          <cell r="G996" t="str">
            <v>ALMO NATURE S.P.A.</v>
          </cell>
          <cell r="H996" t="str">
            <v>ALMO NATURE S.P.A.</v>
          </cell>
          <cell r="I996" t="str">
            <v>PF64178502</v>
          </cell>
          <cell r="J996" t="str">
            <v>010146N</v>
          </cell>
          <cell r="K996">
            <v>0</v>
          </cell>
          <cell r="L996">
            <v>0</v>
          </cell>
          <cell r="M996">
            <v>0</v>
          </cell>
          <cell r="P996">
            <v>0.70191999999999999</v>
          </cell>
          <cell r="Q996">
            <v>0.70191999999999999</v>
          </cell>
          <cell r="R996">
            <v>1.0900000000000001</v>
          </cell>
          <cell r="S996">
            <v>0.76509280000000002</v>
          </cell>
          <cell r="T996">
            <v>0.77656919199999996</v>
          </cell>
          <cell r="U996">
            <v>0.78804558400000002</v>
          </cell>
          <cell r="V996">
            <v>1.0249999999999999</v>
          </cell>
          <cell r="W996">
            <v>1</v>
          </cell>
          <cell r="X996">
            <v>1.07</v>
          </cell>
          <cell r="Y996">
            <v>1</v>
          </cell>
          <cell r="Z996">
            <v>0.65599999999999992</v>
          </cell>
          <cell r="AA996">
            <v>0.70191999999999999</v>
          </cell>
          <cell r="AB996">
            <v>1.07</v>
          </cell>
          <cell r="AC996">
            <v>1.1663000000000001</v>
          </cell>
          <cell r="AD996" t="str">
            <v>ALMO</v>
          </cell>
          <cell r="AL996">
            <v>0.72</v>
          </cell>
          <cell r="BG996">
            <v>0.72</v>
          </cell>
          <cell r="BJ996" t="str">
            <v>23.01.2021</v>
          </cell>
          <cell r="BK996" t="str">
            <v>บจก.อจานต้าแพคเกจจิ้ง (ไทยแลนด์)</v>
          </cell>
        </row>
        <row r="997">
          <cell r="A997" t="str">
            <v>5K010146N000007000</v>
          </cell>
          <cell r="B997" t="str">
            <v>LBL(MULTI)2-7193,ALMO NATURE (9431H)</v>
          </cell>
          <cell r="C997" t="str">
            <v>ARTPAPER</v>
          </cell>
          <cell r="D997" t="str">
            <v>3ICCSA6TE2IS5EANTC</v>
          </cell>
          <cell r="E997" t="str">
            <v>TC</v>
          </cell>
          <cell r="F997" t="str">
            <v>211X106 2P70N CK W/GB N GV-24</v>
          </cell>
          <cell r="G997" t="str">
            <v>ALMO NATURE S.P.A.</v>
          </cell>
          <cell r="H997" t="str">
            <v>ARROWANA INTERNATIONAL</v>
          </cell>
          <cell r="I997" t="str">
            <v>PF64178503</v>
          </cell>
          <cell r="J997" t="str">
            <v>010146N</v>
          </cell>
          <cell r="K997">
            <v>0</v>
          </cell>
          <cell r="L997">
            <v>0</v>
          </cell>
          <cell r="M997">
            <v>0.64</v>
          </cell>
          <cell r="P997">
            <v>0.70191999999999999</v>
          </cell>
          <cell r="Q997">
            <v>0.70191999999999999</v>
          </cell>
          <cell r="R997">
            <v>1.0900000000000001</v>
          </cell>
          <cell r="S997">
            <v>0.76509280000000002</v>
          </cell>
          <cell r="T997">
            <v>0.77656919199999996</v>
          </cell>
          <cell r="U997">
            <v>0.78804558400000002</v>
          </cell>
          <cell r="V997">
            <v>1.0249999999999999</v>
          </cell>
          <cell r="W997">
            <v>1</v>
          </cell>
          <cell r="X997">
            <v>1.07</v>
          </cell>
          <cell r="Y997">
            <v>1</v>
          </cell>
          <cell r="Z997">
            <v>0.65599999999999992</v>
          </cell>
          <cell r="AA997">
            <v>0.70191999999999999</v>
          </cell>
          <cell r="AB997">
            <v>1.07</v>
          </cell>
          <cell r="AC997">
            <v>1.1663000000000001</v>
          </cell>
          <cell r="AD997" t="str">
            <v>ALMO</v>
          </cell>
          <cell r="BJ997" t="str">
            <v>29.11.2018</v>
          </cell>
          <cell r="BK997" t="str">
            <v>บจก.อจานต้าแพคเกจจิ้ง (ไทยแลนด์)</v>
          </cell>
        </row>
        <row r="998">
          <cell r="A998" t="str">
            <v>5K010146N000007001</v>
          </cell>
          <cell r="B998" t="str">
            <v>LBL(MULTI)2-7193,ALMO NATURE (9431H)</v>
          </cell>
          <cell r="C998" t="str">
            <v>ARTPAPER</v>
          </cell>
          <cell r="D998" t="str">
            <v>3ICCSA6TE2IS5EANTC</v>
          </cell>
          <cell r="E998" t="str">
            <v>TC</v>
          </cell>
          <cell r="F998" t="str">
            <v>211X106 2P70N CK W/GB N GV-24</v>
          </cell>
          <cell r="G998" t="str">
            <v>ALMO NATURE S.P.A.</v>
          </cell>
          <cell r="H998" t="str">
            <v>ALMO NATURE S.P.A.</v>
          </cell>
          <cell r="I998" t="str">
            <v>PF64178503</v>
          </cell>
          <cell r="J998" t="str">
            <v>010146N</v>
          </cell>
          <cell r="K998">
            <v>4944</v>
          </cell>
          <cell r="L998">
            <v>3559.68</v>
          </cell>
          <cell r="M998">
            <v>0.72</v>
          </cell>
          <cell r="P998">
            <v>0.70191999999999999</v>
          </cell>
          <cell r="Q998">
            <v>0.70191999999999999</v>
          </cell>
          <cell r="R998">
            <v>1.0900000000000001</v>
          </cell>
          <cell r="S998">
            <v>0.76509280000000002</v>
          </cell>
          <cell r="T998">
            <v>0.77656919199999996</v>
          </cell>
          <cell r="U998">
            <v>0.78804558400000002</v>
          </cell>
          <cell r="V998">
            <v>1.0249999999999999</v>
          </cell>
          <cell r="W998">
            <v>1</v>
          </cell>
          <cell r="X998">
            <v>1.07</v>
          </cell>
          <cell r="Y998">
            <v>1</v>
          </cell>
          <cell r="Z998">
            <v>0.65599999999999992</v>
          </cell>
          <cell r="AA998">
            <v>0.70191999999999999</v>
          </cell>
          <cell r="AB998">
            <v>1.07</v>
          </cell>
          <cell r="AC998">
            <v>1.1663000000000001</v>
          </cell>
          <cell r="AD998" t="str">
            <v>ALMO</v>
          </cell>
          <cell r="AL998">
            <v>0.72</v>
          </cell>
          <cell r="BG998">
            <v>0.72</v>
          </cell>
          <cell r="BJ998" t="str">
            <v>21.01.2021</v>
          </cell>
          <cell r="BK998" t="str">
            <v>บจก.อจานต้าแพคเกจจิ้ง (ไทยแลนด์)</v>
          </cell>
        </row>
        <row r="999">
          <cell r="A999" t="str">
            <v>5K010146N000007100</v>
          </cell>
          <cell r="B999" t="str">
            <v>LBL(MULTI)2-7195,ALMO NATURE (9432H)</v>
          </cell>
          <cell r="C999" t="str">
            <v>ARTPAPER</v>
          </cell>
          <cell r="D999" t="str">
            <v>3GMOFA5QE2IS5EANTC</v>
          </cell>
          <cell r="E999" t="str">
            <v>TC</v>
          </cell>
          <cell r="F999" t="str">
            <v>211X106 2P70N MK W/SW PTT N GV-24</v>
          </cell>
          <cell r="G999" t="str">
            <v>ALMO NATURE S.P.A.</v>
          </cell>
          <cell r="H999" t="str">
            <v>ARROWANA INTERNATIONAL</v>
          </cell>
          <cell r="I999" t="str">
            <v>PF64178501</v>
          </cell>
          <cell r="J999" t="str">
            <v>010146N</v>
          </cell>
          <cell r="K999">
            <v>0</v>
          </cell>
          <cell r="L999">
            <v>0</v>
          </cell>
          <cell r="M999">
            <v>0.64</v>
          </cell>
          <cell r="P999">
            <v>0.70191999999999999</v>
          </cell>
          <cell r="Q999">
            <v>0.70191999999999999</v>
          </cell>
          <cell r="R999">
            <v>1.0900000000000001</v>
          </cell>
          <cell r="S999">
            <v>0.76509280000000002</v>
          </cell>
          <cell r="T999">
            <v>0.77656919199999996</v>
          </cell>
          <cell r="U999">
            <v>0.78804558400000002</v>
          </cell>
          <cell r="V999">
            <v>1.0249999999999999</v>
          </cell>
          <cell r="W999">
            <v>1</v>
          </cell>
          <cell r="X999">
            <v>1.07</v>
          </cell>
          <cell r="Y999">
            <v>1</v>
          </cell>
          <cell r="Z999">
            <v>0.65599999999999992</v>
          </cell>
          <cell r="AA999">
            <v>0.70191999999999999</v>
          </cell>
          <cell r="AB999">
            <v>1.07</v>
          </cell>
          <cell r="AC999">
            <v>1.1663000000000001</v>
          </cell>
          <cell r="AD999" t="str">
            <v>ALMO</v>
          </cell>
          <cell r="BJ999" t="str">
            <v>29.11.2018</v>
          </cell>
          <cell r="BK999" t="str">
            <v>บจก.อจานต้าแพคเกจจิ้ง (ไทยแลนด์)</v>
          </cell>
        </row>
        <row r="1000">
          <cell r="A1000" t="str">
            <v>5K010146N000007101</v>
          </cell>
          <cell r="B1000" t="str">
            <v>LBL(MULTI)2-7195,ALMO NATURE (9432H)</v>
          </cell>
          <cell r="C1000" t="str">
            <v>ARTPAPER</v>
          </cell>
          <cell r="D1000" t="str">
            <v>3GMOFA5QE2IS5EANTC</v>
          </cell>
          <cell r="E1000" t="str">
            <v>TC</v>
          </cell>
          <cell r="F1000" t="str">
            <v>211X106 2P70N MK W/SW PTT N GV-24</v>
          </cell>
          <cell r="G1000" t="str">
            <v>ALMO NATURE S.P.A.</v>
          </cell>
          <cell r="H1000" t="str">
            <v>ALMO NATURE S.P.A.</v>
          </cell>
          <cell r="I1000" t="str">
            <v>PF64178501</v>
          </cell>
          <cell r="J1000" t="str">
            <v>010146N</v>
          </cell>
          <cell r="K1000">
            <v>0</v>
          </cell>
          <cell r="L1000">
            <v>0</v>
          </cell>
          <cell r="M1000">
            <v>0</v>
          </cell>
          <cell r="P1000">
            <v>0.70191999999999999</v>
          </cell>
          <cell r="Q1000">
            <v>0.70191999999999999</v>
          </cell>
          <cell r="R1000">
            <v>1.0900000000000001</v>
          </cell>
          <cell r="S1000">
            <v>0.76509280000000002</v>
          </cell>
          <cell r="T1000">
            <v>0.77656919199999996</v>
          </cell>
          <cell r="U1000">
            <v>0.78804558400000002</v>
          </cell>
          <cell r="V1000">
            <v>1.0249999999999999</v>
          </cell>
          <cell r="W1000">
            <v>1</v>
          </cell>
          <cell r="X1000">
            <v>1.07</v>
          </cell>
          <cell r="Y1000">
            <v>1</v>
          </cell>
          <cell r="Z1000">
            <v>0.65599999999999992</v>
          </cell>
          <cell r="AA1000">
            <v>0.70191999999999999</v>
          </cell>
          <cell r="AB1000">
            <v>1.07</v>
          </cell>
          <cell r="AC1000">
            <v>1.1663000000000001</v>
          </cell>
          <cell r="AD1000" t="str">
            <v>ALMO</v>
          </cell>
          <cell r="AL1000">
            <v>0.72</v>
          </cell>
          <cell r="BG1000">
            <v>0.72</v>
          </cell>
          <cell r="BJ1000" t="str">
            <v>21.01.2021</v>
          </cell>
          <cell r="BK1000" t="str">
            <v>บจก.อจานต้าแพคเกจจิ้ง (ไทยแลนด์)</v>
          </cell>
        </row>
        <row r="1001">
          <cell r="A1001" t="str">
            <v>5K010146N000007200</v>
          </cell>
          <cell r="B1001" t="str">
            <v>LBL(MULTI)2-7197,ALMO NATURE (9433H)</v>
          </cell>
          <cell r="C1001" t="str">
            <v>ARTPAPER</v>
          </cell>
          <cell r="D1001" t="str">
            <v>3GAOFA3WE2IS5EANTC</v>
          </cell>
          <cell r="E1001" t="str">
            <v>TC</v>
          </cell>
          <cell r="F1001" t="str">
            <v>211X106 2P70N TN W/PUMPKIN N GV-24</v>
          </cell>
          <cell r="G1001" t="str">
            <v>ALMO NATURE S.P.A.</v>
          </cell>
          <cell r="H1001" t="str">
            <v>ARROWANA INTERNATIONAL</v>
          </cell>
          <cell r="I1001" t="str">
            <v>PF64178504</v>
          </cell>
          <cell r="J1001" t="str">
            <v>010146N</v>
          </cell>
          <cell r="K1001">
            <v>0</v>
          </cell>
          <cell r="L1001">
            <v>0</v>
          </cell>
          <cell r="M1001">
            <v>0.64</v>
          </cell>
          <cell r="P1001">
            <v>0.70191999999999999</v>
          </cell>
          <cell r="Q1001">
            <v>0.70191999999999999</v>
          </cell>
          <cell r="R1001">
            <v>1.0900000000000001</v>
          </cell>
          <cell r="S1001">
            <v>0.76509280000000002</v>
          </cell>
          <cell r="T1001">
            <v>0.77656919199999996</v>
          </cell>
          <cell r="U1001">
            <v>0.78804558400000002</v>
          </cell>
          <cell r="V1001">
            <v>1.0249999999999999</v>
          </cell>
          <cell r="W1001">
            <v>1</v>
          </cell>
          <cell r="X1001">
            <v>1.07</v>
          </cell>
          <cell r="Y1001">
            <v>1</v>
          </cell>
          <cell r="Z1001">
            <v>0.65599999999999992</v>
          </cell>
          <cell r="AA1001">
            <v>0.70191999999999999</v>
          </cell>
          <cell r="AB1001">
            <v>1.07</v>
          </cell>
          <cell r="AC1001">
            <v>1.1663000000000001</v>
          </cell>
          <cell r="AD1001" t="str">
            <v>ALMO</v>
          </cell>
          <cell r="BJ1001" t="str">
            <v>01.12.2018</v>
          </cell>
          <cell r="BK1001" t="str">
            <v>บจก.อจานต้าแพคเกจจิ้ง (ไทยแลนด์)</v>
          </cell>
        </row>
        <row r="1002">
          <cell r="A1002" t="str">
            <v>5K010146N000007202</v>
          </cell>
          <cell r="B1002" t="str">
            <v>LBL(MULTI)2-7197,ALMO NATURE (9433H)</v>
          </cell>
          <cell r="C1002" t="str">
            <v>ARTPAPER</v>
          </cell>
          <cell r="D1002" t="str">
            <v>3GAOFA3WE2IS5EANTC</v>
          </cell>
          <cell r="E1002" t="str">
            <v>TC</v>
          </cell>
          <cell r="F1002" t="str">
            <v>211X106 2P70N TN W/PUMPKIN N GV-24</v>
          </cell>
          <cell r="G1002" t="str">
            <v>ALMO NATURE S.P.A.</v>
          </cell>
          <cell r="H1002" t="str">
            <v>ALMO NATURE S.P.A.</v>
          </cell>
          <cell r="I1002" t="str">
            <v>PF64178504</v>
          </cell>
          <cell r="J1002" t="str">
            <v>010146N</v>
          </cell>
          <cell r="K1002">
            <v>0</v>
          </cell>
          <cell r="L1002">
            <v>0</v>
          </cell>
          <cell r="M1002">
            <v>0</v>
          </cell>
          <cell r="P1002">
            <v>0.70191999999999999</v>
          </cell>
          <cell r="Q1002">
            <v>0.70191999999999999</v>
          </cell>
          <cell r="R1002">
            <v>1.0900000000000001</v>
          </cell>
          <cell r="S1002">
            <v>0.76509280000000002</v>
          </cell>
          <cell r="T1002">
            <v>0.77656919199999996</v>
          </cell>
          <cell r="U1002">
            <v>0.78804558400000002</v>
          </cell>
          <cell r="V1002">
            <v>1.0249999999999999</v>
          </cell>
          <cell r="W1002">
            <v>1</v>
          </cell>
          <cell r="X1002">
            <v>1.07</v>
          </cell>
          <cell r="Y1002">
            <v>1</v>
          </cell>
          <cell r="Z1002">
            <v>0.65599999999999992</v>
          </cell>
          <cell r="AA1002">
            <v>0.70191999999999999</v>
          </cell>
          <cell r="AB1002">
            <v>1.07</v>
          </cell>
          <cell r="AC1002">
            <v>1.1663000000000001</v>
          </cell>
          <cell r="AD1002" t="str">
            <v>ALMO</v>
          </cell>
          <cell r="AL1002">
            <v>0.72</v>
          </cell>
          <cell r="BG1002">
            <v>0.72</v>
          </cell>
          <cell r="BJ1002" t="str">
            <v>21.01.2021</v>
          </cell>
          <cell r="BK1002" t="str">
            <v>บจก.อจานต้าแพคเกจจิ้ง (ไทยแลนด์)</v>
          </cell>
        </row>
        <row r="1003">
          <cell r="A1003" t="str">
            <v>5K010146N000007300</v>
          </cell>
          <cell r="B1003" t="str">
            <v>LBL-ALMO NATURE</v>
          </cell>
          <cell r="C1003" t="str">
            <v>ARTPAPER</v>
          </cell>
          <cell r="D1003" t="str">
            <v>3GAOS822E2GS5PAN3H</v>
          </cell>
          <cell r="E1003" t="str">
            <v>3H</v>
          </cell>
          <cell r="F1003" t="str">
            <v>211X106 2P70N TN DIN N BROTH-24</v>
          </cell>
          <cell r="G1003" t="str">
            <v>ALMO NATURE S.P.A.</v>
          </cell>
          <cell r="H1003" t="str">
            <v>ALMO NATURE USA INC.</v>
          </cell>
          <cell r="I1003" t="str">
            <v>PF64189706</v>
          </cell>
          <cell r="J1003" t="str">
            <v>010146N</v>
          </cell>
          <cell r="K1003">
            <v>0</v>
          </cell>
          <cell r="L1003">
            <v>0</v>
          </cell>
          <cell r="M1003">
            <v>0</v>
          </cell>
          <cell r="P1003">
            <v>0.10076699029126215</v>
          </cell>
          <cell r="Q1003">
            <v>0.10076699029126215</v>
          </cell>
          <cell r="R1003">
            <v>1.0900000000000001</v>
          </cell>
          <cell r="S1003">
            <v>0.10983601941747576</v>
          </cell>
          <cell r="T1003">
            <v>0.11148355970873788</v>
          </cell>
          <cell r="U1003">
            <v>0.11313110000000003</v>
          </cell>
          <cell r="V1003">
            <v>1.0249999999999999</v>
          </cell>
          <cell r="W1003">
            <v>1</v>
          </cell>
          <cell r="X1003">
            <v>1.07</v>
          </cell>
          <cell r="Y1003">
            <v>1</v>
          </cell>
          <cell r="Z1003">
            <v>9.4174757281553403E-2</v>
          </cell>
          <cell r="AA1003">
            <v>0.10076699029126215</v>
          </cell>
          <cell r="AB1003">
            <v>1.07</v>
          </cell>
          <cell r="AC1003">
            <v>1.1663000000000001</v>
          </cell>
          <cell r="AD1003" t="str">
            <v>ALMO</v>
          </cell>
          <cell r="AE1003" t="str">
            <v>5K010146N000005301</v>
          </cell>
          <cell r="AL1003">
            <v>0.09</v>
          </cell>
          <cell r="BG1003">
            <v>0.09</v>
          </cell>
          <cell r="BJ1003" t="str">
            <v>01.07.2019</v>
          </cell>
          <cell r="BK1003" t="str">
            <v>บจก.ทั้งฮั่วซิน</v>
          </cell>
        </row>
        <row r="1004">
          <cell r="A1004" t="str">
            <v>5K010146N000007301</v>
          </cell>
          <cell r="B1004" t="str">
            <v>LBL-ALMO NATURE (1650)</v>
          </cell>
          <cell r="C1004" t="str">
            <v>Artpaper</v>
          </cell>
          <cell r="D1004" t="str">
            <v>3GAOS822E2GS5PAN3H</v>
          </cell>
          <cell r="E1004" t="str">
            <v>3H</v>
          </cell>
          <cell r="F1004" t="str">
            <v>211X106 2P70N TN DIN N BROTH-24</v>
          </cell>
          <cell r="G1004" t="str">
            <v>ALMO NATURE S.P.A.</v>
          </cell>
          <cell r="H1004" t="str">
            <v>ALMO NATURE USA INC.</v>
          </cell>
          <cell r="I1004" t="str">
            <v>PF64189706</v>
          </cell>
          <cell r="J1004" t="str">
            <v>010146N</v>
          </cell>
          <cell r="K1004">
            <v>26773</v>
          </cell>
          <cell r="L1004">
            <v>2463.12</v>
          </cell>
          <cell r="M1004">
            <v>0.09</v>
          </cell>
          <cell r="N1004">
            <v>9.1999846625766879E-2</v>
          </cell>
          <cell r="O1004">
            <v>9.1999999999999998E-2</v>
          </cell>
          <cell r="P1004">
            <v>0.10076699029126215</v>
          </cell>
          <cell r="Q1004">
            <v>0.10076699029126215</v>
          </cell>
          <cell r="R1004">
            <v>1.0900000000000001</v>
          </cell>
          <cell r="S1004">
            <v>0.10983601941747576</v>
          </cell>
          <cell r="T1004">
            <v>0.11148355970873788</v>
          </cell>
          <cell r="U1004">
            <v>0.11313110000000003</v>
          </cell>
          <cell r="V1004">
            <v>1.0249999999999999</v>
          </cell>
          <cell r="W1004">
            <v>1</v>
          </cell>
          <cell r="X1004">
            <v>1.07</v>
          </cell>
          <cell r="Y1004">
            <v>1</v>
          </cell>
          <cell r="Z1004">
            <v>9.4174757281553403E-2</v>
          </cell>
          <cell r="AA1004">
            <v>0.10076699029126215</v>
          </cell>
          <cell r="AB1004">
            <v>1.07</v>
          </cell>
          <cell r="AC1004">
            <v>1.1663000000000001</v>
          </cell>
          <cell r="AD1004" t="str">
            <v>ALMO</v>
          </cell>
          <cell r="AE1004" t="str">
            <v>5K010146N000005301</v>
          </cell>
          <cell r="AP1004">
            <v>0.09</v>
          </cell>
          <cell r="AU1004">
            <v>9.1999693251533746E-2</v>
          </cell>
          <cell r="AZ1004">
            <v>9.1999999999999998E-2</v>
          </cell>
          <cell r="BF1004">
            <v>9.1999846625766879E-2</v>
          </cell>
          <cell r="BG1004">
            <v>0.09</v>
          </cell>
          <cell r="BH1004">
            <v>9.1999999999999998E-2</v>
          </cell>
          <cell r="BI1004">
            <v>1.0222222222222221</v>
          </cell>
          <cell r="BJ1004" t="str">
            <v>12.03.2022</v>
          </cell>
          <cell r="BK1004" t="str">
            <v>บจก.ทั้งฮั่วซิน</v>
          </cell>
        </row>
        <row r="1005">
          <cell r="A1005" t="str">
            <v>5K010146N000007400</v>
          </cell>
          <cell r="B1005" t="str">
            <v>LBL-ALMO NATURE</v>
          </cell>
          <cell r="C1005" t="str">
            <v>ARTPAPER</v>
          </cell>
          <cell r="D1005" t="str">
            <v>3GAOS94BE2GS5PAN1H</v>
          </cell>
          <cell r="E1005" t="str">
            <v>1H</v>
          </cell>
          <cell r="F1005" t="str">
            <v>211X106 2P70N TN DIN W/SHIMP N BROTH-24</v>
          </cell>
          <cell r="G1005" t="str">
            <v>ALMO NATURE S.P.A.</v>
          </cell>
          <cell r="H1005" t="str">
            <v>ALMO NATURE USA INC.</v>
          </cell>
          <cell r="I1005" t="str">
            <v>PF64189707</v>
          </cell>
          <cell r="J1005" t="str">
            <v>010146N</v>
          </cell>
          <cell r="K1005">
            <v>0</v>
          </cell>
          <cell r="L1005">
            <v>0</v>
          </cell>
          <cell r="M1005">
            <v>0</v>
          </cell>
          <cell r="P1005">
            <v>0.10076699029126215</v>
          </cell>
          <cell r="Q1005">
            <v>0.10076699029126215</v>
          </cell>
          <cell r="R1005">
            <v>1.0900000000000001</v>
          </cell>
          <cell r="S1005">
            <v>0.10983601941747576</v>
          </cell>
          <cell r="T1005">
            <v>0.11148355970873788</v>
          </cell>
          <cell r="U1005">
            <v>0.11313110000000003</v>
          </cell>
          <cell r="V1005">
            <v>1.0249999999999999</v>
          </cell>
          <cell r="W1005">
            <v>1</v>
          </cell>
          <cell r="X1005">
            <v>1.07</v>
          </cell>
          <cell r="Y1005">
            <v>1</v>
          </cell>
          <cell r="Z1005">
            <v>9.4174757281553403E-2</v>
          </cell>
          <cell r="AA1005">
            <v>0.10076699029126215</v>
          </cell>
          <cell r="AB1005">
            <v>1.07</v>
          </cell>
          <cell r="AC1005">
            <v>1.1663000000000001</v>
          </cell>
          <cell r="AD1005" t="str">
            <v>ALMO</v>
          </cell>
          <cell r="AE1005" t="str">
            <v>5K010146N000005301</v>
          </cell>
          <cell r="AK1005">
            <v>0.09</v>
          </cell>
          <cell r="BG1005">
            <v>0.09</v>
          </cell>
          <cell r="BJ1005" t="str">
            <v>01.07.2019</v>
          </cell>
          <cell r="BK1005" t="str">
            <v>บจก.ทั้งฮั่วซิน</v>
          </cell>
        </row>
        <row r="1006">
          <cell r="A1006" t="str">
            <v>5K010146N000007401</v>
          </cell>
          <cell r="B1006" t="str">
            <v>LBL-ALMO NATURE (1651)</v>
          </cell>
          <cell r="C1006" t="str">
            <v>Artpaper</v>
          </cell>
          <cell r="D1006" t="str">
            <v>3GAOS94BE2GS5PAN3H</v>
          </cell>
          <cell r="E1006" t="str">
            <v>3H</v>
          </cell>
          <cell r="F1006" t="str">
            <v>211X106 2P70N TN DIN W/SHIMP N BROTH-24</v>
          </cell>
          <cell r="G1006" t="str">
            <v>ALMO NATURE S.P.A.</v>
          </cell>
          <cell r="H1006" t="str">
            <v>ALMO NATURE USA INC.</v>
          </cell>
          <cell r="I1006" t="str">
            <v>PF64189707</v>
          </cell>
          <cell r="J1006" t="str">
            <v>010146N</v>
          </cell>
          <cell r="K1006">
            <v>4447</v>
          </cell>
          <cell r="L1006">
            <v>408.29</v>
          </cell>
          <cell r="M1006">
            <v>0.09</v>
          </cell>
          <cell r="N1006">
            <v>9.1999999999999998E-2</v>
          </cell>
          <cell r="O1006">
            <v>9.1999999999999998E-2</v>
          </cell>
          <cell r="P1006">
            <v>0.10076699029126215</v>
          </cell>
          <cell r="Q1006">
            <v>0.10076699029126215</v>
          </cell>
          <cell r="R1006">
            <v>1.0900000000000001</v>
          </cell>
          <cell r="S1006">
            <v>0.10983601941747576</v>
          </cell>
          <cell r="T1006">
            <v>0.11148355970873788</v>
          </cell>
          <cell r="U1006">
            <v>0.11313110000000003</v>
          </cell>
          <cell r="V1006">
            <v>1.0249999999999999</v>
          </cell>
          <cell r="W1006">
            <v>1</v>
          </cell>
          <cell r="X1006">
            <v>1.07</v>
          </cell>
          <cell r="Y1006">
            <v>1</v>
          </cell>
          <cell r="Z1006">
            <v>9.4174757281553403E-2</v>
          </cell>
          <cell r="AA1006">
            <v>0.10076699029126215</v>
          </cell>
          <cell r="AB1006">
            <v>1.07</v>
          </cell>
          <cell r="AC1006">
            <v>1.1663000000000001</v>
          </cell>
          <cell r="AD1006" t="str">
            <v>ALMO</v>
          </cell>
          <cell r="AE1006" t="str">
            <v>5K010146N000005301</v>
          </cell>
          <cell r="AP1006">
            <v>0.09</v>
          </cell>
          <cell r="AX1006">
            <v>9.1999999999999998E-2</v>
          </cell>
          <cell r="BF1006">
            <v>9.1999999999999998E-2</v>
          </cell>
          <cell r="BG1006">
            <v>0.09</v>
          </cell>
          <cell r="BH1006">
            <v>9.1999999999999998E-2</v>
          </cell>
          <cell r="BI1006">
            <v>1.0222222222222221</v>
          </cell>
          <cell r="BJ1006" t="str">
            <v>19.01.2022</v>
          </cell>
          <cell r="BK1006" t="str">
            <v>บจก.ทั้งฮั่วซิน</v>
          </cell>
        </row>
        <row r="1007">
          <cell r="A1007" t="str">
            <v>5K010146N000007500</v>
          </cell>
          <cell r="B1007" t="str">
            <v>LBL-ALMO NATURE</v>
          </cell>
          <cell r="C1007" t="str">
            <v>ARTPAPER</v>
          </cell>
          <cell r="D1007" t="str">
            <v>3GAOS94LE2GS5PAN1H</v>
          </cell>
          <cell r="E1007" t="str">
            <v>1H</v>
          </cell>
          <cell r="F1007" t="str">
            <v>211X106 2P70N TN DIN W/CK N BROTH-24</v>
          </cell>
          <cell r="G1007" t="str">
            <v>ALMO NATURE S.P.A.</v>
          </cell>
          <cell r="H1007" t="str">
            <v>ALMO NATURE USA INC.</v>
          </cell>
          <cell r="I1007" t="str">
            <v>PF64189708</v>
          </cell>
          <cell r="J1007" t="str">
            <v>010146N</v>
          </cell>
          <cell r="K1007">
            <v>0</v>
          </cell>
          <cell r="L1007">
            <v>0</v>
          </cell>
          <cell r="M1007">
            <v>0</v>
          </cell>
          <cell r="P1007">
            <v>0.10076699029126215</v>
          </cell>
          <cell r="Q1007">
            <v>0.10076699029126215</v>
          </cell>
          <cell r="R1007">
            <v>1.0900000000000001</v>
          </cell>
          <cell r="S1007">
            <v>0.10983601941747576</v>
          </cell>
          <cell r="T1007">
            <v>0.11148355970873788</v>
          </cell>
          <cell r="U1007">
            <v>0.11313110000000003</v>
          </cell>
          <cell r="V1007">
            <v>1.0249999999999999</v>
          </cell>
          <cell r="W1007">
            <v>1</v>
          </cell>
          <cell r="X1007">
            <v>1.07</v>
          </cell>
          <cell r="Y1007">
            <v>1</v>
          </cell>
          <cell r="Z1007">
            <v>9.4174757281553403E-2</v>
          </cell>
          <cell r="AA1007">
            <v>0.10076699029126215</v>
          </cell>
          <cell r="AB1007">
            <v>1.07</v>
          </cell>
          <cell r="AC1007">
            <v>1.1663000000000001</v>
          </cell>
          <cell r="AD1007" t="str">
            <v>ALMO</v>
          </cell>
          <cell r="AE1007" t="str">
            <v>5K010146N000005301</v>
          </cell>
          <cell r="AK1007">
            <v>0.09</v>
          </cell>
          <cell r="BG1007">
            <v>0.09</v>
          </cell>
          <cell r="BJ1007" t="str">
            <v>01.07.2019</v>
          </cell>
          <cell r="BK1007" t="str">
            <v>บจก.ทั้งฮั่วซิน</v>
          </cell>
        </row>
        <row r="1008">
          <cell r="A1008" t="str">
            <v>5K010146N000007501</v>
          </cell>
          <cell r="B1008" t="str">
            <v>LBL-ALMO NATURE (1652)</v>
          </cell>
          <cell r="C1008" t="str">
            <v>Artpaper</v>
          </cell>
          <cell r="D1008" t="str">
            <v>3GAOS94LE2GS5PAN3H</v>
          </cell>
          <cell r="E1008" t="str">
            <v>3H</v>
          </cell>
          <cell r="F1008" t="str">
            <v>211X106 2P70N TN DIN W/CK N BROTH-24</v>
          </cell>
          <cell r="G1008" t="str">
            <v>ALMO NATURE S.P.A.</v>
          </cell>
          <cell r="H1008" t="str">
            <v>ALMO NATURE USA INC.</v>
          </cell>
          <cell r="I1008" t="str">
            <v>PF64189708</v>
          </cell>
          <cell r="J1008" t="str">
            <v>010146N</v>
          </cell>
          <cell r="K1008">
            <v>17324</v>
          </cell>
          <cell r="L1008">
            <v>1591.48</v>
          </cell>
          <cell r="M1008">
            <v>0.09</v>
          </cell>
          <cell r="N1008">
            <v>9.1999693251533732E-2</v>
          </cell>
          <cell r="O1008">
            <v>9.1999693251533732E-2</v>
          </cell>
          <cell r="P1008">
            <v>0.10076699029126215</v>
          </cell>
          <cell r="Q1008">
            <v>0.10076699029126215</v>
          </cell>
          <cell r="R1008">
            <v>1.0900000000000001</v>
          </cell>
          <cell r="S1008">
            <v>0.10983601941747576</v>
          </cell>
          <cell r="T1008">
            <v>0.11148355970873788</v>
          </cell>
          <cell r="U1008">
            <v>0.11313110000000003</v>
          </cell>
          <cell r="V1008">
            <v>1.0249999999999999</v>
          </cell>
          <cell r="W1008">
            <v>1</v>
          </cell>
          <cell r="X1008">
            <v>1.07</v>
          </cell>
          <cell r="Y1008">
            <v>1</v>
          </cell>
          <cell r="Z1008">
            <v>9.4174757281553403E-2</v>
          </cell>
          <cell r="AA1008">
            <v>0.10076699029126215</v>
          </cell>
          <cell r="AB1008">
            <v>1.07</v>
          </cell>
          <cell r="AC1008">
            <v>1.1663000000000001</v>
          </cell>
          <cell r="AD1008" t="str">
            <v>ALMO</v>
          </cell>
          <cell r="AE1008" t="str">
            <v>5K010146N000005301</v>
          </cell>
          <cell r="AP1008">
            <v>0.09</v>
          </cell>
          <cell r="AX1008">
            <v>9.1999693251533732E-2</v>
          </cell>
          <cell r="BF1008">
            <v>9.1999693251533732E-2</v>
          </cell>
          <cell r="BG1008">
            <v>0.09</v>
          </cell>
          <cell r="BH1008">
            <v>9.1999693251533732E-2</v>
          </cell>
          <cell r="BI1008">
            <v>1.0222188139059305</v>
          </cell>
          <cell r="BJ1008" t="str">
            <v>10.01.2022</v>
          </cell>
          <cell r="BK1008" t="str">
            <v>บจก.ทั้งฮั่วซิน</v>
          </cell>
        </row>
        <row r="1009">
          <cell r="A1009" t="str">
            <v>5K010146N000007600</v>
          </cell>
          <cell r="B1009" t="str">
            <v>LBL-ALMO NATURE</v>
          </cell>
          <cell r="C1009" t="str">
            <v>ARTPAPER</v>
          </cell>
          <cell r="D1009" t="str">
            <v>3GAOS93BE2GS5PAN1H</v>
          </cell>
          <cell r="E1009" t="str">
            <v>1H</v>
          </cell>
          <cell r="F1009" t="str">
            <v>211X106 2P70N TN DIN W/MK N BROTH-24</v>
          </cell>
          <cell r="G1009" t="str">
            <v>ALMO NATURE S.P.A.</v>
          </cell>
          <cell r="H1009" t="str">
            <v>ALMO NATURE USA INC.</v>
          </cell>
          <cell r="I1009" t="str">
            <v>PF64189709</v>
          </cell>
          <cell r="J1009" t="str">
            <v>010146N</v>
          </cell>
          <cell r="K1009">
            <v>0</v>
          </cell>
          <cell r="L1009">
            <v>0</v>
          </cell>
          <cell r="M1009">
            <v>0</v>
          </cell>
          <cell r="P1009">
            <v>0.10076699029126215</v>
          </cell>
          <cell r="Q1009">
            <v>0.10076699029126215</v>
          </cell>
          <cell r="R1009">
            <v>1.0900000000000001</v>
          </cell>
          <cell r="S1009">
            <v>0.10983601941747576</v>
          </cell>
          <cell r="T1009">
            <v>0.11148355970873788</v>
          </cell>
          <cell r="U1009">
            <v>0.11313110000000003</v>
          </cell>
          <cell r="V1009">
            <v>1.0249999999999999</v>
          </cell>
          <cell r="W1009">
            <v>1</v>
          </cell>
          <cell r="X1009">
            <v>1.07</v>
          </cell>
          <cell r="Y1009">
            <v>1</v>
          </cell>
          <cell r="Z1009">
            <v>9.4174757281553403E-2</v>
          </cell>
          <cell r="AA1009">
            <v>0.10076699029126215</v>
          </cell>
          <cell r="AB1009">
            <v>1.07</v>
          </cell>
          <cell r="AC1009">
            <v>1.1663000000000001</v>
          </cell>
          <cell r="AD1009" t="str">
            <v>ALMO</v>
          </cell>
          <cell r="AE1009" t="str">
            <v>5K010146N000005301</v>
          </cell>
          <cell r="AM1009">
            <v>0.09</v>
          </cell>
          <cell r="BG1009">
            <v>0.09</v>
          </cell>
          <cell r="BJ1009" t="str">
            <v>10.02.2021</v>
          </cell>
          <cell r="BK1009" t="str">
            <v>บจก.ทั้งฮั่วซิน</v>
          </cell>
        </row>
        <row r="1010">
          <cell r="A1010" t="str">
            <v>5K010146N000007601</v>
          </cell>
          <cell r="B1010" t="str">
            <v>LBL-ALMO NATURE (1653)</v>
          </cell>
          <cell r="C1010" t="str">
            <v>Artpaper</v>
          </cell>
          <cell r="D1010" t="str">
            <v>3GAOS93BE2GS5PAN3H</v>
          </cell>
          <cell r="E1010" t="str">
            <v>3H</v>
          </cell>
          <cell r="F1010" t="str">
            <v>211X106 2P70N TN DIN W/MK N BROTH-24</v>
          </cell>
          <cell r="G1010" t="str">
            <v>ALMO NATURE S.P.A.</v>
          </cell>
          <cell r="H1010" t="str">
            <v>ALMO NATURE USA INC.</v>
          </cell>
          <cell r="I1010" t="str">
            <v>PF64189709</v>
          </cell>
          <cell r="J1010" t="str">
            <v>010146N</v>
          </cell>
          <cell r="K1010">
            <v>2004</v>
          </cell>
          <cell r="L1010">
            <v>184.04</v>
          </cell>
          <cell r="M1010">
            <v>0.09</v>
          </cell>
          <cell r="N1010">
            <v>9.1999999999999998E-2</v>
          </cell>
          <cell r="O1010">
            <v>9.1999999999999998E-2</v>
          </cell>
          <cell r="P1010">
            <v>0.10076699029126215</v>
          </cell>
          <cell r="Q1010">
            <v>0.10076699029126215</v>
          </cell>
          <cell r="R1010">
            <v>1.0900000000000001</v>
          </cell>
          <cell r="S1010">
            <v>0.10983601941747576</v>
          </cell>
          <cell r="T1010">
            <v>0.11148355970873788</v>
          </cell>
          <cell r="U1010">
            <v>0.11313110000000003</v>
          </cell>
          <cell r="V1010">
            <v>1.0249999999999999</v>
          </cell>
          <cell r="W1010">
            <v>1</v>
          </cell>
          <cell r="X1010">
            <v>1.07</v>
          </cell>
          <cell r="Y1010">
            <v>1</v>
          </cell>
          <cell r="Z1010">
            <v>9.4174757281553403E-2</v>
          </cell>
          <cell r="AA1010">
            <v>0.10076699029126215</v>
          </cell>
          <cell r="AB1010">
            <v>1.07</v>
          </cell>
          <cell r="AC1010">
            <v>1.1663000000000001</v>
          </cell>
          <cell r="AD1010" t="str">
            <v>ALMO</v>
          </cell>
          <cell r="AE1010" t="str">
            <v>5K010146N000005301</v>
          </cell>
          <cell r="AP1010">
            <v>0.09</v>
          </cell>
          <cell r="AX1010">
            <v>9.1999999999999998E-2</v>
          </cell>
          <cell r="BF1010">
            <v>9.1999999999999998E-2</v>
          </cell>
          <cell r="BG1010">
            <v>0.09</v>
          </cell>
          <cell r="BH1010">
            <v>9.1999999999999998E-2</v>
          </cell>
          <cell r="BI1010">
            <v>1.0222222222222221</v>
          </cell>
          <cell r="BJ1010" t="str">
            <v>19.01.2022</v>
          </cell>
          <cell r="BK1010" t="str">
            <v>บจก.ทั้งฮั่วซิน</v>
          </cell>
        </row>
        <row r="1011">
          <cell r="A1011" t="str">
            <v>5K010146N000007700</v>
          </cell>
          <cell r="B1011" t="str">
            <v>LBL-ALMO NATURE</v>
          </cell>
          <cell r="C1011" t="str">
            <v>ARTPAPER</v>
          </cell>
          <cell r="D1011" t="str">
            <v>3GAOS93RE2GS5PAN1H</v>
          </cell>
          <cell r="E1011" t="str">
            <v>1H</v>
          </cell>
          <cell r="F1011" t="str">
            <v>211X106 2P70N TN DIN W/SM N BROTH-24</v>
          </cell>
          <cell r="G1011" t="str">
            <v>ALMO NATURE S.P.A.</v>
          </cell>
          <cell r="H1011" t="str">
            <v>ALMO NATURE USA INC.</v>
          </cell>
          <cell r="I1011" t="str">
            <v>PF64189710</v>
          </cell>
          <cell r="J1011" t="str">
            <v>010146N</v>
          </cell>
          <cell r="K1011">
            <v>0</v>
          </cell>
          <cell r="L1011">
            <v>0</v>
          </cell>
          <cell r="M1011">
            <v>0</v>
          </cell>
          <cell r="P1011">
            <v>0.10076699029126215</v>
          </cell>
          <cell r="Q1011">
            <v>0.10076699029126215</v>
          </cell>
          <cell r="R1011">
            <v>1.0900000000000001</v>
          </cell>
          <cell r="S1011">
            <v>0.10983601941747576</v>
          </cell>
          <cell r="T1011">
            <v>0.11148355970873788</v>
          </cell>
          <cell r="U1011">
            <v>0.11313110000000003</v>
          </cell>
          <cell r="V1011">
            <v>1.0249999999999999</v>
          </cell>
          <cell r="W1011">
            <v>1</v>
          </cell>
          <cell r="X1011">
            <v>1.07</v>
          </cell>
          <cell r="Y1011">
            <v>1</v>
          </cell>
          <cell r="Z1011">
            <v>9.4174757281553403E-2</v>
          </cell>
          <cell r="AA1011">
            <v>0.10076699029126215</v>
          </cell>
          <cell r="AB1011">
            <v>1.07</v>
          </cell>
          <cell r="AC1011">
            <v>1.1663000000000001</v>
          </cell>
          <cell r="AD1011" t="str">
            <v>ALMO</v>
          </cell>
          <cell r="AE1011" t="str">
            <v>5K010146N000005301</v>
          </cell>
          <cell r="AK1011">
            <v>0.09</v>
          </cell>
          <cell r="BG1011">
            <v>0.09</v>
          </cell>
          <cell r="BJ1011" t="str">
            <v>01.07.2019</v>
          </cell>
          <cell r="BK1011" t="str">
            <v>บจก.ทั้งฮั่วซิน</v>
          </cell>
        </row>
        <row r="1012">
          <cell r="A1012" t="str">
            <v>5K010146N000007701</v>
          </cell>
          <cell r="B1012" t="str">
            <v>LBL-ALMO NATURE (1654)</v>
          </cell>
          <cell r="C1012" t="str">
            <v>Artpaper</v>
          </cell>
          <cell r="D1012" t="str">
            <v>3GAOS93RE2GS5PAN3H</v>
          </cell>
          <cell r="E1012" t="str">
            <v>3H</v>
          </cell>
          <cell r="F1012" t="str">
            <v>211X106 2P70N TN DIN W/SM N BROTH-24</v>
          </cell>
          <cell r="G1012" t="str">
            <v>ALMO NATURE S.P.A.</v>
          </cell>
          <cell r="H1012" t="str">
            <v>ALMO NATURE USA INC.</v>
          </cell>
          <cell r="I1012" t="str">
            <v>PF64189710</v>
          </cell>
          <cell r="J1012" t="str">
            <v>010146N</v>
          </cell>
          <cell r="K1012">
            <v>13701</v>
          </cell>
          <cell r="L1012">
            <v>1259.68</v>
          </cell>
          <cell r="M1012">
            <v>0.09</v>
          </cell>
          <cell r="N1012">
            <v>9.1999999999999998E-2</v>
          </cell>
          <cell r="O1012">
            <v>9.1999999999999998E-2</v>
          </cell>
          <cell r="P1012">
            <v>0.10076699029126215</v>
          </cell>
          <cell r="Q1012">
            <v>0.10076699029126215</v>
          </cell>
          <cell r="R1012">
            <v>1.0900000000000001</v>
          </cell>
          <cell r="S1012">
            <v>0.10983601941747576</v>
          </cell>
          <cell r="T1012">
            <v>0.11148355970873788</v>
          </cell>
          <cell r="U1012">
            <v>0.11313110000000003</v>
          </cell>
          <cell r="V1012">
            <v>1.0249999999999999</v>
          </cell>
          <cell r="W1012">
            <v>1</v>
          </cell>
          <cell r="X1012">
            <v>1.07</v>
          </cell>
          <cell r="Y1012">
            <v>1</v>
          </cell>
          <cell r="Z1012">
            <v>9.4174757281553403E-2</v>
          </cell>
          <cell r="AA1012">
            <v>0.10076699029126215</v>
          </cell>
          <cell r="AB1012">
            <v>1.07</v>
          </cell>
          <cell r="AC1012">
            <v>1.1663000000000001</v>
          </cell>
          <cell r="AD1012" t="str">
            <v>ALMO</v>
          </cell>
          <cell r="AE1012" t="str">
            <v>5K010146N000005301</v>
          </cell>
          <cell r="AP1012">
            <v>0.09</v>
          </cell>
          <cell r="AU1012">
            <v>9.1999999999999998E-2</v>
          </cell>
          <cell r="BF1012">
            <v>9.1999999999999998E-2</v>
          </cell>
          <cell r="BG1012">
            <v>0.09</v>
          </cell>
          <cell r="BH1012">
            <v>9.1999999999999998E-2</v>
          </cell>
          <cell r="BI1012">
            <v>1.0222222222222221</v>
          </cell>
          <cell r="BJ1012" t="str">
            <v>23.10.2021</v>
          </cell>
          <cell r="BK1012" t="str">
            <v>บจก.ทั้งฮั่วซิน</v>
          </cell>
        </row>
        <row r="1013">
          <cell r="A1013" t="str">
            <v>5K010146N000007800</v>
          </cell>
          <cell r="B1013" t="str">
            <v>LBL-ALMO NATURE</v>
          </cell>
          <cell r="C1013" t="str">
            <v>ARTPAPER</v>
          </cell>
          <cell r="D1013" t="str">
            <v>3GAOS93WE2GS5PAN1H</v>
          </cell>
          <cell r="E1013" t="str">
            <v>1H</v>
          </cell>
          <cell r="F1013" t="str">
            <v>211X106 2P70N TN DIN W/SD N BROTH-24</v>
          </cell>
          <cell r="G1013" t="str">
            <v>ALMO NATURE S.P.A.</v>
          </cell>
          <cell r="H1013" t="str">
            <v>ALMO NATURE USA INC.</v>
          </cell>
          <cell r="I1013" t="str">
            <v>PF64189711</v>
          </cell>
          <cell r="J1013" t="str">
            <v>010146N</v>
          </cell>
          <cell r="K1013">
            <v>0</v>
          </cell>
          <cell r="L1013">
            <v>0</v>
          </cell>
          <cell r="M1013">
            <v>0.09</v>
          </cell>
          <cell r="P1013">
            <v>0.10076699029126215</v>
          </cell>
          <cell r="Q1013">
            <v>0.10076699029126215</v>
          </cell>
          <cell r="R1013">
            <v>1.0900000000000001</v>
          </cell>
          <cell r="S1013">
            <v>0.10983601941747576</v>
          </cell>
          <cell r="T1013">
            <v>0.11148355970873788</v>
          </cell>
          <cell r="U1013">
            <v>0.11313110000000003</v>
          </cell>
          <cell r="V1013">
            <v>1.0249999999999999</v>
          </cell>
          <cell r="W1013">
            <v>1</v>
          </cell>
          <cell r="X1013">
            <v>1.07</v>
          </cell>
          <cell r="Y1013">
            <v>1</v>
          </cell>
          <cell r="Z1013">
            <v>9.4174757281553403E-2</v>
          </cell>
          <cell r="AA1013">
            <v>0.10076699029126215</v>
          </cell>
          <cell r="AB1013">
            <v>1.07</v>
          </cell>
          <cell r="AC1013">
            <v>1.1663000000000001</v>
          </cell>
          <cell r="AD1013" t="str">
            <v>ALMO</v>
          </cell>
          <cell r="AE1013" t="str">
            <v>5K010146N000005301</v>
          </cell>
          <cell r="BJ1013" t="str">
            <v>01.07.2019</v>
          </cell>
          <cell r="BK1013" t="str">
            <v>บจก.ทั้งฮั่วซิน</v>
          </cell>
        </row>
        <row r="1014">
          <cell r="A1014" t="str">
            <v>5K010146N000007801</v>
          </cell>
          <cell r="B1014" t="str">
            <v>LBL-ALMO NATURE (1655)</v>
          </cell>
          <cell r="C1014" t="str">
            <v>ARTPAPER</v>
          </cell>
          <cell r="D1014" t="str">
            <v>3GAOS93WE2GS5PAN3H</v>
          </cell>
          <cell r="E1014" t="str">
            <v>3H</v>
          </cell>
          <cell r="F1014" t="str">
            <v>211X106 2P70N TN DIN W/SD N BROTH-24</v>
          </cell>
          <cell r="G1014" t="str">
            <v>ALMO NATURE S.P.A.</v>
          </cell>
          <cell r="H1014" t="str">
            <v>ALMO NATURE USA INC.</v>
          </cell>
          <cell r="I1014" t="str">
            <v>PF64189711</v>
          </cell>
          <cell r="J1014" t="str">
            <v>010146N</v>
          </cell>
          <cell r="K1014">
            <v>2341</v>
          </cell>
          <cell r="L1014">
            <v>213.82</v>
          </cell>
          <cell r="M1014">
            <v>0.09</v>
          </cell>
          <cell r="N1014">
            <v>9.2000000000000012E-2</v>
          </cell>
          <cell r="O1014">
            <v>9.2000000000000012E-2</v>
          </cell>
          <cell r="P1014">
            <v>0.10076699029126215</v>
          </cell>
          <cell r="Q1014">
            <v>0.10076699029126215</v>
          </cell>
          <cell r="R1014">
            <v>1.0900000000000001</v>
          </cell>
          <cell r="S1014">
            <v>0.10983601941747576</v>
          </cell>
          <cell r="T1014">
            <v>0.11148355970873788</v>
          </cell>
          <cell r="U1014">
            <v>0.11313110000000003</v>
          </cell>
          <cell r="V1014">
            <v>1.0249999999999999</v>
          </cell>
          <cell r="W1014">
            <v>1</v>
          </cell>
          <cell r="X1014">
            <v>1.07</v>
          </cell>
          <cell r="Y1014">
            <v>1</v>
          </cell>
          <cell r="Z1014">
            <v>9.4174757281553403E-2</v>
          </cell>
          <cell r="AA1014">
            <v>0.10076699029126215</v>
          </cell>
          <cell r="AB1014">
            <v>1.07</v>
          </cell>
          <cell r="AC1014">
            <v>1.1663000000000001</v>
          </cell>
          <cell r="AD1014" t="str">
            <v>ALMO</v>
          </cell>
          <cell r="AE1014" t="str">
            <v>5K010146N000005301</v>
          </cell>
          <cell r="AO1014">
            <v>0.09</v>
          </cell>
          <cell r="AX1014">
            <v>9.2000000000000012E-2</v>
          </cell>
          <cell r="BF1014">
            <v>9.2000000000000012E-2</v>
          </cell>
          <cell r="BG1014">
            <v>0.09</v>
          </cell>
          <cell r="BH1014">
            <v>9.2000000000000012E-2</v>
          </cell>
          <cell r="BI1014">
            <v>1.0222222222222224</v>
          </cell>
          <cell r="BJ1014" t="str">
            <v>19.01.2022</v>
          </cell>
          <cell r="BK1014" t="str">
            <v>บจก.ทั้งฮั่วซิน</v>
          </cell>
        </row>
        <row r="1015">
          <cell r="A1015" t="str">
            <v>5K010146N000008400</v>
          </cell>
          <cell r="B1015" t="str">
            <v>LBL-ALMO NATURE (1711)</v>
          </cell>
          <cell r="C1015" t="str">
            <v>ARTPAPER</v>
          </cell>
          <cell r="D1015" t="str">
            <v>3GAOFA7AE2IS5PAN3H</v>
          </cell>
          <cell r="E1015" t="str">
            <v>3H</v>
          </cell>
          <cell r="F1015" t="str">
            <v>211X106 2P70N TN RECIPE W/QUINOA NGV-24</v>
          </cell>
          <cell r="G1015" t="str">
            <v>ALMO NATURE S.P.A.</v>
          </cell>
          <cell r="H1015" t="str">
            <v>ALMO NATURE USA INC.</v>
          </cell>
          <cell r="I1015" t="str">
            <v>PF64189701</v>
          </cell>
          <cell r="J1015" t="str">
            <v>010146N</v>
          </cell>
          <cell r="K1015">
            <v>0</v>
          </cell>
          <cell r="L1015">
            <v>0</v>
          </cell>
          <cell r="M1015">
            <v>0.09</v>
          </cell>
          <cell r="P1015">
            <v>0.10076699029126215</v>
          </cell>
          <cell r="Q1015">
            <v>0.10076699029126215</v>
          </cell>
          <cell r="R1015">
            <v>1.0900000000000001</v>
          </cell>
          <cell r="S1015">
            <v>0.10983601941747576</v>
          </cell>
          <cell r="T1015">
            <v>0.11148355970873788</v>
          </cell>
          <cell r="U1015">
            <v>0.11313110000000003</v>
          </cell>
          <cell r="V1015">
            <v>1.0249999999999999</v>
          </cell>
          <cell r="W1015">
            <v>1</v>
          </cell>
          <cell r="X1015">
            <v>1.07</v>
          </cell>
          <cell r="Y1015">
            <v>1</v>
          </cell>
          <cell r="Z1015">
            <v>9.4174757281553403E-2</v>
          </cell>
          <cell r="AA1015">
            <v>0.10076699029126215</v>
          </cell>
          <cell r="AB1015">
            <v>1.07</v>
          </cell>
          <cell r="AC1015">
            <v>1.1663000000000001</v>
          </cell>
          <cell r="AD1015" t="str">
            <v>ALMO</v>
          </cell>
          <cell r="AE1015" t="str">
            <v>5K010146N000005301</v>
          </cell>
          <cell r="BJ1015" t="str">
            <v>15.07.2020</v>
          </cell>
          <cell r="BK1015" t="str">
            <v>บจก.ไทยยูเนี่ยน กราฟฟิกส์</v>
          </cell>
        </row>
        <row r="1016">
          <cell r="A1016" t="str">
            <v>5K010146N000008401</v>
          </cell>
          <cell r="B1016" t="str">
            <v>LBL-ALMO NATURE (1711)</v>
          </cell>
          <cell r="C1016" t="str">
            <v>ARTPAPER</v>
          </cell>
          <cell r="D1016" t="str">
            <v>3GAOFA7AE2IS5PAN3H</v>
          </cell>
          <cell r="E1016" t="str">
            <v>3H</v>
          </cell>
          <cell r="F1016" t="str">
            <v>211X106 2P70N TN RECIPE W/QUINOA NGV-24</v>
          </cell>
          <cell r="G1016" t="str">
            <v>ALMO NATURE S.P.A.</v>
          </cell>
          <cell r="H1016" t="str">
            <v>ALMO NATURE USA INC.</v>
          </cell>
          <cell r="I1016" t="str">
            <v>PF64189701</v>
          </cell>
          <cell r="J1016" t="str">
            <v>010146N</v>
          </cell>
          <cell r="K1016">
            <v>24153</v>
          </cell>
          <cell r="L1016">
            <v>2992.42</v>
          </cell>
          <cell r="M1016">
            <v>0.12</v>
          </cell>
          <cell r="N1016">
            <v>0.124</v>
          </cell>
          <cell r="O1016">
            <v>0.124</v>
          </cell>
          <cell r="P1016">
            <v>0.10076699029126215</v>
          </cell>
          <cell r="Q1016">
            <v>0.124</v>
          </cell>
          <cell r="R1016">
            <v>1.0900000000000001</v>
          </cell>
          <cell r="S1016">
            <v>0.13516</v>
          </cell>
          <cell r="T1016">
            <v>0.13718739999999999</v>
          </cell>
          <cell r="U1016">
            <v>0.1392148</v>
          </cell>
          <cell r="V1016">
            <v>1.0249999999999999</v>
          </cell>
          <cell r="W1016">
            <v>1</v>
          </cell>
          <cell r="X1016">
            <v>1.07</v>
          </cell>
          <cell r="Y1016">
            <v>1</v>
          </cell>
          <cell r="Z1016">
            <v>9.4174757281553403E-2</v>
          </cell>
          <cell r="AA1016">
            <v>0.10076699029126215</v>
          </cell>
          <cell r="AB1016">
            <v>1.07</v>
          </cell>
          <cell r="AC1016">
            <v>1.4352041237113402</v>
          </cell>
          <cell r="AD1016" t="str">
            <v>ALMO</v>
          </cell>
          <cell r="AE1016" t="str">
            <v>5K010146N000005301</v>
          </cell>
          <cell r="AO1016">
            <v>0.122</v>
          </cell>
          <cell r="BA1016">
            <v>0.124</v>
          </cell>
          <cell r="BF1016">
            <v>0.124</v>
          </cell>
          <cell r="BG1016">
            <v>0.122</v>
          </cell>
          <cell r="BH1016">
            <v>0.124</v>
          </cell>
          <cell r="BI1016">
            <v>1.0163934426229508</v>
          </cell>
          <cell r="BJ1016" t="str">
            <v>21.04.2022</v>
          </cell>
          <cell r="BK1016" t="str">
            <v>บจก.ไทยยูเนี่ยน กราฟ</v>
          </cell>
        </row>
        <row r="1017">
          <cell r="A1017" t="str">
            <v>5K010146N000008500</v>
          </cell>
          <cell r="B1017" t="str">
            <v>LBL-ALMO NATURE (1712)</v>
          </cell>
          <cell r="C1017" t="str">
            <v>ARTPAPER</v>
          </cell>
          <cell r="D1017" t="str">
            <v>3GAOFA3PE2IS5PAN3H</v>
          </cell>
          <cell r="E1017" t="str">
            <v>3H</v>
          </cell>
          <cell r="F1017" t="str">
            <v>211X106 2P70N TN RECIPE W/MANGO NGV-24</v>
          </cell>
          <cell r="G1017" t="str">
            <v>ALMO NATURE S.P.A.</v>
          </cell>
          <cell r="H1017" t="str">
            <v>ALMO NATURE USA INC.</v>
          </cell>
          <cell r="I1017" t="str">
            <v>PF64189702</v>
          </cell>
          <cell r="J1017" t="str">
            <v>010146N</v>
          </cell>
          <cell r="K1017">
            <v>0</v>
          </cell>
          <cell r="L1017">
            <v>0</v>
          </cell>
          <cell r="M1017">
            <v>0.09</v>
          </cell>
          <cell r="P1017">
            <v>0.10076699029126215</v>
          </cell>
          <cell r="Q1017">
            <v>0.10076699029126215</v>
          </cell>
          <cell r="R1017">
            <v>1.0900000000000001</v>
          </cell>
          <cell r="S1017">
            <v>0.10983601941747576</v>
          </cell>
          <cell r="T1017">
            <v>0.11148355970873788</v>
          </cell>
          <cell r="U1017">
            <v>0.11313110000000003</v>
          </cell>
          <cell r="V1017">
            <v>1.0249999999999999</v>
          </cell>
          <cell r="W1017">
            <v>1</v>
          </cell>
          <cell r="X1017">
            <v>1.07</v>
          </cell>
          <cell r="Y1017">
            <v>1</v>
          </cell>
          <cell r="Z1017">
            <v>9.4174757281553403E-2</v>
          </cell>
          <cell r="AA1017">
            <v>0.10076699029126215</v>
          </cell>
          <cell r="AB1017">
            <v>1.07</v>
          </cell>
          <cell r="AC1017">
            <v>1.1663000000000001</v>
          </cell>
          <cell r="AD1017" t="str">
            <v>ALMO</v>
          </cell>
          <cell r="AE1017" t="str">
            <v>5K010146N000005301</v>
          </cell>
          <cell r="BJ1017" t="str">
            <v>15.07.2020</v>
          </cell>
          <cell r="BK1017" t="str">
            <v>บจก.ไทยยูเนี่ยน กราฟฟิกส์</v>
          </cell>
        </row>
        <row r="1018">
          <cell r="A1018" t="str">
            <v>5K010146N000008501</v>
          </cell>
          <cell r="B1018" t="str">
            <v>LBL-ALMO NATURE (1712)</v>
          </cell>
          <cell r="C1018" t="str">
            <v>ARTPAPER</v>
          </cell>
          <cell r="D1018" t="str">
            <v>3GAOFA3PE2IS5PAN3H</v>
          </cell>
          <cell r="E1018" t="str">
            <v>3H</v>
          </cell>
          <cell r="F1018" t="str">
            <v>211X106 2P70N TN RECIPE W/MANGO NGV-24</v>
          </cell>
          <cell r="G1018" t="str">
            <v>ALMO NATURE S.P.A.</v>
          </cell>
          <cell r="H1018" t="str">
            <v>ALMO NATURE USA INC.</v>
          </cell>
          <cell r="I1018" t="str">
            <v>PF64189702</v>
          </cell>
          <cell r="J1018" t="str">
            <v>010146N</v>
          </cell>
          <cell r="K1018">
            <v>0</v>
          </cell>
          <cell r="L1018">
            <v>0</v>
          </cell>
          <cell r="M1018">
            <v>0.12</v>
          </cell>
          <cell r="N1018">
            <v>0.12400000000000001</v>
          </cell>
          <cell r="O1018">
            <v>0.12400000000000001</v>
          </cell>
          <cell r="P1018">
            <v>0.10076699029126215</v>
          </cell>
          <cell r="Q1018">
            <v>0.12400000000000001</v>
          </cell>
          <cell r="R1018">
            <v>1.0900000000000001</v>
          </cell>
          <cell r="S1018">
            <v>0.13516000000000003</v>
          </cell>
          <cell r="T1018">
            <v>0.13718740000000001</v>
          </cell>
          <cell r="U1018">
            <v>0.13921480000000003</v>
          </cell>
          <cell r="V1018">
            <v>1.0249999999999999</v>
          </cell>
          <cell r="W1018">
            <v>1</v>
          </cell>
          <cell r="X1018">
            <v>1.07</v>
          </cell>
          <cell r="Y1018">
            <v>1</v>
          </cell>
          <cell r="Z1018">
            <v>9.4174757281553403E-2</v>
          </cell>
          <cell r="AA1018">
            <v>0.10076699029126215</v>
          </cell>
          <cell r="AB1018">
            <v>1.07</v>
          </cell>
          <cell r="AC1018">
            <v>1.4352041237113404</v>
          </cell>
          <cell r="AD1018" t="str">
            <v>ALMO</v>
          </cell>
          <cell r="AE1018" t="str">
            <v>5K010146N000005301</v>
          </cell>
          <cell r="AO1018">
            <v>0.12199963031423289</v>
          </cell>
          <cell r="AR1018">
            <v>0.12200000000000001</v>
          </cell>
          <cell r="AU1018">
            <v>0.12400000000000001</v>
          </cell>
          <cell r="BF1018">
            <v>0.12400000000000001</v>
          </cell>
          <cell r="BG1018">
            <v>0.12200000000000001</v>
          </cell>
          <cell r="BH1018">
            <v>0.12400000000000001</v>
          </cell>
          <cell r="BI1018">
            <v>1.0163934426229508</v>
          </cell>
          <cell r="BJ1018" t="str">
            <v>25.10.2021</v>
          </cell>
          <cell r="BK1018" t="str">
            <v>บจก.ไทยยูเนี่ยน กราฟ</v>
          </cell>
        </row>
        <row r="1019">
          <cell r="A1019" t="str">
            <v>5K010146N000008600</v>
          </cell>
          <cell r="B1019" t="str">
            <v>LBL-ALMO NATURE (1713)</v>
          </cell>
          <cell r="C1019" t="str">
            <v>ARTPAPER</v>
          </cell>
          <cell r="D1019" t="str">
            <v>3ICBSA7BE2IS5PAN3H</v>
          </cell>
          <cell r="E1019" t="str">
            <v>3H</v>
          </cell>
          <cell r="F1019" t="str">
            <v>211X106 2P70N CK RECIPE W/ZUC N GV-24</v>
          </cell>
          <cell r="G1019" t="str">
            <v>ALMO NATURE S.P.A.</v>
          </cell>
          <cell r="H1019" t="str">
            <v>ALMO NATURE USA INC.</v>
          </cell>
          <cell r="I1019" t="str">
            <v>PF64189705</v>
          </cell>
          <cell r="J1019" t="str">
            <v>010146N</v>
          </cell>
          <cell r="K1019">
            <v>0</v>
          </cell>
          <cell r="L1019">
            <v>0</v>
          </cell>
          <cell r="M1019">
            <v>0</v>
          </cell>
          <cell r="P1019">
            <v>0.10076699029126215</v>
          </cell>
          <cell r="Q1019">
            <v>0.10076699029126215</v>
          </cell>
          <cell r="R1019">
            <v>1.0900000000000001</v>
          </cell>
          <cell r="S1019">
            <v>0.10983601941747576</v>
          </cell>
          <cell r="T1019">
            <v>0.11148355970873788</v>
          </cell>
          <cell r="U1019">
            <v>0.11313110000000003</v>
          </cell>
          <cell r="V1019">
            <v>1.0249999999999999</v>
          </cell>
          <cell r="W1019">
            <v>1</v>
          </cell>
          <cell r="X1019">
            <v>1.07</v>
          </cell>
          <cell r="Y1019">
            <v>1</v>
          </cell>
          <cell r="Z1019">
            <v>9.4174757281553403E-2</v>
          </cell>
          <cell r="AA1019">
            <v>0.10076699029126215</v>
          </cell>
          <cell r="AB1019">
            <v>1.07</v>
          </cell>
          <cell r="AC1019">
            <v>1.1663000000000001</v>
          </cell>
          <cell r="AD1019" t="str">
            <v>ALMO</v>
          </cell>
          <cell r="AE1019" t="str">
            <v>5K010146N000005301</v>
          </cell>
          <cell r="AN1019">
            <v>9.1999999999999998E-2</v>
          </cell>
          <cell r="BG1019">
            <v>9.1999999999999998E-2</v>
          </cell>
          <cell r="BJ1019" t="str">
            <v>01.03.2021</v>
          </cell>
          <cell r="BK1019" t="str">
            <v>บจก.ไทยยูเนี่ยน กราฟฟิกส์</v>
          </cell>
        </row>
        <row r="1020">
          <cell r="A1020" t="str">
            <v>5K010146N000008601</v>
          </cell>
          <cell r="B1020" t="str">
            <v>LBL-ALMO NATURE (1713)</v>
          </cell>
          <cell r="C1020" t="str">
            <v>Artpaper</v>
          </cell>
          <cell r="D1020" t="str">
            <v>3ICBSA7BE2IS5PAN3H</v>
          </cell>
          <cell r="E1020" t="str">
            <v>3H</v>
          </cell>
          <cell r="F1020" t="str">
            <v>211X106 2P70N CK RECIPE W/ZUC N GV-24</v>
          </cell>
          <cell r="G1020" t="str">
            <v>ALMO NATURE S.P.A.</v>
          </cell>
          <cell r="H1020" t="str">
            <v>ALMO NATURE USA INC.</v>
          </cell>
          <cell r="I1020" t="str">
            <v>PF64189705</v>
          </cell>
          <cell r="J1020" t="str">
            <v>010146N</v>
          </cell>
          <cell r="K1020">
            <v>0</v>
          </cell>
          <cell r="L1020">
            <v>0</v>
          </cell>
          <cell r="M1020">
            <v>0</v>
          </cell>
          <cell r="P1020">
            <v>0.10076699029126215</v>
          </cell>
          <cell r="Q1020">
            <v>0.10076699029126215</v>
          </cell>
          <cell r="R1020">
            <v>1.0900000000000001</v>
          </cell>
          <cell r="S1020">
            <v>0.10983601941747576</v>
          </cell>
          <cell r="T1020">
            <v>0.11148355970873788</v>
          </cell>
          <cell r="U1020">
            <v>0.11313110000000003</v>
          </cell>
          <cell r="V1020">
            <v>1.0249999999999999</v>
          </cell>
          <cell r="W1020">
            <v>1</v>
          </cell>
          <cell r="X1020">
            <v>1.07</v>
          </cell>
          <cell r="Y1020">
            <v>1</v>
          </cell>
          <cell r="Z1020">
            <v>9.4174757281553403E-2</v>
          </cell>
          <cell r="AA1020">
            <v>0.10076699029126215</v>
          </cell>
          <cell r="AB1020">
            <v>1.07</v>
          </cell>
          <cell r="AC1020">
            <v>1.1663000000000001</v>
          </cell>
          <cell r="AD1020" t="str">
            <v>ALMO</v>
          </cell>
          <cell r="AE1020" t="str">
            <v>5K010146N000005301</v>
          </cell>
          <cell r="AP1020">
            <v>0.12200000000000001</v>
          </cell>
          <cell r="BG1020">
            <v>0.12200000000000001</v>
          </cell>
          <cell r="BJ1020" t="str">
            <v>06.05.2021</v>
          </cell>
          <cell r="BK1020" t="str">
            <v>บจก.ไทยยูเนี่ยน กราฟฟิกส์</v>
          </cell>
        </row>
        <row r="1021">
          <cell r="A1021" t="str">
            <v>5K010146N000008800</v>
          </cell>
          <cell r="B1021" t="str">
            <v>LBL-ALMO NATURE (1715)</v>
          </cell>
          <cell r="C1021" t="str">
            <v>ARTPAPER</v>
          </cell>
          <cell r="D1021" t="str">
            <v>3GSSFA3SE2IS5PAN3H</v>
          </cell>
          <cell r="E1021" t="str">
            <v>3H</v>
          </cell>
          <cell r="F1021" t="str">
            <v>211X106 2P70N SAL REC W/PAPAYA NGV-24</v>
          </cell>
          <cell r="G1021" t="str">
            <v>ALMO NATURE S.P.A.</v>
          </cell>
          <cell r="H1021" t="str">
            <v>ALMO NATURE USA INC.</v>
          </cell>
          <cell r="I1021" t="str">
            <v>PF64189704</v>
          </cell>
          <cell r="J1021" t="str">
            <v>010146N</v>
          </cell>
          <cell r="K1021">
            <v>0</v>
          </cell>
          <cell r="L1021">
            <v>0</v>
          </cell>
          <cell r="M1021">
            <v>0</v>
          </cell>
          <cell r="P1021">
            <v>0.10076699029126215</v>
          </cell>
          <cell r="Q1021">
            <v>0.10076699029126215</v>
          </cell>
          <cell r="R1021">
            <v>1.0900000000000001</v>
          </cell>
          <cell r="S1021">
            <v>0.10983601941747576</v>
          </cell>
          <cell r="T1021">
            <v>0.11148355970873788</v>
          </cell>
          <cell r="U1021">
            <v>0.11313110000000003</v>
          </cell>
          <cell r="V1021">
            <v>1.0249999999999999</v>
          </cell>
          <cell r="W1021">
            <v>1</v>
          </cell>
          <cell r="X1021">
            <v>1.07</v>
          </cell>
          <cell r="Y1021">
            <v>1</v>
          </cell>
          <cell r="Z1021">
            <v>9.4174757281553403E-2</v>
          </cell>
          <cell r="AA1021">
            <v>0.10076699029126215</v>
          </cell>
          <cell r="AB1021">
            <v>1.07</v>
          </cell>
          <cell r="AC1021">
            <v>1.1663000000000001</v>
          </cell>
          <cell r="AD1021" t="str">
            <v>ALMO</v>
          </cell>
          <cell r="AE1021" t="str">
            <v>5K010146N000005301</v>
          </cell>
          <cell r="AL1021">
            <v>9.1999721215500416E-2</v>
          </cell>
          <cell r="BG1021">
            <v>9.1999721215500416E-2</v>
          </cell>
          <cell r="BJ1021" t="str">
            <v>15.07.2020</v>
          </cell>
          <cell r="BK1021" t="str">
            <v>บจก.ไทยยูเนี่ยน กราฟฟิกส์</v>
          </cell>
        </row>
        <row r="1022">
          <cell r="A1022" t="str">
            <v>5K010146N000008801</v>
          </cell>
          <cell r="B1022" t="str">
            <v>LBL-ALMO NATURE (1715)</v>
          </cell>
          <cell r="C1022" t="str">
            <v>ARTPAPER</v>
          </cell>
          <cell r="D1022" t="str">
            <v>3GSSFA3SE2IS5PAN3H</v>
          </cell>
          <cell r="E1022" t="str">
            <v>3H</v>
          </cell>
          <cell r="F1022" t="str">
            <v>211X106 2P70N SAL REC W/PAPAYA NGV-24</v>
          </cell>
          <cell r="G1022" t="str">
            <v>ALMO NATURE S.P.A.</v>
          </cell>
          <cell r="H1022" t="str">
            <v>ALMO NATURE USA INC.</v>
          </cell>
          <cell r="I1022" t="str">
            <v>PF64189704</v>
          </cell>
          <cell r="J1022" t="str">
            <v>010146N</v>
          </cell>
          <cell r="K1022">
            <v>0</v>
          </cell>
          <cell r="L1022">
            <v>0</v>
          </cell>
          <cell r="M1022">
            <v>0.12</v>
          </cell>
          <cell r="N1022">
            <v>0.12400018761726078</v>
          </cell>
          <cell r="O1022">
            <v>0.12400037523452158</v>
          </cell>
          <cell r="P1022">
            <v>0.10076699029126215</v>
          </cell>
          <cell r="Q1022">
            <v>0.12400037523452158</v>
          </cell>
          <cell r="R1022">
            <v>1.0900000000000001</v>
          </cell>
          <cell r="S1022">
            <v>0.13516040900562853</v>
          </cell>
          <cell r="T1022">
            <v>0.13718781514071296</v>
          </cell>
          <cell r="U1022">
            <v>0.13921522127579739</v>
          </cell>
          <cell r="V1022">
            <v>1.0249999999999999</v>
          </cell>
          <cell r="W1022">
            <v>1</v>
          </cell>
          <cell r="X1022">
            <v>1.07</v>
          </cell>
          <cell r="Y1022">
            <v>1</v>
          </cell>
          <cell r="Z1022">
            <v>9.4174757281553403E-2</v>
          </cell>
          <cell r="AA1022">
            <v>0.10076699029126215</v>
          </cell>
          <cell r="AB1022">
            <v>1.07</v>
          </cell>
          <cell r="AC1022">
            <v>1.4352084667607978</v>
          </cell>
          <cell r="AD1022" t="str">
            <v>ALMO</v>
          </cell>
          <cell r="AE1022" t="str">
            <v>5K010146N000005301</v>
          </cell>
          <cell r="AO1022">
            <v>0.122</v>
          </cell>
          <cell r="AT1022">
            <v>0.124</v>
          </cell>
          <cell r="AU1022">
            <v>0.12400037523452158</v>
          </cell>
          <cell r="BF1022">
            <v>0.12400018761726078</v>
          </cell>
          <cell r="BG1022">
            <v>0.122</v>
          </cell>
          <cell r="BH1022">
            <v>0.12400037523452158</v>
          </cell>
          <cell r="BI1022">
            <v>1.0163965183157506</v>
          </cell>
          <cell r="BJ1022" t="str">
            <v>25.10.2021</v>
          </cell>
          <cell r="BK1022" t="str">
            <v>บจก.ไทยยูเนี่ยน กราฟ</v>
          </cell>
        </row>
        <row r="1023">
          <cell r="A1023" t="str">
            <v>5N010146N000001600</v>
          </cell>
          <cell r="B1023" t="str">
            <v>INN DIS.211x106,2P(EZO,BEAD)P.12,</v>
          </cell>
          <cell r="C1023" t="str">
            <v>ARTCARD</v>
          </cell>
          <cell r="D1023" t="str">
            <v>3GAOS822E2FS5PANS9</v>
          </cell>
          <cell r="E1023" t="str">
            <v>S9</v>
          </cell>
          <cell r="F1023" t="str">
            <v>211X106 2P 70N TN SHD NW-24</v>
          </cell>
          <cell r="G1023" t="str">
            <v>ALMO NATURE S.P.A.</v>
          </cell>
          <cell r="H1023" t="str">
            <v>ALMO NATURE CANADA INC.</v>
          </cell>
          <cell r="I1023" t="str">
            <v>PF64188601</v>
          </cell>
          <cell r="J1023" t="str">
            <v>010146N</v>
          </cell>
          <cell r="K1023">
            <v>0</v>
          </cell>
          <cell r="L1023">
            <v>0</v>
          </cell>
          <cell r="M1023">
            <v>0</v>
          </cell>
          <cell r="P1023">
            <v>7.0682031000000016</v>
          </cell>
          <cell r="Q1023">
            <v>7.0682031000000016</v>
          </cell>
          <cell r="R1023">
            <v>1.0900000000000001</v>
          </cell>
          <cell r="S1023">
            <v>7.7043413790000024</v>
          </cell>
          <cell r="T1023">
            <v>7.8199064996850014</v>
          </cell>
          <cell r="U1023">
            <v>7.9354716203700031</v>
          </cell>
          <cell r="V1023">
            <v>1.095</v>
          </cell>
          <cell r="W1023">
            <v>1</v>
          </cell>
          <cell r="X1023">
            <v>1.05</v>
          </cell>
          <cell r="Y1023">
            <v>1.0900000000000001</v>
          </cell>
          <cell r="Z1023">
            <v>6.1758000000000006</v>
          </cell>
          <cell r="AA1023">
            <v>7.0682031000000016</v>
          </cell>
          <cell r="AB1023">
            <v>1.1445000000000001</v>
          </cell>
          <cell r="AC1023">
            <v>1.2475050000000003</v>
          </cell>
          <cell r="AD1023" t="str">
            <v>ALMO</v>
          </cell>
          <cell r="AK1023">
            <v>5.64</v>
          </cell>
          <cell r="BG1023">
            <v>5.64</v>
          </cell>
          <cell r="BJ1023" t="str">
            <v>15.01.2020</v>
          </cell>
          <cell r="BK1023" t="str">
            <v>บจก.สหไทยการพิมพ์และบรรจุภัณฑ์</v>
          </cell>
        </row>
        <row r="1024">
          <cell r="A1024" t="str">
            <v>5N010146N000001601</v>
          </cell>
          <cell r="B1024" t="str">
            <v>COR.INB1-58268,ALMO NATURE (1600)</v>
          </cell>
          <cell r="C1024" t="str">
            <v>ARTCARD</v>
          </cell>
          <cell r="D1024" t="str">
            <v>3GAOS822E2FS5PANS9</v>
          </cell>
          <cell r="E1024" t="str">
            <v>S9</v>
          </cell>
          <cell r="F1024" t="str">
            <v>211X106 2P 70N TN SHD NW-24</v>
          </cell>
          <cell r="G1024" t="str">
            <v>ALMO NATURE S.P.A.</v>
          </cell>
          <cell r="H1024" t="str">
            <v>ALMO NATURE CANADA INC.</v>
          </cell>
          <cell r="I1024" t="str">
            <v>PF64188601</v>
          </cell>
          <cell r="J1024" t="str">
            <v>010146N</v>
          </cell>
          <cell r="K1024">
            <v>580</v>
          </cell>
          <cell r="L1024">
            <v>3536.6</v>
          </cell>
          <cell r="M1024">
            <v>6.1</v>
          </cell>
          <cell r="N1024">
            <v>6.1</v>
          </cell>
          <cell r="O1024">
            <v>6.1</v>
          </cell>
          <cell r="P1024">
            <v>7.0682031000000007</v>
          </cell>
          <cell r="Q1024">
            <v>7.0682031000000007</v>
          </cell>
          <cell r="R1024">
            <v>1.0900000000000001</v>
          </cell>
          <cell r="S1024">
            <v>7.7043413790000015</v>
          </cell>
          <cell r="T1024">
            <v>7.8199064996850005</v>
          </cell>
          <cell r="U1024">
            <v>7.9354716203700013</v>
          </cell>
          <cell r="V1024">
            <v>1.095</v>
          </cell>
          <cell r="W1024">
            <v>1</v>
          </cell>
          <cell r="X1024">
            <v>1.05</v>
          </cell>
          <cell r="Y1024">
            <v>1.0900000000000001</v>
          </cell>
          <cell r="Z1024">
            <v>6.1757999999999997</v>
          </cell>
          <cell r="AA1024">
            <v>7.0682031000000007</v>
          </cell>
          <cell r="AB1024">
            <v>1.1445000000000001</v>
          </cell>
          <cell r="AC1024">
            <v>1.2475050000000003</v>
          </cell>
          <cell r="AD1024" t="str">
            <v>ALMO</v>
          </cell>
          <cell r="AQ1024">
            <v>5.64</v>
          </cell>
          <cell r="AX1024">
            <v>6.1</v>
          </cell>
          <cell r="BA1024">
            <v>6.1</v>
          </cell>
          <cell r="BF1024">
            <v>6.1</v>
          </cell>
          <cell r="BG1024">
            <v>5.64</v>
          </cell>
          <cell r="BH1024">
            <v>6.1</v>
          </cell>
          <cell r="BI1024">
            <v>1.0815602836879432</v>
          </cell>
          <cell r="BJ1024" t="str">
            <v>23.04.2022</v>
          </cell>
          <cell r="BK1024" t="str">
            <v>บมจ. สหไทยการพิมพ์แล</v>
          </cell>
        </row>
        <row r="1025">
          <cell r="A1025" t="str">
            <v>5N010146N000001700</v>
          </cell>
          <cell r="B1025" t="str">
            <v>COR.INB1-58270,ALMO NATURE</v>
          </cell>
          <cell r="C1025" t="str">
            <v>ARTCARD</v>
          </cell>
          <cell r="D1025" t="str">
            <v>3GAOSA55E2FS5PANS9</v>
          </cell>
          <cell r="E1025" t="str">
            <v>S9</v>
          </cell>
          <cell r="F1025" t="str">
            <v>211X106 2P 70N TN SHD M/SMP NW-24</v>
          </cell>
          <cell r="G1025" t="str">
            <v>ALMO NATURE S.P.A.</v>
          </cell>
          <cell r="H1025" t="str">
            <v>ALMO NATURE CANADA INC.</v>
          </cell>
          <cell r="I1025" t="str">
            <v>PF64188602</v>
          </cell>
          <cell r="J1025" t="str">
            <v>010146N</v>
          </cell>
          <cell r="K1025">
            <v>0</v>
          </cell>
          <cell r="L1025">
            <v>0</v>
          </cell>
          <cell r="M1025">
            <v>0</v>
          </cell>
          <cell r="P1025">
            <v>7.0682031000000007</v>
          </cell>
          <cell r="Q1025">
            <v>7.0682031000000007</v>
          </cell>
          <cell r="R1025">
            <v>1.0900000000000001</v>
          </cell>
          <cell r="S1025">
            <v>7.7043413790000015</v>
          </cell>
          <cell r="T1025">
            <v>7.8199064996850005</v>
          </cell>
          <cell r="U1025">
            <v>7.9354716203700013</v>
          </cell>
          <cell r="V1025">
            <v>1.095</v>
          </cell>
          <cell r="W1025">
            <v>1</v>
          </cell>
          <cell r="X1025">
            <v>1.05</v>
          </cell>
          <cell r="Y1025">
            <v>1.0900000000000001</v>
          </cell>
          <cell r="Z1025">
            <v>6.1757999999999997</v>
          </cell>
          <cell r="AA1025">
            <v>7.0682031000000007</v>
          </cell>
          <cell r="AB1025">
            <v>1.1445000000000001</v>
          </cell>
          <cell r="AC1025">
            <v>1.2475050000000003</v>
          </cell>
          <cell r="AD1025" t="str">
            <v>ALMO</v>
          </cell>
          <cell r="AK1025">
            <v>5.64</v>
          </cell>
          <cell r="BG1025">
            <v>5.64</v>
          </cell>
          <cell r="BJ1025" t="str">
            <v>11.12.2019</v>
          </cell>
          <cell r="BK1025" t="str">
            <v>บจก.สหไทยการพิมพ์และบรรจุภัณฑ์</v>
          </cell>
        </row>
        <row r="1026">
          <cell r="A1026" t="str">
            <v>5N010146N000001701</v>
          </cell>
          <cell r="B1026" t="str">
            <v>COR.INB1-58270,ALMO NATURE (1601)</v>
          </cell>
          <cell r="C1026" t="str">
            <v>ARTCARD</v>
          </cell>
          <cell r="D1026" t="str">
            <v>3GAOSA55E2FS5PANS9</v>
          </cell>
          <cell r="E1026" t="str">
            <v>S9</v>
          </cell>
          <cell r="F1026" t="str">
            <v>211X106 2P 70N TN SHD M/SMP NW-24</v>
          </cell>
          <cell r="G1026" t="str">
            <v>ALMO NATURE S.P.A.</v>
          </cell>
          <cell r="H1026" t="str">
            <v>ALMO NATURE CANADA INC.</v>
          </cell>
          <cell r="I1026" t="str">
            <v>PF64188602</v>
          </cell>
          <cell r="J1026" t="str">
            <v>010146N</v>
          </cell>
          <cell r="K1026">
            <v>1677</v>
          </cell>
          <cell r="L1026">
            <v>10766.34</v>
          </cell>
          <cell r="M1026">
            <v>6.42</v>
          </cell>
          <cell r="N1026">
            <v>6.086666666666666</v>
          </cell>
          <cell r="O1026">
            <v>6.42</v>
          </cell>
          <cell r="P1026">
            <v>7.0682031000000007</v>
          </cell>
          <cell r="Q1026">
            <v>7.0682031000000007</v>
          </cell>
          <cell r="R1026">
            <v>1.0900000000000001</v>
          </cell>
          <cell r="S1026">
            <v>7.7043413790000015</v>
          </cell>
          <cell r="T1026">
            <v>7.8199064996850005</v>
          </cell>
          <cell r="U1026">
            <v>7.9354716203700013</v>
          </cell>
          <cell r="V1026">
            <v>1.095</v>
          </cell>
          <cell r="W1026">
            <v>1</v>
          </cell>
          <cell r="X1026">
            <v>1.05</v>
          </cell>
          <cell r="Y1026">
            <v>1.0900000000000001</v>
          </cell>
          <cell r="Z1026">
            <v>6.1757999999999997</v>
          </cell>
          <cell r="AA1026">
            <v>7.0682031000000007</v>
          </cell>
          <cell r="AB1026">
            <v>1.1445000000000001</v>
          </cell>
          <cell r="AC1026">
            <v>1.2475050000000003</v>
          </cell>
          <cell r="AD1026" t="str">
            <v>ALMO</v>
          </cell>
          <cell r="AQ1026">
            <v>5.64</v>
          </cell>
          <cell r="AV1026">
            <v>5.74</v>
          </cell>
          <cell r="AZ1026">
            <v>6.1</v>
          </cell>
          <cell r="BE1026">
            <v>6.42</v>
          </cell>
          <cell r="BF1026">
            <v>6.086666666666666</v>
          </cell>
          <cell r="BG1026">
            <v>5.64</v>
          </cell>
          <cell r="BH1026">
            <v>6.42</v>
          </cell>
          <cell r="BI1026">
            <v>1.1382978723404256</v>
          </cell>
          <cell r="BJ1026" t="str">
            <v>20.08.2022</v>
          </cell>
          <cell r="BK1026" t="str">
            <v>บมจ. สหไทยการพิมพ์แล</v>
          </cell>
        </row>
        <row r="1027">
          <cell r="A1027" t="str">
            <v>5N010146N000001800</v>
          </cell>
          <cell r="B1027" t="str">
            <v>COR.INB1-58271,ALMO NATURE</v>
          </cell>
          <cell r="C1027" t="str">
            <v>ARTCARD</v>
          </cell>
          <cell r="D1027" t="str">
            <v>3GAOSA2GE2FS5PANS9</v>
          </cell>
          <cell r="E1027" t="str">
            <v>S9</v>
          </cell>
          <cell r="F1027" t="str">
            <v>211X106 2P 70N TN SHD M/CK NW-24</v>
          </cell>
          <cell r="G1027" t="str">
            <v>ALMO NATURE S.P.A.</v>
          </cell>
          <cell r="H1027" t="str">
            <v>ALMO NATURE CANADA INC.</v>
          </cell>
          <cell r="I1027" t="str">
            <v>PF64188603</v>
          </cell>
          <cell r="J1027" t="str">
            <v>010146N</v>
          </cell>
          <cell r="K1027">
            <v>0</v>
          </cell>
          <cell r="L1027">
            <v>0</v>
          </cell>
          <cell r="M1027">
            <v>0</v>
          </cell>
          <cell r="P1027">
            <v>7.0682031000000007</v>
          </cell>
          <cell r="Q1027">
            <v>7.0682031000000007</v>
          </cell>
          <cell r="R1027">
            <v>1.0900000000000001</v>
          </cell>
          <cell r="S1027">
            <v>7.7043413790000015</v>
          </cell>
          <cell r="T1027">
            <v>7.8199064996850005</v>
          </cell>
          <cell r="U1027">
            <v>7.9354716203700013</v>
          </cell>
          <cell r="V1027">
            <v>1.095</v>
          </cell>
          <cell r="W1027">
            <v>1</v>
          </cell>
          <cell r="X1027">
            <v>1.05</v>
          </cell>
          <cell r="Y1027">
            <v>1.0900000000000001</v>
          </cell>
          <cell r="Z1027">
            <v>6.1757999999999997</v>
          </cell>
          <cell r="AA1027">
            <v>7.0682031000000007</v>
          </cell>
          <cell r="AB1027">
            <v>1.1445000000000001</v>
          </cell>
          <cell r="AC1027">
            <v>1.2475050000000003</v>
          </cell>
          <cell r="AD1027" t="str">
            <v>ALMO</v>
          </cell>
          <cell r="AM1027">
            <v>5.64</v>
          </cell>
          <cell r="BG1027">
            <v>5.64</v>
          </cell>
          <cell r="BJ1027" t="str">
            <v>16.02.2021</v>
          </cell>
          <cell r="BK1027" t="str">
            <v>บจก.สหไทยการพิมพ์และบรรจุภัณฑ์</v>
          </cell>
        </row>
        <row r="1028">
          <cell r="A1028" t="str">
            <v>5N010146N000001801</v>
          </cell>
          <cell r="B1028" t="str">
            <v>COR.INB1-58271,ALMO NATURE (1602)</v>
          </cell>
          <cell r="C1028" t="str">
            <v>ARTCARD</v>
          </cell>
          <cell r="D1028" t="str">
            <v>3GAOSA2GE2FS5PANS9</v>
          </cell>
          <cell r="E1028" t="str">
            <v>S9</v>
          </cell>
          <cell r="F1028" t="str">
            <v>211X106 2P 70N TN SHD M/CK NW-24</v>
          </cell>
          <cell r="G1028" t="str">
            <v>ALMO NATURE S.P.A.</v>
          </cell>
          <cell r="H1028" t="str">
            <v>ALMO NATURE CANADA INC.</v>
          </cell>
          <cell r="I1028" t="str">
            <v>PF64188603</v>
          </cell>
          <cell r="J1028" t="str">
            <v>010146N</v>
          </cell>
          <cell r="K1028">
            <v>329</v>
          </cell>
          <cell r="L1028">
            <v>2005.02</v>
          </cell>
          <cell r="M1028">
            <v>6.09</v>
          </cell>
          <cell r="N1028">
            <v>6.1</v>
          </cell>
          <cell r="O1028">
            <v>6.1</v>
          </cell>
          <cell r="P1028">
            <v>7.0682031000000007</v>
          </cell>
          <cell r="Q1028">
            <v>7.0682031000000007</v>
          </cell>
          <cell r="R1028">
            <v>1.0900000000000001</v>
          </cell>
          <cell r="S1028">
            <v>7.7043413790000015</v>
          </cell>
          <cell r="T1028">
            <v>7.8199064996850005</v>
          </cell>
          <cell r="U1028">
            <v>7.9354716203700013</v>
          </cell>
          <cell r="V1028">
            <v>1.095</v>
          </cell>
          <cell r="W1028">
            <v>1</v>
          </cell>
          <cell r="X1028">
            <v>1.05</v>
          </cell>
          <cell r="Y1028">
            <v>1.0900000000000001</v>
          </cell>
          <cell r="Z1028">
            <v>6.1757999999999997</v>
          </cell>
          <cell r="AA1028">
            <v>7.0682031000000007</v>
          </cell>
          <cell r="AB1028">
            <v>1.1445000000000001</v>
          </cell>
          <cell r="AC1028">
            <v>1.2475050000000003</v>
          </cell>
          <cell r="AD1028" t="str">
            <v>ALMO</v>
          </cell>
          <cell r="AR1028">
            <v>5.64</v>
          </cell>
          <cell r="AX1028">
            <v>6.1</v>
          </cell>
          <cell r="BA1028">
            <v>6.1</v>
          </cell>
          <cell r="BF1028">
            <v>6.1</v>
          </cell>
          <cell r="BG1028">
            <v>5.64</v>
          </cell>
          <cell r="BH1028">
            <v>6.1</v>
          </cell>
          <cell r="BI1028">
            <v>1.0815602836879432</v>
          </cell>
          <cell r="BJ1028" t="str">
            <v>23.04.2022</v>
          </cell>
          <cell r="BK1028" t="str">
            <v>บมจ. สหไทยการพิมพ์แล</v>
          </cell>
        </row>
        <row r="1029">
          <cell r="A1029" t="str">
            <v>5N010146N000001900</v>
          </cell>
          <cell r="B1029" t="str">
            <v>COR.INB1-58273,ALMO NATURE</v>
          </cell>
          <cell r="C1029" t="str">
            <v>ARTCARD</v>
          </cell>
          <cell r="D1029" t="str">
            <v>3GAOSA4JE2FS5PANS9</v>
          </cell>
          <cell r="E1029" t="str">
            <v>S9</v>
          </cell>
          <cell r="F1029" t="str">
            <v>211X106 2P 70N TN SHD M/SAL NW-24</v>
          </cell>
          <cell r="G1029" t="str">
            <v>ALMO NATURE S.P.A.</v>
          </cell>
          <cell r="H1029" t="str">
            <v>ALMO NATURE CANADA INC.</v>
          </cell>
          <cell r="I1029" t="str">
            <v>PF64188605</v>
          </cell>
          <cell r="J1029" t="str">
            <v>010146N</v>
          </cell>
          <cell r="K1029">
            <v>0</v>
          </cell>
          <cell r="L1029">
            <v>0</v>
          </cell>
          <cell r="M1029">
            <v>0</v>
          </cell>
          <cell r="P1029">
            <v>7.0682031000000007</v>
          </cell>
          <cell r="Q1029">
            <v>7.0682031000000007</v>
          </cell>
          <cell r="R1029">
            <v>1.0900000000000001</v>
          </cell>
          <cell r="S1029">
            <v>7.7043413790000015</v>
          </cell>
          <cell r="T1029">
            <v>7.8199064996850005</v>
          </cell>
          <cell r="U1029">
            <v>7.9354716203700013</v>
          </cell>
          <cell r="V1029">
            <v>1.095</v>
          </cell>
          <cell r="W1029">
            <v>1</v>
          </cell>
          <cell r="X1029">
            <v>1.05</v>
          </cell>
          <cell r="Y1029">
            <v>1.0900000000000001</v>
          </cell>
          <cell r="Z1029">
            <v>6.1757999999999997</v>
          </cell>
          <cell r="AA1029">
            <v>7.0682031000000007</v>
          </cell>
          <cell r="AB1029">
            <v>1.1445000000000001</v>
          </cell>
          <cell r="AC1029">
            <v>1.2475050000000003</v>
          </cell>
          <cell r="AD1029" t="str">
            <v>ALMO</v>
          </cell>
          <cell r="AJ1029">
            <v>5.64</v>
          </cell>
          <cell r="BG1029">
            <v>5.64</v>
          </cell>
          <cell r="BJ1029" t="str">
            <v>11.12.2019</v>
          </cell>
          <cell r="BK1029" t="str">
            <v>บจก.สหไทยการพิมพ์และบรรจุภัณฑ์</v>
          </cell>
        </row>
        <row r="1030">
          <cell r="A1030" t="str">
            <v>5N010146N000001901</v>
          </cell>
          <cell r="B1030" t="str">
            <v>COR.INB1-58273,ALMO NATURE (1603)</v>
          </cell>
          <cell r="C1030" t="str">
            <v>ARTCARD</v>
          </cell>
          <cell r="D1030" t="str">
            <v>3GAOSA4JE2FS5PANS9</v>
          </cell>
          <cell r="E1030" t="str">
            <v>S9</v>
          </cell>
          <cell r="F1030" t="str">
            <v>211X106 2P 70N TN SHD M/SAL NW-24</v>
          </cell>
          <cell r="G1030" t="str">
            <v>ALMO NATURE S.P.A.</v>
          </cell>
          <cell r="H1030" t="str">
            <v>ALMO NATURE CANADA INC.</v>
          </cell>
          <cell r="I1030" t="str">
            <v>PF64188605</v>
          </cell>
          <cell r="J1030" t="str">
            <v>010146N</v>
          </cell>
          <cell r="K1030">
            <v>47</v>
          </cell>
          <cell r="L1030">
            <v>284.73</v>
          </cell>
          <cell r="M1030">
            <v>6.06</v>
          </cell>
          <cell r="N1030">
            <v>6.1</v>
          </cell>
          <cell r="O1030">
            <v>6.1</v>
          </cell>
          <cell r="P1030">
            <v>7.0682031000000007</v>
          </cell>
          <cell r="Q1030">
            <v>7.0682031000000007</v>
          </cell>
          <cell r="R1030">
            <v>1.0900000000000001</v>
          </cell>
          <cell r="S1030">
            <v>7.7043413790000015</v>
          </cell>
          <cell r="T1030">
            <v>7.8199064996850005</v>
          </cell>
          <cell r="U1030">
            <v>7.9354716203700013</v>
          </cell>
          <cell r="V1030">
            <v>1.095</v>
          </cell>
          <cell r="W1030">
            <v>1</v>
          </cell>
          <cell r="X1030">
            <v>1.05</v>
          </cell>
          <cell r="Y1030">
            <v>1.0900000000000001</v>
          </cell>
          <cell r="Z1030">
            <v>6.1757999999999997</v>
          </cell>
          <cell r="AA1030">
            <v>7.0682031000000007</v>
          </cell>
          <cell r="AB1030">
            <v>1.1445000000000001</v>
          </cell>
          <cell r="AC1030">
            <v>1.2475050000000003</v>
          </cell>
          <cell r="AD1030" t="str">
            <v>ALMO</v>
          </cell>
          <cell r="AP1030">
            <v>5.64</v>
          </cell>
          <cell r="AQ1030">
            <v>5.64</v>
          </cell>
          <cell r="AX1030">
            <v>6.1</v>
          </cell>
          <cell r="BF1030">
            <v>6.1</v>
          </cell>
          <cell r="BG1030">
            <v>5.64</v>
          </cell>
          <cell r="BH1030">
            <v>6.1</v>
          </cell>
          <cell r="BI1030">
            <v>1.0815602836879432</v>
          </cell>
          <cell r="BJ1030" t="str">
            <v>14.01.2022</v>
          </cell>
          <cell r="BK1030" t="str">
            <v>บมจ. สหไทยการพิมพ์แล</v>
          </cell>
        </row>
        <row r="1031">
          <cell r="A1031" t="str">
            <v>5N010146N000002000</v>
          </cell>
          <cell r="B1031" t="str">
            <v>COR.INB1-58274,ALMO NATURE</v>
          </cell>
          <cell r="C1031" t="str">
            <v>ARTCARD</v>
          </cell>
          <cell r="D1031" t="str">
            <v>3GAOSA3EE2FS5PANS9</v>
          </cell>
          <cell r="E1031" t="str">
            <v>S9</v>
          </cell>
          <cell r="F1031" t="str">
            <v>211X106 2P 70N TN SHD M/MAC NW-24</v>
          </cell>
          <cell r="G1031" t="str">
            <v>ALMO NATURE S.P.A.</v>
          </cell>
          <cell r="H1031" t="str">
            <v>ALMO NATURE CANADA INC.</v>
          </cell>
          <cell r="I1031" t="str">
            <v>PF64188604</v>
          </cell>
          <cell r="J1031" t="str">
            <v>010146N</v>
          </cell>
          <cell r="K1031">
            <v>0</v>
          </cell>
          <cell r="L1031">
            <v>0</v>
          </cell>
          <cell r="M1031">
            <v>5.64</v>
          </cell>
          <cell r="P1031">
            <v>7.0682031000000007</v>
          </cell>
          <cell r="Q1031">
            <v>7.0682031000000007</v>
          </cell>
          <cell r="R1031">
            <v>1.0900000000000001</v>
          </cell>
          <cell r="S1031">
            <v>7.7043413790000015</v>
          </cell>
          <cell r="T1031">
            <v>7.8199064996850005</v>
          </cell>
          <cell r="U1031">
            <v>7.9354716203700013</v>
          </cell>
          <cell r="V1031">
            <v>1.095</v>
          </cell>
          <cell r="W1031">
            <v>1</v>
          </cell>
          <cell r="X1031">
            <v>1.05</v>
          </cell>
          <cell r="Y1031">
            <v>1.0900000000000001</v>
          </cell>
          <cell r="Z1031">
            <v>6.1757999999999997</v>
          </cell>
          <cell r="AA1031">
            <v>7.0682031000000007</v>
          </cell>
          <cell r="AB1031">
            <v>1.1445000000000001</v>
          </cell>
          <cell r="AC1031">
            <v>1.2475050000000003</v>
          </cell>
          <cell r="AD1031" t="str">
            <v>ALMO</v>
          </cell>
          <cell r="BJ1031" t="str">
            <v>17.04.2020</v>
          </cell>
          <cell r="BK1031" t="str">
            <v>บจก.สหไทยการพิมพ์และบรรจุภัณฑ์</v>
          </cell>
        </row>
        <row r="1032">
          <cell r="A1032" t="str">
            <v>5N010146N000002001</v>
          </cell>
          <cell r="B1032" t="str">
            <v>COR.INB1-58274,ALMO NATURE (1604)</v>
          </cell>
          <cell r="C1032" t="str">
            <v>ARTCARD</v>
          </cell>
          <cell r="D1032" t="str">
            <v>3GAOSA3EE2FS5PANS9</v>
          </cell>
          <cell r="E1032" t="str">
            <v>S9</v>
          </cell>
          <cell r="F1032" t="str">
            <v>211X106 2P 70N TN SHD M/MAC NW-24</v>
          </cell>
          <cell r="G1032" t="str">
            <v>ALMO NATURE S.P.A.</v>
          </cell>
          <cell r="H1032" t="str">
            <v>ALMO NATURE CANADA INC.</v>
          </cell>
          <cell r="I1032" t="str">
            <v>PF64188604</v>
          </cell>
          <cell r="J1032" t="str">
            <v>010146N</v>
          </cell>
          <cell r="K1032">
            <v>1703</v>
          </cell>
          <cell r="L1032">
            <v>10388.299999999999</v>
          </cell>
          <cell r="M1032">
            <v>6.1</v>
          </cell>
          <cell r="N1032">
            <v>6.1</v>
          </cell>
          <cell r="O1032">
            <v>6.1</v>
          </cell>
          <cell r="P1032">
            <v>7.0682031000000007</v>
          </cell>
          <cell r="Q1032">
            <v>7.0682031000000007</v>
          </cell>
          <cell r="R1032">
            <v>1.0900000000000001</v>
          </cell>
          <cell r="S1032">
            <v>7.7043413790000015</v>
          </cell>
          <cell r="T1032">
            <v>7.8199064996850005</v>
          </cell>
          <cell r="U1032">
            <v>7.9354716203700013</v>
          </cell>
          <cell r="V1032">
            <v>1.095</v>
          </cell>
          <cell r="W1032">
            <v>1</v>
          </cell>
          <cell r="X1032">
            <v>1.05</v>
          </cell>
          <cell r="Y1032">
            <v>1.0900000000000001</v>
          </cell>
          <cell r="Z1032">
            <v>6.1757999999999997</v>
          </cell>
          <cell r="AA1032">
            <v>7.0682031000000007</v>
          </cell>
          <cell r="AB1032">
            <v>1.1445000000000001</v>
          </cell>
          <cell r="AC1032">
            <v>1.2475050000000003</v>
          </cell>
          <cell r="AD1032" t="str">
            <v>ALMO</v>
          </cell>
          <cell r="AR1032">
            <v>5.64</v>
          </cell>
          <cell r="AX1032">
            <v>6.1</v>
          </cell>
          <cell r="BA1032">
            <v>6.1</v>
          </cell>
          <cell r="BF1032">
            <v>6.1</v>
          </cell>
          <cell r="BG1032">
            <v>5.64</v>
          </cell>
          <cell r="BH1032">
            <v>6.1</v>
          </cell>
          <cell r="BI1032">
            <v>1.0815602836879432</v>
          </cell>
          <cell r="BJ1032" t="str">
            <v>23.04.2022</v>
          </cell>
          <cell r="BK1032" t="str">
            <v>บมจ. สหไทยการพิมพ์แล</v>
          </cell>
        </row>
        <row r="1033">
          <cell r="A1033" t="str">
            <v>5N010146N000005003</v>
          </cell>
          <cell r="B1033" t="str">
            <v>COR.INB2-2106,ALMO NATURE</v>
          </cell>
          <cell r="C1033" t="str">
            <v>ARTCARD</v>
          </cell>
          <cell r="D1033" t="str">
            <v>3GMOFB73E2IS5PAN1H</v>
          </cell>
          <cell r="E1033" t="str">
            <v>1H</v>
          </cell>
          <cell r="F1033" t="str">
            <v>211X106 2P70N MC RECIPE W SW PTT N G-24</v>
          </cell>
          <cell r="G1033" t="str">
            <v>ALMO NATURE S.P.A.</v>
          </cell>
          <cell r="H1033" t="str">
            <v>ALMO NATURE CANADA INC.</v>
          </cell>
          <cell r="I1033" t="str">
            <v>PF64188710</v>
          </cell>
          <cell r="J1033" t="str">
            <v>010146N</v>
          </cell>
          <cell r="K1033">
            <v>0</v>
          </cell>
          <cell r="L1033">
            <v>0</v>
          </cell>
          <cell r="M1033">
            <v>0</v>
          </cell>
          <cell r="P1033">
            <v>21.179544750000002</v>
          </cell>
          <cell r="Q1033">
            <v>21.179544750000002</v>
          </cell>
          <cell r="R1033">
            <v>1.0900000000000001</v>
          </cell>
          <cell r="S1033">
            <v>23.085703777500004</v>
          </cell>
          <cell r="T1033">
            <v>23.431989334162502</v>
          </cell>
          <cell r="U1033">
            <v>23.778274890825006</v>
          </cell>
          <cell r="V1033">
            <v>1.095</v>
          </cell>
          <cell r="W1033">
            <v>1</v>
          </cell>
          <cell r="X1033">
            <v>1.05</v>
          </cell>
          <cell r="Y1033">
            <v>1.0900000000000001</v>
          </cell>
          <cell r="Z1033">
            <v>18.505500000000001</v>
          </cell>
          <cell r="AA1033">
            <v>21.179544750000002</v>
          </cell>
          <cell r="AB1033">
            <v>1.1445000000000001</v>
          </cell>
          <cell r="AC1033">
            <v>1.2475050000000001</v>
          </cell>
          <cell r="AD1033" t="str">
            <v>ALMO</v>
          </cell>
          <cell r="AG1033">
            <v>16.899999999999999</v>
          </cell>
          <cell r="AH1033">
            <v>16.900000000000002</v>
          </cell>
          <cell r="AI1033">
            <v>10.27648559970835</v>
          </cell>
          <cell r="AJ1033">
            <v>16.899999999999999</v>
          </cell>
          <cell r="AK1033">
            <v>16.900000000000002</v>
          </cell>
          <cell r="AL1033">
            <v>8.8000000000000007</v>
          </cell>
          <cell r="AM1033">
            <v>8.8000000000000007</v>
          </cell>
          <cell r="AN1033">
            <v>16.900000000000002</v>
          </cell>
          <cell r="AO1033">
            <v>16.899999999999999</v>
          </cell>
          <cell r="BG1033">
            <v>16.899999999999999</v>
          </cell>
          <cell r="BJ1033" t="str">
            <v>01.04.2021</v>
          </cell>
          <cell r="BK1033" t="str">
            <v>บจก.สหไทยการพิมพ์และบรรจุภัณฑ์</v>
          </cell>
        </row>
        <row r="1034">
          <cell r="A1034" t="str">
            <v>5N010146N000005004</v>
          </cell>
          <cell r="B1034" t="str">
            <v>COR.INB2-2106,ALMO NATURE (1705)</v>
          </cell>
          <cell r="C1034" t="str">
            <v>ARTCARD</v>
          </cell>
          <cell r="D1034" t="str">
            <v>3GMOFB73E2IS5PAN1H</v>
          </cell>
          <cell r="E1034" t="str">
            <v>1H</v>
          </cell>
          <cell r="F1034" t="str">
            <v>211X106 2P70N MC RECIPE W SW PTT N G-24</v>
          </cell>
          <cell r="G1034" t="str">
            <v>ALMO NATURE S.P.A.</v>
          </cell>
          <cell r="H1034" t="str">
            <v>ALMO NATURE CANADA INC.</v>
          </cell>
          <cell r="I1034" t="str">
            <v>PF64188710</v>
          </cell>
          <cell r="J1034" t="str">
            <v>010146N</v>
          </cell>
          <cell r="K1034">
            <v>0</v>
          </cell>
          <cell r="L1034">
            <v>0</v>
          </cell>
          <cell r="M1034">
            <v>17.2</v>
          </cell>
          <cell r="N1034">
            <v>11.937687744991564</v>
          </cell>
          <cell r="O1034">
            <v>8.0526786946662732</v>
          </cell>
          <cell r="P1034">
            <v>21.179544750000002</v>
          </cell>
          <cell r="Q1034">
            <v>21.179544750000002</v>
          </cell>
          <cell r="R1034">
            <v>1.0900000000000001</v>
          </cell>
          <cell r="S1034">
            <v>23.085703777500004</v>
          </cell>
          <cell r="T1034">
            <v>23.431989334162502</v>
          </cell>
          <cell r="U1034">
            <v>23.778274890825006</v>
          </cell>
          <cell r="V1034">
            <v>1.095</v>
          </cell>
          <cell r="W1034">
            <v>1</v>
          </cell>
          <cell r="X1034">
            <v>1.05</v>
          </cell>
          <cell r="Y1034">
            <v>1.0900000000000001</v>
          </cell>
          <cell r="Z1034">
            <v>18.505500000000001</v>
          </cell>
          <cell r="AA1034">
            <v>21.179544750000002</v>
          </cell>
          <cell r="AB1034">
            <v>1.1445000000000001</v>
          </cell>
          <cell r="AC1034">
            <v>1.2475050000000001</v>
          </cell>
          <cell r="AD1034" t="str">
            <v>ALMO</v>
          </cell>
          <cell r="AO1034">
            <v>7.1</v>
          </cell>
          <cell r="AP1034">
            <v>12.169643753135977</v>
          </cell>
          <cell r="AQ1034">
            <v>8.7999999999999989</v>
          </cell>
          <cell r="AR1034">
            <v>10.675000000000001</v>
          </cell>
          <cell r="AT1034">
            <v>10.560384540308414</v>
          </cell>
          <cell r="AU1034">
            <v>17.2</v>
          </cell>
          <cell r="AV1034">
            <v>8.0526786946662732</v>
          </cell>
          <cell r="BF1034">
            <v>11.937687744991564</v>
          </cell>
          <cell r="BG1034">
            <v>10.675000000000001</v>
          </cell>
          <cell r="BH1034">
            <v>8.0526786946662732</v>
          </cell>
          <cell r="BI1034">
            <v>0.75434929224040026</v>
          </cell>
          <cell r="BJ1034" t="str">
            <v>05.11.2021</v>
          </cell>
        </row>
        <row r="1035">
          <cell r="A1035" t="str">
            <v>5N010146N000005102</v>
          </cell>
          <cell r="B1035" t="str">
            <v>COR.INB2-2101,ALMO NATURE</v>
          </cell>
          <cell r="C1035" t="str">
            <v>ARTCARD</v>
          </cell>
          <cell r="D1035" t="str">
            <v>3ICCSB3BE2IS5PAN1H</v>
          </cell>
          <cell r="E1035" t="str">
            <v>1H</v>
          </cell>
          <cell r="F1035" t="str">
            <v>211X106 2P70N CK RECIPE W CARROT N G-24</v>
          </cell>
          <cell r="G1035" t="str">
            <v>ALMO NATURE S.P.A.</v>
          </cell>
          <cell r="H1035" t="str">
            <v>ALMO NATURE CANADA INC.</v>
          </cell>
          <cell r="I1035" t="str">
            <v>PF64188707</v>
          </cell>
          <cell r="J1035" t="str">
            <v>010146N</v>
          </cell>
          <cell r="K1035">
            <v>0</v>
          </cell>
          <cell r="L1035">
            <v>0</v>
          </cell>
          <cell r="M1035">
            <v>0</v>
          </cell>
          <cell r="P1035">
            <v>21.179544750000002</v>
          </cell>
          <cell r="Q1035">
            <v>21.179544750000002</v>
          </cell>
          <cell r="R1035">
            <v>1.0900000000000001</v>
          </cell>
          <cell r="S1035">
            <v>23.085703777500004</v>
          </cell>
          <cell r="T1035">
            <v>23.431989334162502</v>
          </cell>
          <cell r="U1035">
            <v>23.778274890825006</v>
          </cell>
          <cell r="V1035">
            <v>1.095</v>
          </cell>
          <cell r="W1035">
            <v>1</v>
          </cell>
          <cell r="X1035">
            <v>1.05</v>
          </cell>
          <cell r="Y1035">
            <v>1.0900000000000001</v>
          </cell>
          <cell r="Z1035">
            <v>18.505500000000001</v>
          </cell>
          <cell r="AA1035">
            <v>21.179544750000002</v>
          </cell>
          <cell r="AB1035">
            <v>1.1445000000000001</v>
          </cell>
          <cell r="AC1035">
            <v>1.2475050000000001</v>
          </cell>
          <cell r="AD1035" t="str">
            <v>ALMO</v>
          </cell>
          <cell r="AG1035">
            <v>16.899999999999999</v>
          </cell>
          <cell r="AH1035">
            <v>16.899999999999999</v>
          </cell>
          <cell r="AI1035">
            <v>16.900000000000002</v>
          </cell>
          <cell r="AJ1035">
            <v>16.899999999999999</v>
          </cell>
          <cell r="AK1035">
            <v>16.900000000000002</v>
          </cell>
          <cell r="AL1035">
            <v>8.8000000000000007</v>
          </cell>
          <cell r="AM1035">
            <v>16.899999999999999</v>
          </cell>
          <cell r="AN1035">
            <v>8.8000000000000007</v>
          </cell>
          <cell r="AO1035">
            <v>16.899999999999999</v>
          </cell>
          <cell r="BG1035">
            <v>16.899999999999999</v>
          </cell>
          <cell r="BJ1035" t="str">
            <v>01.04.2021</v>
          </cell>
          <cell r="BK1035" t="str">
            <v>บจก.สหไทยการพิมพ์และบรรจุภัณฑ์</v>
          </cell>
        </row>
        <row r="1036">
          <cell r="A1036" t="str">
            <v>5N010146N000005103</v>
          </cell>
          <cell r="B1036" t="str">
            <v>COR.INB2-2101,ALMO NATURE (1700)</v>
          </cell>
          <cell r="C1036" t="str">
            <v>ARTCARD</v>
          </cell>
          <cell r="D1036" t="str">
            <v>3ICCSB3BE2IS5PAN1H</v>
          </cell>
          <cell r="E1036" t="str">
            <v>1H</v>
          </cell>
          <cell r="F1036" t="str">
            <v>211X106 2P70N CK RECIPE W CARROT N G-24</v>
          </cell>
          <cell r="G1036" t="str">
            <v>ALMO NATURE S.P.A.</v>
          </cell>
          <cell r="H1036" t="str">
            <v>ALMO NATURE CANADA INC.</v>
          </cell>
          <cell r="I1036" t="str">
            <v>PF64188707</v>
          </cell>
          <cell r="J1036" t="str">
            <v>010146N</v>
          </cell>
          <cell r="K1036">
            <v>0</v>
          </cell>
          <cell r="L1036">
            <v>0</v>
          </cell>
          <cell r="M1036">
            <v>16.899999999999999</v>
          </cell>
          <cell r="N1036">
            <v>15.272015937605966</v>
          </cell>
          <cell r="O1036">
            <v>11.416047812817903</v>
          </cell>
          <cell r="P1036">
            <v>21.179544750000002</v>
          </cell>
          <cell r="Q1036">
            <v>21.179544750000002</v>
          </cell>
          <cell r="R1036">
            <v>1.0900000000000001</v>
          </cell>
          <cell r="S1036">
            <v>23.085703777500004</v>
          </cell>
          <cell r="T1036">
            <v>23.431989334162502</v>
          </cell>
          <cell r="U1036">
            <v>23.778274890825006</v>
          </cell>
          <cell r="V1036">
            <v>1.095</v>
          </cell>
          <cell r="W1036">
            <v>1</v>
          </cell>
          <cell r="X1036">
            <v>1.05</v>
          </cell>
          <cell r="Y1036">
            <v>1.0900000000000001</v>
          </cell>
          <cell r="Z1036">
            <v>18.505500000000001</v>
          </cell>
          <cell r="AA1036">
            <v>21.179544750000002</v>
          </cell>
          <cell r="AB1036">
            <v>1.1445000000000001</v>
          </cell>
          <cell r="AC1036">
            <v>1.2475050000000001</v>
          </cell>
          <cell r="AD1036" t="str">
            <v>ALMO</v>
          </cell>
          <cell r="AO1036">
            <v>8.7999999999999989</v>
          </cell>
          <cell r="AP1036">
            <v>11.939534883720929</v>
          </cell>
          <cell r="AQ1036">
            <v>8.8000000000000007</v>
          </cell>
          <cell r="AR1036">
            <v>16.899999999999999</v>
          </cell>
          <cell r="AT1036">
            <v>17.2</v>
          </cell>
          <cell r="AU1036">
            <v>17.2</v>
          </cell>
          <cell r="AV1036">
            <v>11.416047812817903</v>
          </cell>
          <cell r="BF1036">
            <v>15.272015937605966</v>
          </cell>
          <cell r="BG1036">
            <v>16.899999999999999</v>
          </cell>
          <cell r="BH1036">
            <v>11.416047812817903</v>
          </cell>
          <cell r="BI1036">
            <v>0.67550578774070436</v>
          </cell>
          <cell r="BJ1036" t="str">
            <v>05.11.2021</v>
          </cell>
        </row>
        <row r="1037">
          <cell r="A1037" t="str">
            <v>5N010146N000005203</v>
          </cell>
          <cell r="B1037" t="str">
            <v>COR.INB2-2102,ALMO NATURE</v>
          </cell>
          <cell r="C1037" t="str">
            <v>ARTCARD</v>
          </cell>
          <cell r="D1037" t="str">
            <v>3ICCSB3PE2IS5PAN1H</v>
          </cell>
          <cell r="E1037" t="str">
            <v>1H</v>
          </cell>
          <cell r="F1037" t="str">
            <v>211X106 2P70N CK RECIPE W CHEESE N G-24</v>
          </cell>
          <cell r="G1037" t="str">
            <v>ALMO NATURE S.P.A.</v>
          </cell>
          <cell r="H1037" t="str">
            <v>ALMO NATURE CANADA INC.</v>
          </cell>
          <cell r="I1037" t="str">
            <v>PF64188706</v>
          </cell>
          <cell r="J1037" t="str">
            <v>010146N</v>
          </cell>
          <cell r="K1037">
            <v>0</v>
          </cell>
          <cell r="L1037">
            <v>0</v>
          </cell>
          <cell r="M1037">
            <v>0</v>
          </cell>
          <cell r="P1037">
            <v>21.179544750000002</v>
          </cell>
          <cell r="Q1037">
            <v>21.179544750000002</v>
          </cell>
          <cell r="R1037">
            <v>1.0900000000000001</v>
          </cell>
          <cell r="S1037">
            <v>23.085703777500004</v>
          </cell>
          <cell r="T1037">
            <v>23.431989334162502</v>
          </cell>
          <cell r="U1037">
            <v>23.778274890825006</v>
          </cell>
          <cell r="V1037">
            <v>1.095</v>
          </cell>
          <cell r="W1037">
            <v>1</v>
          </cell>
          <cell r="X1037">
            <v>1.05</v>
          </cell>
          <cell r="Y1037">
            <v>1.0900000000000001</v>
          </cell>
          <cell r="Z1037">
            <v>18.505500000000001</v>
          </cell>
          <cell r="AA1037">
            <v>21.179544750000002</v>
          </cell>
          <cell r="AB1037">
            <v>1.1445000000000001</v>
          </cell>
          <cell r="AC1037">
            <v>1.2475050000000001</v>
          </cell>
          <cell r="AD1037" t="str">
            <v>ALMO</v>
          </cell>
          <cell r="AG1037">
            <v>16.899999999999999</v>
          </cell>
          <cell r="AH1037">
            <v>16.899999999999999</v>
          </cell>
          <cell r="AI1037">
            <v>10.728112354201381</v>
          </cell>
          <cell r="AJ1037">
            <v>16.900000000000002</v>
          </cell>
          <cell r="AK1037">
            <v>16.899999999999999</v>
          </cell>
          <cell r="AL1037">
            <v>8.8000000000000007</v>
          </cell>
          <cell r="AM1037">
            <v>11.267255558939995</v>
          </cell>
          <cell r="AN1037">
            <v>16.899999999999999</v>
          </cell>
          <cell r="AO1037">
            <v>16.899999999999999</v>
          </cell>
          <cell r="BG1037">
            <v>16.899999999999999</v>
          </cell>
          <cell r="BJ1037" t="str">
            <v>01.04.2021</v>
          </cell>
          <cell r="BK1037" t="str">
            <v>บจก.สหไทยการพิมพ์และบรรจุภัณฑ์</v>
          </cell>
        </row>
        <row r="1038">
          <cell r="A1038" t="str">
            <v>5N010146N000005204</v>
          </cell>
          <cell r="B1038" t="str">
            <v>COR.INB2-2102,ALMO NATURE (1701)</v>
          </cell>
          <cell r="C1038" t="str">
            <v>ARTCARD</v>
          </cell>
          <cell r="D1038" t="str">
            <v>3ICCSB3PE2IS5PAN1H</v>
          </cell>
          <cell r="E1038" t="str">
            <v>1H</v>
          </cell>
          <cell r="F1038" t="str">
            <v>211X106 2P70N CK RECIPE W CHEESE N G-24</v>
          </cell>
          <cell r="G1038" t="str">
            <v>ALMO NATURE S.P.A.</v>
          </cell>
          <cell r="H1038" t="str">
            <v>ALMO NATURE CANADA INC.</v>
          </cell>
          <cell r="I1038" t="str">
            <v>PF64188706</v>
          </cell>
          <cell r="J1038" t="str">
            <v>010146N</v>
          </cell>
          <cell r="K1038">
            <v>0</v>
          </cell>
          <cell r="L1038">
            <v>0</v>
          </cell>
          <cell r="M1038">
            <v>16.899999999999999</v>
          </cell>
          <cell r="N1038">
            <v>11.310469394227718</v>
          </cell>
          <cell r="O1038">
            <v>7.7814081826831591</v>
          </cell>
          <cell r="P1038">
            <v>21.179544750000002</v>
          </cell>
          <cell r="Q1038">
            <v>21.179544750000002</v>
          </cell>
          <cell r="R1038">
            <v>1.0900000000000001</v>
          </cell>
          <cell r="S1038">
            <v>23.085703777500004</v>
          </cell>
          <cell r="T1038">
            <v>23.431989334162502</v>
          </cell>
          <cell r="U1038">
            <v>23.778274890825006</v>
          </cell>
          <cell r="V1038">
            <v>1.095</v>
          </cell>
          <cell r="W1038">
            <v>1</v>
          </cell>
          <cell r="X1038">
            <v>1.05</v>
          </cell>
          <cell r="Y1038">
            <v>1.0900000000000001</v>
          </cell>
          <cell r="Z1038">
            <v>18.505500000000001</v>
          </cell>
          <cell r="AA1038">
            <v>21.179544750000002</v>
          </cell>
          <cell r="AB1038">
            <v>1.1445000000000001</v>
          </cell>
          <cell r="AC1038">
            <v>1.2475050000000001</v>
          </cell>
          <cell r="AD1038" t="str">
            <v>ALMO</v>
          </cell>
          <cell r="AO1038">
            <v>8.8000000000000007</v>
          </cell>
          <cell r="AP1038">
            <v>12.025806451612903</v>
          </cell>
          <cell r="AQ1038">
            <v>8.7999999999999989</v>
          </cell>
          <cell r="AR1038">
            <v>16.899999999999999</v>
          </cell>
          <cell r="AS1038">
            <v>16.899999999999999</v>
          </cell>
          <cell r="AT1038">
            <v>8.9499999999999993</v>
          </cell>
          <cell r="AU1038">
            <v>17.2</v>
          </cell>
          <cell r="AV1038">
            <v>7.7814081826831591</v>
          </cell>
          <cell r="BF1038">
            <v>11.310469394227718</v>
          </cell>
          <cell r="BG1038">
            <v>16.899999999999999</v>
          </cell>
          <cell r="BH1038">
            <v>7.7814081826831591</v>
          </cell>
          <cell r="BI1038">
            <v>0.46043835400492072</v>
          </cell>
          <cell r="BJ1038" t="str">
            <v>05.11.2021</v>
          </cell>
        </row>
        <row r="1039">
          <cell r="A1039" t="str">
            <v>5N010146N000005303</v>
          </cell>
          <cell r="B1039" t="str">
            <v>COR.INB2-2103,ALMO NATURE</v>
          </cell>
          <cell r="C1039" t="str">
            <v>ARTCARD</v>
          </cell>
          <cell r="D1039" t="str">
            <v>3ICCSB4EE2IS5PAN1H</v>
          </cell>
          <cell r="E1039" t="str">
            <v>1H</v>
          </cell>
          <cell r="F1039" t="str">
            <v>211X106 2P70N CK RECIPE W GR BEAN N G-24</v>
          </cell>
          <cell r="G1039" t="str">
            <v>ALMO NATURE S.P.A.</v>
          </cell>
          <cell r="H1039" t="str">
            <v>ALMO NATURE CANADA INC.</v>
          </cell>
          <cell r="I1039" t="str">
            <v>PF64188708</v>
          </cell>
          <cell r="J1039" t="str">
            <v>010146N</v>
          </cell>
          <cell r="K1039">
            <v>0</v>
          </cell>
          <cell r="L1039">
            <v>0</v>
          </cell>
          <cell r="M1039">
            <v>0</v>
          </cell>
          <cell r="P1039">
            <v>21.179544750000002</v>
          </cell>
          <cell r="Q1039">
            <v>21.179544750000002</v>
          </cell>
          <cell r="R1039">
            <v>1.0900000000000001</v>
          </cell>
          <cell r="S1039">
            <v>23.085703777500004</v>
          </cell>
          <cell r="T1039">
            <v>23.431989334162502</v>
          </cell>
          <cell r="U1039">
            <v>23.778274890825006</v>
          </cell>
          <cell r="V1039">
            <v>1.095</v>
          </cell>
          <cell r="W1039">
            <v>1</v>
          </cell>
          <cell r="X1039">
            <v>1.05</v>
          </cell>
          <cell r="Y1039">
            <v>1.0900000000000001</v>
          </cell>
          <cell r="Z1039">
            <v>18.505500000000001</v>
          </cell>
          <cell r="AA1039">
            <v>21.179544750000002</v>
          </cell>
          <cell r="AB1039">
            <v>1.1445000000000001</v>
          </cell>
          <cell r="AC1039">
            <v>1.2475050000000001</v>
          </cell>
          <cell r="AD1039" t="str">
            <v>ALMO</v>
          </cell>
          <cell r="AH1039">
            <v>16.899999999999999</v>
          </cell>
          <cell r="AI1039">
            <v>16.899999999999999</v>
          </cell>
          <cell r="AJ1039">
            <v>16.899999999999999</v>
          </cell>
          <cell r="AL1039">
            <v>16.900000000000002</v>
          </cell>
          <cell r="AM1039">
            <v>16.899999999999999</v>
          </cell>
          <cell r="AN1039">
            <v>16.900000000000002</v>
          </cell>
          <cell r="AO1039">
            <v>16.900000000000002</v>
          </cell>
          <cell r="BG1039">
            <v>16.900000000000002</v>
          </cell>
          <cell r="BJ1039" t="str">
            <v>01.04.2021</v>
          </cell>
          <cell r="BK1039" t="str">
            <v>บจก.สหไทยการพิมพ์และบรรจุภัณฑ์</v>
          </cell>
        </row>
        <row r="1040">
          <cell r="A1040" t="str">
            <v>5N010146N000005304</v>
          </cell>
          <cell r="B1040" t="str">
            <v>COR.INB2-2103,ALMO NATURE (1702)</v>
          </cell>
          <cell r="C1040" t="str">
            <v>ARTCARD</v>
          </cell>
          <cell r="D1040" t="str">
            <v>3ICCSB4EE2IS5PAN1H</v>
          </cell>
          <cell r="E1040" t="str">
            <v>1H</v>
          </cell>
          <cell r="F1040" t="str">
            <v>211X106 2P70N CK RECIPE W GR BEAN N G-24</v>
          </cell>
          <cell r="G1040" t="str">
            <v>ALMO NATURE S.P.A.</v>
          </cell>
          <cell r="H1040" t="str">
            <v>ALMO NATURE CANADA INC.</v>
          </cell>
          <cell r="I1040" t="str">
            <v>PF64188708</v>
          </cell>
          <cell r="J1040" t="str">
            <v>010146N</v>
          </cell>
          <cell r="K1040">
            <v>0</v>
          </cell>
          <cell r="L1040">
            <v>0</v>
          </cell>
          <cell r="M1040">
            <v>16.899999999999999</v>
          </cell>
          <cell r="N1040">
            <v>12.196210754240346</v>
          </cell>
          <cell r="O1040">
            <v>10.438632262721038</v>
          </cell>
          <cell r="P1040">
            <v>21.179544750000002</v>
          </cell>
          <cell r="Q1040">
            <v>21.179544750000002</v>
          </cell>
          <cell r="R1040">
            <v>1.0900000000000001</v>
          </cell>
          <cell r="S1040">
            <v>23.085703777500004</v>
          </cell>
          <cell r="T1040">
            <v>23.431989334162502</v>
          </cell>
          <cell r="U1040">
            <v>23.778274890825006</v>
          </cell>
          <cell r="V1040">
            <v>1.095</v>
          </cell>
          <cell r="W1040">
            <v>1</v>
          </cell>
          <cell r="X1040">
            <v>1.05</v>
          </cell>
          <cell r="Y1040">
            <v>1.0900000000000001</v>
          </cell>
          <cell r="Z1040">
            <v>18.505500000000001</v>
          </cell>
          <cell r="AA1040">
            <v>21.179544750000002</v>
          </cell>
          <cell r="AB1040">
            <v>1.1445000000000001</v>
          </cell>
          <cell r="AC1040">
            <v>1.2475050000000001</v>
          </cell>
          <cell r="AD1040" t="str">
            <v>ALMO</v>
          </cell>
          <cell r="AO1040">
            <v>8.7999999999999989</v>
          </cell>
          <cell r="AP1040">
            <v>12.536162361623617</v>
          </cell>
          <cell r="AQ1040">
            <v>16.899999999999999</v>
          </cell>
          <cell r="AR1040">
            <v>16.899999999999999</v>
          </cell>
          <cell r="AS1040">
            <v>17.2</v>
          </cell>
          <cell r="AT1040">
            <v>8.9499999999999993</v>
          </cell>
          <cell r="AU1040">
            <v>17.2</v>
          </cell>
          <cell r="AV1040">
            <v>10.438632262721038</v>
          </cell>
          <cell r="BF1040">
            <v>12.196210754240346</v>
          </cell>
          <cell r="BG1040">
            <v>17.2</v>
          </cell>
          <cell r="BH1040">
            <v>10.438632262721038</v>
          </cell>
          <cell r="BI1040">
            <v>0.60689722457680451</v>
          </cell>
          <cell r="BJ1040" t="str">
            <v>05.11.2021</v>
          </cell>
        </row>
        <row r="1041">
          <cell r="A1041" t="str">
            <v>5N010146N000005403</v>
          </cell>
          <cell r="B1041" t="str">
            <v>COR.INB2-2104,ALMO NATURE</v>
          </cell>
          <cell r="C1041" t="str">
            <v>ARTCARD</v>
          </cell>
          <cell r="D1041" t="str">
            <v>3GAOFB6RE2IS5PAN1H</v>
          </cell>
          <cell r="E1041" t="str">
            <v>1H</v>
          </cell>
          <cell r="F1041" t="str">
            <v>211X106 2P70N TN RECIPE W PUMPKIN N G-24</v>
          </cell>
          <cell r="G1041" t="str">
            <v>ALMO NATURE S.P.A.</v>
          </cell>
          <cell r="H1041" t="str">
            <v>ALMO NATURE CANADA INC.</v>
          </cell>
          <cell r="I1041" t="str">
            <v>PF64188709</v>
          </cell>
          <cell r="J1041" t="str">
            <v>010146N</v>
          </cell>
          <cell r="K1041">
            <v>0</v>
          </cell>
          <cell r="L1041">
            <v>0</v>
          </cell>
          <cell r="M1041">
            <v>0</v>
          </cell>
          <cell r="P1041">
            <v>21.179544750000002</v>
          </cell>
          <cell r="Q1041">
            <v>21.179544750000002</v>
          </cell>
          <cell r="R1041">
            <v>1.0900000000000001</v>
          </cell>
          <cell r="S1041">
            <v>23.085703777500004</v>
          </cell>
          <cell r="T1041">
            <v>23.431989334162502</v>
          </cell>
          <cell r="U1041">
            <v>23.778274890825006</v>
          </cell>
          <cell r="V1041">
            <v>1.095</v>
          </cell>
          <cell r="W1041">
            <v>1</v>
          </cell>
          <cell r="X1041">
            <v>1.05</v>
          </cell>
          <cell r="Y1041">
            <v>1.0900000000000001</v>
          </cell>
          <cell r="Z1041">
            <v>18.505500000000001</v>
          </cell>
          <cell r="AA1041">
            <v>21.179544750000002</v>
          </cell>
          <cell r="AB1041">
            <v>1.1445000000000001</v>
          </cell>
          <cell r="AC1041">
            <v>1.2475050000000001</v>
          </cell>
          <cell r="AD1041" t="str">
            <v>ALMO</v>
          </cell>
          <cell r="AG1041">
            <v>16.900000000000002</v>
          </cell>
          <cell r="AH1041">
            <v>16.899999999999999</v>
          </cell>
          <cell r="AI1041">
            <v>8.0535874439461885</v>
          </cell>
          <cell r="AJ1041">
            <v>8.7999999999999989</v>
          </cell>
          <cell r="AK1041">
            <v>16.899999999999999</v>
          </cell>
          <cell r="AL1041">
            <v>16.899999999999999</v>
          </cell>
          <cell r="AM1041">
            <v>11.206827048114436</v>
          </cell>
          <cell r="AN1041">
            <v>16.899999999999999</v>
          </cell>
          <cell r="AO1041">
            <v>16.900000000000002</v>
          </cell>
          <cell r="BG1041">
            <v>16.900000000000002</v>
          </cell>
          <cell r="BJ1041" t="str">
            <v>01.04.2021</v>
          </cell>
          <cell r="BK1041" t="str">
            <v>บจก.สหไทยการพิมพ์และบรรจุภัณฑ์</v>
          </cell>
        </row>
        <row r="1042">
          <cell r="A1042" t="str">
            <v>5N010146N000005404</v>
          </cell>
          <cell r="B1042" t="str">
            <v>COR.INB2-2104,ALMO NATURE (1703)</v>
          </cell>
          <cell r="C1042" t="str">
            <v>ARTCARD</v>
          </cell>
          <cell r="D1042" t="str">
            <v>3GAOFB6RE2IS5PAN1H</v>
          </cell>
          <cell r="E1042" t="str">
            <v>1H</v>
          </cell>
          <cell r="F1042" t="str">
            <v>211X106 2P70N TN RECIPE W PUMPKIN N G-24</v>
          </cell>
          <cell r="G1042" t="str">
            <v>ALMO NATURE S.P.A.</v>
          </cell>
          <cell r="H1042" t="str">
            <v>ALMO NATURE CANADA INC.</v>
          </cell>
          <cell r="I1042" t="str">
            <v>PF64188709</v>
          </cell>
          <cell r="J1042" t="str">
            <v>010146N</v>
          </cell>
          <cell r="K1042">
            <v>0</v>
          </cell>
          <cell r="L1042">
            <v>0</v>
          </cell>
          <cell r="M1042">
            <v>17.2</v>
          </cell>
          <cell r="N1042">
            <v>10.666998218149422</v>
          </cell>
          <cell r="O1042">
            <v>7.5809946544482623</v>
          </cell>
          <cell r="P1042">
            <v>21.179544750000002</v>
          </cell>
          <cell r="Q1042">
            <v>21.179544750000002</v>
          </cell>
          <cell r="R1042">
            <v>1.0900000000000001</v>
          </cell>
          <cell r="S1042">
            <v>23.085703777500004</v>
          </cell>
          <cell r="T1042">
            <v>23.431989334162502</v>
          </cell>
          <cell r="U1042">
            <v>23.778274890825006</v>
          </cell>
          <cell r="V1042">
            <v>1.095</v>
          </cell>
          <cell r="W1042">
            <v>1</v>
          </cell>
          <cell r="X1042">
            <v>1.05</v>
          </cell>
          <cell r="Y1042">
            <v>1.0900000000000001</v>
          </cell>
          <cell r="Z1042">
            <v>18.505500000000001</v>
          </cell>
          <cell r="AA1042">
            <v>21.179544750000002</v>
          </cell>
          <cell r="AB1042">
            <v>1.1445000000000001</v>
          </cell>
          <cell r="AC1042">
            <v>1.2475050000000001</v>
          </cell>
          <cell r="AD1042" t="str">
            <v>ALMO</v>
          </cell>
          <cell r="AO1042">
            <v>8.7999999999999989</v>
          </cell>
          <cell r="AP1042">
            <v>14.873527272727275</v>
          </cell>
          <cell r="AQ1042">
            <v>10.344917032233454</v>
          </cell>
          <cell r="AR1042">
            <v>8.6326868939630899</v>
          </cell>
          <cell r="AT1042">
            <v>7.22</v>
          </cell>
          <cell r="AU1042">
            <v>17.2</v>
          </cell>
          <cell r="AV1042">
            <v>7.5809946544482623</v>
          </cell>
          <cell r="BF1042">
            <v>10.666998218149422</v>
          </cell>
          <cell r="BG1042">
            <v>8.6326868939630899</v>
          </cell>
          <cell r="BH1042">
            <v>7.5809946544482623</v>
          </cell>
          <cell r="BI1042">
            <v>0.87817324403943287</v>
          </cell>
          <cell r="BJ1042" t="str">
            <v>03.11.2021</v>
          </cell>
        </row>
        <row r="1043">
          <cell r="A1043" t="str">
            <v>5N010146N000005502</v>
          </cell>
          <cell r="B1043" t="str">
            <v>COR.INB2-2105,ALMO NATURE</v>
          </cell>
          <cell r="C1043" t="str">
            <v>ARTCARD</v>
          </cell>
          <cell r="D1043" t="str">
            <v>3GSSFB98E2IS5PAN1H</v>
          </cell>
          <cell r="E1043" t="str">
            <v>1H</v>
          </cell>
          <cell r="F1043" t="str">
            <v>211X106 2P70N SM RECIPE W APPLE N G-24</v>
          </cell>
          <cell r="G1043" t="str">
            <v>ALMO NATURE S.P.A.</v>
          </cell>
          <cell r="H1043" t="str">
            <v>ALMO NATURE CANADA INC.</v>
          </cell>
          <cell r="I1043" t="str">
            <v>PF64188711</v>
          </cell>
          <cell r="J1043" t="str">
            <v>010146N</v>
          </cell>
          <cell r="K1043">
            <v>0</v>
          </cell>
          <cell r="L1043">
            <v>0</v>
          </cell>
          <cell r="M1043">
            <v>7.39</v>
          </cell>
          <cell r="P1043">
            <v>21.179544750000002</v>
          </cell>
          <cell r="Q1043">
            <v>21.179544750000002</v>
          </cell>
          <cell r="R1043">
            <v>1.0900000000000001</v>
          </cell>
          <cell r="S1043">
            <v>23.085703777500004</v>
          </cell>
          <cell r="T1043">
            <v>23.431989334162502</v>
          </cell>
          <cell r="U1043">
            <v>23.778274890825006</v>
          </cell>
          <cell r="V1043">
            <v>1.095</v>
          </cell>
          <cell r="W1043">
            <v>1</v>
          </cell>
          <cell r="X1043">
            <v>1.05</v>
          </cell>
          <cell r="Y1043">
            <v>1.0900000000000001</v>
          </cell>
          <cell r="BJ1043" t="str">
            <v>27.05.2019</v>
          </cell>
          <cell r="BK1043" t="str">
            <v>บจก.ไทยยูเนี่ยน กราฟฟิกส์</v>
          </cell>
        </row>
        <row r="1044">
          <cell r="A1044" t="str">
            <v>5N010146N000005504</v>
          </cell>
          <cell r="B1044" t="str">
            <v>COR.INB2-2105,ALMO NATURE</v>
          </cell>
          <cell r="C1044" t="str">
            <v>ARTCARD</v>
          </cell>
          <cell r="D1044" t="str">
            <v>3GSSFB98E2IS5PAN1H</v>
          </cell>
          <cell r="E1044" t="str">
            <v>1H</v>
          </cell>
          <cell r="F1044" t="str">
            <v>211X106 2P70N SM RECIPE W APPLE N G-24</v>
          </cell>
          <cell r="G1044" t="str">
            <v>ALMO NATURE S.P.A.</v>
          </cell>
          <cell r="H1044" t="str">
            <v>ALMO NATURE CANADA INC.</v>
          </cell>
          <cell r="I1044" t="str">
            <v>PF64188711</v>
          </cell>
          <cell r="J1044" t="str">
            <v>010146N</v>
          </cell>
          <cell r="K1044">
            <v>0</v>
          </cell>
          <cell r="L1044">
            <v>0</v>
          </cell>
          <cell r="M1044">
            <v>0</v>
          </cell>
          <cell r="P1044">
            <v>21.179544750000002</v>
          </cell>
          <cell r="Q1044">
            <v>21.179544750000002</v>
          </cell>
          <cell r="R1044">
            <v>1.0900000000000001</v>
          </cell>
          <cell r="S1044">
            <v>23.085703777500004</v>
          </cell>
          <cell r="T1044">
            <v>23.431989334162502</v>
          </cell>
          <cell r="U1044">
            <v>23.778274890825006</v>
          </cell>
          <cell r="V1044">
            <v>1.095</v>
          </cell>
          <cell r="W1044">
            <v>1</v>
          </cell>
          <cell r="X1044">
            <v>1.05</v>
          </cell>
          <cell r="Y1044">
            <v>1.0900000000000001</v>
          </cell>
          <cell r="Z1044">
            <v>18.505500000000001</v>
          </cell>
          <cell r="AA1044">
            <v>21.179544750000002</v>
          </cell>
          <cell r="AB1044">
            <v>1.1445000000000001</v>
          </cell>
          <cell r="AC1044">
            <v>1.2475050000000001</v>
          </cell>
          <cell r="AD1044" t="str">
            <v>ALMO</v>
          </cell>
          <cell r="AG1044">
            <v>16.899999999999999</v>
          </cell>
          <cell r="AH1044">
            <v>16.899999999999999</v>
          </cell>
          <cell r="AI1044">
            <v>8.6594674556213018</v>
          </cell>
          <cell r="AJ1044">
            <v>16.899999999999999</v>
          </cell>
          <cell r="AK1044">
            <v>7.1</v>
          </cell>
          <cell r="AL1044">
            <v>8.4562136728480493</v>
          </cell>
          <cell r="AM1044">
            <v>9.4079233304846781</v>
          </cell>
          <cell r="AN1044">
            <v>16.899999999999999</v>
          </cell>
          <cell r="BG1044">
            <v>16.899999999999999</v>
          </cell>
          <cell r="BJ1044" t="str">
            <v>09.03.2021</v>
          </cell>
          <cell r="BK1044" t="str">
            <v>บจก.สหไทยการพิมพ์และบรรจุภัณฑ์</v>
          </cell>
        </row>
        <row r="1045">
          <cell r="A1045" t="str">
            <v>5N010146N000005505</v>
          </cell>
          <cell r="B1045" t="str">
            <v>COR.INB2-2105,ALMO NATURE (1704)</v>
          </cell>
          <cell r="C1045" t="str">
            <v>ARTCARD</v>
          </cell>
          <cell r="D1045" t="str">
            <v>3GSSFB98E2IS5PAN1H</v>
          </cell>
          <cell r="E1045" t="str">
            <v>1H</v>
          </cell>
          <cell r="F1045" t="str">
            <v>211X106 2P70N SM RECIPE W APPLE N G-24</v>
          </cell>
          <cell r="G1045" t="str">
            <v>ALMO NATURE S.P.A.</v>
          </cell>
          <cell r="H1045" t="str">
            <v>ALMO NATURE CANADA INC.</v>
          </cell>
          <cell r="I1045" t="str">
            <v>PF64188711</v>
          </cell>
          <cell r="J1045" t="str">
            <v>010146N</v>
          </cell>
          <cell r="K1045">
            <v>0</v>
          </cell>
          <cell r="L1045">
            <v>0</v>
          </cell>
          <cell r="M1045">
            <v>10.6</v>
          </cell>
          <cell r="N1045">
            <v>10.394190186508217</v>
          </cell>
          <cell r="O1045">
            <v>6.7625705595246508</v>
          </cell>
          <cell r="P1045">
            <v>21.179544750000002</v>
          </cell>
          <cell r="Q1045">
            <v>21.179544750000002</v>
          </cell>
          <cell r="R1045">
            <v>1.0900000000000001</v>
          </cell>
          <cell r="S1045">
            <v>23.085703777500004</v>
          </cell>
          <cell r="T1045">
            <v>23.431989334162502</v>
          </cell>
          <cell r="U1045">
            <v>23.778274890825006</v>
          </cell>
          <cell r="V1045">
            <v>1.095</v>
          </cell>
          <cell r="W1045">
            <v>1</v>
          </cell>
          <cell r="X1045">
            <v>1.05</v>
          </cell>
          <cell r="Y1045">
            <v>1.0900000000000001</v>
          </cell>
          <cell r="Z1045">
            <v>18.505500000000001</v>
          </cell>
          <cell r="AA1045">
            <v>21.179544750000002</v>
          </cell>
          <cell r="AB1045">
            <v>1.1445000000000001</v>
          </cell>
          <cell r="AC1045">
            <v>1.2475050000000001</v>
          </cell>
          <cell r="AD1045" t="str">
            <v>ALMO</v>
          </cell>
          <cell r="AO1045">
            <v>6.3999999999999995</v>
          </cell>
          <cell r="AP1045">
            <v>10.644231067059007</v>
          </cell>
          <cell r="AQ1045">
            <v>7.5213156770610841</v>
          </cell>
          <cell r="AR1045">
            <v>16.900000000000002</v>
          </cell>
          <cell r="AT1045">
            <v>7.2200000000000006</v>
          </cell>
          <cell r="AU1045">
            <v>17.2</v>
          </cell>
          <cell r="AV1045">
            <v>6.7625705595246508</v>
          </cell>
          <cell r="BF1045">
            <v>10.394190186508217</v>
          </cell>
          <cell r="BG1045">
            <v>16.900000000000002</v>
          </cell>
          <cell r="BH1045">
            <v>6.7625705595246508</v>
          </cell>
          <cell r="BI1045">
            <v>0.40015210411388463</v>
          </cell>
          <cell r="BJ1045" t="str">
            <v>05.11.2021</v>
          </cell>
        </row>
        <row r="1046">
          <cell r="A1046" t="str">
            <v>5N010146N000005701</v>
          </cell>
          <cell r="B1046" t="str">
            <v>COR.INB2-6618,ALMO NATURE</v>
          </cell>
          <cell r="C1046" t="str">
            <v>ARTCARD</v>
          </cell>
          <cell r="D1046" t="str">
            <v>3ICCSA2ZE2IS5PAN1H</v>
          </cell>
          <cell r="E1046" t="str">
            <v>1H</v>
          </cell>
          <cell r="F1046" t="str">
            <v>211X106 2P70N CK RECIPE W/DUCK N GV-24</v>
          </cell>
          <cell r="G1046" t="str">
            <v>ALMO NATURE S.P.A.</v>
          </cell>
          <cell r="H1046" t="str">
            <v>ALMO NATURE CANADA INC.</v>
          </cell>
          <cell r="I1046" t="str">
            <v>PF64188705</v>
          </cell>
          <cell r="J1046" t="str">
            <v>010146N</v>
          </cell>
          <cell r="K1046">
            <v>0</v>
          </cell>
          <cell r="L1046">
            <v>0</v>
          </cell>
          <cell r="M1046">
            <v>0</v>
          </cell>
          <cell r="P1046">
            <v>21.179544750000002</v>
          </cell>
          <cell r="Q1046">
            <v>21.179544750000002</v>
          </cell>
          <cell r="R1046">
            <v>1.0900000000000001</v>
          </cell>
          <cell r="S1046">
            <v>23.085703777500004</v>
          </cell>
          <cell r="T1046">
            <v>23.431989334162502</v>
          </cell>
          <cell r="U1046">
            <v>23.778274890825006</v>
          </cell>
          <cell r="V1046">
            <v>1.095</v>
          </cell>
          <cell r="W1046">
            <v>1</v>
          </cell>
          <cell r="X1046">
            <v>1.05</v>
          </cell>
          <cell r="Y1046">
            <v>1.0900000000000001</v>
          </cell>
          <cell r="Z1046">
            <v>18.505500000000001</v>
          </cell>
          <cell r="AA1046">
            <v>21.179544750000002</v>
          </cell>
          <cell r="AB1046">
            <v>1.1445000000000001</v>
          </cell>
          <cell r="AC1046">
            <v>1.2475050000000001</v>
          </cell>
          <cell r="AD1046" t="str">
            <v>ALMO</v>
          </cell>
          <cell r="AI1046">
            <v>16.900000000000002</v>
          </cell>
          <cell r="AJ1046">
            <v>16.899999999999999</v>
          </cell>
          <cell r="AK1046">
            <v>16.899999999999999</v>
          </cell>
          <cell r="AL1046">
            <v>16.899999999999999</v>
          </cell>
          <cell r="AM1046">
            <v>16.899999999999999</v>
          </cell>
          <cell r="AN1046">
            <v>16.899999999999999</v>
          </cell>
          <cell r="AO1046">
            <v>16.900000000000002</v>
          </cell>
          <cell r="BG1046">
            <v>16.900000000000002</v>
          </cell>
          <cell r="BJ1046" t="str">
            <v>01.04.2021</v>
          </cell>
          <cell r="BK1046" t="str">
            <v>บจก.สหไทยการพิมพ์และบรรจุภัณฑ์</v>
          </cell>
        </row>
        <row r="1047">
          <cell r="A1047" t="str">
            <v>5N010146N000005702</v>
          </cell>
          <cell r="B1047" t="str">
            <v>COR.INB2-6618,ALMO NATURE (1706)</v>
          </cell>
          <cell r="C1047" t="str">
            <v>ARTCARD</v>
          </cell>
          <cell r="D1047" t="str">
            <v>3ICCSA2ZE2IS5PAN1H</v>
          </cell>
          <cell r="E1047" t="str">
            <v>1H</v>
          </cell>
          <cell r="F1047" t="str">
            <v>211X106 2P70N CK RECIPE W/DUCK N GV-24</v>
          </cell>
          <cell r="G1047" t="str">
            <v>ALMO NATURE S.P.A.</v>
          </cell>
          <cell r="H1047" t="str">
            <v>ALMO NATURE CANADA INC.</v>
          </cell>
          <cell r="I1047" t="str">
            <v>PF64188705</v>
          </cell>
          <cell r="J1047" t="str">
            <v>010146N</v>
          </cell>
          <cell r="K1047">
            <v>0</v>
          </cell>
          <cell r="L1047">
            <v>0</v>
          </cell>
          <cell r="M1047">
            <v>17.16</v>
          </cell>
          <cell r="N1047">
            <v>17.2</v>
          </cell>
          <cell r="O1047">
            <v>17.2</v>
          </cell>
          <cell r="P1047">
            <v>21.179544750000002</v>
          </cell>
          <cell r="Q1047">
            <v>21.179544750000002</v>
          </cell>
          <cell r="R1047">
            <v>1.0900000000000001</v>
          </cell>
          <cell r="S1047">
            <v>23.085703777500004</v>
          </cell>
          <cell r="T1047">
            <v>23.431989334162502</v>
          </cell>
          <cell r="U1047">
            <v>23.778274890825006</v>
          </cell>
          <cell r="V1047">
            <v>1.095</v>
          </cell>
          <cell r="W1047">
            <v>1</v>
          </cell>
          <cell r="X1047">
            <v>1.05</v>
          </cell>
          <cell r="Y1047">
            <v>1.0900000000000001</v>
          </cell>
          <cell r="Z1047">
            <v>18.505500000000001</v>
          </cell>
          <cell r="AA1047">
            <v>21.179544750000002</v>
          </cell>
          <cell r="AB1047">
            <v>1.1445000000000001</v>
          </cell>
          <cell r="AC1047">
            <v>1.2475050000000001</v>
          </cell>
          <cell r="AD1047" t="str">
            <v>ALMO</v>
          </cell>
          <cell r="AO1047">
            <v>8.7999999999999989</v>
          </cell>
          <cell r="AP1047">
            <v>12.928440366972477</v>
          </cell>
          <cell r="AQ1047">
            <v>16.899999999999999</v>
          </cell>
          <cell r="AR1047">
            <v>16.899999999999999</v>
          </cell>
          <cell r="AT1047">
            <v>17.2</v>
          </cell>
          <cell r="AU1047">
            <v>17.2</v>
          </cell>
          <cell r="AV1047">
            <v>17.2</v>
          </cell>
          <cell r="BF1047">
            <v>17.2</v>
          </cell>
          <cell r="BG1047">
            <v>16.899999999999999</v>
          </cell>
          <cell r="BH1047">
            <v>17.2</v>
          </cell>
          <cell r="BI1047">
            <v>1.0177514792899409</v>
          </cell>
          <cell r="BJ1047" t="str">
            <v>03.11.2021</v>
          </cell>
        </row>
        <row r="1048">
          <cell r="A1048" t="str">
            <v>5N010146N000005801</v>
          </cell>
          <cell r="B1048" t="str">
            <v>COR.INB2-6619,ALMO NATURE</v>
          </cell>
          <cell r="C1048" t="str">
            <v>ARTCARD</v>
          </cell>
          <cell r="D1048" t="str">
            <v>3ICCSA65E2IS5PAN1H</v>
          </cell>
          <cell r="E1048" t="str">
            <v>1H</v>
          </cell>
          <cell r="F1048" t="str">
            <v>211X106 2P70N CK RECIPE W/TURKEY N GV-24</v>
          </cell>
          <cell r="G1048" t="str">
            <v>ALMO NATURE S.P.A.</v>
          </cell>
          <cell r="H1048" t="str">
            <v>ALMO NATURE CANADA INC.</v>
          </cell>
          <cell r="I1048" t="str">
            <v>PF64188702</v>
          </cell>
          <cell r="J1048" t="str">
            <v>010146N</v>
          </cell>
          <cell r="K1048">
            <v>0</v>
          </cell>
          <cell r="L1048">
            <v>0</v>
          </cell>
          <cell r="M1048">
            <v>0</v>
          </cell>
          <cell r="P1048">
            <v>21.179544750000002</v>
          </cell>
          <cell r="Q1048">
            <v>21.179544750000002</v>
          </cell>
          <cell r="R1048">
            <v>1.0900000000000001</v>
          </cell>
          <cell r="S1048">
            <v>23.085703777500004</v>
          </cell>
          <cell r="T1048">
            <v>23.431989334162502</v>
          </cell>
          <cell r="U1048">
            <v>23.778274890825006</v>
          </cell>
          <cell r="V1048">
            <v>1.095</v>
          </cell>
          <cell r="W1048">
            <v>1</v>
          </cell>
          <cell r="X1048">
            <v>1.05</v>
          </cell>
          <cell r="Y1048">
            <v>1.0900000000000001</v>
          </cell>
          <cell r="Z1048">
            <v>18.505500000000001</v>
          </cell>
          <cell r="AA1048">
            <v>21.179544750000002</v>
          </cell>
          <cell r="AB1048">
            <v>1.1445000000000001</v>
          </cell>
          <cell r="AC1048">
            <v>1.2475050000000001</v>
          </cell>
          <cell r="AD1048" t="str">
            <v>ALMO</v>
          </cell>
          <cell r="AI1048">
            <v>16.899999999999999</v>
          </cell>
          <cell r="AJ1048">
            <v>16.900000000000002</v>
          </cell>
          <cell r="AK1048">
            <v>16.899999999999999</v>
          </cell>
          <cell r="AL1048">
            <v>16.899999999999999</v>
          </cell>
          <cell r="AM1048">
            <v>16.899999999999999</v>
          </cell>
          <cell r="AN1048">
            <v>16.899999999999999</v>
          </cell>
          <cell r="BG1048">
            <v>16.899999999999999</v>
          </cell>
          <cell r="BJ1048" t="str">
            <v>09.03.2021</v>
          </cell>
          <cell r="BK1048" t="str">
            <v>บจก.สหไทยการพิมพ์และบรรจุภัณฑ์</v>
          </cell>
        </row>
        <row r="1049">
          <cell r="A1049" t="str">
            <v>5N010146N000005802</v>
          </cell>
          <cell r="B1049" t="str">
            <v>COR.INB2-6619,ALMO NATURE (1707)</v>
          </cell>
          <cell r="C1049" t="str">
            <v>ARTCARD</v>
          </cell>
          <cell r="D1049" t="str">
            <v>3ICCSA65E2IS5PAN1H</v>
          </cell>
          <cell r="E1049" t="str">
            <v>1H</v>
          </cell>
          <cell r="F1049" t="str">
            <v>211X106 2P70N CK RECIPE W/TURKEY N GV-24</v>
          </cell>
          <cell r="G1049" t="str">
            <v>ALMO NATURE S.P.A.</v>
          </cell>
          <cell r="H1049" t="str">
            <v>ALMO NATURE CANADA INC.</v>
          </cell>
          <cell r="I1049" t="str">
            <v>PF64188702</v>
          </cell>
          <cell r="J1049" t="str">
            <v>010146N</v>
          </cell>
          <cell r="K1049">
            <v>0</v>
          </cell>
          <cell r="L1049">
            <v>0</v>
          </cell>
          <cell r="M1049">
            <v>17.2</v>
          </cell>
          <cell r="N1049">
            <v>17.2</v>
          </cell>
          <cell r="O1049">
            <v>17.2</v>
          </cell>
          <cell r="P1049">
            <v>21.179544750000002</v>
          </cell>
          <cell r="Q1049">
            <v>21.179544750000002</v>
          </cell>
          <cell r="R1049">
            <v>1.0900000000000001</v>
          </cell>
          <cell r="S1049">
            <v>23.085703777500004</v>
          </cell>
          <cell r="T1049">
            <v>23.431989334162502</v>
          </cell>
          <cell r="U1049">
            <v>23.778274890825006</v>
          </cell>
          <cell r="V1049">
            <v>1.095</v>
          </cell>
          <cell r="W1049">
            <v>1</v>
          </cell>
          <cell r="X1049">
            <v>1.05</v>
          </cell>
          <cell r="Y1049">
            <v>1.0900000000000001</v>
          </cell>
          <cell r="Z1049">
            <v>18.505500000000001</v>
          </cell>
          <cell r="AA1049">
            <v>21.179544750000002</v>
          </cell>
          <cell r="AB1049">
            <v>1.1445000000000001</v>
          </cell>
          <cell r="AC1049">
            <v>1.2475050000000001</v>
          </cell>
          <cell r="AD1049" t="str">
            <v>ALMO</v>
          </cell>
          <cell r="AO1049">
            <v>8.7999999999999989</v>
          </cell>
          <cell r="AP1049">
            <v>13.601422643746295</v>
          </cell>
          <cell r="AQ1049">
            <v>16.900000000000002</v>
          </cell>
          <cell r="AR1049">
            <v>16.899999999999999</v>
          </cell>
          <cell r="AS1049">
            <v>17.2</v>
          </cell>
          <cell r="AT1049">
            <v>17.2</v>
          </cell>
          <cell r="AV1049">
            <v>17.2</v>
          </cell>
          <cell r="BF1049">
            <v>17.2</v>
          </cell>
          <cell r="BG1049">
            <v>17.2</v>
          </cell>
          <cell r="BH1049">
            <v>17.2</v>
          </cell>
          <cell r="BI1049">
            <v>1</v>
          </cell>
          <cell r="BJ1049" t="str">
            <v>03.11.2021</v>
          </cell>
        </row>
        <row r="1050">
          <cell r="A1050" t="str">
            <v>5N010146N000005901</v>
          </cell>
          <cell r="B1050" t="str">
            <v>COR.INB2-6620,ALMO NATURE</v>
          </cell>
          <cell r="C1050" t="str">
            <v>ARTCARD</v>
          </cell>
          <cell r="D1050" t="str">
            <v>3ICCSA5QE2IS5PAN1H</v>
          </cell>
          <cell r="E1050" t="str">
            <v>1H</v>
          </cell>
          <cell r="F1050" t="str">
            <v>211X106 2P70N CK RECIPE W/SW PTT N GV-24</v>
          </cell>
          <cell r="G1050" t="str">
            <v>ALMO NATURE S.P.A.</v>
          </cell>
          <cell r="H1050" t="str">
            <v>ALMO NATURE CANADA INC.</v>
          </cell>
          <cell r="I1050" t="str">
            <v>PF64188703</v>
          </cell>
          <cell r="J1050" t="str">
            <v>010146N</v>
          </cell>
          <cell r="K1050">
            <v>0</v>
          </cell>
          <cell r="L1050">
            <v>0</v>
          </cell>
          <cell r="M1050">
            <v>0</v>
          </cell>
          <cell r="P1050">
            <v>21.179544750000002</v>
          </cell>
          <cell r="Q1050">
            <v>21.179544750000002</v>
          </cell>
          <cell r="R1050">
            <v>1.0900000000000001</v>
          </cell>
          <cell r="S1050">
            <v>23.085703777500004</v>
          </cell>
          <cell r="T1050">
            <v>23.431989334162502</v>
          </cell>
          <cell r="U1050">
            <v>23.778274890825006</v>
          </cell>
          <cell r="V1050">
            <v>1.095</v>
          </cell>
          <cell r="W1050">
            <v>1</v>
          </cell>
          <cell r="X1050">
            <v>1.05</v>
          </cell>
          <cell r="Y1050">
            <v>1.0900000000000001</v>
          </cell>
          <cell r="Z1050">
            <v>18.505500000000001</v>
          </cell>
          <cell r="AA1050">
            <v>21.179544750000002</v>
          </cell>
          <cell r="AB1050">
            <v>1.1445000000000001</v>
          </cell>
          <cell r="AC1050">
            <v>1.2475050000000001</v>
          </cell>
          <cell r="AD1050" t="str">
            <v>ALMO</v>
          </cell>
          <cell r="AI1050">
            <v>16.899999999999999</v>
          </cell>
          <cell r="AJ1050">
            <v>16.899999999999999</v>
          </cell>
          <cell r="AL1050">
            <v>16.899999999999999</v>
          </cell>
          <cell r="AM1050">
            <v>16.899999999999999</v>
          </cell>
          <cell r="AN1050">
            <v>16.900000000000002</v>
          </cell>
          <cell r="AO1050">
            <v>16.899999999999999</v>
          </cell>
          <cell r="BG1050">
            <v>16.899999999999999</v>
          </cell>
          <cell r="BJ1050" t="str">
            <v>01.04.2021</v>
          </cell>
          <cell r="BK1050" t="str">
            <v>บจก.สหไทยการพิมพ์และบรรจุภัณฑ์</v>
          </cell>
        </row>
        <row r="1051">
          <cell r="A1051" t="str">
            <v>5N010146N000005902</v>
          </cell>
          <cell r="B1051" t="str">
            <v>COR.INB2-6620,ALMO NATURE (1708)</v>
          </cell>
          <cell r="C1051" t="str">
            <v>ARTCARD</v>
          </cell>
          <cell r="D1051" t="str">
            <v>3ICCSA5QE2IS5PAN1H</v>
          </cell>
          <cell r="E1051" t="str">
            <v>1H</v>
          </cell>
          <cell r="F1051" t="str">
            <v>211X106 2P70N CK RECIPE W/SW PTT N GV-24</v>
          </cell>
          <cell r="G1051" t="str">
            <v>ALMO NATURE S.P.A.</v>
          </cell>
          <cell r="H1051" t="str">
            <v>ALMO NATURE CANADA INC.</v>
          </cell>
          <cell r="I1051" t="str">
            <v>PF64188703</v>
          </cell>
          <cell r="J1051" t="str">
            <v>010146N</v>
          </cell>
          <cell r="K1051">
            <v>0</v>
          </cell>
          <cell r="L1051">
            <v>0</v>
          </cell>
          <cell r="M1051">
            <v>17.2</v>
          </cell>
          <cell r="N1051">
            <v>17.2</v>
          </cell>
          <cell r="O1051">
            <v>17.2</v>
          </cell>
          <cell r="P1051">
            <v>21.179544750000002</v>
          </cell>
          <cell r="Q1051">
            <v>21.179544750000002</v>
          </cell>
          <cell r="R1051">
            <v>1.0900000000000001</v>
          </cell>
          <cell r="S1051">
            <v>23.085703777500004</v>
          </cell>
          <cell r="T1051">
            <v>23.431989334162502</v>
          </cell>
          <cell r="U1051">
            <v>23.778274890825006</v>
          </cell>
          <cell r="V1051">
            <v>1.095</v>
          </cell>
          <cell r="W1051">
            <v>1</v>
          </cell>
          <cell r="X1051">
            <v>1.05</v>
          </cell>
          <cell r="Y1051">
            <v>1.0900000000000001</v>
          </cell>
          <cell r="Z1051">
            <v>18.505500000000001</v>
          </cell>
          <cell r="AA1051">
            <v>21.179544750000002</v>
          </cell>
          <cell r="AB1051">
            <v>1.1445000000000001</v>
          </cell>
          <cell r="AC1051">
            <v>1.2475050000000001</v>
          </cell>
          <cell r="AD1051" t="str">
            <v>ALMO</v>
          </cell>
          <cell r="AO1051">
            <v>16.899999999999999</v>
          </cell>
          <cell r="AP1051">
            <v>16.899999999999999</v>
          </cell>
          <cell r="AQ1051">
            <v>16.899999999999999</v>
          </cell>
          <cell r="AR1051">
            <v>16.899999999999999</v>
          </cell>
          <cell r="AT1051">
            <v>17.2</v>
          </cell>
          <cell r="AU1051">
            <v>17.2</v>
          </cell>
          <cell r="AV1051">
            <v>17.2</v>
          </cell>
          <cell r="BF1051">
            <v>17.2</v>
          </cell>
          <cell r="BG1051">
            <v>16.899999999999999</v>
          </cell>
          <cell r="BH1051">
            <v>17.2</v>
          </cell>
          <cell r="BI1051">
            <v>1.0177514792899409</v>
          </cell>
          <cell r="BJ1051" t="str">
            <v>05.11.2021</v>
          </cell>
        </row>
        <row r="1052">
          <cell r="A1052" t="str">
            <v>5N010146N000006001</v>
          </cell>
          <cell r="B1052" t="str">
            <v>COR.INB2-6621,ALMO NATURE</v>
          </cell>
          <cell r="C1052" t="str">
            <v>ARTCARD</v>
          </cell>
          <cell r="D1052" t="str">
            <v>3GMOFA4QE2IS5PAN1H</v>
          </cell>
          <cell r="E1052" t="str">
            <v>1H</v>
          </cell>
          <cell r="F1052" t="str">
            <v>211X106 2P70N MC RECIPE W SEA B N GV-24</v>
          </cell>
          <cell r="G1052" t="str">
            <v>ALMO NATURE S.P.A.</v>
          </cell>
          <cell r="H1052" t="str">
            <v>ALMO NATURE CANADA INC.</v>
          </cell>
          <cell r="I1052" t="str">
            <v>PF64188704</v>
          </cell>
          <cell r="J1052" t="str">
            <v>010146N</v>
          </cell>
          <cell r="K1052">
            <v>0</v>
          </cell>
          <cell r="L1052">
            <v>0</v>
          </cell>
          <cell r="M1052">
            <v>0</v>
          </cell>
          <cell r="P1052">
            <v>21.179544750000002</v>
          </cell>
          <cell r="Q1052">
            <v>21.179544750000002</v>
          </cell>
          <cell r="R1052">
            <v>1.0900000000000001</v>
          </cell>
          <cell r="S1052">
            <v>23.085703777500004</v>
          </cell>
          <cell r="T1052">
            <v>23.431989334162502</v>
          </cell>
          <cell r="U1052">
            <v>23.778274890825006</v>
          </cell>
          <cell r="V1052">
            <v>1.095</v>
          </cell>
          <cell r="W1052">
            <v>1</v>
          </cell>
          <cell r="X1052">
            <v>1.05</v>
          </cell>
          <cell r="Y1052">
            <v>1.0900000000000001</v>
          </cell>
          <cell r="Z1052">
            <v>18.505500000000001</v>
          </cell>
          <cell r="AA1052">
            <v>21.179544750000002</v>
          </cell>
          <cell r="AB1052">
            <v>1.1445000000000001</v>
          </cell>
          <cell r="AC1052">
            <v>1.2475050000000001</v>
          </cell>
          <cell r="AD1052" t="str">
            <v>ALMO</v>
          </cell>
          <cell r="AI1052">
            <v>16.899999999999999</v>
          </cell>
          <cell r="AJ1052">
            <v>16.899999999999999</v>
          </cell>
          <cell r="AL1052">
            <v>16.899999999999999</v>
          </cell>
          <cell r="AM1052">
            <v>16.899999999999999</v>
          </cell>
          <cell r="AN1052">
            <v>16.899999999999999</v>
          </cell>
          <cell r="AO1052">
            <v>16.900000000000002</v>
          </cell>
          <cell r="BG1052">
            <v>16.900000000000002</v>
          </cell>
          <cell r="BJ1052" t="str">
            <v>01.04.2021</v>
          </cell>
          <cell r="BK1052" t="str">
            <v>บจก.สหไทยการพิมพ์และบรรจุภัณฑ์</v>
          </cell>
        </row>
        <row r="1053">
          <cell r="A1053" t="str">
            <v>5N010146N000006002</v>
          </cell>
          <cell r="B1053" t="str">
            <v>COR.INB2-6621,ALMO NATURE (1709)</v>
          </cell>
          <cell r="C1053" t="str">
            <v>ARTCARD</v>
          </cell>
          <cell r="D1053" t="str">
            <v>3GMOFA4QE2IS5PAN1H</v>
          </cell>
          <cell r="E1053" t="str">
            <v>1H</v>
          </cell>
          <cell r="F1053" t="str">
            <v>211X106 2P70N MC RECIPE W SEA B N GV-24</v>
          </cell>
          <cell r="G1053" t="str">
            <v>ALMO NATURE S.P.A.</v>
          </cell>
          <cell r="H1053" t="str">
            <v>ALMO NATURE CANADA INC.</v>
          </cell>
          <cell r="I1053" t="str">
            <v>PF64188704</v>
          </cell>
          <cell r="J1053" t="str">
            <v>010146N</v>
          </cell>
          <cell r="K1053">
            <v>0</v>
          </cell>
          <cell r="L1053">
            <v>0</v>
          </cell>
          <cell r="M1053">
            <v>17.2</v>
          </cell>
          <cell r="N1053">
            <v>17.2</v>
          </cell>
          <cell r="O1053">
            <v>17.2</v>
          </cell>
          <cell r="P1053">
            <v>21.179544750000002</v>
          </cell>
          <cell r="Q1053">
            <v>21.179544750000002</v>
          </cell>
          <cell r="R1053">
            <v>1.0900000000000001</v>
          </cell>
          <cell r="S1053">
            <v>23.085703777500004</v>
          </cell>
          <cell r="T1053">
            <v>23.431989334162502</v>
          </cell>
          <cell r="U1053">
            <v>23.778274890825006</v>
          </cell>
          <cell r="V1053">
            <v>1.095</v>
          </cell>
          <cell r="W1053">
            <v>1</v>
          </cell>
          <cell r="X1053">
            <v>1.05</v>
          </cell>
          <cell r="Y1053">
            <v>1.0900000000000001</v>
          </cell>
          <cell r="Z1053">
            <v>18.505500000000001</v>
          </cell>
          <cell r="AA1053">
            <v>21.179544750000002</v>
          </cell>
          <cell r="AB1053">
            <v>1.1445000000000001</v>
          </cell>
          <cell r="AC1053">
            <v>1.2475050000000001</v>
          </cell>
          <cell r="AD1053" t="str">
            <v>ALMO</v>
          </cell>
          <cell r="AO1053">
            <v>16.899999999999999</v>
          </cell>
          <cell r="AP1053">
            <v>16.899999999999999</v>
          </cell>
          <cell r="AQ1053">
            <v>16.900000000000002</v>
          </cell>
          <cell r="AR1053">
            <v>16.899999999999999</v>
          </cell>
          <cell r="AT1053">
            <v>17.2</v>
          </cell>
          <cell r="AU1053">
            <v>17.2</v>
          </cell>
          <cell r="AV1053">
            <v>17.2</v>
          </cell>
          <cell r="BF1053">
            <v>17.2</v>
          </cell>
          <cell r="BG1053">
            <v>16.899999999999999</v>
          </cell>
          <cell r="BH1053">
            <v>17.2</v>
          </cell>
          <cell r="BI1053">
            <v>1.0177514792899409</v>
          </cell>
          <cell r="BJ1053" t="str">
            <v>03.11.2021</v>
          </cell>
        </row>
        <row r="1054">
          <cell r="A1054" t="str">
            <v>5N010146N000006101</v>
          </cell>
          <cell r="B1054" t="str">
            <v>COR.INB2-6622,ALMO NATURE</v>
          </cell>
          <cell r="C1054" t="str">
            <v>ARTCARD</v>
          </cell>
          <cell r="D1054" t="str">
            <v>3GAOFA4NE2IS5PAN1H</v>
          </cell>
          <cell r="E1054" t="str">
            <v>1H</v>
          </cell>
          <cell r="F1054" t="str">
            <v>211X106 2P70N TN RECIPE W/SD N GV-24</v>
          </cell>
          <cell r="G1054" t="str">
            <v>ALMO NATURE S.P.A.</v>
          </cell>
          <cell r="H1054" t="str">
            <v>ALMO NATURE CANADA INC.</v>
          </cell>
          <cell r="I1054" t="str">
            <v>PF64188701</v>
          </cell>
          <cell r="J1054" t="str">
            <v>010146N</v>
          </cell>
          <cell r="K1054">
            <v>0</v>
          </cell>
          <cell r="L1054">
            <v>0</v>
          </cell>
          <cell r="M1054">
            <v>0</v>
          </cell>
          <cell r="P1054">
            <v>21.179544750000002</v>
          </cell>
          <cell r="Q1054">
            <v>21.179544750000002</v>
          </cell>
          <cell r="R1054">
            <v>1.0900000000000001</v>
          </cell>
          <cell r="S1054">
            <v>23.085703777500004</v>
          </cell>
          <cell r="T1054">
            <v>23.431989334162502</v>
          </cell>
          <cell r="U1054">
            <v>23.778274890825006</v>
          </cell>
          <cell r="V1054">
            <v>1.095</v>
          </cell>
          <cell r="W1054">
            <v>1</v>
          </cell>
          <cell r="X1054">
            <v>1.05</v>
          </cell>
          <cell r="Y1054">
            <v>1.0900000000000001</v>
          </cell>
          <cell r="Z1054">
            <v>18.505500000000001</v>
          </cell>
          <cell r="AA1054">
            <v>21.179544750000002</v>
          </cell>
          <cell r="AB1054">
            <v>1.1445000000000001</v>
          </cell>
          <cell r="AC1054">
            <v>1.2475050000000001</v>
          </cell>
          <cell r="AD1054" t="str">
            <v>ALMO</v>
          </cell>
          <cell r="AI1054">
            <v>16.899999999999999</v>
          </cell>
          <cell r="AJ1054">
            <v>16.899999999999999</v>
          </cell>
          <cell r="AL1054">
            <v>16.899999999999999</v>
          </cell>
          <cell r="AM1054">
            <v>16.899999999999999</v>
          </cell>
          <cell r="AN1054">
            <v>16.899999999999999</v>
          </cell>
          <cell r="AO1054">
            <v>16.900000000000002</v>
          </cell>
          <cell r="BG1054">
            <v>16.900000000000002</v>
          </cell>
          <cell r="BJ1054" t="str">
            <v>01.04.2021</v>
          </cell>
          <cell r="BK1054" t="str">
            <v>บจก.สหไทยการพิมพ์และบรรจุภัณฑ์</v>
          </cell>
        </row>
        <row r="1055">
          <cell r="A1055" t="str">
            <v>5N010146N000006102</v>
          </cell>
          <cell r="B1055" t="str">
            <v>COR.INB2-6622,ALMO NATURE (1710)</v>
          </cell>
          <cell r="C1055" t="str">
            <v>ARTCARD</v>
          </cell>
          <cell r="D1055" t="str">
            <v>3GAOFA4NE2IS5PAN1H</v>
          </cell>
          <cell r="E1055" t="str">
            <v>1H</v>
          </cell>
          <cell r="F1055" t="str">
            <v>211X106 2P70N TN RECIPE W/SD N GV-24</v>
          </cell>
          <cell r="G1055" t="str">
            <v>ALMO NATURE S.P.A.</v>
          </cell>
          <cell r="H1055" t="str">
            <v>ALMO NATURE CANADA INC.</v>
          </cell>
          <cell r="I1055" t="str">
            <v>PF64188701</v>
          </cell>
          <cell r="J1055" t="str">
            <v>010146N</v>
          </cell>
          <cell r="K1055">
            <v>0</v>
          </cell>
          <cell r="L1055">
            <v>0</v>
          </cell>
          <cell r="M1055">
            <v>16.899999999999999</v>
          </cell>
          <cell r="N1055">
            <v>17.2</v>
          </cell>
          <cell r="O1055">
            <v>17.200000000000003</v>
          </cell>
          <cell r="P1055">
            <v>21.179544750000002</v>
          </cell>
          <cell r="Q1055">
            <v>21.179544750000002</v>
          </cell>
          <cell r="R1055">
            <v>1.0900000000000001</v>
          </cell>
          <cell r="S1055">
            <v>23.085703777500004</v>
          </cell>
          <cell r="T1055">
            <v>23.431989334162502</v>
          </cell>
          <cell r="U1055">
            <v>23.778274890825006</v>
          </cell>
          <cell r="V1055">
            <v>1.095</v>
          </cell>
          <cell r="W1055">
            <v>1</v>
          </cell>
          <cell r="X1055">
            <v>1.05</v>
          </cell>
          <cell r="Y1055">
            <v>1.0900000000000001</v>
          </cell>
          <cell r="Z1055">
            <v>18.505500000000001</v>
          </cell>
          <cell r="AA1055">
            <v>21.179544750000002</v>
          </cell>
          <cell r="AB1055">
            <v>1.1445000000000001</v>
          </cell>
          <cell r="AC1055">
            <v>1.2475050000000001</v>
          </cell>
          <cell r="AD1055" t="str">
            <v>ALMO</v>
          </cell>
          <cell r="AO1055">
            <v>16.900000000000002</v>
          </cell>
          <cell r="AP1055">
            <v>16.899999999999999</v>
          </cell>
          <cell r="AQ1055">
            <v>16.899999999999999</v>
          </cell>
          <cell r="AR1055">
            <v>16.899999999999999</v>
          </cell>
          <cell r="AT1055">
            <v>17.2</v>
          </cell>
          <cell r="AU1055">
            <v>17.2</v>
          </cell>
          <cell r="AV1055">
            <v>17.200000000000003</v>
          </cell>
          <cell r="BF1055">
            <v>17.2</v>
          </cell>
          <cell r="BG1055">
            <v>16.899999999999999</v>
          </cell>
          <cell r="BH1055">
            <v>17.200000000000003</v>
          </cell>
          <cell r="BI1055">
            <v>1.0177514792899411</v>
          </cell>
          <cell r="BJ1055" t="str">
            <v>05.11.2021</v>
          </cell>
        </row>
        <row r="1056">
          <cell r="A1056" t="str">
            <v>5N010146N000006200</v>
          </cell>
          <cell r="B1056" t="str">
            <v>COR.INB2-7198,ALMO NATURE (5430H,9430H)</v>
          </cell>
          <cell r="C1056" t="str">
            <v>DUPLEX</v>
          </cell>
          <cell r="D1056" t="str">
            <v>3ICCSA2DE2IS5EANTC</v>
          </cell>
          <cell r="E1056" t="str">
            <v>TC</v>
          </cell>
          <cell r="F1056" t="str">
            <v>211X106 2P70N CK W/CARROT N GV-24</v>
          </cell>
          <cell r="G1056" t="str">
            <v>ALMO NATURE S.P.A.</v>
          </cell>
          <cell r="H1056" t="str">
            <v>GOODY PETFOOD CO., LTD.</v>
          </cell>
          <cell r="I1056" t="str">
            <v>PF64178502</v>
          </cell>
          <cell r="J1056" t="str">
            <v>010146N</v>
          </cell>
          <cell r="K1056">
            <v>0</v>
          </cell>
          <cell r="L1056">
            <v>0</v>
          </cell>
          <cell r="M1056">
            <v>15.5</v>
          </cell>
          <cell r="P1056">
            <v>17.936677500000002</v>
          </cell>
          <cell r="Q1056">
            <v>17.936677500000002</v>
          </cell>
          <cell r="R1056">
            <v>1.0900000000000001</v>
          </cell>
          <cell r="S1056">
            <v>19.550978475000004</v>
          </cell>
          <cell r="T1056">
            <v>19.844243152125003</v>
          </cell>
          <cell r="U1056">
            <v>20.137507829250005</v>
          </cell>
          <cell r="V1056">
            <v>1.03</v>
          </cell>
          <cell r="W1056">
            <v>1</v>
          </cell>
          <cell r="X1056">
            <v>1.05</v>
          </cell>
          <cell r="Y1056">
            <v>1.07</v>
          </cell>
          <cell r="Z1056">
            <v>15.965</v>
          </cell>
          <cell r="AA1056">
            <v>17.936677500000002</v>
          </cell>
          <cell r="AB1056">
            <v>1.1235000000000002</v>
          </cell>
          <cell r="AC1056">
            <v>1.2246150000000002</v>
          </cell>
          <cell r="AD1056" t="str">
            <v>ALMO</v>
          </cell>
          <cell r="BJ1056" t="str">
            <v>14.03.2020</v>
          </cell>
          <cell r="BK1056" t="str">
            <v>บจก.วี เอ็น ที อินเตอร์พริ้นท์</v>
          </cell>
        </row>
        <row r="1057">
          <cell r="A1057" t="str">
            <v>5N010146N000006201</v>
          </cell>
          <cell r="B1057" t="str">
            <v>COR.INB2-7198,ALMO NATURE (5430H,9430H)</v>
          </cell>
          <cell r="C1057" t="str">
            <v>DUPLEX</v>
          </cell>
          <cell r="D1057" t="str">
            <v>3ICCSA2DE2IS5EANTC</v>
          </cell>
          <cell r="E1057" t="str">
            <v>TC</v>
          </cell>
          <cell r="F1057" t="str">
            <v>211X106 2P70N CK W/CARROT N GV-24</v>
          </cell>
          <cell r="G1057" t="str">
            <v>ALMO NATURE S.P.A.</v>
          </cell>
          <cell r="H1057" t="str">
            <v>ALMO NATURE S.P.A.</v>
          </cell>
          <cell r="I1057" t="str">
            <v>PF64178502</v>
          </cell>
          <cell r="J1057" t="str">
            <v>010146N</v>
          </cell>
          <cell r="K1057">
            <v>0</v>
          </cell>
          <cell r="L1057">
            <v>0</v>
          </cell>
          <cell r="M1057">
            <v>16.46</v>
          </cell>
          <cell r="N1057">
            <v>16.48</v>
          </cell>
          <cell r="O1057">
            <v>16.48</v>
          </cell>
          <cell r="P1057">
            <v>17.936677500000002</v>
          </cell>
          <cell r="Q1057">
            <v>17.936677500000002</v>
          </cell>
          <cell r="R1057">
            <v>1.0900000000000001</v>
          </cell>
          <cell r="S1057">
            <v>19.550978475000004</v>
          </cell>
          <cell r="T1057">
            <v>19.844243152125003</v>
          </cell>
          <cell r="U1057">
            <v>20.137507829250005</v>
          </cell>
          <cell r="V1057">
            <v>1.03</v>
          </cell>
          <cell r="W1057">
            <v>1</v>
          </cell>
          <cell r="X1057">
            <v>1.05</v>
          </cell>
          <cell r="Y1057">
            <v>1.07</v>
          </cell>
          <cell r="Z1057">
            <v>15.965</v>
          </cell>
          <cell r="AA1057">
            <v>17.936677500000002</v>
          </cell>
          <cell r="AB1057">
            <v>1.1235000000000002</v>
          </cell>
          <cell r="AC1057">
            <v>1.2246150000000002</v>
          </cell>
          <cell r="AD1057" t="str">
            <v>ALMO</v>
          </cell>
          <cell r="AG1057">
            <v>16</v>
          </cell>
          <cell r="AH1057">
            <v>13.462039189637993</v>
          </cell>
          <cell r="AI1057">
            <v>12.200000000000001</v>
          </cell>
          <cell r="AJ1057">
            <v>13.692074096568479</v>
          </cell>
          <cell r="AK1057">
            <v>12.2</v>
          </cell>
          <cell r="AL1057">
            <v>8.75</v>
          </cell>
          <cell r="AM1057">
            <v>8.75</v>
          </cell>
          <cell r="AO1057">
            <v>13.16716721812166</v>
          </cell>
          <cell r="AP1057">
            <v>16</v>
          </cell>
          <cell r="AQ1057">
            <v>12.200000000000001</v>
          </cell>
          <cell r="AR1057">
            <v>16</v>
          </cell>
          <cell r="AW1057">
            <v>16.48</v>
          </cell>
          <cell r="BF1057">
            <v>16.48</v>
          </cell>
          <cell r="BG1057">
            <v>16</v>
          </cell>
          <cell r="BH1057">
            <v>16.48</v>
          </cell>
          <cell r="BI1057">
            <v>1.03</v>
          </cell>
          <cell r="BJ1057" t="str">
            <v>08.12.2021</v>
          </cell>
          <cell r="BK1057" t="str">
            <v>บจก.วี เอ็น ที อินเต</v>
          </cell>
        </row>
        <row r="1058">
          <cell r="A1058" t="str">
            <v>5N010146N000006202</v>
          </cell>
          <cell r="B1058" t="str">
            <v>COR.INB-ALMO NATURE (5430H,9430H)_NLG</v>
          </cell>
          <cell r="C1058" t="str">
            <v>DUPLEX</v>
          </cell>
          <cell r="D1058" t="str">
            <v>3ICCSA2DE2IS5EANTC</v>
          </cell>
          <cell r="E1058" t="str">
            <v>TC</v>
          </cell>
          <cell r="F1058" t="str">
            <v>211X106 2P70N CK W/CARROT N GV-24</v>
          </cell>
          <cell r="G1058" t="str">
            <v>ALMO NATURE S.P.A.</v>
          </cell>
          <cell r="H1058" t="str">
            <v>GOODY PETFOOD CO., LTD.</v>
          </cell>
          <cell r="I1058" t="str">
            <v>PF64178502</v>
          </cell>
          <cell r="J1058" t="str">
            <v>010146N</v>
          </cell>
          <cell r="K1058">
            <v>0</v>
          </cell>
          <cell r="L1058">
            <v>0</v>
          </cell>
          <cell r="M1058">
            <v>4.3499999999999996</v>
          </cell>
          <cell r="N1058">
            <v>13.085000000000001</v>
          </cell>
          <cell r="O1058">
            <v>9.4600000000000009</v>
          </cell>
          <cell r="P1058">
            <v>17.936677500000002</v>
          </cell>
          <cell r="Q1058">
            <v>17.936677500000002</v>
          </cell>
          <cell r="R1058">
            <v>1.0900000000000001</v>
          </cell>
          <cell r="S1058">
            <v>19.550978475000004</v>
          </cell>
          <cell r="T1058">
            <v>19.844243152125003</v>
          </cell>
          <cell r="U1058">
            <v>20.137507829250005</v>
          </cell>
          <cell r="W1058">
            <v>1</v>
          </cell>
          <cell r="X1058">
            <v>1.05</v>
          </cell>
          <cell r="Y1058">
            <v>1.07</v>
          </cell>
          <cell r="Z1058">
            <v>15.965</v>
          </cell>
          <cell r="AA1058">
            <v>17.936677500000002</v>
          </cell>
          <cell r="AB1058">
            <v>1.1235000000000002</v>
          </cell>
          <cell r="AC1058">
            <v>1.2246150000000002</v>
          </cell>
          <cell r="AD1058" t="str">
            <v>ALMO</v>
          </cell>
          <cell r="AZ1058">
            <v>16.48</v>
          </cell>
          <cell r="BC1058">
            <v>13.200000000000001</v>
          </cell>
          <cell r="BD1058">
            <v>13.200000000000001</v>
          </cell>
          <cell r="BE1058">
            <v>9.4600000000000009</v>
          </cell>
          <cell r="BF1058">
            <v>13.085000000000001</v>
          </cell>
          <cell r="BH1058">
            <v>9.4600000000000009</v>
          </cell>
          <cell r="BJ1058" t="str">
            <v>17.08.2022</v>
          </cell>
          <cell r="BK1058" t="str">
            <v>บจก.วี เอ็น ที อินเต</v>
          </cell>
        </row>
        <row r="1059">
          <cell r="A1059" t="str">
            <v>5N010146N000006300</v>
          </cell>
          <cell r="B1059" t="str">
            <v>COR.INB2-7199,ALMO NATURE (5431H,9431H)</v>
          </cell>
          <cell r="C1059" t="str">
            <v>DUPLEX</v>
          </cell>
          <cell r="D1059" t="str">
            <v>3ICCSA6TE2IS5EANTC</v>
          </cell>
          <cell r="E1059" t="str">
            <v>TC</v>
          </cell>
          <cell r="F1059" t="str">
            <v>211X106 2P70N CK W/GB N GV-24</v>
          </cell>
          <cell r="G1059" t="str">
            <v>ALMO NATURE S.P.A.</v>
          </cell>
          <cell r="H1059" t="str">
            <v>GOODY PETFOOD CO., LTD.</v>
          </cell>
          <cell r="I1059" t="str">
            <v>PF64178503</v>
          </cell>
          <cell r="J1059" t="str">
            <v>010146N</v>
          </cell>
          <cell r="K1059">
            <v>0</v>
          </cell>
          <cell r="L1059">
            <v>0</v>
          </cell>
          <cell r="M1059">
            <v>15.5</v>
          </cell>
          <cell r="P1059">
            <v>17.936677500000002</v>
          </cell>
          <cell r="Q1059">
            <v>17.936677500000002</v>
          </cell>
          <cell r="R1059">
            <v>1.0900000000000001</v>
          </cell>
          <cell r="S1059">
            <v>19.550978475000004</v>
          </cell>
          <cell r="T1059">
            <v>19.844243152125003</v>
          </cell>
          <cell r="U1059">
            <v>20.137507829250005</v>
          </cell>
          <cell r="V1059">
            <v>1.03</v>
          </cell>
          <cell r="W1059">
            <v>1</v>
          </cell>
          <cell r="X1059">
            <v>1.05</v>
          </cell>
          <cell r="Y1059">
            <v>1.07</v>
          </cell>
          <cell r="Z1059">
            <v>15.965</v>
          </cell>
          <cell r="AA1059">
            <v>17.936677500000002</v>
          </cell>
          <cell r="AB1059">
            <v>1.1235000000000002</v>
          </cell>
          <cell r="AC1059">
            <v>1.2246150000000002</v>
          </cell>
          <cell r="AD1059" t="str">
            <v>ALMO</v>
          </cell>
          <cell r="BJ1059" t="str">
            <v>23.04.2020</v>
          </cell>
          <cell r="BK1059" t="str">
            <v>บจก.วี เอ็น ที อินเตอร์พริ้นท์</v>
          </cell>
        </row>
        <row r="1060">
          <cell r="A1060" t="str">
            <v>5N010146N000006301</v>
          </cell>
          <cell r="B1060" t="str">
            <v>COR.INB2-7199,ALMO NATURE (5431H,9431H)</v>
          </cell>
          <cell r="C1060" t="str">
            <v>DUPLEX</v>
          </cell>
          <cell r="D1060" t="str">
            <v>3ICCSA6TE2IS5EANTC</v>
          </cell>
          <cell r="E1060" t="str">
            <v>TC</v>
          </cell>
          <cell r="F1060" t="str">
            <v>211X106 2P70N CK W/GB N GV-24</v>
          </cell>
          <cell r="G1060" t="str">
            <v>ALMO NATURE S.P.A.</v>
          </cell>
          <cell r="H1060" t="str">
            <v>ALMO NATURE S.P.A.</v>
          </cell>
          <cell r="I1060" t="str">
            <v>PF64178503</v>
          </cell>
          <cell r="J1060" t="str">
            <v>010146N</v>
          </cell>
          <cell r="K1060">
            <v>0</v>
          </cell>
          <cell r="L1060">
            <v>0</v>
          </cell>
          <cell r="M1060">
            <v>16.48</v>
          </cell>
          <cell r="N1060">
            <v>16.48</v>
          </cell>
          <cell r="O1060">
            <v>16.48</v>
          </cell>
          <cell r="P1060">
            <v>17.936677500000002</v>
          </cell>
          <cell r="Q1060">
            <v>17.936677500000002</v>
          </cell>
          <cell r="R1060">
            <v>1.0900000000000001</v>
          </cell>
          <cell r="S1060">
            <v>19.550978475000004</v>
          </cell>
          <cell r="T1060">
            <v>19.844243152125003</v>
          </cell>
          <cell r="U1060">
            <v>20.137507829250005</v>
          </cell>
          <cell r="V1060">
            <v>1.03</v>
          </cell>
          <cell r="W1060">
            <v>1</v>
          </cell>
          <cell r="X1060">
            <v>1.05</v>
          </cell>
          <cell r="Y1060">
            <v>1.07</v>
          </cell>
          <cell r="Z1060">
            <v>15.965</v>
          </cell>
          <cell r="AA1060">
            <v>17.936677500000002</v>
          </cell>
          <cell r="AB1060">
            <v>1.1235000000000002</v>
          </cell>
          <cell r="AC1060">
            <v>1.2246150000000002</v>
          </cell>
          <cell r="AD1060" t="str">
            <v>ALMO</v>
          </cell>
          <cell r="AG1060">
            <v>12.200000000000001</v>
          </cell>
          <cell r="AH1060">
            <v>16</v>
          </cell>
          <cell r="AI1060">
            <v>12.200000000000001</v>
          </cell>
          <cell r="AJ1060">
            <v>16</v>
          </cell>
          <cell r="AK1060">
            <v>10.588005716798593</v>
          </cell>
          <cell r="AL1060">
            <v>8.75</v>
          </cell>
          <cell r="AO1060">
            <v>13.404878048780487</v>
          </cell>
          <cell r="AP1060">
            <v>16</v>
          </cell>
          <cell r="AQ1060">
            <v>16</v>
          </cell>
          <cell r="AR1060">
            <v>16</v>
          </cell>
          <cell r="AW1060">
            <v>16.48</v>
          </cell>
          <cell r="BF1060">
            <v>16.48</v>
          </cell>
          <cell r="BG1060">
            <v>16</v>
          </cell>
          <cell r="BH1060">
            <v>16.48</v>
          </cell>
          <cell r="BI1060">
            <v>1.03</v>
          </cell>
          <cell r="BJ1060" t="str">
            <v>08.12.2021</v>
          </cell>
          <cell r="BK1060" t="str">
            <v>บจก.วี เอ็น ที อินเต</v>
          </cell>
        </row>
        <row r="1061">
          <cell r="A1061" t="str">
            <v>5N010146N000006302</v>
          </cell>
          <cell r="B1061" t="str">
            <v>COR.INB2-7199,ALMO NATURE (5431H,9431H)</v>
          </cell>
          <cell r="C1061" t="str">
            <v>DUPLEX</v>
          </cell>
          <cell r="D1061" t="str">
            <v>3ICCSA6TE2IS5EANTC</v>
          </cell>
          <cell r="E1061" t="str">
            <v>TC</v>
          </cell>
          <cell r="F1061" t="str">
            <v>211X106 2P70N CK W/GB N GV-24</v>
          </cell>
          <cell r="G1061" t="str">
            <v>ALMO NATURE S.P.A.</v>
          </cell>
          <cell r="H1061" t="str">
            <v>GOODY PETFOOD CO., LTD.</v>
          </cell>
          <cell r="I1061" t="str">
            <v>PF64178503</v>
          </cell>
          <cell r="J1061" t="str">
            <v>010146N</v>
          </cell>
          <cell r="K1061">
            <v>0</v>
          </cell>
          <cell r="L1061">
            <v>0</v>
          </cell>
          <cell r="M1061">
            <v>17.3</v>
          </cell>
          <cell r="N1061">
            <v>15.444454403741231</v>
          </cell>
          <cell r="O1061">
            <v>13.199999999999998</v>
          </cell>
          <cell r="P1061">
            <v>17.936677500000002</v>
          </cell>
          <cell r="Q1061">
            <v>17.936677500000002</v>
          </cell>
          <cell r="R1061">
            <v>1.0900000000000001</v>
          </cell>
          <cell r="S1061">
            <v>19.550978475000004</v>
          </cell>
          <cell r="T1061">
            <v>19.844243152125003</v>
          </cell>
          <cell r="U1061">
            <v>20.137507829250005</v>
          </cell>
          <cell r="W1061">
            <v>1</v>
          </cell>
          <cell r="X1061">
            <v>1.05</v>
          </cell>
          <cell r="Y1061">
            <v>1.07</v>
          </cell>
          <cell r="Z1061">
            <v>15.965</v>
          </cell>
          <cell r="AA1061">
            <v>17.936677500000002</v>
          </cell>
          <cell r="AB1061">
            <v>1.1235000000000002</v>
          </cell>
          <cell r="AC1061">
            <v>1.2246150000000002</v>
          </cell>
          <cell r="AD1061" t="str">
            <v>ALMO</v>
          </cell>
          <cell r="AZ1061">
            <v>16.48</v>
          </cell>
          <cell r="BC1061">
            <v>17.3</v>
          </cell>
          <cell r="BD1061">
            <v>14.797817614964925</v>
          </cell>
          <cell r="BE1061">
            <v>13.199999999999998</v>
          </cell>
          <cell r="BF1061">
            <v>15.444454403741231</v>
          </cell>
          <cell r="BH1061">
            <v>13.199999999999998</v>
          </cell>
          <cell r="BJ1061" t="str">
            <v>19.08.2022</v>
          </cell>
          <cell r="BK1061" t="str">
            <v>บจก.วี เอ็น ที อินเต</v>
          </cell>
        </row>
        <row r="1062">
          <cell r="A1062" t="str">
            <v>5N010146N000006400</v>
          </cell>
          <cell r="B1062" t="str">
            <v>COR.INB2-7200,ALMO NATURE (5432H,9432H)</v>
          </cell>
          <cell r="C1062" t="str">
            <v>DUPLEX</v>
          </cell>
          <cell r="D1062" t="str">
            <v>3GMOFA5QE2IS5EANTC</v>
          </cell>
          <cell r="E1062" t="str">
            <v>TC</v>
          </cell>
          <cell r="F1062" t="str">
            <v>211X106 2P70N MK W/SW PTT N GV-24</v>
          </cell>
          <cell r="G1062" t="str">
            <v>ALMO NATURE S.P.A.</v>
          </cell>
          <cell r="H1062" t="str">
            <v>GOODY PETFOOD CO., LTD.</v>
          </cell>
          <cell r="I1062" t="str">
            <v>PF64178501</v>
          </cell>
          <cell r="J1062" t="str">
            <v>010146N</v>
          </cell>
          <cell r="K1062">
            <v>0</v>
          </cell>
          <cell r="L1062">
            <v>0</v>
          </cell>
          <cell r="M1062">
            <v>15.5</v>
          </cell>
          <cell r="P1062">
            <v>17.936677500000002</v>
          </cell>
          <cell r="Q1062">
            <v>17.936677500000002</v>
          </cell>
          <cell r="R1062">
            <v>1.0900000000000001</v>
          </cell>
          <cell r="S1062">
            <v>19.550978475000004</v>
          </cell>
          <cell r="T1062">
            <v>19.844243152125003</v>
          </cell>
          <cell r="U1062">
            <v>20.137507829250005</v>
          </cell>
          <cell r="V1062">
            <v>1.03</v>
          </cell>
          <cell r="W1062">
            <v>1</v>
          </cell>
          <cell r="X1062">
            <v>1.05</v>
          </cell>
          <cell r="Y1062">
            <v>1.07</v>
          </cell>
          <cell r="Z1062">
            <v>15.965</v>
          </cell>
          <cell r="AA1062">
            <v>17.936677500000002</v>
          </cell>
          <cell r="AB1062">
            <v>1.1235000000000002</v>
          </cell>
          <cell r="AC1062">
            <v>1.2246150000000002</v>
          </cell>
          <cell r="AD1062" t="str">
            <v>ALMO</v>
          </cell>
          <cell r="BJ1062" t="str">
            <v>14.03.2020</v>
          </cell>
          <cell r="BK1062" t="str">
            <v>บจก.วี เอ็น ที อินเตอร์พริ้นท์</v>
          </cell>
        </row>
        <row r="1063">
          <cell r="A1063" t="str">
            <v>5N010146N000006401</v>
          </cell>
          <cell r="B1063" t="str">
            <v>COR.INB2-7200,ALMO NATURE (5432H,9432H)</v>
          </cell>
          <cell r="C1063" t="str">
            <v>DUPLEX</v>
          </cell>
          <cell r="D1063" t="str">
            <v>3GMOFA5QE2IS5EANTC</v>
          </cell>
          <cell r="E1063" t="str">
            <v>TC</v>
          </cell>
          <cell r="F1063" t="str">
            <v>211X106 2P70N MK W/SW PTT N GV-24</v>
          </cell>
          <cell r="G1063" t="str">
            <v>ALMO NATURE S.P.A.</v>
          </cell>
          <cell r="H1063" t="str">
            <v>ALMO NATURE S.P.A.</v>
          </cell>
          <cell r="I1063" t="str">
            <v>PF64178501</v>
          </cell>
          <cell r="J1063" t="str">
            <v>010146N</v>
          </cell>
          <cell r="K1063">
            <v>0</v>
          </cell>
          <cell r="L1063">
            <v>0</v>
          </cell>
          <cell r="M1063">
            <v>16.48</v>
          </cell>
          <cell r="N1063">
            <v>16.48</v>
          </cell>
          <cell r="O1063">
            <v>16.48</v>
          </cell>
          <cell r="P1063">
            <v>17.936677500000002</v>
          </cell>
          <cell r="Q1063">
            <v>17.936677500000002</v>
          </cell>
          <cell r="R1063">
            <v>1.0900000000000001</v>
          </cell>
          <cell r="S1063">
            <v>19.550978475000004</v>
          </cell>
          <cell r="T1063">
            <v>19.844243152125003</v>
          </cell>
          <cell r="U1063">
            <v>20.137507829250005</v>
          </cell>
          <cell r="V1063">
            <v>1.03</v>
          </cell>
          <cell r="W1063">
            <v>1</v>
          </cell>
          <cell r="X1063">
            <v>1.05</v>
          </cell>
          <cell r="Y1063">
            <v>1.07</v>
          </cell>
          <cell r="Z1063">
            <v>15.965</v>
          </cell>
          <cell r="AA1063">
            <v>17.936677500000002</v>
          </cell>
          <cell r="AB1063">
            <v>1.1235000000000002</v>
          </cell>
          <cell r="AC1063">
            <v>1.2246150000000002</v>
          </cell>
          <cell r="AD1063" t="str">
            <v>ALMO</v>
          </cell>
          <cell r="AG1063">
            <v>16</v>
          </cell>
          <cell r="AH1063">
            <v>12.200000000000001</v>
          </cell>
          <cell r="AI1063">
            <v>16</v>
          </cell>
          <cell r="AJ1063">
            <v>13.55568862275449</v>
          </cell>
          <cell r="AK1063">
            <v>12.200000000000001</v>
          </cell>
          <cell r="AL1063">
            <v>12.200000000000001</v>
          </cell>
          <cell r="AM1063">
            <v>8.75</v>
          </cell>
          <cell r="AO1063">
            <v>16</v>
          </cell>
          <cell r="AP1063">
            <v>12.2</v>
          </cell>
          <cell r="AQ1063">
            <v>16</v>
          </cell>
          <cell r="AR1063">
            <v>12.200000000000001</v>
          </cell>
          <cell r="AW1063">
            <v>16.48</v>
          </cell>
          <cell r="AY1063">
            <v>16.48</v>
          </cell>
          <cell r="BF1063">
            <v>16.48</v>
          </cell>
          <cell r="BG1063">
            <v>12.200000000000001</v>
          </cell>
          <cell r="BH1063">
            <v>16.48</v>
          </cell>
          <cell r="BI1063">
            <v>1.3508196721311474</v>
          </cell>
          <cell r="BJ1063" t="str">
            <v>28.02.2022</v>
          </cell>
          <cell r="BK1063" t="str">
            <v>บจก.วี เอ็น ที อินเต</v>
          </cell>
        </row>
        <row r="1064">
          <cell r="A1064" t="str">
            <v>5N010146N000006402</v>
          </cell>
          <cell r="B1064" t="str">
            <v>COR.INB-ALMO NATURE (5432H,9432H)_NLG</v>
          </cell>
          <cell r="C1064" t="str">
            <v>DUPLEX</v>
          </cell>
          <cell r="D1064" t="str">
            <v>3GMOFA5QE2IS5EANTC</v>
          </cell>
          <cell r="E1064" t="str">
            <v>TC</v>
          </cell>
          <cell r="F1064" t="str">
            <v>211X106 2P70N MK W/SW PTT N GV-24</v>
          </cell>
          <cell r="G1064" t="str">
            <v>ALMO NATURE S.P.A.</v>
          </cell>
          <cell r="H1064" t="str">
            <v>GOODY PETFOOD CO., LTD.</v>
          </cell>
          <cell r="I1064" t="str">
            <v>PF64178501</v>
          </cell>
          <cell r="J1064" t="str">
            <v>010146N</v>
          </cell>
          <cell r="K1064">
            <v>0</v>
          </cell>
          <cell r="L1064">
            <v>0</v>
          </cell>
          <cell r="M1064">
            <v>4.3499999999999996</v>
          </cell>
          <cell r="N1064">
            <v>13.200000000000001</v>
          </cell>
          <cell r="O1064">
            <v>13.200000000000001</v>
          </cell>
          <cell r="P1064">
            <v>17.936677500000002</v>
          </cell>
          <cell r="Q1064">
            <v>17.936677500000002</v>
          </cell>
          <cell r="R1064">
            <v>1.0900000000000001</v>
          </cell>
          <cell r="S1064">
            <v>19.550978475000004</v>
          </cell>
          <cell r="T1064">
            <v>19.844243152125003</v>
          </cell>
          <cell r="U1064">
            <v>20.137507829250005</v>
          </cell>
          <cell r="W1064">
            <v>1</v>
          </cell>
          <cell r="X1064">
            <v>1.05</v>
          </cell>
          <cell r="Y1064">
            <v>1.07</v>
          </cell>
          <cell r="Z1064">
            <v>15.965</v>
          </cell>
          <cell r="AA1064">
            <v>17.936677500000002</v>
          </cell>
          <cell r="AB1064">
            <v>1.1235000000000002</v>
          </cell>
          <cell r="AC1064">
            <v>1.2246150000000002</v>
          </cell>
          <cell r="AD1064" t="str">
            <v>ALMO</v>
          </cell>
          <cell r="BC1064">
            <v>13.2</v>
          </cell>
          <cell r="BD1064">
            <v>13.2</v>
          </cell>
          <cell r="BE1064">
            <v>13.200000000000001</v>
          </cell>
          <cell r="BF1064">
            <v>13.200000000000001</v>
          </cell>
          <cell r="BH1064">
            <v>13.200000000000001</v>
          </cell>
          <cell r="BJ1064" t="str">
            <v>19.08.2022</v>
          </cell>
          <cell r="BK1064" t="str">
            <v>บจก.วี เอ็น ที อินเต</v>
          </cell>
        </row>
        <row r="1065">
          <cell r="A1065" t="str">
            <v>5N010146N000006500</v>
          </cell>
          <cell r="B1065" t="str">
            <v>COR.INB2-7201,ALMO NATURE (5433H,9433H)</v>
          </cell>
          <cell r="C1065" t="str">
            <v>DUPLEX</v>
          </cell>
          <cell r="D1065" t="str">
            <v>3GAOFA3WE2IS5EANTC</v>
          </cell>
          <cell r="E1065" t="str">
            <v>TC</v>
          </cell>
          <cell r="F1065" t="str">
            <v>211X106 2P70N TN W/PUMPKIN N GV-24</v>
          </cell>
          <cell r="G1065" t="str">
            <v>ALMO NATURE S.P.A.</v>
          </cell>
          <cell r="H1065" t="str">
            <v>GOODY PETFOOD CO., LTD.</v>
          </cell>
          <cell r="I1065" t="str">
            <v>PF64178504</v>
          </cell>
          <cell r="J1065" t="str">
            <v>010146N</v>
          </cell>
          <cell r="K1065">
            <v>0</v>
          </cell>
          <cell r="L1065">
            <v>0</v>
          </cell>
          <cell r="M1065">
            <v>15.5</v>
          </cell>
          <cell r="P1065">
            <v>17.936677500000002</v>
          </cell>
          <cell r="Q1065">
            <v>17.936677500000002</v>
          </cell>
          <cell r="R1065">
            <v>1.0900000000000001</v>
          </cell>
          <cell r="S1065">
            <v>19.550978475000004</v>
          </cell>
          <cell r="T1065">
            <v>19.844243152125003</v>
          </cell>
          <cell r="U1065">
            <v>20.137507829250005</v>
          </cell>
          <cell r="V1065">
            <v>1.03</v>
          </cell>
          <cell r="W1065">
            <v>1</v>
          </cell>
          <cell r="X1065">
            <v>1.05</v>
          </cell>
          <cell r="Y1065">
            <v>1.07</v>
          </cell>
          <cell r="Z1065">
            <v>15.965</v>
          </cell>
          <cell r="AA1065">
            <v>17.936677500000002</v>
          </cell>
          <cell r="AB1065">
            <v>1.1235000000000002</v>
          </cell>
          <cell r="AC1065">
            <v>1.2246150000000002</v>
          </cell>
          <cell r="AD1065" t="str">
            <v>ALMO</v>
          </cell>
          <cell r="BJ1065" t="str">
            <v>14.03.2020</v>
          </cell>
          <cell r="BK1065" t="str">
            <v>บจก.วี เอ็น ที อินเตอร์พริ้นท์</v>
          </cell>
        </row>
        <row r="1066">
          <cell r="A1066" t="str">
            <v>5N010146N000006501</v>
          </cell>
          <cell r="B1066" t="str">
            <v>COR.INB2-7201,ALMO NATURE (5433H,9433H)</v>
          </cell>
          <cell r="C1066" t="str">
            <v>DUPLEX</v>
          </cell>
          <cell r="D1066" t="str">
            <v>3GAOFA3WE2IS5EANTC</v>
          </cell>
          <cell r="E1066" t="str">
            <v>TC</v>
          </cell>
          <cell r="F1066" t="str">
            <v>211X106 2P70N TN W/PUMPKIN N GV-24</v>
          </cell>
          <cell r="G1066" t="str">
            <v>ALMO NATURE S.P.A.</v>
          </cell>
          <cell r="H1066" t="str">
            <v>ALMO NATURE S.P.A.</v>
          </cell>
          <cell r="I1066" t="str">
            <v>PF64178504</v>
          </cell>
          <cell r="J1066" t="str">
            <v>010146N</v>
          </cell>
          <cell r="K1066">
            <v>0</v>
          </cell>
          <cell r="L1066">
            <v>0</v>
          </cell>
          <cell r="M1066">
            <v>16.48</v>
          </cell>
          <cell r="N1066">
            <v>16.48</v>
          </cell>
          <cell r="O1066">
            <v>16.48</v>
          </cell>
          <cell r="P1066">
            <v>17.936677500000002</v>
          </cell>
          <cell r="Q1066">
            <v>17.936677500000002</v>
          </cell>
          <cell r="R1066">
            <v>1.0900000000000001</v>
          </cell>
          <cell r="S1066">
            <v>19.550978475000004</v>
          </cell>
          <cell r="T1066">
            <v>19.844243152125003</v>
          </cell>
          <cell r="U1066">
            <v>20.137507829250005</v>
          </cell>
          <cell r="V1066">
            <v>1.03</v>
          </cell>
          <cell r="W1066">
            <v>1</v>
          </cell>
          <cell r="X1066">
            <v>1.05</v>
          </cell>
          <cell r="Y1066">
            <v>1.07</v>
          </cell>
          <cell r="Z1066">
            <v>15.965</v>
          </cell>
          <cell r="AA1066">
            <v>17.936677500000002</v>
          </cell>
          <cell r="AB1066">
            <v>1.1235000000000002</v>
          </cell>
          <cell r="AC1066">
            <v>1.2246150000000002</v>
          </cell>
          <cell r="AD1066" t="str">
            <v>ALMO</v>
          </cell>
          <cell r="AG1066">
            <v>12.200000000000001</v>
          </cell>
          <cell r="AH1066">
            <v>13.395446096654275</v>
          </cell>
          <cell r="AI1066">
            <v>16</v>
          </cell>
          <cell r="AJ1066">
            <v>12.2</v>
          </cell>
          <cell r="AK1066">
            <v>10.052551203736975</v>
          </cell>
          <cell r="AL1066">
            <v>8.75</v>
          </cell>
          <cell r="AM1066">
            <v>16</v>
          </cell>
          <cell r="AO1066">
            <v>16</v>
          </cell>
          <cell r="AP1066">
            <v>12.2</v>
          </cell>
          <cell r="AQ1066">
            <v>12.200000000000001</v>
          </cell>
          <cell r="AR1066">
            <v>12.200000000000001</v>
          </cell>
          <cell r="AW1066">
            <v>16.48</v>
          </cell>
          <cell r="AZ1066">
            <v>16.48</v>
          </cell>
          <cell r="BF1066">
            <v>16.48</v>
          </cell>
          <cell r="BG1066">
            <v>12.200000000000001</v>
          </cell>
          <cell r="BH1066">
            <v>16.48</v>
          </cell>
          <cell r="BI1066">
            <v>1.3508196721311474</v>
          </cell>
          <cell r="BJ1066" t="str">
            <v>01.03.2022</v>
          </cell>
          <cell r="BK1066" t="str">
            <v>บจก.วี เอ็น ที อินเต</v>
          </cell>
        </row>
        <row r="1067">
          <cell r="A1067" t="str">
            <v>5N010146N000006502</v>
          </cell>
          <cell r="B1067" t="str">
            <v>COR.INB-ALMO NATURE (5433H,9433H)_NLG</v>
          </cell>
          <cell r="C1067" t="str">
            <v>DUPLEX</v>
          </cell>
          <cell r="D1067" t="str">
            <v>3GAOFA3WE2IS5EANTC</v>
          </cell>
          <cell r="E1067" t="str">
            <v>TC</v>
          </cell>
          <cell r="F1067" t="str">
            <v>211X106 2P70N TN W/PUMPKIN N GV-24</v>
          </cell>
          <cell r="G1067" t="str">
            <v>ALMO NATURE S.P.A.</v>
          </cell>
          <cell r="H1067" t="str">
            <v>GOODY PETFOOD CO., LTD.</v>
          </cell>
          <cell r="I1067" t="str">
            <v>PF64178504</v>
          </cell>
          <cell r="J1067" t="str">
            <v>010146N</v>
          </cell>
          <cell r="K1067">
            <v>0</v>
          </cell>
          <cell r="L1067">
            <v>0</v>
          </cell>
          <cell r="M1067">
            <v>4.3499999999999996</v>
          </cell>
          <cell r="N1067">
            <v>11.953333333333333</v>
          </cell>
          <cell r="O1067">
            <v>9.4600000000000009</v>
          </cell>
          <cell r="P1067">
            <v>17.936677500000002</v>
          </cell>
          <cell r="Q1067">
            <v>17.936677500000002</v>
          </cell>
          <cell r="R1067">
            <v>1.0900000000000001</v>
          </cell>
          <cell r="S1067">
            <v>19.550978475000004</v>
          </cell>
          <cell r="T1067">
            <v>19.844243152125003</v>
          </cell>
          <cell r="U1067">
            <v>20.137507829250005</v>
          </cell>
          <cell r="W1067">
            <v>1</v>
          </cell>
          <cell r="X1067">
            <v>1.05</v>
          </cell>
          <cell r="Y1067">
            <v>1.07</v>
          </cell>
          <cell r="Z1067">
            <v>15.965</v>
          </cell>
          <cell r="AA1067">
            <v>17.936677500000002</v>
          </cell>
          <cell r="AB1067">
            <v>1.1235000000000002</v>
          </cell>
          <cell r="AC1067">
            <v>1.2246150000000002</v>
          </cell>
          <cell r="AD1067" t="str">
            <v>ALMO</v>
          </cell>
          <cell r="BC1067">
            <v>13.2</v>
          </cell>
          <cell r="BD1067">
            <v>13.2</v>
          </cell>
          <cell r="BE1067">
            <v>9.4600000000000009</v>
          </cell>
          <cell r="BF1067">
            <v>11.953333333333333</v>
          </cell>
          <cell r="BH1067">
            <v>9.4600000000000009</v>
          </cell>
          <cell r="BJ1067" t="str">
            <v>19.08.2022</v>
          </cell>
          <cell r="BK1067" t="str">
            <v>บจก.วี เอ็น ที อินเต</v>
          </cell>
        </row>
        <row r="1068">
          <cell r="A1068" t="str">
            <v>5N010146N000006700</v>
          </cell>
          <cell r="B1068" t="str">
            <v>COR.INB-ALMO NATURE</v>
          </cell>
          <cell r="C1068" t="str">
            <v>ARTCARD</v>
          </cell>
          <cell r="D1068" t="str">
            <v>3GAOS822E2FS5PANS9</v>
          </cell>
          <cell r="E1068" t="str">
            <v>S9</v>
          </cell>
          <cell r="F1068" t="str">
            <v>211X106 2P 70N TN SHD NW-24</v>
          </cell>
          <cell r="G1068" t="str">
            <v>ALMO NATURE S.P.A.</v>
          </cell>
          <cell r="H1068" t="str">
            <v>ALMO NATURE CANADA INC.</v>
          </cell>
          <cell r="I1068" t="str">
            <v>PF64188601</v>
          </cell>
          <cell r="J1068" t="str">
            <v>010146N</v>
          </cell>
          <cell r="K1068">
            <v>0</v>
          </cell>
          <cell r="L1068">
            <v>0</v>
          </cell>
          <cell r="M1068">
            <v>0</v>
          </cell>
          <cell r="P1068">
            <v>18.800292341250003</v>
          </cell>
          <cell r="Q1068">
            <v>18.800292341250003</v>
          </cell>
          <cell r="R1068">
            <v>1.0900000000000001</v>
          </cell>
          <cell r="S1068">
            <v>20.492318651962506</v>
          </cell>
          <cell r="T1068">
            <v>20.799703431741943</v>
          </cell>
          <cell r="U1068">
            <v>21.107088211521383</v>
          </cell>
          <cell r="V1068">
            <v>1.095</v>
          </cell>
          <cell r="W1068">
            <v>1</v>
          </cell>
          <cell r="X1068">
            <v>1.05</v>
          </cell>
          <cell r="Y1068">
            <v>1.0900000000000001</v>
          </cell>
          <cell r="Z1068">
            <v>16.4266425</v>
          </cell>
          <cell r="AA1068">
            <v>18.800292341250003</v>
          </cell>
          <cell r="AB1068">
            <v>1.1445000000000003</v>
          </cell>
          <cell r="AC1068">
            <v>1.2475050000000003</v>
          </cell>
          <cell r="AD1068" t="str">
            <v>ALMO</v>
          </cell>
          <cell r="AG1068">
            <v>13.7</v>
          </cell>
          <cell r="AI1068">
            <v>13.7</v>
          </cell>
          <cell r="AK1068">
            <v>13.7</v>
          </cell>
          <cell r="AL1068">
            <v>13.7</v>
          </cell>
          <cell r="AN1068">
            <v>13.7</v>
          </cell>
          <cell r="BG1068">
            <v>13.7</v>
          </cell>
          <cell r="BJ1068" t="str">
            <v>09.03.2021</v>
          </cell>
          <cell r="BK1068" t="str">
            <v>บจก.สหไทยการพิมพ์และบรรจุภัณฑ์</v>
          </cell>
        </row>
        <row r="1069">
          <cell r="A1069" t="str">
            <v>5N010146N000006702</v>
          </cell>
          <cell r="B1069" t="str">
            <v>COR.INB-ALMO NATURE (1760)</v>
          </cell>
          <cell r="C1069" t="str">
            <v>ARTCARD</v>
          </cell>
          <cell r="D1069" t="str">
            <v>3VAE0003351D</v>
          </cell>
          <cell r="E1069" t="str">
            <v>1D</v>
          </cell>
          <cell r="F1069" t="str">
            <v>ROTATIONL VP RM W CK-GB/CK-D/TN-SD/MC-SB</v>
          </cell>
          <cell r="G1069">
            <v>0</v>
          </cell>
          <cell r="H1069">
            <v>0</v>
          </cell>
          <cell r="I1069" t="str">
            <v>PF64190801</v>
          </cell>
          <cell r="J1069" t="str">
            <v>010146N</v>
          </cell>
          <cell r="K1069">
            <v>0</v>
          </cell>
          <cell r="L1069">
            <v>0</v>
          </cell>
          <cell r="M1069">
            <v>12.86</v>
          </cell>
          <cell r="N1069">
            <v>10.575478065241844</v>
          </cell>
          <cell r="O1069">
            <v>7.2109561304836891</v>
          </cell>
          <cell r="P1069">
            <v>18.799801456310682</v>
          </cell>
          <cell r="Q1069">
            <v>18.799801456310682</v>
          </cell>
          <cell r="R1069">
            <v>1.0900000000000001</v>
          </cell>
          <cell r="S1069">
            <v>20.491783587378645</v>
          </cell>
          <cell r="T1069">
            <v>20.799160341189324</v>
          </cell>
          <cell r="U1069">
            <v>21.106537095000004</v>
          </cell>
          <cell r="V1069">
            <v>1.095</v>
          </cell>
          <cell r="W1069">
            <v>1</v>
          </cell>
          <cell r="X1069">
            <v>1.05</v>
          </cell>
          <cell r="Y1069">
            <v>1.0900000000000001</v>
          </cell>
          <cell r="Z1069">
            <v>16.426213592233008</v>
          </cell>
          <cell r="AA1069">
            <v>18.799801456310682</v>
          </cell>
          <cell r="AB1069">
            <v>1.1445000000000003</v>
          </cell>
          <cell r="AC1069">
            <v>1.2475050000000003</v>
          </cell>
          <cell r="AQ1069">
            <v>7.3</v>
          </cell>
          <cell r="AR1069">
            <v>13.7</v>
          </cell>
          <cell r="AT1069">
            <v>13.94</v>
          </cell>
          <cell r="AV1069">
            <v>7.2109561304836891</v>
          </cell>
          <cell r="BF1069">
            <v>10.575478065241844</v>
          </cell>
          <cell r="BG1069">
            <v>13.7</v>
          </cell>
          <cell r="BH1069">
            <v>7.2109561304836891</v>
          </cell>
          <cell r="BI1069">
            <v>0.52634716280902838</v>
          </cell>
          <cell r="BJ1069" t="str">
            <v>05.11.2021</v>
          </cell>
        </row>
        <row r="1070">
          <cell r="A1070" t="str">
            <v>5N010146N000006800</v>
          </cell>
          <cell r="B1070" t="str">
            <v>COR.INB-ALMO NATURE</v>
          </cell>
          <cell r="C1070" t="str">
            <v>ARTCARD</v>
          </cell>
          <cell r="D1070" t="str">
            <v>3GAOS822E2GS5PAN3H</v>
          </cell>
          <cell r="E1070" t="str">
            <v>3H</v>
          </cell>
          <cell r="F1070" t="str">
            <v>211X106 2P70N TN DIN N BROTH-24</v>
          </cell>
          <cell r="G1070" t="str">
            <v>ALMO NATURE S.P.A.</v>
          </cell>
          <cell r="H1070" t="str">
            <v>ALMO NATURE USA INC.</v>
          </cell>
          <cell r="I1070" t="str">
            <v>PF64189706</v>
          </cell>
          <cell r="J1070" t="str">
            <v>010146N</v>
          </cell>
          <cell r="K1070">
            <v>0</v>
          </cell>
          <cell r="L1070">
            <v>0</v>
          </cell>
          <cell r="M1070">
            <v>0</v>
          </cell>
          <cell r="P1070">
            <v>21.179916990291265</v>
          </cell>
          <cell r="Q1070">
            <v>21.179916990291265</v>
          </cell>
          <cell r="R1070">
            <v>1.0900000000000001</v>
          </cell>
          <cell r="S1070">
            <v>23.08610951941748</v>
          </cell>
          <cell r="T1070">
            <v>23.432401162208741</v>
          </cell>
          <cell r="U1070">
            <v>23.778692805000006</v>
          </cell>
          <cell r="V1070">
            <v>1.095</v>
          </cell>
          <cell r="W1070">
            <v>1</v>
          </cell>
          <cell r="X1070">
            <v>1.05</v>
          </cell>
          <cell r="Y1070">
            <v>1.0900000000000001</v>
          </cell>
          <cell r="Z1070">
            <v>18.505825242718448</v>
          </cell>
          <cell r="AA1070">
            <v>21.179916990291265</v>
          </cell>
          <cell r="AB1070">
            <v>1.1445000000000001</v>
          </cell>
          <cell r="AC1070">
            <v>1.2475050000000001</v>
          </cell>
          <cell r="AD1070" t="str">
            <v>ALMO</v>
          </cell>
          <cell r="AE1070" t="str">
            <v>5N010146N000005003</v>
          </cell>
          <cell r="AL1070">
            <v>13.9</v>
          </cell>
          <cell r="BG1070">
            <v>13.9</v>
          </cell>
          <cell r="BJ1070" t="str">
            <v>12.03.2020</v>
          </cell>
          <cell r="BK1070" t="str">
            <v>บจก.สหไทยการพิมพ์และบรรจุภัณฑ์</v>
          </cell>
        </row>
        <row r="1071">
          <cell r="A1071" t="str">
            <v>5N010146N000006801</v>
          </cell>
          <cell r="B1071" t="str">
            <v>COR.INB-ALMO NATURE (1650)</v>
          </cell>
          <cell r="C1071" t="str">
            <v>ARTCARD</v>
          </cell>
          <cell r="D1071" t="str">
            <v>3GAOS822E2GS5PAN3H</v>
          </cell>
          <cell r="E1071" t="str">
            <v>3H</v>
          </cell>
          <cell r="F1071" t="str">
            <v>211X106 2P70N TN DIN N BROTH-24</v>
          </cell>
          <cell r="G1071" t="str">
            <v>ALMO NATURE S.P.A.</v>
          </cell>
          <cell r="H1071" t="str">
            <v>ALMO NATURE USA INC.</v>
          </cell>
          <cell r="I1071" t="str">
            <v>PF64189706</v>
          </cell>
          <cell r="J1071" t="str">
            <v>010146N</v>
          </cell>
          <cell r="K1071">
            <v>280</v>
          </cell>
          <cell r="L1071">
            <v>4122.3900000000003</v>
          </cell>
          <cell r="M1071">
            <v>14.72</v>
          </cell>
          <cell r="N1071">
            <v>14.579999999999998</v>
          </cell>
          <cell r="O1071">
            <v>15.02</v>
          </cell>
          <cell r="P1071">
            <v>21.179916990291265</v>
          </cell>
          <cell r="Q1071">
            <v>21.179916990291265</v>
          </cell>
          <cell r="R1071">
            <v>1.0900000000000001</v>
          </cell>
          <cell r="S1071">
            <v>23.08610951941748</v>
          </cell>
          <cell r="T1071">
            <v>23.432401162208741</v>
          </cell>
          <cell r="U1071">
            <v>23.778692805000006</v>
          </cell>
          <cell r="V1071">
            <v>1.095</v>
          </cell>
          <cell r="W1071">
            <v>1</v>
          </cell>
          <cell r="X1071">
            <v>1.05</v>
          </cell>
          <cell r="Y1071">
            <v>1.0900000000000001</v>
          </cell>
          <cell r="Z1071">
            <v>18.505825242718448</v>
          </cell>
          <cell r="AA1071">
            <v>21.179916990291265</v>
          </cell>
          <cell r="AB1071">
            <v>1.1445000000000001</v>
          </cell>
          <cell r="AC1071">
            <v>1.2475050000000001</v>
          </cell>
          <cell r="AD1071" t="str">
            <v>ALMO</v>
          </cell>
          <cell r="AE1071" t="str">
            <v>5N010146N000005003</v>
          </cell>
          <cell r="AQ1071">
            <v>13.9</v>
          </cell>
          <cell r="AR1071">
            <v>13.9</v>
          </cell>
          <cell r="AT1071">
            <v>14.14</v>
          </cell>
          <cell r="AV1071">
            <v>14.14</v>
          </cell>
          <cell r="AX1071">
            <v>15.02</v>
          </cell>
          <cell r="AZ1071">
            <v>15.02</v>
          </cell>
          <cell r="BF1071">
            <v>14.579999999999998</v>
          </cell>
          <cell r="BG1071">
            <v>13.9</v>
          </cell>
          <cell r="BH1071">
            <v>15.02</v>
          </cell>
          <cell r="BI1071">
            <v>1.0805755395683452</v>
          </cell>
          <cell r="BJ1071" t="str">
            <v>19.03.2022</v>
          </cell>
          <cell r="BK1071" t="str">
            <v>บมจ. สหไทยการพิมพ์แล</v>
          </cell>
        </row>
        <row r="1072">
          <cell r="A1072" t="str">
            <v>5N010146N000006900</v>
          </cell>
          <cell r="B1072" t="str">
            <v>COR.INB-ALMO NATURE</v>
          </cell>
          <cell r="C1072" t="str">
            <v>ARTCARD</v>
          </cell>
          <cell r="D1072" t="str">
            <v>3GAOS94BE2GS5PAN1H</v>
          </cell>
          <cell r="E1072" t="str">
            <v>1H</v>
          </cell>
          <cell r="F1072" t="str">
            <v>211X106 2P70N TN DIN W/SHIMP N BROTH-24</v>
          </cell>
          <cell r="G1072" t="str">
            <v>ALMO NATURE S.P.A.</v>
          </cell>
          <cell r="H1072" t="str">
            <v>ALMO NATURE USA INC.</v>
          </cell>
          <cell r="I1072" t="str">
            <v>PF64189707</v>
          </cell>
          <cell r="J1072" t="str">
            <v>010146N</v>
          </cell>
          <cell r="K1072">
            <v>0</v>
          </cell>
          <cell r="L1072">
            <v>0</v>
          </cell>
          <cell r="M1072">
            <v>0</v>
          </cell>
          <cell r="P1072">
            <v>21.179916990291265</v>
          </cell>
          <cell r="Q1072">
            <v>21.179916990291265</v>
          </cell>
          <cell r="R1072">
            <v>1.0900000000000001</v>
          </cell>
          <cell r="S1072">
            <v>23.08610951941748</v>
          </cell>
          <cell r="T1072">
            <v>23.432401162208741</v>
          </cell>
          <cell r="U1072">
            <v>23.778692805000006</v>
          </cell>
          <cell r="V1072">
            <v>1.095</v>
          </cell>
          <cell r="W1072">
            <v>1</v>
          </cell>
          <cell r="X1072">
            <v>1.05</v>
          </cell>
          <cell r="Y1072">
            <v>1.0900000000000001</v>
          </cell>
          <cell r="Z1072">
            <v>18.505825242718448</v>
          </cell>
          <cell r="AA1072">
            <v>21.179916990291265</v>
          </cell>
          <cell r="AB1072">
            <v>1.1445000000000001</v>
          </cell>
          <cell r="AC1072">
            <v>1.2475050000000001</v>
          </cell>
          <cell r="AD1072" t="str">
            <v>ALMO</v>
          </cell>
          <cell r="AE1072" t="str">
            <v>5N010146N000005003</v>
          </cell>
          <cell r="AK1072">
            <v>13.9</v>
          </cell>
          <cell r="BG1072">
            <v>13.9</v>
          </cell>
          <cell r="BJ1072" t="str">
            <v>11.12.2019</v>
          </cell>
          <cell r="BK1072" t="str">
            <v>บจก.สหไทยการพิมพ์และบรรจุภัณฑ์</v>
          </cell>
        </row>
        <row r="1073">
          <cell r="A1073" t="str">
            <v>5N010146N000006901</v>
          </cell>
          <cell r="B1073" t="str">
            <v>COR.INB-ALMO NATURE (1651)</v>
          </cell>
          <cell r="C1073" t="str">
            <v>ARTCARD</v>
          </cell>
          <cell r="D1073" t="str">
            <v>3GAOS94BE2GS5PAN3H</v>
          </cell>
          <cell r="E1073" t="str">
            <v>3H</v>
          </cell>
          <cell r="F1073" t="str">
            <v>211X106 2P70N TN DIN W/SHIMP N BROTH-24</v>
          </cell>
          <cell r="G1073" t="str">
            <v>ALMO NATURE S.P.A.</v>
          </cell>
          <cell r="H1073" t="str">
            <v>ALMO NATURE USA INC.</v>
          </cell>
          <cell r="I1073" t="str">
            <v>PF64189707</v>
          </cell>
          <cell r="J1073" t="str">
            <v>010146N</v>
          </cell>
          <cell r="K1073">
            <v>111</v>
          </cell>
          <cell r="L1073">
            <v>1667.22</v>
          </cell>
          <cell r="M1073">
            <v>15.02</v>
          </cell>
          <cell r="N1073">
            <v>14.726666666666667</v>
          </cell>
          <cell r="O1073">
            <v>15.019999999999998</v>
          </cell>
          <cell r="P1073">
            <v>21.179916990291265</v>
          </cell>
          <cell r="Q1073">
            <v>21.179916990291265</v>
          </cell>
          <cell r="R1073">
            <v>1.0900000000000001</v>
          </cell>
          <cell r="S1073">
            <v>23.08610951941748</v>
          </cell>
          <cell r="T1073">
            <v>23.432401162208741</v>
          </cell>
          <cell r="U1073">
            <v>23.778692805000006</v>
          </cell>
          <cell r="V1073">
            <v>1.095</v>
          </cell>
          <cell r="W1073">
            <v>1</v>
          </cell>
          <cell r="X1073">
            <v>1.05</v>
          </cell>
          <cell r="Y1073">
            <v>1.0900000000000001</v>
          </cell>
          <cell r="Z1073">
            <v>18.505825242718448</v>
          </cell>
          <cell r="AA1073">
            <v>21.179916990291265</v>
          </cell>
          <cell r="AB1073">
            <v>1.1445000000000001</v>
          </cell>
          <cell r="AC1073">
            <v>1.2475050000000001</v>
          </cell>
          <cell r="AD1073" t="str">
            <v>ALMO</v>
          </cell>
          <cell r="AE1073" t="str">
            <v>5N010146N000005003</v>
          </cell>
          <cell r="AQ1073">
            <v>13.9</v>
          </cell>
          <cell r="AR1073">
            <v>13.9</v>
          </cell>
          <cell r="AV1073">
            <v>14.14</v>
          </cell>
          <cell r="AX1073">
            <v>15.02</v>
          </cell>
          <cell r="BA1073">
            <v>15.019999999999998</v>
          </cell>
          <cell r="BF1073">
            <v>14.726666666666667</v>
          </cell>
          <cell r="BG1073">
            <v>13.9</v>
          </cell>
          <cell r="BH1073">
            <v>15.019999999999998</v>
          </cell>
          <cell r="BI1073">
            <v>1.0805755395683452</v>
          </cell>
          <cell r="BJ1073" t="str">
            <v>23.04.2022</v>
          </cell>
          <cell r="BK1073" t="str">
            <v>บมจ. สหไทยการพิมพ์แล</v>
          </cell>
        </row>
        <row r="1074">
          <cell r="A1074" t="str">
            <v>5N010146N000007000</v>
          </cell>
          <cell r="B1074" t="str">
            <v>COR.INB-ALMO NATURE</v>
          </cell>
          <cell r="C1074" t="str">
            <v>ARTCARD</v>
          </cell>
          <cell r="D1074" t="str">
            <v>3GAOS94LE2GS5PAN1H</v>
          </cell>
          <cell r="E1074" t="str">
            <v>1H</v>
          </cell>
          <cell r="F1074" t="str">
            <v>211X106 2P70N TN DIN W/CK N BROTH-24</v>
          </cell>
          <cell r="G1074" t="str">
            <v>ALMO NATURE S.P.A.</v>
          </cell>
          <cell r="H1074" t="str">
            <v>ALMO NATURE USA INC.</v>
          </cell>
          <cell r="I1074" t="str">
            <v>PF64189708</v>
          </cell>
          <cell r="J1074" t="str">
            <v>010146N</v>
          </cell>
          <cell r="K1074">
            <v>0</v>
          </cell>
          <cell r="L1074">
            <v>0</v>
          </cell>
          <cell r="M1074">
            <v>0</v>
          </cell>
          <cell r="P1074">
            <v>21.179916990291265</v>
          </cell>
          <cell r="Q1074">
            <v>21.179916990291265</v>
          </cell>
          <cell r="R1074">
            <v>1.0900000000000001</v>
          </cell>
          <cell r="S1074">
            <v>23.08610951941748</v>
          </cell>
          <cell r="T1074">
            <v>23.432401162208741</v>
          </cell>
          <cell r="U1074">
            <v>23.778692805000006</v>
          </cell>
          <cell r="V1074">
            <v>1.095</v>
          </cell>
          <cell r="W1074">
            <v>1</v>
          </cell>
          <cell r="X1074">
            <v>1.05</v>
          </cell>
          <cell r="Y1074">
            <v>1.0900000000000001</v>
          </cell>
          <cell r="Z1074">
            <v>18.505825242718448</v>
          </cell>
          <cell r="AA1074">
            <v>21.179916990291265</v>
          </cell>
          <cell r="AB1074">
            <v>1.1445000000000001</v>
          </cell>
          <cell r="AC1074">
            <v>1.2475050000000001</v>
          </cell>
          <cell r="AD1074" t="str">
            <v>ALMO</v>
          </cell>
          <cell r="AE1074" t="str">
            <v>5N010146N000005003</v>
          </cell>
          <cell r="AK1074">
            <v>13.9</v>
          </cell>
          <cell r="BG1074">
            <v>13.9</v>
          </cell>
          <cell r="BJ1074" t="str">
            <v>11.12.2019</v>
          </cell>
          <cell r="BK1074" t="str">
            <v>บจก.สหไทยการพิมพ์และบรรจุภัณฑ์</v>
          </cell>
        </row>
        <row r="1075">
          <cell r="A1075" t="str">
            <v>5N010146N000007001</v>
          </cell>
          <cell r="B1075" t="str">
            <v>COR.INB-ALMO NATURE (1652)</v>
          </cell>
          <cell r="C1075" t="str">
            <v>ARTCARD</v>
          </cell>
          <cell r="D1075" t="str">
            <v>3GAOS94LE2GS5PAN3H</v>
          </cell>
          <cell r="E1075" t="str">
            <v>3H</v>
          </cell>
          <cell r="F1075" t="str">
            <v>211X106 2P70N TN DIN W/CK N BROTH-24</v>
          </cell>
          <cell r="G1075" t="str">
            <v>ALMO NATURE S.P.A.</v>
          </cell>
          <cell r="H1075" t="str">
            <v>ALMO NATURE USA INC.</v>
          </cell>
          <cell r="I1075" t="str">
            <v>PF64189708</v>
          </cell>
          <cell r="J1075" t="str">
            <v>010146N</v>
          </cell>
          <cell r="K1075">
            <v>151</v>
          </cell>
          <cell r="L1075">
            <v>2218.9</v>
          </cell>
          <cell r="M1075">
            <v>14.69</v>
          </cell>
          <cell r="N1075">
            <v>14.58</v>
          </cell>
          <cell r="O1075">
            <v>15.02</v>
          </cell>
          <cell r="P1075">
            <v>21.179916990291265</v>
          </cell>
          <cell r="Q1075">
            <v>21.179916990291265</v>
          </cell>
          <cell r="R1075">
            <v>1.0900000000000001</v>
          </cell>
          <cell r="S1075">
            <v>23.08610951941748</v>
          </cell>
          <cell r="T1075">
            <v>23.432401162208741</v>
          </cell>
          <cell r="U1075">
            <v>23.778692805000006</v>
          </cell>
          <cell r="V1075">
            <v>1.095</v>
          </cell>
          <cell r="W1075">
            <v>1</v>
          </cell>
          <cell r="X1075">
            <v>1.05</v>
          </cell>
          <cell r="Y1075">
            <v>1.0900000000000001</v>
          </cell>
          <cell r="Z1075">
            <v>18.505825242718448</v>
          </cell>
          <cell r="AA1075">
            <v>21.179916990291265</v>
          </cell>
          <cell r="AB1075">
            <v>1.1445000000000001</v>
          </cell>
          <cell r="AC1075">
            <v>1.2475050000000001</v>
          </cell>
          <cell r="AD1075" t="str">
            <v>ALMO</v>
          </cell>
          <cell r="AE1075" t="str">
            <v>5N010146N000005003</v>
          </cell>
          <cell r="AQ1075">
            <v>13.900000000000002</v>
          </cell>
          <cell r="AR1075">
            <v>13.9</v>
          </cell>
          <cell r="AV1075">
            <v>14.14</v>
          </cell>
          <cell r="AX1075">
            <v>15.02</v>
          </cell>
          <cell r="BF1075">
            <v>14.58</v>
          </cell>
          <cell r="BG1075">
            <v>13.9</v>
          </cell>
          <cell r="BH1075">
            <v>15.02</v>
          </cell>
          <cell r="BI1075">
            <v>1.0805755395683452</v>
          </cell>
          <cell r="BJ1075" t="str">
            <v>14.01.2022</v>
          </cell>
          <cell r="BK1075" t="str">
            <v>บมจ. สหไทยการพิมพ์แล</v>
          </cell>
        </row>
        <row r="1076">
          <cell r="A1076" t="str">
            <v>5N010146N000007100</v>
          </cell>
          <cell r="B1076" t="str">
            <v>COR.INB-ALMO NATURE</v>
          </cell>
          <cell r="C1076" t="str">
            <v>ARTCARD</v>
          </cell>
          <cell r="D1076" t="str">
            <v>3GAOS93BE2GS5PAN1H</v>
          </cell>
          <cell r="E1076" t="str">
            <v>1H</v>
          </cell>
          <cell r="F1076" t="str">
            <v>211X106 2P70N TN DIN W/MK N BROTH-24</v>
          </cell>
          <cell r="G1076" t="str">
            <v>ALMO NATURE S.P.A.</v>
          </cell>
          <cell r="H1076" t="str">
            <v>ALMO NATURE USA INC.</v>
          </cell>
          <cell r="I1076" t="str">
            <v>PF64189709</v>
          </cell>
          <cell r="J1076" t="str">
            <v>010146N</v>
          </cell>
          <cell r="K1076">
            <v>0</v>
          </cell>
          <cell r="L1076">
            <v>0</v>
          </cell>
          <cell r="M1076">
            <v>0</v>
          </cell>
          <cell r="P1076">
            <v>21.179916990291265</v>
          </cell>
          <cell r="Q1076">
            <v>21.179916990291265</v>
          </cell>
          <cell r="R1076">
            <v>1.0900000000000001</v>
          </cell>
          <cell r="S1076">
            <v>23.08610951941748</v>
          </cell>
          <cell r="T1076">
            <v>23.432401162208741</v>
          </cell>
          <cell r="U1076">
            <v>23.778692805000006</v>
          </cell>
          <cell r="V1076">
            <v>1.095</v>
          </cell>
          <cell r="W1076">
            <v>1</v>
          </cell>
          <cell r="X1076">
            <v>1.05</v>
          </cell>
          <cell r="Y1076">
            <v>1.0900000000000001</v>
          </cell>
          <cell r="Z1076">
            <v>18.505825242718448</v>
          </cell>
          <cell r="AA1076">
            <v>21.179916990291265</v>
          </cell>
          <cell r="AB1076">
            <v>1.1445000000000001</v>
          </cell>
          <cell r="AC1076">
            <v>1.2475050000000001</v>
          </cell>
          <cell r="AD1076" t="str">
            <v>ALMO</v>
          </cell>
          <cell r="AE1076" t="str">
            <v>5N010146N000005003</v>
          </cell>
          <cell r="AM1076">
            <v>13.9</v>
          </cell>
          <cell r="BG1076">
            <v>13.9</v>
          </cell>
          <cell r="BJ1076" t="str">
            <v>12.02.2021</v>
          </cell>
          <cell r="BK1076" t="str">
            <v>บจก.สหไทยการพิมพ์และบรรจุภัณฑ์</v>
          </cell>
        </row>
        <row r="1077">
          <cell r="A1077" t="str">
            <v>5N010146N000007101</v>
          </cell>
          <cell r="B1077" t="str">
            <v>COR.INB-ALMO NATURE (1653)</v>
          </cell>
          <cell r="C1077" t="str">
            <v>ARTCARD</v>
          </cell>
          <cell r="D1077" t="str">
            <v>3GAOS93BE2GS5PAN3H</v>
          </cell>
          <cell r="E1077" t="str">
            <v>3H</v>
          </cell>
          <cell r="F1077" t="str">
            <v>211X106 2P70N TN DIN W/MK N BROTH-24</v>
          </cell>
          <cell r="G1077" t="str">
            <v>ALMO NATURE S.P.A.</v>
          </cell>
          <cell r="H1077" t="str">
            <v>ALMO NATURE USA INC.</v>
          </cell>
          <cell r="I1077" t="str">
            <v>PF64189709</v>
          </cell>
          <cell r="J1077" t="str">
            <v>010146N</v>
          </cell>
          <cell r="K1077">
            <v>15</v>
          </cell>
          <cell r="L1077">
            <v>224.57</v>
          </cell>
          <cell r="M1077">
            <v>14.97</v>
          </cell>
          <cell r="N1077">
            <v>14.726666666666667</v>
          </cell>
          <cell r="O1077">
            <v>15.02</v>
          </cell>
          <cell r="P1077">
            <v>21.179916990291265</v>
          </cell>
          <cell r="Q1077">
            <v>21.179916990291265</v>
          </cell>
          <cell r="R1077">
            <v>1.0900000000000001</v>
          </cell>
          <cell r="S1077">
            <v>23.08610951941748</v>
          </cell>
          <cell r="T1077">
            <v>23.432401162208741</v>
          </cell>
          <cell r="U1077">
            <v>23.778692805000006</v>
          </cell>
          <cell r="V1077">
            <v>1.095</v>
          </cell>
          <cell r="W1077">
            <v>1</v>
          </cell>
          <cell r="X1077">
            <v>1.05</v>
          </cell>
          <cell r="Y1077">
            <v>1.0900000000000001</v>
          </cell>
          <cell r="Z1077">
            <v>18.505825242718448</v>
          </cell>
          <cell r="AA1077">
            <v>21.179916990291265</v>
          </cell>
          <cell r="AB1077">
            <v>1.1445000000000001</v>
          </cell>
          <cell r="AC1077">
            <v>1.2475050000000001</v>
          </cell>
          <cell r="AD1077" t="str">
            <v>ALMO</v>
          </cell>
          <cell r="AE1077" t="str">
            <v>5N010146N000005003</v>
          </cell>
          <cell r="AQ1077">
            <v>13.9</v>
          </cell>
          <cell r="AR1077">
            <v>13.9</v>
          </cell>
          <cell r="AV1077">
            <v>14.14</v>
          </cell>
          <cell r="AX1077">
            <v>15.02</v>
          </cell>
          <cell r="BA1077">
            <v>15.02</v>
          </cell>
          <cell r="BF1077">
            <v>14.726666666666667</v>
          </cell>
          <cell r="BG1077">
            <v>13.9</v>
          </cell>
          <cell r="BH1077">
            <v>15.02</v>
          </cell>
          <cell r="BI1077">
            <v>1.0805755395683452</v>
          </cell>
          <cell r="BJ1077" t="str">
            <v>23.04.2022</v>
          </cell>
          <cell r="BK1077" t="str">
            <v>บมจ. สหไทยการพิมพ์แล</v>
          </cell>
        </row>
        <row r="1078">
          <cell r="A1078" t="str">
            <v>5N010146N000007200</v>
          </cell>
          <cell r="B1078" t="str">
            <v>COR.INB-ALMO NATURE</v>
          </cell>
          <cell r="C1078" t="str">
            <v>ARTCARD</v>
          </cell>
          <cell r="D1078" t="str">
            <v>3GAOS93RE2GS5PAN1H</v>
          </cell>
          <cell r="E1078" t="str">
            <v>1H</v>
          </cell>
          <cell r="F1078" t="str">
            <v>211X106 2P70N TN DIN W/SM N BROTH-24</v>
          </cell>
          <cell r="G1078" t="str">
            <v>ALMO NATURE S.P.A.</v>
          </cell>
          <cell r="H1078" t="str">
            <v>ALMO NATURE USA INC.</v>
          </cell>
          <cell r="I1078" t="str">
            <v>PF64189710</v>
          </cell>
          <cell r="J1078" t="str">
            <v>010146N</v>
          </cell>
          <cell r="K1078">
            <v>0</v>
          </cell>
          <cell r="L1078">
            <v>0</v>
          </cell>
          <cell r="M1078">
            <v>0</v>
          </cell>
          <cell r="P1078">
            <v>21.179916990291265</v>
          </cell>
          <cell r="Q1078">
            <v>21.179916990291265</v>
          </cell>
          <cell r="R1078">
            <v>1.0900000000000001</v>
          </cell>
          <cell r="S1078">
            <v>23.08610951941748</v>
          </cell>
          <cell r="T1078">
            <v>23.432401162208741</v>
          </cell>
          <cell r="U1078">
            <v>23.778692805000006</v>
          </cell>
          <cell r="V1078">
            <v>1.095</v>
          </cell>
          <cell r="W1078">
            <v>1</v>
          </cell>
          <cell r="X1078">
            <v>1.05</v>
          </cell>
          <cell r="Y1078">
            <v>1.0900000000000001</v>
          </cell>
          <cell r="Z1078">
            <v>18.505825242718448</v>
          </cell>
          <cell r="AA1078">
            <v>21.179916990291265</v>
          </cell>
          <cell r="AB1078">
            <v>1.1445000000000001</v>
          </cell>
          <cell r="AC1078">
            <v>1.2475050000000001</v>
          </cell>
          <cell r="AD1078" t="str">
            <v>ALMO</v>
          </cell>
          <cell r="AE1078" t="str">
            <v>5N010146N000005003</v>
          </cell>
          <cell r="AK1078">
            <v>13.9</v>
          </cell>
          <cell r="BG1078">
            <v>13.9</v>
          </cell>
          <cell r="BJ1078" t="str">
            <v>11.12.2019</v>
          </cell>
          <cell r="BK1078" t="str">
            <v>บจก.สหไทยการพิมพ์และบรรจุภัณฑ์</v>
          </cell>
        </row>
        <row r="1079">
          <cell r="A1079" t="str">
            <v>5N010146N000007201</v>
          </cell>
          <cell r="B1079" t="str">
            <v>COR.INB-ALMO NATURE (1654)</v>
          </cell>
          <cell r="C1079" t="str">
            <v>ARTCARD</v>
          </cell>
          <cell r="D1079" t="str">
            <v>3GAOS93RE2GS5PAN3H</v>
          </cell>
          <cell r="E1079" t="str">
            <v>3H</v>
          </cell>
          <cell r="F1079" t="str">
            <v>211X106 2P70N TN DIN W/SM N BROTH-24</v>
          </cell>
          <cell r="G1079" t="str">
            <v>ALMO NATURE S.P.A.</v>
          </cell>
          <cell r="H1079" t="str">
            <v>ALMO NATURE USA INC.</v>
          </cell>
          <cell r="I1079" t="str">
            <v>PF64189710</v>
          </cell>
          <cell r="J1079" t="str">
            <v>010146N</v>
          </cell>
          <cell r="K1079">
            <v>35</v>
          </cell>
          <cell r="L1079">
            <v>513.02</v>
          </cell>
          <cell r="M1079">
            <v>14.66</v>
          </cell>
          <cell r="N1079">
            <v>14.58</v>
          </cell>
          <cell r="O1079">
            <v>15.02</v>
          </cell>
          <cell r="P1079">
            <v>21.179916990291265</v>
          </cell>
          <cell r="Q1079">
            <v>21.179916990291265</v>
          </cell>
          <cell r="R1079">
            <v>1.0900000000000001</v>
          </cell>
          <cell r="S1079">
            <v>23.08610951941748</v>
          </cell>
          <cell r="T1079">
            <v>23.432401162208741</v>
          </cell>
          <cell r="U1079">
            <v>23.778692805000006</v>
          </cell>
          <cell r="V1079">
            <v>1.095</v>
          </cell>
          <cell r="W1079">
            <v>1</v>
          </cell>
          <cell r="X1079">
            <v>1.05</v>
          </cell>
          <cell r="Y1079">
            <v>1.0900000000000001</v>
          </cell>
          <cell r="Z1079">
            <v>18.505825242718448</v>
          </cell>
          <cell r="AA1079">
            <v>21.179916990291265</v>
          </cell>
          <cell r="AB1079">
            <v>1.1445000000000001</v>
          </cell>
          <cell r="AC1079">
            <v>1.2475050000000001</v>
          </cell>
          <cell r="AD1079" t="str">
            <v>ALMO</v>
          </cell>
          <cell r="AE1079" t="str">
            <v>5N010146N000005003</v>
          </cell>
          <cell r="AQ1079">
            <v>13.9</v>
          </cell>
          <cell r="AR1079">
            <v>13.9</v>
          </cell>
          <cell r="AV1079">
            <v>14.14</v>
          </cell>
          <cell r="AX1079">
            <v>15.02</v>
          </cell>
          <cell r="BF1079">
            <v>14.58</v>
          </cell>
          <cell r="BG1079">
            <v>13.9</v>
          </cell>
          <cell r="BH1079">
            <v>15.02</v>
          </cell>
          <cell r="BI1079">
            <v>1.0805755395683452</v>
          </cell>
          <cell r="BJ1079" t="str">
            <v>14.01.2022</v>
          </cell>
          <cell r="BK1079" t="str">
            <v>บมจ. สหไทยการพิมพ์แล</v>
          </cell>
        </row>
        <row r="1080">
          <cell r="A1080" t="str">
            <v>5N010146N000007300</v>
          </cell>
          <cell r="B1080" t="str">
            <v>COR.INB-ALMO NATURE</v>
          </cell>
          <cell r="C1080" t="str">
            <v>ARTCARD</v>
          </cell>
          <cell r="D1080" t="str">
            <v>3GAOS93WE2GS5PAN1H</v>
          </cell>
          <cell r="E1080" t="str">
            <v>1H</v>
          </cell>
          <cell r="F1080" t="str">
            <v>211X106 2P70N TN DIN W/SD N BROTH-24</v>
          </cell>
          <cell r="G1080" t="str">
            <v>ALMO NATURE S.P.A.</v>
          </cell>
          <cell r="H1080" t="str">
            <v>ALMO NATURE USA INC.</v>
          </cell>
          <cell r="I1080" t="str">
            <v>PF64189711</v>
          </cell>
          <cell r="J1080" t="str">
            <v>010146N</v>
          </cell>
          <cell r="K1080">
            <v>0</v>
          </cell>
          <cell r="L1080">
            <v>0</v>
          </cell>
          <cell r="M1080">
            <v>13.9</v>
          </cell>
          <cell r="P1080">
            <v>21.179916990291265</v>
          </cell>
          <cell r="Q1080">
            <v>21.179916990291265</v>
          </cell>
          <cell r="R1080">
            <v>1.0900000000000001</v>
          </cell>
          <cell r="S1080">
            <v>23.08610951941748</v>
          </cell>
          <cell r="T1080">
            <v>23.432401162208741</v>
          </cell>
          <cell r="U1080">
            <v>23.778692805000006</v>
          </cell>
          <cell r="V1080">
            <v>1.095</v>
          </cell>
          <cell r="W1080">
            <v>1</v>
          </cell>
          <cell r="X1080">
            <v>1.05</v>
          </cell>
          <cell r="Y1080">
            <v>1.0900000000000001</v>
          </cell>
          <cell r="Z1080">
            <v>18.505825242718448</v>
          </cell>
          <cell r="AA1080">
            <v>21.179916990291265</v>
          </cell>
          <cell r="AB1080">
            <v>1.1445000000000001</v>
          </cell>
          <cell r="AC1080">
            <v>1.2475050000000001</v>
          </cell>
          <cell r="AD1080" t="str">
            <v>ALMO</v>
          </cell>
          <cell r="AE1080" t="str">
            <v>5N010146N000005003</v>
          </cell>
          <cell r="BJ1080" t="str">
            <v>12.12.2019</v>
          </cell>
          <cell r="BK1080" t="str">
            <v>บจก.สหไทยการพิมพ์และบรรจุภัณฑ์</v>
          </cell>
        </row>
        <row r="1081">
          <cell r="A1081" t="str">
            <v>5N010146N000007301</v>
          </cell>
          <cell r="B1081" t="str">
            <v>COR.INB-ALMO NATURE (1655)</v>
          </cell>
          <cell r="C1081" t="str">
            <v>ARTCARD</v>
          </cell>
          <cell r="D1081" t="str">
            <v>3GAOS93WE2GS5PAN3H</v>
          </cell>
          <cell r="E1081" t="str">
            <v>3H</v>
          </cell>
          <cell r="F1081" t="str">
            <v>211X106 2P70N TN DIN W/SD N BROTH-24</v>
          </cell>
          <cell r="G1081" t="str">
            <v>ALMO NATURE S.P.A.</v>
          </cell>
          <cell r="H1081" t="str">
            <v>ALMO NATURE USA INC.</v>
          </cell>
          <cell r="I1081" t="str">
            <v>PF64189711</v>
          </cell>
          <cell r="J1081" t="str">
            <v>010146N</v>
          </cell>
          <cell r="K1081">
            <v>768</v>
          </cell>
          <cell r="L1081">
            <v>11227.78</v>
          </cell>
          <cell r="M1081">
            <v>14.62</v>
          </cell>
          <cell r="N1081">
            <v>14.8</v>
          </cell>
          <cell r="O1081">
            <v>15.02</v>
          </cell>
          <cell r="P1081">
            <v>21.179916990291265</v>
          </cell>
          <cell r="Q1081">
            <v>21.179916990291265</v>
          </cell>
          <cell r="R1081">
            <v>1.0900000000000001</v>
          </cell>
          <cell r="S1081">
            <v>23.08610951941748</v>
          </cell>
          <cell r="T1081">
            <v>23.432401162208741</v>
          </cell>
          <cell r="U1081">
            <v>23.778692805000006</v>
          </cell>
          <cell r="V1081">
            <v>1.095</v>
          </cell>
          <cell r="W1081">
            <v>1</v>
          </cell>
          <cell r="X1081">
            <v>1.05</v>
          </cell>
          <cell r="Y1081">
            <v>1.0900000000000001</v>
          </cell>
          <cell r="Z1081">
            <v>18.505825242718448</v>
          </cell>
          <cell r="AA1081">
            <v>21.179916990291265</v>
          </cell>
          <cell r="AB1081">
            <v>1.1445000000000001</v>
          </cell>
          <cell r="AC1081">
            <v>1.2475050000000001</v>
          </cell>
          <cell r="AD1081" t="str">
            <v>ALMO</v>
          </cell>
          <cell r="AE1081" t="str">
            <v>5N010146N000005003</v>
          </cell>
          <cell r="AO1081">
            <v>13.9</v>
          </cell>
          <cell r="AQ1081">
            <v>13.9</v>
          </cell>
          <cell r="AV1081">
            <v>14.14</v>
          </cell>
          <cell r="AX1081">
            <v>15.02</v>
          </cell>
          <cell r="AZ1081">
            <v>15.02</v>
          </cell>
          <cell r="BA1081">
            <v>15.02</v>
          </cell>
          <cell r="BF1081">
            <v>14.8</v>
          </cell>
          <cell r="BG1081">
            <v>13.9</v>
          </cell>
          <cell r="BH1081">
            <v>15.02</v>
          </cell>
          <cell r="BI1081">
            <v>1.0805755395683452</v>
          </cell>
          <cell r="BJ1081" t="str">
            <v>23.04.2022</v>
          </cell>
          <cell r="BK1081" t="str">
            <v>บมจ. สหไทยการพิมพ์แล</v>
          </cell>
        </row>
        <row r="1082">
          <cell r="A1082" t="str">
            <v>5N010146N000007400</v>
          </cell>
          <cell r="B1082" t="str">
            <v>COR.INB-ALMO NATURE (1711)</v>
          </cell>
          <cell r="C1082" t="str">
            <v>ARTCARD</v>
          </cell>
          <cell r="D1082" t="str">
            <v>3GAOFA7AE2IS5PAN3H</v>
          </cell>
          <cell r="E1082" t="str">
            <v>3H</v>
          </cell>
          <cell r="F1082" t="str">
            <v>211X106 2P70N TN RECIPE W/QUINOA NGV-24</v>
          </cell>
          <cell r="G1082" t="str">
            <v>ALMO NATURE S.P.A.</v>
          </cell>
          <cell r="H1082" t="str">
            <v>ALMO NATURE USA INC.</v>
          </cell>
          <cell r="I1082" t="str">
            <v>PF64189701</v>
          </cell>
          <cell r="J1082" t="str">
            <v>010146N</v>
          </cell>
          <cell r="K1082">
            <v>0</v>
          </cell>
          <cell r="L1082">
            <v>0</v>
          </cell>
          <cell r="M1082">
            <v>0</v>
          </cell>
          <cell r="P1082">
            <v>21.179916990291265</v>
          </cell>
          <cell r="Q1082">
            <v>21.179916990291265</v>
          </cell>
          <cell r="R1082">
            <v>1.0900000000000001</v>
          </cell>
          <cell r="S1082">
            <v>23.08610951941748</v>
          </cell>
          <cell r="T1082">
            <v>23.432401162208741</v>
          </cell>
          <cell r="U1082">
            <v>23.778692805000006</v>
          </cell>
          <cell r="V1082">
            <v>1.095</v>
          </cell>
          <cell r="W1082">
            <v>1</v>
          </cell>
          <cell r="X1082">
            <v>1.05</v>
          </cell>
          <cell r="Y1082">
            <v>1.0900000000000001</v>
          </cell>
          <cell r="Z1082">
            <v>18.505825242718448</v>
          </cell>
          <cell r="AA1082">
            <v>21.179916990291265</v>
          </cell>
          <cell r="AB1082">
            <v>1.1445000000000001</v>
          </cell>
          <cell r="AC1082">
            <v>1.2475050000000001</v>
          </cell>
          <cell r="AD1082" t="str">
            <v>ALMO</v>
          </cell>
          <cell r="AE1082" t="str">
            <v>5N010146N000005003</v>
          </cell>
          <cell r="AI1082">
            <v>16.899999999999999</v>
          </cell>
          <cell r="AM1082">
            <v>16.899999999999999</v>
          </cell>
          <cell r="BG1082">
            <v>16.899999999999999</v>
          </cell>
          <cell r="BJ1082" t="str">
            <v>12.02.2021</v>
          </cell>
          <cell r="BK1082" t="str">
            <v>บจก.สหไทยการพิมพ์และบรรจุภัณฑ์</v>
          </cell>
        </row>
        <row r="1083">
          <cell r="A1083" t="str">
            <v>5N010146N000007401</v>
          </cell>
          <cell r="B1083" t="str">
            <v>COR.INB-ALMO NATURE (1711)</v>
          </cell>
          <cell r="C1083" t="str">
            <v>ARTCARD</v>
          </cell>
          <cell r="D1083" t="str">
            <v>3GAOFA7AE2IS5PAN3H</v>
          </cell>
          <cell r="E1083" t="str">
            <v>3H</v>
          </cell>
          <cell r="F1083" t="str">
            <v>211X106 2P70N TN RECIPE W/QUINOA NGV-24</v>
          </cell>
          <cell r="G1083" t="str">
            <v>ALMO NATURE S.P.A.</v>
          </cell>
          <cell r="H1083" t="str">
            <v>ALMO NATURE USA INC.</v>
          </cell>
          <cell r="I1083" t="str">
            <v>PF64189701</v>
          </cell>
          <cell r="J1083" t="str">
            <v>010146N</v>
          </cell>
          <cell r="K1083">
            <v>1664</v>
          </cell>
          <cell r="L1083">
            <v>30401.279999999999</v>
          </cell>
          <cell r="M1083">
            <v>18.27</v>
          </cell>
          <cell r="N1083">
            <v>18.27</v>
          </cell>
          <cell r="O1083">
            <v>18.27</v>
          </cell>
          <cell r="P1083">
            <v>21.179916990291265</v>
          </cell>
          <cell r="Q1083">
            <v>21.179916990291265</v>
          </cell>
          <cell r="R1083">
            <v>1.0900000000000001</v>
          </cell>
          <cell r="S1083">
            <v>23.08610951941748</v>
          </cell>
          <cell r="T1083">
            <v>23.432401162208741</v>
          </cell>
          <cell r="U1083">
            <v>23.778692805000006</v>
          </cell>
          <cell r="V1083">
            <v>1.095</v>
          </cell>
          <cell r="W1083">
            <v>1</v>
          </cell>
          <cell r="X1083">
            <v>1.05</v>
          </cell>
          <cell r="Y1083">
            <v>1.0900000000000001</v>
          </cell>
          <cell r="Z1083">
            <v>18.505825242718448</v>
          </cell>
          <cell r="AA1083">
            <v>21.179916990291265</v>
          </cell>
          <cell r="AB1083">
            <v>1.1445000000000001</v>
          </cell>
          <cell r="AC1083">
            <v>1.2475050000000001</v>
          </cell>
          <cell r="AD1083" t="str">
            <v>ALMO</v>
          </cell>
          <cell r="AE1083" t="str">
            <v>5N010146N000005003</v>
          </cell>
          <cell r="AP1083">
            <v>16.899999999999999</v>
          </cell>
          <cell r="AQ1083">
            <v>16.899999999999999</v>
          </cell>
          <cell r="AZ1083">
            <v>18.27</v>
          </cell>
          <cell r="BA1083">
            <v>18.27</v>
          </cell>
          <cell r="BF1083">
            <v>18.27</v>
          </cell>
          <cell r="BG1083">
            <v>16.899999999999999</v>
          </cell>
          <cell r="BH1083">
            <v>18.27</v>
          </cell>
          <cell r="BI1083">
            <v>1.0810650887573965</v>
          </cell>
          <cell r="BJ1083" t="str">
            <v>23.04.2022</v>
          </cell>
          <cell r="BK1083" t="str">
            <v>บมจ. สหไทยการพิมพ์แล</v>
          </cell>
        </row>
        <row r="1084">
          <cell r="A1084" t="str">
            <v>5N010146N000007500</v>
          </cell>
          <cell r="B1084" t="str">
            <v>COR.INB-ALMO NATURE (1712)</v>
          </cell>
          <cell r="C1084" t="str">
            <v>ARTCARD</v>
          </cell>
          <cell r="D1084" t="str">
            <v>3GAOFA3PE2IS5PAN3H</v>
          </cell>
          <cell r="E1084" t="str">
            <v>3H</v>
          </cell>
          <cell r="F1084" t="str">
            <v>211X106 2P70N TN RECIPE W/MANGO NGV-24</v>
          </cell>
          <cell r="G1084" t="str">
            <v>ALMO NATURE S.P.A.</v>
          </cell>
          <cell r="H1084" t="str">
            <v>ALMO NATURE USA INC.</v>
          </cell>
          <cell r="I1084" t="str">
            <v>PF64189702</v>
          </cell>
          <cell r="J1084" t="str">
            <v>010146N</v>
          </cell>
          <cell r="K1084">
            <v>0</v>
          </cell>
          <cell r="L1084">
            <v>0</v>
          </cell>
          <cell r="M1084">
            <v>0</v>
          </cell>
          <cell r="P1084">
            <v>21.179916990291265</v>
          </cell>
          <cell r="Q1084">
            <v>21.179916990291265</v>
          </cell>
          <cell r="R1084">
            <v>1.0900000000000001</v>
          </cell>
          <cell r="S1084">
            <v>23.08610951941748</v>
          </cell>
          <cell r="T1084">
            <v>23.432401162208741</v>
          </cell>
          <cell r="U1084">
            <v>23.778692805000006</v>
          </cell>
          <cell r="V1084">
            <v>1.095</v>
          </cell>
          <cell r="W1084">
            <v>1</v>
          </cell>
          <cell r="X1084">
            <v>1.05</v>
          </cell>
          <cell r="Y1084">
            <v>1.0900000000000001</v>
          </cell>
          <cell r="Z1084">
            <v>18.505825242718448</v>
          </cell>
          <cell r="AA1084">
            <v>21.179916990291265</v>
          </cell>
          <cell r="AB1084">
            <v>1.1445000000000001</v>
          </cell>
          <cell r="AC1084">
            <v>1.2475050000000001</v>
          </cell>
          <cell r="AD1084" t="str">
            <v>ALMO</v>
          </cell>
          <cell r="AE1084" t="str">
            <v>5N010146N000005003</v>
          </cell>
          <cell r="AI1084">
            <v>16.899999999999999</v>
          </cell>
          <cell r="AJ1084">
            <v>16.899999999999999</v>
          </cell>
          <cell r="AN1084">
            <v>16.899999999999999</v>
          </cell>
          <cell r="BG1084">
            <v>16.899999999999999</v>
          </cell>
          <cell r="BJ1084" t="str">
            <v>09.03.2021</v>
          </cell>
          <cell r="BK1084" t="str">
            <v>บจก.สหไทยการพิมพ์และบรรจุภัณฑ์</v>
          </cell>
        </row>
        <row r="1085">
          <cell r="A1085" t="str">
            <v>5N010146N000007501</v>
          </cell>
          <cell r="B1085" t="str">
            <v>COR.INB-ALMO NATURE (1712)</v>
          </cell>
          <cell r="C1085" t="str">
            <v>ARTCARD</v>
          </cell>
          <cell r="D1085" t="str">
            <v>3GAOFA3PE2IS5PAN3H</v>
          </cell>
          <cell r="E1085" t="str">
            <v>3H</v>
          </cell>
          <cell r="F1085" t="str">
            <v>211X106 2P70N TN RECIPE W/MANGO NGV-24</v>
          </cell>
          <cell r="G1085" t="str">
            <v>ALMO NATURE S.P.A.</v>
          </cell>
          <cell r="H1085" t="str">
            <v>ALMO NATURE USA INC.</v>
          </cell>
          <cell r="I1085" t="str">
            <v>PF64189702</v>
          </cell>
          <cell r="J1085" t="str">
            <v>010146N</v>
          </cell>
          <cell r="K1085">
            <v>0</v>
          </cell>
          <cell r="L1085">
            <v>0</v>
          </cell>
          <cell r="M1085">
            <v>16.899999999999999</v>
          </cell>
          <cell r="N1085">
            <v>17.200000000000003</v>
          </cell>
          <cell r="O1085">
            <v>17.200000000000003</v>
          </cell>
          <cell r="P1085">
            <v>21.179916990291265</v>
          </cell>
          <cell r="Q1085">
            <v>21.179916990291265</v>
          </cell>
          <cell r="R1085">
            <v>1.0900000000000001</v>
          </cell>
          <cell r="S1085">
            <v>23.08610951941748</v>
          </cell>
          <cell r="T1085">
            <v>23.432401162208741</v>
          </cell>
          <cell r="U1085">
            <v>23.778692805000006</v>
          </cell>
          <cell r="V1085">
            <v>1.095</v>
          </cell>
          <cell r="W1085">
            <v>1</v>
          </cell>
          <cell r="X1085">
            <v>1.05</v>
          </cell>
          <cell r="Y1085">
            <v>1.0900000000000001</v>
          </cell>
          <cell r="Z1085">
            <v>18.505825242718448</v>
          </cell>
          <cell r="AA1085">
            <v>21.179916990291265</v>
          </cell>
          <cell r="AB1085">
            <v>1.1445000000000001</v>
          </cell>
          <cell r="AC1085">
            <v>1.2475050000000001</v>
          </cell>
          <cell r="AD1085" t="str">
            <v>ALMO</v>
          </cell>
          <cell r="AE1085" t="str">
            <v>5N010146N000005003</v>
          </cell>
          <cell r="AP1085">
            <v>16.899999999999999</v>
          </cell>
          <cell r="AQ1085">
            <v>16.899999999999999</v>
          </cell>
          <cell r="AR1085">
            <v>16.899999999999999</v>
          </cell>
          <cell r="AV1085">
            <v>17.200000000000003</v>
          </cell>
          <cell r="BF1085">
            <v>17.200000000000003</v>
          </cell>
          <cell r="BG1085">
            <v>16.899999999999999</v>
          </cell>
          <cell r="BH1085">
            <v>17.200000000000003</v>
          </cell>
          <cell r="BI1085">
            <v>1.0177514792899411</v>
          </cell>
          <cell r="BJ1085" t="str">
            <v>05.11.2021</v>
          </cell>
        </row>
        <row r="1086">
          <cell r="A1086" t="str">
            <v>5N010146N000007600</v>
          </cell>
          <cell r="B1086" t="str">
            <v>COR.INB-ALMO NATURE (1713)</v>
          </cell>
          <cell r="C1086" t="str">
            <v>ARTCARD</v>
          </cell>
          <cell r="D1086" t="str">
            <v>3ICBSA7BE2IS5PAN3H</v>
          </cell>
          <cell r="E1086" t="str">
            <v>3H</v>
          </cell>
          <cell r="F1086" t="str">
            <v>211X106 2P70N CK RECIPE W/ZUC N GV-24</v>
          </cell>
          <cell r="G1086" t="str">
            <v>ALMO NATURE S.P.A.</v>
          </cell>
          <cell r="H1086" t="str">
            <v>ALMO NATURE USA INC.</v>
          </cell>
          <cell r="I1086" t="str">
            <v>PF64189705</v>
          </cell>
          <cell r="J1086" t="str">
            <v>010146N</v>
          </cell>
          <cell r="K1086">
            <v>0</v>
          </cell>
          <cell r="L1086">
            <v>0</v>
          </cell>
          <cell r="M1086">
            <v>0</v>
          </cell>
          <cell r="P1086">
            <v>21.179916990291265</v>
          </cell>
          <cell r="Q1086">
            <v>21.179916990291265</v>
          </cell>
          <cell r="R1086">
            <v>1.0900000000000001</v>
          </cell>
          <cell r="S1086">
            <v>23.08610951941748</v>
          </cell>
          <cell r="T1086">
            <v>23.432401162208741</v>
          </cell>
          <cell r="U1086">
            <v>23.778692805000006</v>
          </cell>
          <cell r="V1086">
            <v>1.095</v>
          </cell>
          <cell r="W1086">
            <v>1</v>
          </cell>
          <cell r="X1086">
            <v>1.05</v>
          </cell>
          <cell r="Y1086">
            <v>1.0900000000000001</v>
          </cell>
          <cell r="Z1086">
            <v>18.505825242718448</v>
          </cell>
          <cell r="AA1086">
            <v>21.179916990291265</v>
          </cell>
          <cell r="AB1086">
            <v>1.1445000000000001</v>
          </cell>
          <cell r="AC1086">
            <v>1.2475050000000001</v>
          </cell>
          <cell r="AD1086" t="str">
            <v>ALMO</v>
          </cell>
          <cell r="AE1086" t="str">
            <v>5N010146N000005003</v>
          </cell>
          <cell r="AI1086">
            <v>16.899999999999999</v>
          </cell>
          <cell r="AK1086">
            <v>16.899999999999999</v>
          </cell>
          <cell r="BG1086">
            <v>16.899999999999999</v>
          </cell>
          <cell r="BJ1086" t="str">
            <v>21.07.2020</v>
          </cell>
          <cell r="BK1086" t="str">
            <v>บจก.สหไทยการพิมพ์และบรรจุภัณฑ์</v>
          </cell>
        </row>
        <row r="1087">
          <cell r="A1087" t="str">
            <v>5N010146N000007601</v>
          </cell>
          <cell r="B1087" t="str">
            <v>COR.INB-ALMO NATURE (1713)</v>
          </cell>
          <cell r="C1087" t="str">
            <v>ARTCARD</v>
          </cell>
          <cell r="D1087" t="str">
            <v>3ICBSA7BE2IS5PAN3H</v>
          </cell>
          <cell r="E1087" t="str">
            <v>3H</v>
          </cell>
          <cell r="F1087" t="str">
            <v>211X106 2P70N CK RECIPE W/ZUC N GV-24</v>
          </cell>
          <cell r="G1087" t="str">
            <v>ALMO NATURE S.P.A.</v>
          </cell>
          <cell r="H1087" t="str">
            <v>ALMO NATURE USA INC.</v>
          </cell>
          <cell r="I1087" t="str">
            <v>PF64189705</v>
          </cell>
          <cell r="J1087" t="str">
            <v>010146N</v>
          </cell>
          <cell r="K1087">
            <v>0</v>
          </cell>
          <cell r="L1087">
            <v>0</v>
          </cell>
          <cell r="M1087">
            <v>17.05</v>
          </cell>
          <cell r="N1087">
            <v>17.2</v>
          </cell>
          <cell r="O1087">
            <v>17.2</v>
          </cell>
          <cell r="P1087">
            <v>21.179916990291265</v>
          </cell>
          <cell r="Q1087">
            <v>21.179916990291265</v>
          </cell>
          <cell r="R1087">
            <v>1.0900000000000001</v>
          </cell>
          <cell r="S1087">
            <v>23.08610951941748</v>
          </cell>
          <cell r="T1087">
            <v>23.432401162208741</v>
          </cell>
          <cell r="U1087">
            <v>23.778692805000006</v>
          </cell>
          <cell r="V1087">
            <v>1.095</v>
          </cell>
          <cell r="W1087">
            <v>1</v>
          </cell>
          <cell r="X1087">
            <v>1.05</v>
          </cell>
          <cell r="Y1087">
            <v>1.0900000000000001</v>
          </cell>
          <cell r="Z1087">
            <v>18.505825242718448</v>
          </cell>
          <cell r="AA1087">
            <v>21.179916990291265</v>
          </cell>
          <cell r="AB1087">
            <v>1.1445000000000001</v>
          </cell>
          <cell r="AC1087">
            <v>1.2475050000000001</v>
          </cell>
          <cell r="AD1087" t="str">
            <v>ALMO</v>
          </cell>
          <cell r="AE1087" t="str">
            <v>5N010146N000005003</v>
          </cell>
          <cell r="AP1087">
            <v>16.899999999999999</v>
          </cell>
          <cell r="AR1087">
            <v>16.899999999999999</v>
          </cell>
          <cell r="AV1087">
            <v>17.2</v>
          </cell>
          <cell r="BF1087">
            <v>17.2</v>
          </cell>
          <cell r="BG1087">
            <v>16.899999999999999</v>
          </cell>
          <cell r="BH1087">
            <v>17.2</v>
          </cell>
          <cell r="BI1087">
            <v>1.0177514792899409</v>
          </cell>
          <cell r="BJ1087" t="str">
            <v>03.11.2021</v>
          </cell>
        </row>
        <row r="1088">
          <cell r="A1088" t="str">
            <v>5N010146N000007800</v>
          </cell>
          <cell r="B1088" t="str">
            <v>COR.INB-ALMO NATURE (1715)</v>
          </cell>
          <cell r="C1088" t="str">
            <v>ARTCARD</v>
          </cell>
          <cell r="D1088" t="str">
            <v>3GSSFA3SE2IS5PAN3H</v>
          </cell>
          <cell r="E1088" t="str">
            <v>3H</v>
          </cell>
          <cell r="F1088" t="str">
            <v>211X106 2P70N SAL REC W/PAPAYA NGV-24</v>
          </cell>
          <cell r="G1088" t="str">
            <v>ALMO NATURE S.P.A.</v>
          </cell>
          <cell r="H1088" t="str">
            <v>ALMO NATURE USA INC.</v>
          </cell>
          <cell r="I1088" t="str">
            <v>PF64189704</v>
          </cell>
          <cell r="J1088" t="str">
            <v>010146N</v>
          </cell>
          <cell r="K1088">
            <v>0</v>
          </cell>
          <cell r="L1088">
            <v>0</v>
          </cell>
          <cell r="M1088">
            <v>0</v>
          </cell>
          <cell r="P1088">
            <v>21.179916990291265</v>
          </cell>
          <cell r="Q1088">
            <v>21.179916990291265</v>
          </cell>
          <cell r="R1088">
            <v>1.0900000000000001</v>
          </cell>
          <cell r="S1088">
            <v>23.08610951941748</v>
          </cell>
          <cell r="T1088">
            <v>23.432401162208741</v>
          </cell>
          <cell r="U1088">
            <v>23.778692805000006</v>
          </cell>
          <cell r="V1088">
            <v>1.095</v>
          </cell>
          <cell r="W1088">
            <v>1</v>
          </cell>
          <cell r="X1088">
            <v>1.05</v>
          </cell>
          <cell r="Y1088">
            <v>1.0900000000000001</v>
          </cell>
          <cell r="Z1088">
            <v>18.505825242718448</v>
          </cell>
          <cell r="AA1088">
            <v>21.179916990291265</v>
          </cell>
          <cell r="AB1088">
            <v>1.1445000000000001</v>
          </cell>
          <cell r="AC1088">
            <v>1.2475050000000001</v>
          </cell>
          <cell r="AD1088" t="str">
            <v>ALMO</v>
          </cell>
          <cell r="AE1088" t="str">
            <v>5N010146N000005003</v>
          </cell>
          <cell r="AI1088">
            <v>16.899999999999999</v>
          </cell>
          <cell r="AK1088">
            <v>16.899999999999999</v>
          </cell>
          <cell r="AL1088">
            <v>16.899999999999999</v>
          </cell>
          <cell r="BG1088">
            <v>16.899999999999999</v>
          </cell>
          <cell r="BJ1088" t="str">
            <v>21.07.2020</v>
          </cell>
          <cell r="BK1088" t="str">
            <v>บจก.สหไทยการพิมพ์และบรรจุภัณฑ์</v>
          </cell>
        </row>
        <row r="1089">
          <cell r="A1089" t="str">
            <v>5N010146N000007801</v>
          </cell>
          <cell r="B1089" t="str">
            <v>COR.INB-ALMO NATURE (1715)</v>
          </cell>
          <cell r="C1089" t="str">
            <v>ARTCARD</v>
          </cell>
          <cell r="D1089" t="str">
            <v>3GSSFA3SE2IS5PAN3H</v>
          </cell>
          <cell r="E1089" t="str">
            <v>3H</v>
          </cell>
          <cell r="F1089" t="str">
            <v>211X106 2P70N SAL REC W/PAPAYA NGV-24</v>
          </cell>
          <cell r="G1089" t="str">
            <v>ALMO NATURE S.P.A.</v>
          </cell>
          <cell r="H1089" t="str">
            <v>ALMO NATURE USA INC.</v>
          </cell>
          <cell r="I1089" t="str">
            <v>PF64189704</v>
          </cell>
          <cell r="J1089" t="str">
            <v>010146N</v>
          </cell>
          <cell r="K1089">
            <v>0</v>
          </cell>
          <cell r="L1089">
            <v>0</v>
          </cell>
          <cell r="M1089">
            <v>17.2</v>
          </cell>
          <cell r="N1089">
            <v>17.2</v>
          </cell>
          <cell r="O1089">
            <v>17.2</v>
          </cell>
          <cell r="P1089">
            <v>21.179916990291265</v>
          </cell>
          <cell r="Q1089">
            <v>21.179916990291265</v>
          </cell>
          <cell r="R1089">
            <v>1.0900000000000001</v>
          </cell>
          <cell r="S1089">
            <v>23.08610951941748</v>
          </cell>
          <cell r="T1089">
            <v>23.432401162208741</v>
          </cell>
          <cell r="U1089">
            <v>23.778692805000006</v>
          </cell>
          <cell r="V1089">
            <v>1.095</v>
          </cell>
          <cell r="W1089">
            <v>1</v>
          </cell>
          <cell r="X1089">
            <v>1.05</v>
          </cell>
          <cell r="Y1089">
            <v>1.0900000000000001</v>
          </cell>
          <cell r="Z1089">
            <v>18.505825242718448</v>
          </cell>
          <cell r="AA1089">
            <v>21.179916990291265</v>
          </cell>
          <cell r="AB1089">
            <v>1.1445000000000001</v>
          </cell>
          <cell r="AC1089">
            <v>1.2475050000000001</v>
          </cell>
          <cell r="AD1089" t="str">
            <v>ALMO</v>
          </cell>
          <cell r="AE1089" t="str">
            <v>5N010146N000005003</v>
          </cell>
          <cell r="AP1089">
            <v>16.899999999999999</v>
          </cell>
          <cell r="AR1089">
            <v>16.899999999999999</v>
          </cell>
          <cell r="AS1089">
            <v>17.2</v>
          </cell>
          <cell r="AT1089">
            <v>17.2</v>
          </cell>
          <cell r="AV1089">
            <v>17.2</v>
          </cell>
          <cell r="BF1089">
            <v>17.2</v>
          </cell>
          <cell r="BG1089">
            <v>17.2</v>
          </cell>
          <cell r="BH1089">
            <v>17.2</v>
          </cell>
          <cell r="BI1089">
            <v>1</v>
          </cell>
          <cell r="BJ1089" t="str">
            <v>05.11.2021</v>
          </cell>
        </row>
        <row r="1090">
          <cell r="A1090" t="str">
            <v>5N010146N000007900</v>
          </cell>
          <cell r="B1090" t="str">
            <v>COR.INB-ALMO NATURE (1760)</v>
          </cell>
          <cell r="C1090" t="str">
            <v>ARTCARD</v>
          </cell>
          <cell r="D1090" t="str">
            <v>3GAOS822E2FS5PANS9</v>
          </cell>
          <cell r="E1090" t="str">
            <v>S9</v>
          </cell>
          <cell r="F1090" t="str">
            <v>211X106 2P 70N TN SHD NW-24</v>
          </cell>
          <cell r="G1090" t="str">
            <v>ALMO NATURE S.P.A.</v>
          </cell>
          <cell r="H1090" t="str">
            <v>ALMO NATURE CANADA INC.</v>
          </cell>
          <cell r="I1090" t="str">
            <v>PF64188601</v>
          </cell>
          <cell r="J1090" t="str">
            <v>010146N</v>
          </cell>
          <cell r="K1090">
            <v>0</v>
          </cell>
          <cell r="L1090">
            <v>0</v>
          </cell>
          <cell r="M1090">
            <v>15.03</v>
          </cell>
          <cell r="N1090">
            <v>10.02100309469775</v>
          </cell>
          <cell r="O1090">
            <v>9.1199999999999992</v>
          </cell>
          <cell r="P1090">
            <v>11.091063375000003</v>
          </cell>
          <cell r="Q1090">
            <v>11.091063375000003</v>
          </cell>
          <cell r="R1090">
            <v>1.0900000000000001</v>
          </cell>
          <cell r="S1090">
            <v>12.089259078750004</v>
          </cell>
          <cell r="T1090">
            <v>12.270597964931254</v>
          </cell>
          <cell r="U1090">
            <v>12.451936851112505</v>
          </cell>
          <cell r="W1090">
            <v>1</v>
          </cell>
          <cell r="X1090">
            <v>1.05</v>
          </cell>
          <cell r="Y1090">
            <v>1.0900000000000001</v>
          </cell>
          <cell r="AX1090">
            <v>8.8500000000000014</v>
          </cell>
          <cell r="AZ1090">
            <v>10.125015473488755</v>
          </cell>
          <cell r="BA1090">
            <v>6.98</v>
          </cell>
          <cell r="BB1090">
            <v>15.03</v>
          </cell>
          <cell r="BC1090">
            <v>9.1199999999999992</v>
          </cell>
          <cell r="BF1090">
            <v>10.02100309469775</v>
          </cell>
          <cell r="BH1090">
            <v>9.1199999999999992</v>
          </cell>
          <cell r="BJ1090" t="str">
            <v>10.06.2022</v>
          </cell>
          <cell r="BK1090" t="str">
            <v>บจก.ทั้งฮั่วซิน พริ้</v>
          </cell>
        </row>
        <row r="1091">
          <cell r="A1091" t="str">
            <v>5F010154N000000100</v>
          </cell>
          <cell r="B1091" t="str">
            <v>CTN1-418,ALMO NATURE</v>
          </cell>
          <cell r="C1091" t="str">
            <v>ลูกฟูก</v>
          </cell>
          <cell r="D1091" t="str">
            <v>3ICBSB6IF2BS5EANUD</v>
          </cell>
          <cell r="E1091" t="str">
            <v>UD</v>
          </cell>
          <cell r="F1091" t="str">
            <v>202X109 2P 50N CK M/BO FL W/RICE NB-48</v>
          </cell>
          <cell r="G1091" t="str">
            <v>ALMO NATURE S.P.A.</v>
          </cell>
          <cell r="H1091" t="str">
            <v>ALMO NATURE S.P.A.</v>
          </cell>
          <cell r="J1091" t="str">
            <v>010154N</v>
          </cell>
          <cell r="K1091">
            <v>0</v>
          </cell>
          <cell r="L1091">
            <v>0</v>
          </cell>
          <cell r="M1091">
            <v>0</v>
          </cell>
          <cell r="P1091">
            <v>5.0568036750000012</v>
          </cell>
          <cell r="Q1091">
            <v>5.0568036750000012</v>
          </cell>
          <cell r="R1091">
            <v>1.05</v>
          </cell>
          <cell r="S1091">
            <v>5.3096438587500012</v>
          </cell>
          <cell r="T1091">
            <v>5.3892885166312503</v>
          </cell>
          <cell r="U1091">
            <v>5.4689331745125012</v>
          </cell>
          <cell r="V1091">
            <v>1.05</v>
          </cell>
          <cell r="W1091">
            <v>1.05</v>
          </cell>
          <cell r="X1091">
            <v>1.1000000000000001</v>
          </cell>
          <cell r="Y1091">
            <v>1.0169999999999999</v>
          </cell>
          <cell r="AE1091" t="str">
            <v>ไม่มี updated</v>
          </cell>
          <cell r="AH1091">
            <v>4.0999999999999996</v>
          </cell>
          <cell r="BG1091">
            <v>4.0999999999999996</v>
          </cell>
          <cell r="BJ1091" t="str">
            <v>12.06.2020</v>
          </cell>
          <cell r="BK1091" t="str">
            <v>บจก.เซ็นเตอร์ คอนเทนเนอร์</v>
          </cell>
        </row>
        <row r="1092">
          <cell r="A1092" t="str">
            <v>5F010154N000000200</v>
          </cell>
          <cell r="B1092" t="str">
            <v>CTN1-422,ALMO NATURE</v>
          </cell>
          <cell r="C1092" t="str">
            <v>ลูกฟูก</v>
          </cell>
          <cell r="D1092" t="str">
            <v>3GEOFA49F2BS5EANUD</v>
          </cell>
          <cell r="E1092" t="str">
            <v>UD</v>
          </cell>
          <cell r="F1092" t="str">
            <v>202X109 2P 50N BO FL W/RICE N FB-48</v>
          </cell>
          <cell r="G1092" t="str">
            <v>ALMO NATURE S.P.A.</v>
          </cell>
          <cell r="H1092" t="str">
            <v>ALMO NATURE S.P.A.</v>
          </cell>
          <cell r="J1092" t="str">
            <v>010154N</v>
          </cell>
          <cell r="K1092">
            <v>0</v>
          </cell>
          <cell r="L1092">
            <v>0</v>
          </cell>
          <cell r="M1092">
            <v>0</v>
          </cell>
          <cell r="P1092">
            <v>5.0568036750000012</v>
          </cell>
          <cell r="Q1092">
            <v>5.0568036750000012</v>
          </cell>
          <cell r="R1092">
            <v>1.05</v>
          </cell>
          <cell r="S1092">
            <v>5.3096438587500012</v>
          </cell>
          <cell r="T1092">
            <v>5.3892885166312503</v>
          </cell>
          <cell r="U1092">
            <v>5.4689331745125012</v>
          </cell>
          <cell r="V1092">
            <v>1.05</v>
          </cell>
          <cell r="W1092">
            <v>1.05</v>
          </cell>
          <cell r="X1092">
            <v>1.1000000000000001</v>
          </cell>
          <cell r="Y1092">
            <v>1.0169999999999999</v>
          </cell>
          <cell r="AE1092" t="str">
            <v>ไม่มี updated</v>
          </cell>
          <cell r="AH1092">
            <v>4.0999999999999996</v>
          </cell>
          <cell r="BG1092">
            <v>4.0999999999999996</v>
          </cell>
          <cell r="BJ1092" t="str">
            <v>12.06.2020</v>
          </cell>
          <cell r="BK1092" t="str">
            <v>บจก.เซ็นเตอร์ คอนเทนเนอร์</v>
          </cell>
        </row>
        <row r="1093">
          <cell r="A1093" t="str">
            <v>5F010154N000000300</v>
          </cell>
          <cell r="B1093" t="str">
            <v>CTN1-423,ALMO NATURE</v>
          </cell>
          <cell r="C1093" t="str">
            <v>ลูกฟูก</v>
          </cell>
          <cell r="D1093" t="str">
            <v>3GAOFA49F2BS5EANUD</v>
          </cell>
          <cell r="E1093" t="str">
            <v>UD</v>
          </cell>
          <cell r="F1093" t="str">
            <v>202X109 2P 50N SJ FL W/RICE N FB-48</v>
          </cell>
          <cell r="G1093" t="str">
            <v>ALMO NATURE S.P.A.</v>
          </cell>
          <cell r="H1093" t="str">
            <v>ALMO NATURE S.P.A.</v>
          </cell>
          <cell r="J1093" t="str">
            <v>010154N</v>
          </cell>
          <cell r="K1093">
            <v>0</v>
          </cell>
          <cell r="L1093">
            <v>0</v>
          </cell>
          <cell r="M1093">
            <v>0</v>
          </cell>
          <cell r="P1093">
            <v>5.0568036750000012</v>
          </cell>
          <cell r="Q1093">
            <v>5.0568036750000012</v>
          </cell>
          <cell r="R1093">
            <v>1.05</v>
          </cell>
          <cell r="S1093">
            <v>5.3096438587500012</v>
          </cell>
          <cell r="T1093">
            <v>5.3892885166312503</v>
          </cell>
          <cell r="U1093">
            <v>5.4689331745125012</v>
          </cell>
          <cell r="V1093">
            <v>1.05</v>
          </cell>
          <cell r="W1093">
            <v>1.05</v>
          </cell>
          <cell r="X1093">
            <v>1.1000000000000001</v>
          </cell>
          <cell r="Y1093">
            <v>1.0169999999999999</v>
          </cell>
          <cell r="AE1093" t="str">
            <v>ไม่มี updated</v>
          </cell>
          <cell r="AH1093">
            <v>4.1000000000000005</v>
          </cell>
          <cell r="BG1093">
            <v>4.1000000000000005</v>
          </cell>
          <cell r="BJ1093" t="str">
            <v>12.06.2020</v>
          </cell>
          <cell r="BK1093" t="str">
            <v>บจก.เซ็นเตอร์ คอนเทนเนอร์</v>
          </cell>
        </row>
        <row r="1094">
          <cell r="A1094" t="str">
            <v>5F010154N000000400</v>
          </cell>
          <cell r="B1094" t="str">
            <v>CTN1-424,ALMO NATURE</v>
          </cell>
          <cell r="C1094" t="str">
            <v>ลูกฟูก</v>
          </cell>
          <cell r="D1094" t="str">
            <v>3GTOFA49F2BS5EANUD</v>
          </cell>
          <cell r="E1094" t="str">
            <v>UD</v>
          </cell>
          <cell r="F1094" t="str">
            <v>202X109 2P 50N TG LMT W/RICE N FB-48</v>
          </cell>
          <cell r="G1094" t="str">
            <v>ALMO NATURE S.P.A.</v>
          </cell>
          <cell r="H1094" t="str">
            <v>ALMO NATURE S.P.A.</v>
          </cell>
          <cell r="J1094" t="str">
            <v>010154N</v>
          </cell>
          <cell r="K1094">
            <v>0</v>
          </cell>
          <cell r="L1094">
            <v>0</v>
          </cell>
          <cell r="M1094">
            <v>0</v>
          </cell>
          <cell r="P1094">
            <v>5.0568036750000012</v>
          </cell>
          <cell r="Q1094">
            <v>5.0568036750000012</v>
          </cell>
          <cell r="R1094">
            <v>1.05</v>
          </cell>
          <cell r="S1094">
            <v>5.3096438587500012</v>
          </cell>
          <cell r="T1094">
            <v>5.3892885166312503</v>
          </cell>
          <cell r="U1094">
            <v>5.4689331745125012</v>
          </cell>
          <cell r="V1094">
            <v>1.05</v>
          </cell>
          <cell r="W1094">
            <v>1.05</v>
          </cell>
          <cell r="X1094">
            <v>1.1000000000000001</v>
          </cell>
          <cell r="Y1094">
            <v>1.0169999999999999</v>
          </cell>
          <cell r="AE1094" t="str">
            <v>ไม่มี updated</v>
          </cell>
          <cell r="AH1094">
            <v>4.0999999999999996</v>
          </cell>
          <cell r="BG1094">
            <v>4.0999999999999996</v>
          </cell>
          <cell r="BJ1094" t="str">
            <v>12.06.2020</v>
          </cell>
          <cell r="BK1094" t="str">
            <v>บจก.เซ็นเตอร์ คอนเทนเนอร์</v>
          </cell>
        </row>
        <row r="1095">
          <cell r="A1095" t="str">
            <v>5F010154N000000700</v>
          </cell>
          <cell r="B1095" t="str">
            <v>CTN1-418,ALMO NATURE</v>
          </cell>
          <cell r="C1095" t="str">
            <v>ลูกฟูก</v>
          </cell>
          <cell r="D1095" t="str">
            <v>3ICBSA49F2CS5EANUD</v>
          </cell>
          <cell r="E1095" t="str">
            <v>UD</v>
          </cell>
          <cell r="F1095" t="str">
            <v>202X109 2P 50N CK W/RICE N CB-48</v>
          </cell>
          <cell r="G1095" t="str">
            <v>ALMO NATURE S.P.A.</v>
          </cell>
          <cell r="H1095" t="str">
            <v>ALMO NATURE S.P.A.</v>
          </cell>
          <cell r="J1095" t="str">
            <v>010154N</v>
          </cell>
          <cell r="K1095">
            <v>0</v>
          </cell>
          <cell r="L1095">
            <v>0</v>
          </cell>
          <cell r="M1095">
            <v>0</v>
          </cell>
          <cell r="P1095">
            <v>5.0568036750000012</v>
          </cell>
          <cell r="Q1095">
            <v>5.0568036750000012</v>
          </cell>
          <cell r="R1095">
            <v>1.05</v>
          </cell>
          <cell r="S1095">
            <v>5.3096438587500012</v>
          </cell>
          <cell r="T1095">
            <v>5.3892885166312503</v>
          </cell>
          <cell r="U1095">
            <v>5.4689331745125012</v>
          </cell>
          <cell r="V1095">
            <v>1.05</v>
          </cell>
          <cell r="W1095">
            <v>1.05</v>
          </cell>
          <cell r="X1095">
            <v>1.1000000000000001</v>
          </cell>
          <cell r="Y1095">
            <v>1.0169999999999999</v>
          </cell>
          <cell r="AE1095" t="str">
            <v>ไม่มี updated</v>
          </cell>
          <cell r="AH1095">
            <v>4.0999999999999996</v>
          </cell>
          <cell r="BG1095">
            <v>4.0999999999999996</v>
          </cell>
          <cell r="BJ1095" t="str">
            <v>12.06.2020</v>
          </cell>
          <cell r="BK1095" t="str">
            <v>บจก.เซ็นเตอร์ คอนเทนเนอร์</v>
          </cell>
        </row>
        <row r="1096">
          <cell r="A1096" t="str">
            <v>5H010154N000000100</v>
          </cell>
          <cell r="B1096" t="str">
            <v>SLB 202X109,2P.(EZO) PACK 3  5 สี</v>
          </cell>
          <cell r="C1096" t="str">
            <v>DUPLEX</v>
          </cell>
          <cell r="D1096" t="str">
            <v>3ICBSB6IF2BS5EANUD</v>
          </cell>
          <cell r="E1096" t="str">
            <v>UD</v>
          </cell>
          <cell r="F1096" t="str">
            <v>202X109 2P 50N CK M/BO FL W/RICE NB-48</v>
          </cell>
          <cell r="G1096" t="str">
            <v>ALMO NATURE S.P.A.</v>
          </cell>
          <cell r="H1096" t="str">
            <v>ALMO NATURE S.P.A.</v>
          </cell>
          <cell r="J1096" t="str">
            <v>010154N</v>
          </cell>
          <cell r="K1096">
            <v>0</v>
          </cell>
          <cell r="L1096">
            <v>0</v>
          </cell>
          <cell r="M1096">
            <v>0</v>
          </cell>
          <cell r="P1096">
            <v>3.1455427500000006</v>
          </cell>
          <cell r="Q1096">
            <v>3.1455427500000006</v>
          </cell>
          <cell r="R1096">
            <v>1.07</v>
          </cell>
          <cell r="S1096">
            <v>3.3657307425000007</v>
          </cell>
          <cell r="T1096">
            <v>3.4162167036375002</v>
          </cell>
          <cell r="U1096">
            <v>3.466702664775001</v>
          </cell>
          <cell r="V1096">
            <v>1.03</v>
          </cell>
          <cell r="W1096">
            <v>1</v>
          </cell>
          <cell r="X1096">
            <v>1.05</v>
          </cell>
          <cell r="Y1096">
            <v>1.05</v>
          </cell>
          <cell r="AE1096" t="str">
            <v>ไม่มี updated</v>
          </cell>
          <cell r="AH1096">
            <v>2.77</v>
          </cell>
          <cell r="BG1096">
            <v>2.77</v>
          </cell>
          <cell r="BJ1096" t="str">
            <v>13.06.2020</v>
          </cell>
          <cell r="BK1096" t="str">
            <v>บจก.สหไทยการพิมพ์และบรรจุภัณฑ์</v>
          </cell>
        </row>
        <row r="1097">
          <cell r="A1097" t="str">
            <v>5H010154N000000200</v>
          </cell>
          <cell r="B1097" t="str">
            <v>SLB1-408,ALMO NATURE</v>
          </cell>
          <cell r="C1097" t="str">
            <v>DUPLEX</v>
          </cell>
          <cell r="D1097" t="str">
            <v>3GEOFA49F2BS5EANUD</v>
          </cell>
          <cell r="E1097" t="str">
            <v>UD</v>
          </cell>
          <cell r="F1097" t="str">
            <v>202X109 2P 50N BO FL W/RICE N FB-48</v>
          </cell>
          <cell r="G1097" t="str">
            <v>ALMO NATURE S.P.A.</v>
          </cell>
          <cell r="H1097" t="str">
            <v>ALMO NATURE S.P.A.</v>
          </cell>
          <cell r="J1097" t="str">
            <v>010154N</v>
          </cell>
          <cell r="K1097">
            <v>0</v>
          </cell>
          <cell r="L1097">
            <v>0</v>
          </cell>
          <cell r="M1097">
            <v>0</v>
          </cell>
          <cell r="P1097">
            <v>3.1455427500000006</v>
          </cell>
          <cell r="Q1097">
            <v>3.1455427500000006</v>
          </cell>
          <cell r="R1097">
            <v>1.07</v>
          </cell>
          <cell r="S1097">
            <v>3.3657307425000007</v>
          </cell>
          <cell r="T1097">
            <v>3.4162167036375002</v>
          </cell>
          <cell r="U1097">
            <v>3.466702664775001</v>
          </cell>
          <cell r="V1097">
            <v>1.03</v>
          </cell>
          <cell r="W1097">
            <v>1</v>
          </cell>
          <cell r="X1097">
            <v>1.05</v>
          </cell>
          <cell r="Y1097">
            <v>1.05</v>
          </cell>
          <cell r="AE1097" t="str">
            <v>ไม่มี updated</v>
          </cell>
          <cell r="AH1097">
            <v>1.5</v>
          </cell>
          <cell r="BG1097">
            <v>1.5</v>
          </cell>
          <cell r="BJ1097" t="str">
            <v>13.06.2020</v>
          </cell>
          <cell r="BK1097" t="str">
            <v>บจก.สหไทยการพิมพ์และบรรจุภัณฑ์</v>
          </cell>
        </row>
        <row r="1098">
          <cell r="A1098" t="str">
            <v>5H010154N000000300</v>
          </cell>
          <cell r="B1098" t="str">
            <v>SLB1-409,ALMO NATURE</v>
          </cell>
          <cell r="C1098" t="str">
            <v>DUPLEX</v>
          </cell>
          <cell r="D1098" t="str">
            <v>3GAOFA49F2BS5EANUD</v>
          </cell>
          <cell r="E1098" t="str">
            <v>UD</v>
          </cell>
          <cell r="F1098" t="str">
            <v>202X109 2P 50N SJ FL W/RICE N FB-48</v>
          </cell>
          <cell r="G1098" t="str">
            <v>ALMO NATURE S.P.A.</v>
          </cell>
          <cell r="H1098" t="str">
            <v>ALMO NATURE S.P.A.</v>
          </cell>
          <cell r="J1098" t="str">
            <v>010154N</v>
          </cell>
          <cell r="K1098">
            <v>0</v>
          </cell>
          <cell r="L1098">
            <v>0</v>
          </cell>
          <cell r="M1098">
            <v>0</v>
          </cell>
          <cell r="P1098">
            <v>3.1455427500000006</v>
          </cell>
          <cell r="Q1098">
            <v>3.1455427500000006</v>
          </cell>
          <cell r="R1098">
            <v>1.07</v>
          </cell>
          <cell r="S1098">
            <v>3.3657307425000007</v>
          </cell>
          <cell r="T1098">
            <v>3.4162167036375002</v>
          </cell>
          <cell r="U1098">
            <v>3.466702664775001</v>
          </cell>
          <cell r="V1098">
            <v>1.03</v>
          </cell>
          <cell r="W1098">
            <v>1</v>
          </cell>
          <cell r="X1098">
            <v>1.05</v>
          </cell>
          <cell r="Y1098">
            <v>1.05</v>
          </cell>
          <cell r="AE1098" t="str">
            <v>ไม่มี updated</v>
          </cell>
          <cell r="AH1098">
            <v>1.4</v>
          </cell>
          <cell r="BG1098">
            <v>1.4</v>
          </cell>
          <cell r="BJ1098" t="str">
            <v>13.06.2020</v>
          </cell>
          <cell r="BK1098" t="str">
            <v>บจก.สหไทยการพิมพ์และบรรจุภัณฑ์</v>
          </cell>
        </row>
        <row r="1099">
          <cell r="A1099" t="str">
            <v>5H010154N000000400</v>
          </cell>
          <cell r="B1099" t="str">
            <v>SLB1-410,ALMO NATURE</v>
          </cell>
          <cell r="C1099" t="str">
            <v>DUPLEX</v>
          </cell>
          <cell r="D1099" t="str">
            <v>3GTOFA49F2BS5EANUD</v>
          </cell>
          <cell r="E1099" t="str">
            <v>UD</v>
          </cell>
          <cell r="F1099" t="str">
            <v>202X109 2P 50N TG LMT W/RICE N FB-48</v>
          </cell>
          <cell r="G1099" t="str">
            <v>ALMO NATURE S.P.A.</v>
          </cell>
          <cell r="H1099" t="str">
            <v>ALMO NATURE S.P.A.</v>
          </cell>
          <cell r="J1099" t="str">
            <v>010154N</v>
          </cell>
          <cell r="K1099">
            <v>0</v>
          </cell>
          <cell r="L1099">
            <v>0</v>
          </cell>
          <cell r="M1099">
            <v>0</v>
          </cell>
          <cell r="P1099">
            <v>3.1455427500000006</v>
          </cell>
          <cell r="Q1099">
            <v>3.1455427500000006</v>
          </cell>
          <cell r="R1099">
            <v>1.07</v>
          </cell>
          <cell r="S1099">
            <v>3.3657307425000007</v>
          </cell>
          <cell r="T1099">
            <v>3.4162167036375002</v>
          </cell>
          <cell r="U1099">
            <v>3.466702664775001</v>
          </cell>
          <cell r="V1099">
            <v>1.03</v>
          </cell>
          <cell r="W1099">
            <v>1</v>
          </cell>
          <cell r="X1099">
            <v>1.05</v>
          </cell>
          <cell r="Y1099">
            <v>1.05</v>
          </cell>
          <cell r="AE1099" t="str">
            <v>ไม่มี updated</v>
          </cell>
          <cell r="AH1099">
            <v>1.3499999999999999</v>
          </cell>
          <cell r="BG1099">
            <v>1.3499999999999999</v>
          </cell>
          <cell r="BJ1099" t="str">
            <v>13.06.2020</v>
          </cell>
          <cell r="BK1099" t="str">
            <v>บจก.สหไทยการพิมพ์และบรรจุภัณฑ์</v>
          </cell>
        </row>
        <row r="1100">
          <cell r="A1100" t="str">
            <v>5H010154N000000700</v>
          </cell>
          <cell r="B1100" t="str">
            <v>SLB1-404,ALMO NATURE</v>
          </cell>
          <cell r="C1100" t="str">
            <v>DUPLEX</v>
          </cell>
          <cell r="D1100" t="str">
            <v>3ICBSA49F2CS5EANUD</v>
          </cell>
          <cell r="E1100" t="str">
            <v>UD</v>
          </cell>
          <cell r="F1100" t="str">
            <v>202X109 2P 50N CK W/RICE N CB-48</v>
          </cell>
          <cell r="G1100" t="str">
            <v>ALMO NATURE S.P.A.</v>
          </cell>
          <cell r="H1100" t="str">
            <v>ALMO NATURE S.P.A.</v>
          </cell>
          <cell r="J1100" t="str">
            <v>010154N</v>
          </cell>
          <cell r="K1100">
            <v>0</v>
          </cell>
          <cell r="L1100">
            <v>0</v>
          </cell>
          <cell r="M1100">
            <v>0</v>
          </cell>
          <cell r="P1100">
            <v>3.1455427500000006</v>
          </cell>
          <cell r="Q1100">
            <v>3.1455427500000006</v>
          </cell>
          <cell r="R1100">
            <v>1.07</v>
          </cell>
          <cell r="S1100">
            <v>3.3657307425000007</v>
          </cell>
          <cell r="T1100">
            <v>3.4162167036375002</v>
          </cell>
          <cell r="U1100">
            <v>3.466702664775001</v>
          </cell>
          <cell r="V1100">
            <v>1.03</v>
          </cell>
          <cell r="W1100">
            <v>1</v>
          </cell>
          <cell r="X1100">
            <v>1.05</v>
          </cell>
          <cell r="Y1100">
            <v>1.05</v>
          </cell>
          <cell r="AE1100" t="str">
            <v>ไม่มี updated</v>
          </cell>
          <cell r="AH1100">
            <v>1.71</v>
          </cell>
          <cell r="BG1100">
            <v>1.71</v>
          </cell>
          <cell r="BJ1100" t="str">
            <v>13.06.2020</v>
          </cell>
          <cell r="BK1100" t="str">
            <v>บจก.สหไทยการพิมพ์และบรรจุภัณฑ์</v>
          </cell>
        </row>
        <row r="1101">
          <cell r="A1101" t="str">
            <v>5K010154N000000100</v>
          </cell>
          <cell r="B1101" t="str">
            <v>LBL 202X109,2P.(EZO)</v>
          </cell>
          <cell r="C1101" t="str">
            <v>ARTPAPER</v>
          </cell>
          <cell r="D1101" t="str">
            <v>3ICBSB6IF2BS5EANUD</v>
          </cell>
          <cell r="E1101" t="str">
            <v>UD</v>
          </cell>
          <cell r="F1101" t="str">
            <v>202X109 2P 50N CK M/BO FL W/RICE NB-48</v>
          </cell>
          <cell r="G1101" t="str">
            <v>ALMO NATURE S.P.A.</v>
          </cell>
          <cell r="H1101" t="str">
            <v>ALMO NATURE S.P.A.</v>
          </cell>
          <cell r="J1101" t="str">
            <v>010154N</v>
          </cell>
          <cell r="K1101">
            <v>0</v>
          </cell>
          <cell r="L1101">
            <v>0</v>
          </cell>
          <cell r="M1101">
            <v>0.09</v>
          </cell>
          <cell r="P1101">
            <v>9.870749999999999E-2</v>
          </cell>
          <cell r="Q1101">
            <v>9.870749999999999E-2</v>
          </cell>
          <cell r="R1101">
            <v>1.0900000000000001</v>
          </cell>
          <cell r="S1101">
            <v>0.107591175</v>
          </cell>
          <cell r="T1101">
            <v>0.10920504262499998</v>
          </cell>
          <cell r="U1101">
            <v>0.11081891025</v>
          </cell>
          <cell r="V1101">
            <v>1.0249999999999999</v>
          </cell>
          <cell r="W1101">
            <v>1</v>
          </cell>
          <cell r="X1101">
            <v>1.07</v>
          </cell>
          <cell r="Y1101">
            <v>1</v>
          </cell>
          <cell r="AE1101" t="str">
            <v>ไม่มี updated</v>
          </cell>
          <cell r="BJ1101" t="str">
            <v>05.06.2020</v>
          </cell>
          <cell r="BK1101" t="str">
            <v>บจก.ทั้งฮั่วซิน</v>
          </cell>
        </row>
        <row r="1102">
          <cell r="A1102" t="str">
            <v>5K010154N000000200</v>
          </cell>
          <cell r="B1102" t="str">
            <v>LBL1-401,ALMO NATURE</v>
          </cell>
          <cell r="C1102" t="str">
            <v>ARTPAPER</v>
          </cell>
          <cell r="D1102" t="str">
            <v>3GEOFA49F2BS5EANUD</v>
          </cell>
          <cell r="E1102" t="str">
            <v>UD</v>
          </cell>
          <cell r="F1102" t="str">
            <v>202X109 2P 50N BO FL W/RICE N FB-48</v>
          </cell>
          <cell r="G1102" t="str">
            <v>ALMO NATURE S.P.A.</v>
          </cell>
          <cell r="H1102" t="str">
            <v>ALMO NATURE S.P.A.</v>
          </cell>
          <cell r="J1102" t="str">
            <v>010154N</v>
          </cell>
          <cell r="K1102">
            <v>0</v>
          </cell>
          <cell r="L1102">
            <v>0</v>
          </cell>
          <cell r="M1102">
            <v>0</v>
          </cell>
          <cell r="P1102">
            <v>9.870749999999999E-2</v>
          </cell>
          <cell r="Q1102">
            <v>9.870749999999999E-2</v>
          </cell>
          <cell r="R1102">
            <v>1.0900000000000001</v>
          </cell>
          <cell r="S1102">
            <v>0.107591175</v>
          </cell>
          <cell r="T1102">
            <v>0.10920504262499998</v>
          </cell>
          <cell r="U1102">
            <v>0.11081891025</v>
          </cell>
          <cell r="V1102">
            <v>1.0249999999999999</v>
          </cell>
          <cell r="W1102">
            <v>1</v>
          </cell>
          <cell r="X1102">
            <v>1.07</v>
          </cell>
          <cell r="Y1102">
            <v>1</v>
          </cell>
          <cell r="AE1102" t="str">
            <v>ไม่มี updated</v>
          </cell>
          <cell r="AH1102">
            <v>8.7000000000000008E-2</v>
          </cell>
          <cell r="BG1102">
            <v>8.7000000000000008E-2</v>
          </cell>
          <cell r="BJ1102" t="str">
            <v>05.06.2020</v>
          </cell>
          <cell r="BK1102" t="str">
            <v>บจก.ทั้งฮั่วซิน</v>
          </cell>
        </row>
        <row r="1103">
          <cell r="A1103" t="str">
            <v>5K010154N000000300</v>
          </cell>
          <cell r="B1103" t="str">
            <v>LBL1-402,ALMO NATURE</v>
          </cell>
          <cell r="C1103" t="str">
            <v>ARTPAPER</v>
          </cell>
          <cell r="D1103" t="str">
            <v>3GAOFA49F2BS5EANUD</v>
          </cell>
          <cell r="E1103" t="str">
            <v>UD</v>
          </cell>
          <cell r="F1103" t="str">
            <v>202X109 2P 50N SJ FL W/RICE N FB-48</v>
          </cell>
          <cell r="G1103" t="str">
            <v>ALMO NATURE S.P.A.</v>
          </cell>
          <cell r="H1103" t="str">
            <v>ALMO NATURE S.P.A.</v>
          </cell>
          <cell r="J1103" t="str">
            <v>010154N</v>
          </cell>
          <cell r="K1103">
            <v>0</v>
          </cell>
          <cell r="L1103">
            <v>0</v>
          </cell>
          <cell r="M1103">
            <v>0</v>
          </cell>
          <cell r="P1103">
            <v>9.870749999999999E-2</v>
          </cell>
          <cell r="Q1103">
            <v>9.870749999999999E-2</v>
          </cell>
          <cell r="R1103">
            <v>1.0900000000000001</v>
          </cell>
          <cell r="S1103">
            <v>0.107591175</v>
          </cell>
          <cell r="T1103">
            <v>0.10920504262499998</v>
          </cell>
          <cell r="U1103">
            <v>0.11081891025</v>
          </cell>
          <cell r="V1103">
            <v>1.0249999999999999</v>
          </cell>
          <cell r="W1103">
            <v>1</v>
          </cell>
          <cell r="X1103">
            <v>1.07</v>
          </cell>
          <cell r="Y1103">
            <v>1</v>
          </cell>
          <cell r="AE1103" t="str">
            <v>ไม่มี updated</v>
          </cell>
          <cell r="AH1103">
            <v>8.6999964686771666E-2</v>
          </cell>
          <cell r="BG1103">
            <v>8.6999964686771666E-2</v>
          </cell>
          <cell r="BJ1103" t="str">
            <v>05.06.2020</v>
          </cell>
          <cell r="BK1103" t="str">
            <v>บจก.ทั้งฮั่วซิน</v>
          </cell>
        </row>
        <row r="1104">
          <cell r="A1104" t="str">
            <v>5K010154N000000400</v>
          </cell>
          <cell r="B1104" t="str">
            <v>LBL1-403,ALMO NATURE</v>
          </cell>
          <cell r="C1104" t="str">
            <v>ARTPAPER</v>
          </cell>
          <cell r="D1104" t="str">
            <v>3GTOFA49F2BS5EANUD</v>
          </cell>
          <cell r="E1104" t="str">
            <v>UD</v>
          </cell>
          <cell r="F1104" t="str">
            <v>202X109 2P 50N TG LMT W/RICE N FB-48</v>
          </cell>
          <cell r="G1104" t="str">
            <v>ALMO NATURE S.P.A.</v>
          </cell>
          <cell r="H1104" t="str">
            <v>ALMO NATURE S.P.A.</v>
          </cell>
          <cell r="J1104" t="str">
            <v>010154N</v>
          </cell>
          <cell r="K1104">
            <v>0</v>
          </cell>
          <cell r="L1104">
            <v>0</v>
          </cell>
          <cell r="M1104">
            <v>0</v>
          </cell>
          <cell r="P1104">
            <v>9.870749999999999E-2</v>
          </cell>
          <cell r="Q1104">
            <v>9.870749999999999E-2</v>
          </cell>
          <cell r="R1104">
            <v>1.0900000000000001</v>
          </cell>
          <cell r="S1104">
            <v>0.107591175</v>
          </cell>
          <cell r="T1104">
            <v>0.10920504262499998</v>
          </cell>
          <cell r="U1104">
            <v>0.11081891025</v>
          </cell>
          <cell r="V1104">
            <v>1.0249999999999999</v>
          </cell>
          <cell r="W1104">
            <v>1</v>
          </cell>
          <cell r="X1104">
            <v>1.07</v>
          </cell>
          <cell r="Y1104">
            <v>1</v>
          </cell>
          <cell r="AE1104" t="str">
            <v>ไม่มี updated</v>
          </cell>
          <cell r="AH1104">
            <v>8.7000009772591799E-2</v>
          </cell>
          <cell r="BG1104">
            <v>8.7000009772591799E-2</v>
          </cell>
          <cell r="BJ1104" t="str">
            <v>05.06.2020</v>
          </cell>
          <cell r="BK1104" t="str">
            <v>บจก.ทั้งฮั่วซิน</v>
          </cell>
        </row>
        <row r="1105">
          <cell r="A1105" t="str">
            <v>5K010154N000000700</v>
          </cell>
          <cell r="B1105" t="str">
            <v>LBL1-397,ALMO NATURE</v>
          </cell>
          <cell r="C1105" t="str">
            <v>ARTPAPER</v>
          </cell>
          <cell r="D1105" t="str">
            <v>3ICBSA49F2CS5EANUD</v>
          </cell>
          <cell r="E1105" t="str">
            <v>UD</v>
          </cell>
          <cell r="F1105" t="str">
            <v>202X109 2P 50N CK W/RICE N CB-48</v>
          </cell>
          <cell r="G1105" t="str">
            <v>ALMO NATURE S.P.A.</v>
          </cell>
          <cell r="H1105" t="str">
            <v>ALMO NATURE S.P.A.</v>
          </cell>
          <cell r="J1105" t="str">
            <v>010154N</v>
          </cell>
          <cell r="K1105">
            <v>5876</v>
          </cell>
          <cell r="L1105">
            <v>511.21</v>
          </cell>
          <cell r="M1105">
            <v>8.6999659632402998E-2</v>
          </cell>
          <cell r="P1105">
            <v>9.870749999999999E-2</v>
          </cell>
          <cell r="Q1105">
            <v>9.870749999999999E-2</v>
          </cell>
          <cell r="R1105">
            <v>1.0900000000000001</v>
          </cell>
          <cell r="S1105">
            <v>0.107591175</v>
          </cell>
          <cell r="T1105">
            <v>0.10920504262499998</v>
          </cell>
          <cell r="U1105">
            <v>0.11081891025</v>
          </cell>
          <cell r="V1105">
            <v>1.0249999999999999</v>
          </cell>
          <cell r="W1105">
            <v>1</v>
          </cell>
          <cell r="X1105">
            <v>1.07</v>
          </cell>
          <cell r="Y1105">
            <v>1</v>
          </cell>
          <cell r="AE1105" t="str">
            <v>ไม่มี updated</v>
          </cell>
          <cell r="AH1105">
            <v>8.7000289855072466E-2</v>
          </cell>
          <cell r="BG1105">
            <v>8.7000289855072466E-2</v>
          </cell>
          <cell r="BJ1105" t="str">
            <v>05.06.2020</v>
          </cell>
          <cell r="BK1105" t="str">
            <v>บจก.ทั้งฮั่วซิน</v>
          </cell>
        </row>
        <row r="1106">
          <cell r="A1106" t="str">
            <v>5N010154N000000100</v>
          </cell>
          <cell r="B1106" t="str">
            <v>INB 202X109,2P.(EZO) PACK 48</v>
          </cell>
          <cell r="C1106" t="str">
            <v>DUPLEX</v>
          </cell>
          <cell r="D1106" t="str">
            <v>3ICBSB6IF2BS5EANUD</v>
          </cell>
          <cell r="E1106" t="str">
            <v>UD</v>
          </cell>
          <cell r="F1106" t="str">
            <v>202X109 2P 50N CK M/BO FL W/RICE NB-48</v>
          </cell>
          <cell r="G1106" t="str">
            <v>ALMO NATURE S.P.A.</v>
          </cell>
          <cell r="H1106" t="str">
            <v>ALMO NATURE S.P.A.</v>
          </cell>
          <cell r="J1106" t="str">
            <v>010154N</v>
          </cell>
          <cell r="K1106">
            <v>0</v>
          </cell>
          <cell r="L1106">
            <v>0</v>
          </cell>
          <cell r="M1106">
            <v>11.5</v>
          </cell>
          <cell r="P1106">
            <v>13.307857500000001</v>
          </cell>
          <cell r="Q1106">
            <v>13.307857500000001</v>
          </cell>
          <cell r="R1106">
            <v>1.0900000000000001</v>
          </cell>
          <cell r="S1106">
            <v>14.505564675000002</v>
          </cell>
          <cell r="T1106">
            <v>14.723148145125</v>
          </cell>
          <cell r="U1106">
            <v>14.940731615250003</v>
          </cell>
          <cell r="V1106">
            <v>1.03</v>
          </cell>
          <cell r="W1106">
            <v>1</v>
          </cell>
          <cell r="X1106">
            <v>1.05</v>
          </cell>
          <cell r="Y1106">
            <v>1.07</v>
          </cell>
          <cell r="AE1106" t="str">
            <v>ไม่มี updated</v>
          </cell>
          <cell r="BJ1106" t="str">
            <v>04.03.2019</v>
          </cell>
          <cell r="BK1106" t="str">
            <v>บจก.นิวเซนจูรี่พริ้นติ้งแอนด์แพค</v>
          </cell>
        </row>
        <row r="1107">
          <cell r="A1107" t="str">
            <v>5N010154N000000200</v>
          </cell>
          <cell r="B1107" t="str">
            <v>COR.INB1-10233,ALMO NATURE</v>
          </cell>
          <cell r="C1107" t="str">
            <v>DUPLEX</v>
          </cell>
          <cell r="D1107" t="str">
            <v>3GEOFA49F2BS5EANUD</v>
          </cell>
          <cell r="E1107" t="str">
            <v>UD</v>
          </cell>
          <cell r="F1107" t="str">
            <v>202X109 2P 50N BO FL W/RICE N FB-48</v>
          </cell>
          <cell r="G1107" t="str">
            <v>ALMO NATURE S.P.A.</v>
          </cell>
          <cell r="H1107" t="str">
            <v>ALMO NATURE S.P.A.</v>
          </cell>
          <cell r="J1107" t="str">
            <v>010154N</v>
          </cell>
          <cell r="K1107">
            <v>0</v>
          </cell>
          <cell r="L1107">
            <v>0</v>
          </cell>
          <cell r="M1107">
            <v>0</v>
          </cell>
          <cell r="P1107">
            <v>13.307857500000001</v>
          </cell>
          <cell r="Q1107">
            <v>13.307857500000001</v>
          </cell>
          <cell r="R1107">
            <v>1.0900000000000001</v>
          </cell>
          <cell r="S1107">
            <v>14.505564675000002</v>
          </cell>
          <cell r="T1107">
            <v>14.723148145125</v>
          </cell>
          <cell r="U1107">
            <v>14.940731615250003</v>
          </cell>
          <cell r="V1107">
            <v>1.03</v>
          </cell>
          <cell r="W1107">
            <v>1</v>
          </cell>
          <cell r="X1107">
            <v>1.05</v>
          </cell>
          <cell r="Y1107">
            <v>1.07</v>
          </cell>
          <cell r="AE1107" t="str">
            <v>ไม่มี updated</v>
          </cell>
          <cell r="AH1107">
            <v>11.5</v>
          </cell>
          <cell r="BG1107">
            <v>11.5</v>
          </cell>
          <cell r="BJ1107" t="str">
            <v>05.05.2020</v>
          </cell>
          <cell r="BK1107" t="str">
            <v>บจก.นิวเซนจูรี่พริ้นติ้งแอนด์แพค</v>
          </cell>
        </row>
        <row r="1108">
          <cell r="A1108" t="str">
            <v>5N010154N000000300</v>
          </cell>
          <cell r="B1108" t="str">
            <v>COR.INB1-10234,ALMO NATURE</v>
          </cell>
          <cell r="C1108" t="str">
            <v>DUPLEX</v>
          </cell>
          <cell r="D1108" t="str">
            <v>3GAOFA49F2BS5EANUD</v>
          </cell>
          <cell r="E1108" t="str">
            <v>UD</v>
          </cell>
          <cell r="F1108" t="str">
            <v>202X109 2P 50N SJ FL W/RICE N FB-48</v>
          </cell>
          <cell r="G1108" t="str">
            <v>ALMO NATURE S.P.A.</v>
          </cell>
          <cell r="H1108" t="str">
            <v>ALMO NATURE S.P.A.</v>
          </cell>
          <cell r="J1108" t="str">
            <v>010154N</v>
          </cell>
          <cell r="K1108">
            <v>0</v>
          </cell>
          <cell r="L1108">
            <v>0</v>
          </cell>
          <cell r="M1108">
            <v>0</v>
          </cell>
          <cell r="P1108">
            <v>13.307857500000001</v>
          </cell>
          <cell r="Q1108">
            <v>13.307857500000001</v>
          </cell>
          <cell r="R1108">
            <v>1.0900000000000001</v>
          </cell>
          <cell r="S1108">
            <v>14.505564675000002</v>
          </cell>
          <cell r="T1108">
            <v>14.723148145125</v>
          </cell>
          <cell r="U1108">
            <v>14.940731615250003</v>
          </cell>
          <cell r="V1108">
            <v>1.03</v>
          </cell>
          <cell r="W1108">
            <v>1</v>
          </cell>
          <cell r="X1108">
            <v>1.05</v>
          </cell>
          <cell r="Y1108">
            <v>1.07</v>
          </cell>
          <cell r="AE1108" t="str">
            <v>ไม่มี updated</v>
          </cell>
          <cell r="AH1108">
            <v>11.5</v>
          </cell>
          <cell r="BG1108">
            <v>11.5</v>
          </cell>
          <cell r="BJ1108" t="str">
            <v>28.03.2020</v>
          </cell>
          <cell r="BK1108" t="str">
            <v>บจก.นิวเซนจูรี่พริ้นติ้งแอนด์แพค</v>
          </cell>
        </row>
        <row r="1109">
          <cell r="A1109" t="str">
            <v>5N010154N000000400</v>
          </cell>
          <cell r="B1109" t="str">
            <v>COR.INB1-10235,ALMO NATURE</v>
          </cell>
          <cell r="C1109" t="str">
            <v>DUPLEX</v>
          </cell>
          <cell r="D1109" t="str">
            <v>3GTOFA49F2BS5EANUD</v>
          </cell>
          <cell r="E1109" t="str">
            <v>UD</v>
          </cell>
          <cell r="F1109" t="str">
            <v>202X109 2P 50N TG LMT W/RICE N FB-48</v>
          </cell>
          <cell r="G1109" t="str">
            <v>ALMO NATURE S.P.A.</v>
          </cell>
          <cell r="H1109" t="str">
            <v>ALMO NATURE S.P.A.</v>
          </cell>
          <cell r="J1109" t="str">
            <v>010154N</v>
          </cell>
          <cell r="K1109">
            <v>0</v>
          </cell>
          <cell r="L1109">
            <v>0</v>
          </cell>
          <cell r="M1109">
            <v>0</v>
          </cell>
          <cell r="P1109">
            <v>13.307857500000001</v>
          </cell>
          <cell r="Q1109">
            <v>13.307857500000001</v>
          </cell>
          <cell r="R1109">
            <v>1.0900000000000001</v>
          </cell>
          <cell r="S1109">
            <v>14.505564675000002</v>
          </cell>
          <cell r="T1109">
            <v>14.723148145125</v>
          </cell>
          <cell r="U1109">
            <v>14.940731615250003</v>
          </cell>
          <cell r="V1109">
            <v>1.03</v>
          </cell>
          <cell r="W1109">
            <v>1</v>
          </cell>
          <cell r="X1109">
            <v>1.05</v>
          </cell>
          <cell r="Y1109">
            <v>1.07</v>
          </cell>
          <cell r="AE1109" t="str">
            <v>ไม่มี updated</v>
          </cell>
          <cell r="AH1109">
            <v>11.5</v>
          </cell>
          <cell r="BG1109">
            <v>11.5</v>
          </cell>
          <cell r="BJ1109" t="str">
            <v>13.06.2020</v>
          </cell>
          <cell r="BK1109" t="str">
            <v>บจก.นิวเซนจูรี่พริ้นติ้งแอนด์แพค</v>
          </cell>
        </row>
        <row r="1110">
          <cell r="A1110" t="str">
            <v>5N010154N000000700</v>
          </cell>
          <cell r="B1110" t="str">
            <v>COR.INB1-10229,ALMO NATURE</v>
          </cell>
          <cell r="C1110" t="str">
            <v>DUPLEX</v>
          </cell>
          <cell r="D1110" t="str">
            <v>3ICBSA49F2CS5EANUD</v>
          </cell>
          <cell r="E1110" t="str">
            <v>UD</v>
          </cell>
          <cell r="F1110" t="str">
            <v>202X109 2P 50N CK W/RICE N CB-48</v>
          </cell>
          <cell r="G1110" t="str">
            <v>ALMO NATURE S.P.A.</v>
          </cell>
          <cell r="H1110" t="str">
            <v>ALMO NATURE S.P.A.</v>
          </cell>
          <cell r="J1110" t="str">
            <v>010154N</v>
          </cell>
          <cell r="K1110">
            <v>0</v>
          </cell>
          <cell r="L1110">
            <v>0</v>
          </cell>
          <cell r="M1110">
            <v>0</v>
          </cell>
          <cell r="P1110">
            <v>13.307857500000001</v>
          </cell>
          <cell r="Q1110">
            <v>13.307857500000001</v>
          </cell>
          <cell r="R1110">
            <v>1.0900000000000001</v>
          </cell>
          <cell r="S1110">
            <v>14.505564675000002</v>
          </cell>
          <cell r="T1110">
            <v>14.723148145125</v>
          </cell>
          <cell r="U1110">
            <v>14.940731615250003</v>
          </cell>
          <cell r="V1110">
            <v>1.03</v>
          </cell>
          <cell r="W1110">
            <v>1</v>
          </cell>
          <cell r="X1110">
            <v>1.05</v>
          </cell>
          <cell r="Y1110">
            <v>1.07</v>
          </cell>
          <cell r="AE1110" t="str">
            <v>ไม่มี updated</v>
          </cell>
          <cell r="AH1110">
            <v>11.5</v>
          </cell>
          <cell r="BG1110">
            <v>11.5</v>
          </cell>
          <cell r="BJ1110" t="str">
            <v>14.01.2020</v>
          </cell>
          <cell r="BK1110" t="str">
            <v>บจก.นิวเซนจูรี่พริ้นติ้งแอนด์แพค</v>
          </cell>
        </row>
        <row r="1111">
          <cell r="A1111" t="str">
            <v>5F010221N000000102</v>
          </cell>
          <cell r="B1111" t="str">
            <v>CTN1-32333,ALMO NATURE (5550)</v>
          </cell>
          <cell r="C1111" t="str">
            <v>ลูกฟูก</v>
          </cell>
          <cell r="D1111" t="str">
            <v>3PCAXE2LSAMN5EANRT</v>
          </cell>
          <cell r="E1111" t="str">
            <v>RT</v>
          </cell>
          <cell r="F1111" t="str">
            <v>211X109 2P 95N PUPPY W/CK&amp;RICE-24</v>
          </cell>
          <cell r="G1111" t="str">
            <v>ALMO NATURE S.P.A.</v>
          </cell>
          <cell r="H1111" t="str">
            <v>ALMO NATURE S.P.A.</v>
          </cell>
          <cell r="I1111" t="str">
            <v>PF64178301</v>
          </cell>
          <cell r="J1111" t="str">
            <v>010221N</v>
          </cell>
          <cell r="K1111">
            <v>0</v>
          </cell>
          <cell r="L1111">
            <v>0</v>
          </cell>
          <cell r="M1111">
            <v>5.45</v>
          </cell>
          <cell r="P1111">
            <v>6.3765900000000002</v>
          </cell>
          <cell r="Q1111">
            <v>6.3765900000000002</v>
          </cell>
          <cell r="R1111">
            <v>1.05</v>
          </cell>
          <cell r="S1111">
            <v>6.6954195000000007</v>
          </cell>
          <cell r="T1111">
            <v>6.7958507925000005</v>
          </cell>
          <cell r="U1111">
            <v>6.8962820850000011</v>
          </cell>
          <cell r="V1111">
            <v>1.05</v>
          </cell>
          <cell r="W1111">
            <v>1.05</v>
          </cell>
          <cell r="X1111">
            <v>1.1000000000000001</v>
          </cell>
          <cell r="Y1111">
            <v>1.0169999999999999</v>
          </cell>
          <cell r="Z1111">
            <v>5.7</v>
          </cell>
          <cell r="AA1111">
            <v>6.3765900000000002</v>
          </cell>
          <cell r="AB1111">
            <v>1.1187</v>
          </cell>
          <cell r="AC1111">
            <v>1.1746350000000001</v>
          </cell>
          <cell r="AD1111" t="str">
            <v>ALMO</v>
          </cell>
          <cell r="BJ1111" t="str">
            <v>09.04.2020</v>
          </cell>
          <cell r="BK1111" t="str">
            <v>บจก.กลุ่มสยามบรรจุภัณฑ์ (สาขาที่ 9)</v>
          </cell>
        </row>
        <row r="1112">
          <cell r="A1112" t="str">
            <v>5F010221N000000103</v>
          </cell>
          <cell r="B1112" t="str">
            <v>CTN1-32333,ALMO NATURE (5550)</v>
          </cell>
          <cell r="C1112" t="str">
            <v>ลูกฟูก</v>
          </cell>
          <cell r="D1112" t="str">
            <v>3PCAXE2LSAMN5EANRT</v>
          </cell>
          <cell r="E1112" t="str">
            <v>RT</v>
          </cell>
          <cell r="F1112" t="str">
            <v>211X109 2P 95N PUPPY W/CK&amp;RICE-24</v>
          </cell>
          <cell r="G1112" t="str">
            <v>ALMO NATURE S.P.A.</v>
          </cell>
          <cell r="H1112" t="str">
            <v>ALMO NATURE S.P.A.</v>
          </cell>
          <cell r="I1112" t="str">
            <v>PF64178301</v>
          </cell>
          <cell r="J1112" t="str">
            <v>010221N</v>
          </cell>
          <cell r="K1112">
            <v>0</v>
          </cell>
          <cell r="L1112">
            <v>0</v>
          </cell>
          <cell r="M1112">
            <v>4.95</v>
          </cell>
          <cell r="N1112">
            <v>5.05</v>
          </cell>
          <cell r="O1112">
            <v>5.05</v>
          </cell>
          <cell r="P1112">
            <v>6.3765900000000002</v>
          </cell>
          <cell r="Q1112">
            <v>6.3765900000000002</v>
          </cell>
          <cell r="R1112">
            <v>1.05</v>
          </cell>
          <cell r="S1112">
            <v>6.6954195000000007</v>
          </cell>
          <cell r="T1112">
            <v>6.7958507925000005</v>
          </cell>
          <cell r="U1112">
            <v>6.8962820850000011</v>
          </cell>
          <cell r="V1112">
            <v>1.05</v>
          </cell>
          <cell r="W1112">
            <v>1.05</v>
          </cell>
          <cell r="X1112">
            <v>1.1000000000000001</v>
          </cell>
          <cell r="Y1112">
            <v>1.0169999999999999</v>
          </cell>
          <cell r="Z1112">
            <v>5.7</v>
          </cell>
          <cell r="AA1112">
            <v>6.3765900000000002</v>
          </cell>
          <cell r="AB1112">
            <v>1.1187</v>
          </cell>
          <cell r="AC1112">
            <v>1.1746350000000001</v>
          </cell>
          <cell r="AD1112" t="str">
            <v>ALMO</v>
          </cell>
          <cell r="AG1112">
            <v>4.95</v>
          </cell>
          <cell r="AI1112">
            <v>4.95</v>
          </cell>
          <cell r="AJ1112">
            <v>4.8156168662155121</v>
          </cell>
          <cell r="AK1112">
            <v>4.95</v>
          </cell>
          <cell r="AL1112">
            <v>4.95</v>
          </cell>
          <cell r="AM1112">
            <v>4.95</v>
          </cell>
          <cell r="AO1112">
            <v>4.95</v>
          </cell>
          <cell r="AP1112">
            <v>4.95</v>
          </cell>
          <cell r="AU1112">
            <v>5.05</v>
          </cell>
          <cell r="BF1112">
            <v>5.05</v>
          </cell>
          <cell r="BG1112">
            <v>4.95</v>
          </cell>
          <cell r="BH1112">
            <v>5.05</v>
          </cell>
          <cell r="BI1112">
            <v>1.0202020202020201</v>
          </cell>
          <cell r="BJ1112" t="str">
            <v>15.10.2021</v>
          </cell>
          <cell r="BK1112" t="str">
            <v>บจก.กลุ่มสยามบรรจุภั</v>
          </cell>
        </row>
        <row r="1113">
          <cell r="A1113" t="str">
            <v>5F010221N000000105</v>
          </cell>
          <cell r="B1113" t="str">
            <v>CTN1-32333,ALMO NATURE (5550)_NLG</v>
          </cell>
          <cell r="C1113" t="str">
            <v>ลูกฟูก</v>
          </cell>
          <cell r="D1113" t="str">
            <v>3PCAXE2LSAMN5EANRT</v>
          </cell>
          <cell r="E1113" t="str">
            <v>RT</v>
          </cell>
          <cell r="F1113" t="str">
            <v>211X109 2P 95N PUPPY W/CK&amp;RICE-24</v>
          </cell>
          <cell r="G1113" t="str">
            <v>ALMO NATURE S.P.A.</v>
          </cell>
          <cell r="H1113" t="str">
            <v>ALMO NATURE S.P.A.</v>
          </cell>
          <cell r="I1113" t="str">
            <v>PF64178301</v>
          </cell>
          <cell r="J1113" t="str">
            <v>010221N</v>
          </cell>
          <cell r="K1113">
            <v>0</v>
          </cell>
          <cell r="L1113">
            <v>0</v>
          </cell>
          <cell r="M1113">
            <v>9.69</v>
          </cell>
          <cell r="N1113">
            <v>5.3875000000000002</v>
          </cell>
          <cell r="O1113">
            <v>5.45</v>
          </cell>
          <cell r="P1113">
            <v>6.3765900000000002</v>
          </cell>
          <cell r="Q1113">
            <v>6.3765900000000002</v>
          </cell>
          <cell r="R1113">
            <v>1.05</v>
          </cell>
          <cell r="S1113">
            <v>6.6954195000000007</v>
          </cell>
          <cell r="T1113">
            <v>6.7958507925000005</v>
          </cell>
          <cell r="U1113">
            <v>6.8962820850000011</v>
          </cell>
          <cell r="W1113">
            <v>1.05</v>
          </cell>
          <cell r="X1113">
            <v>1.1000000000000001</v>
          </cell>
          <cell r="Y1113">
            <v>1.0169999999999999</v>
          </cell>
          <cell r="Z1113">
            <v>5.7</v>
          </cell>
          <cell r="AA1113">
            <v>6.3765900000000002</v>
          </cell>
          <cell r="AB1113">
            <v>1.1187</v>
          </cell>
          <cell r="AC1113">
            <v>1.1746350000000001</v>
          </cell>
          <cell r="AD1113" t="str">
            <v>ALMO</v>
          </cell>
          <cell r="AX1113">
            <v>5.2</v>
          </cell>
          <cell r="AY1113">
            <v>5.45</v>
          </cell>
          <cell r="AZ1113">
            <v>5.45</v>
          </cell>
          <cell r="BB1113">
            <v>5.45</v>
          </cell>
          <cell r="BF1113">
            <v>5.3875000000000002</v>
          </cell>
          <cell r="BH1113">
            <v>5.45</v>
          </cell>
          <cell r="BJ1113" t="str">
            <v>07.05.2022</v>
          </cell>
          <cell r="BK1113" t="str">
            <v>บจก.กลุ่มสยามบรรจุภั</v>
          </cell>
        </row>
        <row r="1114">
          <cell r="A1114" t="str">
            <v>5F010221N000000205</v>
          </cell>
          <cell r="B1114" t="str">
            <v>CTN-ALMO NATURE (5500)_NLG</v>
          </cell>
          <cell r="C1114" t="str">
            <v>ลูกฟูก</v>
          </cell>
          <cell r="D1114" t="str">
            <v>3PCFSA49SAON5EANRT</v>
          </cell>
          <cell r="E1114" t="str">
            <v>RT</v>
          </cell>
          <cell r="F1114" t="str">
            <v>211X1092P95N CK FL W/3% CK BTH-24</v>
          </cell>
          <cell r="G1114" t="str">
            <v>ALMO NATURE S.P.A.</v>
          </cell>
          <cell r="H1114" t="str">
            <v>ALMO NATURE S.P.A.</v>
          </cell>
          <cell r="I1114" t="str">
            <v>PF64178302</v>
          </cell>
          <cell r="J1114" t="str">
            <v>010221N</v>
          </cell>
          <cell r="K1114">
            <v>0</v>
          </cell>
          <cell r="L1114">
            <v>0</v>
          </cell>
          <cell r="M1114">
            <v>9.69</v>
          </cell>
          <cell r="N1114">
            <v>5.8</v>
          </cell>
          <cell r="O1114">
            <v>6</v>
          </cell>
          <cell r="P1114">
            <v>6.3765900000000002</v>
          </cell>
          <cell r="Q1114">
            <v>6.3765900000000002</v>
          </cell>
          <cell r="R1114">
            <v>1.05</v>
          </cell>
          <cell r="S1114">
            <v>6.6954195000000007</v>
          </cell>
          <cell r="T1114">
            <v>6.7958507925000005</v>
          </cell>
          <cell r="U1114">
            <v>6.8962820850000011</v>
          </cell>
          <cell r="W1114">
            <v>1.05</v>
          </cell>
          <cell r="X1114">
            <v>1.1000000000000001</v>
          </cell>
          <cell r="Y1114">
            <v>1.0169999999999999</v>
          </cell>
          <cell r="Z1114">
            <v>5.7</v>
          </cell>
          <cell r="AA1114">
            <v>6.3765900000000002</v>
          </cell>
          <cell r="AB1114">
            <v>1.1187</v>
          </cell>
          <cell r="AC1114">
            <v>1.1746350000000001</v>
          </cell>
          <cell r="AD1114" t="str">
            <v>ALMO</v>
          </cell>
          <cell r="AZ1114">
            <v>5.6000000000000005</v>
          </cell>
          <cell r="BA1114">
            <v>6</v>
          </cell>
          <cell r="BB1114">
            <v>5.6999999999999993</v>
          </cell>
          <cell r="BC1114">
            <v>5.7</v>
          </cell>
          <cell r="BD1114">
            <v>6</v>
          </cell>
          <cell r="BF1114">
            <v>5.8</v>
          </cell>
          <cell r="BH1114">
            <v>6</v>
          </cell>
          <cell r="BJ1114" t="str">
            <v>08.07.2022</v>
          </cell>
          <cell r="BK1114" t="str">
            <v>บจก.กลุ่มสยามบรรจุภั</v>
          </cell>
        </row>
        <row r="1115">
          <cell r="A1115" t="str">
            <v>5F010221N000000302</v>
          </cell>
          <cell r="B1115" t="str">
            <v>CTN1-55968,ALMO NATURE (5537)</v>
          </cell>
          <cell r="C1115" t="str">
            <v>ลูกฟูก</v>
          </cell>
          <cell r="D1115" t="str">
            <v>3PCDSA49SAON5EANRT</v>
          </cell>
          <cell r="E1115" t="str">
            <v>RT</v>
          </cell>
          <cell r="F1115" t="str">
            <v>211X109 95N CK DRUMSTICK 55% RC 3%(D)-24</v>
          </cell>
          <cell r="G1115" t="str">
            <v>ALMO NATURE S.P.A.</v>
          </cell>
          <cell r="H1115" t="str">
            <v>NINGBO FTZ NINGSHING UBAY INTL.</v>
          </cell>
          <cell r="I1115" t="str">
            <v>PF64178303</v>
          </cell>
          <cell r="J1115" t="str">
            <v>010221N</v>
          </cell>
          <cell r="K1115">
            <v>0</v>
          </cell>
          <cell r="L1115">
            <v>0</v>
          </cell>
          <cell r="M1115">
            <v>5.45</v>
          </cell>
          <cell r="P1115">
            <v>6.3765900000000002</v>
          </cell>
          <cell r="Q1115">
            <v>6.3765900000000002</v>
          </cell>
          <cell r="R1115">
            <v>1.05</v>
          </cell>
          <cell r="S1115">
            <v>6.6954195000000007</v>
          </cell>
          <cell r="T1115">
            <v>6.7958507925000005</v>
          </cell>
          <cell r="U1115">
            <v>6.8962820850000011</v>
          </cell>
          <cell r="V1115">
            <v>1.05</v>
          </cell>
          <cell r="W1115">
            <v>1.05</v>
          </cell>
          <cell r="X1115">
            <v>1.1000000000000001</v>
          </cell>
          <cell r="Y1115">
            <v>1.0169999999999999</v>
          </cell>
          <cell r="Z1115">
            <v>5.7</v>
          </cell>
          <cell r="AA1115">
            <v>6.3765900000000002</v>
          </cell>
          <cell r="AB1115">
            <v>1.1187</v>
          </cell>
          <cell r="AC1115">
            <v>1.1746350000000001</v>
          </cell>
          <cell r="AD1115" t="str">
            <v>ALMO</v>
          </cell>
          <cell r="BJ1115" t="str">
            <v>09.04.2020</v>
          </cell>
          <cell r="BK1115" t="str">
            <v>บจก.กลุ่มสยามบรรจุภัณฑ์ (สาขาที่ 9)</v>
          </cell>
        </row>
        <row r="1116">
          <cell r="A1116" t="str">
            <v>5F010221N000000303</v>
          </cell>
          <cell r="B1116" t="str">
            <v>CTN1-55968,ALMO NATURE (5537)</v>
          </cell>
          <cell r="C1116" t="str">
            <v>ลูกฟูก</v>
          </cell>
          <cell r="D1116" t="str">
            <v>3PCDSA49SAON5EANRT</v>
          </cell>
          <cell r="E1116" t="str">
            <v>RT</v>
          </cell>
          <cell r="F1116" t="str">
            <v>211X109 95N CK DRUMSTICK 55% RC 3%(D)-24</v>
          </cell>
          <cell r="G1116" t="str">
            <v>ALMO NATURE S.P.A.</v>
          </cell>
          <cell r="H1116" t="str">
            <v>ALMO NATURE S.P.A.</v>
          </cell>
          <cell r="I1116" t="str">
            <v>PF64178303</v>
          </cell>
          <cell r="J1116" t="str">
            <v>010221N</v>
          </cell>
          <cell r="K1116">
            <v>0</v>
          </cell>
          <cell r="L1116">
            <v>0</v>
          </cell>
          <cell r="M1116">
            <v>5.45</v>
          </cell>
          <cell r="N1116">
            <v>5.7</v>
          </cell>
          <cell r="O1116">
            <v>5.7</v>
          </cell>
          <cell r="P1116">
            <v>6.3765900000000002</v>
          </cell>
          <cell r="Q1116">
            <v>6.3765900000000002</v>
          </cell>
          <cell r="R1116">
            <v>1.05</v>
          </cell>
          <cell r="S1116">
            <v>6.6954195000000007</v>
          </cell>
          <cell r="T1116">
            <v>6.7958507925000005</v>
          </cell>
          <cell r="U1116">
            <v>6.8962820850000011</v>
          </cell>
          <cell r="V1116">
            <v>1.05</v>
          </cell>
          <cell r="W1116">
            <v>1.05</v>
          </cell>
          <cell r="X1116">
            <v>1.1000000000000001</v>
          </cell>
          <cell r="Y1116">
            <v>1.0169999999999999</v>
          </cell>
          <cell r="Z1116">
            <v>5.7</v>
          </cell>
          <cell r="AA1116">
            <v>6.3765900000000002</v>
          </cell>
          <cell r="AB1116">
            <v>1.1187</v>
          </cell>
          <cell r="AC1116">
            <v>1.1746350000000001</v>
          </cell>
          <cell r="AD1116" t="str">
            <v>ALMO</v>
          </cell>
          <cell r="AH1116">
            <v>5.45</v>
          </cell>
          <cell r="AI1116">
            <v>5.4499999999999993</v>
          </cell>
          <cell r="AJ1116">
            <v>5.45</v>
          </cell>
          <cell r="AO1116">
            <v>5.45</v>
          </cell>
          <cell r="AP1116">
            <v>5.5750000000000002</v>
          </cell>
          <cell r="AU1116">
            <v>5.7</v>
          </cell>
          <cell r="BF1116">
            <v>5.7</v>
          </cell>
          <cell r="BG1116">
            <v>5.5750000000000002</v>
          </cell>
          <cell r="BH1116">
            <v>5.7</v>
          </cell>
          <cell r="BI1116">
            <v>1.0224215246636772</v>
          </cell>
          <cell r="BJ1116" t="str">
            <v>15.10.2021</v>
          </cell>
          <cell r="BK1116" t="str">
            <v>บจก.กลุ่มสยามบรรจุภั</v>
          </cell>
        </row>
        <row r="1117">
          <cell r="A1117" t="str">
            <v>5F010221N000000305</v>
          </cell>
          <cell r="B1117" t="str">
            <v>CTN-ALMO NATURE (5537)_NLG</v>
          </cell>
          <cell r="C1117" t="str">
            <v>ลูกฟูก</v>
          </cell>
          <cell r="D1117" t="str">
            <v>3PCDSA49SAON5EANRT</v>
          </cell>
          <cell r="E1117" t="str">
            <v>RT</v>
          </cell>
          <cell r="F1117" t="str">
            <v>211X109 95N CK DRUMSTICK 55% RC 3%(D)-24</v>
          </cell>
          <cell r="G1117" t="str">
            <v>ALMO NATURE S.P.A.</v>
          </cell>
          <cell r="H1117" t="str">
            <v>ALMO NATURE S.P.A.</v>
          </cell>
          <cell r="I1117" t="str">
            <v>PF64178303</v>
          </cell>
          <cell r="J1117" t="str">
            <v>010221N</v>
          </cell>
          <cell r="K1117">
            <v>109</v>
          </cell>
          <cell r="L1117">
            <v>654</v>
          </cell>
          <cell r="M1117">
            <v>6</v>
          </cell>
          <cell r="N1117">
            <v>5.9399999999999995</v>
          </cell>
          <cell r="O1117">
            <v>6</v>
          </cell>
          <cell r="P1117">
            <v>6.3765900000000002</v>
          </cell>
          <cell r="Q1117">
            <v>6.3765900000000002</v>
          </cell>
          <cell r="R1117">
            <v>1.05</v>
          </cell>
          <cell r="S1117">
            <v>6.6954195000000007</v>
          </cell>
          <cell r="T1117">
            <v>6.7958507925000005</v>
          </cell>
          <cell r="U1117">
            <v>6.8962820850000011</v>
          </cell>
          <cell r="W1117">
            <v>1.05</v>
          </cell>
          <cell r="X1117">
            <v>1.1000000000000001</v>
          </cell>
          <cell r="Y1117">
            <v>1.0169999999999999</v>
          </cell>
          <cell r="Z1117">
            <v>5.7</v>
          </cell>
          <cell r="AA1117">
            <v>6.3765900000000002</v>
          </cell>
          <cell r="AB1117">
            <v>1.1187</v>
          </cell>
          <cell r="AC1117">
            <v>1.1746350000000001</v>
          </cell>
          <cell r="AD1117" t="str">
            <v>ALMO</v>
          </cell>
          <cell r="AX1117">
            <v>5.6999999999999993</v>
          </cell>
          <cell r="AY1117">
            <v>6</v>
          </cell>
          <cell r="AZ1117">
            <v>6</v>
          </cell>
          <cell r="BA1117">
            <v>6</v>
          </cell>
          <cell r="BB1117">
            <v>6</v>
          </cell>
          <cell r="BF1117">
            <v>5.9399999999999995</v>
          </cell>
          <cell r="BH1117">
            <v>6</v>
          </cell>
          <cell r="BJ1117" t="str">
            <v>23.05.2022</v>
          </cell>
          <cell r="BK1117" t="str">
            <v>บจก.กลุ่มสยามบรรจุภั</v>
          </cell>
        </row>
        <row r="1118">
          <cell r="A1118" t="str">
            <v>5F010221N000000400</v>
          </cell>
          <cell r="B1118" t="str">
            <v>CTN1-58762,ALMO NATURE</v>
          </cell>
          <cell r="C1118" t="str">
            <v>ลูกฟูก</v>
          </cell>
          <cell r="D1118" t="str">
            <v>3PCBSA6KSAMN5PANRT</v>
          </cell>
          <cell r="E1118" t="str">
            <v>RT</v>
          </cell>
          <cell r="F1118" t="str">
            <v>211X109 2P 95N CK RECIPE W/RICE NW-24</v>
          </cell>
          <cell r="G1118" t="str">
            <v>ALMO NATURE S.P.A.</v>
          </cell>
          <cell r="H1118" t="str">
            <v>ALMO NATURE USA INC.</v>
          </cell>
          <cell r="J1118" t="str">
            <v>010221N</v>
          </cell>
          <cell r="K1118">
            <v>0</v>
          </cell>
          <cell r="L1118">
            <v>0</v>
          </cell>
          <cell r="M1118">
            <v>5.45</v>
          </cell>
          <cell r="P1118">
            <v>6.3765900000000002</v>
          </cell>
          <cell r="Q1118">
            <v>6.3765900000000002</v>
          </cell>
          <cell r="R1118">
            <v>1.05</v>
          </cell>
          <cell r="S1118">
            <v>6.6954195000000007</v>
          </cell>
          <cell r="T1118">
            <v>6.7958507925000005</v>
          </cell>
          <cell r="U1118">
            <v>6.8962820850000011</v>
          </cell>
          <cell r="V1118">
            <v>1.05</v>
          </cell>
          <cell r="W1118">
            <v>1.05</v>
          </cell>
          <cell r="X1118">
            <v>1.1000000000000001</v>
          </cell>
          <cell r="Y1118">
            <v>1.0169999999999999</v>
          </cell>
          <cell r="Z1118">
            <v>5.7</v>
          </cell>
          <cell r="AA1118">
            <v>6.3765900000000002</v>
          </cell>
          <cell r="AB1118">
            <v>1.1187</v>
          </cell>
          <cell r="AC1118">
            <v>1.1746350000000001</v>
          </cell>
          <cell r="AD1118" t="str">
            <v>ALMO</v>
          </cell>
          <cell r="BJ1118" t="str">
            <v>10.09.2018</v>
          </cell>
          <cell r="BK1118" t="str">
            <v>บจก.กลุ่มสยามบรรจุภัณฑ์ (สาขาที่ 6)</v>
          </cell>
        </row>
        <row r="1119">
          <cell r="A1119" t="str">
            <v>5F010221N000000800</v>
          </cell>
          <cell r="B1119" t="str">
            <v>CTN1-58766,ALMO NATURE</v>
          </cell>
          <cell r="C1119" t="str">
            <v>ลูกฟูก</v>
          </cell>
          <cell r="D1119" t="str">
            <v>3PCBSB3ASAMN5PANRT</v>
          </cell>
          <cell r="E1119" t="str">
            <v>RT</v>
          </cell>
          <cell r="F1119" t="str">
            <v>211X109 2P 95N CK RECIPE W/CR&amp;RICE NW-24</v>
          </cell>
          <cell r="G1119" t="str">
            <v>ALMO NATURE S.P.A.</v>
          </cell>
          <cell r="H1119" t="str">
            <v>ALMO NATURE USA INC.</v>
          </cell>
          <cell r="J1119" t="str">
            <v>010221N</v>
          </cell>
          <cell r="K1119">
            <v>0</v>
          </cell>
          <cell r="L1119">
            <v>0</v>
          </cell>
          <cell r="M1119">
            <v>5.45</v>
          </cell>
          <cell r="P1119">
            <v>6.3765900000000002</v>
          </cell>
          <cell r="Q1119">
            <v>6.3765900000000002</v>
          </cell>
          <cell r="R1119">
            <v>1.05</v>
          </cell>
          <cell r="S1119">
            <v>6.6954195000000007</v>
          </cell>
          <cell r="T1119">
            <v>6.7958507925000005</v>
          </cell>
          <cell r="U1119">
            <v>6.8962820850000011</v>
          </cell>
          <cell r="V1119">
            <v>1.05</v>
          </cell>
          <cell r="W1119">
            <v>1.05</v>
          </cell>
          <cell r="X1119">
            <v>1.1000000000000001</v>
          </cell>
          <cell r="Y1119">
            <v>1.0169999999999999</v>
          </cell>
          <cell r="Z1119">
            <v>5.7</v>
          </cell>
          <cell r="AA1119">
            <v>6.3765900000000002</v>
          </cell>
          <cell r="AB1119">
            <v>1.1187</v>
          </cell>
          <cell r="AC1119">
            <v>1.1746350000000001</v>
          </cell>
          <cell r="AD1119" t="str">
            <v>ALMO</v>
          </cell>
          <cell r="BJ1119" t="str">
            <v>10.09.2018</v>
          </cell>
          <cell r="BK1119" t="str">
            <v>บจก.กลุ่มสยามบรรจุภัณฑ์ (สาขาที่ 6)</v>
          </cell>
        </row>
        <row r="1120">
          <cell r="A1120" t="str">
            <v>5F010221N000000902</v>
          </cell>
          <cell r="B1120" t="str">
            <v>CTN1-59479,ALMO NATURE (5571)</v>
          </cell>
          <cell r="C1120" t="str">
            <v>ลูกฟูก</v>
          </cell>
          <cell r="D1120" t="str">
            <v>3PCBCB3ASAON5EANRT</v>
          </cell>
          <cell r="E1120" t="str">
            <v>RT</v>
          </cell>
          <cell r="F1120" t="str">
            <v>211X109 2P 95N CK W/CR&amp;RICE&amp;TPC NB-24</v>
          </cell>
          <cell r="G1120" t="str">
            <v>ALMO NATURE S.P.A.</v>
          </cell>
          <cell r="H1120" t="str">
            <v>NINGBO FTZ NINGSHING UBAY INTL.</v>
          </cell>
          <cell r="I1120" t="str">
            <v>PF64178304</v>
          </cell>
          <cell r="J1120" t="str">
            <v>010221N</v>
          </cell>
          <cell r="K1120">
            <v>0</v>
          </cell>
          <cell r="L1120">
            <v>0</v>
          </cell>
          <cell r="M1120">
            <v>5.45</v>
          </cell>
          <cell r="P1120">
            <v>6.3765900000000002</v>
          </cell>
          <cell r="Q1120">
            <v>6.3765900000000002</v>
          </cell>
          <cell r="R1120">
            <v>1.05</v>
          </cell>
          <cell r="S1120">
            <v>6.6954195000000007</v>
          </cell>
          <cell r="T1120">
            <v>6.7958507925000005</v>
          </cell>
          <cell r="U1120">
            <v>6.8962820850000011</v>
          </cell>
          <cell r="V1120">
            <v>1.05</v>
          </cell>
          <cell r="W1120">
            <v>1.05</v>
          </cell>
          <cell r="X1120">
            <v>1.1000000000000001</v>
          </cell>
          <cell r="Y1120">
            <v>1.0169999999999999</v>
          </cell>
          <cell r="Z1120">
            <v>5.7</v>
          </cell>
          <cell r="AA1120">
            <v>6.3765900000000002</v>
          </cell>
          <cell r="AB1120">
            <v>1.1187</v>
          </cell>
          <cell r="AC1120">
            <v>1.1746350000000001</v>
          </cell>
          <cell r="AD1120" t="str">
            <v>ALMO</v>
          </cell>
          <cell r="BJ1120" t="str">
            <v>09.04.2020</v>
          </cell>
          <cell r="BK1120" t="str">
            <v>บจก.กลุ่มสยามบรรจุภัณฑ์ (สาขาที่ 9)</v>
          </cell>
        </row>
        <row r="1121">
          <cell r="A1121" t="str">
            <v>5F010221N000000903</v>
          </cell>
          <cell r="B1121" t="str">
            <v>CTN1-59479,ALMO NATURE (5571)</v>
          </cell>
          <cell r="C1121" t="str">
            <v>ลูกฟูก</v>
          </cell>
          <cell r="D1121" t="str">
            <v>3PCBCB3ASAON5EANRT</v>
          </cell>
          <cell r="E1121" t="str">
            <v>RT</v>
          </cell>
          <cell r="F1121" t="str">
            <v>211X109 2P 95N CK W/CR&amp;RICE&amp;TPC NB-24</v>
          </cell>
          <cell r="G1121" t="str">
            <v>ALMO NATURE S.P.A.</v>
          </cell>
          <cell r="H1121" t="str">
            <v>ALMO NATURE S.P.A.</v>
          </cell>
          <cell r="I1121" t="str">
            <v>PF64178304</v>
          </cell>
          <cell r="J1121" t="str">
            <v>010221N</v>
          </cell>
          <cell r="K1121">
            <v>0</v>
          </cell>
          <cell r="L1121">
            <v>0</v>
          </cell>
          <cell r="M1121">
            <v>5.64</v>
          </cell>
          <cell r="N1121">
            <v>5.7</v>
          </cell>
          <cell r="O1121">
            <v>5.7</v>
          </cell>
          <cell r="P1121">
            <v>6.3765900000000002</v>
          </cell>
          <cell r="Q1121">
            <v>6.3765900000000002</v>
          </cell>
          <cell r="R1121">
            <v>1.05</v>
          </cell>
          <cell r="S1121">
            <v>6.6954195000000007</v>
          </cell>
          <cell r="T1121">
            <v>6.7958507925000005</v>
          </cell>
          <cell r="U1121">
            <v>6.8962820850000011</v>
          </cell>
          <cell r="V1121">
            <v>1.05</v>
          </cell>
          <cell r="W1121">
            <v>1.05</v>
          </cell>
          <cell r="X1121">
            <v>1.1000000000000001</v>
          </cell>
          <cell r="Y1121">
            <v>1.0169999999999999</v>
          </cell>
          <cell r="Z1121">
            <v>5.7</v>
          </cell>
          <cell r="AA1121">
            <v>6.3765900000000002</v>
          </cell>
          <cell r="AB1121">
            <v>1.1187</v>
          </cell>
          <cell r="AC1121">
            <v>1.1746350000000001</v>
          </cell>
          <cell r="AD1121" t="str">
            <v>ALMO</v>
          </cell>
          <cell r="AG1121">
            <v>5.45</v>
          </cell>
          <cell r="AI1121">
            <v>5.45</v>
          </cell>
          <cell r="AK1121">
            <v>5.45</v>
          </cell>
          <cell r="AM1121">
            <v>5.45</v>
          </cell>
          <cell r="AN1121">
            <v>5.45</v>
          </cell>
          <cell r="AP1121">
            <v>5.7</v>
          </cell>
          <cell r="AU1121">
            <v>5.7</v>
          </cell>
          <cell r="BF1121">
            <v>5.7</v>
          </cell>
          <cell r="BG1121">
            <v>5.7</v>
          </cell>
          <cell r="BH1121">
            <v>5.7</v>
          </cell>
          <cell r="BI1121">
            <v>1</v>
          </cell>
          <cell r="BJ1121" t="str">
            <v>15.10.2021</v>
          </cell>
          <cell r="BK1121" t="str">
            <v>บจก.กลุ่มสยามบรรจุภั</v>
          </cell>
        </row>
        <row r="1122">
          <cell r="A1122" t="str">
            <v>5F010221N000000905</v>
          </cell>
          <cell r="B1122" t="str">
            <v>CTN-ALMO NATURE (5571)_NLG</v>
          </cell>
          <cell r="C1122" t="str">
            <v>ลูกฟูก</v>
          </cell>
          <cell r="D1122" t="str">
            <v>3PCBCB3ASAON5EANRT</v>
          </cell>
          <cell r="E1122" t="str">
            <v>RT</v>
          </cell>
          <cell r="F1122" t="str">
            <v>211X109 2P 95N CK W/CR&amp;RICE&amp;TPC NB-24</v>
          </cell>
          <cell r="G1122" t="str">
            <v>ALMO NATURE S.P.A.</v>
          </cell>
          <cell r="H1122" t="str">
            <v>ALMO NATURE S.P.A.</v>
          </cell>
          <cell r="I1122" t="str">
            <v>PF64178304</v>
          </cell>
          <cell r="J1122" t="str">
            <v>010221N</v>
          </cell>
          <cell r="K1122">
            <v>312</v>
          </cell>
          <cell r="L1122">
            <v>1872</v>
          </cell>
          <cell r="M1122">
            <v>6</v>
          </cell>
          <cell r="N1122">
            <v>5.95</v>
          </cell>
          <cell r="O1122">
            <v>6</v>
          </cell>
          <cell r="P1122">
            <v>6.3765900000000002</v>
          </cell>
          <cell r="Q1122">
            <v>6.3765900000000002</v>
          </cell>
          <cell r="R1122">
            <v>1.05</v>
          </cell>
          <cell r="S1122">
            <v>6.6954195000000007</v>
          </cell>
          <cell r="T1122">
            <v>6.7958507925000005</v>
          </cell>
          <cell r="U1122">
            <v>6.8962820850000011</v>
          </cell>
          <cell r="W1122">
            <v>1.05</v>
          </cell>
          <cell r="X1122">
            <v>1.1000000000000001</v>
          </cell>
          <cell r="Y1122">
            <v>1.0169999999999999</v>
          </cell>
          <cell r="Z1122">
            <v>5.7</v>
          </cell>
          <cell r="AA1122">
            <v>6.3765900000000002</v>
          </cell>
          <cell r="AB1122">
            <v>1.1187</v>
          </cell>
          <cell r="AC1122">
            <v>1.1746350000000001</v>
          </cell>
          <cell r="AD1122" t="str">
            <v>ALMO</v>
          </cell>
          <cell r="AX1122">
            <v>5.7</v>
          </cell>
          <cell r="AY1122">
            <v>6</v>
          </cell>
          <cell r="AZ1122">
            <v>6</v>
          </cell>
          <cell r="BA1122">
            <v>6</v>
          </cell>
          <cell r="BB1122">
            <v>6</v>
          </cell>
          <cell r="BC1122">
            <v>6</v>
          </cell>
          <cell r="BF1122">
            <v>5.95</v>
          </cell>
          <cell r="BH1122">
            <v>6</v>
          </cell>
          <cell r="BJ1122" t="str">
            <v>06.06.2022</v>
          </cell>
          <cell r="BK1122" t="str">
            <v>บจก.กลุ่มสยามบรรจุภั</v>
          </cell>
        </row>
        <row r="1123">
          <cell r="A1123" t="str">
            <v>5K010221N000000103</v>
          </cell>
          <cell r="B1123" t="str">
            <v>LBL(MULTI)1-32459,ALMO NATURE (5550)</v>
          </cell>
          <cell r="C1123" t="str">
            <v>ARTPAPER</v>
          </cell>
          <cell r="D1123" t="str">
            <v>3PCAXE2LSAMN5EANRT</v>
          </cell>
          <cell r="E1123" t="str">
            <v>RT</v>
          </cell>
          <cell r="F1123" t="str">
            <v>211X109 2P 95N PUPPY W/CK&amp;RICE-24</v>
          </cell>
          <cell r="G1123" t="str">
            <v>ALMO NATURE S.P.A.</v>
          </cell>
          <cell r="H1123" t="str">
            <v>ALMO NATURE S.P.A.</v>
          </cell>
          <cell r="I1123" t="str">
            <v>PF64178301</v>
          </cell>
          <cell r="J1123" t="str">
            <v>010221N</v>
          </cell>
          <cell r="K1123">
            <v>0</v>
          </cell>
          <cell r="L1123">
            <v>0</v>
          </cell>
          <cell r="M1123">
            <v>0.75</v>
          </cell>
          <cell r="P1123">
            <v>0.82256249999999997</v>
          </cell>
          <cell r="Q1123">
            <v>0.82256249999999997</v>
          </cell>
          <cell r="R1123">
            <v>1.0900000000000001</v>
          </cell>
          <cell r="S1123">
            <v>0.89659312499999999</v>
          </cell>
          <cell r="T1123">
            <v>0.91004202187499994</v>
          </cell>
          <cell r="U1123">
            <v>0.92349091875</v>
          </cell>
          <cell r="V1123">
            <v>1.0249999999999999</v>
          </cell>
          <cell r="W1123">
            <v>1</v>
          </cell>
          <cell r="X1123">
            <v>1.07</v>
          </cell>
          <cell r="Y1123">
            <v>1</v>
          </cell>
          <cell r="Z1123">
            <v>0.76874999999999993</v>
          </cell>
          <cell r="AA1123">
            <v>0.82256249999999997</v>
          </cell>
          <cell r="AB1123">
            <v>1.07</v>
          </cell>
          <cell r="AC1123">
            <v>1.1663000000000001</v>
          </cell>
          <cell r="AD1123" t="str">
            <v>ALMO</v>
          </cell>
          <cell r="BJ1123" t="str">
            <v>14.11.2019</v>
          </cell>
          <cell r="BK1123" t="str">
            <v>บจก.อจานต้าแพคเกจจิ้ง (ไทยแลนด์)</v>
          </cell>
        </row>
        <row r="1124">
          <cell r="A1124" t="str">
            <v>5K010221N000000104</v>
          </cell>
          <cell r="B1124" t="str">
            <v>LBL(MULTI)1-32459,ALMO NATURE (5550)</v>
          </cell>
          <cell r="C1124" t="str">
            <v>ARTPAPER</v>
          </cell>
          <cell r="D1124" t="str">
            <v>3PCAXE2LSAMN5EANRT</v>
          </cell>
          <cell r="E1124" t="str">
            <v>RT</v>
          </cell>
          <cell r="F1124" t="str">
            <v>211X109 2P 95N PUPPY W/CK&amp;RICE-24</v>
          </cell>
          <cell r="G1124" t="str">
            <v>ALMO NATURE S.P.A.</v>
          </cell>
          <cell r="H1124" t="str">
            <v>ALMO NATURE S.P.A.</v>
          </cell>
          <cell r="I1124" t="str">
            <v>PF64178301</v>
          </cell>
          <cell r="J1124" t="str">
            <v>010221N</v>
          </cell>
          <cell r="K1124">
            <v>0</v>
          </cell>
          <cell r="L1124">
            <v>0</v>
          </cell>
          <cell r="M1124">
            <v>0</v>
          </cell>
          <cell r="P1124">
            <v>0.82256249999999997</v>
          </cell>
          <cell r="Q1124">
            <v>0.82256249999999997</v>
          </cell>
          <cell r="R1124">
            <v>1.0900000000000001</v>
          </cell>
          <cell r="S1124">
            <v>0.89659312499999999</v>
          </cell>
          <cell r="T1124">
            <v>0.91004202187499994</v>
          </cell>
          <cell r="U1124">
            <v>0.92349091875</v>
          </cell>
          <cell r="V1124">
            <v>1.0249999999999999</v>
          </cell>
          <cell r="W1124">
            <v>1</v>
          </cell>
          <cell r="X1124">
            <v>1.07</v>
          </cell>
          <cell r="Y1124">
            <v>1</v>
          </cell>
          <cell r="Z1124">
            <v>0.76874999999999993</v>
          </cell>
          <cell r="AA1124">
            <v>0.82256249999999997</v>
          </cell>
          <cell r="AB1124">
            <v>1.07</v>
          </cell>
          <cell r="AC1124">
            <v>1.1663000000000001</v>
          </cell>
          <cell r="AD1124" t="str">
            <v>ALMO</v>
          </cell>
          <cell r="AJ1124">
            <v>0.75</v>
          </cell>
          <cell r="AO1124">
            <v>0.75</v>
          </cell>
          <cell r="BG1124">
            <v>0.75</v>
          </cell>
          <cell r="BJ1124" t="str">
            <v>10.04.2021</v>
          </cell>
          <cell r="BK1124" t="str">
            <v>บจก.อจานต้าแพคเกจจิ้ง (ไทยแลนด์)</v>
          </cell>
        </row>
        <row r="1125">
          <cell r="A1125" t="str">
            <v>5K010221N000000105</v>
          </cell>
          <cell r="B1125" t="str">
            <v>LBL(MULTI)1-32459,ALMO NATURE (5550)_NLG</v>
          </cell>
          <cell r="C1125" t="str">
            <v>ARTPAPER</v>
          </cell>
          <cell r="D1125" t="str">
            <v>3PCAXE2LSAMN5EANRT</v>
          </cell>
          <cell r="E1125" t="str">
            <v>RT</v>
          </cell>
          <cell r="F1125" t="str">
            <v>211X109 2P 95N PUPPY W/CK&amp;RICE-24</v>
          </cell>
          <cell r="G1125" t="str">
            <v>ALMO NATURE S.P.A.</v>
          </cell>
          <cell r="H1125" t="str">
            <v>ALMO NATURE S.P.A.</v>
          </cell>
          <cell r="I1125" t="str">
            <v>PF64178301</v>
          </cell>
          <cell r="J1125" t="str">
            <v>010221N</v>
          </cell>
          <cell r="K1125">
            <v>0</v>
          </cell>
          <cell r="L1125">
            <v>0</v>
          </cell>
          <cell r="M1125">
            <v>0.09</v>
          </cell>
          <cell r="N1125">
            <v>0.54657194316589952</v>
          </cell>
          <cell r="O1125">
            <v>0.54657194316589952</v>
          </cell>
          <cell r="P1125">
            <v>0.82256249999999997</v>
          </cell>
          <cell r="Q1125">
            <v>0.82256249999999997</v>
          </cell>
          <cell r="R1125">
            <v>1.0900000000000001</v>
          </cell>
          <cell r="S1125">
            <v>0.89659312499999999</v>
          </cell>
          <cell r="T1125">
            <v>0.91004202187499994</v>
          </cell>
          <cell r="U1125">
            <v>0.92349091875</v>
          </cell>
          <cell r="W1125">
            <v>1</v>
          </cell>
          <cell r="X1125">
            <v>1.07</v>
          </cell>
          <cell r="Y1125">
            <v>1</v>
          </cell>
          <cell r="Z1125">
            <v>0.76874999999999993</v>
          </cell>
          <cell r="AA1125">
            <v>0.82256249999999997</v>
          </cell>
          <cell r="AB1125">
            <v>1.07</v>
          </cell>
          <cell r="AC1125">
            <v>1.1663000000000001</v>
          </cell>
          <cell r="AD1125" t="str">
            <v>ALMO</v>
          </cell>
          <cell r="BB1125">
            <v>0.54657194316589952</v>
          </cell>
          <cell r="BF1125">
            <v>0.54657194316589952</v>
          </cell>
          <cell r="BH1125">
            <v>0.54657194316589952</v>
          </cell>
          <cell r="BJ1125" t="str">
            <v>11.05.2022</v>
          </cell>
          <cell r="BK1125" t="str">
            <v>บจก.ตรีสานพริ้นติ้ง</v>
          </cell>
        </row>
        <row r="1126">
          <cell r="A1126" t="str">
            <v>5K010221N000000203</v>
          </cell>
          <cell r="B1126" t="str">
            <v>LBL(MULTI)1-426,ALMO NATURE (5500)</v>
          </cell>
          <cell r="C1126" t="str">
            <v>ARTPAPER</v>
          </cell>
          <cell r="D1126" t="str">
            <v>3PCFSA49SAON5EANRT</v>
          </cell>
          <cell r="E1126" t="str">
            <v>RT</v>
          </cell>
          <cell r="F1126" t="str">
            <v>211X1092P95N CK FL W/3% CK BTH-24</v>
          </cell>
          <cell r="G1126" t="str">
            <v>ALMO NATURE S.P.A.</v>
          </cell>
          <cell r="H1126" t="str">
            <v>ARROWANA INTERNATIONAL</v>
          </cell>
          <cell r="I1126" t="str">
            <v>PF64178302</v>
          </cell>
          <cell r="J1126" t="str">
            <v>010221N</v>
          </cell>
          <cell r="K1126">
            <v>0</v>
          </cell>
          <cell r="L1126">
            <v>0</v>
          </cell>
          <cell r="M1126">
            <v>0.75</v>
          </cell>
          <cell r="P1126">
            <v>0.82256249999999997</v>
          </cell>
          <cell r="Q1126">
            <v>0.82256249999999997</v>
          </cell>
          <cell r="R1126">
            <v>1.0900000000000001</v>
          </cell>
          <cell r="S1126">
            <v>0.89659312499999999</v>
          </cell>
          <cell r="T1126">
            <v>0.91004202187499994</v>
          </cell>
          <cell r="U1126">
            <v>0.92349091875</v>
          </cell>
          <cell r="V1126">
            <v>1.0249999999999999</v>
          </cell>
          <cell r="W1126">
            <v>1</v>
          </cell>
          <cell r="X1126">
            <v>1.07</v>
          </cell>
          <cell r="Y1126">
            <v>1</v>
          </cell>
          <cell r="Z1126">
            <v>0.76874999999999993</v>
          </cell>
          <cell r="AA1126">
            <v>0.82256249999999997</v>
          </cell>
          <cell r="AB1126">
            <v>1.07</v>
          </cell>
          <cell r="AC1126">
            <v>1.1663000000000001</v>
          </cell>
          <cell r="AD1126" t="str">
            <v>ALMO</v>
          </cell>
          <cell r="BJ1126" t="str">
            <v>14.11.2019</v>
          </cell>
          <cell r="BK1126" t="str">
            <v>บจก.อจานต้าแพคเกจจิ้ง (ไทยแลนด์)</v>
          </cell>
        </row>
        <row r="1127">
          <cell r="A1127" t="str">
            <v>5K010221N000000205</v>
          </cell>
          <cell r="B1127" t="str">
            <v>LBL(MULTI)1-426,ALMO NATURE (5500)_NLG</v>
          </cell>
          <cell r="C1127" t="str">
            <v>ARTPAPER</v>
          </cell>
          <cell r="D1127" t="str">
            <v>3PCFSA49SAON5EANRT</v>
          </cell>
          <cell r="E1127" t="str">
            <v>RT</v>
          </cell>
          <cell r="F1127" t="str">
            <v>211X1092P95N CK FL W/3% CK BTH-24</v>
          </cell>
          <cell r="G1127" t="str">
            <v>ALMO NATURE S.P.A.</v>
          </cell>
          <cell r="H1127" t="str">
            <v>ARROWANA INTERNATIONAL</v>
          </cell>
          <cell r="I1127" t="str">
            <v>PF64178302</v>
          </cell>
          <cell r="J1127" t="str">
            <v>010221N</v>
          </cell>
          <cell r="K1127">
            <v>0</v>
          </cell>
          <cell r="L1127">
            <v>0</v>
          </cell>
          <cell r="M1127">
            <v>0.09</v>
          </cell>
          <cell r="N1127">
            <v>0.52759081210808378</v>
          </cell>
          <cell r="O1127">
            <v>0.6</v>
          </cell>
          <cell r="P1127">
            <v>0.82256249999999997</v>
          </cell>
          <cell r="Q1127">
            <v>0.82256249999999997</v>
          </cell>
          <cell r="R1127">
            <v>1.0900000000000001</v>
          </cell>
          <cell r="S1127">
            <v>0.89659312499999999</v>
          </cell>
          <cell r="T1127">
            <v>0.91004202187499994</v>
          </cell>
          <cell r="U1127">
            <v>0.92349091875</v>
          </cell>
          <cell r="W1127">
            <v>1</v>
          </cell>
          <cell r="X1127">
            <v>1.07</v>
          </cell>
          <cell r="Y1127">
            <v>1</v>
          </cell>
          <cell r="Z1127">
            <v>0.76874999999999993</v>
          </cell>
          <cell r="AA1127">
            <v>0.82256249999999997</v>
          </cell>
          <cell r="AB1127">
            <v>1.07</v>
          </cell>
          <cell r="AC1127">
            <v>1.1663000000000001</v>
          </cell>
          <cell r="AD1127" t="str">
            <v>ALMO</v>
          </cell>
          <cell r="BB1127">
            <v>0.49277243632425133</v>
          </cell>
          <cell r="BC1127">
            <v>0.49000000000000005</v>
          </cell>
          <cell r="BD1127">
            <v>0.6</v>
          </cell>
          <cell r="BF1127">
            <v>0.52759081210808378</v>
          </cell>
          <cell r="BH1127">
            <v>0.6</v>
          </cell>
          <cell r="BJ1127" t="str">
            <v>08.07.2022</v>
          </cell>
          <cell r="BK1127" t="str">
            <v>บจก.ตรีสานพริ้นติ้ง</v>
          </cell>
        </row>
        <row r="1128">
          <cell r="A1128" t="str">
            <v>5K010221N000000303</v>
          </cell>
          <cell r="B1128" t="str">
            <v>LBL(MULTI)1-55967,ALMO NATURE (5537)</v>
          </cell>
          <cell r="C1128" t="str">
            <v>ARTPAPER</v>
          </cell>
          <cell r="D1128" t="str">
            <v>3PCDSA49SAON5EANRT</v>
          </cell>
          <cell r="E1128" t="str">
            <v>RT</v>
          </cell>
          <cell r="F1128" t="str">
            <v>211X109 95N CK DRUMSTICK 55% RC 3%(D)-24</v>
          </cell>
          <cell r="G1128" t="str">
            <v>ALMO NATURE S.P.A.</v>
          </cell>
          <cell r="H1128" t="str">
            <v>NINGBO FTZ NINGSHING UBAY INTL.</v>
          </cell>
          <cell r="I1128" t="str">
            <v>PF64178303</v>
          </cell>
          <cell r="J1128" t="str">
            <v>010221N</v>
          </cell>
          <cell r="K1128">
            <v>0</v>
          </cell>
          <cell r="L1128">
            <v>0</v>
          </cell>
          <cell r="M1128">
            <v>0.75</v>
          </cell>
          <cell r="P1128">
            <v>0.82256249999999997</v>
          </cell>
          <cell r="Q1128">
            <v>0.82256249999999997</v>
          </cell>
          <cell r="R1128">
            <v>1.0900000000000001</v>
          </cell>
          <cell r="S1128">
            <v>0.89659312499999999</v>
          </cell>
          <cell r="T1128">
            <v>0.91004202187499994</v>
          </cell>
          <cell r="U1128">
            <v>0.92349091875</v>
          </cell>
          <cell r="V1128">
            <v>1.0249999999999999</v>
          </cell>
          <cell r="W1128">
            <v>1</v>
          </cell>
          <cell r="X1128">
            <v>1.07</v>
          </cell>
          <cell r="Y1128">
            <v>1</v>
          </cell>
          <cell r="Z1128">
            <v>0.76874999999999993</v>
          </cell>
          <cell r="AA1128">
            <v>0.82256249999999997</v>
          </cell>
          <cell r="AB1128">
            <v>1.07</v>
          </cell>
          <cell r="AC1128">
            <v>1.1663000000000001</v>
          </cell>
          <cell r="AD1128" t="str">
            <v>ALMO</v>
          </cell>
          <cell r="BJ1128" t="str">
            <v>14.11.2019</v>
          </cell>
          <cell r="BK1128" t="str">
            <v>บจก.อจานต้าแพคเกจจิ้ง (ไทยแลนด์)</v>
          </cell>
        </row>
        <row r="1129">
          <cell r="A1129" t="str">
            <v>5K010221N000000304</v>
          </cell>
          <cell r="B1129" t="str">
            <v>LBL(MULTI)1-55967,ALMO NATURE (5537)</v>
          </cell>
          <cell r="C1129" t="str">
            <v>ARTPAPER</v>
          </cell>
          <cell r="D1129" t="str">
            <v>3PCDSA49SAON5EANRT</v>
          </cell>
          <cell r="E1129" t="str">
            <v>RT</v>
          </cell>
          <cell r="F1129" t="str">
            <v>211X109 95N CK DRUMSTICK 55% RC 3%(D)-24</v>
          </cell>
          <cell r="G1129" t="str">
            <v>ALMO NATURE S.P.A.</v>
          </cell>
          <cell r="H1129" t="str">
            <v>ALMO NATURE S.P.A.</v>
          </cell>
          <cell r="I1129" t="str">
            <v>PF64178303</v>
          </cell>
          <cell r="J1129" t="str">
            <v>010221N</v>
          </cell>
          <cell r="K1129">
            <v>0</v>
          </cell>
          <cell r="L1129">
            <v>0</v>
          </cell>
          <cell r="M1129">
            <v>0</v>
          </cell>
          <cell r="P1129">
            <v>0.82256249999999997</v>
          </cell>
          <cell r="Q1129">
            <v>0.82256249999999997</v>
          </cell>
          <cell r="R1129">
            <v>1.0900000000000001</v>
          </cell>
          <cell r="S1129">
            <v>0.89659312499999999</v>
          </cell>
          <cell r="T1129">
            <v>0.91004202187499994</v>
          </cell>
          <cell r="U1129">
            <v>0.92349091875</v>
          </cell>
          <cell r="V1129">
            <v>1.0249999999999999</v>
          </cell>
          <cell r="W1129">
            <v>1</v>
          </cell>
          <cell r="X1129">
            <v>1.07</v>
          </cell>
          <cell r="Y1129">
            <v>1</v>
          </cell>
          <cell r="Z1129">
            <v>0.76874999999999993</v>
          </cell>
          <cell r="AA1129">
            <v>0.82256249999999997</v>
          </cell>
          <cell r="AB1129">
            <v>1.07</v>
          </cell>
          <cell r="AC1129">
            <v>1.1663000000000001</v>
          </cell>
          <cell r="AD1129" t="str">
            <v>ALMO</v>
          </cell>
          <cell r="AJ1129">
            <v>0.75</v>
          </cell>
          <cell r="AO1129">
            <v>0.75</v>
          </cell>
          <cell r="BG1129">
            <v>0.75</v>
          </cell>
          <cell r="BJ1129" t="str">
            <v>19.04.2021</v>
          </cell>
          <cell r="BK1129" t="str">
            <v>บจก.อจานต้าแพคเกจจิ้ง (ไทยแลนด์)</v>
          </cell>
        </row>
        <row r="1130">
          <cell r="A1130" t="str">
            <v>5K010221N000000305</v>
          </cell>
          <cell r="B1130" t="str">
            <v>LBL(MULTI)1-55967,ALMO NATURE (5537)_NLG</v>
          </cell>
          <cell r="C1130" t="str">
            <v>ARTPAPER</v>
          </cell>
          <cell r="D1130" t="str">
            <v>3PCDSA49SAON5EANRT</v>
          </cell>
          <cell r="E1130" t="str">
            <v>RT</v>
          </cell>
          <cell r="F1130" t="str">
            <v>211X109 95N CK DRUMSTICK 55% RC 3%(D)-24</v>
          </cell>
          <cell r="G1130" t="str">
            <v>ALMO NATURE S.P.A.</v>
          </cell>
          <cell r="H1130" t="str">
            <v>NINGBO FTZ NINGSHING UBAY INTL.</v>
          </cell>
          <cell r="I1130" t="str">
            <v>PF64178303</v>
          </cell>
          <cell r="J1130" t="str">
            <v>010221N</v>
          </cell>
          <cell r="K1130">
            <v>0</v>
          </cell>
          <cell r="L1130">
            <v>0</v>
          </cell>
          <cell r="M1130">
            <v>0.09</v>
          </cell>
          <cell r="N1130">
            <v>0.48772727272727273</v>
          </cell>
          <cell r="O1130">
            <v>0.49000000000000005</v>
          </cell>
          <cell r="P1130">
            <v>0.82256249999999997</v>
          </cell>
          <cell r="Q1130">
            <v>0.82256249999999997</v>
          </cell>
          <cell r="R1130">
            <v>1.0900000000000001</v>
          </cell>
          <cell r="S1130">
            <v>0.89659312499999999</v>
          </cell>
          <cell r="T1130">
            <v>0.91004202187499994</v>
          </cell>
          <cell r="U1130">
            <v>0.92349091875</v>
          </cell>
          <cell r="W1130">
            <v>1</v>
          </cell>
          <cell r="X1130">
            <v>1.07</v>
          </cell>
          <cell r="Y1130">
            <v>1</v>
          </cell>
          <cell r="Z1130">
            <v>0.76874999999999993</v>
          </cell>
          <cell r="AA1130">
            <v>0.82256249999999997</v>
          </cell>
          <cell r="AB1130">
            <v>1.07</v>
          </cell>
          <cell r="AC1130">
            <v>1.1663000000000001</v>
          </cell>
          <cell r="AD1130" t="str">
            <v>ALMO</v>
          </cell>
          <cell r="BB1130">
            <v>0.48545454545454542</v>
          </cell>
          <cell r="BC1130">
            <v>0.49000000000000005</v>
          </cell>
          <cell r="BF1130">
            <v>0.48772727272727273</v>
          </cell>
          <cell r="BH1130">
            <v>0.49000000000000005</v>
          </cell>
          <cell r="BJ1130" t="str">
            <v>06.06.2022</v>
          </cell>
          <cell r="BK1130" t="str">
            <v>บจก.ตรีสานพริ้นติ้ง</v>
          </cell>
        </row>
        <row r="1131">
          <cell r="A1131" t="str">
            <v>5K010221N000000700</v>
          </cell>
          <cell r="B1131" t="str">
            <v>LBL1-58755,ALMO NATURE</v>
          </cell>
          <cell r="C1131" t="str">
            <v>ARTPAPER</v>
          </cell>
          <cell r="D1131" t="str">
            <v>3PCDSA6KSAMN5PANRT</v>
          </cell>
          <cell r="E1131" t="str">
            <v>RT</v>
          </cell>
          <cell r="F1131" t="str">
            <v>211X109 2P 95N CK DRUM RECIPE+RICE NW-24</v>
          </cell>
          <cell r="G1131" t="str">
            <v>ALMO NATURE S.P.A.</v>
          </cell>
          <cell r="H1131" t="str">
            <v>ALMO NATURE USA INC.</v>
          </cell>
          <cell r="J1131" t="str">
            <v>010221N</v>
          </cell>
          <cell r="K1131">
            <v>0</v>
          </cell>
          <cell r="L1131">
            <v>0</v>
          </cell>
          <cell r="M1131">
            <v>0.1</v>
          </cell>
          <cell r="P1131">
            <v>0.82256249999999997</v>
          </cell>
          <cell r="Q1131">
            <v>0.82256249999999997</v>
          </cell>
          <cell r="R1131">
            <v>1.0900000000000001</v>
          </cell>
          <cell r="S1131">
            <v>0.89659312499999999</v>
          </cell>
          <cell r="T1131">
            <v>0.91004202187499994</v>
          </cell>
          <cell r="U1131">
            <v>0.92349091875</v>
          </cell>
          <cell r="V1131">
            <v>1.0249999999999999</v>
          </cell>
          <cell r="W1131">
            <v>1</v>
          </cell>
          <cell r="X1131">
            <v>1.07</v>
          </cell>
          <cell r="Y1131">
            <v>1</v>
          </cell>
          <cell r="Z1131">
            <v>0.76874999999999993</v>
          </cell>
          <cell r="AA1131">
            <v>0.82256249999999997</v>
          </cell>
          <cell r="AB1131">
            <v>1.07</v>
          </cell>
          <cell r="AC1131">
            <v>1.1663000000000001</v>
          </cell>
          <cell r="AD1131" t="str">
            <v>ALMO</v>
          </cell>
          <cell r="BJ1131" t="str">
            <v>05.09.2018</v>
          </cell>
          <cell r="BK1131" t="str">
            <v>บจก.ไทยยูเนี่ยน กราฟฟิกส์</v>
          </cell>
        </row>
        <row r="1132">
          <cell r="A1132" t="str">
            <v>5K010221N000000800</v>
          </cell>
          <cell r="B1132" t="str">
            <v>LBL1-58756,ALMO NATURE</v>
          </cell>
          <cell r="C1132" t="str">
            <v>ARTPAPER</v>
          </cell>
          <cell r="D1132" t="str">
            <v>3PCBSB3ASAMN5PANRT</v>
          </cell>
          <cell r="E1132" t="str">
            <v>RT</v>
          </cell>
          <cell r="F1132" t="str">
            <v>211X109 2P 95N CK RECIPE W/CR&amp;RICE NW-24</v>
          </cell>
          <cell r="G1132" t="str">
            <v>ALMO NATURE S.P.A.</v>
          </cell>
          <cell r="H1132" t="str">
            <v>ALMO NATURE USA INC.</v>
          </cell>
          <cell r="J1132" t="str">
            <v>010221N</v>
          </cell>
          <cell r="K1132">
            <v>0</v>
          </cell>
          <cell r="L1132">
            <v>0</v>
          </cell>
          <cell r="M1132">
            <v>0.1</v>
          </cell>
          <cell r="P1132">
            <v>0.82256249999999997</v>
          </cell>
          <cell r="Q1132">
            <v>0.82256249999999997</v>
          </cell>
          <cell r="R1132">
            <v>1.0900000000000001</v>
          </cell>
          <cell r="S1132">
            <v>0.89659312499999999</v>
          </cell>
          <cell r="T1132">
            <v>0.91004202187499994</v>
          </cell>
          <cell r="U1132">
            <v>0.92349091875</v>
          </cell>
          <cell r="V1132">
            <v>1.0249999999999999</v>
          </cell>
          <cell r="W1132">
            <v>1</v>
          </cell>
          <cell r="X1132">
            <v>1.07</v>
          </cell>
          <cell r="Y1132">
            <v>1</v>
          </cell>
          <cell r="Z1132">
            <v>0.76874999999999993</v>
          </cell>
          <cell r="AA1132">
            <v>0.82256249999999997</v>
          </cell>
          <cell r="AB1132">
            <v>1.07</v>
          </cell>
          <cell r="AC1132">
            <v>1.1663000000000001</v>
          </cell>
          <cell r="AD1132" t="str">
            <v>ALMO</v>
          </cell>
          <cell r="BJ1132" t="str">
            <v>05.09.2018</v>
          </cell>
          <cell r="BK1132" t="str">
            <v>บจก.ไทยยูเนี่ยน กราฟฟิกส์</v>
          </cell>
        </row>
        <row r="1133">
          <cell r="A1133" t="str">
            <v>5K010221N000000903</v>
          </cell>
          <cell r="B1133" t="str">
            <v>LBL(MULTI)1-59480,ALMO NATURE (5571)</v>
          </cell>
          <cell r="C1133" t="str">
            <v>ARTPAPER</v>
          </cell>
          <cell r="D1133" t="str">
            <v>3PCBCB3ASAON5EANRT</v>
          </cell>
          <cell r="E1133" t="str">
            <v>RT</v>
          </cell>
          <cell r="F1133" t="str">
            <v>211X109 2P 95N CK W/CR&amp;RICE&amp;TPC NB-24</v>
          </cell>
          <cell r="G1133" t="str">
            <v>ALMO NATURE S.P.A.</v>
          </cell>
          <cell r="H1133" t="str">
            <v>NINGBO FTZ NINGSHING UBAY INTL.</v>
          </cell>
          <cell r="I1133" t="str">
            <v>PF64178304</v>
          </cell>
          <cell r="J1133" t="str">
            <v>010221N</v>
          </cell>
          <cell r="K1133">
            <v>0</v>
          </cell>
          <cell r="L1133">
            <v>0</v>
          </cell>
          <cell r="M1133">
            <v>0.75</v>
          </cell>
          <cell r="P1133">
            <v>0.82256249999999997</v>
          </cell>
          <cell r="Q1133">
            <v>0.82256249999999997</v>
          </cell>
          <cell r="R1133">
            <v>1.0900000000000001</v>
          </cell>
          <cell r="S1133">
            <v>0.89659312499999999</v>
          </cell>
          <cell r="T1133">
            <v>0.91004202187499994</v>
          </cell>
          <cell r="U1133">
            <v>0.92349091875</v>
          </cell>
          <cell r="V1133">
            <v>1.0249999999999999</v>
          </cell>
          <cell r="W1133">
            <v>1</v>
          </cell>
          <cell r="X1133">
            <v>1.07</v>
          </cell>
          <cell r="Y1133">
            <v>1</v>
          </cell>
          <cell r="Z1133">
            <v>0.76874999999999993</v>
          </cell>
          <cell r="AA1133">
            <v>0.82256249999999997</v>
          </cell>
          <cell r="AB1133">
            <v>1.07</v>
          </cell>
          <cell r="AC1133">
            <v>1.1663000000000001</v>
          </cell>
          <cell r="AD1133" t="str">
            <v>ALMO</v>
          </cell>
          <cell r="BJ1133" t="str">
            <v>14.11.2019</v>
          </cell>
          <cell r="BK1133" t="str">
            <v>บจก.อจานต้าแพคเกจจิ้ง (ไทยแลนด์)</v>
          </cell>
        </row>
        <row r="1134">
          <cell r="A1134" t="str">
            <v>5K010221N000000904</v>
          </cell>
          <cell r="B1134" t="str">
            <v>LBL(MULTI)1-59480,ALMO NATURE (5571)</v>
          </cell>
          <cell r="C1134" t="str">
            <v>ARTPAPER</v>
          </cell>
          <cell r="D1134" t="str">
            <v>3PCBCB3ASAON5EANRT</v>
          </cell>
          <cell r="E1134" t="str">
            <v>RT</v>
          </cell>
          <cell r="F1134" t="str">
            <v>211X109 2P 95N CK W/CR&amp;RICE&amp;TPC NB-24</v>
          </cell>
          <cell r="G1134" t="str">
            <v>ALMO NATURE S.P.A.</v>
          </cell>
          <cell r="H1134" t="str">
            <v>ALMO NATURE S.P.A.</v>
          </cell>
          <cell r="I1134" t="str">
            <v>PF64178304</v>
          </cell>
          <cell r="J1134" t="str">
            <v>010221N</v>
          </cell>
          <cell r="K1134">
            <v>4944</v>
          </cell>
          <cell r="L1134">
            <v>3708</v>
          </cell>
          <cell r="M1134">
            <v>0.75</v>
          </cell>
          <cell r="P1134">
            <v>0.82256249999999997</v>
          </cell>
          <cell r="Q1134">
            <v>0.82256249999999997</v>
          </cell>
          <cell r="R1134">
            <v>1.0900000000000001</v>
          </cell>
          <cell r="S1134">
            <v>0.89659312499999999</v>
          </cell>
          <cell r="T1134">
            <v>0.91004202187499994</v>
          </cell>
          <cell r="U1134">
            <v>0.92349091875</v>
          </cell>
          <cell r="V1134">
            <v>1.0249999999999999</v>
          </cell>
          <cell r="W1134">
            <v>1</v>
          </cell>
          <cell r="X1134">
            <v>1.07</v>
          </cell>
          <cell r="Y1134">
            <v>1</v>
          </cell>
          <cell r="Z1134">
            <v>0.76874999999999993</v>
          </cell>
          <cell r="AA1134">
            <v>0.82256249999999997</v>
          </cell>
          <cell r="AB1134">
            <v>1.07</v>
          </cell>
          <cell r="AC1134">
            <v>1.1663000000000001</v>
          </cell>
          <cell r="AD1134" t="str">
            <v>ALMO</v>
          </cell>
          <cell r="AJ1134">
            <v>0.75</v>
          </cell>
          <cell r="AO1134">
            <v>0.75</v>
          </cell>
          <cell r="BG1134">
            <v>0.75</v>
          </cell>
          <cell r="BJ1134" t="str">
            <v>19.04.2021</v>
          </cell>
          <cell r="BK1134" t="str">
            <v>บจก.อจานต้าแพคเกจจิ้ง (ไทยแลนด์)</v>
          </cell>
        </row>
        <row r="1135">
          <cell r="A1135" t="str">
            <v>5K010221N000000905</v>
          </cell>
          <cell r="B1135" t="str">
            <v>LBL(MULTI)1-59480,ALMO NATURE (5571)_NLG</v>
          </cell>
          <cell r="C1135" t="str">
            <v>ARTPAPER</v>
          </cell>
          <cell r="D1135" t="str">
            <v>3PCBCB3ASAON5EANRT</v>
          </cell>
          <cell r="E1135" t="str">
            <v>RT</v>
          </cell>
          <cell r="F1135" t="str">
            <v>211X109 2P 95N CK W/CR&amp;RICE&amp;TPC NB-24</v>
          </cell>
          <cell r="G1135" t="str">
            <v>ALMO NATURE S.P.A.</v>
          </cell>
          <cell r="H1135" t="str">
            <v>NINGBO FTZ NINGSHING UBAY INTL.</v>
          </cell>
          <cell r="I1135" t="str">
            <v>PF64178304</v>
          </cell>
          <cell r="J1135" t="str">
            <v>010221N</v>
          </cell>
          <cell r="K1135">
            <v>0</v>
          </cell>
          <cell r="L1135">
            <v>0</v>
          </cell>
          <cell r="M1135">
            <v>0.09</v>
          </cell>
          <cell r="N1135">
            <v>0.47499999999999998</v>
          </cell>
          <cell r="O1135">
            <v>0.49000000000000005</v>
          </cell>
          <cell r="P1135">
            <v>0.82256249999999997</v>
          </cell>
          <cell r="Q1135">
            <v>0.82256249999999997</v>
          </cell>
          <cell r="R1135">
            <v>1.0900000000000001</v>
          </cell>
          <cell r="S1135">
            <v>0.89659312499999999</v>
          </cell>
          <cell r="T1135">
            <v>0.91004202187499994</v>
          </cell>
          <cell r="U1135">
            <v>0.92349091875</v>
          </cell>
          <cell r="W1135">
            <v>1</v>
          </cell>
          <cell r="X1135">
            <v>1.07</v>
          </cell>
          <cell r="Y1135">
            <v>1</v>
          </cell>
          <cell r="Z1135">
            <v>0.76874999999999993</v>
          </cell>
          <cell r="AA1135">
            <v>0.82256249999999997</v>
          </cell>
          <cell r="AB1135">
            <v>1.07</v>
          </cell>
          <cell r="AC1135">
            <v>1.1663000000000001</v>
          </cell>
          <cell r="AD1135" t="str">
            <v>ALMO</v>
          </cell>
          <cell r="BB1135">
            <v>0.45999999999999996</v>
          </cell>
          <cell r="BC1135">
            <v>0.49000000000000005</v>
          </cell>
          <cell r="BF1135">
            <v>0.47499999999999998</v>
          </cell>
          <cell r="BH1135">
            <v>0.49000000000000005</v>
          </cell>
          <cell r="BJ1135" t="str">
            <v>06.06.2022</v>
          </cell>
          <cell r="BK1135" t="str">
            <v>บจก.ตรีสานพริ้นติ้ง</v>
          </cell>
        </row>
        <row r="1136">
          <cell r="A1136" t="str">
            <v>5F010246N000000102</v>
          </cell>
          <cell r="B1136" t="str">
            <v>CTN1-38976,ALMO NATURE (5092H)</v>
          </cell>
          <cell r="C1136" t="str">
            <v>ลูกฟูก</v>
          </cell>
          <cell r="D1136" t="str">
            <v>3GEOFB8LW2C95EANT7</v>
          </cell>
          <cell r="E1136" t="str">
            <v>T7</v>
          </cell>
          <cell r="F1136" t="str">
            <v>202X308 3P 140N TN+SMP+RICE-24</v>
          </cell>
          <cell r="G1136" t="str">
            <v>ALMO NATURE S.P.A.</v>
          </cell>
          <cell r="H1136" t="str">
            <v>ALMO NATURE S.P.A.</v>
          </cell>
          <cell r="I1136" t="str">
            <v>PF64178408</v>
          </cell>
          <cell r="J1136" t="str">
            <v>010246N</v>
          </cell>
          <cell r="K1136">
            <v>0</v>
          </cell>
          <cell r="L1136">
            <v>0</v>
          </cell>
          <cell r="M1136">
            <v>3.45</v>
          </cell>
          <cell r="P1136">
            <v>9.4988043412336651</v>
          </cell>
          <cell r="Q1136">
            <v>9.4988043412336651</v>
          </cell>
          <cell r="R1136">
            <v>1.05</v>
          </cell>
          <cell r="S1136">
            <v>9.9737445582953494</v>
          </cell>
          <cell r="T1136">
            <v>10.123350726669779</v>
          </cell>
          <cell r="U1136">
            <v>10.27295689504421</v>
          </cell>
          <cell r="V1136">
            <v>1.05</v>
          </cell>
          <cell r="W1136">
            <v>1.05</v>
          </cell>
          <cell r="X1136">
            <v>1.1000000000000001</v>
          </cell>
          <cell r="Y1136">
            <v>1.0169999999999999</v>
          </cell>
          <cell r="Z1136">
            <v>8.4909308494088371</v>
          </cell>
          <cell r="AA1136">
            <v>9.4988043412336651</v>
          </cell>
          <cell r="AB1136">
            <v>1.1186999999999998</v>
          </cell>
          <cell r="AC1136">
            <v>1.1746350000000001</v>
          </cell>
          <cell r="AD1136" t="str">
            <v>ALMO</v>
          </cell>
          <cell r="BJ1136" t="str">
            <v>02.04.2020</v>
          </cell>
          <cell r="BK1136" t="str">
            <v>บจก.กลุ่มสยามบรรจุภัณฑ์ (สาขาที่ 3)</v>
          </cell>
        </row>
        <row r="1137">
          <cell r="A1137" t="str">
            <v>5F010246N000001002</v>
          </cell>
          <cell r="B1137" t="str">
            <v>CTN1-38983,ALMO NATURE (5111H)</v>
          </cell>
          <cell r="C1137" t="str">
            <v>ลูกฟูก</v>
          </cell>
          <cell r="D1137" t="str">
            <v>3ICCSB8LW2B95EANT7</v>
          </cell>
          <cell r="E1137" t="str">
            <v>T7</v>
          </cell>
          <cell r="F1137" t="str">
            <v>202X308 3P 140N CK&amp;SMP W/RICE N CB-24</v>
          </cell>
          <cell r="G1137" t="str">
            <v>ALMO NATURE S.P.A.</v>
          </cell>
          <cell r="H1137" t="str">
            <v>ALMO NATURE S.P.A.</v>
          </cell>
          <cell r="I1137" t="str">
            <v>PF64178404</v>
          </cell>
          <cell r="J1137" t="str">
            <v>010246N</v>
          </cell>
          <cell r="K1137">
            <v>0</v>
          </cell>
          <cell r="L1137">
            <v>0</v>
          </cell>
          <cell r="M1137">
            <v>3.45</v>
          </cell>
          <cell r="P1137">
            <v>9.4988043412336651</v>
          </cell>
          <cell r="Q1137">
            <v>9.4988043412336651</v>
          </cell>
          <cell r="R1137">
            <v>1.05</v>
          </cell>
          <cell r="S1137">
            <v>9.9737445582953494</v>
          </cell>
          <cell r="T1137">
            <v>10.123350726669779</v>
          </cell>
          <cell r="U1137">
            <v>10.27295689504421</v>
          </cell>
          <cell r="V1137">
            <v>1.05</v>
          </cell>
          <cell r="W1137">
            <v>1.05</v>
          </cell>
          <cell r="X1137">
            <v>1.1000000000000001</v>
          </cell>
          <cell r="Y1137">
            <v>1.0169999999999999</v>
          </cell>
          <cell r="Z1137">
            <v>8.4909308494088371</v>
          </cell>
          <cell r="AA1137">
            <v>9.4988043412336651</v>
          </cell>
          <cell r="AB1137">
            <v>1.1186999999999998</v>
          </cell>
          <cell r="AC1137">
            <v>1.1746350000000001</v>
          </cell>
          <cell r="AD1137" t="str">
            <v>ALMO</v>
          </cell>
          <cell r="BJ1137" t="str">
            <v>08.01.2020</v>
          </cell>
          <cell r="BK1137" t="str">
            <v>บจก.กลุ่มสยามบรรจุภัณฑ์ (สาขาที่ 3)</v>
          </cell>
        </row>
        <row r="1138">
          <cell r="A1138" t="str">
            <v>5F010246N000001102</v>
          </cell>
          <cell r="B1138" t="str">
            <v>CTN1-42421,ALMO NATURE (5101H)</v>
          </cell>
          <cell r="C1138" t="str">
            <v>ลูกฟูก</v>
          </cell>
          <cell r="D1138" t="str">
            <v>3ICCME2IW2B95EANT7</v>
          </cell>
          <cell r="E1138" t="str">
            <v>T7</v>
          </cell>
          <cell r="F1138" t="str">
            <v>202X308 3P 140N KITTEN W/CK-24</v>
          </cell>
          <cell r="G1138" t="str">
            <v>ALMO NATURE S.P.A.</v>
          </cell>
          <cell r="H1138" t="str">
            <v>ALMO NATURE S.P.A.</v>
          </cell>
          <cell r="I1138" t="str">
            <v>PF64178407</v>
          </cell>
          <cell r="J1138" t="str">
            <v>010246N</v>
          </cell>
          <cell r="K1138">
            <v>0</v>
          </cell>
          <cell r="L1138">
            <v>0</v>
          </cell>
          <cell r="M1138">
            <v>3.45</v>
          </cell>
          <cell r="P1138">
            <v>9.4988043412336651</v>
          </cell>
          <cell r="Q1138">
            <v>9.4988043412336651</v>
          </cell>
          <cell r="R1138">
            <v>1.05</v>
          </cell>
          <cell r="S1138">
            <v>9.9737445582953494</v>
          </cell>
          <cell r="T1138">
            <v>10.123350726669779</v>
          </cell>
          <cell r="U1138">
            <v>10.27295689504421</v>
          </cell>
          <cell r="V1138">
            <v>1.05</v>
          </cell>
          <cell r="W1138">
            <v>1.05</v>
          </cell>
          <cell r="X1138">
            <v>1.1000000000000001</v>
          </cell>
          <cell r="Y1138">
            <v>1.0169999999999999</v>
          </cell>
          <cell r="Z1138">
            <v>8.4909308494088371</v>
          </cell>
          <cell r="AA1138">
            <v>9.4988043412336651</v>
          </cell>
          <cell r="AB1138">
            <v>1.1186999999999998</v>
          </cell>
          <cell r="AC1138">
            <v>1.1746350000000001</v>
          </cell>
          <cell r="AD1138" t="str">
            <v>ALMO</v>
          </cell>
          <cell r="BJ1138" t="str">
            <v>08.01.2020</v>
          </cell>
          <cell r="BK1138" t="str">
            <v>บจก.กลุ่มสยามบรรจุภัณฑ์ (สาขาที่ 3)</v>
          </cell>
        </row>
        <row r="1139">
          <cell r="A1139" t="str">
            <v>5F010246N000001202</v>
          </cell>
          <cell r="B1139" t="str">
            <v>CTN1-38979,ALMO NATURE (5096H)</v>
          </cell>
          <cell r="C1139" t="str">
            <v>ลูกฟูก</v>
          </cell>
          <cell r="D1139" t="str">
            <v>3GAOFB8HW2C95EANT7</v>
          </cell>
          <cell r="E1139" t="str">
            <v>T7</v>
          </cell>
          <cell r="F1139" t="str">
            <v>202X308 3P 140N TN+W.BAIT+RICE-24</v>
          </cell>
          <cell r="G1139" t="str">
            <v>ALMO NATURE S.P.A.</v>
          </cell>
          <cell r="H1139" t="str">
            <v>ALMO NATURE S.P.A.</v>
          </cell>
          <cell r="I1139" t="str">
            <v>PF64178409</v>
          </cell>
          <cell r="J1139" t="str">
            <v>010246N</v>
          </cell>
          <cell r="K1139">
            <v>0</v>
          </cell>
          <cell r="L1139">
            <v>0</v>
          </cell>
          <cell r="M1139">
            <v>3.45</v>
          </cell>
          <cell r="P1139">
            <v>9.4988043412336651</v>
          </cell>
          <cell r="Q1139">
            <v>9.4988043412336651</v>
          </cell>
          <cell r="R1139">
            <v>1.05</v>
          </cell>
          <cell r="S1139">
            <v>9.9737445582953494</v>
          </cell>
          <cell r="T1139">
            <v>10.123350726669779</v>
          </cell>
          <cell r="U1139">
            <v>10.27295689504421</v>
          </cell>
          <cell r="V1139">
            <v>1.05</v>
          </cell>
          <cell r="W1139">
            <v>1.05</v>
          </cell>
          <cell r="X1139">
            <v>1.1000000000000001</v>
          </cell>
          <cell r="Y1139">
            <v>1.0169999999999999</v>
          </cell>
          <cell r="Z1139">
            <v>8.4909308494088371</v>
          </cell>
          <cell r="AA1139">
            <v>9.4988043412336651</v>
          </cell>
          <cell r="AB1139">
            <v>1.1186999999999998</v>
          </cell>
          <cell r="AC1139">
            <v>1.1746350000000001</v>
          </cell>
          <cell r="AD1139" t="str">
            <v>ALMO</v>
          </cell>
          <cell r="BJ1139" t="str">
            <v>02.04.2020</v>
          </cell>
          <cell r="BK1139" t="str">
            <v>บจก.กลุ่มสยามบรรจุภัณฑ์ (สาขาที่ 3)</v>
          </cell>
        </row>
        <row r="1140">
          <cell r="A1140" t="str">
            <v>5F010246N000001302</v>
          </cell>
          <cell r="B1140" t="str">
            <v>CTN1-46206,ALMO NATURE (5112H)</v>
          </cell>
          <cell r="C1140" t="str">
            <v>ลูกฟูก</v>
          </cell>
          <cell r="D1140" t="str">
            <v>3GAOFB8VW2C95EANT7</v>
          </cell>
          <cell r="E1140" t="str">
            <v>T7</v>
          </cell>
          <cell r="F1140" t="str">
            <v>202X308 3P 140N TN&amp;S.CORN&amp;RICE N FB-24</v>
          </cell>
          <cell r="G1140" t="str">
            <v>ALMO NATURE S.P.A.</v>
          </cell>
          <cell r="H1140" t="str">
            <v>ALMO NATURE S.P.A.</v>
          </cell>
          <cell r="I1140" t="str">
            <v>PF64178410</v>
          </cell>
          <cell r="J1140" t="str">
            <v>010246N</v>
          </cell>
          <cell r="K1140">
            <v>0</v>
          </cell>
          <cell r="L1140">
            <v>0</v>
          </cell>
          <cell r="M1140">
            <v>3.45</v>
          </cell>
          <cell r="P1140">
            <v>9.4988043412336651</v>
          </cell>
          <cell r="Q1140">
            <v>9.4988043412336651</v>
          </cell>
          <cell r="R1140">
            <v>1.05</v>
          </cell>
          <cell r="S1140">
            <v>9.9737445582953494</v>
          </cell>
          <cell r="T1140">
            <v>10.123350726669779</v>
          </cell>
          <cell r="U1140">
            <v>10.27295689504421</v>
          </cell>
          <cell r="V1140">
            <v>1.05</v>
          </cell>
          <cell r="W1140">
            <v>1.05</v>
          </cell>
          <cell r="X1140">
            <v>1.1000000000000001</v>
          </cell>
          <cell r="Y1140">
            <v>1.0169999999999999</v>
          </cell>
          <cell r="Z1140">
            <v>8.4909308494088371</v>
          </cell>
          <cell r="AA1140">
            <v>9.4988043412336651</v>
          </cell>
          <cell r="AB1140">
            <v>1.1186999999999998</v>
          </cell>
          <cell r="AC1140">
            <v>1.1746350000000001</v>
          </cell>
          <cell r="AD1140" t="str">
            <v>ALMO</v>
          </cell>
          <cell r="BJ1140" t="str">
            <v>08.01.2020</v>
          </cell>
          <cell r="BK1140" t="str">
            <v>บจก.กลุ่มสยามบรรจุภัณฑ์ (สาขาที่ 3)</v>
          </cell>
        </row>
        <row r="1141">
          <cell r="A1141" t="str">
            <v>5F010246N000001402</v>
          </cell>
          <cell r="B1141" t="str">
            <v>CTN1-42419,ALMO NATURE (5094H)</v>
          </cell>
          <cell r="C1141" t="str">
            <v>ลูกฟูก</v>
          </cell>
          <cell r="D1141" t="str">
            <v>3GECFA49W2C95EANT7</v>
          </cell>
          <cell r="E1141" t="str">
            <v>T7</v>
          </cell>
          <cell r="F1141" t="str">
            <v>202X3083P140N TN LMT FL W/CK&amp;RICE NBR-24</v>
          </cell>
          <cell r="G1141" t="str">
            <v>ALMO NATURE S.P.A.</v>
          </cell>
          <cell r="H1141" t="str">
            <v>ALMO NATURE S.P.A.</v>
          </cell>
          <cell r="J1141" t="str">
            <v>010246N</v>
          </cell>
          <cell r="K1141">
            <v>0</v>
          </cell>
          <cell r="L1141">
            <v>0</v>
          </cell>
          <cell r="M1141">
            <v>3.45</v>
          </cell>
          <cell r="P1141">
            <v>9.4988043412336651</v>
          </cell>
          <cell r="Q1141">
            <v>9.4988043412336651</v>
          </cell>
          <cell r="R1141">
            <v>1.05</v>
          </cell>
          <cell r="S1141">
            <v>9.9737445582953494</v>
          </cell>
          <cell r="T1141">
            <v>10.123350726669779</v>
          </cell>
          <cell r="U1141">
            <v>10.27295689504421</v>
          </cell>
          <cell r="V1141">
            <v>1.05</v>
          </cell>
          <cell r="W1141">
            <v>1.05</v>
          </cell>
          <cell r="X1141">
            <v>1.1000000000000001</v>
          </cell>
          <cell r="Y1141">
            <v>1.0169999999999999</v>
          </cell>
          <cell r="Z1141">
            <v>8.4909308494088371</v>
          </cell>
          <cell r="AA1141">
            <v>9.4988043412336651</v>
          </cell>
          <cell r="AB1141">
            <v>1.1186999999999998</v>
          </cell>
          <cell r="AC1141">
            <v>1.1746350000000001</v>
          </cell>
          <cell r="AD1141" t="str">
            <v>ALMO</v>
          </cell>
          <cell r="BJ1141" t="str">
            <v>02.04.2020</v>
          </cell>
          <cell r="BK1141" t="str">
            <v>บจก.กลุ่มสยามบรรจุภัณฑ์ (สาขาที่ 3)</v>
          </cell>
        </row>
        <row r="1142">
          <cell r="A1142" t="str">
            <v>5F010246N000001602</v>
          </cell>
          <cell r="B1142" t="str">
            <v>CTN1-50047,ALMO NATURE (5091H MEGA)</v>
          </cell>
          <cell r="C1142" t="str">
            <v>ลูกฟูก</v>
          </cell>
          <cell r="D1142" t="str">
            <v>3ICBSA49W2B95EANTH</v>
          </cell>
          <cell r="E1142" t="str">
            <v>TH</v>
          </cell>
          <cell r="F1142" t="str">
            <v>202X308 3P140N CK W/RICE N CK BROTH-48</v>
          </cell>
          <cell r="G1142" t="str">
            <v>ALMO NATURE S.P.A.</v>
          </cell>
          <cell r="H1142" t="str">
            <v>ALMO NATURE S.P.A.</v>
          </cell>
          <cell r="I1142" t="str">
            <v>PF64178402</v>
          </cell>
          <cell r="J1142" t="str">
            <v>010246N</v>
          </cell>
          <cell r="K1142">
            <v>0</v>
          </cell>
          <cell r="L1142">
            <v>0</v>
          </cell>
          <cell r="M1142">
            <v>0</v>
          </cell>
          <cell r="P1142">
            <v>9.4988043412336651</v>
          </cell>
          <cell r="Q1142">
            <v>9.4988043412336651</v>
          </cell>
          <cell r="R1142">
            <v>1.05</v>
          </cell>
          <cell r="S1142">
            <v>9.9737445582953494</v>
          </cell>
          <cell r="T1142">
            <v>10.123350726669779</v>
          </cell>
          <cell r="U1142">
            <v>10.27295689504421</v>
          </cell>
          <cell r="V1142">
            <v>1.05</v>
          </cell>
          <cell r="W1142">
            <v>1.05</v>
          </cell>
          <cell r="X1142">
            <v>1.1000000000000001</v>
          </cell>
          <cell r="Y1142">
            <v>1.0169999999999999</v>
          </cell>
          <cell r="Z1142">
            <v>8.4909308494088371</v>
          </cell>
          <cell r="AA1142">
            <v>9.4988043412336651</v>
          </cell>
          <cell r="AB1142">
            <v>1.1186999999999998</v>
          </cell>
          <cell r="AC1142">
            <v>1.1746350000000001</v>
          </cell>
          <cell r="AD1142" t="str">
            <v>ALMO</v>
          </cell>
          <cell r="AH1142">
            <v>7.65</v>
          </cell>
          <cell r="AJ1142">
            <v>7.65</v>
          </cell>
          <cell r="AK1142">
            <v>7.65</v>
          </cell>
          <cell r="AM1142">
            <v>7.65</v>
          </cell>
          <cell r="AN1142">
            <v>7.65</v>
          </cell>
          <cell r="AQ1142">
            <v>8.0500000000000007</v>
          </cell>
          <cell r="AR1142">
            <v>8.0499999999999989</v>
          </cell>
          <cell r="BG1142">
            <v>8.0499999999999989</v>
          </cell>
          <cell r="BJ1142" t="str">
            <v>27.07.2021</v>
          </cell>
          <cell r="BK1142" t="str">
            <v>บจก.กลุ่มสยามบรรจุภั</v>
          </cell>
        </row>
        <row r="1143">
          <cell r="A1143" t="str">
            <v>5F010246N000001603</v>
          </cell>
          <cell r="B1143" t="str">
            <v>CTN1-50047,ALMO NATURE (5091H MEGA)</v>
          </cell>
          <cell r="C1143" t="str">
            <v>ลูกฟูก</v>
          </cell>
          <cell r="D1143" t="str">
            <v>3ICBSA49W2B95EANTH</v>
          </cell>
          <cell r="E1143" t="str">
            <v>TH</v>
          </cell>
          <cell r="F1143" t="str">
            <v>202X308 3P140N CK W/RICE N CK BROTH-48</v>
          </cell>
          <cell r="G1143" t="str">
            <v>ALMO NATURE S.P.A.</v>
          </cell>
          <cell r="H1143" t="str">
            <v>ALMO NATURE S.P.A.</v>
          </cell>
          <cell r="I1143" t="str">
            <v>PF64178402</v>
          </cell>
          <cell r="J1143" t="str">
            <v>010246N</v>
          </cell>
          <cell r="K1143">
            <v>0</v>
          </cell>
          <cell r="L1143">
            <v>0</v>
          </cell>
          <cell r="M1143">
            <v>8.4499999999999993</v>
          </cell>
          <cell r="N1143">
            <v>8.4499999999999993</v>
          </cell>
          <cell r="O1143">
            <v>8.4499999999999993</v>
          </cell>
          <cell r="P1143">
            <v>9.4988043412336651</v>
          </cell>
          <cell r="Q1143">
            <v>9.4988043412336651</v>
          </cell>
          <cell r="R1143">
            <v>1.05</v>
          </cell>
          <cell r="S1143">
            <v>9.9737445582953494</v>
          </cell>
          <cell r="T1143">
            <v>10.123350726669779</v>
          </cell>
          <cell r="U1143">
            <v>10.27295689504421</v>
          </cell>
          <cell r="W1143">
            <v>1.05</v>
          </cell>
          <cell r="X1143">
            <v>1.1000000000000001</v>
          </cell>
          <cell r="Y1143">
            <v>1.0169999999999999</v>
          </cell>
          <cell r="BB1143">
            <v>8.4499999999999993</v>
          </cell>
          <cell r="BF1143">
            <v>8.4499999999999993</v>
          </cell>
          <cell r="BH1143">
            <v>8.4499999999999993</v>
          </cell>
          <cell r="BJ1143" t="str">
            <v>17.05.2022</v>
          </cell>
          <cell r="BK1143" t="str">
            <v>บจก.กลุ่มสยามบรรจุภั</v>
          </cell>
        </row>
        <row r="1144">
          <cell r="A1144" t="str">
            <v>5F010246N000001702</v>
          </cell>
          <cell r="B1144" t="str">
            <v>CTN1-50048,ALMO NATURE (5093H MEGA)</v>
          </cell>
          <cell r="C1144" t="str">
            <v>ลูกฟูก</v>
          </cell>
          <cell r="D1144" t="str">
            <v>3GYOFA6KW2C95EANTH</v>
          </cell>
          <cell r="E1144" t="str">
            <v>TH</v>
          </cell>
          <cell r="F1144" t="str">
            <v>202X308 3P140N YF LMT W/RICE N F.BROT-48</v>
          </cell>
          <cell r="G1144" t="str">
            <v>ALMO NATURE S.P.A.</v>
          </cell>
          <cell r="H1144" t="str">
            <v>ALMO NATURE S.P.A.</v>
          </cell>
          <cell r="I1144" t="str">
            <v>PF64178412</v>
          </cell>
          <cell r="J1144" t="str">
            <v>010246N</v>
          </cell>
          <cell r="K1144">
            <v>0</v>
          </cell>
          <cell r="L1144">
            <v>0</v>
          </cell>
          <cell r="M1144">
            <v>0</v>
          </cell>
          <cell r="P1144">
            <v>9.4988043412336651</v>
          </cell>
          <cell r="Q1144">
            <v>9.4988043412336651</v>
          </cell>
          <cell r="R1144">
            <v>1.05</v>
          </cell>
          <cell r="S1144">
            <v>9.9737445582953494</v>
          </cell>
          <cell r="T1144">
            <v>10.123350726669779</v>
          </cell>
          <cell r="U1144">
            <v>10.27295689504421</v>
          </cell>
          <cell r="V1144">
            <v>1.05</v>
          </cell>
          <cell r="W1144">
            <v>1.05</v>
          </cell>
          <cell r="X1144">
            <v>1.1000000000000001</v>
          </cell>
          <cell r="Y1144">
            <v>1.0169999999999999</v>
          </cell>
          <cell r="Z1144">
            <v>8.4909308494088371</v>
          </cell>
          <cell r="AA1144">
            <v>9.4988043412336651</v>
          </cell>
          <cell r="AB1144">
            <v>1.1186999999999998</v>
          </cell>
          <cell r="AC1144">
            <v>1.1746350000000001</v>
          </cell>
          <cell r="AD1144" t="str">
            <v>ALMO</v>
          </cell>
          <cell r="AG1144">
            <v>7.65</v>
          </cell>
          <cell r="AH1144">
            <v>7.65</v>
          </cell>
          <cell r="AI1144">
            <v>7.65</v>
          </cell>
          <cell r="AK1144">
            <v>7.65</v>
          </cell>
          <cell r="AL1144">
            <v>7.65</v>
          </cell>
          <cell r="AM1144">
            <v>7.65</v>
          </cell>
          <cell r="AP1144">
            <v>8.0500000000000007</v>
          </cell>
          <cell r="AR1144">
            <v>8.0500000000000007</v>
          </cell>
          <cell r="BG1144">
            <v>8.0500000000000007</v>
          </cell>
          <cell r="BJ1144" t="str">
            <v>27.07.2021</v>
          </cell>
          <cell r="BK1144" t="str">
            <v>บจก.กลุ่มสยามบรรจุภั</v>
          </cell>
        </row>
        <row r="1145">
          <cell r="A1145" t="str">
            <v>5F010246N000001703</v>
          </cell>
          <cell r="B1145" t="str">
            <v>CTN1-50048,ALMO NATURE (5093H MEGA)</v>
          </cell>
          <cell r="C1145" t="str">
            <v>ลูกฟูก</v>
          </cell>
          <cell r="D1145" t="str">
            <v>3GYOFA6KW2C95EANTH</v>
          </cell>
          <cell r="E1145" t="str">
            <v>TH</v>
          </cell>
          <cell r="F1145" t="str">
            <v>202X308 3P140N YF LMT W/RICE N F.BROT-48</v>
          </cell>
          <cell r="G1145" t="str">
            <v>ALMO NATURE S.P.A.</v>
          </cell>
          <cell r="H1145" t="str">
            <v>ALMO NATURE S.P.A.</v>
          </cell>
          <cell r="I1145" t="str">
            <v>PF64178412</v>
          </cell>
          <cell r="J1145" t="str">
            <v>010246N</v>
          </cell>
          <cell r="K1145">
            <v>0</v>
          </cell>
          <cell r="L1145">
            <v>0</v>
          </cell>
          <cell r="M1145">
            <v>9.69</v>
          </cell>
          <cell r="N1145">
            <v>8.5833333333333339</v>
          </cell>
          <cell r="O1145">
            <v>8.85</v>
          </cell>
          <cell r="P1145">
            <v>9.4988043412336651</v>
          </cell>
          <cell r="Q1145">
            <v>9.4988043412336651</v>
          </cell>
          <cell r="R1145">
            <v>1.05</v>
          </cell>
          <cell r="S1145">
            <v>9.9737445582953494</v>
          </cell>
          <cell r="T1145">
            <v>10.123350726669779</v>
          </cell>
          <cell r="U1145">
            <v>10.27295689504421</v>
          </cell>
          <cell r="W1145">
            <v>1.05</v>
          </cell>
          <cell r="X1145">
            <v>1.1000000000000001</v>
          </cell>
          <cell r="Y1145">
            <v>1.0169999999999999</v>
          </cell>
          <cell r="BB1145">
            <v>8.4499999999999993</v>
          </cell>
          <cell r="BC1145">
            <v>8.4499999999999993</v>
          </cell>
          <cell r="BD1145">
            <v>8.85</v>
          </cell>
          <cell r="BF1145">
            <v>8.5833333333333339</v>
          </cell>
          <cell r="BH1145">
            <v>8.85</v>
          </cell>
          <cell r="BJ1145" t="str">
            <v>18.07.2022</v>
          </cell>
          <cell r="BK1145" t="str">
            <v>บจก.กลุ่มสยามบรรจุภั</v>
          </cell>
        </row>
        <row r="1146">
          <cell r="A1146" t="str">
            <v>5F010246N000001802</v>
          </cell>
          <cell r="B1146" t="str">
            <v>CTN1-50049,ALMO NATURE (5095H MEGA)</v>
          </cell>
          <cell r="C1146" t="str">
            <v>ลูกฟูก</v>
          </cell>
          <cell r="D1146" t="str">
            <v>3GACFB4DW2C95EANTH</v>
          </cell>
          <cell r="E1146" t="str">
            <v>TH</v>
          </cell>
          <cell r="F1146" t="str">
            <v>202X308 3P140N TN&amp;CK&amp;CK HAM&amp;RC N FBRO-48</v>
          </cell>
          <cell r="G1146" t="str">
            <v>ALMO NATURE S.P.A.</v>
          </cell>
          <cell r="H1146" t="str">
            <v>ALMO NATURE S.P.A.</v>
          </cell>
          <cell r="I1146" t="str">
            <v>PF64178406</v>
          </cell>
          <cell r="J1146" t="str">
            <v>010246N</v>
          </cell>
          <cell r="K1146">
            <v>0</v>
          </cell>
          <cell r="L1146">
            <v>0</v>
          </cell>
          <cell r="M1146">
            <v>0</v>
          </cell>
          <cell r="P1146">
            <v>9.4988043412336651</v>
          </cell>
          <cell r="Q1146">
            <v>9.4988043412336651</v>
          </cell>
          <cell r="R1146">
            <v>1.05</v>
          </cell>
          <cell r="S1146">
            <v>9.9737445582953494</v>
          </cell>
          <cell r="T1146">
            <v>10.123350726669779</v>
          </cell>
          <cell r="U1146">
            <v>10.27295689504421</v>
          </cell>
          <cell r="V1146">
            <v>1.05</v>
          </cell>
          <cell r="W1146">
            <v>1.05</v>
          </cell>
          <cell r="X1146">
            <v>1.1000000000000001</v>
          </cell>
          <cell r="Y1146">
            <v>1.0169999999999999</v>
          </cell>
          <cell r="Z1146">
            <v>8.4909308494088371</v>
          </cell>
          <cell r="AA1146">
            <v>9.4988043412336651</v>
          </cell>
          <cell r="AB1146">
            <v>1.1186999999999998</v>
          </cell>
          <cell r="AC1146">
            <v>1.1746350000000001</v>
          </cell>
          <cell r="AD1146" t="str">
            <v>ALMO</v>
          </cell>
          <cell r="AG1146">
            <v>7.6499999999999995</v>
          </cell>
          <cell r="AH1146">
            <v>7.65</v>
          </cell>
          <cell r="AI1146">
            <v>7.65</v>
          </cell>
          <cell r="AK1146">
            <v>7.65</v>
          </cell>
          <cell r="AL1146">
            <v>7.65</v>
          </cell>
          <cell r="AM1146">
            <v>7.65</v>
          </cell>
          <cell r="AN1146">
            <v>7.6500000000000012</v>
          </cell>
          <cell r="AP1146">
            <v>8.0500000000000007</v>
          </cell>
          <cell r="AR1146">
            <v>8.0500000000000007</v>
          </cell>
          <cell r="BG1146">
            <v>8.0500000000000007</v>
          </cell>
          <cell r="BJ1146" t="str">
            <v>27.07.2021</v>
          </cell>
          <cell r="BK1146" t="str">
            <v>บจก.กลุ่มสยามบรรจุภั</v>
          </cell>
        </row>
        <row r="1147">
          <cell r="A1147" t="str">
            <v>5F010246N000001803</v>
          </cell>
          <cell r="B1147" t="str">
            <v>CTN1-50049,ALMO NATURE (5095H MEGA)</v>
          </cell>
          <cell r="C1147" t="str">
            <v>ลูกฟูก</v>
          </cell>
          <cell r="D1147" t="str">
            <v>3GACFB4DW2C95EANTH</v>
          </cell>
          <cell r="E1147" t="str">
            <v>TH</v>
          </cell>
          <cell r="F1147" t="str">
            <v>202X308 3P140N TN&amp;CK&amp;CK HAM&amp;RC N FBRO-48</v>
          </cell>
          <cell r="G1147" t="str">
            <v>ALMO NATURE S.P.A.</v>
          </cell>
          <cell r="H1147" t="str">
            <v>ALMO NATURE S.P.A.</v>
          </cell>
          <cell r="I1147" t="str">
            <v>PF64178406</v>
          </cell>
          <cell r="J1147" t="str">
            <v>010246N</v>
          </cell>
          <cell r="K1147">
            <v>0</v>
          </cell>
          <cell r="L1147">
            <v>0</v>
          </cell>
          <cell r="M1147">
            <v>8.85</v>
          </cell>
          <cell r="N1147">
            <v>8.5833333333333339</v>
          </cell>
          <cell r="O1147">
            <v>8.85</v>
          </cell>
          <cell r="P1147">
            <v>9.4988043412336651</v>
          </cell>
          <cell r="Q1147">
            <v>9.4988043412336651</v>
          </cell>
          <cell r="R1147">
            <v>1.05</v>
          </cell>
          <cell r="S1147">
            <v>9.9737445582953494</v>
          </cell>
          <cell r="T1147">
            <v>10.123350726669779</v>
          </cell>
          <cell r="U1147">
            <v>10.27295689504421</v>
          </cell>
          <cell r="W1147">
            <v>1.05</v>
          </cell>
          <cell r="X1147">
            <v>1.1000000000000001</v>
          </cell>
          <cell r="Y1147">
            <v>1.0169999999999999</v>
          </cell>
          <cell r="BB1147">
            <v>8.4499999999999993</v>
          </cell>
          <cell r="BC1147">
            <v>8.4499999999999993</v>
          </cell>
          <cell r="BD1147">
            <v>8.85</v>
          </cell>
          <cell r="BF1147">
            <v>8.5833333333333339</v>
          </cell>
          <cell r="BH1147">
            <v>8.85</v>
          </cell>
          <cell r="BJ1147" t="str">
            <v>18.07.2022</v>
          </cell>
          <cell r="BK1147" t="str">
            <v>บจก.กลุ่มสยามบรรจุภั</v>
          </cell>
        </row>
        <row r="1148">
          <cell r="A1148" t="str">
            <v>5F010246N000001902</v>
          </cell>
          <cell r="B1148" t="str">
            <v>CTN1-50050,ALMO NATURE (5102H MEGA)</v>
          </cell>
          <cell r="C1148" t="str">
            <v>ลูกฟูก</v>
          </cell>
          <cell r="D1148" t="str">
            <v>3GAOFA49W2C95EANTH</v>
          </cell>
          <cell r="E1148" t="str">
            <v>TH</v>
          </cell>
          <cell r="F1148" t="str">
            <v>202X308 3P140N TN W/RICE N F.BROTH-48</v>
          </cell>
          <cell r="G1148" t="str">
            <v>ALMO NATURE S.P.A.</v>
          </cell>
          <cell r="H1148" t="str">
            <v>ALMO NATURE S.P.A.</v>
          </cell>
          <cell r="I1148" t="str">
            <v>PF64178411</v>
          </cell>
          <cell r="J1148" t="str">
            <v>010246N</v>
          </cell>
          <cell r="K1148">
            <v>0</v>
          </cell>
          <cell r="L1148">
            <v>0</v>
          </cell>
          <cell r="M1148">
            <v>0</v>
          </cell>
          <cell r="P1148">
            <v>9.4988043412336651</v>
          </cell>
          <cell r="Q1148">
            <v>9.4988043412336651</v>
          </cell>
          <cell r="R1148">
            <v>1.05</v>
          </cell>
          <cell r="S1148">
            <v>9.9737445582953494</v>
          </cell>
          <cell r="T1148">
            <v>10.123350726669779</v>
          </cell>
          <cell r="U1148">
            <v>10.27295689504421</v>
          </cell>
          <cell r="V1148">
            <v>1.05</v>
          </cell>
          <cell r="W1148">
            <v>1.05</v>
          </cell>
          <cell r="X1148">
            <v>1.1000000000000001</v>
          </cell>
          <cell r="Y1148">
            <v>1.0169999999999999</v>
          </cell>
          <cell r="Z1148">
            <v>8.4909308494088371</v>
          </cell>
          <cell r="AA1148">
            <v>9.4988043412336651</v>
          </cell>
          <cell r="AB1148">
            <v>1.1186999999999998</v>
          </cell>
          <cell r="AC1148">
            <v>1.1746350000000001</v>
          </cell>
          <cell r="AD1148" t="str">
            <v>ALMO</v>
          </cell>
          <cell r="AG1148">
            <v>7.65</v>
          </cell>
          <cell r="AH1148">
            <v>7.65</v>
          </cell>
          <cell r="AI1148">
            <v>7.65</v>
          </cell>
          <cell r="AK1148">
            <v>7.65</v>
          </cell>
          <cell r="AL1148">
            <v>7.65</v>
          </cell>
          <cell r="AM1148">
            <v>7.65</v>
          </cell>
          <cell r="AN1148">
            <v>7.65</v>
          </cell>
          <cell r="AP1148">
            <v>7.65</v>
          </cell>
          <cell r="AQ1148">
            <v>8.0500000000000007</v>
          </cell>
          <cell r="AR1148">
            <v>8.0500000000000007</v>
          </cell>
          <cell r="BG1148">
            <v>8.0500000000000007</v>
          </cell>
          <cell r="BJ1148" t="str">
            <v>27.07.2021</v>
          </cell>
          <cell r="BK1148" t="str">
            <v>บจก.กลุ่มสยามบรรจุภั</v>
          </cell>
        </row>
        <row r="1149">
          <cell r="A1149" t="str">
            <v>5F010246N000001903</v>
          </cell>
          <cell r="B1149" t="str">
            <v>CTN1-50050,ALMO NATURE (5102H MEGA)</v>
          </cell>
          <cell r="C1149" t="str">
            <v>ลูกฟูก</v>
          </cell>
          <cell r="D1149" t="str">
            <v>3GAOFA49W2C95EANTH</v>
          </cell>
          <cell r="E1149" t="str">
            <v>TH</v>
          </cell>
          <cell r="F1149" t="str">
            <v>202X308 3P140N TN W/RICE N F.BROTH-48</v>
          </cell>
          <cell r="G1149" t="str">
            <v>ALMO NATURE S.P.A.</v>
          </cell>
          <cell r="H1149" t="str">
            <v>ALMO NATURE S.P.A.</v>
          </cell>
          <cell r="I1149" t="str">
            <v>PF64178411</v>
          </cell>
          <cell r="J1149" t="str">
            <v>010246N</v>
          </cell>
          <cell r="K1149">
            <v>0</v>
          </cell>
          <cell r="L1149">
            <v>0</v>
          </cell>
          <cell r="M1149">
            <v>8.85</v>
          </cell>
          <cell r="N1149">
            <v>8.85</v>
          </cell>
          <cell r="O1149">
            <v>8.85</v>
          </cell>
          <cell r="P1149">
            <v>9.4988043412336651</v>
          </cell>
          <cell r="Q1149">
            <v>9.4988043412336651</v>
          </cell>
          <cell r="R1149">
            <v>1.05</v>
          </cell>
          <cell r="S1149">
            <v>9.9737445582953494</v>
          </cell>
          <cell r="T1149">
            <v>10.123350726669779</v>
          </cell>
          <cell r="U1149">
            <v>10.27295689504421</v>
          </cell>
          <cell r="W1149">
            <v>1.05</v>
          </cell>
          <cell r="X1149">
            <v>1.1000000000000001</v>
          </cell>
          <cell r="Y1149">
            <v>1.0169999999999999</v>
          </cell>
          <cell r="Z1149">
            <v>8.4909308494088371</v>
          </cell>
          <cell r="AA1149">
            <v>9.4988043412336651</v>
          </cell>
          <cell r="AB1149">
            <v>1.1186999999999998</v>
          </cell>
          <cell r="AC1149">
            <v>1.1746350000000001</v>
          </cell>
          <cell r="AD1149" t="str">
            <v>ALMO</v>
          </cell>
          <cell r="BD1149">
            <v>8.85</v>
          </cell>
          <cell r="BF1149">
            <v>8.85</v>
          </cell>
          <cell r="BH1149">
            <v>8.85</v>
          </cell>
          <cell r="BJ1149" t="str">
            <v>18.07.2022</v>
          </cell>
          <cell r="BK1149" t="str">
            <v>บจก.กลุ่มสยามบรรจุภั</v>
          </cell>
        </row>
        <row r="1150">
          <cell r="A1150" t="str">
            <v>5F010246N000002201</v>
          </cell>
          <cell r="B1150" t="str">
            <v>CTN2-1024,ALMO NATURE (5115H)</v>
          </cell>
          <cell r="C1150" t="str">
            <v>ลูกฟูก</v>
          </cell>
          <cell r="D1150" t="str">
            <v>3GACFB3KW2J95EANT7</v>
          </cell>
          <cell r="E1150" t="str">
            <v>T7</v>
          </cell>
          <cell r="F1150" t="str">
            <v>202X308 3P140N TN,CK&amp;CHE M RC N FHBRO-24</v>
          </cell>
          <cell r="G1150" t="str">
            <v>ALMO NATURE S.P.A.</v>
          </cell>
          <cell r="H1150" t="str">
            <v>ALMO NATURE S.P.A.</v>
          </cell>
          <cell r="J1150" t="str">
            <v>010246N</v>
          </cell>
          <cell r="K1150">
            <v>0</v>
          </cell>
          <cell r="L1150">
            <v>0</v>
          </cell>
          <cell r="M1150">
            <v>3.45</v>
          </cell>
          <cell r="P1150">
            <v>9.4988043412336651</v>
          </cell>
          <cell r="Q1150">
            <v>9.4988043412336651</v>
          </cell>
          <cell r="R1150">
            <v>1.05</v>
          </cell>
          <cell r="S1150">
            <v>9.9737445582953494</v>
          </cell>
          <cell r="T1150">
            <v>10.123350726669779</v>
          </cell>
          <cell r="U1150">
            <v>10.27295689504421</v>
          </cell>
          <cell r="V1150">
            <v>1.05</v>
          </cell>
          <cell r="W1150">
            <v>1.05</v>
          </cell>
          <cell r="X1150">
            <v>1.1000000000000001</v>
          </cell>
          <cell r="Y1150">
            <v>1.0169999999999999</v>
          </cell>
          <cell r="Z1150">
            <v>8.4909308494088371</v>
          </cell>
          <cell r="AA1150">
            <v>9.4988043412336651</v>
          </cell>
          <cell r="AB1150">
            <v>1.1186999999999998</v>
          </cell>
          <cell r="AC1150">
            <v>1.1746350000000001</v>
          </cell>
          <cell r="AD1150" t="str">
            <v>ALMO</v>
          </cell>
          <cell r="BJ1150" t="str">
            <v>05.11.2019</v>
          </cell>
          <cell r="BK1150" t="str">
            <v>บจก.กลุ่มสยามบรรจุภัณฑ์ (สาขาที่ 3)</v>
          </cell>
        </row>
        <row r="1151">
          <cell r="A1151" t="str">
            <v>5F010246N000002301</v>
          </cell>
          <cell r="B1151" t="str">
            <v>CTN2-3148,ALMO NATURE (5092H MEGA)</v>
          </cell>
          <cell r="C1151" t="str">
            <v>ลูกฟูก</v>
          </cell>
          <cell r="D1151" t="str">
            <v>3GEOFB8LW2C95EANTH</v>
          </cell>
          <cell r="E1151" t="str">
            <v>TH</v>
          </cell>
          <cell r="F1151" t="str">
            <v>202X308 3P140N TUNA 50% SMP 5% R 3%-48</v>
          </cell>
          <cell r="G1151" t="str">
            <v>ALMO NATURE S.P.A.</v>
          </cell>
          <cell r="H1151" t="str">
            <v>ALMO NATURE S.P.A.</v>
          </cell>
          <cell r="I1151" t="str">
            <v>PF64178408</v>
          </cell>
          <cell r="J1151" t="str">
            <v>010246N</v>
          </cell>
          <cell r="K1151">
            <v>0</v>
          </cell>
          <cell r="L1151">
            <v>0</v>
          </cell>
          <cell r="M1151">
            <v>0</v>
          </cell>
          <cell r="P1151">
            <v>9.4988043412336651</v>
          </cell>
          <cell r="Q1151">
            <v>9.4988043412336651</v>
          </cell>
          <cell r="R1151">
            <v>1.05</v>
          </cell>
          <cell r="S1151">
            <v>9.9737445582953494</v>
          </cell>
          <cell r="T1151">
            <v>10.123350726669779</v>
          </cell>
          <cell r="U1151">
            <v>10.27295689504421</v>
          </cell>
          <cell r="V1151">
            <v>1.05</v>
          </cell>
          <cell r="W1151">
            <v>1.05</v>
          </cell>
          <cell r="X1151">
            <v>1.1000000000000001</v>
          </cell>
          <cell r="Y1151">
            <v>1.0169999999999999</v>
          </cell>
          <cell r="Z1151">
            <v>8.4909308494088371</v>
          </cell>
          <cell r="AA1151">
            <v>9.4988043412336651</v>
          </cell>
          <cell r="AB1151">
            <v>1.1186999999999998</v>
          </cell>
          <cell r="AC1151">
            <v>1.1746350000000001</v>
          </cell>
          <cell r="AD1151" t="str">
            <v>ALMO</v>
          </cell>
          <cell r="AH1151">
            <v>7.65</v>
          </cell>
          <cell r="AI1151">
            <v>7.6499999999999995</v>
          </cell>
          <cell r="AK1151">
            <v>7.65</v>
          </cell>
          <cell r="AM1151">
            <v>7.65</v>
          </cell>
          <cell r="AN1151">
            <v>7.65</v>
          </cell>
          <cell r="AQ1151">
            <v>8.0500000000000007</v>
          </cell>
          <cell r="BG1151">
            <v>8.0500000000000007</v>
          </cell>
          <cell r="BJ1151" t="str">
            <v>05.06.2021</v>
          </cell>
          <cell r="BK1151" t="str">
            <v>บจก.กลุ่มสยามบรรจุภั</v>
          </cell>
        </row>
        <row r="1152">
          <cell r="A1152" t="str">
            <v>5F010246N000002401</v>
          </cell>
          <cell r="B1152" t="str">
            <v>CTN2-3149,ALMO NATURE (5094H MEGA)</v>
          </cell>
          <cell r="C1152" t="str">
            <v>ลูกฟูก</v>
          </cell>
          <cell r="D1152" t="str">
            <v>3GECFA49W2C95EANTH</v>
          </cell>
          <cell r="E1152" t="str">
            <v>TH</v>
          </cell>
          <cell r="F1152" t="str">
            <v>202X3083P140N TN LMT FL W/CK&amp;R N BR-48</v>
          </cell>
          <cell r="G1152" t="str">
            <v>ALMO NATURE S.P.A.</v>
          </cell>
          <cell r="H1152" t="str">
            <v>ALMO NATURE S.P.A.</v>
          </cell>
          <cell r="I1152" t="str">
            <v>PF64178405</v>
          </cell>
          <cell r="J1152" t="str">
            <v>010246N</v>
          </cell>
          <cell r="K1152">
            <v>0</v>
          </cell>
          <cell r="L1152">
            <v>0</v>
          </cell>
          <cell r="M1152">
            <v>0</v>
          </cell>
          <cell r="P1152">
            <v>9.4988043412336651</v>
          </cell>
          <cell r="Q1152">
            <v>9.4988043412336651</v>
          </cell>
          <cell r="R1152">
            <v>1.05</v>
          </cell>
          <cell r="S1152">
            <v>9.9737445582953494</v>
          </cell>
          <cell r="T1152">
            <v>10.123350726669779</v>
          </cell>
          <cell r="U1152">
            <v>10.27295689504421</v>
          </cell>
          <cell r="V1152">
            <v>1.05</v>
          </cell>
          <cell r="W1152">
            <v>1.05</v>
          </cell>
          <cell r="X1152">
            <v>1.1000000000000001</v>
          </cell>
          <cell r="Y1152">
            <v>1.0169999999999999</v>
          </cell>
          <cell r="Z1152">
            <v>8.4909308494088371</v>
          </cell>
          <cell r="AA1152">
            <v>9.4988043412336651</v>
          </cell>
          <cell r="AB1152">
            <v>1.1186999999999998</v>
          </cell>
          <cell r="AC1152">
            <v>1.1746350000000001</v>
          </cell>
          <cell r="AD1152" t="str">
            <v>ALMO</v>
          </cell>
          <cell r="AG1152">
            <v>7.65</v>
          </cell>
          <cell r="AI1152">
            <v>7.65</v>
          </cell>
          <cell r="AL1152">
            <v>7.65</v>
          </cell>
          <cell r="AN1152">
            <v>7.65</v>
          </cell>
          <cell r="AP1152">
            <v>7.85</v>
          </cell>
          <cell r="BG1152">
            <v>7.85</v>
          </cell>
          <cell r="BJ1152" t="str">
            <v>06.05.2021</v>
          </cell>
          <cell r="BK1152" t="str">
            <v>บจก.กลุ่มสยามบรรจุภัณฑ์ (สาขาที่ 9)</v>
          </cell>
        </row>
        <row r="1153">
          <cell r="A1153" t="str">
            <v>5F010246N000002501</v>
          </cell>
          <cell r="B1153" t="str">
            <v>CTN2-3150,ALMO NATURE (5096H MEGA)</v>
          </cell>
          <cell r="C1153" t="str">
            <v>ลูกฟูก</v>
          </cell>
          <cell r="D1153" t="str">
            <v>3GAOFB8HW2C95EANTH</v>
          </cell>
          <cell r="E1153" t="str">
            <v>TH</v>
          </cell>
          <cell r="F1153" t="str">
            <v>202X308 3P140N TN 50% W.BAIT 5% R 3%-48</v>
          </cell>
          <cell r="G1153" t="str">
            <v>ALMO NATURE S.P.A.</v>
          </cell>
          <cell r="H1153" t="str">
            <v>ALMO NATURE S.P.A.</v>
          </cell>
          <cell r="I1153" t="str">
            <v>PF64178409</v>
          </cell>
          <cell r="J1153" t="str">
            <v>010246N</v>
          </cell>
          <cell r="K1153">
            <v>0</v>
          </cell>
          <cell r="L1153">
            <v>0</v>
          </cell>
          <cell r="M1153">
            <v>0</v>
          </cell>
          <cell r="P1153">
            <v>9.4988043412336651</v>
          </cell>
          <cell r="Q1153">
            <v>9.4988043412336651</v>
          </cell>
          <cell r="R1153">
            <v>1.05</v>
          </cell>
          <cell r="S1153">
            <v>9.9737445582953494</v>
          </cell>
          <cell r="T1153">
            <v>10.123350726669779</v>
          </cell>
          <cell r="U1153">
            <v>10.27295689504421</v>
          </cell>
          <cell r="V1153">
            <v>1.05</v>
          </cell>
          <cell r="W1153">
            <v>1.05</v>
          </cell>
          <cell r="X1153">
            <v>1.1000000000000001</v>
          </cell>
          <cell r="Y1153">
            <v>1.0169999999999999</v>
          </cell>
          <cell r="Z1153">
            <v>8.4909308494088371</v>
          </cell>
          <cell r="AA1153">
            <v>9.4988043412336651</v>
          </cell>
          <cell r="AB1153">
            <v>1.1186999999999998</v>
          </cell>
          <cell r="AC1153">
            <v>1.1746350000000001</v>
          </cell>
          <cell r="AD1153" t="str">
            <v>ALMO</v>
          </cell>
          <cell r="AG1153">
            <v>7.65</v>
          </cell>
          <cell r="AH1153">
            <v>7.65</v>
          </cell>
          <cell r="AK1153">
            <v>7.65</v>
          </cell>
          <cell r="AL1153">
            <v>7.65</v>
          </cell>
          <cell r="AM1153">
            <v>7.65</v>
          </cell>
          <cell r="AN1153">
            <v>7.65</v>
          </cell>
          <cell r="AR1153">
            <v>8.0499999999999989</v>
          </cell>
          <cell r="BG1153">
            <v>8.0499999999999989</v>
          </cell>
          <cell r="BJ1153" t="str">
            <v>27.07.2021</v>
          </cell>
          <cell r="BK1153" t="str">
            <v>บจก.กลุ่มสยามบรรจุภั</v>
          </cell>
        </row>
        <row r="1154">
          <cell r="A1154" t="str">
            <v>5F010246N000002502</v>
          </cell>
          <cell r="B1154" t="str">
            <v>CTN2-3150,ALMO NATURE (5096H MEGA)</v>
          </cell>
          <cell r="C1154" t="str">
            <v>ลูกฟูก</v>
          </cell>
          <cell r="D1154" t="str">
            <v>3GAOFB8HW2C95EANTH</v>
          </cell>
          <cell r="E1154" t="str">
            <v>TH</v>
          </cell>
          <cell r="F1154" t="str">
            <v>202X308 3P140N TN 50% W.BAIT 5% R 3%-48</v>
          </cell>
          <cell r="G1154" t="str">
            <v>ALMO NATURE S.P.A.</v>
          </cell>
          <cell r="H1154" t="str">
            <v>ALMO NATURE S.P.A.</v>
          </cell>
          <cell r="I1154" t="str">
            <v>PF64178409</v>
          </cell>
          <cell r="J1154" t="str">
            <v>010246N</v>
          </cell>
          <cell r="K1154">
            <v>74</v>
          </cell>
          <cell r="L1154">
            <v>630.47</v>
          </cell>
          <cell r="M1154">
            <v>8.52</v>
          </cell>
          <cell r="N1154">
            <v>8.6499999999999986</v>
          </cell>
          <cell r="O1154">
            <v>8.85</v>
          </cell>
          <cell r="P1154">
            <v>9.4988043412336651</v>
          </cell>
          <cell r="Q1154">
            <v>9.4988043412336651</v>
          </cell>
          <cell r="R1154">
            <v>1.05</v>
          </cell>
          <cell r="S1154">
            <v>9.9737445582953494</v>
          </cell>
          <cell r="T1154">
            <v>10.123350726669779</v>
          </cell>
          <cell r="U1154">
            <v>10.27295689504421</v>
          </cell>
          <cell r="W1154">
            <v>1.05</v>
          </cell>
          <cell r="X1154">
            <v>1.1000000000000001</v>
          </cell>
          <cell r="Y1154">
            <v>1.0169999999999999</v>
          </cell>
          <cell r="BB1154">
            <v>8.4499999999999993</v>
          </cell>
          <cell r="BD1154">
            <v>8.85</v>
          </cell>
          <cell r="BF1154">
            <v>8.6499999999999986</v>
          </cell>
          <cell r="BH1154">
            <v>8.85</v>
          </cell>
          <cell r="BJ1154" t="str">
            <v>18.07.2022</v>
          </cell>
          <cell r="BK1154" t="str">
            <v>บจก.กลุ่มสยามบรรจุภั</v>
          </cell>
        </row>
        <row r="1155">
          <cell r="A1155" t="str">
            <v>5F010246N000002601</v>
          </cell>
          <cell r="B1155" t="str">
            <v>CTN2-3151,ALMO NATURE (5097H MEGA)</v>
          </cell>
          <cell r="C1155" t="str">
            <v>ลูกฟูก</v>
          </cell>
          <cell r="D1155" t="str">
            <v>3ICCSB7DW2B95EANTH</v>
          </cell>
          <cell r="E1155" t="str">
            <v>TH</v>
          </cell>
          <cell r="F1155" t="str">
            <v>202X308 3P140NCK&amp;PUMPKIN&amp;R N CK BROTH-48</v>
          </cell>
          <cell r="G1155" t="str">
            <v>ALMO NATURE S.P.A.</v>
          </cell>
          <cell r="H1155" t="str">
            <v>ALMO NATURE S.P.A.</v>
          </cell>
          <cell r="I1155" t="str">
            <v>PF64178401</v>
          </cell>
          <cell r="J1155" t="str">
            <v>010246N</v>
          </cell>
          <cell r="K1155">
            <v>73</v>
          </cell>
          <cell r="L1155">
            <v>558.45000000000005</v>
          </cell>
          <cell r="M1155">
            <v>7.65</v>
          </cell>
          <cell r="P1155">
            <v>9.4988043412336651</v>
          </cell>
          <cell r="Q1155">
            <v>9.4988043412336651</v>
          </cell>
          <cell r="R1155">
            <v>1.05</v>
          </cell>
          <cell r="S1155">
            <v>9.9737445582953494</v>
          </cell>
          <cell r="T1155">
            <v>10.123350726669779</v>
          </cell>
          <cell r="U1155">
            <v>10.27295689504421</v>
          </cell>
          <cell r="V1155">
            <v>1.05</v>
          </cell>
          <cell r="W1155">
            <v>1.05</v>
          </cell>
          <cell r="X1155">
            <v>1.1000000000000001</v>
          </cell>
          <cell r="Y1155">
            <v>1.0169999999999999</v>
          </cell>
          <cell r="Z1155">
            <v>8.4909308494088371</v>
          </cell>
          <cell r="AA1155">
            <v>9.4988043412336651</v>
          </cell>
          <cell r="AB1155">
            <v>1.1186999999999998</v>
          </cell>
          <cell r="AC1155">
            <v>1.1746350000000001</v>
          </cell>
          <cell r="AD1155" t="str">
            <v>ALMO</v>
          </cell>
          <cell r="AH1155">
            <v>7.65</v>
          </cell>
          <cell r="AI1155">
            <v>7.65</v>
          </cell>
          <cell r="AN1155">
            <v>7.65</v>
          </cell>
          <cell r="AP1155">
            <v>7.65</v>
          </cell>
          <cell r="BG1155">
            <v>7.65</v>
          </cell>
          <cell r="BJ1155" t="str">
            <v>06.05.2021</v>
          </cell>
          <cell r="BK1155" t="str">
            <v>บจก.กลุ่มสยามบรรจุภัณฑ์ (สาขาที่ 9)</v>
          </cell>
        </row>
        <row r="1156">
          <cell r="A1156" t="str">
            <v>5F010246N000002701</v>
          </cell>
          <cell r="B1156" t="str">
            <v>CTN2-3152,ALMO NATURE (5098H MEGA)</v>
          </cell>
          <cell r="C1156" t="str">
            <v>ลูกฟูก</v>
          </cell>
          <cell r="D1156" t="str">
            <v>3ICDSA6KW2B95EANTH</v>
          </cell>
          <cell r="E1156" t="str">
            <v>TH</v>
          </cell>
          <cell r="F1156" t="str">
            <v>202X308 3P140N CK DRUMSTICK 55% R 3%-48</v>
          </cell>
          <cell r="G1156" t="str">
            <v>ALMO NATURE S.P.A.</v>
          </cell>
          <cell r="H1156" t="str">
            <v>ALMO NATURE S.P.A.</v>
          </cell>
          <cell r="I1156" t="str">
            <v>PF64178403</v>
          </cell>
          <cell r="J1156" t="str">
            <v>010246N</v>
          </cell>
          <cell r="K1156">
            <v>0</v>
          </cell>
          <cell r="L1156">
            <v>0</v>
          </cell>
          <cell r="M1156">
            <v>0</v>
          </cell>
          <cell r="P1156">
            <v>9.4988043412336651</v>
          </cell>
          <cell r="Q1156">
            <v>9.4988043412336651</v>
          </cell>
          <cell r="R1156">
            <v>1.05</v>
          </cell>
          <cell r="S1156">
            <v>9.9737445582953494</v>
          </cell>
          <cell r="T1156">
            <v>10.123350726669779</v>
          </cell>
          <cell r="U1156">
            <v>10.27295689504421</v>
          </cell>
          <cell r="V1156">
            <v>1.05</v>
          </cell>
          <cell r="W1156">
            <v>1.05</v>
          </cell>
          <cell r="X1156">
            <v>1.1000000000000001</v>
          </cell>
          <cell r="Y1156">
            <v>1.0169999999999999</v>
          </cell>
          <cell r="Z1156">
            <v>8.4909308494088371</v>
          </cell>
          <cell r="AA1156">
            <v>9.4988043412336651</v>
          </cell>
          <cell r="AB1156">
            <v>1.1186999999999998</v>
          </cell>
          <cell r="AC1156">
            <v>1.1746350000000001</v>
          </cell>
          <cell r="AD1156" t="str">
            <v>ALMO</v>
          </cell>
          <cell r="AG1156">
            <v>7.65</v>
          </cell>
          <cell r="AH1156">
            <v>7.65</v>
          </cell>
          <cell r="AK1156">
            <v>7.65</v>
          </cell>
          <cell r="AL1156">
            <v>7.65</v>
          </cell>
          <cell r="AM1156">
            <v>7.65</v>
          </cell>
          <cell r="AP1156">
            <v>8.0500000000000007</v>
          </cell>
          <cell r="AQ1156">
            <v>8.0500000000000007</v>
          </cell>
          <cell r="BG1156">
            <v>8.0500000000000007</v>
          </cell>
          <cell r="BJ1156" t="str">
            <v>05.06.2021</v>
          </cell>
          <cell r="BK1156" t="str">
            <v>บจก.กลุ่มสยามบรรจุภั</v>
          </cell>
        </row>
        <row r="1157">
          <cell r="A1157" t="str">
            <v>5F010246N000002702</v>
          </cell>
          <cell r="B1157" t="str">
            <v>CTN2-3152,ALMO NATURE (5098H MEGA)</v>
          </cell>
          <cell r="C1157" t="str">
            <v>ลูกฟูก</v>
          </cell>
          <cell r="D1157" t="str">
            <v>3ICDSA6KW2B95EANTH</v>
          </cell>
          <cell r="E1157" t="str">
            <v>TH</v>
          </cell>
          <cell r="F1157" t="str">
            <v>202X308 3P140N CK DRUMSTICK 55% R 3%-48</v>
          </cell>
          <cell r="G1157" t="str">
            <v>ALMO NATURE S.P.A.</v>
          </cell>
          <cell r="H1157" t="str">
            <v>ALMO NATURE S.P.A.</v>
          </cell>
          <cell r="I1157" t="str">
            <v>PF64178403</v>
          </cell>
          <cell r="J1157" t="str">
            <v>010246N</v>
          </cell>
          <cell r="K1157">
            <v>0</v>
          </cell>
          <cell r="L1157">
            <v>0</v>
          </cell>
          <cell r="M1157">
            <v>9.69</v>
          </cell>
          <cell r="N1157">
            <v>8.4500000000000011</v>
          </cell>
          <cell r="O1157">
            <v>8.4500000000000011</v>
          </cell>
          <cell r="P1157">
            <v>9.4988043412336651</v>
          </cell>
          <cell r="Q1157">
            <v>9.4988043412336651</v>
          </cell>
          <cell r="R1157">
            <v>1.05</v>
          </cell>
          <cell r="S1157">
            <v>9.9737445582953494</v>
          </cell>
          <cell r="T1157">
            <v>10.123350726669779</v>
          </cell>
          <cell r="U1157">
            <v>10.27295689504421</v>
          </cell>
          <cell r="W1157">
            <v>1.05</v>
          </cell>
          <cell r="X1157">
            <v>1.1000000000000001</v>
          </cell>
          <cell r="Y1157">
            <v>1.0169999999999999</v>
          </cell>
          <cell r="BB1157">
            <v>8.4500000000000011</v>
          </cell>
          <cell r="BF1157">
            <v>8.4500000000000011</v>
          </cell>
          <cell r="BH1157">
            <v>8.4500000000000011</v>
          </cell>
          <cell r="BJ1157" t="str">
            <v>17.05.2022</v>
          </cell>
          <cell r="BK1157" t="str">
            <v>บจก.กลุ่มสยามบรรจุภั</v>
          </cell>
        </row>
        <row r="1158">
          <cell r="A1158" t="str">
            <v>5F010246N000002801</v>
          </cell>
          <cell r="B1158" t="str">
            <v>CTN2-3153,ALMO NATURE (5101H MEGA)</v>
          </cell>
          <cell r="C1158" t="str">
            <v>ลูกฟูก</v>
          </cell>
          <cell r="D1158" t="str">
            <v>3ICCME2IW2B95EANTH</v>
          </cell>
          <cell r="E1158" t="str">
            <v>TH</v>
          </cell>
          <cell r="F1158" t="str">
            <v>202X308 3P140N KITTEN WITH CHICKEN-48</v>
          </cell>
          <cell r="G1158" t="str">
            <v>ALMO NATURE S.P.A.</v>
          </cell>
          <cell r="H1158" t="str">
            <v>ALMO NATURE S.P.A.</v>
          </cell>
          <cell r="I1158" t="str">
            <v>PF64178407</v>
          </cell>
          <cell r="J1158" t="str">
            <v>010246N</v>
          </cell>
          <cell r="K1158">
            <v>0</v>
          </cell>
          <cell r="L1158">
            <v>0</v>
          </cell>
          <cell r="M1158">
            <v>0</v>
          </cell>
          <cell r="P1158">
            <v>9.4988043412336651</v>
          </cell>
          <cell r="Q1158">
            <v>9.4988043412336651</v>
          </cell>
          <cell r="R1158">
            <v>1.05</v>
          </cell>
          <cell r="S1158">
            <v>9.9737445582953494</v>
          </cell>
          <cell r="T1158">
            <v>10.123350726669779</v>
          </cell>
          <cell r="U1158">
            <v>10.27295689504421</v>
          </cell>
          <cell r="V1158">
            <v>1.05</v>
          </cell>
          <cell r="W1158">
            <v>1.05</v>
          </cell>
          <cell r="X1158">
            <v>1.1000000000000001</v>
          </cell>
          <cell r="Y1158">
            <v>1.0169999999999999</v>
          </cell>
          <cell r="Z1158">
            <v>8.4909308494088371</v>
          </cell>
          <cell r="AA1158">
            <v>9.4988043412336651</v>
          </cell>
          <cell r="AB1158">
            <v>1.1186999999999998</v>
          </cell>
          <cell r="AC1158">
            <v>1.1746350000000001</v>
          </cell>
          <cell r="AD1158" t="str">
            <v>ALMO</v>
          </cell>
          <cell r="AG1158">
            <v>7.65</v>
          </cell>
          <cell r="AH1158">
            <v>7.65</v>
          </cell>
          <cell r="AI1158">
            <v>7.65</v>
          </cell>
          <cell r="AL1158">
            <v>7.65</v>
          </cell>
          <cell r="AN1158">
            <v>7.65</v>
          </cell>
          <cell r="BG1158">
            <v>7.65</v>
          </cell>
          <cell r="BJ1158" t="str">
            <v>13.03.2021</v>
          </cell>
          <cell r="BK1158" t="str">
            <v>บจก.กลุ่มสยามบรรจุภัณฑ์ (สาขาที่ 9)</v>
          </cell>
        </row>
        <row r="1159">
          <cell r="A1159" t="str">
            <v>5F010246N000002901</v>
          </cell>
          <cell r="B1159" t="str">
            <v>CTN2-3154,ALMO NATURE (5111H MEGA)</v>
          </cell>
          <cell r="C1159" t="str">
            <v>ลูกฟูก</v>
          </cell>
          <cell r="D1159" t="str">
            <v>3ICCSB8LW2B95EANTH</v>
          </cell>
          <cell r="E1159" t="str">
            <v>TH</v>
          </cell>
          <cell r="F1159" t="str">
            <v>202X308 3P140N CK&amp;SMP W/R N CK BROTH-48</v>
          </cell>
          <cell r="G1159" t="str">
            <v>ALMO NATURE S.P.A.</v>
          </cell>
          <cell r="H1159" t="str">
            <v>ALMO NATURE S.P.A.</v>
          </cell>
          <cell r="I1159" t="str">
            <v>PF64178404</v>
          </cell>
          <cell r="J1159" t="str">
            <v>010246N</v>
          </cell>
          <cell r="K1159">
            <v>0</v>
          </cell>
          <cell r="L1159">
            <v>0</v>
          </cell>
          <cell r="M1159">
            <v>0</v>
          </cell>
          <cell r="P1159">
            <v>9.4988043412336651</v>
          </cell>
          <cell r="Q1159">
            <v>9.4988043412336651</v>
          </cell>
          <cell r="R1159">
            <v>1.05</v>
          </cell>
          <cell r="S1159">
            <v>9.9737445582953494</v>
          </cell>
          <cell r="T1159">
            <v>10.123350726669779</v>
          </cell>
          <cell r="U1159">
            <v>10.27295689504421</v>
          </cell>
          <cell r="V1159">
            <v>1.05</v>
          </cell>
          <cell r="W1159">
            <v>1.05</v>
          </cell>
          <cell r="X1159">
            <v>1.1000000000000001</v>
          </cell>
          <cell r="Y1159">
            <v>1.0169999999999999</v>
          </cell>
          <cell r="Z1159">
            <v>8.4909308494088371</v>
          </cell>
          <cell r="AA1159">
            <v>9.4988043412336651</v>
          </cell>
          <cell r="AB1159">
            <v>1.1186999999999998</v>
          </cell>
          <cell r="AC1159">
            <v>1.1746350000000001</v>
          </cell>
          <cell r="AD1159" t="str">
            <v>ALMO</v>
          </cell>
          <cell r="AG1159">
            <v>7.65</v>
          </cell>
          <cell r="AL1159">
            <v>7.65</v>
          </cell>
          <cell r="AN1159">
            <v>7.65</v>
          </cell>
          <cell r="BG1159">
            <v>7.65</v>
          </cell>
          <cell r="BJ1159" t="str">
            <v>26.03.2021</v>
          </cell>
          <cell r="BK1159" t="str">
            <v>บจก.กลุ่มสยามบรรจุภัณฑ์ (สาขาที่ 9)</v>
          </cell>
        </row>
        <row r="1160">
          <cell r="A1160" t="str">
            <v>5F010246N000003001</v>
          </cell>
          <cell r="B1160" t="str">
            <v>CTN2-3155,ALMO NATURE (5112H MEGA)</v>
          </cell>
          <cell r="C1160" t="str">
            <v>ลูกฟูก</v>
          </cell>
          <cell r="D1160" t="str">
            <v>3GAOFB8VW2C95EANTH</v>
          </cell>
          <cell r="E1160" t="str">
            <v>TH</v>
          </cell>
          <cell r="F1160" t="str">
            <v>202X308 3P 140N TN&amp;S.CORN&amp;R N F.BROTH-48</v>
          </cell>
          <cell r="G1160" t="str">
            <v>ALMO NATURE S.P.A.</v>
          </cell>
          <cell r="H1160" t="str">
            <v>ALMO NATURE S.P.A.</v>
          </cell>
          <cell r="I1160" t="str">
            <v>PF64178410</v>
          </cell>
          <cell r="J1160" t="str">
            <v>010246N</v>
          </cell>
          <cell r="K1160">
            <v>0</v>
          </cell>
          <cell r="L1160">
            <v>0</v>
          </cell>
          <cell r="M1160">
            <v>0</v>
          </cell>
          <cell r="P1160">
            <v>9.4988043412336651</v>
          </cell>
          <cell r="Q1160">
            <v>9.4988043412336651</v>
          </cell>
          <cell r="R1160">
            <v>1.05</v>
          </cell>
          <cell r="S1160">
            <v>9.9737445582953494</v>
          </cell>
          <cell r="T1160">
            <v>10.123350726669779</v>
          </cell>
          <cell r="U1160">
            <v>10.27295689504421</v>
          </cell>
          <cell r="V1160">
            <v>1.05</v>
          </cell>
          <cell r="W1160">
            <v>1.05</v>
          </cell>
          <cell r="X1160">
            <v>1.1000000000000001</v>
          </cell>
          <cell r="Y1160">
            <v>1.0169999999999999</v>
          </cell>
          <cell r="Z1160">
            <v>8.4909308494088371</v>
          </cell>
          <cell r="AA1160">
            <v>9.4988043412336651</v>
          </cell>
          <cell r="AB1160">
            <v>1.1186999999999998</v>
          </cell>
          <cell r="AC1160">
            <v>1.1746350000000001</v>
          </cell>
          <cell r="AD1160" t="str">
            <v>ALMO</v>
          </cell>
          <cell r="AH1160">
            <v>7.65</v>
          </cell>
          <cell r="AN1160">
            <v>7.65</v>
          </cell>
          <cell r="BG1160">
            <v>7.65</v>
          </cell>
          <cell r="BJ1160" t="str">
            <v>26.03.2021</v>
          </cell>
          <cell r="BK1160" t="str">
            <v>บจก.กลุ่มสยามบรรจุภัณฑ์ (สาขาที่ 9)</v>
          </cell>
        </row>
        <row r="1161">
          <cell r="A1161" t="str">
            <v>5J010246N000000100</v>
          </cell>
          <cell r="B1161" t="str">
            <v>STK1-50043,ALMO NATURE</v>
          </cell>
          <cell r="C1161" t="str">
            <v>STICKER</v>
          </cell>
          <cell r="D1161" t="str">
            <v>3ICBSA49W2B95EANTM</v>
          </cell>
          <cell r="E1161" t="str">
            <v>TM</v>
          </cell>
          <cell r="F1161" t="str">
            <v>202X308 3P 140N CK W/RICE N CB-24</v>
          </cell>
          <cell r="G1161" t="str">
            <v>ALMO NATURE S.P.A.</v>
          </cell>
          <cell r="H1161" t="str">
            <v>ALMO NATURE S.P.A.</v>
          </cell>
          <cell r="J1161" t="str">
            <v>010246N</v>
          </cell>
          <cell r="K1161">
            <v>20721</v>
          </cell>
          <cell r="L1161">
            <v>4932.8599999999997</v>
          </cell>
          <cell r="M1161">
            <v>0.24</v>
          </cell>
          <cell r="N1161">
            <v>0.3</v>
          </cell>
          <cell r="O1161">
            <v>0.3</v>
          </cell>
          <cell r="P1161">
            <v>0.27788834951456309</v>
          </cell>
          <cell r="Q1161">
            <v>0.3</v>
          </cell>
          <cell r="R1161">
            <v>1.04</v>
          </cell>
          <cell r="S1161">
            <v>0.312</v>
          </cell>
          <cell r="T1161">
            <v>0.31667999999999996</v>
          </cell>
          <cell r="U1161">
            <v>0.32136000000000003</v>
          </cell>
          <cell r="V1161">
            <v>1</v>
          </cell>
          <cell r="W1161">
            <v>1</v>
          </cell>
          <cell r="X1161">
            <v>1.07</v>
          </cell>
          <cell r="Y1161">
            <v>1.07</v>
          </cell>
          <cell r="Z1161">
            <v>0.24271844660194175</v>
          </cell>
          <cell r="AA1161">
            <v>0.27788834951456309</v>
          </cell>
          <cell r="AB1161">
            <v>1.1449</v>
          </cell>
          <cell r="AC1161">
            <v>1.2854399999999999</v>
          </cell>
          <cell r="AD1161" t="str">
            <v>ALMO</v>
          </cell>
          <cell r="AI1161">
            <v>0.3</v>
          </cell>
          <cell r="AJ1161">
            <v>0.3</v>
          </cell>
          <cell r="AK1161">
            <v>0.3</v>
          </cell>
          <cell r="AL1161">
            <v>0.3</v>
          </cell>
          <cell r="AM1161">
            <v>0.3</v>
          </cell>
          <cell r="AN1161">
            <v>0.3</v>
          </cell>
          <cell r="AO1161">
            <v>0.3</v>
          </cell>
          <cell r="AP1161">
            <v>0.3</v>
          </cell>
          <cell r="AQ1161">
            <v>0.3</v>
          </cell>
          <cell r="AR1161">
            <v>0.3</v>
          </cell>
          <cell r="BB1161">
            <v>0.3</v>
          </cell>
          <cell r="BF1161">
            <v>0.3</v>
          </cell>
          <cell r="BG1161">
            <v>0.3</v>
          </cell>
          <cell r="BH1161">
            <v>0.3</v>
          </cell>
          <cell r="BI1161">
            <v>1</v>
          </cell>
          <cell r="BJ1161" t="str">
            <v>17.05.2022</v>
          </cell>
          <cell r="BK1161" t="str">
            <v>บจก.เวเบอร์ มาร์คกิ้</v>
          </cell>
        </row>
        <row r="1162">
          <cell r="A1162" t="str">
            <v>5J010246N000000200</v>
          </cell>
          <cell r="B1162" t="str">
            <v>STK1-50044,ALMO NATURE</v>
          </cell>
          <cell r="C1162" t="str">
            <v>STICKER</v>
          </cell>
          <cell r="D1162" t="str">
            <v>3GYOFA6KW2C95EANTH</v>
          </cell>
          <cell r="E1162" t="str">
            <v>TH</v>
          </cell>
          <cell r="F1162" t="str">
            <v>202X308 3P140N YF LMT W/RICE N F.BROT-48</v>
          </cell>
          <cell r="G1162" t="str">
            <v>ALMO NATURE S.P.A.</v>
          </cell>
          <cell r="H1162" t="str">
            <v>ALMO NATURE S.P.A.</v>
          </cell>
          <cell r="I1162" t="str">
            <v>PF64178412</v>
          </cell>
          <cell r="J1162" t="str">
            <v>010246N</v>
          </cell>
          <cell r="K1162">
            <v>7518</v>
          </cell>
          <cell r="L1162">
            <v>1315.44</v>
          </cell>
          <cell r="M1162">
            <v>0.17</v>
          </cell>
          <cell r="N1162">
            <v>0.245</v>
          </cell>
          <cell r="O1162">
            <v>0.19</v>
          </cell>
          <cell r="P1162">
            <v>0.27788834951456309</v>
          </cell>
          <cell r="Q1162">
            <v>0.27788834951456309</v>
          </cell>
          <cell r="R1162">
            <v>1.04</v>
          </cell>
          <cell r="S1162">
            <v>0.28900388349514561</v>
          </cell>
          <cell r="T1162">
            <v>0.29333894174757275</v>
          </cell>
          <cell r="U1162">
            <v>0.29767399999999999</v>
          </cell>
          <cell r="V1162">
            <v>1</v>
          </cell>
          <cell r="W1162">
            <v>1</v>
          </cell>
          <cell r="X1162">
            <v>1.07</v>
          </cell>
          <cell r="Y1162">
            <v>1.07</v>
          </cell>
          <cell r="Z1162">
            <v>0.24271844660194175</v>
          </cell>
          <cell r="AA1162">
            <v>0.27788834951456309</v>
          </cell>
          <cell r="AB1162">
            <v>1.1449</v>
          </cell>
          <cell r="AC1162">
            <v>1.190696</v>
          </cell>
          <cell r="AD1162" t="str">
            <v>ALMO</v>
          </cell>
          <cell r="AK1162">
            <v>0.3</v>
          </cell>
          <cell r="AL1162">
            <v>0.3</v>
          </cell>
          <cell r="AM1162">
            <v>0.3</v>
          </cell>
          <cell r="AN1162">
            <v>0.3</v>
          </cell>
          <cell r="AP1162">
            <v>0.19</v>
          </cell>
          <cell r="AR1162">
            <v>0.3</v>
          </cell>
          <cell r="BB1162">
            <v>0.3</v>
          </cell>
          <cell r="BC1162">
            <v>0.19</v>
          </cell>
          <cell r="BF1162">
            <v>0.245</v>
          </cell>
          <cell r="BG1162">
            <v>0.3</v>
          </cell>
          <cell r="BH1162">
            <v>0.19</v>
          </cell>
          <cell r="BI1162">
            <v>0.63333333333333341</v>
          </cell>
          <cell r="BJ1162" t="str">
            <v>10.06.2022</v>
          </cell>
          <cell r="BK1162" t="str">
            <v>บจก.เวเบอร์ มาร์คกิ้</v>
          </cell>
        </row>
        <row r="1163">
          <cell r="A1163" t="str">
            <v>5J010246N000000300</v>
          </cell>
          <cell r="B1163" t="str">
            <v>STK1-50045,ALMO NATURE</v>
          </cell>
          <cell r="C1163" t="str">
            <v>STICKER</v>
          </cell>
          <cell r="D1163" t="str">
            <v>3GACFB4DW2C95EANTM</v>
          </cell>
          <cell r="E1163" t="str">
            <v>TM</v>
          </cell>
          <cell r="F1163" t="str">
            <v>202X308 3P 140N TN&amp;CK&amp;CKHAM&amp;RICE N FB-24</v>
          </cell>
          <cell r="G1163" t="str">
            <v>ALMO NATURE S.P.A.</v>
          </cell>
          <cell r="H1163" t="str">
            <v>ALMO NATURE S.P.A.</v>
          </cell>
          <cell r="I1163" t="str">
            <v>PF64178406</v>
          </cell>
          <cell r="J1163" t="str">
            <v>010246N</v>
          </cell>
          <cell r="K1163">
            <v>8441</v>
          </cell>
          <cell r="L1163">
            <v>1782.68</v>
          </cell>
          <cell r="M1163">
            <v>0.21</v>
          </cell>
          <cell r="N1163">
            <v>0.3</v>
          </cell>
          <cell r="O1163">
            <v>0.3</v>
          </cell>
          <cell r="P1163">
            <v>0.27788834951456309</v>
          </cell>
          <cell r="Q1163">
            <v>0.3</v>
          </cell>
          <cell r="R1163">
            <v>1.04</v>
          </cell>
          <cell r="S1163">
            <v>0.312</v>
          </cell>
          <cell r="T1163">
            <v>0.31667999999999996</v>
          </cell>
          <cell r="U1163">
            <v>0.32136000000000003</v>
          </cell>
          <cell r="V1163">
            <v>1</v>
          </cell>
          <cell r="W1163">
            <v>1</v>
          </cell>
          <cell r="X1163">
            <v>1.07</v>
          </cell>
          <cell r="Y1163">
            <v>1.07</v>
          </cell>
          <cell r="Z1163">
            <v>0.24271844660194175</v>
          </cell>
          <cell r="AA1163">
            <v>0.27788834951456309</v>
          </cell>
          <cell r="AB1163">
            <v>1.1449</v>
          </cell>
          <cell r="AC1163">
            <v>1.2854399999999999</v>
          </cell>
          <cell r="AD1163" t="str">
            <v>ALMO</v>
          </cell>
          <cell r="AG1163">
            <v>0.3</v>
          </cell>
          <cell r="AH1163">
            <v>0.3</v>
          </cell>
          <cell r="AI1163">
            <v>0.3</v>
          </cell>
          <cell r="AK1163">
            <v>0.3</v>
          </cell>
          <cell r="AL1163">
            <v>0.23038179148311305</v>
          </cell>
          <cell r="AM1163">
            <v>0.3</v>
          </cell>
          <cell r="AN1163">
            <v>0.24907626208378086</v>
          </cell>
          <cell r="AO1163">
            <v>0.3</v>
          </cell>
          <cell r="AP1163">
            <v>0.3</v>
          </cell>
          <cell r="AQ1163">
            <v>0.3</v>
          </cell>
          <cell r="AR1163">
            <v>0.3</v>
          </cell>
          <cell r="BB1163">
            <v>0.3</v>
          </cell>
          <cell r="BC1163">
            <v>0.3</v>
          </cell>
          <cell r="BF1163">
            <v>0.3</v>
          </cell>
          <cell r="BG1163">
            <v>0.3</v>
          </cell>
          <cell r="BH1163">
            <v>0.3</v>
          </cell>
          <cell r="BI1163">
            <v>1</v>
          </cell>
          <cell r="BJ1163" t="str">
            <v>10.06.2022</v>
          </cell>
          <cell r="BK1163" t="str">
            <v>บจก.เวเบอร์ มาร์คกิ้</v>
          </cell>
        </row>
        <row r="1164">
          <cell r="A1164" t="str">
            <v>5J010246N000000400</v>
          </cell>
          <cell r="B1164" t="str">
            <v>STK1-50046,ALMO NATURE</v>
          </cell>
          <cell r="C1164" t="str">
            <v>STICKER</v>
          </cell>
          <cell r="D1164" t="str">
            <v>3GAOFA49W2C95EANTM</v>
          </cell>
          <cell r="E1164" t="str">
            <v>TM</v>
          </cell>
          <cell r="F1164" t="str">
            <v>202X308 3P 140N TN W/RICE N FB-24</v>
          </cell>
          <cell r="G1164" t="str">
            <v>ALMO NATURE S.P.A.</v>
          </cell>
          <cell r="H1164" t="str">
            <v>ALMO NATURE S.P.A.</v>
          </cell>
          <cell r="J1164" t="str">
            <v>010246N</v>
          </cell>
          <cell r="K1164">
            <v>13268</v>
          </cell>
          <cell r="L1164">
            <v>2423.27</v>
          </cell>
          <cell r="M1164">
            <v>0.18264018691588785</v>
          </cell>
          <cell r="P1164">
            <v>0.27788834951456309</v>
          </cell>
          <cell r="Q1164">
            <v>0.27788834951456309</v>
          </cell>
          <cell r="R1164">
            <v>1.04</v>
          </cell>
          <cell r="S1164">
            <v>0.28900388349514561</v>
          </cell>
          <cell r="T1164">
            <v>0.29333894174757275</v>
          </cell>
          <cell r="U1164">
            <v>0.29767399999999999</v>
          </cell>
          <cell r="V1164">
            <v>1</v>
          </cell>
          <cell r="W1164">
            <v>1</v>
          </cell>
          <cell r="X1164">
            <v>1.07</v>
          </cell>
          <cell r="Y1164">
            <v>1.07</v>
          </cell>
          <cell r="Z1164">
            <v>0.24271844660194175</v>
          </cell>
          <cell r="AA1164">
            <v>0.27788834951456309</v>
          </cell>
          <cell r="AB1164">
            <v>1.1449</v>
          </cell>
          <cell r="AC1164">
            <v>1.190696</v>
          </cell>
          <cell r="AD1164" t="str">
            <v>ALMO</v>
          </cell>
          <cell r="AG1164">
            <v>0.3</v>
          </cell>
          <cell r="AH1164">
            <v>0.3</v>
          </cell>
          <cell r="AI1164">
            <v>0.3</v>
          </cell>
          <cell r="AK1164">
            <v>0.3</v>
          </cell>
          <cell r="AL1164">
            <v>0.23038179148311305</v>
          </cell>
          <cell r="AM1164">
            <v>0.3</v>
          </cell>
          <cell r="AN1164">
            <v>0.3</v>
          </cell>
          <cell r="AO1164">
            <v>0.15000000000000002</v>
          </cell>
          <cell r="AQ1164">
            <v>0.3</v>
          </cell>
          <cell r="AR1164">
            <v>0.3</v>
          </cell>
          <cell r="BG1164">
            <v>0.3</v>
          </cell>
          <cell r="BJ1164" t="str">
            <v>05.07.2021</v>
          </cell>
          <cell r="BK1164" t="str">
            <v>บจก.เวเบอร์ มาร์คกิ้</v>
          </cell>
        </row>
        <row r="1165">
          <cell r="A1165" t="str">
            <v>5J010246N000000500</v>
          </cell>
          <cell r="B1165" t="str">
            <v>STK2-3159,ALMO NATURE</v>
          </cell>
          <cell r="C1165" t="str">
            <v>STICKER</v>
          </cell>
          <cell r="D1165" t="str">
            <v>3GEOFB8LW2C95EANTH</v>
          </cell>
          <cell r="E1165" t="str">
            <v>TH</v>
          </cell>
          <cell r="F1165" t="str">
            <v>202X308 3P140N TUNA 50% SMP 5% R 3%-48</v>
          </cell>
          <cell r="G1165" t="str">
            <v>ALMO NATURE S.P.A.</v>
          </cell>
          <cell r="H1165" t="str">
            <v>ALMO NATURE S.P.A.</v>
          </cell>
          <cell r="I1165" t="str">
            <v>PF64178408</v>
          </cell>
          <cell r="J1165" t="str">
            <v>010246N</v>
          </cell>
          <cell r="K1165">
            <v>17094</v>
          </cell>
          <cell r="L1165">
            <v>3936.34</v>
          </cell>
          <cell r="M1165">
            <v>0.23027612027612029</v>
          </cell>
          <cell r="P1165">
            <v>0.27788834951456309</v>
          </cell>
          <cell r="Q1165">
            <v>0.27788834951456309</v>
          </cell>
          <cell r="R1165">
            <v>1.04</v>
          </cell>
          <cell r="S1165">
            <v>0.28900388349514561</v>
          </cell>
          <cell r="T1165">
            <v>0.29333894174757275</v>
          </cell>
          <cell r="U1165">
            <v>0.29767399999999999</v>
          </cell>
          <cell r="V1165">
            <v>1</v>
          </cell>
          <cell r="W1165">
            <v>1</v>
          </cell>
          <cell r="X1165">
            <v>1.07</v>
          </cell>
          <cell r="Y1165">
            <v>1.07</v>
          </cell>
          <cell r="Z1165">
            <v>0.24271844660194175</v>
          </cell>
          <cell r="AA1165">
            <v>0.27788834951456309</v>
          </cell>
          <cell r="AB1165">
            <v>1.1449</v>
          </cell>
          <cell r="AC1165">
            <v>1.190696</v>
          </cell>
          <cell r="AD1165" t="str">
            <v>ALMO</v>
          </cell>
          <cell r="AH1165">
            <v>0.22800000000000001</v>
          </cell>
          <cell r="AI1165">
            <v>0.22800000000000001</v>
          </cell>
          <cell r="AK1165">
            <v>0.22800000000000001</v>
          </cell>
          <cell r="AM1165">
            <v>0.22800000000000001</v>
          </cell>
          <cell r="AN1165">
            <v>0.22800099999999998</v>
          </cell>
          <cell r="AO1165">
            <v>0.22800000000000001</v>
          </cell>
          <cell r="BG1165">
            <v>0.22800000000000001</v>
          </cell>
          <cell r="BJ1165" t="str">
            <v>26.04.2021</v>
          </cell>
          <cell r="BK1165" t="str">
            <v>บจก.ไทยยูเนี่ยน กราฟฟิกส์</v>
          </cell>
        </row>
        <row r="1166">
          <cell r="A1166" t="str">
            <v>5J010246N000000600</v>
          </cell>
          <cell r="B1166" t="str">
            <v>STK2-3160,ALMO NATURE</v>
          </cell>
          <cell r="C1166" t="str">
            <v>STICKER</v>
          </cell>
          <cell r="D1166" t="str">
            <v>3GECFA49W2C95EANTH</v>
          </cell>
          <cell r="E1166" t="str">
            <v>TH</v>
          </cell>
          <cell r="F1166" t="str">
            <v>202X3083P140N TN LMT FL W/CK&amp;R N BR-48</v>
          </cell>
          <cell r="G1166" t="str">
            <v>ALMO NATURE S.P.A.</v>
          </cell>
          <cell r="H1166" t="str">
            <v>ALMO NATURE S.P.A.</v>
          </cell>
          <cell r="I1166" t="str">
            <v>PF64178405</v>
          </cell>
          <cell r="J1166" t="str">
            <v>010246N</v>
          </cell>
          <cell r="K1166">
            <v>21973</v>
          </cell>
          <cell r="L1166">
            <v>5060.78</v>
          </cell>
          <cell r="M1166">
            <v>0.23031811768989213</v>
          </cell>
          <cell r="P1166">
            <v>0.27788834951456309</v>
          </cell>
          <cell r="Q1166">
            <v>0.27788834951456309</v>
          </cell>
          <cell r="R1166">
            <v>1.04</v>
          </cell>
          <cell r="S1166">
            <v>0.28900388349514561</v>
          </cell>
          <cell r="T1166">
            <v>0.29333894174757275</v>
          </cell>
          <cell r="U1166">
            <v>0.29767399999999999</v>
          </cell>
          <cell r="V1166">
            <v>1</v>
          </cell>
          <cell r="W1166">
            <v>1</v>
          </cell>
          <cell r="X1166">
            <v>1.07</v>
          </cell>
          <cell r="Y1166">
            <v>1.07</v>
          </cell>
          <cell r="Z1166">
            <v>0.24271844660194175</v>
          </cell>
          <cell r="AA1166">
            <v>0.27788834951456309</v>
          </cell>
          <cell r="AB1166">
            <v>1.1449</v>
          </cell>
          <cell r="AC1166">
            <v>1.190696</v>
          </cell>
          <cell r="AD1166" t="str">
            <v>ALMO</v>
          </cell>
          <cell r="AH1166">
            <v>0.22800000000000001</v>
          </cell>
          <cell r="AL1166">
            <v>0.22800000000000001</v>
          </cell>
          <cell r="AM1166">
            <v>0.22800000000000001</v>
          </cell>
          <cell r="AN1166">
            <v>0.22800000000000001</v>
          </cell>
          <cell r="AO1166">
            <v>0.22800000000000001</v>
          </cell>
          <cell r="AQ1166">
            <v>0.22800000000000001</v>
          </cell>
          <cell r="BG1166">
            <v>0.22800000000000001</v>
          </cell>
          <cell r="BJ1166" t="str">
            <v>04.06.2021</v>
          </cell>
          <cell r="BK1166" t="str">
            <v>บจก.ไทยยูเนี่ยน กราฟ</v>
          </cell>
        </row>
        <row r="1167">
          <cell r="A1167" t="str">
            <v>5J010246N000000700</v>
          </cell>
          <cell r="B1167" t="str">
            <v>STK2-3161,ALMO NATURE</v>
          </cell>
          <cell r="C1167" t="str">
            <v>STICKER</v>
          </cell>
          <cell r="D1167" t="str">
            <v>3GAOFB8HW2C95EANTH</v>
          </cell>
          <cell r="E1167" t="str">
            <v>TH</v>
          </cell>
          <cell r="F1167" t="str">
            <v>202X308 3P140N TN 50% W.BAIT 5% R 3%-48</v>
          </cell>
          <cell r="G1167" t="str">
            <v>ALMO NATURE S.P.A.</v>
          </cell>
          <cell r="H1167" t="str">
            <v>ALMO NATURE S.P.A.</v>
          </cell>
          <cell r="I1167" t="str">
            <v>PF64178409</v>
          </cell>
          <cell r="J1167" t="str">
            <v>010246N</v>
          </cell>
          <cell r="K1167">
            <v>23185</v>
          </cell>
          <cell r="L1167">
            <v>5329.32</v>
          </cell>
          <cell r="M1167">
            <v>0.23</v>
          </cell>
          <cell r="N1167">
            <v>0.22800000000000001</v>
          </cell>
          <cell r="O1167">
            <v>0.22800000000000001</v>
          </cell>
          <cell r="P1167">
            <v>0.27788834951456309</v>
          </cell>
          <cell r="Q1167">
            <v>0.27788834951456309</v>
          </cell>
          <cell r="R1167">
            <v>1.04</v>
          </cell>
          <cell r="S1167">
            <v>0.28900388349514561</v>
          </cell>
          <cell r="T1167">
            <v>0.29333894174757275</v>
          </cell>
          <cell r="U1167">
            <v>0.29767399999999999</v>
          </cell>
          <cell r="V1167">
            <v>1</v>
          </cell>
          <cell r="W1167">
            <v>1</v>
          </cell>
          <cell r="X1167">
            <v>1.07</v>
          </cell>
          <cell r="Y1167">
            <v>1.07</v>
          </cell>
          <cell r="Z1167">
            <v>0.24271844660194175</v>
          </cell>
          <cell r="AA1167">
            <v>0.27788834951456309</v>
          </cell>
          <cell r="AB1167">
            <v>1.1449</v>
          </cell>
          <cell r="AC1167">
            <v>1.190696</v>
          </cell>
          <cell r="AD1167" t="str">
            <v>ALMO</v>
          </cell>
          <cell r="AH1167">
            <v>0.22800000000000001</v>
          </cell>
          <cell r="AL1167">
            <v>0.22800000000000001</v>
          </cell>
          <cell r="AM1167">
            <v>0.22800000000000001</v>
          </cell>
          <cell r="AN1167">
            <v>0.22800000000000001</v>
          </cell>
          <cell r="AR1167">
            <v>0.22800000000000001</v>
          </cell>
          <cell r="BB1167">
            <v>0.22800000000000001</v>
          </cell>
          <cell r="BF1167">
            <v>0.22800000000000001</v>
          </cell>
          <cell r="BG1167">
            <v>0.22800000000000001</v>
          </cell>
          <cell r="BH1167">
            <v>0.22800000000000001</v>
          </cell>
          <cell r="BI1167">
            <v>1</v>
          </cell>
          <cell r="BJ1167" t="str">
            <v>19.05.2022</v>
          </cell>
          <cell r="BK1167" t="str">
            <v>บจก.ไทยยูเนี่ยน กราฟ</v>
          </cell>
        </row>
        <row r="1168">
          <cell r="A1168" t="str">
            <v>5J010246N000000800</v>
          </cell>
          <cell r="B1168" t="str">
            <v>STK2-3162,ALMO NATURE</v>
          </cell>
          <cell r="C1168" t="str">
            <v>STICKER</v>
          </cell>
          <cell r="D1168" t="str">
            <v>3ICCSB7DW2B95EANTH</v>
          </cell>
          <cell r="E1168" t="str">
            <v>TH</v>
          </cell>
          <cell r="F1168" t="str">
            <v>202X308 3P140NCK&amp;PUMPKIN&amp;R N CK BROTH-48</v>
          </cell>
          <cell r="G1168" t="str">
            <v>ALMO NATURE S.P.A.</v>
          </cell>
          <cell r="H1168" t="str">
            <v>ALMO NATURE S.P.A.</v>
          </cell>
          <cell r="I1168" t="str">
            <v>PF64178401</v>
          </cell>
          <cell r="J1168" t="str">
            <v>010246N</v>
          </cell>
          <cell r="K1168">
            <v>23309</v>
          </cell>
          <cell r="L1168">
            <v>5360.41</v>
          </cell>
          <cell r="M1168">
            <v>0.22997168475696084</v>
          </cell>
          <cell r="P1168">
            <v>0.27788834951456309</v>
          </cell>
          <cell r="Q1168">
            <v>0.27788834951456309</v>
          </cell>
          <cell r="R1168">
            <v>1.04</v>
          </cell>
          <cell r="S1168">
            <v>0.28900388349514561</v>
          </cell>
          <cell r="T1168">
            <v>0.29333894174757275</v>
          </cell>
          <cell r="U1168">
            <v>0.29767399999999999</v>
          </cell>
          <cell r="V1168">
            <v>1</v>
          </cell>
          <cell r="W1168">
            <v>1</v>
          </cell>
          <cell r="X1168">
            <v>1.07</v>
          </cell>
          <cell r="Y1168">
            <v>1.07</v>
          </cell>
          <cell r="Z1168">
            <v>0.24271844660194175</v>
          </cell>
          <cell r="AA1168">
            <v>0.27788834951456309</v>
          </cell>
          <cell r="AB1168">
            <v>1.1449</v>
          </cell>
          <cell r="AC1168">
            <v>1.190696</v>
          </cell>
          <cell r="AD1168" t="str">
            <v>ALMO</v>
          </cell>
          <cell r="AH1168">
            <v>0.22800000000000001</v>
          </cell>
          <cell r="AN1168">
            <v>0.22799899999999998</v>
          </cell>
          <cell r="AO1168">
            <v>0.22800000000000001</v>
          </cell>
          <cell r="BG1168">
            <v>0.22800000000000001</v>
          </cell>
          <cell r="BJ1168" t="str">
            <v>26.04.2021</v>
          </cell>
          <cell r="BK1168" t="str">
            <v>บจก.ไทยยูเนี่ยน กราฟฟิกส์</v>
          </cell>
        </row>
        <row r="1169">
          <cell r="A1169" t="str">
            <v>5J010246N000000900</v>
          </cell>
          <cell r="B1169" t="str">
            <v>STK2-3163,ALMO NATURE</v>
          </cell>
          <cell r="C1169" t="str">
            <v>STICKER</v>
          </cell>
          <cell r="D1169" t="str">
            <v>3ICDSA6KW2B95EANTH</v>
          </cell>
          <cell r="E1169" t="str">
            <v>TH</v>
          </cell>
          <cell r="F1169" t="str">
            <v>202X308 3P140N CK DRUMSTICK 55% R 3%-48</v>
          </cell>
          <cell r="G1169" t="str">
            <v>ALMO NATURE S.P.A.</v>
          </cell>
          <cell r="H1169" t="str">
            <v>ALMO NATURE S.P.A.</v>
          </cell>
          <cell r="I1169" t="str">
            <v>PF64178403</v>
          </cell>
          <cell r="J1169" t="str">
            <v>010246N</v>
          </cell>
          <cell r="K1169">
            <v>33094</v>
          </cell>
          <cell r="L1169">
            <v>7588.67</v>
          </cell>
          <cell r="M1169">
            <v>0.23</v>
          </cell>
          <cell r="N1169">
            <v>0.22800000000000001</v>
          </cell>
          <cell r="O1169">
            <v>0.22800000000000001</v>
          </cell>
          <cell r="P1169">
            <v>0.27788834951456309</v>
          </cell>
          <cell r="Q1169">
            <v>0.27788834951456309</v>
          </cell>
          <cell r="R1169">
            <v>1.04</v>
          </cell>
          <cell r="S1169">
            <v>0.28900388349514561</v>
          </cell>
          <cell r="T1169">
            <v>0.29333894174757275</v>
          </cell>
          <cell r="U1169">
            <v>0.29767399999999999</v>
          </cell>
          <cell r="V1169">
            <v>1</v>
          </cell>
          <cell r="W1169">
            <v>1</v>
          </cell>
          <cell r="X1169">
            <v>1.07</v>
          </cell>
          <cell r="Y1169">
            <v>1.07</v>
          </cell>
          <cell r="Z1169">
            <v>0.24271844660194175</v>
          </cell>
          <cell r="AA1169">
            <v>0.27788834951456309</v>
          </cell>
          <cell r="AB1169">
            <v>1.1449</v>
          </cell>
          <cell r="AC1169">
            <v>1.190696</v>
          </cell>
          <cell r="AD1169" t="str">
            <v>ALMO</v>
          </cell>
          <cell r="AG1169">
            <v>0.22800000000000001</v>
          </cell>
          <cell r="AH1169">
            <v>0.22800000000000001</v>
          </cell>
          <cell r="AJ1169">
            <v>0.22800000000000001</v>
          </cell>
          <cell r="AK1169">
            <v>0.22800000000000001</v>
          </cell>
          <cell r="AL1169">
            <v>0.22800000000000001</v>
          </cell>
          <cell r="AM1169">
            <v>0.22800000000000001</v>
          </cell>
          <cell r="AP1169">
            <v>0.22800000000000001</v>
          </cell>
          <cell r="AR1169">
            <v>0.22800000000000001</v>
          </cell>
          <cell r="BB1169">
            <v>0.22800000000000001</v>
          </cell>
          <cell r="BF1169">
            <v>0.22800000000000001</v>
          </cell>
          <cell r="BG1169">
            <v>0.22800000000000001</v>
          </cell>
          <cell r="BH1169">
            <v>0.22800000000000001</v>
          </cell>
          <cell r="BI1169">
            <v>1</v>
          </cell>
          <cell r="BJ1169" t="str">
            <v>19.05.2022</v>
          </cell>
          <cell r="BK1169" t="str">
            <v>บจก.ไทยยูเนี่ยน กราฟ</v>
          </cell>
        </row>
        <row r="1170">
          <cell r="A1170" t="str">
            <v>5J010246N000001000</v>
          </cell>
          <cell r="B1170" t="str">
            <v>STK2-3164,ALMO NATURE</v>
          </cell>
          <cell r="C1170" t="str">
            <v>STICKER</v>
          </cell>
          <cell r="D1170" t="str">
            <v>3ICCME2IW2B95EANTH</v>
          </cell>
          <cell r="E1170" t="str">
            <v>TH</v>
          </cell>
          <cell r="F1170" t="str">
            <v>202X308 3P140N KITTEN WITH CHICKEN-48</v>
          </cell>
          <cell r="G1170" t="str">
            <v>ALMO NATURE S.P.A.</v>
          </cell>
          <cell r="H1170" t="str">
            <v>ALMO NATURE S.P.A.</v>
          </cell>
          <cell r="I1170" t="str">
            <v>PF64178407</v>
          </cell>
          <cell r="J1170" t="str">
            <v>010246N</v>
          </cell>
          <cell r="K1170">
            <v>16025</v>
          </cell>
          <cell r="L1170">
            <v>3706.68</v>
          </cell>
          <cell r="M1170">
            <v>0.23130608424336974</v>
          </cell>
          <cell r="P1170">
            <v>0.27788834951456309</v>
          </cell>
          <cell r="Q1170">
            <v>0.27788834951456309</v>
          </cell>
          <cell r="R1170">
            <v>1.04</v>
          </cell>
          <cell r="S1170">
            <v>0.28900388349514561</v>
          </cell>
          <cell r="T1170">
            <v>0.29333894174757275</v>
          </cell>
          <cell r="U1170">
            <v>0.29767399999999999</v>
          </cell>
          <cell r="V1170">
            <v>1</v>
          </cell>
          <cell r="W1170">
            <v>1</v>
          </cell>
          <cell r="X1170">
            <v>1.07</v>
          </cell>
          <cell r="Y1170">
            <v>1.07</v>
          </cell>
          <cell r="Z1170">
            <v>0.24271844660194175</v>
          </cell>
          <cell r="AA1170">
            <v>0.27788834951456309</v>
          </cell>
          <cell r="AB1170">
            <v>1.1449</v>
          </cell>
          <cell r="AC1170">
            <v>1.190696</v>
          </cell>
          <cell r="AD1170" t="str">
            <v>ALMO</v>
          </cell>
          <cell r="AG1170">
            <v>0.22800000000000001</v>
          </cell>
          <cell r="AH1170">
            <v>0.22800000000000001</v>
          </cell>
          <cell r="AL1170">
            <v>0.22800200000000001</v>
          </cell>
          <cell r="AN1170">
            <v>0.22800100000000001</v>
          </cell>
          <cell r="AO1170">
            <v>0.22800000000000001</v>
          </cell>
          <cell r="BG1170">
            <v>0.22800000000000001</v>
          </cell>
          <cell r="BJ1170" t="str">
            <v>26.04.2021</v>
          </cell>
          <cell r="BK1170" t="str">
            <v>บจก.ไทยยูเนี่ยน กราฟฟิกส์</v>
          </cell>
        </row>
        <row r="1171">
          <cell r="A1171" t="str">
            <v>5J010246N000001100</v>
          </cell>
          <cell r="B1171" t="str">
            <v>STK2-3165,ALMO NATURE</v>
          </cell>
          <cell r="C1171" t="str">
            <v>STICKER</v>
          </cell>
          <cell r="D1171" t="str">
            <v>3ICCSB8LW2B95EANTH</v>
          </cell>
          <cell r="E1171" t="str">
            <v>TH</v>
          </cell>
          <cell r="F1171" t="str">
            <v>202X308 3P140N CK&amp;SMP W/R N CK BROTH-48</v>
          </cell>
          <cell r="G1171" t="str">
            <v>ALMO NATURE S.P.A.</v>
          </cell>
          <cell r="H1171" t="str">
            <v>ALMO NATURE S.P.A.</v>
          </cell>
          <cell r="I1171" t="str">
            <v>PF64178404</v>
          </cell>
          <cell r="J1171" t="str">
            <v>010246N</v>
          </cell>
          <cell r="K1171">
            <v>11712</v>
          </cell>
          <cell r="L1171">
            <v>2700.19</v>
          </cell>
          <cell r="M1171">
            <v>0.23054900956284152</v>
          </cell>
          <cell r="P1171">
            <v>0.27788834951456309</v>
          </cell>
          <cell r="Q1171">
            <v>0.27788834951456309</v>
          </cell>
          <cell r="R1171">
            <v>1.04</v>
          </cell>
          <cell r="S1171">
            <v>0.28900388349514561</v>
          </cell>
          <cell r="T1171">
            <v>0.29333894174757275</v>
          </cell>
          <cell r="U1171">
            <v>0.29767399999999999</v>
          </cell>
          <cell r="V1171">
            <v>1</v>
          </cell>
          <cell r="W1171">
            <v>1</v>
          </cell>
          <cell r="X1171">
            <v>1.07</v>
          </cell>
          <cell r="Y1171">
            <v>1.07</v>
          </cell>
          <cell r="Z1171">
            <v>0.24271844660194175</v>
          </cell>
          <cell r="AA1171">
            <v>0.27788834951456309</v>
          </cell>
          <cell r="AB1171">
            <v>1.1449</v>
          </cell>
          <cell r="AC1171">
            <v>1.190696</v>
          </cell>
          <cell r="AD1171" t="str">
            <v>ALMO</v>
          </cell>
          <cell r="AL1171">
            <v>0.22800000000000001</v>
          </cell>
          <cell r="AN1171">
            <v>0.22800000000000001</v>
          </cell>
          <cell r="BG1171">
            <v>0.22800000000000001</v>
          </cell>
          <cell r="BJ1171" t="str">
            <v>24.03.2021</v>
          </cell>
          <cell r="BK1171" t="str">
            <v>บจก.ไทยยูเนี่ยน กราฟฟิกส์</v>
          </cell>
        </row>
        <row r="1172">
          <cell r="A1172" t="str">
            <v>5J010246N000001200</v>
          </cell>
          <cell r="B1172" t="str">
            <v>STK2-3166,ALMO NATURE</v>
          </cell>
          <cell r="C1172" t="str">
            <v>STICKER</v>
          </cell>
          <cell r="D1172" t="str">
            <v>3GAOFB8VW2C95EANTH</v>
          </cell>
          <cell r="E1172" t="str">
            <v>TH</v>
          </cell>
          <cell r="F1172" t="str">
            <v>202X308 3P 140N TN&amp;S.CORN&amp;R N F.BROTH-48</v>
          </cell>
          <cell r="G1172" t="str">
            <v>ALMO NATURE S.P.A.</v>
          </cell>
          <cell r="H1172" t="str">
            <v>ALMO NATURE S.P.A.</v>
          </cell>
          <cell r="I1172" t="str">
            <v>PF64178410</v>
          </cell>
          <cell r="J1172" t="str">
            <v>010246N</v>
          </cell>
          <cell r="K1172">
            <v>8593</v>
          </cell>
          <cell r="L1172">
            <v>1973.34</v>
          </cell>
          <cell r="M1172">
            <v>0.2296450599325032</v>
          </cell>
          <cell r="P1172">
            <v>0.27788834951456309</v>
          </cell>
          <cell r="Q1172">
            <v>0.27788834951456309</v>
          </cell>
          <cell r="R1172">
            <v>1.04</v>
          </cell>
          <cell r="S1172">
            <v>0.28900388349514561</v>
          </cell>
          <cell r="T1172">
            <v>0.29333894174757275</v>
          </cell>
          <cell r="U1172">
            <v>0.29767399999999999</v>
          </cell>
          <cell r="V1172">
            <v>1</v>
          </cell>
          <cell r="W1172">
            <v>1</v>
          </cell>
          <cell r="X1172">
            <v>1.07</v>
          </cell>
          <cell r="Y1172">
            <v>1.07</v>
          </cell>
          <cell r="Z1172">
            <v>0.24271844660194175</v>
          </cell>
          <cell r="AA1172">
            <v>0.27788834951456309</v>
          </cell>
          <cell r="AB1172">
            <v>1.1449</v>
          </cell>
          <cell r="AC1172">
            <v>1.190696</v>
          </cell>
          <cell r="AD1172" t="str">
            <v>ALMO</v>
          </cell>
          <cell r="AI1172">
            <v>0.22800000000000001</v>
          </cell>
          <cell r="AO1172">
            <v>0.22800000000000001</v>
          </cell>
          <cell r="BG1172">
            <v>0.22800000000000001</v>
          </cell>
          <cell r="BJ1172" t="str">
            <v>26.04.2021</v>
          </cell>
          <cell r="BK1172" t="str">
            <v>บจก.ไทยยูเนี่ยน กราฟฟิกส์</v>
          </cell>
        </row>
        <row r="1173">
          <cell r="A1173" t="str">
            <v>5K010246N000000102</v>
          </cell>
          <cell r="B1173" t="str">
            <v>LBL(MULTI)1-38960,ALMO NATURE (5092H)</v>
          </cell>
          <cell r="C1173" t="str">
            <v>ARTPAPER</v>
          </cell>
          <cell r="D1173" t="str">
            <v>3GEOFB8LW2C95EANT7</v>
          </cell>
          <cell r="E1173" t="str">
            <v>T7</v>
          </cell>
          <cell r="F1173" t="str">
            <v>202X308 3P 140N TN+SMP+RICE-24</v>
          </cell>
          <cell r="G1173" t="str">
            <v>ALMO NATURE S.P.A.</v>
          </cell>
          <cell r="H1173" t="str">
            <v>ALMO NATURE S.P.A.</v>
          </cell>
          <cell r="I1173" t="str">
            <v>PF64178408</v>
          </cell>
          <cell r="J1173" t="str">
            <v>010246N</v>
          </cell>
          <cell r="K1173">
            <v>1194</v>
          </cell>
          <cell r="L1173">
            <v>1265.6400000000001</v>
          </cell>
          <cell r="M1173">
            <v>1.06</v>
          </cell>
          <cell r="N1173">
            <v>1.06</v>
          </cell>
          <cell r="O1173">
            <v>1.06</v>
          </cell>
          <cell r="P1173">
            <v>1.162555</v>
          </cell>
          <cell r="Q1173">
            <v>1.162555</v>
          </cell>
          <cell r="R1173">
            <v>1.0900000000000001</v>
          </cell>
          <cell r="S1173">
            <v>1.2671849500000001</v>
          </cell>
          <cell r="T1173">
            <v>1.28619272425</v>
          </cell>
          <cell r="U1173">
            <v>1.3052004985000001</v>
          </cell>
          <cell r="V1173">
            <v>1.0249999999999999</v>
          </cell>
          <cell r="W1173">
            <v>1</v>
          </cell>
          <cell r="X1173">
            <v>1.07</v>
          </cell>
          <cell r="Y1173">
            <v>1</v>
          </cell>
          <cell r="Z1173">
            <v>1.0865</v>
          </cell>
          <cell r="AA1173">
            <v>1.162555</v>
          </cell>
          <cell r="AB1173">
            <v>1.07</v>
          </cell>
          <cell r="AC1173">
            <v>1.1663000000000001</v>
          </cell>
          <cell r="AD1173" t="str">
            <v>ALMO</v>
          </cell>
          <cell r="AG1173">
            <v>1.06</v>
          </cell>
          <cell r="AH1173">
            <v>1.06</v>
          </cell>
          <cell r="AI1173">
            <v>1.06</v>
          </cell>
          <cell r="AM1173">
            <v>1.06</v>
          </cell>
          <cell r="AN1173">
            <v>1.06</v>
          </cell>
          <cell r="AO1173">
            <v>1.06</v>
          </cell>
          <cell r="AR1173">
            <v>1.06</v>
          </cell>
          <cell r="BC1173">
            <v>1.06</v>
          </cell>
          <cell r="BF1173">
            <v>1.06</v>
          </cell>
          <cell r="BG1173">
            <v>1.06</v>
          </cell>
          <cell r="BH1173">
            <v>1.06</v>
          </cell>
          <cell r="BI1173">
            <v>1</v>
          </cell>
          <cell r="BJ1173" t="str">
            <v>24.06.2022</v>
          </cell>
          <cell r="BK1173" t="str">
            <v>บจก.ตรีสานพริ้นติ้ง</v>
          </cell>
        </row>
        <row r="1174">
          <cell r="A1174" t="str">
            <v>5K010246N000000202</v>
          </cell>
          <cell r="B1174" t="str">
            <v>LBL(MULTI)1-42410,ALMO NATURE (5102H)</v>
          </cell>
          <cell r="C1174" t="str">
            <v>ARTPAPER</v>
          </cell>
          <cell r="D1174" t="str">
            <v>3GAOFA49W2C95EANT7</v>
          </cell>
          <cell r="E1174" t="str">
            <v>T7</v>
          </cell>
          <cell r="F1174" t="str">
            <v>202X308 3P 140N TN W/RICE N FB-24</v>
          </cell>
          <cell r="G1174" t="str">
            <v>ALMO NATURE S.P.A.</v>
          </cell>
          <cell r="H1174" t="str">
            <v>ALMO NATURE S.P.A.</v>
          </cell>
          <cell r="J1174" t="str">
            <v>010246N</v>
          </cell>
          <cell r="K1174">
            <v>0</v>
          </cell>
          <cell r="L1174">
            <v>0</v>
          </cell>
          <cell r="M1174">
            <v>1.06</v>
          </cell>
          <cell r="N1174">
            <v>1.0599999999999998</v>
          </cell>
          <cell r="O1174">
            <v>1.0599999999999998</v>
          </cell>
          <cell r="P1174">
            <v>1.162555</v>
          </cell>
          <cell r="Q1174">
            <v>1.162555</v>
          </cell>
          <cell r="R1174">
            <v>1.0900000000000001</v>
          </cell>
          <cell r="S1174">
            <v>1.2671849500000001</v>
          </cell>
          <cell r="T1174">
            <v>1.28619272425</v>
          </cell>
          <cell r="U1174">
            <v>1.3052004985000001</v>
          </cell>
          <cell r="V1174">
            <v>1.0249999999999999</v>
          </cell>
          <cell r="W1174">
            <v>1</v>
          </cell>
          <cell r="X1174">
            <v>1.07</v>
          </cell>
          <cell r="Y1174">
            <v>1</v>
          </cell>
          <cell r="Z1174">
            <v>1.0865</v>
          </cell>
          <cell r="AA1174">
            <v>1.162555</v>
          </cell>
          <cell r="AB1174">
            <v>1.07</v>
          </cell>
          <cell r="AC1174">
            <v>1.1663000000000001</v>
          </cell>
          <cell r="AD1174" t="str">
            <v>ALMO</v>
          </cell>
          <cell r="AG1174">
            <v>1.0599999999999998</v>
          </cell>
          <cell r="AH1174">
            <v>1.06</v>
          </cell>
          <cell r="AI1174">
            <v>1.06</v>
          </cell>
          <cell r="AM1174">
            <v>1.06</v>
          </cell>
          <cell r="AN1174">
            <v>1.0599999999999998</v>
          </cell>
          <cell r="AO1174">
            <v>1.06</v>
          </cell>
          <cell r="AR1174">
            <v>1.06</v>
          </cell>
          <cell r="BC1174">
            <v>1.0599999999999998</v>
          </cell>
          <cell r="BF1174">
            <v>1.0599999999999998</v>
          </cell>
          <cell r="BG1174">
            <v>1.06</v>
          </cell>
          <cell r="BH1174">
            <v>1.0599999999999998</v>
          </cell>
          <cell r="BI1174">
            <v>0.99999999999999978</v>
          </cell>
          <cell r="BJ1174" t="str">
            <v>23.06.2022</v>
          </cell>
          <cell r="BK1174" t="str">
            <v>บจก.ตรีสานพริ้นติ้ง</v>
          </cell>
        </row>
        <row r="1175">
          <cell r="A1175" t="str">
            <v>5K010246N000000302</v>
          </cell>
          <cell r="B1175" t="str">
            <v>LBL(MULTI)1-38961,ALMO NATURE (5093H)</v>
          </cell>
          <cell r="C1175" t="str">
            <v>ARTPAPER</v>
          </cell>
          <cell r="D1175" t="str">
            <v>3GYOFA6KW2C95EANT7</v>
          </cell>
          <cell r="E1175" t="str">
            <v>T7</v>
          </cell>
          <cell r="F1175" t="str">
            <v>202X308 3P 140N YF LMT W/RICE N FB-24</v>
          </cell>
          <cell r="G1175" t="str">
            <v>ALMO NATURE S.P.A.</v>
          </cell>
          <cell r="H1175" t="str">
            <v>ALMO NATURE S.P.A.</v>
          </cell>
          <cell r="I1175" t="str">
            <v>PF64178412</v>
          </cell>
          <cell r="J1175" t="str">
            <v>010246N</v>
          </cell>
          <cell r="K1175">
            <v>55818</v>
          </cell>
          <cell r="L1175">
            <v>59167.08</v>
          </cell>
          <cell r="M1175">
            <v>1.06</v>
          </cell>
          <cell r="N1175">
            <v>1.06</v>
          </cell>
          <cell r="O1175">
            <v>1.06</v>
          </cell>
          <cell r="P1175">
            <v>1.162555</v>
          </cell>
          <cell r="Q1175">
            <v>1.162555</v>
          </cell>
          <cell r="R1175">
            <v>1.0900000000000001</v>
          </cell>
          <cell r="S1175">
            <v>1.2671849500000001</v>
          </cell>
          <cell r="T1175">
            <v>1.28619272425</v>
          </cell>
          <cell r="U1175">
            <v>1.3052004985000001</v>
          </cell>
          <cell r="V1175">
            <v>1.0249999999999999</v>
          </cell>
          <cell r="W1175">
            <v>1</v>
          </cell>
          <cell r="X1175">
            <v>1.07</v>
          </cell>
          <cell r="Y1175">
            <v>1</v>
          </cell>
          <cell r="Z1175">
            <v>1.0865</v>
          </cell>
          <cell r="AA1175">
            <v>1.162555</v>
          </cell>
          <cell r="AB1175">
            <v>1.07</v>
          </cell>
          <cell r="AC1175">
            <v>1.1663000000000001</v>
          </cell>
          <cell r="AD1175" t="str">
            <v>ALMO</v>
          </cell>
          <cell r="AG1175">
            <v>1.06</v>
          </cell>
          <cell r="AH1175">
            <v>1.06</v>
          </cell>
          <cell r="AI1175">
            <v>1.06</v>
          </cell>
          <cell r="AM1175">
            <v>1.0599999999999998</v>
          </cell>
          <cell r="AN1175">
            <v>1.06</v>
          </cell>
          <cell r="AO1175">
            <v>1.06</v>
          </cell>
          <cell r="AR1175">
            <v>1.06</v>
          </cell>
          <cell r="BC1175">
            <v>1.06</v>
          </cell>
          <cell r="BF1175">
            <v>1.06</v>
          </cell>
          <cell r="BG1175">
            <v>1.06</v>
          </cell>
          <cell r="BH1175">
            <v>1.06</v>
          </cell>
          <cell r="BI1175">
            <v>1</v>
          </cell>
          <cell r="BJ1175" t="str">
            <v>23.06.2022</v>
          </cell>
          <cell r="BK1175" t="str">
            <v>บจก.ตรีสานพริ้นติ้ง</v>
          </cell>
        </row>
        <row r="1176">
          <cell r="A1176" t="str">
            <v>5K010246N000000402</v>
          </cell>
          <cell r="B1176" t="str">
            <v>LBL(MULTI)1-38965,ALMO NATURE (5098H)</v>
          </cell>
          <cell r="C1176" t="str">
            <v>ARTPAPER</v>
          </cell>
          <cell r="D1176" t="str">
            <v>3ICDSA6KW2B95EANT7</v>
          </cell>
          <cell r="E1176" t="str">
            <v>T7</v>
          </cell>
          <cell r="F1176" t="str">
            <v>202X308 3P 140N CK DRUM STICK+RICE-24</v>
          </cell>
          <cell r="G1176" t="str">
            <v>ALMO NATURE S.P.A.</v>
          </cell>
          <cell r="H1176" t="str">
            <v>ALMO NATURE S.P.A.</v>
          </cell>
          <cell r="I1176" t="str">
            <v>PF64178403</v>
          </cell>
          <cell r="J1176" t="str">
            <v>010246N</v>
          </cell>
          <cell r="K1176">
            <v>35020</v>
          </cell>
          <cell r="L1176">
            <v>37121.199999999997</v>
          </cell>
          <cell r="M1176">
            <v>1.06</v>
          </cell>
          <cell r="N1176">
            <v>1.0599999999999998</v>
          </cell>
          <cell r="O1176">
            <v>1.0599999999999998</v>
          </cell>
          <cell r="P1176">
            <v>1.162555</v>
          </cell>
          <cell r="Q1176">
            <v>1.162555</v>
          </cell>
          <cell r="R1176">
            <v>1.0900000000000001</v>
          </cell>
          <cell r="S1176">
            <v>1.2671849500000001</v>
          </cell>
          <cell r="T1176">
            <v>1.28619272425</v>
          </cell>
          <cell r="U1176">
            <v>1.3052004985000001</v>
          </cell>
          <cell r="V1176">
            <v>1.0249999999999999</v>
          </cell>
          <cell r="W1176">
            <v>1</v>
          </cell>
          <cell r="X1176">
            <v>1.07</v>
          </cell>
          <cell r="Y1176">
            <v>1</v>
          </cell>
          <cell r="Z1176">
            <v>1.0865</v>
          </cell>
          <cell r="AA1176">
            <v>1.162555</v>
          </cell>
          <cell r="AB1176">
            <v>1.07</v>
          </cell>
          <cell r="AC1176">
            <v>1.1663000000000001</v>
          </cell>
          <cell r="AD1176" t="str">
            <v>ALMO</v>
          </cell>
          <cell r="AG1176">
            <v>1.06</v>
          </cell>
          <cell r="AH1176">
            <v>1.06</v>
          </cell>
          <cell r="AI1176">
            <v>1.06</v>
          </cell>
          <cell r="AM1176">
            <v>1.06</v>
          </cell>
          <cell r="AN1176">
            <v>1.06</v>
          </cell>
          <cell r="AO1176">
            <v>1.06</v>
          </cell>
          <cell r="AR1176">
            <v>1.06</v>
          </cell>
          <cell r="BC1176">
            <v>1.0599999999999998</v>
          </cell>
          <cell r="BF1176">
            <v>1.0599999999999998</v>
          </cell>
          <cell r="BG1176">
            <v>1.06</v>
          </cell>
          <cell r="BH1176">
            <v>1.0599999999999998</v>
          </cell>
          <cell r="BI1176">
            <v>0.99999999999999978</v>
          </cell>
          <cell r="BJ1176" t="str">
            <v>23.06.2022</v>
          </cell>
          <cell r="BK1176" t="str">
            <v>บจก.ตรีสานพริ้นติ้ง</v>
          </cell>
        </row>
        <row r="1177">
          <cell r="A1177" t="str">
            <v>5K010246N000000502</v>
          </cell>
          <cell r="B1177" t="str">
            <v>LBL(MULTI)1-42406,ALMO NATURE (5091H)</v>
          </cell>
          <cell r="C1177" t="str">
            <v>ARTPAPER</v>
          </cell>
          <cell r="D1177" t="str">
            <v>3ICBSA49W2B95EANT7</v>
          </cell>
          <cell r="E1177" t="str">
            <v>T7</v>
          </cell>
          <cell r="F1177" t="str">
            <v>202X308 3P 140N CK W/RICE N CB-24</v>
          </cell>
          <cell r="G1177" t="str">
            <v>ALMO NATURE S.P.A.</v>
          </cell>
          <cell r="H1177" t="str">
            <v>ALMO NATURE S.P.A.</v>
          </cell>
          <cell r="J1177" t="str">
            <v>010246N</v>
          </cell>
          <cell r="K1177">
            <v>42967</v>
          </cell>
          <cell r="L1177">
            <v>45545.02</v>
          </cell>
          <cell r="M1177">
            <v>1.06</v>
          </cell>
          <cell r="N1177">
            <v>1.06</v>
          </cell>
          <cell r="O1177">
            <v>1.06</v>
          </cell>
          <cell r="P1177">
            <v>1.1625550000000002</v>
          </cell>
          <cell r="Q1177">
            <v>1.1625550000000002</v>
          </cell>
          <cell r="R1177">
            <v>1.0900000000000001</v>
          </cell>
          <cell r="S1177">
            <v>1.2671849500000003</v>
          </cell>
          <cell r="T1177">
            <v>1.2861927242500002</v>
          </cell>
          <cell r="U1177">
            <v>1.3052004985000003</v>
          </cell>
          <cell r="V1177">
            <v>1.0249999999999999</v>
          </cell>
          <cell r="W1177">
            <v>1</v>
          </cell>
          <cell r="X1177">
            <v>1.07</v>
          </cell>
          <cell r="Y1177">
            <v>1</v>
          </cell>
          <cell r="Z1177">
            <v>1.0865000000000002</v>
          </cell>
          <cell r="AA1177">
            <v>1.1625550000000002</v>
          </cell>
          <cell r="AB1177">
            <v>1.07</v>
          </cell>
          <cell r="AC1177">
            <v>1.1663000000000001</v>
          </cell>
          <cell r="AD1177" t="str">
            <v>ALMO</v>
          </cell>
          <cell r="AG1177">
            <v>1.06</v>
          </cell>
          <cell r="AH1177">
            <v>1.06</v>
          </cell>
          <cell r="AI1177">
            <v>1.06</v>
          </cell>
          <cell r="AM1177">
            <v>1.06</v>
          </cell>
          <cell r="AN1177">
            <v>1.06</v>
          </cell>
          <cell r="AR1177">
            <v>1.06</v>
          </cell>
          <cell r="BC1177">
            <v>1.06</v>
          </cell>
          <cell r="BF1177">
            <v>1.06</v>
          </cell>
          <cell r="BG1177">
            <v>1.06</v>
          </cell>
          <cell r="BH1177">
            <v>1.06</v>
          </cell>
          <cell r="BI1177">
            <v>1</v>
          </cell>
          <cell r="BJ1177" t="str">
            <v>24.06.2022</v>
          </cell>
          <cell r="BK1177" t="str">
            <v>บจก.ตรีสานพริ้นติ้ง</v>
          </cell>
        </row>
        <row r="1178">
          <cell r="A1178" t="str">
            <v>5K010246N000000702</v>
          </cell>
          <cell r="B1178" t="str">
            <v>LBL(MULTI)1-38963,ALMO NATURE (5096H)</v>
          </cell>
          <cell r="C1178" t="str">
            <v>ARTPAPER</v>
          </cell>
          <cell r="D1178" t="str">
            <v>3GAOFB8HW2C95EANT7</v>
          </cell>
          <cell r="E1178" t="str">
            <v>T7</v>
          </cell>
          <cell r="F1178" t="str">
            <v>202X308 3P 140N TN+W.BAIT+RICE-24</v>
          </cell>
          <cell r="G1178" t="str">
            <v>ALMO NATURE S.P.A.</v>
          </cell>
          <cell r="H1178" t="str">
            <v>ALMO NATURE S.P.A.</v>
          </cell>
          <cell r="I1178" t="str">
            <v>PF64178409</v>
          </cell>
          <cell r="J1178" t="str">
            <v>010246N</v>
          </cell>
          <cell r="K1178">
            <v>0</v>
          </cell>
          <cell r="L1178">
            <v>0</v>
          </cell>
          <cell r="M1178">
            <v>1.06</v>
          </cell>
          <cell r="N1178">
            <v>1.06</v>
          </cell>
          <cell r="O1178">
            <v>1.06</v>
          </cell>
          <cell r="P1178">
            <v>1.162555</v>
          </cell>
          <cell r="Q1178">
            <v>1.162555</v>
          </cell>
          <cell r="R1178">
            <v>1.0900000000000001</v>
          </cell>
          <cell r="S1178">
            <v>1.2671849500000001</v>
          </cell>
          <cell r="T1178">
            <v>1.28619272425</v>
          </cell>
          <cell r="U1178">
            <v>1.3052004985000001</v>
          </cell>
          <cell r="V1178">
            <v>1.0249999999999999</v>
          </cell>
          <cell r="W1178">
            <v>1</v>
          </cell>
          <cell r="X1178">
            <v>1.07</v>
          </cell>
          <cell r="Y1178">
            <v>1</v>
          </cell>
          <cell r="Z1178">
            <v>1.0865</v>
          </cell>
          <cell r="AA1178">
            <v>1.162555</v>
          </cell>
          <cell r="AB1178">
            <v>1.07</v>
          </cell>
          <cell r="AC1178">
            <v>1.1663000000000001</v>
          </cell>
          <cell r="AD1178" t="str">
            <v>ALMO</v>
          </cell>
          <cell r="AG1178">
            <v>1.06</v>
          </cell>
          <cell r="AH1178">
            <v>1.06</v>
          </cell>
          <cell r="AI1178">
            <v>1.06</v>
          </cell>
          <cell r="AM1178">
            <v>1.06</v>
          </cell>
          <cell r="AN1178">
            <v>1.06</v>
          </cell>
          <cell r="AR1178">
            <v>1.06</v>
          </cell>
          <cell r="BC1178">
            <v>1.06</v>
          </cell>
          <cell r="BF1178">
            <v>1.06</v>
          </cell>
          <cell r="BG1178">
            <v>1.06</v>
          </cell>
          <cell r="BH1178">
            <v>1.06</v>
          </cell>
          <cell r="BI1178">
            <v>1</v>
          </cell>
          <cell r="BJ1178" t="str">
            <v>23.06.2022</v>
          </cell>
          <cell r="BK1178" t="str">
            <v>บจก.ตรีสานพริ้นติ้ง</v>
          </cell>
        </row>
        <row r="1179">
          <cell r="A1179" t="str">
            <v>5K010246N000000802</v>
          </cell>
          <cell r="B1179" t="str">
            <v>LBL(MULTI)1-46204,ALMO NATURE (5112H)</v>
          </cell>
          <cell r="C1179" t="str">
            <v>ARTPAPER</v>
          </cell>
          <cell r="D1179" t="str">
            <v>3GAOFB8VW2C95EANT7</v>
          </cell>
          <cell r="E1179" t="str">
            <v>T7</v>
          </cell>
          <cell r="F1179" t="str">
            <v>202X308 3P 140N TN&amp;S.CORN&amp;RICE N FB-24</v>
          </cell>
          <cell r="G1179" t="str">
            <v>ALMO NATURE S.P.A.</v>
          </cell>
          <cell r="H1179" t="str">
            <v>ALMO NATURE S.P.A.</v>
          </cell>
          <cell r="I1179" t="str">
            <v>PF64178410</v>
          </cell>
          <cell r="J1179" t="str">
            <v>010246N</v>
          </cell>
          <cell r="K1179">
            <v>4746</v>
          </cell>
          <cell r="L1179">
            <v>5030.76</v>
          </cell>
          <cell r="M1179">
            <v>1.06</v>
          </cell>
          <cell r="N1179">
            <v>1.06</v>
          </cell>
          <cell r="O1179">
            <v>1.06</v>
          </cell>
          <cell r="P1179">
            <v>1.162555</v>
          </cell>
          <cell r="Q1179">
            <v>1.162555</v>
          </cell>
          <cell r="R1179">
            <v>1.0900000000000001</v>
          </cell>
          <cell r="S1179">
            <v>1.2671849500000001</v>
          </cell>
          <cell r="T1179">
            <v>1.28619272425</v>
          </cell>
          <cell r="U1179">
            <v>1.3052004985000001</v>
          </cell>
          <cell r="V1179">
            <v>1.0249999999999999</v>
          </cell>
          <cell r="W1179">
            <v>1</v>
          </cell>
          <cell r="X1179">
            <v>1.07</v>
          </cell>
          <cell r="Y1179">
            <v>1</v>
          </cell>
          <cell r="Z1179">
            <v>1.0865</v>
          </cell>
          <cell r="AA1179">
            <v>1.162555</v>
          </cell>
          <cell r="AB1179">
            <v>1.07</v>
          </cell>
          <cell r="AC1179">
            <v>1.1663000000000001</v>
          </cell>
          <cell r="AD1179" t="str">
            <v>ALMO</v>
          </cell>
          <cell r="AH1179">
            <v>1.06</v>
          </cell>
          <cell r="AI1179">
            <v>1.06</v>
          </cell>
          <cell r="AM1179">
            <v>1.06</v>
          </cell>
          <cell r="AN1179">
            <v>1.06</v>
          </cell>
          <cell r="AO1179">
            <v>1.06</v>
          </cell>
          <cell r="BC1179">
            <v>1.06</v>
          </cell>
          <cell r="BF1179">
            <v>1.06</v>
          </cell>
          <cell r="BG1179">
            <v>1.06</v>
          </cell>
          <cell r="BH1179">
            <v>1.06</v>
          </cell>
          <cell r="BI1179">
            <v>1</v>
          </cell>
          <cell r="BJ1179" t="str">
            <v>24.06.2022</v>
          </cell>
          <cell r="BK1179" t="str">
            <v>บจก.ตรีสานพริ้นติ้ง</v>
          </cell>
        </row>
        <row r="1180">
          <cell r="A1180" t="str">
            <v>5K010246N000000902</v>
          </cell>
          <cell r="B1180" t="str">
            <v>LBL(MULTI)1-42407,ALMO NATURE (5094H)</v>
          </cell>
          <cell r="C1180" t="str">
            <v>ARTPAPER</v>
          </cell>
          <cell r="D1180" t="str">
            <v>3GECFA49W2C95EANT7</v>
          </cell>
          <cell r="E1180" t="str">
            <v>T7</v>
          </cell>
          <cell r="F1180" t="str">
            <v>202X3083P140N TN LMT FL W/CK&amp;RICE NBR-24</v>
          </cell>
          <cell r="G1180" t="str">
            <v>ALMO NATURE S.P.A.</v>
          </cell>
          <cell r="H1180" t="str">
            <v>ALMO NATURE S.P.A.</v>
          </cell>
          <cell r="J1180" t="str">
            <v>010246N</v>
          </cell>
          <cell r="K1180">
            <v>0</v>
          </cell>
          <cell r="L1180">
            <v>0</v>
          </cell>
          <cell r="M1180">
            <v>1.06</v>
          </cell>
          <cell r="N1180">
            <v>1.06</v>
          </cell>
          <cell r="O1180">
            <v>1.06</v>
          </cell>
          <cell r="P1180">
            <v>1.162555</v>
          </cell>
          <cell r="Q1180">
            <v>1.162555</v>
          </cell>
          <cell r="R1180">
            <v>1.0900000000000001</v>
          </cell>
          <cell r="S1180">
            <v>1.2671849500000001</v>
          </cell>
          <cell r="T1180">
            <v>1.28619272425</v>
          </cell>
          <cell r="U1180">
            <v>1.3052004985000001</v>
          </cell>
          <cell r="V1180">
            <v>1.0249999999999999</v>
          </cell>
          <cell r="W1180">
            <v>1</v>
          </cell>
          <cell r="X1180">
            <v>1.07</v>
          </cell>
          <cell r="Y1180">
            <v>1</v>
          </cell>
          <cell r="Z1180">
            <v>1.0865</v>
          </cell>
          <cell r="AA1180">
            <v>1.162555</v>
          </cell>
          <cell r="AB1180">
            <v>1.07</v>
          </cell>
          <cell r="AC1180">
            <v>1.1663000000000001</v>
          </cell>
          <cell r="AD1180" t="str">
            <v>ALMO</v>
          </cell>
          <cell r="AH1180">
            <v>1.0599999999999998</v>
          </cell>
          <cell r="AI1180">
            <v>1.06</v>
          </cell>
          <cell r="AM1180">
            <v>1.06</v>
          </cell>
          <cell r="AN1180">
            <v>1.06</v>
          </cell>
          <cell r="AO1180">
            <v>1.06</v>
          </cell>
          <cell r="AR1180">
            <v>1.06</v>
          </cell>
          <cell r="BC1180">
            <v>1.06</v>
          </cell>
          <cell r="BF1180">
            <v>1.06</v>
          </cell>
          <cell r="BG1180">
            <v>1.06</v>
          </cell>
          <cell r="BH1180">
            <v>1.06</v>
          </cell>
          <cell r="BI1180">
            <v>1</v>
          </cell>
          <cell r="BJ1180" t="str">
            <v>24.06.2022</v>
          </cell>
          <cell r="BK1180" t="str">
            <v>บจก.ตรีสานพริ้นติ้ง</v>
          </cell>
        </row>
        <row r="1181">
          <cell r="A1181" t="str">
            <v>5K010246N000001002</v>
          </cell>
          <cell r="B1181" t="str">
            <v>LBL(MULTI)1-38962,ALMO NATURE (5095H)</v>
          </cell>
          <cell r="C1181" t="str">
            <v>ARTPAPER</v>
          </cell>
          <cell r="D1181" t="str">
            <v>3GACFB4DW2C95EANT7</v>
          </cell>
          <cell r="E1181" t="str">
            <v>T7</v>
          </cell>
          <cell r="F1181" t="str">
            <v>202X308 3P 140N TN&amp;CK&amp;CKHAM&amp;RICE N FB-24</v>
          </cell>
          <cell r="G1181" t="str">
            <v>ALMO NATURE S.P.A.</v>
          </cell>
          <cell r="H1181" t="str">
            <v>ALMO NATURE S.P.A.</v>
          </cell>
          <cell r="I1181" t="str">
            <v>PF64178406</v>
          </cell>
          <cell r="J1181" t="str">
            <v>010246N</v>
          </cell>
          <cell r="K1181">
            <v>5610</v>
          </cell>
          <cell r="L1181">
            <v>5946.6</v>
          </cell>
          <cell r="M1181">
            <v>1.06</v>
          </cell>
          <cell r="N1181">
            <v>1.06</v>
          </cell>
          <cell r="O1181">
            <v>1.06</v>
          </cell>
          <cell r="P1181">
            <v>1.162555</v>
          </cell>
          <cell r="Q1181">
            <v>1.162555</v>
          </cell>
          <cell r="R1181">
            <v>1.0900000000000001</v>
          </cell>
          <cell r="S1181">
            <v>1.2671849500000001</v>
          </cell>
          <cell r="T1181">
            <v>1.28619272425</v>
          </cell>
          <cell r="U1181">
            <v>1.3052004985000001</v>
          </cell>
          <cell r="V1181">
            <v>1.0249999999999999</v>
          </cell>
          <cell r="W1181">
            <v>1</v>
          </cell>
          <cell r="X1181">
            <v>1.07</v>
          </cell>
          <cell r="Y1181">
            <v>1</v>
          </cell>
          <cell r="Z1181">
            <v>1.0865</v>
          </cell>
          <cell r="AA1181">
            <v>1.162555</v>
          </cell>
          <cell r="AB1181">
            <v>1.07</v>
          </cell>
          <cell r="AC1181">
            <v>1.1663000000000001</v>
          </cell>
          <cell r="AD1181" t="str">
            <v>ALMO</v>
          </cell>
          <cell r="AG1181">
            <v>1.06</v>
          </cell>
          <cell r="AH1181">
            <v>1.06</v>
          </cell>
          <cell r="AI1181">
            <v>1.0599999999999998</v>
          </cell>
          <cell r="AM1181">
            <v>1.06</v>
          </cell>
          <cell r="AN1181">
            <v>1.06</v>
          </cell>
          <cell r="AO1181">
            <v>1.06</v>
          </cell>
          <cell r="AR1181">
            <v>1.06</v>
          </cell>
          <cell r="BC1181">
            <v>1.06</v>
          </cell>
          <cell r="BF1181">
            <v>1.06</v>
          </cell>
          <cell r="BG1181">
            <v>1.06</v>
          </cell>
          <cell r="BH1181">
            <v>1.06</v>
          </cell>
          <cell r="BI1181">
            <v>1</v>
          </cell>
          <cell r="BJ1181" t="str">
            <v>24.06.2022</v>
          </cell>
          <cell r="BK1181" t="str">
            <v>บจก.ตรีสานพริ้นติ้ง</v>
          </cell>
        </row>
        <row r="1182">
          <cell r="A1182" t="str">
            <v>5K010246N000001202</v>
          </cell>
          <cell r="B1182" t="str">
            <v>LBL(MULTI)1-38964,ALMO NATURE (5097H)</v>
          </cell>
          <cell r="C1182" t="str">
            <v>ARTPAPER</v>
          </cell>
          <cell r="D1182" t="str">
            <v>3ICCSB7DW2B95EANT7</v>
          </cell>
          <cell r="E1182" t="str">
            <v>T7</v>
          </cell>
          <cell r="F1182" t="str">
            <v>202X308 3P 140N CK&amp;PUMPKIN&amp;RICE N CB-24</v>
          </cell>
          <cell r="G1182" t="str">
            <v>ALMO NATURE S.P.A.</v>
          </cell>
          <cell r="H1182" t="str">
            <v>ALMO NATURE S.P.A.</v>
          </cell>
          <cell r="I1182" t="str">
            <v>PF64178401</v>
          </cell>
          <cell r="J1182" t="str">
            <v>010246N</v>
          </cell>
          <cell r="K1182">
            <v>6180</v>
          </cell>
          <cell r="L1182">
            <v>6550.8</v>
          </cell>
          <cell r="M1182">
            <v>1.06</v>
          </cell>
          <cell r="N1182">
            <v>1.06</v>
          </cell>
          <cell r="O1182">
            <v>1.06</v>
          </cell>
          <cell r="P1182">
            <v>1.162555</v>
          </cell>
          <cell r="Q1182">
            <v>1.162555</v>
          </cell>
          <cell r="R1182">
            <v>1.0900000000000001</v>
          </cell>
          <cell r="S1182">
            <v>1.2671849500000001</v>
          </cell>
          <cell r="T1182">
            <v>1.28619272425</v>
          </cell>
          <cell r="U1182">
            <v>1.3052004985000001</v>
          </cell>
          <cell r="V1182">
            <v>1.0249999999999999</v>
          </cell>
          <cell r="W1182">
            <v>1</v>
          </cell>
          <cell r="X1182">
            <v>1.07</v>
          </cell>
          <cell r="Y1182">
            <v>1</v>
          </cell>
          <cell r="Z1182">
            <v>1.0865</v>
          </cell>
          <cell r="AA1182">
            <v>1.162555</v>
          </cell>
          <cell r="AB1182">
            <v>1.07</v>
          </cell>
          <cell r="AC1182">
            <v>1.1663000000000001</v>
          </cell>
          <cell r="AD1182" t="str">
            <v>ALMO</v>
          </cell>
          <cell r="AG1182">
            <v>1.06</v>
          </cell>
          <cell r="AH1182">
            <v>1.06</v>
          </cell>
          <cell r="AI1182">
            <v>1.0599999999999998</v>
          </cell>
          <cell r="AM1182">
            <v>1.06</v>
          </cell>
          <cell r="AN1182">
            <v>1.06</v>
          </cell>
          <cell r="AO1182">
            <v>1.06</v>
          </cell>
          <cell r="BC1182">
            <v>1.06</v>
          </cell>
          <cell r="BF1182">
            <v>1.06</v>
          </cell>
          <cell r="BG1182">
            <v>1.06</v>
          </cell>
          <cell r="BH1182">
            <v>1.06</v>
          </cell>
          <cell r="BI1182">
            <v>1</v>
          </cell>
          <cell r="BJ1182" t="str">
            <v>24.06.2022</v>
          </cell>
          <cell r="BK1182" t="str">
            <v>บจก.ตรีสานพริ้นติ้ง</v>
          </cell>
        </row>
        <row r="1183">
          <cell r="A1183" t="str">
            <v>5K010246N000001402</v>
          </cell>
          <cell r="B1183" t="str">
            <v>LBL(MULTI)1-38967,ALMO NATURE (5111H)</v>
          </cell>
          <cell r="C1183" t="str">
            <v>ARTPAPER</v>
          </cell>
          <cell r="D1183" t="str">
            <v>3ICCSB8LW2B95EANT7</v>
          </cell>
          <cell r="E1183" t="str">
            <v>T7</v>
          </cell>
          <cell r="F1183" t="str">
            <v>202X308 3P 140N CK&amp;SMP W/RICE N CB-24</v>
          </cell>
          <cell r="G1183" t="str">
            <v>ALMO NATURE S.P.A.</v>
          </cell>
          <cell r="H1183" t="str">
            <v>ALMO NATURE S.P.A.</v>
          </cell>
          <cell r="I1183" t="str">
            <v>PF64178404</v>
          </cell>
          <cell r="J1183" t="str">
            <v>010246N</v>
          </cell>
          <cell r="K1183">
            <v>0</v>
          </cell>
          <cell r="L1183">
            <v>0</v>
          </cell>
          <cell r="M1183">
            <v>0</v>
          </cell>
          <cell r="P1183">
            <v>1.162555</v>
          </cell>
          <cell r="Q1183">
            <v>1.162555</v>
          </cell>
          <cell r="R1183">
            <v>1.0900000000000001</v>
          </cell>
          <cell r="S1183">
            <v>1.2671849500000001</v>
          </cell>
          <cell r="T1183">
            <v>1.28619272425</v>
          </cell>
          <cell r="U1183">
            <v>1.3052004985000001</v>
          </cell>
          <cell r="V1183">
            <v>1.0249999999999999</v>
          </cell>
          <cell r="W1183">
            <v>1</v>
          </cell>
          <cell r="X1183">
            <v>1.07</v>
          </cell>
          <cell r="Y1183">
            <v>1</v>
          </cell>
          <cell r="Z1183">
            <v>1.0865</v>
          </cell>
          <cell r="AA1183">
            <v>1.162555</v>
          </cell>
          <cell r="AB1183">
            <v>1.07</v>
          </cell>
          <cell r="AC1183">
            <v>1.1663000000000001</v>
          </cell>
          <cell r="AD1183" t="str">
            <v>ALMO</v>
          </cell>
          <cell r="AH1183">
            <v>1.06</v>
          </cell>
          <cell r="AI1183">
            <v>1.0599999999999998</v>
          </cell>
          <cell r="AM1183">
            <v>1.06</v>
          </cell>
          <cell r="AN1183">
            <v>1.06</v>
          </cell>
          <cell r="AO1183">
            <v>1.0599999999999998</v>
          </cell>
          <cell r="BG1183">
            <v>1.0599999999999998</v>
          </cell>
          <cell r="BJ1183" t="str">
            <v>06.04.2021</v>
          </cell>
          <cell r="BK1183" t="str">
            <v>บจก.ตรีสานพริ้นติ้ง</v>
          </cell>
        </row>
        <row r="1184">
          <cell r="A1184" t="str">
            <v>5K010246N000001502</v>
          </cell>
          <cell r="B1184" t="str">
            <v>LBL(MULTI)1-42409,ALMO NATURE (5101H)</v>
          </cell>
          <cell r="C1184" t="str">
            <v>ARTPAPER</v>
          </cell>
          <cell r="D1184" t="str">
            <v>3ICCME2IW2B95EANT7</v>
          </cell>
          <cell r="E1184" t="str">
            <v>T7</v>
          </cell>
          <cell r="F1184" t="str">
            <v>202X308 3P 140N KITTEN W/CK-24</v>
          </cell>
          <cell r="G1184" t="str">
            <v>ALMO NATURE S.P.A.</v>
          </cell>
          <cell r="H1184" t="str">
            <v>ALMO NATURE S.P.A.</v>
          </cell>
          <cell r="I1184" t="str">
            <v>PF64178407</v>
          </cell>
          <cell r="J1184" t="str">
            <v>010246N</v>
          </cell>
          <cell r="K1184">
            <v>0</v>
          </cell>
          <cell r="L1184">
            <v>0</v>
          </cell>
          <cell r="M1184">
            <v>0</v>
          </cell>
          <cell r="P1184">
            <v>1.162555</v>
          </cell>
          <cell r="Q1184">
            <v>1.162555</v>
          </cell>
          <cell r="R1184">
            <v>1.0900000000000001</v>
          </cell>
          <cell r="S1184">
            <v>1.2671849500000001</v>
          </cell>
          <cell r="T1184">
            <v>1.28619272425</v>
          </cell>
          <cell r="U1184">
            <v>1.3052004985000001</v>
          </cell>
          <cell r="V1184">
            <v>1.0249999999999999</v>
          </cell>
          <cell r="W1184">
            <v>1</v>
          </cell>
          <cell r="X1184">
            <v>1.07</v>
          </cell>
          <cell r="Y1184">
            <v>1</v>
          </cell>
          <cell r="Z1184">
            <v>1.0865</v>
          </cell>
          <cell r="AA1184">
            <v>1.162555</v>
          </cell>
          <cell r="AB1184">
            <v>1.07</v>
          </cell>
          <cell r="AC1184">
            <v>1.1663000000000001</v>
          </cell>
          <cell r="AD1184" t="str">
            <v>ALMO</v>
          </cell>
          <cell r="AG1184">
            <v>1.06</v>
          </cell>
          <cell r="AH1184">
            <v>1.06</v>
          </cell>
          <cell r="AI1184">
            <v>1.06</v>
          </cell>
          <cell r="AN1184">
            <v>1.06</v>
          </cell>
          <cell r="AO1184">
            <v>1.0599999999999998</v>
          </cell>
          <cell r="AR1184">
            <v>1.0599999999999998</v>
          </cell>
          <cell r="BG1184">
            <v>1.0599999999999998</v>
          </cell>
          <cell r="BJ1184" t="str">
            <v>13.07.2021</v>
          </cell>
          <cell r="BK1184" t="str">
            <v>บจก.ตรีสานพริ้นติ้ง</v>
          </cell>
        </row>
        <row r="1185">
          <cell r="A1185" t="str">
            <v>5K010246N000001801</v>
          </cell>
          <cell r="B1185" t="str">
            <v>LBL(MULTI)2-832,ALMO NATURE (5115H)</v>
          </cell>
          <cell r="C1185" t="str">
            <v>ARTPAPER</v>
          </cell>
          <cell r="D1185" t="str">
            <v>3GACFB3KW2J95EANT7</v>
          </cell>
          <cell r="E1185" t="str">
            <v>T7</v>
          </cell>
          <cell r="F1185" t="str">
            <v>202X308 3P140N TN,CK&amp;CHE M RC N FHBRO-24</v>
          </cell>
          <cell r="G1185" t="str">
            <v>ALMO NATURE S.P.A.</v>
          </cell>
          <cell r="H1185" t="str">
            <v>ALMO NATURE S.P.A.</v>
          </cell>
          <cell r="J1185" t="str">
            <v>010246N</v>
          </cell>
          <cell r="K1185">
            <v>0</v>
          </cell>
          <cell r="L1185">
            <v>0</v>
          </cell>
          <cell r="M1185">
            <v>0.98</v>
          </cell>
          <cell r="P1185">
            <v>1.162555</v>
          </cell>
          <cell r="Q1185">
            <v>1.162555</v>
          </cell>
          <cell r="R1185">
            <v>1.0900000000000001</v>
          </cell>
          <cell r="S1185">
            <v>1.2671849500000001</v>
          </cell>
          <cell r="T1185">
            <v>1.28619272425</v>
          </cell>
          <cell r="U1185">
            <v>1.3052004985000001</v>
          </cell>
          <cell r="V1185">
            <v>1.0249999999999999</v>
          </cell>
          <cell r="W1185">
            <v>1</v>
          </cell>
          <cell r="X1185">
            <v>1.07</v>
          </cell>
          <cell r="Y1185">
            <v>1</v>
          </cell>
          <cell r="Z1185">
            <v>1.0865</v>
          </cell>
          <cell r="AA1185">
            <v>1.162555</v>
          </cell>
          <cell r="AB1185">
            <v>1.07</v>
          </cell>
          <cell r="AC1185">
            <v>1.1663000000000001</v>
          </cell>
          <cell r="AD1185" t="str">
            <v>ALMO</v>
          </cell>
          <cell r="BJ1185" t="str">
            <v>18.11.2019</v>
          </cell>
          <cell r="BK1185" t="str">
            <v>บจก.ตรีสานพริ้นติ้ง</v>
          </cell>
        </row>
        <row r="1186">
          <cell r="A1186" t="str">
            <v>5N010246N000000102</v>
          </cell>
          <cell r="B1186" t="str">
            <v>COR.INB1-38968,ALMO NATURE (5092H)</v>
          </cell>
          <cell r="C1186" t="str">
            <v>DUPLEX</v>
          </cell>
          <cell r="D1186" t="str">
            <v>3GEOFB8LW2C95EANT7</v>
          </cell>
          <cell r="E1186" t="str">
            <v>T7</v>
          </cell>
          <cell r="F1186" t="str">
            <v>202X308 3P 140N TN+SMP+RICE-24</v>
          </cell>
          <cell r="G1186" t="str">
            <v>ALMO NATURE S.P.A.</v>
          </cell>
          <cell r="H1186" t="str">
            <v>ALMO NATURE S.P.A.</v>
          </cell>
          <cell r="I1186" t="str">
            <v>PF64178408</v>
          </cell>
          <cell r="J1186" t="str">
            <v>010246N</v>
          </cell>
          <cell r="K1186">
            <v>0</v>
          </cell>
          <cell r="L1186">
            <v>0</v>
          </cell>
          <cell r="M1186">
            <v>19.350000000000001</v>
          </cell>
          <cell r="P1186">
            <v>22.391916750000007</v>
          </cell>
          <cell r="Q1186">
            <v>22.391916750000007</v>
          </cell>
          <cell r="R1186">
            <v>1.0900000000000001</v>
          </cell>
          <cell r="S1186">
            <v>24.407189257500011</v>
          </cell>
          <cell r="T1186">
            <v>24.773297096362509</v>
          </cell>
          <cell r="U1186">
            <v>25.139404935225013</v>
          </cell>
          <cell r="V1186">
            <v>1.03</v>
          </cell>
          <cell r="W1186">
            <v>1</v>
          </cell>
          <cell r="X1186">
            <v>1.05</v>
          </cell>
          <cell r="Y1186">
            <v>1.07</v>
          </cell>
          <cell r="Z1186" t="str">
            <v>ไม่มี updated</v>
          </cell>
          <cell r="BJ1186" t="str">
            <v>27.03.2020</v>
          </cell>
          <cell r="BK1186" t="str">
            <v>บจก.นิวเซนจูรี่พริ้นติ้งแอนด์แพค</v>
          </cell>
        </row>
        <row r="1187">
          <cell r="A1187" t="str">
            <v>5N010246N000000202</v>
          </cell>
          <cell r="B1187" t="str">
            <v>COR.INB1-42416,ALMO NATURE (5102H)</v>
          </cell>
          <cell r="C1187" t="str">
            <v>DUPLEX</v>
          </cell>
          <cell r="D1187" t="str">
            <v>3GAOFA49W2C95EANT7</v>
          </cell>
          <cell r="E1187" t="str">
            <v>T7</v>
          </cell>
          <cell r="F1187" t="str">
            <v>202X308 3P 140N TN W/RICE N FB-24</v>
          </cell>
          <cell r="G1187" t="str">
            <v>ALMO NATURE S.P.A.</v>
          </cell>
          <cell r="H1187" t="str">
            <v>ALMO NATURE S.P.A.</v>
          </cell>
          <cell r="J1187" t="str">
            <v>010246N</v>
          </cell>
          <cell r="K1187">
            <v>0</v>
          </cell>
          <cell r="L1187">
            <v>0</v>
          </cell>
          <cell r="M1187">
            <v>19.350000000000001</v>
          </cell>
          <cell r="P1187">
            <v>22.391916750000007</v>
          </cell>
          <cell r="Q1187">
            <v>22.391916750000007</v>
          </cell>
          <cell r="R1187">
            <v>1.0900000000000001</v>
          </cell>
          <cell r="S1187">
            <v>24.407189257500011</v>
          </cell>
          <cell r="T1187">
            <v>24.773297096362509</v>
          </cell>
          <cell r="U1187">
            <v>25.139404935225013</v>
          </cell>
          <cell r="V1187">
            <v>1.03</v>
          </cell>
          <cell r="W1187">
            <v>1</v>
          </cell>
          <cell r="X1187">
            <v>1.05</v>
          </cell>
          <cell r="Y1187">
            <v>1.07</v>
          </cell>
          <cell r="Z1187" t="str">
            <v>ไม่มี updated</v>
          </cell>
          <cell r="BJ1187" t="str">
            <v>29.04.2020</v>
          </cell>
          <cell r="BK1187" t="str">
            <v>บจก.นิวเซนจูรี่พริ้นติ้งแอนด์แพค</v>
          </cell>
        </row>
        <row r="1188">
          <cell r="A1188" t="str">
            <v>5N010246N000000302</v>
          </cell>
          <cell r="B1188" t="str">
            <v>COR.INB1-38969,ALMO NATURE (5093H)</v>
          </cell>
          <cell r="C1188" t="str">
            <v>DUPLEX</v>
          </cell>
          <cell r="D1188" t="str">
            <v>3GYOFA6KW2C95EANT7</v>
          </cell>
          <cell r="E1188" t="str">
            <v>T7</v>
          </cell>
          <cell r="F1188" t="str">
            <v>202X308 3P 140N YF LMT W/RICE N FB-24</v>
          </cell>
          <cell r="G1188" t="str">
            <v>ALMO NATURE S.P.A.</v>
          </cell>
          <cell r="H1188" t="str">
            <v>ALMO NATURE S.P.A.</v>
          </cell>
          <cell r="I1188" t="str">
            <v>PF64178412</v>
          </cell>
          <cell r="J1188" t="str">
            <v>010246N</v>
          </cell>
          <cell r="K1188">
            <v>0</v>
          </cell>
          <cell r="L1188">
            <v>0</v>
          </cell>
          <cell r="M1188">
            <v>19.350000000000001</v>
          </cell>
          <cell r="P1188">
            <v>22.391916750000007</v>
          </cell>
          <cell r="Q1188">
            <v>22.391916750000007</v>
          </cell>
          <cell r="R1188">
            <v>1.0900000000000001</v>
          </cell>
          <cell r="S1188">
            <v>24.407189257500011</v>
          </cell>
          <cell r="T1188">
            <v>24.773297096362509</v>
          </cell>
          <cell r="U1188">
            <v>25.139404935225013</v>
          </cell>
          <cell r="V1188">
            <v>1.03</v>
          </cell>
          <cell r="W1188">
            <v>1</v>
          </cell>
          <cell r="X1188">
            <v>1.05</v>
          </cell>
          <cell r="Y1188">
            <v>1.07</v>
          </cell>
          <cell r="Z1188" t="str">
            <v>ไม่มี updated</v>
          </cell>
          <cell r="BJ1188" t="str">
            <v>29.04.2020</v>
          </cell>
          <cell r="BK1188" t="str">
            <v>บจก.นิวเซนจูรี่พริ้นติ้งแอนด์แพค</v>
          </cell>
        </row>
        <row r="1189">
          <cell r="A1189" t="str">
            <v>5N010246N000000502</v>
          </cell>
          <cell r="B1189" t="str">
            <v>COR.INB1-38973,ALMO NATURE (5098H)</v>
          </cell>
          <cell r="C1189" t="str">
            <v>DUPLEX</v>
          </cell>
          <cell r="D1189" t="str">
            <v>3ICDSA6KW2B95EANT7</v>
          </cell>
          <cell r="E1189" t="str">
            <v>T7</v>
          </cell>
          <cell r="F1189" t="str">
            <v>202X308 3P 140N CK DRUM STICK+RICE-24</v>
          </cell>
          <cell r="G1189" t="str">
            <v>ALMO NATURE S.P.A.</v>
          </cell>
          <cell r="H1189" t="str">
            <v>ALMO NATURE S.P.A.</v>
          </cell>
          <cell r="I1189" t="str">
            <v>PF64178403</v>
          </cell>
          <cell r="J1189" t="str">
            <v>010246N</v>
          </cell>
          <cell r="K1189">
            <v>0</v>
          </cell>
          <cell r="L1189">
            <v>0</v>
          </cell>
          <cell r="M1189">
            <v>19.350000000000001</v>
          </cell>
          <cell r="P1189">
            <v>22.391916750000007</v>
          </cell>
          <cell r="Q1189">
            <v>22.391916750000007</v>
          </cell>
          <cell r="R1189">
            <v>1.0900000000000001</v>
          </cell>
          <cell r="S1189">
            <v>24.407189257500011</v>
          </cell>
          <cell r="T1189">
            <v>24.773297096362509</v>
          </cell>
          <cell r="U1189">
            <v>25.139404935225013</v>
          </cell>
          <cell r="V1189">
            <v>1.03</v>
          </cell>
          <cell r="W1189">
            <v>1</v>
          </cell>
          <cell r="X1189">
            <v>1.05</v>
          </cell>
          <cell r="Y1189">
            <v>1.07</v>
          </cell>
          <cell r="Z1189" t="str">
            <v>ไม่มี updated</v>
          </cell>
          <cell r="BJ1189" t="str">
            <v>24.04.2020</v>
          </cell>
          <cell r="BK1189" t="str">
            <v>บจก.นิวเซนจูรี่พริ้นติ้งแอนด์แพค</v>
          </cell>
        </row>
        <row r="1190">
          <cell r="A1190" t="str">
            <v>5N010246N000000802</v>
          </cell>
          <cell r="B1190" t="str">
            <v>COR.INB1-38972,ALMO NATURE (5097H)</v>
          </cell>
          <cell r="C1190" t="str">
            <v>DUPLEX</v>
          </cell>
          <cell r="D1190" t="str">
            <v>3ICCSB7DW2B95EANT7</v>
          </cell>
          <cell r="E1190" t="str">
            <v>T7</v>
          </cell>
          <cell r="F1190" t="str">
            <v>202X308 3P 140N CK&amp;PUMPKIN&amp;RICE N CB-24</v>
          </cell>
          <cell r="G1190" t="str">
            <v>ALMO NATURE S.P.A.</v>
          </cell>
          <cell r="H1190" t="str">
            <v>ALMO NATURE S.P.A.</v>
          </cell>
          <cell r="I1190" t="str">
            <v>PF64178401</v>
          </cell>
          <cell r="J1190" t="str">
            <v>010246N</v>
          </cell>
          <cell r="K1190">
            <v>0</v>
          </cell>
          <cell r="L1190">
            <v>0</v>
          </cell>
          <cell r="M1190">
            <v>19.350000000000001</v>
          </cell>
          <cell r="P1190">
            <v>22.391916750000007</v>
          </cell>
          <cell r="Q1190">
            <v>22.391916750000007</v>
          </cell>
          <cell r="R1190">
            <v>1.0900000000000001</v>
          </cell>
          <cell r="S1190">
            <v>24.407189257500011</v>
          </cell>
          <cell r="T1190">
            <v>24.773297096362509</v>
          </cell>
          <cell r="U1190">
            <v>25.139404935225013</v>
          </cell>
          <cell r="V1190">
            <v>1.03</v>
          </cell>
          <cell r="W1190">
            <v>1</v>
          </cell>
          <cell r="X1190">
            <v>1.05</v>
          </cell>
          <cell r="Y1190">
            <v>1.07</v>
          </cell>
          <cell r="Z1190" t="str">
            <v>ไม่มี updated</v>
          </cell>
          <cell r="BJ1190" t="str">
            <v>17.08.2019</v>
          </cell>
          <cell r="BK1190" t="str">
            <v>บจก.นิวเซนจูรี่พริ้นติ้งแอนด์แพค</v>
          </cell>
        </row>
        <row r="1191">
          <cell r="A1191" t="str">
            <v>5N010246N000001002</v>
          </cell>
          <cell r="B1191" t="str">
            <v>COR.INB1-38975,ALMO NATURE (5111H)</v>
          </cell>
          <cell r="C1191" t="str">
            <v>DUPLEX</v>
          </cell>
          <cell r="D1191" t="str">
            <v>3ICCSB8LW2B95EANT7</v>
          </cell>
          <cell r="E1191" t="str">
            <v>T7</v>
          </cell>
          <cell r="F1191" t="str">
            <v>202X308 3P 140N CK&amp;SMP W/RICE N CB-24</v>
          </cell>
          <cell r="G1191" t="str">
            <v>ALMO NATURE S.P.A.</v>
          </cell>
          <cell r="H1191" t="str">
            <v>ALMO NATURE S.P.A.</v>
          </cell>
          <cell r="I1191" t="str">
            <v>PF64178404</v>
          </cell>
          <cell r="J1191" t="str">
            <v>010246N</v>
          </cell>
          <cell r="K1191">
            <v>0</v>
          </cell>
          <cell r="L1191">
            <v>0</v>
          </cell>
          <cell r="M1191">
            <v>19.350000000000001</v>
          </cell>
          <cell r="P1191">
            <v>22.391916750000007</v>
          </cell>
          <cell r="Q1191">
            <v>22.391916750000007</v>
          </cell>
          <cell r="R1191">
            <v>1.0900000000000001</v>
          </cell>
          <cell r="S1191">
            <v>24.407189257500011</v>
          </cell>
          <cell r="T1191">
            <v>24.773297096362509</v>
          </cell>
          <cell r="U1191">
            <v>25.139404935225013</v>
          </cell>
          <cell r="V1191">
            <v>1.03</v>
          </cell>
          <cell r="W1191">
            <v>1</v>
          </cell>
          <cell r="X1191">
            <v>1.05</v>
          </cell>
          <cell r="Y1191">
            <v>1.07</v>
          </cell>
          <cell r="Z1191" t="str">
            <v>ไม่มี updated</v>
          </cell>
          <cell r="BJ1191" t="str">
            <v>10.01.2020</v>
          </cell>
          <cell r="BK1191" t="str">
            <v>บจก.นิวเซนจูรี่พริ้นติ้งแอนด์แพค</v>
          </cell>
        </row>
        <row r="1192">
          <cell r="A1192" t="str">
            <v>5N010246N000001102</v>
          </cell>
          <cell r="B1192" t="str">
            <v>COR.INB1-42415,ALMO NATURE (5101H)</v>
          </cell>
          <cell r="C1192" t="str">
            <v>DUPLEX</v>
          </cell>
          <cell r="D1192" t="str">
            <v>3ICCME2IW2B95EANT7</v>
          </cell>
          <cell r="E1192" t="str">
            <v>T7</v>
          </cell>
          <cell r="F1192" t="str">
            <v>202X308 3P 140N KITTEN W/CK-24</v>
          </cell>
          <cell r="G1192" t="str">
            <v>ALMO NATURE S.P.A.</v>
          </cell>
          <cell r="H1192" t="str">
            <v>ALMO NATURE S.P.A.</v>
          </cell>
          <cell r="I1192" t="str">
            <v>PF64178407</v>
          </cell>
          <cell r="J1192" t="str">
            <v>010246N</v>
          </cell>
          <cell r="K1192">
            <v>0</v>
          </cell>
          <cell r="L1192">
            <v>0</v>
          </cell>
          <cell r="M1192">
            <v>19.350000000000001</v>
          </cell>
          <cell r="P1192">
            <v>22.391916750000007</v>
          </cell>
          <cell r="Q1192">
            <v>22.391916750000007</v>
          </cell>
          <cell r="R1192">
            <v>1.0900000000000001</v>
          </cell>
          <cell r="S1192">
            <v>24.407189257500011</v>
          </cell>
          <cell r="T1192">
            <v>24.773297096362509</v>
          </cell>
          <cell r="U1192">
            <v>25.139404935225013</v>
          </cell>
          <cell r="V1192">
            <v>1.03</v>
          </cell>
          <cell r="W1192">
            <v>1</v>
          </cell>
          <cell r="X1192">
            <v>1.05</v>
          </cell>
          <cell r="Y1192">
            <v>1.07</v>
          </cell>
          <cell r="Z1192" t="str">
            <v>ไม่มี updated</v>
          </cell>
          <cell r="BJ1192" t="str">
            <v>10.01.2020</v>
          </cell>
          <cell r="BK1192" t="str">
            <v>บจก.นิวเซนจูรี่พริ้นติ้งแอนด์แพค</v>
          </cell>
        </row>
        <row r="1193">
          <cell r="A1193" t="str">
            <v>5N010246N000001202</v>
          </cell>
          <cell r="B1193" t="str">
            <v>COR.INB1-38971,ALMO NATURE (5096H)</v>
          </cell>
          <cell r="C1193" t="str">
            <v>DUPLEX</v>
          </cell>
          <cell r="D1193" t="str">
            <v>3GAOFB8HW2C95EANT7</v>
          </cell>
          <cell r="E1193" t="str">
            <v>T7</v>
          </cell>
          <cell r="F1193" t="str">
            <v>202X308 3P 140N TN+W.BAIT+RICE-24</v>
          </cell>
          <cell r="G1193" t="str">
            <v>ALMO NATURE S.P.A.</v>
          </cell>
          <cell r="H1193" t="str">
            <v>ALMO NATURE S.P.A.</v>
          </cell>
          <cell r="I1193" t="str">
            <v>PF64178409</v>
          </cell>
          <cell r="J1193" t="str">
            <v>010246N</v>
          </cell>
          <cell r="K1193">
            <v>0</v>
          </cell>
          <cell r="L1193">
            <v>0</v>
          </cell>
          <cell r="M1193">
            <v>19.350000000000001</v>
          </cell>
          <cell r="P1193">
            <v>22.391916750000007</v>
          </cell>
          <cell r="Q1193">
            <v>22.391916750000007</v>
          </cell>
          <cell r="R1193">
            <v>1.0900000000000001</v>
          </cell>
          <cell r="S1193">
            <v>24.407189257500011</v>
          </cell>
          <cell r="T1193">
            <v>24.773297096362509</v>
          </cell>
          <cell r="U1193">
            <v>25.139404935225013</v>
          </cell>
          <cell r="V1193">
            <v>1.03</v>
          </cell>
          <cell r="W1193">
            <v>1</v>
          </cell>
          <cell r="X1193">
            <v>1.05</v>
          </cell>
          <cell r="Y1193">
            <v>1.07</v>
          </cell>
          <cell r="Z1193" t="str">
            <v>ไม่มี updated</v>
          </cell>
          <cell r="BJ1193" t="str">
            <v>27.03.2020</v>
          </cell>
          <cell r="BK1193" t="str">
            <v>บจก.นิวเซนจูรี่พริ้นติ้งแอนด์แพค</v>
          </cell>
        </row>
        <row r="1194">
          <cell r="A1194" t="str">
            <v>5N010246N000001302</v>
          </cell>
          <cell r="B1194" t="str">
            <v>COR.INB1-46205,ALMO NATURE (5112H)</v>
          </cell>
          <cell r="C1194" t="str">
            <v>DUPLEX</v>
          </cell>
          <cell r="D1194" t="str">
            <v>3GAOFB8VW2C95EANT7</v>
          </cell>
          <cell r="E1194" t="str">
            <v>T7</v>
          </cell>
          <cell r="F1194" t="str">
            <v>202X308 3P 140N TN&amp;S.CORN&amp;RICE N FB-24</v>
          </cell>
          <cell r="G1194" t="str">
            <v>ALMO NATURE S.P.A.</v>
          </cell>
          <cell r="H1194" t="str">
            <v>ALMO NATURE S.P.A.</v>
          </cell>
          <cell r="I1194" t="str">
            <v>PF64178410</v>
          </cell>
          <cell r="J1194" t="str">
            <v>010246N</v>
          </cell>
          <cell r="K1194">
            <v>0</v>
          </cell>
          <cell r="L1194">
            <v>0</v>
          </cell>
          <cell r="M1194">
            <v>19.350000000000001</v>
          </cell>
          <cell r="P1194">
            <v>22.391916750000007</v>
          </cell>
          <cell r="Q1194">
            <v>22.391916750000007</v>
          </cell>
          <cell r="R1194">
            <v>1.0900000000000001</v>
          </cell>
          <cell r="S1194">
            <v>24.407189257500011</v>
          </cell>
          <cell r="T1194">
            <v>24.773297096362509</v>
          </cell>
          <cell r="U1194">
            <v>25.139404935225013</v>
          </cell>
          <cell r="V1194">
            <v>1.03</v>
          </cell>
          <cell r="W1194">
            <v>1</v>
          </cell>
          <cell r="X1194">
            <v>1.05</v>
          </cell>
          <cell r="Y1194">
            <v>1.07</v>
          </cell>
          <cell r="Z1194" t="str">
            <v>ไม่มี updated</v>
          </cell>
          <cell r="BJ1194" t="str">
            <v>05.04.2019</v>
          </cell>
          <cell r="BK1194" t="str">
            <v>บจก.นิวเซนจูรี่พริ้นติ้งแอนด์แพค</v>
          </cell>
        </row>
        <row r="1195">
          <cell r="A1195" t="str">
            <v>5N010246N000001402</v>
          </cell>
          <cell r="B1195" t="str">
            <v>COR.INB1-42413,ALMO NATURE (5094H)</v>
          </cell>
          <cell r="C1195" t="str">
            <v>DUPLEX</v>
          </cell>
          <cell r="D1195" t="str">
            <v>3GECFA49W2C95EANT7</v>
          </cell>
          <cell r="E1195" t="str">
            <v>T7</v>
          </cell>
          <cell r="F1195" t="str">
            <v>202X3083P140N TN LMT FL W/CK&amp;RICE NBR-24</v>
          </cell>
          <cell r="G1195" t="str">
            <v>ALMO NATURE S.P.A.</v>
          </cell>
          <cell r="H1195" t="str">
            <v>ALMO NATURE S.P.A.</v>
          </cell>
          <cell r="J1195" t="str">
            <v>010246N</v>
          </cell>
          <cell r="K1195">
            <v>0</v>
          </cell>
          <cell r="L1195">
            <v>0</v>
          </cell>
          <cell r="M1195">
            <v>19.350000000000001</v>
          </cell>
          <cell r="P1195">
            <v>22.391916750000007</v>
          </cell>
          <cell r="Q1195">
            <v>22.391916750000007</v>
          </cell>
          <cell r="R1195">
            <v>1.0900000000000001</v>
          </cell>
          <cell r="S1195">
            <v>24.407189257500011</v>
          </cell>
          <cell r="T1195">
            <v>24.773297096362509</v>
          </cell>
          <cell r="U1195">
            <v>25.139404935225013</v>
          </cell>
          <cell r="V1195">
            <v>1.03</v>
          </cell>
          <cell r="W1195">
            <v>1</v>
          </cell>
          <cell r="X1195">
            <v>1.05</v>
          </cell>
          <cell r="Y1195">
            <v>1.07</v>
          </cell>
          <cell r="Z1195" t="str">
            <v>ไม่มี updated</v>
          </cell>
          <cell r="BJ1195" t="str">
            <v>27.03.2020</v>
          </cell>
          <cell r="BK1195" t="str">
            <v>บจก.นิวเซนจูรี่พริ้นติ้งแอนด์แพค</v>
          </cell>
        </row>
        <row r="1196">
          <cell r="A1196" t="str">
            <v>5N010246N000001502</v>
          </cell>
          <cell r="B1196" t="str">
            <v>COR.INB1-38970,ALMO NATURE (5095H)</v>
          </cell>
          <cell r="C1196" t="str">
            <v>DUPLEX</v>
          </cell>
          <cell r="D1196" t="str">
            <v>3GACFB4DW2C95EANT7</v>
          </cell>
          <cell r="E1196" t="str">
            <v>T7</v>
          </cell>
          <cell r="F1196" t="str">
            <v>202X308 3P 140N TN&amp;CK&amp;CKHAM&amp;RICE N FB-24</v>
          </cell>
          <cell r="G1196" t="str">
            <v>ALMO NATURE S.P.A.</v>
          </cell>
          <cell r="H1196" t="str">
            <v>ALMO NATURE S.P.A.</v>
          </cell>
          <cell r="I1196" t="str">
            <v>PF64178406</v>
          </cell>
          <cell r="J1196" t="str">
            <v>010246N</v>
          </cell>
          <cell r="K1196">
            <v>0</v>
          </cell>
          <cell r="L1196">
            <v>0</v>
          </cell>
          <cell r="M1196">
            <v>19.350000000000001</v>
          </cell>
          <cell r="P1196">
            <v>22.391916750000011</v>
          </cell>
          <cell r="Q1196">
            <v>22.391916750000011</v>
          </cell>
          <cell r="R1196">
            <v>1.0900000000000001</v>
          </cell>
          <cell r="S1196">
            <v>24.407189257500015</v>
          </cell>
          <cell r="T1196">
            <v>24.773297096362512</v>
          </cell>
          <cell r="U1196">
            <v>25.139404935225016</v>
          </cell>
          <cell r="V1196">
            <v>1.03</v>
          </cell>
          <cell r="W1196">
            <v>1</v>
          </cell>
          <cell r="X1196">
            <v>1.05</v>
          </cell>
          <cell r="Y1196">
            <v>1.07</v>
          </cell>
          <cell r="Z1196" t="str">
            <v>ไม่มี updated</v>
          </cell>
          <cell r="BJ1196" t="str">
            <v>29.04.2020</v>
          </cell>
          <cell r="BK1196" t="str">
            <v>บจก.นิวเซนจูรี่พริ้นติ้งแอนด์แพค</v>
          </cell>
        </row>
        <row r="1197">
          <cell r="A1197" t="str">
            <v>5N010246N000001801</v>
          </cell>
          <cell r="B1197" t="str">
            <v>COR.INB2-1020,ALMO NATURE (5115H)</v>
          </cell>
          <cell r="C1197" t="str">
            <v>DUPLEX</v>
          </cell>
          <cell r="D1197" t="str">
            <v>3GACFB3KW2J95EANT7</v>
          </cell>
          <cell r="E1197" t="str">
            <v>T7</v>
          </cell>
          <cell r="F1197" t="str">
            <v>202X308 3P140N TN,CK&amp;CHE M RC N FHBRO-24</v>
          </cell>
          <cell r="G1197" t="str">
            <v>ALMO NATURE S.P.A.</v>
          </cell>
          <cell r="H1197" t="str">
            <v>ALMO NATURE S.P.A.</v>
          </cell>
          <cell r="J1197" t="str">
            <v>010246N</v>
          </cell>
          <cell r="K1197">
            <v>0</v>
          </cell>
          <cell r="L1197">
            <v>0</v>
          </cell>
          <cell r="M1197">
            <v>19.350000000000001</v>
          </cell>
          <cell r="P1197">
            <v>22.391916750000007</v>
          </cell>
          <cell r="Q1197">
            <v>22.391916750000007</v>
          </cell>
          <cell r="R1197">
            <v>1.0900000000000001</v>
          </cell>
          <cell r="S1197">
            <v>24.407189257500011</v>
          </cell>
          <cell r="T1197">
            <v>24.773297096362509</v>
          </cell>
          <cell r="U1197">
            <v>25.139404935225013</v>
          </cell>
          <cell r="V1197">
            <v>1.03</v>
          </cell>
          <cell r="W1197">
            <v>1</v>
          </cell>
          <cell r="X1197">
            <v>1.05</v>
          </cell>
          <cell r="Y1197">
            <v>1.07</v>
          </cell>
          <cell r="Z1197" t="str">
            <v>ไม่มี updated</v>
          </cell>
          <cell r="BJ1197" t="str">
            <v>20.08.2019</v>
          </cell>
          <cell r="BK1197" t="str">
            <v>บจก.นิวเซนจูรี่พริ้นติ้งแอนด์แพค</v>
          </cell>
        </row>
        <row r="1198">
          <cell r="A1198" t="str">
            <v>5N010246N000001900</v>
          </cell>
          <cell r="B1198" t="str">
            <v>COR.INB-ALMO NATURE</v>
          </cell>
          <cell r="C1198" t="str">
            <v>ARTCARD</v>
          </cell>
          <cell r="D1198" t="str">
            <v>3GACFB4DW2C95EANTH</v>
          </cell>
          <cell r="E1198" t="str">
            <v>TH</v>
          </cell>
          <cell r="F1198" t="str">
            <v>202X308 3P140N TN&amp;CK&amp;CK HAM&amp;RC N FBRO-48</v>
          </cell>
          <cell r="G1198" t="str">
            <v>ALMO NATURE S.P.A.</v>
          </cell>
          <cell r="H1198" t="str">
            <v>ALMO NATURE S.P.A.</v>
          </cell>
          <cell r="I1198" t="str">
            <v>PF64178406</v>
          </cell>
          <cell r="J1198" t="str">
            <v>010246N</v>
          </cell>
          <cell r="K1198">
            <v>0</v>
          </cell>
          <cell r="L1198">
            <v>0</v>
          </cell>
          <cell r="M1198">
            <v>1</v>
          </cell>
          <cell r="N1198">
            <v>1.05</v>
          </cell>
          <cell r="O1198">
            <v>1.05</v>
          </cell>
          <cell r="P1198">
            <v>1.1977959983542026</v>
          </cell>
          <cell r="Q1198">
            <v>1.1977959983542026</v>
          </cell>
          <cell r="R1198">
            <v>1.0900000000000001</v>
          </cell>
          <cell r="S1198">
            <v>1.305597638206081</v>
          </cell>
          <cell r="T1198">
            <v>1.3251816027791721</v>
          </cell>
          <cell r="U1198">
            <v>1.3447655673522634</v>
          </cell>
          <cell r="V1198">
            <v>1.095</v>
          </cell>
          <cell r="W1198">
            <v>1</v>
          </cell>
          <cell r="X1198">
            <v>1.05</v>
          </cell>
          <cell r="Y1198">
            <v>1.0900000000000001</v>
          </cell>
          <cell r="Z1198">
            <v>1.0465670584134579</v>
          </cell>
          <cell r="AA1198">
            <v>1.1977959983542026</v>
          </cell>
          <cell r="AB1198">
            <v>1.1445000000000001</v>
          </cell>
          <cell r="AC1198">
            <v>1.2475050000000003</v>
          </cell>
          <cell r="AD1198" t="str">
            <v>ALMO</v>
          </cell>
          <cell r="AG1198">
            <v>0.95</v>
          </cell>
          <cell r="AH1198">
            <v>0.95</v>
          </cell>
          <cell r="AI1198">
            <v>0.95000000000000007</v>
          </cell>
          <cell r="AJ1198">
            <v>0.95</v>
          </cell>
          <cell r="AK1198">
            <v>0.95</v>
          </cell>
          <cell r="AL1198">
            <v>0.94999999999999984</v>
          </cell>
          <cell r="AM1198">
            <v>0.95000000000000018</v>
          </cell>
          <cell r="AN1198">
            <v>0.95000000000000018</v>
          </cell>
          <cell r="AP1198">
            <v>0.96666619168400369</v>
          </cell>
          <cell r="AQ1198">
            <v>1</v>
          </cell>
          <cell r="AR1198">
            <v>1</v>
          </cell>
          <cell r="BB1198">
            <v>1.05</v>
          </cell>
          <cell r="BC1198">
            <v>1.05</v>
          </cell>
          <cell r="BD1198">
            <v>1.05</v>
          </cell>
          <cell r="BF1198">
            <v>1.05</v>
          </cell>
          <cell r="BG1198">
            <v>1</v>
          </cell>
          <cell r="BH1198">
            <v>1.05</v>
          </cell>
          <cell r="BI1198">
            <v>1.05</v>
          </cell>
          <cell r="BJ1198" t="str">
            <v>20.07.2022</v>
          </cell>
          <cell r="BK1198" t="str">
            <v>บจก.กลุ่มสยามบรรจุภั</v>
          </cell>
        </row>
        <row r="1199">
          <cell r="A1199" t="str">
            <v>5F010450N000000100</v>
          </cell>
          <cell r="B1199" t="str">
            <v>CTN-ALMO NATURE</v>
          </cell>
          <cell r="C1199" t="str">
            <v>ลูกฟูก</v>
          </cell>
          <cell r="D1199" t="str">
            <v>3NNNM822S2APREA3M3</v>
          </cell>
          <cell r="E1199" t="str">
            <v>M3</v>
          </cell>
          <cell r="F1199" t="str">
            <v>150X200 MM 30N TUNA STICKS 10G-20</v>
          </cell>
          <cell r="G1199" t="str">
            <v>ALMO NATURE S.P.A.</v>
          </cell>
          <cell r="H1199" t="str">
            <v>ALMO NATURE S.P.A.</v>
          </cell>
          <cell r="I1199" t="str">
            <v>PF64178702</v>
          </cell>
          <cell r="J1199" t="str">
            <v>010450N</v>
          </cell>
          <cell r="K1199">
            <v>0</v>
          </cell>
          <cell r="L1199">
            <v>0</v>
          </cell>
          <cell r="M1199">
            <v>3.3</v>
          </cell>
          <cell r="P1199">
            <v>4.273615788749999</v>
          </cell>
          <cell r="Q1199">
            <v>4.273615788749999</v>
          </cell>
          <cell r="R1199">
            <v>1.05</v>
          </cell>
          <cell r="S1199">
            <v>4.4872965781874994</v>
          </cell>
          <cell r="T1199">
            <v>4.554606026860311</v>
          </cell>
          <cell r="U1199">
            <v>4.6219154755331244</v>
          </cell>
          <cell r="V1199">
            <v>1.05</v>
          </cell>
          <cell r="W1199">
            <v>1.05</v>
          </cell>
          <cell r="X1199">
            <v>1.1000000000000001</v>
          </cell>
          <cell r="Y1199">
            <v>1.0169999999999999</v>
          </cell>
          <cell r="Z1199">
            <v>3.8201624999999999</v>
          </cell>
          <cell r="AA1199">
            <v>4.273615788749999</v>
          </cell>
          <cell r="AB1199">
            <v>1.1186999999999998</v>
          </cell>
          <cell r="AC1199">
            <v>1.1746349999999999</v>
          </cell>
          <cell r="AD1199" t="str">
            <v>ALMO</v>
          </cell>
          <cell r="BJ1199" t="str">
            <v>21.03.2020</v>
          </cell>
          <cell r="BK1199" t="str">
            <v>บจก.กลุ่มสยามบรรจุภัณฑ์ (สาขาที่ 9)</v>
          </cell>
        </row>
        <row r="1200">
          <cell r="A1200" t="str">
            <v>5F010450N000000101</v>
          </cell>
          <cell r="B1200" t="str">
            <v>CTN-ALMO NATURE (521)_NLG</v>
          </cell>
          <cell r="C1200" t="str">
            <v>ลูกฟูก</v>
          </cell>
          <cell r="D1200" t="str">
            <v>3NNNM822S2APREA3M3</v>
          </cell>
          <cell r="E1200" t="str">
            <v>M3</v>
          </cell>
          <cell r="F1200" t="str">
            <v>150X200 MM 30N TUNA STICKS 10G-20</v>
          </cell>
          <cell r="G1200" t="str">
            <v>ALMO NATURE S.P.A.</v>
          </cell>
          <cell r="H1200" t="str">
            <v>ALMO NATURE S.P.A.</v>
          </cell>
          <cell r="I1200" t="str">
            <v>PF64178702</v>
          </cell>
          <cell r="J1200" t="str">
            <v>010450N</v>
          </cell>
          <cell r="K1200">
            <v>197</v>
          </cell>
          <cell r="L1200">
            <v>709.2</v>
          </cell>
          <cell r="M1200">
            <v>3.6</v>
          </cell>
          <cell r="N1200">
            <v>3.6</v>
          </cell>
          <cell r="O1200">
            <v>3.6</v>
          </cell>
          <cell r="P1200">
            <v>4.273615788749999</v>
          </cell>
          <cell r="Q1200">
            <v>4.273615788749999</v>
          </cell>
          <cell r="R1200">
            <v>1.05</v>
          </cell>
          <cell r="S1200">
            <v>4.4872965781874994</v>
          </cell>
          <cell r="T1200">
            <v>4.554606026860311</v>
          </cell>
          <cell r="U1200">
            <v>4.6219154755331244</v>
          </cell>
          <cell r="W1200">
            <v>1.05</v>
          </cell>
          <cell r="X1200">
            <v>1.1000000000000001</v>
          </cell>
          <cell r="Y1200">
            <v>1.0169999999999999</v>
          </cell>
          <cell r="Z1200">
            <v>3.8201624999999999</v>
          </cell>
          <cell r="AA1200">
            <v>4.273615788749999</v>
          </cell>
          <cell r="AB1200">
            <v>1.1186999999999998</v>
          </cell>
          <cell r="AC1200">
            <v>1.1746349999999999</v>
          </cell>
          <cell r="AD1200" t="str">
            <v>ALMO</v>
          </cell>
          <cell r="BB1200">
            <v>3.6</v>
          </cell>
          <cell r="BC1200">
            <v>3.6</v>
          </cell>
          <cell r="BF1200">
            <v>3.6</v>
          </cell>
          <cell r="BH1200">
            <v>3.6</v>
          </cell>
          <cell r="BJ1200" t="str">
            <v>08.06.2022</v>
          </cell>
          <cell r="BK1200" t="str">
            <v>บจก.กลุ่มสยามบรรจุภั</v>
          </cell>
        </row>
        <row r="1201">
          <cell r="A1201" t="str">
            <v>5F010450N000000200</v>
          </cell>
          <cell r="B1201" t="str">
            <v>CTN-ALMO NATURE</v>
          </cell>
          <cell r="C1201" t="str">
            <v>ลูกฟูก</v>
          </cell>
          <cell r="D1201" t="str">
            <v>3QCBM822S2APREA3M3</v>
          </cell>
          <cell r="E1201" t="str">
            <v>M3</v>
          </cell>
          <cell r="F1201" t="str">
            <v>150X200 MM 30N CHICKEN STICKS 10G-20</v>
          </cell>
          <cell r="G1201" t="str">
            <v>ALMO NATURE S.P.A.</v>
          </cell>
          <cell r="H1201" t="str">
            <v>ALMO NATURE S.P.A.</v>
          </cell>
          <cell r="I1201" t="str">
            <v>PF64178701</v>
          </cell>
          <cell r="J1201" t="str">
            <v>010450N</v>
          </cell>
          <cell r="K1201">
            <v>0</v>
          </cell>
          <cell r="L1201">
            <v>0</v>
          </cell>
          <cell r="M1201">
            <v>3.3</v>
          </cell>
          <cell r="P1201">
            <v>4.273615788749999</v>
          </cell>
          <cell r="Q1201">
            <v>4.273615788749999</v>
          </cell>
          <cell r="R1201">
            <v>1.05</v>
          </cell>
          <cell r="S1201">
            <v>4.4872965781874994</v>
          </cell>
          <cell r="T1201">
            <v>4.554606026860311</v>
          </cell>
          <cell r="U1201">
            <v>4.6219154755331244</v>
          </cell>
          <cell r="V1201">
            <v>1.05</v>
          </cell>
          <cell r="W1201">
            <v>1.05</v>
          </cell>
          <cell r="X1201">
            <v>1.1000000000000001</v>
          </cell>
          <cell r="Y1201">
            <v>1.0169999999999999</v>
          </cell>
          <cell r="Z1201">
            <v>3.8201624999999999</v>
          </cell>
          <cell r="AA1201">
            <v>4.273615788749999</v>
          </cell>
          <cell r="AB1201">
            <v>1.1186999999999998</v>
          </cell>
          <cell r="AC1201">
            <v>1.1746349999999999</v>
          </cell>
          <cell r="AD1201" t="str">
            <v>ALMO</v>
          </cell>
          <cell r="BJ1201" t="str">
            <v>21.03.2020</v>
          </cell>
          <cell r="BK1201" t="str">
            <v>บจก.กลุ่มสยามบรรจุภัณฑ์ (สาขาที่ 9)</v>
          </cell>
        </row>
        <row r="1202">
          <cell r="A1202" t="str">
            <v>5F010450N000000201</v>
          </cell>
          <cell r="B1202" t="str">
            <v>CTN-ALMO NATURE (520)_NLG</v>
          </cell>
          <cell r="C1202" t="str">
            <v>ลูกฟูก</v>
          </cell>
          <cell r="D1202" t="str">
            <v>3QCBM822S2APREA3M3</v>
          </cell>
          <cell r="E1202" t="str">
            <v>M3</v>
          </cell>
          <cell r="F1202" t="str">
            <v>150X200 MM 30N CHICKEN STICKS 10G-20</v>
          </cell>
          <cell r="G1202" t="str">
            <v>ALMO NATURE S.P.A.</v>
          </cell>
          <cell r="H1202" t="str">
            <v>ALMO NATURE S.P.A.</v>
          </cell>
          <cell r="I1202" t="str">
            <v>PF64178701</v>
          </cell>
          <cell r="J1202" t="str">
            <v>010450N</v>
          </cell>
          <cell r="K1202">
            <v>217</v>
          </cell>
          <cell r="L1202">
            <v>781.2</v>
          </cell>
          <cell r="M1202">
            <v>3.6</v>
          </cell>
          <cell r="N1202">
            <v>3.6</v>
          </cell>
          <cell r="O1202">
            <v>3.6</v>
          </cell>
          <cell r="P1202">
            <v>4.273615788749999</v>
          </cell>
          <cell r="Q1202">
            <v>4.273615788749999</v>
          </cell>
          <cell r="R1202">
            <v>1.05</v>
          </cell>
          <cell r="S1202">
            <v>4.4872965781874994</v>
          </cell>
          <cell r="T1202">
            <v>4.554606026860311</v>
          </cell>
          <cell r="U1202">
            <v>4.6219154755331244</v>
          </cell>
          <cell r="W1202">
            <v>1.05</v>
          </cell>
          <cell r="X1202">
            <v>1.1000000000000001</v>
          </cell>
          <cell r="Y1202">
            <v>1.0169999999999999</v>
          </cell>
          <cell r="Z1202">
            <v>3.8201624999999999</v>
          </cell>
          <cell r="AA1202">
            <v>4.273615788749999</v>
          </cell>
          <cell r="AB1202">
            <v>1.1186999999999998</v>
          </cell>
          <cell r="AC1202">
            <v>1.1746349999999999</v>
          </cell>
          <cell r="AD1202" t="str">
            <v>ALMO</v>
          </cell>
          <cell r="BB1202">
            <v>3.6</v>
          </cell>
          <cell r="BC1202">
            <v>3.6</v>
          </cell>
          <cell r="BF1202">
            <v>3.6</v>
          </cell>
          <cell r="BH1202">
            <v>3.6</v>
          </cell>
          <cell r="BJ1202" t="str">
            <v>08.06.2022</v>
          </cell>
          <cell r="BK1202" t="str">
            <v>บจก.กลุ่มสยามบรรจุภั</v>
          </cell>
        </row>
        <row r="1203">
          <cell r="A1203" t="str">
            <v>5R010450N000000100</v>
          </cell>
          <cell r="B1203" t="str">
            <v>NO-COR.INB-ALMO NATURE</v>
          </cell>
          <cell r="C1203" t="str">
            <v>DUPLEX</v>
          </cell>
          <cell r="D1203" t="str">
            <v>3QCBM822S2APREA3M3</v>
          </cell>
          <cell r="E1203" t="str">
            <v>M3</v>
          </cell>
          <cell r="F1203" t="str">
            <v>150X200 MM 30N CHICKEN STICKS 10G-20</v>
          </cell>
          <cell r="G1203" t="str">
            <v>ALMO NATURE S.P.A.</v>
          </cell>
          <cell r="H1203" t="str">
            <v>ALMO NATURE S.P.A.</v>
          </cell>
          <cell r="I1203" t="str">
            <v>PF64178701</v>
          </cell>
          <cell r="J1203" t="str">
            <v>010450N</v>
          </cell>
          <cell r="K1203">
            <v>0</v>
          </cell>
          <cell r="L1203">
            <v>0</v>
          </cell>
          <cell r="M1203">
            <v>26.5</v>
          </cell>
          <cell r="P1203">
            <v>30.995519625000004</v>
          </cell>
          <cell r="Q1203">
            <v>30.995519625000004</v>
          </cell>
          <cell r="R1203">
            <v>1.07</v>
          </cell>
          <cell r="S1203">
            <v>33.165205998750004</v>
          </cell>
          <cell r="T1203">
            <v>33.662684088731254</v>
          </cell>
          <cell r="U1203">
            <v>34.160162178712504</v>
          </cell>
          <cell r="V1203">
            <v>1.03</v>
          </cell>
          <cell r="W1203">
            <v>1</v>
          </cell>
          <cell r="X1203">
            <v>1.05</v>
          </cell>
          <cell r="Y1203">
            <v>1.05</v>
          </cell>
          <cell r="Z1203">
            <v>28.113850000000003</v>
          </cell>
          <cell r="AA1203">
            <v>30.995519625000004</v>
          </cell>
          <cell r="AB1203">
            <v>1.1025</v>
          </cell>
          <cell r="AC1203">
            <v>1.179675</v>
          </cell>
          <cell r="AD1203" t="str">
            <v>ALMO</v>
          </cell>
          <cell r="BJ1203" t="str">
            <v>14.01.2020</v>
          </cell>
          <cell r="BK1203" t="str">
            <v>บจก.ทีพีเอ็น แพคเกจจิ้ง</v>
          </cell>
        </row>
        <row r="1204">
          <cell r="A1204" t="str">
            <v>5R010450N000000101</v>
          </cell>
          <cell r="B1204" t="str">
            <v>NO-COR.INB-ALMO NATURE (520)_NLG</v>
          </cell>
          <cell r="C1204" t="str">
            <v>DUPLEX</v>
          </cell>
          <cell r="D1204" t="str">
            <v>3QCBM822S2APREA3M3</v>
          </cell>
          <cell r="E1204" t="str">
            <v>M3</v>
          </cell>
          <cell r="F1204" t="str">
            <v>150X200 MM 30N CHICKEN STICKS 10G-20</v>
          </cell>
          <cell r="G1204" t="str">
            <v>ALMO NATURE S.P.A.</v>
          </cell>
          <cell r="H1204" t="str">
            <v>ALMO NATURE S.P.A.</v>
          </cell>
          <cell r="I1204" t="str">
            <v>PF64178701</v>
          </cell>
          <cell r="J1204" t="str">
            <v>010450N</v>
          </cell>
          <cell r="K1204">
            <v>363</v>
          </cell>
          <cell r="L1204">
            <v>10305.57</v>
          </cell>
          <cell r="M1204">
            <v>28.39</v>
          </cell>
          <cell r="N1204">
            <v>28.39</v>
          </cell>
          <cell r="O1204">
            <v>28.39</v>
          </cell>
          <cell r="P1204">
            <v>30.995519625000004</v>
          </cell>
          <cell r="Q1204">
            <v>30.995519625000004</v>
          </cell>
          <cell r="R1204">
            <v>1.07</v>
          </cell>
          <cell r="S1204">
            <v>33.165205998750004</v>
          </cell>
          <cell r="T1204">
            <v>33.662684088731254</v>
          </cell>
          <cell r="U1204">
            <v>34.160162178712504</v>
          </cell>
          <cell r="W1204">
            <v>1</v>
          </cell>
          <cell r="X1204">
            <v>1.05</v>
          </cell>
          <cell r="Y1204">
            <v>1.05</v>
          </cell>
          <cell r="BD1204">
            <v>28.39</v>
          </cell>
          <cell r="BF1204">
            <v>28.39</v>
          </cell>
          <cell r="BH1204">
            <v>28.39</v>
          </cell>
          <cell r="BJ1204" t="str">
            <v>07.07.2022</v>
          </cell>
          <cell r="BK1204" t="str">
            <v>บจก.ทีพีเอ็น แพคเกจจ</v>
          </cell>
        </row>
        <row r="1205">
          <cell r="A1205" t="str">
            <v>5R010450N000000200</v>
          </cell>
          <cell r="B1205" t="str">
            <v>NO-COR.INB-ALMO NATURE</v>
          </cell>
          <cell r="C1205" t="str">
            <v>DUPLEX</v>
          </cell>
          <cell r="D1205" t="str">
            <v>3NNNM822S2APREA3M3</v>
          </cell>
          <cell r="E1205" t="str">
            <v>M3</v>
          </cell>
          <cell r="F1205" t="str">
            <v>150X200 MM 30N TUNA STICKS 10G-20</v>
          </cell>
          <cell r="G1205" t="str">
            <v>ALMO NATURE S.P.A.</v>
          </cell>
          <cell r="H1205" t="str">
            <v>ALMO NATURE S.P.A.</v>
          </cell>
          <cell r="I1205" t="str">
            <v>PF64178702</v>
          </cell>
          <cell r="J1205" t="str">
            <v>010450N</v>
          </cell>
          <cell r="K1205">
            <v>0</v>
          </cell>
          <cell r="L1205">
            <v>0</v>
          </cell>
          <cell r="M1205">
            <v>26.5</v>
          </cell>
          <cell r="P1205">
            <v>30.995519625000004</v>
          </cell>
          <cell r="Q1205">
            <v>30.995519625000004</v>
          </cell>
          <cell r="R1205">
            <v>1.07</v>
          </cell>
          <cell r="S1205">
            <v>33.165205998750004</v>
          </cell>
          <cell r="T1205">
            <v>33.662684088731254</v>
          </cell>
          <cell r="U1205">
            <v>34.160162178712504</v>
          </cell>
          <cell r="V1205">
            <v>1.03</v>
          </cell>
          <cell r="W1205">
            <v>1</v>
          </cell>
          <cell r="X1205">
            <v>1.05</v>
          </cell>
          <cell r="Y1205">
            <v>1.05</v>
          </cell>
          <cell r="Z1205">
            <v>28.113850000000003</v>
          </cell>
          <cell r="AA1205">
            <v>30.995519625000004</v>
          </cell>
          <cell r="AB1205">
            <v>1.1025</v>
          </cell>
          <cell r="AC1205">
            <v>1.179675</v>
          </cell>
          <cell r="AD1205" t="str">
            <v>ALMO</v>
          </cell>
          <cell r="BJ1205" t="str">
            <v>14.01.2020</v>
          </cell>
          <cell r="BK1205" t="str">
            <v>บจก.ทีพีเอ็น แพคเกจจิ้ง</v>
          </cell>
        </row>
        <row r="1206">
          <cell r="A1206" t="str">
            <v>5R010450N000000201</v>
          </cell>
          <cell r="B1206" t="str">
            <v>NO-COR.INB-ALMO NATURE (521)_NLG</v>
          </cell>
          <cell r="C1206" t="str">
            <v>DUPLEX</v>
          </cell>
          <cell r="D1206" t="str">
            <v>3NNNM822S2APREA3M3</v>
          </cell>
          <cell r="E1206" t="str">
            <v>M3</v>
          </cell>
          <cell r="F1206" t="str">
            <v>150X200 MM 30N TUNA STICKS 10G-20</v>
          </cell>
          <cell r="G1206" t="str">
            <v>ALMO NATURE S.P.A.</v>
          </cell>
          <cell r="H1206" t="str">
            <v>ALMO NATURE S.P.A.</v>
          </cell>
          <cell r="I1206" t="str">
            <v>PF64178702</v>
          </cell>
          <cell r="J1206" t="str">
            <v>010450N</v>
          </cell>
          <cell r="K1206">
            <v>343</v>
          </cell>
          <cell r="L1206">
            <v>9737.77</v>
          </cell>
          <cell r="M1206">
            <v>28.39</v>
          </cell>
          <cell r="N1206">
            <v>28.39</v>
          </cell>
          <cell r="O1206">
            <v>28.39</v>
          </cell>
          <cell r="P1206">
            <v>30.995519625000004</v>
          </cell>
          <cell r="Q1206">
            <v>30.995519625000004</v>
          </cell>
          <cell r="R1206">
            <v>1.07</v>
          </cell>
          <cell r="S1206">
            <v>33.165205998750004</v>
          </cell>
          <cell r="T1206">
            <v>33.662684088731254</v>
          </cell>
          <cell r="U1206">
            <v>34.160162178712504</v>
          </cell>
          <cell r="W1206">
            <v>1</v>
          </cell>
          <cell r="X1206">
            <v>1.05</v>
          </cell>
          <cell r="Y1206">
            <v>1.05</v>
          </cell>
          <cell r="BD1206">
            <v>28.39</v>
          </cell>
          <cell r="BF1206">
            <v>28.39</v>
          </cell>
          <cell r="BH1206">
            <v>28.39</v>
          </cell>
          <cell r="BJ1206" t="str">
            <v>07.07.2022</v>
          </cell>
          <cell r="BK1206" t="str">
            <v>บจก.ทีพีเอ็น แพคเกจจ</v>
          </cell>
        </row>
        <row r="1207">
          <cell r="A1207" t="str">
            <v>5F02P030N000000101</v>
          </cell>
          <cell r="B1207" t="str">
            <v>CTN2-6926,PET VILLAGE</v>
          </cell>
          <cell r="C1207" t="str">
            <v>ลูกฟูก</v>
          </cell>
          <cell r="D1207" t="str">
            <v>3HAOM822S24PRCTWNN</v>
          </cell>
          <cell r="E1207" t="str">
            <v>NN</v>
          </cell>
          <cell r="F1207" t="str">
            <v>120X150 MM 15N TUNA STICKS-80</v>
          </cell>
          <cell r="G1207" t="str">
            <v>TAIWAN A-BONES INDUSTRIAL CO.,LTD.</v>
          </cell>
          <cell r="H1207" t="str">
            <v>ARMONTO  TRADING  CO.,  LTD.</v>
          </cell>
          <cell r="I1207" t="str">
            <v>PF65701001</v>
          </cell>
          <cell r="J1207" t="str">
            <v>02P030N</v>
          </cell>
          <cell r="K1207">
            <v>0</v>
          </cell>
          <cell r="L1207">
            <v>0</v>
          </cell>
          <cell r="M1207">
            <v>0</v>
          </cell>
          <cell r="P1207">
            <v>11.111271547241254</v>
          </cell>
          <cell r="Q1207">
            <v>11.111271547241254</v>
          </cell>
          <cell r="R1207">
            <v>1.05</v>
          </cell>
          <cell r="S1207">
            <v>11.666835124603317</v>
          </cell>
          <cell r="T1207">
            <v>11.841837651472366</v>
          </cell>
          <cell r="U1207">
            <v>12.016840178341416</v>
          </cell>
          <cell r="V1207">
            <v>1.05</v>
          </cell>
          <cell r="W1207">
            <v>1.05</v>
          </cell>
          <cell r="X1207">
            <v>1.1000000000000001</v>
          </cell>
          <cell r="Y1207">
            <v>1.0169999999999999</v>
          </cell>
          <cell r="Z1207">
            <v>11.111271547241254</v>
          </cell>
          <cell r="AA1207">
            <v>11.111271547241254</v>
          </cell>
          <cell r="AB1207">
            <v>1</v>
          </cell>
          <cell r="AC1207">
            <v>1.05</v>
          </cell>
          <cell r="AE1207" t="str">
            <v>=8.33*1.05*1.1*1.05*1.05*1.017*1.03</v>
          </cell>
          <cell r="AF1207">
            <v>44748</v>
          </cell>
          <cell r="AG1207">
            <v>6.39</v>
          </cell>
          <cell r="BG1207">
            <v>6.39</v>
          </cell>
          <cell r="BJ1207" t="str">
            <v>04.07.2019</v>
          </cell>
          <cell r="BK1207" t="str">
            <v>บจก.กลุ่มสยามบรรจุภัณฑ์ (สาขาที่ 3)</v>
          </cell>
        </row>
        <row r="1208">
          <cell r="A1208" t="str">
            <v>5F02P030N000000201</v>
          </cell>
          <cell r="B1208" t="str">
            <v>CTN2-6927,PET VILLAGE</v>
          </cell>
          <cell r="C1208" t="str">
            <v>ลูกฟูก</v>
          </cell>
          <cell r="D1208" t="str">
            <v>3HNNM822S24PRCTWNN</v>
          </cell>
          <cell r="E1208" t="str">
            <v>NN</v>
          </cell>
          <cell r="F1208" t="str">
            <v>120X150 MM 15N SEAFOOD STICK-80</v>
          </cell>
          <cell r="G1208" t="str">
            <v>TAIWAN A-BONES INDUSTRIAL CO.,LTD.</v>
          </cell>
          <cell r="H1208" t="str">
            <v>ARMONTO  TRADING  CO.,  LTD.</v>
          </cell>
          <cell r="I1208" t="str">
            <v>PF65701002</v>
          </cell>
          <cell r="J1208" t="str">
            <v>02P030N</v>
          </cell>
          <cell r="K1208">
            <v>0</v>
          </cell>
          <cell r="L1208">
            <v>0</v>
          </cell>
          <cell r="M1208">
            <v>0</v>
          </cell>
          <cell r="P1208">
            <v>11.111271547241254</v>
          </cell>
          <cell r="Q1208">
            <v>11.111271547241254</v>
          </cell>
          <cell r="R1208">
            <v>1.05</v>
          </cell>
          <cell r="S1208">
            <v>11.666835124603317</v>
          </cell>
          <cell r="T1208">
            <v>11.841837651472366</v>
          </cell>
          <cell r="U1208">
            <v>12.016840178341416</v>
          </cell>
          <cell r="V1208">
            <v>1.05</v>
          </cell>
          <cell r="W1208">
            <v>1.05</v>
          </cell>
          <cell r="X1208">
            <v>1.1000000000000001</v>
          </cell>
          <cell r="Y1208">
            <v>1.0169999999999999</v>
          </cell>
          <cell r="Z1208">
            <v>11.111271547241254</v>
          </cell>
          <cell r="AA1208">
            <v>11.111271547241254</v>
          </cell>
          <cell r="AB1208">
            <v>1</v>
          </cell>
          <cell r="AC1208">
            <v>1.05</v>
          </cell>
          <cell r="AF1208">
            <v>44748</v>
          </cell>
          <cell r="AG1208">
            <v>6.39</v>
          </cell>
          <cell r="BG1208">
            <v>6.39</v>
          </cell>
          <cell r="BJ1208" t="str">
            <v>04.07.2019</v>
          </cell>
          <cell r="BK1208" t="str">
            <v>บจก.กลุ่มสยามบรรจุภัณฑ์ (สาขาที่ 3)</v>
          </cell>
        </row>
        <row r="1209">
          <cell r="A1209" t="str">
            <v>5F02P030N000000301</v>
          </cell>
          <cell r="B1209" t="str">
            <v>CTN2-6928,PET VILLAGE</v>
          </cell>
          <cell r="C1209" t="str">
            <v>ลูกฟูก</v>
          </cell>
          <cell r="D1209" t="str">
            <v>3HSMM822S24PRCTWNN</v>
          </cell>
          <cell r="E1209" t="str">
            <v>NN</v>
          </cell>
          <cell r="F1209" t="str">
            <v>120X150 MM 15N SALMON STICK-80</v>
          </cell>
          <cell r="G1209" t="str">
            <v>TAIWAN A-BONES INDUSTRIAL CO.,LTD.</v>
          </cell>
          <cell r="H1209" t="str">
            <v>ARMONTO  TRADING  CO.,  LTD.</v>
          </cell>
          <cell r="I1209" t="str">
            <v>PF65701003</v>
          </cell>
          <cell r="J1209" t="str">
            <v>02P030N</v>
          </cell>
          <cell r="K1209">
            <v>0</v>
          </cell>
          <cell r="L1209">
            <v>0</v>
          </cell>
          <cell r="M1209">
            <v>0</v>
          </cell>
          <cell r="P1209">
            <v>11.111271547241254</v>
          </cell>
          <cell r="Q1209">
            <v>11.111271547241254</v>
          </cell>
          <cell r="R1209">
            <v>1.05</v>
          </cell>
          <cell r="S1209">
            <v>11.666835124603317</v>
          </cell>
          <cell r="T1209">
            <v>11.841837651472366</v>
          </cell>
          <cell r="U1209">
            <v>12.016840178341416</v>
          </cell>
          <cell r="V1209">
            <v>1.05</v>
          </cell>
          <cell r="W1209">
            <v>1.05</v>
          </cell>
          <cell r="X1209">
            <v>1.1000000000000001</v>
          </cell>
          <cell r="Y1209">
            <v>1.0169999999999999</v>
          </cell>
          <cell r="Z1209">
            <v>11.111271547241254</v>
          </cell>
          <cell r="AA1209">
            <v>11.111271547241254</v>
          </cell>
          <cell r="AB1209">
            <v>1</v>
          </cell>
          <cell r="AC1209">
            <v>1.05</v>
          </cell>
          <cell r="AF1209">
            <v>44748</v>
          </cell>
          <cell r="AG1209">
            <v>6.39</v>
          </cell>
          <cell r="BG1209">
            <v>6.39</v>
          </cell>
        </row>
        <row r="1210">
          <cell r="A1210" t="str">
            <v>5F02P307N000000101</v>
          </cell>
          <cell r="B1210" t="str">
            <v>CTN1-61381,PET VILLAGE</v>
          </cell>
          <cell r="C1210" t="str">
            <v>ลูกฟูก</v>
          </cell>
          <cell r="D1210" t="str">
            <v>3HEOJA57R2BXRCA7KB</v>
          </cell>
          <cell r="E1210" t="str">
            <v>KB</v>
          </cell>
          <cell r="F1210" t="str">
            <v>95X190MM 20N TN  W/GRILLMARK&amp;SMP FLV 100</v>
          </cell>
          <cell r="G1210" t="str">
            <v>PET VILLAGE CO.,LTD.</v>
          </cell>
          <cell r="H1210" t="str">
            <v>PET VILLAGE CO.,LTD.</v>
          </cell>
          <cell r="I1210" t="str">
            <v>PF64995702</v>
          </cell>
          <cell r="J1210" t="str">
            <v>02P307N</v>
          </cell>
          <cell r="K1210">
            <v>0</v>
          </cell>
          <cell r="L1210">
            <v>0</v>
          </cell>
          <cell r="M1210">
            <v>9.69</v>
          </cell>
          <cell r="N1210">
            <v>8.6</v>
          </cell>
          <cell r="O1210">
            <v>8.6</v>
          </cell>
          <cell r="P1210">
            <v>11.203280886407766</v>
          </cell>
          <cell r="Q1210">
            <v>11.203280886407766</v>
          </cell>
          <cell r="R1210">
            <v>1.05</v>
          </cell>
          <cell r="S1210">
            <v>11.763444930728156</v>
          </cell>
          <cell r="T1210">
            <v>11.939896604689077</v>
          </cell>
          <cell r="U1210">
            <v>12.116348278650001</v>
          </cell>
          <cell r="V1210">
            <v>1.05</v>
          </cell>
          <cell r="W1210">
            <v>1.05</v>
          </cell>
          <cell r="X1210">
            <v>1.1000000000000001</v>
          </cell>
          <cell r="Y1210">
            <v>1.0169999999999999</v>
          </cell>
          <cell r="Z1210">
            <v>10.014553398058252</v>
          </cell>
          <cell r="AA1210">
            <v>11.203280886407766</v>
          </cell>
          <cell r="AB1210">
            <v>1.1187</v>
          </cell>
          <cell r="AC1210">
            <v>1.1746350000000001</v>
          </cell>
          <cell r="AD1210" t="str">
            <v>Amonto 6 เดือน  3%</v>
          </cell>
          <cell r="AG1210">
            <v>8.19</v>
          </cell>
          <cell r="AV1210">
            <v>8.6</v>
          </cell>
          <cell r="BF1210">
            <v>8.6</v>
          </cell>
          <cell r="BG1210">
            <v>8.19</v>
          </cell>
          <cell r="BH1210">
            <v>8.6</v>
          </cell>
          <cell r="BI1210">
            <v>1.0500610500610501</v>
          </cell>
          <cell r="BJ1210" t="str">
            <v>05.11.2021</v>
          </cell>
          <cell r="BK1210" t="str">
            <v>บจก.กลุ่มสยามบรรจุภั</v>
          </cell>
        </row>
        <row r="1211">
          <cell r="A1211" t="str">
            <v>5F02P307N000000400</v>
          </cell>
          <cell r="B1211" t="str">
            <v>CTN-PET VILLAGE (ITC 333)</v>
          </cell>
          <cell r="C1211" t="str">
            <v>ลูกฟูก</v>
          </cell>
          <cell r="D1211" t="str">
            <v>3HMOJ822R2AXRCA7KB</v>
          </cell>
          <cell r="E1211" t="str">
            <v>KB</v>
          </cell>
          <cell r="F1211" t="str">
            <v>95X190MM 25N WHOLE MACKEREL 100</v>
          </cell>
          <cell r="G1211" t="str">
            <v>TAIWAN A-BONES INDUSTRIAL CO.,LTD.</v>
          </cell>
          <cell r="H1211" t="str">
            <v>TAIWAN A-BONES INDUSTRIAL CO.,LTD.</v>
          </cell>
          <cell r="I1211" t="str">
            <v>PF64995803</v>
          </cell>
          <cell r="J1211" t="str">
            <v>02P307N</v>
          </cell>
          <cell r="K1211">
            <v>94</v>
          </cell>
          <cell r="L1211">
            <v>1095.0999999999999</v>
          </cell>
          <cell r="M1211">
            <v>11.65</v>
          </cell>
          <cell r="N1211">
            <v>11.65</v>
          </cell>
          <cell r="O1211">
            <v>11.65</v>
          </cell>
          <cell r="P1211">
            <v>11.203280886407766</v>
          </cell>
          <cell r="Q1211">
            <v>11.65</v>
          </cell>
          <cell r="R1211">
            <v>1.05</v>
          </cell>
          <cell r="S1211">
            <v>12.232500000000002</v>
          </cell>
          <cell r="T1211">
            <v>12.4159875</v>
          </cell>
          <cell r="U1211">
            <v>12.599475000000002</v>
          </cell>
          <cell r="W1211">
            <v>1.05</v>
          </cell>
          <cell r="X1211">
            <v>1.1000000000000001</v>
          </cell>
          <cell r="Y1211">
            <v>1.0169999999999999</v>
          </cell>
          <cell r="BB1211">
            <v>11.65</v>
          </cell>
          <cell r="BF1211">
            <v>11.65</v>
          </cell>
          <cell r="BH1211">
            <v>11.65</v>
          </cell>
          <cell r="BJ1211" t="str">
            <v>18.05.2022</v>
          </cell>
          <cell r="BK1211" t="str">
            <v>บจก.กลุ่มสยามบรรจุภั</v>
          </cell>
        </row>
        <row r="1212">
          <cell r="A1212" t="str">
            <v>5F02P307N000000500</v>
          </cell>
          <cell r="B1212" t="str">
            <v>CTN-PET VILLAGE (ITC 333)</v>
          </cell>
          <cell r="C1212" t="str">
            <v>ลูกฟูก</v>
          </cell>
          <cell r="D1212" t="str">
            <v>3HEOQ822R2BXRCA7KB</v>
          </cell>
          <cell r="E1212" t="str">
            <v>KB</v>
          </cell>
          <cell r="F1212" t="str">
            <v>95X190MM 20N TN LOIN W/GRILL MARK 100</v>
          </cell>
          <cell r="G1212" t="str">
            <v>TAIWAN A-BONES INDUSTRIAL CO.,LTD.</v>
          </cell>
          <cell r="H1212" t="str">
            <v>TAIWAN A-BONES INDUSTRIAL CO.,LTD.</v>
          </cell>
          <cell r="I1212" t="str">
            <v>PF64995701</v>
          </cell>
          <cell r="J1212" t="str">
            <v>02P307N</v>
          </cell>
          <cell r="K1212">
            <v>0</v>
          </cell>
          <cell r="L1212">
            <v>0</v>
          </cell>
          <cell r="M1212">
            <v>9.69</v>
          </cell>
          <cell r="N1212">
            <v>9.0500000000000007</v>
          </cell>
          <cell r="O1212">
            <v>9.0500000000000007</v>
          </cell>
          <cell r="P1212">
            <v>11.203280886407766</v>
          </cell>
          <cell r="Q1212">
            <v>11.203280886407766</v>
          </cell>
          <cell r="R1212">
            <v>1.05</v>
          </cell>
          <cell r="S1212">
            <v>11.763444930728156</v>
          </cell>
          <cell r="T1212">
            <v>11.939896604689077</v>
          </cell>
          <cell r="U1212">
            <v>12.116348278650001</v>
          </cell>
          <cell r="W1212">
            <v>1.05</v>
          </cell>
          <cell r="X1212">
            <v>1.1000000000000001</v>
          </cell>
          <cell r="Y1212">
            <v>1.0169999999999999</v>
          </cell>
          <cell r="Z1212">
            <v>10.014553398058252</v>
          </cell>
          <cell r="AA1212">
            <v>11.203280886407766</v>
          </cell>
          <cell r="AC1212">
            <v>1.1746350000000001</v>
          </cell>
          <cell r="BB1212">
            <v>9.0500000000000007</v>
          </cell>
          <cell r="BF1212">
            <v>9.0500000000000007</v>
          </cell>
          <cell r="BH1212">
            <v>9.0500000000000007</v>
          </cell>
          <cell r="BJ1212" t="str">
            <v>18.05.2022</v>
          </cell>
          <cell r="BK1212" t="str">
            <v>บจก.กลุ่มสยามบรรจุภั</v>
          </cell>
        </row>
        <row r="1213">
          <cell r="A1213" t="str">
            <v>5J02P307N000000103</v>
          </cell>
          <cell r="B1213" t="str">
            <v>STK1-61384,PET VILLAGE</v>
          </cell>
          <cell r="C1213" t="str">
            <v>STICKER</v>
          </cell>
          <cell r="D1213" t="str">
            <v>3HEOQ822R2BXRCA7KB</v>
          </cell>
          <cell r="E1213" t="str">
            <v>KB</v>
          </cell>
          <cell r="F1213" t="str">
            <v>95X190MM 20N TN LOIN W/GRILL MARK 100</v>
          </cell>
          <cell r="G1213" t="str">
            <v>TAIWAN A-BONES INDUSTRIAL CO.,LTD.</v>
          </cell>
          <cell r="H1213" t="str">
            <v>ARMONTO  TRADING  CO.,  LTD.</v>
          </cell>
          <cell r="I1213" t="str">
            <v>PF64995701</v>
          </cell>
          <cell r="J1213" t="str">
            <v>02P307N</v>
          </cell>
          <cell r="K1213">
            <v>0</v>
          </cell>
          <cell r="L1213">
            <v>0</v>
          </cell>
          <cell r="M1213">
            <v>0</v>
          </cell>
          <cell r="P1213">
            <v>0.48085800000000006</v>
          </cell>
          <cell r="Q1213">
            <v>0.48085800000000006</v>
          </cell>
          <cell r="R1213">
            <v>1.04</v>
          </cell>
          <cell r="S1213">
            <v>0.50009232000000003</v>
          </cell>
          <cell r="T1213">
            <v>0.50759370479999999</v>
          </cell>
          <cell r="U1213">
            <v>0.51509508960000006</v>
          </cell>
          <cell r="V1213">
            <v>1</v>
          </cell>
          <cell r="W1213">
            <v>1</v>
          </cell>
          <cell r="X1213">
            <v>1.07</v>
          </cell>
          <cell r="Y1213">
            <v>1.07</v>
          </cell>
          <cell r="Z1213">
            <v>0.31601941747572815</v>
          </cell>
          <cell r="AA1213">
            <v>0.36181063106796119</v>
          </cell>
          <cell r="AB1213">
            <v>1.1449</v>
          </cell>
          <cell r="AC1213">
            <v>1.5824733935483872</v>
          </cell>
          <cell r="AD1213" t="str">
            <v>Amonto 6 เดือน  3%</v>
          </cell>
          <cell r="AG1213">
            <v>0.08</v>
          </cell>
          <cell r="BG1213">
            <v>0.08</v>
          </cell>
        </row>
        <row r="1214">
          <cell r="A1214" t="str">
            <v>5J02P307N000000201</v>
          </cell>
          <cell r="B1214" t="str">
            <v>STK1-61385,PET VILLAGE</v>
          </cell>
          <cell r="C1214" t="str">
            <v>STICKER</v>
          </cell>
          <cell r="D1214" t="str">
            <v>3HEOJA57R2BXRCA7KB</v>
          </cell>
          <cell r="E1214" t="str">
            <v>KB</v>
          </cell>
          <cell r="F1214" t="str">
            <v>95X190MM 20N TN  W/GRILLMARK&amp;SMP FLV 100</v>
          </cell>
          <cell r="G1214" t="str">
            <v>PET VILLAGE CO.,LTD.</v>
          </cell>
          <cell r="H1214" t="str">
            <v>PET VILLAGE CO.,LTD.</v>
          </cell>
          <cell r="I1214" t="str">
            <v>PF64995702</v>
          </cell>
          <cell r="J1214" t="str">
            <v>02P307N</v>
          </cell>
          <cell r="K1214">
            <v>0</v>
          </cell>
          <cell r="L1214">
            <v>0</v>
          </cell>
          <cell r="M1214">
            <v>0.16</v>
          </cell>
          <cell r="N1214">
            <v>0.31</v>
          </cell>
          <cell r="O1214">
            <v>0.31</v>
          </cell>
          <cell r="P1214">
            <v>0.48085800000000006</v>
          </cell>
          <cell r="Q1214">
            <v>0.48085800000000006</v>
          </cell>
          <cell r="R1214">
            <v>1.04</v>
          </cell>
          <cell r="S1214">
            <v>0.50009232000000003</v>
          </cell>
          <cell r="T1214">
            <v>0.50759370479999999</v>
          </cell>
          <cell r="U1214">
            <v>0.51509508960000006</v>
          </cell>
          <cell r="W1214">
            <v>1</v>
          </cell>
          <cell r="X1214">
            <v>1.07</v>
          </cell>
          <cell r="Y1214">
            <v>1.07</v>
          </cell>
          <cell r="AV1214">
            <v>0.31</v>
          </cell>
          <cell r="BF1214">
            <v>0.31</v>
          </cell>
          <cell r="BH1214">
            <v>0.31</v>
          </cell>
          <cell r="BJ1214" t="str">
            <v>05.11.2021</v>
          </cell>
          <cell r="BK1214" t="str">
            <v>บจก.ไทยยูเนี่ยน กราฟ</v>
          </cell>
        </row>
        <row r="1215">
          <cell r="A1215" t="str">
            <v>5J02P307N000001100</v>
          </cell>
          <cell r="B1215" t="str">
            <v>STK-PET VILLAGE (SARDINE) (ITC 333)</v>
          </cell>
          <cell r="C1215" t="str">
            <v>STICKER</v>
          </cell>
          <cell r="D1215" t="str">
            <v>3HDOJ822R2AXRCA7KB</v>
          </cell>
          <cell r="E1215" t="str">
            <v>KB</v>
          </cell>
          <cell r="F1215" t="str">
            <v>95X190MM 25N SARDINE WHOLE 100</v>
          </cell>
          <cell r="G1215" t="str">
            <v>TAIWAN A-BONES INDUSTRIAL CO.,LTD.</v>
          </cell>
          <cell r="H1215" t="str">
            <v>TAIWAN A-BONES INDUSTRIAL CO.,LTD.</v>
          </cell>
          <cell r="I1215" t="str">
            <v>PF64995801</v>
          </cell>
          <cell r="J1215" t="str">
            <v>02P307N</v>
          </cell>
          <cell r="K1215">
            <v>0</v>
          </cell>
          <cell r="L1215">
            <v>0</v>
          </cell>
          <cell r="M1215">
            <v>0.16</v>
          </cell>
          <cell r="N1215">
            <v>0.42</v>
          </cell>
          <cell r="O1215">
            <v>0.42</v>
          </cell>
          <cell r="P1215">
            <v>0.48085800000000006</v>
          </cell>
          <cell r="Q1215">
            <v>0.48085800000000006</v>
          </cell>
          <cell r="R1215">
            <v>1.04</v>
          </cell>
          <cell r="S1215">
            <v>0.50009232000000003</v>
          </cell>
          <cell r="T1215">
            <v>0.50759370479999999</v>
          </cell>
          <cell r="U1215">
            <v>0.51509508960000006</v>
          </cell>
          <cell r="W1215">
            <v>1</v>
          </cell>
          <cell r="X1215">
            <v>1.07</v>
          </cell>
          <cell r="Y1215">
            <v>1.07</v>
          </cell>
          <cell r="BB1215">
            <v>0.42</v>
          </cell>
          <cell r="BF1215">
            <v>0.42</v>
          </cell>
          <cell r="BH1215">
            <v>0.42</v>
          </cell>
          <cell r="BJ1215" t="str">
            <v>13.05.2022</v>
          </cell>
          <cell r="BK1215" t="str">
            <v>บจก.ไทยยูเนี่ยน กราฟ</v>
          </cell>
        </row>
        <row r="1216">
          <cell r="A1216" t="str">
            <v>5J02P307N000001200</v>
          </cell>
          <cell r="B1216" t="str">
            <v>STK-PET VILLAGE (SRD/SCALLOP) (ITC 333)</v>
          </cell>
          <cell r="C1216" t="str">
            <v>STICKER</v>
          </cell>
          <cell r="D1216" t="str">
            <v>3HDOJA4PR2AXRCA7KB</v>
          </cell>
          <cell r="E1216" t="str">
            <v>KB</v>
          </cell>
          <cell r="F1216" t="str">
            <v>95X190MM 25N SARDINE WHOLE W/SCALLOP 100</v>
          </cell>
          <cell r="G1216" t="str">
            <v>TAIWAN A-BONES INDUSTRIAL CO.,LTD.</v>
          </cell>
          <cell r="H1216" t="str">
            <v>TAIWAN A-BONES INDUSTRIAL CO.,LTD.</v>
          </cell>
          <cell r="I1216" t="str">
            <v>PF64995802</v>
          </cell>
          <cell r="J1216" t="str">
            <v>02P307N</v>
          </cell>
          <cell r="K1216">
            <v>0</v>
          </cell>
          <cell r="L1216">
            <v>0</v>
          </cell>
          <cell r="M1216">
            <v>0.16</v>
          </cell>
          <cell r="N1216">
            <v>0.42</v>
          </cell>
          <cell r="O1216">
            <v>0.42</v>
          </cell>
          <cell r="P1216">
            <v>0.48085800000000006</v>
          </cell>
          <cell r="Q1216">
            <v>0.48085800000000006</v>
          </cell>
          <cell r="R1216">
            <v>1.04</v>
          </cell>
          <cell r="S1216">
            <v>0.50009232000000003</v>
          </cell>
          <cell r="T1216">
            <v>0.50759370479999999</v>
          </cell>
          <cell r="U1216">
            <v>0.51509508960000006</v>
          </cell>
          <cell r="W1216">
            <v>1</v>
          </cell>
          <cell r="X1216">
            <v>1.07</v>
          </cell>
          <cell r="Y1216">
            <v>1.07</v>
          </cell>
          <cell r="BB1216">
            <v>0.42</v>
          </cell>
          <cell r="BF1216">
            <v>0.42</v>
          </cell>
          <cell r="BH1216">
            <v>0.42</v>
          </cell>
          <cell r="BJ1216" t="str">
            <v>13.05.2022</v>
          </cell>
          <cell r="BK1216" t="str">
            <v>บจก.ไทยยูเนี่ยน กราฟ</v>
          </cell>
        </row>
        <row r="1217">
          <cell r="A1217" t="str">
            <v>5J02P307N000001300</v>
          </cell>
          <cell r="B1217" t="str">
            <v>STK-PET VILLAGE (TN/CHEESE) (ITC 333)</v>
          </cell>
          <cell r="C1217" t="str">
            <v>STICKER</v>
          </cell>
          <cell r="D1217" t="str">
            <v>3HEOJA2ER2BXRCA7KB</v>
          </cell>
          <cell r="E1217" t="str">
            <v>KB</v>
          </cell>
          <cell r="F1217" t="str">
            <v>95X190MM 20N TN  W/GRILL MARK&amp;CHEESE 100</v>
          </cell>
          <cell r="G1217" t="str">
            <v>TAIWAN A-BONES INDUSTRIAL CO.,LTD.</v>
          </cell>
          <cell r="H1217" t="str">
            <v>TAIWAN A-BONES INDUSTRIAL CO.,LTD.</v>
          </cell>
          <cell r="I1217" t="str">
            <v>PF64995703</v>
          </cell>
          <cell r="J1217" t="str">
            <v>02P307N</v>
          </cell>
          <cell r="K1217">
            <v>0</v>
          </cell>
          <cell r="L1217">
            <v>0</v>
          </cell>
          <cell r="M1217">
            <v>0.16</v>
          </cell>
          <cell r="N1217">
            <v>0.42</v>
          </cell>
          <cell r="O1217">
            <v>0.42</v>
          </cell>
          <cell r="P1217">
            <v>0.48085800000000006</v>
          </cell>
          <cell r="Q1217">
            <v>0.48085800000000006</v>
          </cell>
          <cell r="R1217">
            <v>1.04</v>
          </cell>
          <cell r="S1217">
            <v>0.50009232000000003</v>
          </cell>
          <cell r="T1217">
            <v>0.50759370479999999</v>
          </cell>
          <cell r="U1217">
            <v>0.51509508960000006</v>
          </cell>
          <cell r="W1217">
            <v>1</v>
          </cell>
          <cell r="X1217">
            <v>1.07</v>
          </cell>
          <cell r="Y1217">
            <v>1.07</v>
          </cell>
          <cell r="BB1217">
            <v>0.42</v>
          </cell>
          <cell r="BF1217">
            <v>0.42</v>
          </cell>
          <cell r="BH1217">
            <v>0.42</v>
          </cell>
          <cell r="BJ1217" t="str">
            <v>13.05.2022</v>
          </cell>
          <cell r="BK1217" t="str">
            <v>บจก.ไทยยูเนี่ยน กราฟ</v>
          </cell>
        </row>
        <row r="1218">
          <cell r="A1218" t="str">
            <v>5J02P307N000001400</v>
          </cell>
          <cell r="B1218" t="str">
            <v>STK-PET VILLAGE (TN) (ITC 333)</v>
          </cell>
          <cell r="C1218" t="str">
            <v>STICKER</v>
          </cell>
          <cell r="D1218" t="str">
            <v>3HEOQ822R2BXRCA7KB</v>
          </cell>
          <cell r="E1218" t="str">
            <v>KB</v>
          </cell>
          <cell r="F1218" t="str">
            <v>95X190MM 20N TN LOIN W/GRILL MARK 100</v>
          </cell>
          <cell r="G1218" t="str">
            <v>TAIWAN A-BONES INDUSTRIAL CO.,LTD.</v>
          </cell>
          <cell r="H1218" t="str">
            <v>TAIWAN A-BONES INDUSTRIAL CO.,LTD.</v>
          </cell>
          <cell r="I1218" t="str">
            <v>PF64995701</v>
          </cell>
          <cell r="J1218" t="str">
            <v>02P307N</v>
          </cell>
          <cell r="K1218">
            <v>0</v>
          </cell>
          <cell r="L1218">
            <v>0</v>
          </cell>
          <cell r="M1218">
            <v>0.16</v>
          </cell>
          <cell r="N1218">
            <v>0.42</v>
          </cell>
          <cell r="O1218">
            <v>0.42</v>
          </cell>
          <cell r="P1218">
            <v>0.48085800000000006</v>
          </cell>
          <cell r="Q1218">
            <v>0.48085800000000006</v>
          </cell>
          <cell r="R1218">
            <v>1.04</v>
          </cell>
          <cell r="S1218">
            <v>0.50009232000000003</v>
          </cell>
          <cell r="T1218">
            <v>0.50759370479999999</v>
          </cell>
          <cell r="U1218">
            <v>0.51509508960000006</v>
          </cell>
          <cell r="W1218">
            <v>1</v>
          </cell>
          <cell r="X1218">
            <v>1.07</v>
          </cell>
          <cell r="Y1218">
            <v>1.07</v>
          </cell>
          <cell r="BB1218">
            <v>0.42</v>
          </cell>
          <cell r="BF1218">
            <v>0.42</v>
          </cell>
          <cell r="BH1218">
            <v>0.42</v>
          </cell>
          <cell r="BJ1218" t="str">
            <v>13.05.2022</v>
          </cell>
          <cell r="BK1218" t="str">
            <v>บจก.ไทยยูเนี่ยน กราฟ</v>
          </cell>
        </row>
        <row r="1219">
          <cell r="A1219" t="str">
            <v>5J02P307N000001500</v>
          </cell>
          <cell r="B1219" t="str">
            <v>STK-PET VILLAGE (MACKEREL) (ITC 333)</v>
          </cell>
          <cell r="C1219" t="str">
            <v>STICKER</v>
          </cell>
          <cell r="D1219" t="str">
            <v>3HMOJ822R2AXRCA7KB</v>
          </cell>
          <cell r="E1219" t="str">
            <v>KB</v>
          </cell>
          <cell r="F1219" t="str">
            <v>95X190MM 25N WHOLE MACKEREL 100</v>
          </cell>
          <cell r="G1219" t="str">
            <v>TAIWAN A-BONES INDUSTRIAL CO.,LTD.</v>
          </cell>
          <cell r="H1219" t="str">
            <v>TAIWAN A-BONES INDUSTRIAL CO.,LTD.</v>
          </cell>
          <cell r="I1219" t="str">
            <v>PF64995803</v>
          </cell>
          <cell r="J1219" t="str">
            <v>02P307N</v>
          </cell>
          <cell r="K1219">
            <v>0</v>
          </cell>
          <cell r="L1219">
            <v>0</v>
          </cell>
          <cell r="M1219">
            <v>0.16</v>
          </cell>
          <cell r="N1219">
            <v>0.42</v>
          </cell>
          <cell r="O1219">
            <v>0.42</v>
          </cell>
          <cell r="P1219">
            <v>0.48085800000000006</v>
          </cell>
          <cell r="Q1219">
            <v>0.48085800000000006</v>
          </cell>
          <cell r="R1219">
            <v>1.04</v>
          </cell>
          <cell r="S1219">
            <v>0.50009232000000003</v>
          </cell>
          <cell r="T1219">
            <v>0.50759370479999999</v>
          </cell>
          <cell r="U1219">
            <v>0.51509508960000006</v>
          </cell>
          <cell r="W1219">
            <v>1</v>
          </cell>
          <cell r="X1219">
            <v>1.07</v>
          </cell>
          <cell r="Y1219">
            <v>1.07</v>
          </cell>
          <cell r="BB1219">
            <v>0.42</v>
          </cell>
          <cell r="BF1219">
            <v>0.42</v>
          </cell>
          <cell r="BH1219">
            <v>0.42</v>
          </cell>
          <cell r="BJ1219" t="str">
            <v>13.05.2022</v>
          </cell>
          <cell r="BK1219" t="str">
            <v>บจก.ไทยยูเนี่ยน กราฟ</v>
          </cell>
        </row>
        <row r="1220">
          <cell r="A1220" t="str">
            <v>5J02P307N000001600</v>
          </cell>
          <cell r="B1220" t="str">
            <v>STK-PET VILLAGE (MK/SHIRASU) (ITC 333)</v>
          </cell>
          <cell r="C1220" t="str">
            <v>STICKER</v>
          </cell>
          <cell r="D1220" t="str">
            <v>3HMOJA4VR2AXRCA7KB</v>
          </cell>
          <cell r="E1220" t="str">
            <v>KB</v>
          </cell>
          <cell r="F1220" t="str">
            <v>95X190MM 25N MACKEREL W/SHIRASU FLAV 100</v>
          </cell>
          <cell r="G1220" t="str">
            <v>TAIWAN A-BONES INDUSTRIAL CO.,LTD.</v>
          </cell>
          <cell r="H1220" t="str">
            <v>TAIWAN A-BONES INDUSTRIAL CO.,LTD.</v>
          </cell>
          <cell r="I1220" t="str">
            <v>PF64995804</v>
          </cell>
          <cell r="J1220" t="str">
            <v>02P307N</v>
          </cell>
          <cell r="K1220">
            <v>0</v>
          </cell>
          <cell r="L1220">
            <v>0</v>
          </cell>
          <cell r="M1220">
            <v>0.16</v>
          </cell>
          <cell r="N1220">
            <v>0.42</v>
          </cell>
          <cell r="O1220">
            <v>0.42</v>
          </cell>
          <cell r="P1220">
            <v>0.48085800000000006</v>
          </cell>
          <cell r="Q1220">
            <v>0.48085800000000006</v>
          </cell>
          <cell r="R1220">
            <v>1.04</v>
          </cell>
          <cell r="S1220">
            <v>0.50009232000000003</v>
          </cell>
          <cell r="T1220">
            <v>0.50759370479999999</v>
          </cell>
          <cell r="U1220">
            <v>0.51509508960000006</v>
          </cell>
          <cell r="W1220">
            <v>1</v>
          </cell>
          <cell r="X1220">
            <v>1.07</v>
          </cell>
          <cell r="Y1220">
            <v>1.07</v>
          </cell>
          <cell r="BB1220">
            <v>0.42</v>
          </cell>
          <cell r="BF1220">
            <v>0.42</v>
          </cell>
          <cell r="BH1220">
            <v>0.42</v>
          </cell>
          <cell r="BJ1220" t="str">
            <v>14.05.2022</v>
          </cell>
          <cell r="BK1220" t="str">
            <v>บจก.ไทยยูเนี่ยน กราฟ</v>
          </cell>
        </row>
        <row r="1221">
          <cell r="A1221" t="str">
            <v>5F034104N000000101</v>
          </cell>
          <cell r="B1221" t="str">
            <v>CTN1-735,CARREFOUR</v>
          </cell>
          <cell r="C1221" t="str">
            <v>ลูกฟูก</v>
          </cell>
          <cell r="D1221" t="str">
            <v>3GNNS822K2ENNONNS4</v>
          </cell>
          <cell r="E1221" t="str">
            <v>S4</v>
          </cell>
          <cell r="F1221" t="str">
            <v>307X1112P170N TNRM NW+V-48</v>
          </cell>
          <cell r="G1221" t="str">
            <v>PRESICARRE CORP(CARREFOUR TAIWAN)</v>
          </cell>
          <cell r="H1221" t="str">
            <v>PRESICARRE CORP(CARREFOUR TAIWAN)</v>
          </cell>
          <cell r="I1221" t="str">
            <v>PF65407804</v>
          </cell>
          <cell r="J1221" t="str">
            <v>034104N</v>
          </cell>
          <cell r="K1221">
            <v>0</v>
          </cell>
          <cell r="L1221">
            <v>0</v>
          </cell>
          <cell r="M1221">
            <v>7.65</v>
          </cell>
          <cell r="N1221">
            <v>8</v>
          </cell>
          <cell r="O1221">
            <v>8.7000000000000011</v>
          </cell>
          <cell r="P1221">
            <v>9.653897924999999</v>
          </cell>
          <cell r="Q1221">
            <v>9.653897924999999</v>
          </cell>
          <cell r="R1221">
            <v>1.05</v>
          </cell>
          <cell r="S1221">
            <v>10.13659282125</v>
          </cell>
          <cell r="T1221">
            <v>10.288641713568749</v>
          </cell>
          <cell r="U1221">
            <v>10.4406906058875</v>
          </cell>
          <cell r="V1221">
            <v>1.05</v>
          </cell>
          <cell r="W1221">
            <v>1.05</v>
          </cell>
          <cell r="X1221">
            <v>1.1000000000000001</v>
          </cell>
          <cell r="Y1221">
            <v>1.0169999999999999</v>
          </cell>
          <cell r="Z1221">
            <v>9.4925250000000005</v>
          </cell>
          <cell r="AA1221">
            <v>9.653897924999999</v>
          </cell>
          <cell r="AB1221">
            <v>1.0169999999999999</v>
          </cell>
          <cell r="AC1221">
            <v>1.06785</v>
          </cell>
          <cell r="AD1221" t="str">
            <v>Pressicare 6 เดือน 3%</v>
          </cell>
          <cell r="AF1221">
            <v>44669</v>
          </cell>
          <cell r="AG1221">
            <v>6.95</v>
          </cell>
          <cell r="AO1221">
            <v>7.3</v>
          </cell>
          <cell r="AR1221">
            <v>7.3</v>
          </cell>
          <cell r="AS1221">
            <v>7.3</v>
          </cell>
          <cell r="AV1221">
            <v>7.6499999999999995</v>
          </cell>
          <cell r="AY1221">
            <v>7.65</v>
          </cell>
          <cell r="BD1221">
            <v>8.7000000000000011</v>
          </cell>
          <cell r="BF1221">
            <v>8</v>
          </cell>
          <cell r="BG1221">
            <v>7.3</v>
          </cell>
          <cell r="BH1221">
            <v>8.7000000000000011</v>
          </cell>
          <cell r="BI1221">
            <v>1.1917808219178083</v>
          </cell>
          <cell r="BJ1221" t="str">
            <v>30.07.2022</v>
          </cell>
          <cell r="BK1221" t="str">
            <v>บจก.เอสแอนด์ดี อินดั</v>
          </cell>
        </row>
        <row r="1222">
          <cell r="A1222" t="str">
            <v>5F034104N000000201</v>
          </cell>
          <cell r="B1222" t="str">
            <v>CTN1-737,CARREFOUR</v>
          </cell>
          <cell r="C1222" t="str">
            <v>ลูกฟูก</v>
          </cell>
          <cell r="D1222" t="str">
            <v>3GDON822K2DNNONNS4</v>
          </cell>
          <cell r="E1222" t="str">
            <v>S4</v>
          </cell>
          <cell r="F1222" t="str">
            <v>307X1112P170N CPSD NJ-48</v>
          </cell>
          <cell r="G1222" t="str">
            <v>PRESICARRE CORP(CARREFOUR TAIWAN)</v>
          </cell>
          <cell r="H1222" t="str">
            <v>PRESICARRE CORP(CARREFOUR TAIWAN)</v>
          </cell>
          <cell r="I1222" t="str">
            <v>PF65407803</v>
          </cell>
          <cell r="J1222" t="str">
            <v>034104N</v>
          </cell>
          <cell r="K1222">
            <v>0</v>
          </cell>
          <cell r="L1222">
            <v>0</v>
          </cell>
          <cell r="M1222">
            <v>6.95</v>
          </cell>
          <cell r="N1222">
            <v>8.1750000000000007</v>
          </cell>
          <cell r="O1222">
            <v>8.7000000000000011</v>
          </cell>
          <cell r="P1222">
            <v>9.653897924999999</v>
          </cell>
          <cell r="Q1222">
            <v>9.653897924999999</v>
          </cell>
          <cell r="R1222">
            <v>1.05</v>
          </cell>
          <cell r="S1222">
            <v>10.13659282125</v>
          </cell>
          <cell r="T1222">
            <v>10.288641713568749</v>
          </cell>
          <cell r="U1222">
            <v>10.4406906058875</v>
          </cell>
          <cell r="V1222">
            <v>1.05</v>
          </cell>
          <cell r="W1222">
            <v>1.05</v>
          </cell>
          <cell r="X1222">
            <v>1.1000000000000001</v>
          </cell>
          <cell r="Y1222">
            <v>1.0169999999999999</v>
          </cell>
          <cell r="Z1222">
            <v>9.4925250000000005</v>
          </cell>
          <cell r="AA1222">
            <v>9.653897924999999</v>
          </cell>
          <cell r="AB1222">
            <v>1.0169999999999999</v>
          </cell>
          <cell r="AC1222">
            <v>1.06785</v>
          </cell>
          <cell r="AD1222" t="str">
            <v>Pressicare 6 เดือน 3%</v>
          </cell>
          <cell r="AF1222">
            <v>44669</v>
          </cell>
          <cell r="AH1222">
            <v>6.95</v>
          </cell>
          <cell r="AM1222">
            <v>6.95</v>
          </cell>
          <cell r="AN1222">
            <v>7.3</v>
          </cell>
          <cell r="AR1222">
            <v>7.3</v>
          </cell>
          <cell r="AY1222">
            <v>7.65</v>
          </cell>
          <cell r="BD1222">
            <v>8.7000000000000011</v>
          </cell>
          <cell r="BF1222">
            <v>8.1750000000000007</v>
          </cell>
          <cell r="BG1222">
            <v>7.3</v>
          </cell>
          <cell r="BH1222">
            <v>8.7000000000000011</v>
          </cell>
          <cell r="BI1222">
            <v>1.1917808219178083</v>
          </cell>
          <cell r="BJ1222" t="str">
            <v>30.07.2022</v>
          </cell>
          <cell r="BK1222" t="str">
            <v>บจก.เอสแอนด์ดี อินดั</v>
          </cell>
        </row>
        <row r="1223">
          <cell r="A1223" t="str">
            <v>5K034104N000000100</v>
          </cell>
          <cell r="B1223" t="str">
            <v>LBL1-734,CARREFOUR</v>
          </cell>
          <cell r="C1223" t="str">
            <v>ARTPAPER</v>
          </cell>
          <cell r="D1223" t="str">
            <v>3GNNS822K2ENNONNS4</v>
          </cell>
          <cell r="E1223" t="str">
            <v>S4</v>
          </cell>
          <cell r="F1223" t="str">
            <v>307X1112P170N TNRM NW+V-48</v>
          </cell>
          <cell r="G1223" t="str">
            <v>PRESICARRE CORP(CARREFOUR TAIWAN)</v>
          </cell>
          <cell r="H1223" t="str">
            <v>PRESICARRE CORP(CARREFOUR TAIWAN)</v>
          </cell>
          <cell r="I1223" t="str">
            <v>PF65407804</v>
          </cell>
          <cell r="J1223" t="str">
            <v>034104N</v>
          </cell>
          <cell r="K1223">
            <v>0</v>
          </cell>
          <cell r="L1223">
            <v>0</v>
          </cell>
          <cell r="M1223">
            <v>0</v>
          </cell>
          <cell r="P1223">
            <v>0.17</v>
          </cell>
          <cell r="Q1223">
            <v>0.17</v>
          </cell>
          <cell r="R1223">
            <v>1.0900000000000001</v>
          </cell>
          <cell r="S1223">
            <v>0.18530000000000002</v>
          </cell>
          <cell r="T1223">
            <v>0.18807950000000001</v>
          </cell>
          <cell r="U1223">
            <v>0.19085900000000003</v>
          </cell>
          <cell r="V1223">
            <v>1.0249999999999999</v>
          </cell>
          <cell r="W1223">
            <v>1</v>
          </cell>
          <cell r="X1223">
            <v>1.07</v>
          </cell>
          <cell r="Y1223">
            <v>1</v>
          </cell>
          <cell r="Z1223">
            <v>0.1391</v>
          </cell>
          <cell r="AA1223">
            <v>0.1391</v>
          </cell>
          <cell r="AB1223">
            <v>1.2221423436376708</v>
          </cell>
          <cell r="AC1223">
            <v>1.3321351545650613</v>
          </cell>
          <cell r="AD1223" t="str">
            <v>Pressicare 6 เดือน 3%</v>
          </cell>
          <cell r="AF1223">
            <v>44669</v>
          </cell>
          <cell r="AG1223">
            <v>0.15900003375983254</v>
          </cell>
          <cell r="BG1223">
            <v>0.15900003375983254</v>
          </cell>
          <cell r="BJ1223" t="str">
            <v>07.01.2020</v>
          </cell>
          <cell r="BK1223" t="str">
            <v>บจก.ไทยยูเนี่ยน กราฟฟิกส์</v>
          </cell>
        </row>
        <row r="1224">
          <cell r="A1224" t="str">
            <v>5K034104N000000101</v>
          </cell>
          <cell r="B1224" t="str">
            <v>LBL1-734,CARREFOUR</v>
          </cell>
          <cell r="C1224" t="str">
            <v>ARTPAPER</v>
          </cell>
          <cell r="D1224" t="str">
            <v>3GNNS822K2ENNONNS4</v>
          </cell>
          <cell r="E1224" t="str">
            <v>S4</v>
          </cell>
          <cell r="F1224" t="str">
            <v>307X1112P170N TNRM NW+V-48</v>
          </cell>
          <cell r="G1224" t="str">
            <v>PRESICARRE CORP(CARREFOUR TAIWAN)</v>
          </cell>
          <cell r="H1224" t="str">
            <v>PRESICARRE CORP(CARREFOUR TAIWAN)</v>
          </cell>
          <cell r="I1224" t="str">
            <v>PF65407804</v>
          </cell>
          <cell r="J1224" t="str">
            <v>034104N</v>
          </cell>
          <cell r="K1224">
            <v>0</v>
          </cell>
          <cell r="L1224">
            <v>0</v>
          </cell>
          <cell r="M1224">
            <v>0.16</v>
          </cell>
          <cell r="N1224">
            <v>0.16199997597078047</v>
          </cell>
          <cell r="O1224">
            <v>0.16200000000000001</v>
          </cell>
          <cell r="P1224">
            <v>0.17</v>
          </cell>
          <cell r="Q1224">
            <v>0.17</v>
          </cell>
          <cell r="R1224">
            <v>1.0900000000000001</v>
          </cell>
          <cell r="S1224">
            <v>0.18530000000000002</v>
          </cell>
          <cell r="T1224">
            <v>0.18807950000000001</v>
          </cell>
          <cell r="U1224">
            <v>0.19085900000000003</v>
          </cell>
          <cell r="V1224">
            <v>1.0249999999999999</v>
          </cell>
          <cell r="W1224">
            <v>1</v>
          </cell>
          <cell r="X1224">
            <v>1.07</v>
          </cell>
          <cell r="Y1224">
            <v>1</v>
          </cell>
          <cell r="Z1224">
            <v>0.14327300000000001</v>
          </cell>
          <cell r="AA1224">
            <v>0.14327300000000001</v>
          </cell>
          <cell r="AB1224">
            <v>1.1865459646967678</v>
          </cell>
          <cell r="AC1224">
            <v>1.2933351015194769</v>
          </cell>
          <cell r="AD1224" t="str">
            <v>Pressicare 6 เดือน 3%</v>
          </cell>
          <cell r="AF1224">
            <v>44669</v>
          </cell>
          <cell r="AO1224">
            <v>0.15900003375983254</v>
          </cell>
          <cell r="AR1224">
            <v>0.15900002402921953</v>
          </cell>
          <cell r="AS1224">
            <v>0.16199995194156094</v>
          </cell>
          <cell r="AV1224">
            <v>0.16199995194156094</v>
          </cell>
          <cell r="AY1224">
            <v>0.16200000000000001</v>
          </cell>
          <cell r="BF1224">
            <v>0.16199997597078047</v>
          </cell>
          <cell r="BG1224">
            <v>0.16199995194156094</v>
          </cell>
          <cell r="BH1224">
            <v>0.16200000000000001</v>
          </cell>
          <cell r="BI1224">
            <v>1.0000002966571193</v>
          </cell>
          <cell r="BJ1224" t="str">
            <v>09.02.2022</v>
          </cell>
          <cell r="BK1224" t="str">
            <v>บจก.ไทยยูเนี่ยน กราฟ</v>
          </cell>
        </row>
        <row r="1225">
          <cell r="A1225" t="str">
            <v>5K034104N000000102</v>
          </cell>
          <cell r="B1225" t="str">
            <v>LBL1-734,CARREFOUR (ITC 333)</v>
          </cell>
          <cell r="C1225" t="str">
            <v>ARTPAPER</v>
          </cell>
          <cell r="D1225" t="str">
            <v>3GNNS822K2ENNONNS4</v>
          </cell>
          <cell r="E1225" t="str">
            <v>S4</v>
          </cell>
          <cell r="F1225" t="str">
            <v>307X1112P170N TNRM NW+V-48</v>
          </cell>
          <cell r="G1225" t="str">
            <v>PRESICARRE CORP(CARREFOUR TAIWAN)</v>
          </cell>
          <cell r="H1225" t="str">
            <v>PRESICARRE CORP(CARREFOUR TAIWAN)</v>
          </cell>
          <cell r="I1225" t="str">
            <v>PF65407804</v>
          </cell>
          <cell r="J1225" t="str">
            <v>034104N</v>
          </cell>
          <cell r="K1225">
            <v>0</v>
          </cell>
          <cell r="L1225">
            <v>0</v>
          </cell>
          <cell r="M1225">
            <v>0.09</v>
          </cell>
          <cell r="N1225">
            <v>0.16800004805843904</v>
          </cell>
          <cell r="O1225">
            <v>0.16800004805843904</v>
          </cell>
          <cell r="P1225">
            <v>0.17</v>
          </cell>
          <cell r="Q1225">
            <v>0.17</v>
          </cell>
          <cell r="R1225">
            <v>1.0900000000000001</v>
          </cell>
          <cell r="S1225">
            <v>0.18530000000000002</v>
          </cell>
          <cell r="T1225">
            <v>0.18807950000000001</v>
          </cell>
          <cell r="U1225">
            <v>0.19085900000000003</v>
          </cell>
          <cell r="W1225">
            <v>1</v>
          </cell>
          <cell r="X1225">
            <v>1.07</v>
          </cell>
          <cell r="Y1225">
            <v>1</v>
          </cell>
          <cell r="Z1225">
            <v>0.14327300000000001</v>
          </cell>
          <cell r="AA1225">
            <v>0.14327300000000001</v>
          </cell>
          <cell r="AB1225">
            <v>1.1865459646967678</v>
          </cell>
          <cell r="AC1225">
            <v>1.2933351015194769</v>
          </cell>
          <cell r="AF1225">
            <v>44669</v>
          </cell>
          <cell r="BD1225">
            <v>0.16800004805843904</v>
          </cell>
          <cell r="BF1225">
            <v>0.16800004805843904</v>
          </cell>
          <cell r="BH1225">
            <v>0.16800004805843904</v>
          </cell>
          <cell r="BJ1225" t="str">
            <v>23.07.2022</v>
          </cell>
          <cell r="BK1225" t="str">
            <v>บจก.ไทยยูเนี่ยน กราฟ</v>
          </cell>
        </row>
        <row r="1226">
          <cell r="A1226" t="str">
            <v>5K034104N000000200</v>
          </cell>
          <cell r="B1226" t="str">
            <v>LBL1-736,CARREFOUR</v>
          </cell>
          <cell r="C1226" t="str">
            <v>ARTPAPER</v>
          </cell>
          <cell r="D1226" t="str">
            <v>3GDON822K2DNNONNS4</v>
          </cell>
          <cell r="E1226" t="str">
            <v>S4</v>
          </cell>
          <cell r="F1226" t="str">
            <v>307X1112P170N CPSD NJ-48</v>
          </cell>
          <cell r="G1226" t="str">
            <v>PRESICARRE CORP(CARREFOUR TAIWAN)</v>
          </cell>
          <cell r="H1226" t="str">
            <v>PRESICARRE CORP(CARREFOUR TAIWAN)</v>
          </cell>
          <cell r="I1226" t="str">
            <v>PF65407803</v>
          </cell>
          <cell r="J1226" t="str">
            <v>034104N</v>
          </cell>
          <cell r="K1226">
            <v>0</v>
          </cell>
          <cell r="L1226">
            <v>0</v>
          </cell>
          <cell r="M1226">
            <v>0</v>
          </cell>
          <cell r="P1226">
            <v>0.17</v>
          </cell>
          <cell r="Q1226">
            <v>0.17</v>
          </cell>
          <cell r="R1226">
            <v>1.0900000000000001</v>
          </cell>
          <cell r="S1226">
            <v>0.18530000000000002</v>
          </cell>
          <cell r="T1226">
            <v>0.18807950000000001</v>
          </cell>
          <cell r="U1226">
            <v>0.19085900000000003</v>
          </cell>
          <cell r="V1226">
            <v>1.0249999999999999</v>
          </cell>
          <cell r="W1226">
            <v>1</v>
          </cell>
          <cell r="X1226">
            <v>1.07</v>
          </cell>
          <cell r="Y1226">
            <v>1</v>
          </cell>
          <cell r="Z1226">
            <v>0.14327300000000001</v>
          </cell>
          <cell r="AA1226">
            <v>0.14327300000000001</v>
          </cell>
          <cell r="AB1226">
            <v>1.1865459646967678</v>
          </cell>
          <cell r="AC1226">
            <v>1.2933351015194769</v>
          </cell>
          <cell r="AD1226" t="str">
            <v>Pressicare 6 เดือน 3%</v>
          </cell>
          <cell r="AF1226">
            <v>44669</v>
          </cell>
          <cell r="AH1226">
            <v>0.15900003375983254</v>
          </cell>
          <cell r="AI1226">
            <v>0.159</v>
          </cell>
          <cell r="BG1226">
            <v>0.159</v>
          </cell>
          <cell r="BJ1226" t="str">
            <v>18.02.2020</v>
          </cell>
          <cell r="BK1226" t="str">
            <v>บจก.ไทยยูเนี่ยน กราฟฟิกส์</v>
          </cell>
        </row>
        <row r="1227">
          <cell r="A1227" t="str">
            <v>5K034104N000000201</v>
          </cell>
          <cell r="B1227" t="str">
            <v>LBL1-736,CARREFOUR</v>
          </cell>
          <cell r="C1227" t="str">
            <v>ARTPAPER</v>
          </cell>
          <cell r="D1227" t="str">
            <v>3GDON822K2DNNONNS4</v>
          </cell>
          <cell r="E1227" t="str">
            <v>S4</v>
          </cell>
          <cell r="F1227" t="str">
            <v>307X1112P170N CPSD NJ-48</v>
          </cell>
          <cell r="G1227" t="str">
            <v>PRESICARRE CORP(CARREFOUR TAIWAN)</v>
          </cell>
          <cell r="H1227" t="str">
            <v>PRESICARRE CORP(CARREFOUR TAIWAN)</v>
          </cell>
          <cell r="I1227" t="str">
            <v>PF65407803</v>
          </cell>
          <cell r="J1227" t="str">
            <v>034104N</v>
          </cell>
          <cell r="K1227">
            <v>0</v>
          </cell>
          <cell r="L1227">
            <v>0</v>
          </cell>
          <cell r="M1227">
            <v>0</v>
          </cell>
          <cell r="P1227">
            <v>0.17</v>
          </cell>
          <cell r="Q1227">
            <v>0.17</v>
          </cell>
          <cell r="R1227">
            <v>1.0900000000000001</v>
          </cell>
          <cell r="S1227">
            <v>0.18530000000000002</v>
          </cell>
          <cell r="T1227">
            <v>0.18807950000000001</v>
          </cell>
          <cell r="U1227">
            <v>0.19085900000000003</v>
          </cell>
          <cell r="V1227">
            <v>1.0249999999999999</v>
          </cell>
          <cell r="W1227">
            <v>1</v>
          </cell>
          <cell r="X1227">
            <v>1.07</v>
          </cell>
          <cell r="Y1227">
            <v>1</v>
          </cell>
          <cell r="Z1227">
            <v>0.14327300000000001</v>
          </cell>
          <cell r="AA1227">
            <v>0.14327300000000001</v>
          </cell>
          <cell r="AB1227">
            <v>1.1865459646967678</v>
          </cell>
          <cell r="AC1227">
            <v>1.2933351015194769</v>
          </cell>
          <cell r="AD1227" t="str">
            <v>Pressicare 6 เดือน 3%</v>
          </cell>
          <cell r="AF1227">
            <v>44669</v>
          </cell>
          <cell r="AM1227">
            <v>0.15900003375983254</v>
          </cell>
          <cell r="AN1227">
            <v>0.15900003375983254</v>
          </cell>
          <cell r="AR1227">
            <v>0.15900002402921953</v>
          </cell>
          <cell r="BG1227">
            <v>0.15900002402921953</v>
          </cell>
          <cell r="BJ1227" t="str">
            <v>13.07.2021</v>
          </cell>
          <cell r="BK1227" t="str">
            <v>บจก.ไทยยูเนี่ยน กราฟ</v>
          </cell>
        </row>
        <row r="1228">
          <cell r="A1228" t="str">
            <v>5K034104N000000202</v>
          </cell>
          <cell r="B1228" t="str">
            <v>LBL1-736,CARREFOUR (ITC 333)</v>
          </cell>
          <cell r="C1228" t="str">
            <v>ARTPAPER</v>
          </cell>
          <cell r="D1228" t="str">
            <v>3GDON822K2DNNONNS4</v>
          </cell>
          <cell r="E1228" t="str">
            <v>S4</v>
          </cell>
          <cell r="F1228" t="str">
            <v>307X1112P170N CPSD NJ-48</v>
          </cell>
          <cell r="G1228" t="str">
            <v>PRESICARRE CORP(CARREFOUR TAIWAN)</v>
          </cell>
          <cell r="H1228" t="str">
            <v>PRESICARRE CORP(CARREFOUR TAIWAN)</v>
          </cell>
          <cell r="I1228" t="str">
            <v>PF65407803</v>
          </cell>
          <cell r="J1228" t="str">
            <v>034104N</v>
          </cell>
          <cell r="K1228">
            <v>0</v>
          </cell>
          <cell r="L1228">
            <v>0</v>
          </cell>
          <cell r="M1228">
            <v>0.09</v>
          </cell>
          <cell r="N1228">
            <v>0.16799999999999998</v>
          </cell>
          <cell r="O1228">
            <v>0.16799999999999998</v>
          </cell>
          <cell r="P1228">
            <v>0.17</v>
          </cell>
          <cell r="Q1228">
            <v>0.17</v>
          </cell>
          <cell r="R1228">
            <v>1.0900000000000001</v>
          </cell>
          <cell r="S1228">
            <v>0.18530000000000002</v>
          </cell>
          <cell r="T1228">
            <v>0.18807950000000001</v>
          </cell>
          <cell r="U1228">
            <v>0.19085900000000003</v>
          </cell>
          <cell r="W1228">
            <v>1</v>
          </cell>
          <cell r="X1228">
            <v>1.07</v>
          </cell>
          <cell r="Y1228">
            <v>1</v>
          </cell>
          <cell r="Z1228">
            <v>0.14327300000000001</v>
          </cell>
          <cell r="AA1228">
            <v>0.14327300000000001</v>
          </cell>
          <cell r="AB1228">
            <v>1.1865459646967678</v>
          </cell>
          <cell r="AC1228">
            <v>1.2933351015194769</v>
          </cell>
          <cell r="AF1228">
            <v>44669</v>
          </cell>
          <cell r="BD1228">
            <v>0.16799999999999998</v>
          </cell>
          <cell r="BF1228">
            <v>0.16799999999999998</v>
          </cell>
          <cell r="BH1228">
            <v>0.16799999999999998</v>
          </cell>
          <cell r="BJ1228" t="str">
            <v>26.07.2022</v>
          </cell>
          <cell r="BK1228" t="str">
            <v>บจก.ไทยยูเนี่ยน กราฟ</v>
          </cell>
        </row>
        <row r="1229">
          <cell r="A1229" t="str">
            <v>5K0GN104N000000301</v>
          </cell>
          <cell r="B1229" t="str">
            <v>LBL1-7961,SYLVESTER</v>
          </cell>
          <cell r="C1229" t="str">
            <v>ARTPAPER</v>
          </cell>
          <cell r="D1229" t="str">
            <v>3GDON822K2DNNONNS4</v>
          </cell>
          <cell r="E1229" t="str">
            <v>S4</v>
          </cell>
          <cell r="F1229" t="str">
            <v>307X1112P170N CPSD NJ-48</v>
          </cell>
          <cell r="G1229" t="str">
            <v>MLR IMPORTS LTD.</v>
          </cell>
          <cell r="H1229" t="str">
            <v>MLR IMPORTS LTD.</v>
          </cell>
          <cell r="I1229" t="str">
            <v>PF65407803</v>
          </cell>
          <cell r="J1229" t="str">
            <v>0GN104N</v>
          </cell>
          <cell r="K1229">
            <v>0</v>
          </cell>
          <cell r="L1229">
            <v>0</v>
          </cell>
          <cell r="M1229">
            <v>0.13</v>
          </cell>
          <cell r="P1229">
            <v>0.17</v>
          </cell>
          <cell r="Q1229">
            <v>0.17</v>
          </cell>
          <cell r="R1229">
            <v>1.0900000000000001</v>
          </cell>
          <cell r="S1229">
            <v>0.18530000000000002</v>
          </cell>
          <cell r="T1229">
            <v>0.18807950000000001</v>
          </cell>
          <cell r="U1229">
            <v>0.19085900000000003</v>
          </cell>
          <cell r="V1229">
            <v>1.0249999999999999</v>
          </cell>
          <cell r="W1229">
            <v>1</v>
          </cell>
          <cell r="X1229">
            <v>1.07</v>
          </cell>
          <cell r="Y1229">
            <v>1</v>
          </cell>
          <cell r="Z1229">
            <v>0.14327300000000001</v>
          </cell>
          <cell r="AA1229">
            <v>0.15330211000000002</v>
          </cell>
          <cell r="AB1229">
            <v>1.07</v>
          </cell>
          <cell r="AC1229">
            <v>1.2933351015194769</v>
          </cell>
          <cell r="AD1229" t="str">
            <v>Pressicare 6 เดือน 3%</v>
          </cell>
          <cell r="AF1229">
            <v>44669</v>
          </cell>
          <cell r="BJ1229" t="str">
            <v>13.11.2018</v>
          </cell>
          <cell r="BK1229" t="str">
            <v>บจก.ทั้งฮั่วซิน</v>
          </cell>
        </row>
        <row r="1230">
          <cell r="A1230" t="str">
            <v>5F034271N000000102</v>
          </cell>
          <cell r="B1230" t="str">
            <v>CTN1-59196,CARREFOUR</v>
          </cell>
          <cell r="C1230" t="str">
            <v>ลูกฟูก</v>
          </cell>
          <cell r="D1230" t="str">
            <v>3PCCXA29H3DNVCCFRV</v>
          </cell>
          <cell r="E1230" t="str">
            <v>RV</v>
          </cell>
          <cell r="F1230" t="str">
            <v>300X407 400N DOG FOOD : BEEF FLAVOUR-24</v>
          </cell>
          <cell r="G1230" t="str">
            <v>PRESICARRE CORP(CARREFOUR TAIWAN)</v>
          </cell>
          <cell r="H1230" t="str">
            <v>PRESICARRE CORP(CARREFOUR TAIWAN)</v>
          </cell>
          <cell r="I1230" t="str">
            <v>PF65500601</v>
          </cell>
          <cell r="J1230" t="str">
            <v>034271N</v>
          </cell>
          <cell r="K1230">
            <v>0</v>
          </cell>
          <cell r="L1230">
            <v>0</v>
          </cell>
          <cell r="M1230">
            <v>9.69</v>
          </cell>
          <cell r="N1230">
            <v>8.2000000000000011</v>
          </cell>
          <cell r="O1230">
            <v>8.2000000000000011</v>
          </cell>
          <cell r="P1230">
            <v>9.2076434099999993</v>
          </cell>
          <cell r="Q1230">
            <v>9.2076434099999993</v>
          </cell>
          <cell r="R1230">
            <v>1.05</v>
          </cell>
          <cell r="S1230">
            <v>9.6680255805000002</v>
          </cell>
          <cell r="T1230">
            <v>9.8130459642074985</v>
          </cell>
          <cell r="U1230">
            <v>9.9580663479150004</v>
          </cell>
          <cell r="V1230">
            <v>1.05</v>
          </cell>
          <cell r="W1230">
            <v>1.05</v>
          </cell>
          <cell r="X1230">
            <v>1.1000000000000001</v>
          </cell>
          <cell r="Y1230">
            <v>1.0169999999999999</v>
          </cell>
          <cell r="Z1230">
            <v>9.0537299999999998</v>
          </cell>
          <cell r="AA1230">
            <v>9.2076434099999993</v>
          </cell>
          <cell r="AB1230">
            <v>1.0169999999999999</v>
          </cell>
          <cell r="AC1230">
            <v>1.06785</v>
          </cell>
          <cell r="AF1230">
            <v>44685</v>
          </cell>
          <cell r="AG1230">
            <v>7.45</v>
          </cell>
          <cell r="AH1230">
            <v>7.45</v>
          </cell>
          <cell r="AM1230">
            <v>7.45</v>
          </cell>
          <cell r="AN1230">
            <v>7.45</v>
          </cell>
          <cell r="AO1230">
            <v>7.8</v>
          </cell>
          <cell r="AR1230">
            <v>7.8000000000000007</v>
          </cell>
          <cell r="AS1230">
            <v>7.8</v>
          </cell>
          <cell r="AV1230">
            <v>8.2000000000000011</v>
          </cell>
          <cell r="AZ1230">
            <v>8.1999999999999993</v>
          </cell>
          <cell r="BA1230">
            <v>8.2000000000000011</v>
          </cell>
          <cell r="BB1230">
            <v>8.2000000000000011</v>
          </cell>
          <cell r="BF1230">
            <v>8.2000000000000011</v>
          </cell>
          <cell r="BG1230">
            <v>7.8</v>
          </cell>
          <cell r="BH1230">
            <v>8.2000000000000011</v>
          </cell>
          <cell r="BI1230">
            <v>1.0512820512820515</v>
          </cell>
          <cell r="BJ1230" t="str">
            <v>17.05.2022</v>
          </cell>
          <cell r="BK1230" t="str">
            <v>บจก.เซ็นเตอร์ คอนเทน</v>
          </cell>
        </row>
        <row r="1231">
          <cell r="A1231" t="str">
            <v>5F034271N000000202</v>
          </cell>
          <cell r="B1231" t="str">
            <v>CTN1-59197,CARREFOUR</v>
          </cell>
          <cell r="C1231" t="str">
            <v>ลูกฟูก</v>
          </cell>
          <cell r="D1231" t="str">
            <v>3PCCXB6SH3DNVCCFRV</v>
          </cell>
          <cell r="E1231" t="str">
            <v>RV</v>
          </cell>
          <cell r="F1231" t="str">
            <v>300X407 400N DOG FOOD : CK FLAVOUR-24</v>
          </cell>
          <cell r="G1231" t="str">
            <v>PRESICARRE CORP(CARREFOUR TAIWAN)</v>
          </cell>
          <cell r="H1231" t="str">
            <v>PRESICARRE CORP(CARREFOUR TAIWAN)</v>
          </cell>
          <cell r="I1231" t="str">
            <v>PF65500602</v>
          </cell>
          <cell r="J1231" t="str">
            <v>034271N</v>
          </cell>
          <cell r="K1231">
            <v>0</v>
          </cell>
          <cell r="L1231">
            <v>0</v>
          </cell>
          <cell r="M1231">
            <v>7.8</v>
          </cell>
          <cell r="N1231">
            <v>8.120000000000001</v>
          </cell>
          <cell r="O1231">
            <v>8.2000000000000011</v>
          </cell>
          <cell r="P1231">
            <v>9.2076434099999993</v>
          </cell>
          <cell r="Q1231">
            <v>9.2076434099999993</v>
          </cell>
          <cell r="R1231">
            <v>1.05</v>
          </cell>
          <cell r="S1231">
            <v>9.6680255805000002</v>
          </cell>
          <cell r="T1231">
            <v>9.8130459642074985</v>
          </cell>
          <cell r="U1231">
            <v>9.9580663479150004</v>
          </cell>
          <cell r="V1231">
            <v>1.05</v>
          </cell>
          <cell r="W1231">
            <v>1.05</v>
          </cell>
          <cell r="X1231">
            <v>1.1000000000000001</v>
          </cell>
          <cell r="Y1231">
            <v>1.0169999999999999</v>
          </cell>
          <cell r="Z1231">
            <v>9.0537299999999998</v>
          </cell>
          <cell r="AA1231">
            <v>9.2076434099999993</v>
          </cell>
          <cell r="AB1231">
            <v>1.0169999999999999</v>
          </cell>
          <cell r="AC1231">
            <v>1.06785</v>
          </cell>
          <cell r="AF1231">
            <v>44685</v>
          </cell>
          <cell r="AM1231">
            <v>7.45</v>
          </cell>
          <cell r="AN1231">
            <v>7.45</v>
          </cell>
          <cell r="AP1231">
            <v>7.8</v>
          </cell>
          <cell r="AR1231">
            <v>7.7999999999999989</v>
          </cell>
          <cell r="AT1231">
            <v>7.8</v>
          </cell>
          <cell r="AV1231">
            <v>8.2000000000000011</v>
          </cell>
          <cell r="AZ1231">
            <v>8.1999999999999993</v>
          </cell>
          <cell r="BA1231">
            <v>8.2000000000000011</v>
          </cell>
          <cell r="BB1231">
            <v>8.2000000000000011</v>
          </cell>
          <cell r="BF1231">
            <v>8.120000000000001</v>
          </cell>
          <cell r="BG1231">
            <v>7.7999999999999989</v>
          </cell>
          <cell r="BH1231">
            <v>8.2000000000000011</v>
          </cell>
          <cell r="BI1231">
            <v>1.0512820512820515</v>
          </cell>
          <cell r="BJ1231" t="str">
            <v>17.05.2022</v>
          </cell>
          <cell r="BK1231" t="str">
            <v>บจก.เซ็นเตอร์ คอนเทน</v>
          </cell>
        </row>
        <row r="1232">
          <cell r="A1232" t="str">
            <v>5K034271N000000100</v>
          </cell>
          <cell r="B1232" t="str">
            <v>LBL300X407,3P.EZO(BEAD&amp;NECKEDCAN)</v>
          </cell>
          <cell r="C1232" t="str">
            <v>ARTPAPER</v>
          </cell>
          <cell r="D1232" t="str">
            <v>3PCCXA29H3DNVCCFRV</v>
          </cell>
          <cell r="E1232" t="str">
            <v>RV</v>
          </cell>
          <cell r="F1232" t="str">
            <v>300X407 400N DOG FOOD : BEEF FLAVOUR-24</v>
          </cell>
          <cell r="G1232" t="str">
            <v>PRESICARRE CORP(CARREFOUR TAIWAN)</v>
          </cell>
          <cell r="H1232" t="str">
            <v>PRESICARRE CORP(CARREFOUR TAIWAN)</v>
          </cell>
          <cell r="I1232" t="str">
            <v>PF65500601</v>
          </cell>
          <cell r="J1232" t="str">
            <v>034271N</v>
          </cell>
          <cell r="K1232">
            <v>0</v>
          </cell>
          <cell r="L1232">
            <v>0</v>
          </cell>
          <cell r="M1232">
            <v>0</v>
          </cell>
          <cell r="P1232">
            <v>0.40125</v>
          </cell>
          <cell r="Q1232">
            <v>0.40125</v>
          </cell>
          <cell r="R1232">
            <v>1.0900000000000001</v>
          </cell>
          <cell r="S1232">
            <v>0.43736250000000004</v>
          </cell>
          <cell r="T1232">
            <v>0.4439229375</v>
          </cell>
          <cell r="U1232">
            <v>0.45048337500000007</v>
          </cell>
          <cell r="V1232">
            <v>1.0249999999999999</v>
          </cell>
          <cell r="W1232">
            <v>1</v>
          </cell>
          <cell r="X1232">
            <v>1.07</v>
          </cell>
          <cell r="Y1232">
            <v>1</v>
          </cell>
          <cell r="Z1232">
            <v>0.40125</v>
          </cell>
          <cell r="AA1232">
            <v>0.40125</v>
          </cell>
          <cell r="AB1232">
            <v>1</v>
          </cell>
          <cell r="AC1232">
            <v>1.0900000000000001</v>
          </cell>
          <cell r="AF1232">
            <v>44685</v>
          </cell>
          <cell r="AG1232">
            <v>0.35699994442283112</v>
          </cell>
          <cell r="AH1232">
            <v>0.35699994442283112</v>
          </cell>
          <cell r="AI1232">
            <v>0.35700000000000004</v>
          </cell>
          <cell r="BG1232">
            <v>0.35700000000000004</v>
          </cell>
          <cell r="BJ1232" t="str">
            <v>01.04.2020</v>
          </cell>
          <cell r="BK1232" t="str">
            <v>บจก.ทั้งฮั่วซิน</v>
          </cell>
        </row>
        <row r="1233">
          <cell r="A1233" t="str">
            <v>5K034271N000000101</v>
          </cell>
          <cell r="B1233" t="str">
            <v>LBL1-59194,CARREFOUR</v>
          </cell>
          <cell r="C1233" t="str">
            <v>ARTPAPER</v>
          </cell>
          <cell r="D1233" t="str">
            <v>3PCCXA29H3DNVCCFRV</v>
          </cell>
          <cell r="E1233" t="str">
            <v>RV</v>
          </cell>
          <cell r="F1233" t="str">
            <v>300X407 400N DOG FOOD : BEEF FLAVOUR-24</v>
          </cell>
          <cell r="G1233" t="str">
            <v>PRESICARRE CORP(CARREFOUR TAIWAN)</v>
          </cell>
          <cell r="H1233" t="str">
            <v>PRESICARRE CORP(CARREFOUR TAIWAN)</v>
          </cell>
          <cell r="I1233" t="str">
            <v>PF65500601</v>
          </cell>
          <cell r="J1233" t="str">
            <v>034271N</v>
          </cell>
          <cell r="K1233">
            <v>0</v>
          </cell>
          <cell r="L1233">
            <v>0</v>
          </cell>
          <cell r="M1233">
            <v>0.09</v>
          </cell>
          <cell r="N1233">
            <v>0.36499999999999999</v>
          </cell>
          <cell r="O1233">
            <v>0.36499999999999999</v>
          </cell>
          <cell r="P1233">
            <v>0.40125</v>
          </cell>
          <cell r="Q1233">
            <v>0.40125</v>
          </cell>
          <cell r="R1233">
            <v>1.0900000000000001</v>
          </cell>
          <cell r="S1233">
            <v>0.43736250000000004</v>
          </cell>
          <cell r="T1233">
            <v>0.4439229375</v>
          </cell>
          <cell r="U1233">
            <v>0.45048337500000007</v>
          </cell>
          <cell r="V1233">
            <v>1.0249999999999999</v>
          </cell>
          <cell r="W1233">
            <v>1</v>
          </cell>
          <cell r="X1233">
            <v>1.07</v>
          </cell>
          <cell r="Y1233">
            <v>1</v>
          </cell>
          <cell r="Z1233">
            <v>0.40125</v>
          </cell>
          <cell r="AA1233">
            <v>0.40125</v>
          </cell>
          <cell r="AB1233">
            <v>1</v>
          </cell>
          <cell r="AC1233">
            <v>1.0900000000000001</v>
          </cell>
          <cell r="AF1233">
            <v>44685</v>
          </cell>
          <cell r="AN1233">
            <v>0.35699994442283112</v>
          </cell>
          <cell r="AO1233">
            <v>0.35699994442283112</v>
          </cell>
          <cell r="AR1233">
            <v>0.36499999999999999</v>
          </cell>
          <cell r="AS1233">
            <v>0.36499999999999999</v>
          </cell>
          <cell r="AV1233">
            <v>0.36499999999999999</v>
          </cell>
          <cell r="BF1233">
            <v>0.36499999999999999</v>
          </cell>
          <cell r="BG1233">
            <v>0.36499999999999999</v>
          </cell>
          <cell r="BH1233">
            <v>0.36499999999999999</v>
          </cell>
          <cell r="BI1233">
            <v>1</v>
          </cell>
          <cell r="BJ1233" t="str">
            <v>11.11.2021</v>
          </cell>
          <cell r="BK1233" t="str">
            <v>บจก.ทั้งฮั่วซิน</v>
          </cell>
        </row>
        <row r="1234">
          <cell r="A1234" t="str">
            <v>5K034271N000000102</v>
          </cell>
          <cell r="B1234" t="str">
            <v>LBL1-59194,CARREFOUR (ITC 333)</v>
          </cell>
          <cell r="C1234" t="str">
            <v>ARTPAPER</v>
          </cell>
          <cell r="D1234" t="str">
            <v>3PCCXA29H3DNVCCFRV</v>
          </cell>
          <cell r="E1234" t="str">
            <v>RV</v>
          </cell>
          <cell r="F1234" t="str">
            <v>300X407 400N DOG FOOD : BEEF FLAVOUR-24</v>
          </cell>
          <cell r="G1234" t="str">
            <v>PRESICARRE CORP(CARREFOUR TAIWAN)</v>
          </cell>
          <cell r="H1234" t="str">
            <v>PRESICARRE CORP(CARREFOUR TAIWAN)</v>
          </cell>
          <cell r="I1234" t="str">
            <v>PF65500601</v>
          </cell>
          <cell r="J1234" t="str">
            <v>034271N</v>
          </cell>
          <cell r="K1234">
            <v>0</v>
          </cell>
          <cell r="L1234">
            <v>0</v>
          </cell>
          <cell r="M1234">
            <v>0.09</v>
          </cell>
          <cell r="N1234">
            <v>0.38400000000000001</v>
          </cell>
          <cell r="O1234">
            <v>0.38400000000000001</v>
          </cell>
          <cell r="P1234">
            <v>0.40125</v>
          </cell>
          <cell r="Q1234">
            <v>0.40125</v>
          </cell>
          <cell r="R1234">
            <v>1.0900000000000001</v>
          </cell>
          <cell r="S1234">
            <v>0.43736250000000004</v>
          </cell>
          <cell r="T1234">
            <v>0.4439229375</v>
          </cell>
          <cell r="U1234">
            <v>0.45048337500000007</v>
          </cell>
          <cell r="W1234">
            <v>1</v>
          </cell>
          <cell r="X1234">
            <v>1.07</v>
          </cell>
          <cell r="Y1234">
            <v>1</v>
          </cell>
          <cell r="Z1234">
            <v>0.40125</v>
          </cell>
          <cell r="AA1234">
            <v>0.40125</v>
          </cell>
          <cell r="AB1234">
            <v>1</v>
          </cell>
          <cell r="AC1234">
            <v>1.0900000000000001</v>
          </cell>
          <cell r="AF1234">
            <v>44685</v>
          </cell>
          <cell r="BD1234">
            <v>0.38400000000000001</v>
          </cell>
          <cell r="BF1234">
            <v>0.38400000000000001</v>
          </cell>
          <cell r="BH1234">
            <v>0.38400000000000001</v>
          </cell>
          <cell r="BJ1234" t="str">
            <v>23.07.2022</v>
          </cell>
          <cell r="BK1234" t="str">
            <v>บจก.ทั้งฮั่วซิน</v>
          </cell>
        </row>
        <row r="1235">
          <cell r="A1235" t="str">
            <v>5K034271N000000201</v>
          </cell>
          <cell r="B1235" t="str">
            <v>LBL1-59195,CARREFOUR</v>
          </cell>
          <cell r="C1235" t="str">
            <v>ARTPAPER</v>
          </cell>
          <cell r="D1235" t="str">
            <v>3PCCXB6SH3DNVCCFRV</v>
          </cell>
          <cell r="E1235" t="str">
            <v>RV</v>
          </cell>
          <cell r="F1235" t="str">
            <v>300X407 400N DOG FOOD : CK FLAVOUR-24</v>
          </cell>
          <cell r="G1235" t="str">
            <v>PRESICARRE CORP(CARREFOUR TAIWAN)</v>
          </cell>
          <cell r="H1235" t="str">
            <v>PRESICARRE CORP(CARREFOUR TAIWAN)</v>
          </cell>
          <cell r="I1235" t="str">
            <v>PF65500602</v>
          </cell>
          <cell r="J1235" t="str">
            <v>034271N</v>
          </cell>
          <cell r="K1235">
            <v>0</v>
          </cell>
          <cell r="L1235">
            <v>0</v>
          </cell>
          <cell r="M1235">
            <v>0.09</v>
          </cell>
          <cell r="N1235">
            <v>0.36499999999999999</v>
          </cell>
          <cell r="O1235">
            <v>0.36499999999999999</v>
          </cell>
          <cell r="P1235">
            <v>0.40125</v>
          </cell>
          <cell r="Q1235">
            <v>0.40125</v>
          </cell>
          <cell r="R1235">
            <v>1.0900000000000001</v>
          </cell>
          <cell r="S1235">
            <v>0.43736250000000004</v>
          </cell>
          <cell r="T1235">
            <v>0.4439229375</v>
          </cell>
          <cell r="U1235">
            <v>0.45048337500000007</v>
          </cell>
          <cell r="V1235">
            <v>1.0249999999999999</v>
          </cell>
          <cell r="W1235">
            <v>1</v>
          </cell>
          <cell r="X1235">
            <v>1.07</v>
          </cell>
          <cell r="Y1235">
            <v>1</v>
          </cell>
          <cell r="Z1235">
            <v>0.40125</v>
          </cell>
          <cell r="AA1235">
            <v>0.40125</v>
          </cell>
          <cell r="AB1235">
            <v>1</v>
          </cell>
          <cell r="AC1235">
            <v>1.0900000000000001</v>
          </cell>
          <cell r="AF1235">
            <v>44685</v>
          </cell>
          <cell r="AM1235">
            <v>0.35699994442283112</v>
          </cell>
          <cell r="AN1235">
            <v>0.35699994442283112</v>
          </cell>
          <cell r="AP1235">
            <v>0.35699994442283112</v>
          </cell>
          <cell r="AR1235">
            <v>0.36499999999999999</v>
          </cell>
          <cell r="AV1235">
            <v>0.36499999999999999</v>
          </cell>
          <cell r="BF1235">
            <v>0.36499999999999999</v>
          </cell>
          <cell r="BG1235">
            <v>0.36499999999999999</v>
          </cell>
          <cell r="BH1235">
            <v>0.36499999999999999</v>
          </cell>
          <cell r="BI1235">
            <v>1</v>
          </cell>
          <cell r="BJ1235" t="str">
            <v>11.11.2021</v>
          </cell>
          <cell r="BK1235" t="str">
            <v>บจก.ทั้งฮั่วซิน</v>
          </cell>
        </row>
        <row r="1236">
          <cell r="A1236" t="str">
            <v>5K034271N000000202</v>
          </cell>
          <cell r="B1236" t="str">
            <v>LBL1-59195,CARREFOUR (ITC 333)</v>
          </cell>
          <cell r="C1236" t="str">
            <v>ARTPAPER</v>
          </cell>
          <cell r="D1236" t="str">
            <v>3PCCXB6SH3DNVCCFRV</v>
          </cell>
          <cell r="E1236" t="str">
            <v>RV</v>
          </cell>
          <cell r="F1236" t="str">
            <v>300X407 400N DOG FOOD : CK FLAVOUR-24</v>
          </cell>
          <cell r="G1236" t="str">
            <v>PRESICARRE CORP(CARREFOUR TAIWAN)</v>
          </cell>
          <cell r="H1236" t="str">
            <v>PRESICARRE CORP(CARREFOUR TAIWAN)</v>
          </cell>
          <cell r="I1236" t="str">
            <v>PF65500602</v>
          </cell>
          <cell r="J1236" t="str">
            <v>034271N</v>
          </cell>
          <cell r="K1236">
            <v>0</v>
          </cell>
          <cell r="L1236">
            <v>0</v>
          </cell>
          <cell r="M1236">
            <v>0.09</v>
          </cell>
          <cell r="N1236">
            <v>0.38400015561780265</v>
          </cell>
          <cell r="O1236">
            <v>0.38400015561780265</v>
          </cell>
          <cell r="P1236">
            <v>0.40125</v>
          </cell>
          <cell r="Q1236">
            <v>0.40125</v>
          </cell>
          <cell r="R1236">
            <v>1.0900000000000001</v>
          </cell>
          <cell r="S1236">
            <v>0.43736250000000004</v>
          </cell>
          <cell r="T1236">
            <v>0.4439229375</v>
          </cell>
          <cell r="U1236">
            <v>0.45048337500000007</v>
          </cell>
          <cell r="W1236">
            <v>1</v>
          </cell>
          <cell r="X1236">
            <v>1.07</v>
          </cell>
          <cell r="Y1236">
            <v>1</v>
          </cell>
          <cell r="Z1236">
            <v>0.40125</v>
          </cell>
          <cell r="AA1236">
            <v>0.40125</v>
          </cell>
          <cell r="AB1236">
            <v>1</v>
          </cell>
          <cell r="AC1236">
            <v>1.0900000000000001</v>
          </cell>
          <cell r="AF1236">
            <v>44685</v>
          </cell>
          <cell r="BD1236">
            <v>0.38400015561780265</v>
          </cell>
          <cell r="BF1236">
            <v>0.38400015561780265</v>
          </cell>
          <cell r="BH1236">
            <v>0.38400015561780265</v>
          </cell>
          <cell r="BJ1236" t="str">
            <v>23.07.2022</v>
          </cell>
          <cell r="BK1236" t="str">
            <v>บจก.ทั้งฮั่วซิน</v>
          </cell>
        </row>
        <row r="1237">
          <cell r="A1237" t="str">
            <v>5F0D3302N000000100</v>
          </cell>
          <cell r="B1237" t="str">
            <v>CTN-NO BRAND</v>
          </cell>
          <cell r="C1237" t="str">
            <v>ลูกฟูก</v>
          </cell>
          <cell r="D1237" t="str">
            <v>3HSSX822R2DB2YPZ7W</v>
          </cell>
          <cell r="E1237" t="str">
            <v>7W</v>
          </cell>
          <cell r="F1237" t="str">
            <v>35X157MM 14N SALMON MOUSSE-500</v>
          </cell>
          <cell r="G1237" t="str">
            <v>UNITED PETFOOD PRODUCERS</v>
          </cell>
          <cell r="H1237" t="str">
            <v>PET X PRESS S.A. DE C.V.</v>
          </cell>
          <cell r="I1237" t="str">
            <v>PF65610803</v>
          </cell>
          <cell r="J1237" t="str">
            <v>0D3302N</v>
          </cell>
          <cell r="K1237">
            <v>0</v>
          </cell>
          <cell r="L1237">
            <v>0</v>
          </cell>
          <cell r="M1237">
            <v>14.55</v>
          </cell>
          <cell r="P1237">
            <v>18.895739231250005</v>
          </cell>
          <cell r="Q1237">
            <v>18.895739231250005</v>
          </cell>
          <cell r="R1237">
            <v>1.05</v>
          </cell>
          <cell r="S1237">
            <v>19.840526192812504</v>
          </cell>
          <cell r="T1237">
            <v>20.138134085704689</v>
          </cell>
          <cell r="U1237">
            <v>20.43574197859688</v>
          </cell>
          <cell r="V1237">
            <v>1.05</v>
          </cell>
          <cell r="W1237">
            <v>1.05</v>
          </cell>
          <cell r="X1237">
            <v>1.1000000000000001</v>
          </cell>
          <cell r="Y1237">
            <v>1.0169999999999999</v>
          </cell>
          <cell r="Z1237">
            <v>17.995942125000003</v>
          </cell>
          <cell r="AA1237">
            <v>18.895739231250005</v>
          </cell>
          <cell r="AB1237">
            <v>1.05</v>
          </cell>
          <cell r="AC1237">
            <v>1.1025</v>
          </cell>
          <cell r="AE1237" t="str">
            <v>=16.05*1.05*1.05*1.017</v>
          </cell>
          <cell r="AF1237">
            <v>44734</v>
          </cell>
          <cell r="BJ1237" t="str">
            <v>30.03.2020</v>
          </cell>
          <cell r="BK1237" t="str">
            <v>บจก.กลุ่มสยามบรรจุภัณฑ์ (สาขาที่ 9)</v>
          </cell>
        </row>
        <row r="1238">
          <cell r="A1238" t="str">
            <v>5F0D3302N000000200</v>
          </cell>
          <cell r="B1238" t="str">
            <v>CTN-NO BRAND</v>
          </cell>
          <cell r="C1238" t="str">
            <v>ลูกฟูก</v>
          </cell>
          <cell r="D1238" t="str">
            <v>3HAOX822R2DB2YPZ7W</v>
          </cell>
          <cell r="E1238" t="str">
            <v>7W</v>
          </cell>
          <cell r="F1238" t="str">
            <v>35X157MM 14N TUNA MOUSSE-500</v>
          </cell>
          <cell r="G1238" t="str">
            <v>UNITED PETFOOD PRODUCERS</v>
          </cell>
          <cell r="H1238" t="str">
            <v>PET X PRESS S.A. DE C.V.</v>
          </cell>
          <cell r="I1238" t="str">
            <v>PF65610802</v>
          </cell>
          <cell r="J1238" t="str">
            <v>0D3302N</v>
          </cell>
          <cell r="K1238">
            <v>0</v>
          </cell>
          <cell r="L1238">
            <v>0</v>
          </cell>
          <cell r="M1238">
            <v>14.55</v>
          </cell>
          <cell r="P1238">
            <v>18.895739231250005</v>
          </cell>
          <cell r="Q1238">
            <v>18.895739231250005</v>
          </cell>
          <cell r="R1238">
            <v>1.05</v>
          </cell>
          <cell r="S1238">
            <v>19.840526192812504</v>
          </cell>
          <cell r="T1238">
            <v>20.138134085704689</v>
          </cell>
          <cell r="U1238">
            <v>20.43574197859688</v>
          </cell>
          <cell r="V1238">
            <v>1.05</v>
          </cell>
          <cell r="W1238">
            <v>1.05</v>
          </cell>
          <cell r="X1238">
            <v>1.1000000000000001</v>
          </cell>
          <cell r="Y1238">
            <v>1.0169999999999999</v>
          </cell>
          <cell r="Z1238">
            <v>17.995942125000003</v>
          </cell>
          <cell r="AA1238">
            <v>18.895739231250005</v>
          </cell>
          <cell r="AB1238">
            <v>1.05</v>
          </cell>
          <cell r="AC1238">
            <v>1.1025</v>
          </cell>
          <cell r="AE1238" t="str">
            <v>=16.05*1.05*1.05*1.017</v>
          </cell>
          <cell r="AF1238">
            <v>44734</v>
          </cell>
          <cell r="BJ1238" t="str">
            <v>30.03.2020</v>
          </cell>
          <cell r="BK1238" t="str">
            <v>บจก.กลุ่มสยามบรรจุภัณฑ์ (สาขาที่ 9)</v>
          </cell>
        </row>
        <row r="1239">
          <cell r="A1239" t="str">
            <v>5F0D3302N000000300</v>
          </cell>
          <cell r="B1239" t="str">
            <v>CTN-NO BRAND</v>
          </cell>
          <cell r="C1239" t="str">
            <v>ลูกฟูก</v>
          </cell>
          <cell r="D1239" t="str">
            <v>3HAOXA2UR2DB2YPZ7W</v>
          </cell>
          <cell r="E1239" t="str">
            <v>7W</v>
          </cell>
          <cell r="F1239" t="str">
            <v>35X157MM 14N TUNA AND CRAB MOUSSE-500</v>
          </cell>
          <cell r="G1239" t="str">
            <v>UNITED PETFOOD PRODUCERS</v>
          </cell>
          <cell r="H1239" t="str">
            <v>PET X PRESS S.A. DE C.V.</v>
          </cell>
          <cell r="I1239" t="str">
            <v>PF65610801</v>
          </cell>
          <cell r="J1239" t="str">
            <v>0D3302N</v>
          </cell>
          <cell r="K1239">
            <v>0</v>
          </cell>
          <cell r="L1239">
            <v>0</v>
          </cell>
          <cell r="M1239">
            <v>14.55</v>
          </cell>
          <cell r="P1239">
            <v>18.895739231250005</v>
          </cell>
          <cell r="Q1239">
            <v>18.895739231250005</v>
          </cell>
          <cell r="R1239">
            <v>1.05</v>
          </cell>
          <cell r="S1239">
            <v>19.840526192812504</v>
          </cell>
          <cell r="T1239">
            <v>20.138134085704689</v>
          </cell>
          <cell r="U1239">
            <v>20.43574197859688</v>
          </cell>
          <cell r="V1239">
            <v>1.05</v>
          </cell>
          <cell r="W1239">
            <v>1.05</v>
          </cell>
          <cell r="X1239">
            <v>1.1000000000000001</v>
          </cell>
          <cell r="Y1239">
            <v>1.0169999999999999</v>
          </cell>
          <cell r="Z1239">
            <v>17.995942125000003</v>
          </cell>
          <cell r="AA1239">
            <v>18.895739231250005</v>
          </cell>
          <cell r="AB1239">
            <v>1.05</v>
          </cell>
          <cell r="AC1239">
            <v>1.1025</v>
          </cell>
          <cell r="AE1239" t="str">
            <v>=16.05*1.05*1.05*1.017</v>
          </cell>
          <cell r="AF1239">
            <v>44734</v>
          </cell>
          <cell r="BJ1239" t="str">
            <v>30.03.2020</v>
          </cell>
          <cell r="BK1239" t="str">
            <v>บจก.กลุ่มสยามบรรจุภัณฑ์ (สาขาที่ 9)</v>
          </cell>
        </row>
        <row r="1240">
          <cell r="A1240" t="str">
            <v>5F0GH316N000000101</v>
          </cell>
          <cell r="B1240" t="str">
            <v>CTN2-2015,PRIMO</v>
          </cell>
          <cell r="C1240" t="str">
            <v>ลูกฟูก</v>
          </cell>
          <cell r="D1240" t="str">
            <v>3HAOX822N2CADXN5DK</v>
          </cell>
          <cell r="E1240" t="str">
            <v>DK</v>
          </cell>
          <cell r="F1240" t="str">
            <v>71.4X91.4X33.7 85N TUNA MOUSSE-24</v>
          </cell>
          <cell r="G1240" t="str">
            <v>NINGBO SINCERE HOLDING GROUP</v>
          </cell>
          <cell r="H1240" t="str">
            <v>NINGBO SINCERE HOLDING GROUP</v>
          </cell>
          <cell r="I1240" t="str">
            <v>PF65413203</v>
          </cell>
          <cell r="J1240" t="str">
            <v>0GH316N</v>
          </cell>
          <cell r="K1240">
            <v>176</v>
          </cell>
          <cell r="L1240">
            <v>906.4</v>
          </cell>
          <cell r="M1240">
            <v>5.1499999999999995</v>
          </cell>
          <cell r="P1240">
            <v>6.0569519850000004</v>
          </cell>
          <cell r="Q1240">
            <v>6.0569519850000004</v>
          </cell>
          <cell r="R1240">
            <v>1.05</v>
          </cell>
          <cell r="S1240">
            <v>6.359799584250001</v>
          </cell>
          <cell r="T1240">
            <v>6.4551965780137506</v>
          </cell>
          <cell r="U1240">
            <v>6.550593571777501</v>
          </cell>
          <cell r="V1240">
            <v>1.05</v>
          </cell>
          <cell r="W1240">
            <v>1.05</v>
          </cell>
          <cell r="X1240">
            <v>1.1000000000000001</v>
          </cell>
          <cell r="Y1240">
            <v>1.0169999999999999</v>
          </cell>
          <cell r="Z1240">
            <v>5.9557050000000009</v>
          </cell>
          <cell r="AA1240">
            <v>6.0569519850000004</v>
          </cell>
          <cell r="AB1240">
            <v>1.0169999999999999</v>
          </cell>
          <cell r="AC1240">
            <v>1.06785</v>
          </cell>
          <cell r="AD1240" t="str">
            <v>Ningbo 6 เดือน add 5% ตอน Q2 แล้ว</v>
          </cell>
          <cell r="AF1240">
            <v>44678</v>
          </cell>
          <cell r="AM1240">
            <v>4.9000000000000004</v>
          </cell>
          <cell r="AQ1240">
            <v>5.15</v>
          </cell>
          <cell r="BG1240">
            <v>5.15</v>
          </cell>
          <cell r="BJ1240" t="str">
            <v>14.06.2021</v>
          </cell>
          <cell r="BK1240" t="str">
            <v>บจก.กลุ่มสยามบรรจุภั</v>
          </cell>
        </row>
        <row r="1241">
          <cell r="A1241" t="str">
            <v>5F0GH316N000000201</v>
          </cell>
          <cell r="B1241" t="str">
            <v>CTN2-2016,PRIMO</v>
          </cell>
          <cell r="C1241" t="str">
            <v>ลูกฟูก</v>
          </cell>
          <cell r="D1241" t="str">
            <v>3HEOF95FN2CADXN5DK</v>
          </cell>
          <cell r="E1241" t="str">
            <v>DK</v>
          </cell>
          <cell r="F1241" t="str">
            <v>71.4X91.4X33.7 85N TN LMT FL ALOE NG-24</v>
          </cell>
          <cell r="G1241" t="str">
            <v>NINGBO SINCERE HOLDING GROUP</v>
          </cell>
          <cell r="H1241" t="str">
            <v>NINGBO SINCERE HOLDING GROUP</v>
          </cell>
          <cell r="I1241" t="str">
            <v>PF65413204</v>
          </cell>
          <cell r="J1241" t="str">
            <v>0GH316N</v>
          </cell>
          <cell r="K1241">
            <v>0</v>
          </cell>
          <cell r="L1241">
            <v>0</v>
          </cell>
          <cell r="M1241">
            <v>0</v>
          </cell>
          <cell r="P1241">
            <v>6.0569519850000004</v>
          </cell>
          <cell r="Q1241">
            <v>6.0569519850000004</v>
          </cell>
          <cell r="R1241">
            <v>1.05</v>
          </cell>
          <cell r="S1241">
            <v>6.359799584250001</v>
          </cell>
          <cell r="T1241">
            <v>6.4551965780137506</v>
          </cell>
          <cell r="U1241">
            <v>6.550593571777501</v>
          </cell>
          <cell r="V1241">
            <v>1.05</v>
          </cell>
          <cell r="W1241">
            <v>1.05</v>
          </cell>
          <cell r="X1241">
            <v>1.1000000000000001</v>
          </cell>
          <cell r="Y1241">
            <v>1.0169999999999999</v>
          </cell>
          <cell r="Z1241">
            <v>5.9557050000000009</v>
          </cell>
          <cell r="AA1241">
            <v>6.0569519850000004</v>
          </cell>
          <cell r="AB1241">
            <v>1.0169999999999999</v>
          </cell>
          <cell r="AC1241">
            <v>1.06785</v>
          </cell>
          <cell r="AD1241" t="str">
            <v>Ningbo 6 เดือน add 5% ตอน Q2 แล้ว</v>
          </cell>
          <cell r="AF1241">
            <v>44678</v>
          </cell>
          <cell r="AM1241">
            <v>4.9000000000000004</v>
          </cell>
          <cell r="BG1241">
            <v>4.9000000000000004</v>
          </cell>
          <cell r="BJ1241" t="str">
            <v>10.02.2021</v>
          </cell>
          <cell r="BK1241" t="str">
            <v>บจก.กลุ่มสยามบรรจุภัณฑ์ (สาขาที่ 6)</v>
          </cell>
        </row>
        <row r="1242">
          <cell r="A1242" t="str">
            <v>5F0GH316N000000302</v>
          </cell>
          <cell r="B1242" t="str">
            <v>CTN2-2017,PRIMO</v>
          </cell>
          <cell r="C1242" t="str">
            <v>ลูกฟูก</v>
          </cell>
          <cell r="D1242" t="str">
            <v>3HEOF95HN2CADXN5DK</v>
          </cell>
          <cell r="E1242" t="str">
            <v>DK</v>
          </cell>
          <cell r="F1242" t="str">
            <v>71.4X91.4X33.7 85N TN LMT FL MANGO NG-24</v>
          </cell>
          <cell r="G1242" t="str">
            <v>NINGBO SINCERE HOLDING GROUP</v>
          </cell>
          <cell r="H1242" t="str">
            <v>NINGBO SINCERE HOLDING GROUP</v>
          </cell>
          <cell r="I1242" t="str">
            <v>PF65413201</v>
          </cell>
          <cell r="J1242" t="str">
            <v>0GH316N</v>
          </cell>
          <cell r="K1242">
            <v>0</v>
          </cell>
          <cell r="L1242">
            <v>0</v>
          </cell>
          <cell r="M1242">
            <v>0</v>
          </cell>
          <cell r="P1242">
            <v>6.0569519850000004</v>
          </cell>
          <cell r="Q1242">
            <v>6.0569519850000004</v>
          </cell>
          <cell r="R1242">
            <v>1.05</v>
          </cell>
          <cell r="S1242">
            <v>6.359799584250001</v>
          </cell>
          <cell r="T1242">
            <v>6.4551965780137506</v>
          </cell>
          <cell r="U1242">
            <v>6.550593571777501</v>
          </cell>
          <cell r="V1242">
            <v>1.05</v>
          </cell>
          <cell r="W1242">
            <v>1.05</v>
          </cell>
          <cell r="X1242">
            <v>1.1000000000000001</v>
          </cell>
          <cell r="Y1242">
            <v>1.0169999999999999</v>
          </cell>
          <cell r="Z1242">
            <v>5.9557050000000009</v>
          </cell>
          <cell r="AA1242">
            <v>6.0569519850000004</v>
          </cell>
          <cell r="AB1242">
            <v>1.0169999999999999</v>
          </cell>
          <cell r="AC1242">
            <v>1.06785</v>
          </cell>
          <cell r="AD1242" t="str">
            <v>Ningbo 6 เดือน add 5% ตอน Q2 แล้ว</v>
          </cell>
          <cell r="AF1242">
            <v>44678</v>
          </cell>
          <cell r="AM1242">
            <v>4.9000000000000004</v>
          </cell>
          <cell r="BG1242">
            <v>4.9000000000000004</v>
          </cell>
          <cell r="BJ1242" t="str">
            <v>10.02.2021</v>
          </cell>
          <cell r="BK1242" t="str">
            <v>บจก.กลุ่มสยามบรรจุภัณฑ์ (สาขาที่ 6)</v>
          </cell>
        </row>
        <row r="1243">
          <cell r="A1243" t="str">
            <v>5F0GH316N000000401</v>
          </cell>
          <cell r="B1243" t="str">
            <v>CTN2-2018,PRIMO</v>
          </cell>
          <cell r="C1243" t="str">
            <v>ลูกฟูก</v>
          </cell>
          <cell r="D1243" t="str">
            <v>3HEOF95GN2CADXN5DK</v>
          </cell>
          <cell r="E1243" t="str">
            <v>DK</v>
          </cell>
          <cell r="F1243" t="str">
            <v>71.4X91.4X33.7 85N TN LMT FL W/PPY NG-24</v>
          </cell>
          <cell r="G1243" t="str">
            <v>NINGBO SINCERE HOLDING GROUP</v>
          </cell>
          <cell r="H1243" t="str">
            <v>NINGBO SINCERE HOLDING GROUP</v>
          </cell>
          <cell r="I1243" t="str">
            <v>PF65413202</v>
          </cell>
          <cell r="J1243" t="str">
            <v>0GH316N</v>
          </cell>
          <cell r="K1243">
            <v>0</v>
          </cell>
          <cell r="L1243">
            <v>0</v>
          </cell>
          <cell r="M1243">
            <v>0</v>
          </cell>
          <cell r="P1243">
            <v>6.0569519850000004</v>
          </cell>
          <cell r="Q1243">
            <v>6.0569519850000004</v>
          </cell>
          <cell r="R1243">
            <v>1.05</v>
          </cell>
          <cell r="S1243">
            <v>6.359799584250001</v>
          </cell>
          <cell r="T1243">
            <v>6.4551965780137506</v>
          </cell>
          <cell r="U1243">
            <v>6.550593571777501</v>
          </cell>
          <cell r="V1243">
            <v>1.05</v>
          </cell>
          <cell r="W1243">
            <v>1.05</v>
          </cell>
          <cell r="X1243">
            <v>1.1000000000000001</v>
          </cell>
          <cell r="Y1243">
            <v>1.0169999999999999</v>
          </cell>
          <cell r="Z1243">
            <v>5.9557050000000009</v>
          </cell>
          <cell r="AA1243">
            <v>6.0569519850000004</v>
          </cell>
          <cell r="AB1243">
            <v>1.0169999999999999</v>
          </cell>
          <cell r="AC1243">
            <v>1.06785</v>
          </cell>
          <cell r="AD1243" t="str">
            <v>Ningbo 6 เดือน add 5% ตอน Q2 แล้ว</v>
          </cell>
          <cell r="AF1243">
            <v>44678</v>
          </cell>
          <cell r="AM1243">
            <v>4.9000000000000004</v>
          </cell>
          <cell r="BG1243">
            <v>4.9000000000000004</v>
          </cell>
          <cell r="BJ1243" t="str">
            <v>10.02.2021</v>
          </cell>
          <cell r="BK1243" t="str">
            <v>บจก.กลุ่มสยามบรรจุภัณฑ์ (สาขาที่ 6)</v>
          </cell>
        </row>
        <row r="1244">
          <cell r="A1244" t="str">
            <v>5H0GH316N000000103</v>
          </cell>
          <cell r="B1244" t="str">
            <v>SLB2-2007,PRIMO</v>
          </cell>
          <cell r="C1244" t="str">
            <v>DUPLEX</v>
          </cell>
          <cell r="D1244" t="str">
            <v>3HAOX822N2CADXN5DK</v>
          </cell>
          <cell r="E1244" t="str">
            <v>DK</v>
          </cell>
          <cell r="F1244" t="str">
            <v>71.4X91.4X33.7 85N TUNA MOUSSE-24</v>
          </cell>
          <cell r="G1244" t="str">
            <v>NINGBO SINCERE HOLDING GROUP</v>
          </cell>
          <cell r="H1244" t="str">
            <v>NINGBO SINCERE HOLDING GROUP</v>
          </cell>
          <cell r="I1244" t="str">
            <v>PF65413203</v>
          </cell>
          <cell r="J1244" t="str">
            <v>0GH316N</v>
          </cell>
          <cell r="K1244">
            <v>0</v>
          </cell>
          <cell r="L1244">
            <v>0</v>
          </cell>
          <cell r="M1244">
            <v>0</v>
          </cell>
          <cell r="P1244">
            <v>2.6570250000000004</v>
          </cell>
          <cell r="Q1244">
            <v>2.6570250000000004</v>
          </cell>
          <cell r="R1244">
            <v>1.07</v>
          </cell>
          <cell r="S1244">
            <v>2.8430167500000008</v>
          </cell>
          <cell r="T1244">
            <v>2.8856620012500005</v>
          </cell>
          <cell r="U1244">
            <v>2.9283072525000007</v>
          </cell>
          <cell r="V1244">
            <v>1.03</v>
          </cell>
          <cell r="W1244">
            <v>1</v>
          </cell>
          <cell r="X1244">
            <v>1.05</v>
          </cell>
          <cell r="Y1244">
            <v>1.05</v>
          </cell>
          <cell r="Z1244">
            <v>2.5305000000000004</v>
          </cell>
          <cell r="AA1244">
            <v>2.6570250000000004</v>
          </cell>
          <cell r="AB1244">
            <v>1.05</v>
          </cell>
          <cell r="AC1244">
            <v>1.1235000000000002</v>
          </cell>
          <cell r="AD1244" t="str">
            <v>Ningbo 6 เดือน add 5% ตอน Q2 แล้ว</v>
          </cell>
          <cell r="AF1244">
            <v>44678</v>
          </cell>
          <cell r="AM1244">
            <v>2.41</v>
          </cell>
          <cell r="AQ1244">
            <v>2.41</v>
          </cell>
          <cell r="BG1244">
            <v>2.41</v>
          </cell>
          <cell r="BJ1244" t="str">
            <v>15.06.2021</v>
          </cell>
          <cell r="BK1244" t="str">
            <v>บจก.ไทยยูเนี่ยน กราฟ</v>
          </cell>
        </row>
        <row r="1245">
          <cell r="A1245" t="str">
            <v>5H0GH316N000000203</v>
          </cell>
          <cell r="B1245" t="str">
            <v>SLB2-2008,PRIMO</v>
          </cell>
          <cell r="C1245" t="str">
            <v>DUPLEX</v>
          </cell>
          <cell r="D1245" t="str">
            <v>3HEOF95FN2CADXN5DK</v>
          </cell>
          <cell r="E1245" t="str">
            <v>DK</v>
          </cell>
          <cell r="F1245" t="str">
            <v>71.4X91.4X33.7 85N TN LMT FL ALOE NG-24</v>
          </cell>
          <cell r="G1245" t="str">
            <v>NINGBO SINCERE HOLDING GROUP</v>
          </cell>
          <cell r="H1245" t="str">
            <v>NINGBO SINCERE HOLDING GROUP</v>
          </cell>
          <cell r="I1245" t="str">
            <v>PF65413204</v>
          </cell>
          <cell r="J1245" t="str">
            <v>0GH316N</v>
          </cell>
          <cell r="K1245">
            <v>0</v>
          </cell>
          <cell r="L1245">
            <v>0</v>
          </cell>
          <cell r="M1245">
            <v>0</v>
          </cell>
          <cell r="P1245">
            <v>2.6570250000000004</v>
          </cell>
          <cell r="Q1245">
            <v>2.6570250000000004</v>
          </cell>
          <cell r="R1245">
            <v>1.07</v>
          </cell>
          <cell r="S1245">
            <v>2.8430167500000008</v>
          </cell>
          <cell r="T1245">
            <v>2.8856620012500005</v>
          </cell>
          <cell r="U1245">
            <v>2.9283072525000007</v>
          </cell>
          <cell r="V1245">
            <v>1.03</v>
          </cell>
          <cell r="W1245">
            <v>1</v>
          </cell>
          <cell r="X1245">
            <v>1.05</v>
          </cell>
          <cell r="Y1245">
            <v>1.05</v>
          </cell>
          <cell r="Z1245">
            <v>2.5305000000000004</v>
          </cell>
          <cell r="AA1245">
            <v>2.6570250000000004</v>
          </cell>
          <cell r="AB1245">
            <v>1.05</v>
          </cell>
          <cell r="AC1245">
            <v>1.1235000000000002</v>
          </cell>
          <cell r="AD1245" t="str">
            <v>Ningbo 6 เดือน add 5% ตอน Q2 แล้ว</v>
          </cell>
          <cell r="AF1245">
            <v>44678</v>
          </cell>
          <cell r="AM1245">
            <v>2.41</v>
          </cell>
          <cell r="BG1245">
            <v>2.41</v>
          </cell>
          <cell r="BJ1245" t="str">
            <v>11.02.2021</v>
          </cell>
          <cell r="BK1245" t="str">
            <v>บจก.ไทยยูเนี่ยน กราฟฟิกส์</v>
          </cell>
        </row>
        <row r="1246">
          <cell r="A1246" t="str">
            <v>5H0GH316N000000303</v>
          </cell>
          <cell r="B1246" t="str">
            <v>SLB2-2009,PRIMO</v>
          </cell>
          <cell r="C1246" t="str">
            <v>DUPLEX</v>
          </cell>
          <cell r="D1246" t="str">
            <v>3HEOF95HN2CADXN5DK</v>
          </cell>
          <cell r="E1246" t="str">
            <v>DK</v>
          </cell>
          <cell r="F1246" t="str">
            <v>71.4X91.4X33.7 85N TN LMT FL MANGO NG-24</v>
          </cell>
          <cell r="G1246" t="str">
            <v>NINGBO SINCERE HOLDING GROUP</v>
          </cell>
          <cell r="H1246" t="str">
            <v>NINGBO SINCERE HOLDING GROUP</v>
          </cell>
          <cell r="I1246" t="str">
            <v>PF65413201</v>
          </cell>
          <cell r="J1246" t="str">
            <v>0GH316N</v>
          </cell>
          <cell r="K1246">
            <v>0</v>
          </cell>
          <cell r="L1246">
            <v>0</v>
          </cell>
          <cell r="M1246">
            <v>0</v>
          </cell>
          <cell r="P1246">
            <v>2.6570250000000004</v>
          </cell>
          <cell r="Q1246">
            <v>2.6570250000000004</v>
          </cell>
          <cell r="R1246">
            <v>1.07</v>
          </cell>
          <cell r="S1246">
            <v>2.8430167500000008</v>
          </cell>
          <cell r="T1246">
            <v>2.8856620012500005</v>
          </cell>
          <cell r="U1246">
            <v>2.9283072525000007</v>
          </cell>
          <cell r="V1246">
            <v>1.03</v>
          </cell>
          <cell r="W1246">
            <v>1</v>
          </cell>
          <cell r="X1246">
            <v>1.05</v>
          </cell>
          <cell r="Y1246">
            <v>1.05</v>
          </cell>
          <cell r="Z1246">
            <v>2.5305000000000004</v>
          </cell>
          <cell r="AA1246">
            <v>2.6570250000000004</v>
          </cell>
          <cell r="AB1246">
            <v>1.05</v>
          </cell>
          <cell r="AC1246">
            <v>1.1235000000000002</v>
          </cell>
          <cell r="AD1246" t="str">
            <v>Ningbo 6 เดือน add 5% ตอน Q2 แล้ว</v>
          </cell>
          <cell r="AF1246">
            <v>44678</v>
          </cell>
          <cell r="AM1246">
            <v>2.41</v>
          </cell>
          <cell r="BG1246">
            <v>2.41</v>
          </cell>
          <cell r="BJ1246" t="str">
            <v>11.02.2021</v>
          </cell>
          <cell r="BK1246" t="str">
            <v>บจก.ไทยยูเนี่ยน กราฟฟิกส์</v>
          </cell>
        </row>
        <row r="1247">
          <cell r="A1247" t="str">
            <v>5H0GH316N000000403</v>
          </cell>
          <cell r="B1247" t="str">
            <v>SLB2-2010,PRIMO</v>
          </cell>
          <cell r="C1247" t="str">
            <v>DUPLEX</v>
          </cell>
          <cell r="D1247" t="str">
            <v>3HEOF95GN2CADXN5DK</v>
          </cell>
          <cell r="E1247" t="str">
            <v>DK</v>
          </cell>
          <cell r="F1247" t="str">
            <v>71.4X91.4X33.7 85N TN LMT FL W/PPY NG-24</v>
          </cell>
          <cell r="G1247" t="str">
            <v>NINGBO SINCERE HOLDING GROUP</v>
          </cell>
          <cell r="H1247" t="str">
            <v>NINGBO SINCERE HOLDING GROUP</v>
          </cell>
          <cell r="I1247" t="str">
            <v>PF65413202</v>
          </cell>
          <cell r="J1247" t="str">
            <v>0GH316N</v>
          </cell>
          <cell r="K1247">
            <v>0</v>
          </cell>
          <cell r="L1247">
            <v>0</v>
          </cell>
          <cell r="M1247">
            <v>0</v>
          </cell>
          <cell r="P1247">
            <v>2.6570250000000004</v>
          </cell>
          <cell r="Q1247">
            <v>2.6570250000000004</v>
          </cell>
          <cell r="R1247">
            <v>1.07</v>
          </cell>
          <cell r="S1247">
            <v>2.8430167500000008</v>
          </cell>
          <cell r="T1247">
            <v>2.8856620012500005</v>
          </cell>
          <cell r="U1247">
            <v>2.9283072525000007</v>
          </cell>
          <cell r="V1247">
            <v>1.03</v>
          </cell>
          <cell r="W1247">
            <v>1</v>
          </cell>
          <cell r="X1247">
            <v>1.05</v>
          </cell>
          <cell r="Y1247">
            <v>1.05</v>
          </cell>
          <cell r="Z1247">
            <v>2.5305000000000004</v>
          </cell>
          <cell r="AA1247">
            <v>2.6570250000000004</v>
          </cell>
          <cell r="AB1247">
            <v>1.05</v>
          </cell>
          <cell r="AC1247">
            <v>1.1235000000000002</v>
          </cell>
          <cell r="AD1247" t="str">
            <v>Ningbo 6 เดือน add 5% ตอน Q2 แล้ว</v>
          </cell>
          <cell r="AF1247">
            <v>44678</v>
          </cell>
          <cell r="AM1247">
            <v>2.41</v>
          </cell>
          <cell r="BG1247">
            <v>2.41</v>
          </cell>
          <cell r="BJ1247" t="str">
            <v>11.02.2021</v>
          </cell>
          <cell r="BK1247" t="str">
            <v>บจก.ไทยยูเนี่ยน กราฟฟิกส์</v>
          </cell>
        </row>
        <row r="1248">
          <cell r="A1248" t="str">
            <v>5N0GH316N000000101</v>
          </cell>
          <cell r="B1248" t="str">
            <v>COR.INB2-2011,PRIMO</v>
          </cell>
          <cell r="C1248" t="str">
            <v>DUPLEX</v>
          </cell>
          <cell r="D1248" t="str">
            <v>3HAOX822N2CADXN5DK</v>
          </cell>
          <cell r="E1248" t="str">
            <v>DK</v>
          </cell>
          <cell r="F1248" t="str">
            <v>71.4X91.4X33.7 85N TUNA MOUSSE-24</v>
          </cell>
          <cell r="G1248" t="str">
            <v>NINGBO SINCERE HOLDING GROUP</v>
          </cell>
          <cell r="H1248" t="str">
            <v>NINGBO SINCERE HOLDING GROUP</v>
          </cell>
          <cell r="I1248" t="str">
            <v>PF65413203</v>
          </cell>
          <cell r="J1248" t="str">
            <v>0GH316N</v>
          </cell>
          <cell r="K1248">
            <v>0</v>
          </cell>
          <cell r="L1248">
            <v>0</v>
          </cell>
          <cell r="M1248">
            <v>0</v>
          </cell>
          <cell r="P1248">
            <v>15.491941500000001</v>
          </cell>
          <cell r="Q1248">
            <v>15.491941500000001</v>
          </cell>
          <cell r="R1248">
            <v>1.0900000000000001</v>
          </cell>
          <cell r="S1248">
            <v>16.886216235000003</v>
          </cell>
          <cell r="T1248">
            <v>17.139509478525</v>
          </cell>
          <cell r="U1248">
            <v>17.392802722050003</v>
          </cell>
          <cell r="V1248">
            <v>1.03</v>
          </cell>
          <cell r="W1248">
            <v>1</v>
          </cell>
          <cell r="X1248">
            <v>1.05</v>
          </cell>
          <cell r="Y1248">
            <v>1.07</v>
          </cell>
          <cell r="Z1248">
            <v>14.47845</v>
          </cell>
          <cell r="AA1248">
            <v>15.491941500000001</v>
          </cell>
          <cell r="AB1248">
            <v>1.07</v>
          </cell>
          <cell r="AC1248">
            <v>1.1663000000000001</v>
          </cell>
          <cell r="AD1248" t="str">
            <v>Ningbo 6 เดือน add 5% ตอน Q2 แล้ว</v>
          </cell>
          <cell r="AF1248">
            <v>44678</v>
          </cell>
          <cell r="AM1248">
            <v>12.28</v>
          </cell>
          <cell r="AQ1248">
            <v>12.28</v>
          </cell>
          <cell r="BG1248">
            <v>12.28</v>
          </cell>
          <cell r="BJ1248" t="str">
            <v>15.06.2021</v>
          </cell>
          <cell r="BK1248" t="str">
            <v>บจก.ไทยยูเนี่ยน กราฟ</v>
          </cell>
        </row>
        <row r="1249">
          <cell r="A1249" t="str">
            <v>5N0GH316N000000201</v>
          </cell>
          <cell r="B1249" t="str">
            <v>COR.INB2-2012,PRIMO</v>
          </cell>
          <cell r="C1249" t="str">
            <v>DUPLEX</v>
          </cell>
          <cell r="D1249" t="str">
            <v>3HEOF95FN2CADXN5DK</v>
          </cell>
          <cell r="E1249" t="str">
            <v>DK</v>
          </cell>
          <cell r="F1249" t="str">
            <v>71.4X91.4X33.7 85N TN LMT FL ALOE NG-24</v>
          </cell>
          <cell r="G1249" t="str">
            <v>NINGBO SINCERE HOLDING GROUP</v>
          </cell>
          <cell r="H1249" t="str">
            <v>NINGBO SINCERE HOLDING GROUP</v>
          </cell>
          <cell r="I1249" t="str">
            <v>PF65413204</v>
          </cell>
          <cell r="J1249" t="str">
            <v>0GH316N</v>
          </cell>
          <cell r="K1249">
            <v>0</v>
          </cell>
          <cell r="L1249">
            <v>0</v>
          </cell>
          <cell r="M1249">
            <v>0</v>
          </cell>
          <cell r="P1249">
            <v>15.491941500000001</v>
          </cell>
          <cell r="Q1249">
            <v>15.491941500000001</v>
          </cell>
          <cell r="R1249">
            <v>1.0900000000000001</v>
          </cell>
          <cell r="S1249">
            <v>16.886216235000003</v>
          </cell>
          <cell r="T1249">
            <v>17.139509478525</v>
          </cell>
          <cell r="U1249">
            <v>17.392802722050003</v>
          </cell>
          <cell r="V1249">
            <v>1.03</v>
          </cell>
          <cell r="W1249">
            <v>1</v>
          </cell>
          <cell r="X1249">
            <v>1.05</v>
          </cell>
          <cell r="Y1249">
            <v>1.07</v>
          </cell>
          <cell r="Z1249">
            <v>14.47845</v>
          </cell>
          <cell r="AA1249">
            <v>15.491941500000001</v>
          </cell>
          <cell r="AB1249">
            <v>1.07</v>
          </cell>
          <cell r="AC1249">
            <v>1.1663000000000001</v>
          </cell>
          <cell r="AD1249" t="str">
            <v>Ningbo 6 เดือน add 5% ตอน Q2 แล้ว</v>
          </cell>
          <cell r="AF1249">
            <v>44678</v>
          </cell>
          <cell r="AM1249">
            <v>12.28</v>
          </cell>
          <cell r="BG1249">
            <v>12.28</v>
          </cell>
          <cell r="BJ1249" t="str">
            <v>15.02.2021</v>
          </cell>
          <cell r="BK1249" t="str">
            <v>บจก.ไทยยูเนี่ยน กราฟฟิกส์</v>
          </cell>
        </row>
        <row r="1250">
          <cell r="A1250" t="str">
            <v>5N0GH316N000000302</v>
          </cell>
          <cell r="B1250" t="str">
            <v>COR.INB2-2013,PRIMO</v>
          </cell>
          <cell r="C1250" t="str">
            <v>DUPLEX</v>
          </cell>
          <cell r="D1250" t="str">
            <v>3HEOF95HN2CADXN5DK</v>
          </cell>
          <cell r="E1250" t="str">
            <v>DK</v>
          </cell>
          <cell r="F1250" t="str">
            <v>71.4X91.4X33.7 85N TN LMT FL MANGO NG-24</v>
          </cell>
          <cell r="G1250" t="str">
            <v>NINGBO SINCERE HOLDING GROUP</v>
          </cell>
          <cell r="H1250" t="str">
            <v>NINGBO SINCERE HOLDING GROUP</v>
          </cell>
          <cell r="I1250" t="str">
            <v>PF65413201</v>
          </cell>
          <cell r="J1250" t="str">
            <v>0GH316N</v>
          </cell>
          <cell r="K1250">
            <v>0</v>
          </cell>
          <cell r="L1250">
            <v>0</v>
          </cell>
          <cell r="M1250">
            <v>0</v>
          </cell>
          <cell r="P1250">
            <v>15.491941500000001</v>
          </cell>
          <cell r="Q1250">
            <v>15.491941500000001</v>
          </cell>
          <cell r="R1250">
            <v>1.0900000000000001</v>
          </cell>
          <cell r="S1250">
            <v>16.886216235000003</v>
          </cell>
          <cell r="T1250">
            <v>17.139509478525</v>
          </cell>
          <cell r="U1250">
            <v>17.392802722050003</v>
          </cell>
          <cell r="V1250">
            <v>1.03</v>
          </cell>
          <cell r="W1250">
            <v>1</v>
          </cell>
          <cell r="X1250">
            <v>1.05</v>
          </cell>
          <cell r="Y1250">
            <v>1.07</v>
          </cell>
          <cell r="Z1250">
            <v>14.47845</v>
          </cell>
          <cell r="AA1250">
            <v>15.491941500000001</v>
          </cell>
          <cell r="AB1250">
            <v>1.07</v>
          </cell>
          <cell r="AC1250">
            <v>1.1663000000000001</v>
          </cell>
          <cell r="AD1250" t="str">
            <v>Ningbo 6 เดือน add 5% ตอน Q2 แล้ว</v>
          </cell>
          <cell r="AF1250">
            <v>44678</v>
          </cell>
          <cell r="AM1250">
            <v>12.28</v>
          </cell>
          <cell r="BG1250">
            <v>12.28</v>
          </cell>
          <cell r="BJ1250" t="str">
            <v>15.02.2021</v>
          </cell>
          <cell r="BK1250" t="str">
            <v>บจก.ไทยยูเนี่ยน กราฟฟิกส์</v>
          </cell>
        </row>
        <row r="1251">
          <cell r="A1251" t="str">
            <v>5N0GH316N000000401</v>
          </cell>
          <cell r="B1251" t="str">
            <v>COR.INB2-2014,PRIMO</v>
          </cell>
          <cell r="C1251" t="str">
            <v>DUPLEX</v>
          </cell>
          <cell r="D1251" t="str">
            <v>3HEOF95GN2CADXN5DK</v>
          </cell>
          <cell r="E1251" t="str">
            <v>DK</v>
          </cell>
          <cell r="F1251" t="str">
            <v>71.4X91.4X33.7 85N TN LMT FL W/PPY NG-24</v>
          </cell>
          <cell r="G1251" t="str">
            <v>NINGBO SINCERE HOLDING GROUP</v>
          </cell>
          <cell r="H1251" t="str">
            <v>NINGBO SINCERE HOLDING GROUP</v>
          </cell>
          <cell r="I1251" t="str">
            <v>PF65413202</v>
          </cell>
          <cell r="J1251" t="str">
            <v>0GH316N</v>
          </cell>
          <cell r="K1251">
            <v>0</v>
          </cell>
          <cell r="L1251">
            <v>0</v>
          </cell>
          <cell r="M1251">
            <v>0</v>
          </cell>
          <cell r="P1251">
            <v>15.491941500000001</v>
          </cell>
          <cell r="Q1251">
            <v>15.491941500000001</v>
          </cell>
          <cell r="R1251">
            <v>1.0900000000000001</v>
          </cell>
          <cell r="S1251">
            <v>16.886216235000003</v>
          </cell>
          <cell r="T1251">
            <v>17.139509478525</v>
          </cell>
          <cell r="U1251">
            <v>17.392802722050003</v>
          </cell>
          <cell r="V1251">
            <v>1.03</v>
          </cell>
          <cell r="W1251">
            <v>1</v>
          </cell>
          <cell r="X1251">
            <v>1.05</v>
          </cell>
          <cell r="Y1251">
            <v>1.07</v>
          </cell>
          <cell r="Z1251">
            <v>14.47845</v>
          </cell>
          <cell r="AA1251">
            <v>15.491941500000001</v>
          </cell>
          <cell r="AB1251">
            <v>1.07</v>
          </cell>
          <cell r="AC1251">
            <v>1.1663000000000001</v>
          </cell>
          <cell r="AD1251" t="str">
            <v>Ningbo 6 เดือน add 5% ตอน Q2 แล้ว</v>
          </cell>
          <cell r="AF1251">
            <v>44678</v>
          </cell>
          <cell r="AM1251">
            <v>12.28</v>
          </cell>
          <cell r="BG1251">
            <v>12.28</v>
          </cell>
          <cell r="BJ1251" t="str">
            <v>13.02.2021</v>
          </cell>
          <cell r="BK1251" t="str">
            <v>บจก.ไทยยูเนี่ยน กราฟฟิกส์</v>
          </cell>
        </row>
        <row r="1252">
          <cell r="A1252" t="str">
            <v>5F0K9104N000000100</v>
          </cell>
          <cell r="B1252" t="str">
            <v>CTN 307X111,2P. PACK 48</v>
          </cell>
          <cell r="C1252" t="str">
            <v>ลูกฟูก</v>
          </cell>
          <cell r="D1252" t="str">
            <v>3GNNS822K2ENQOZAQS</v>
          </cell>
          <cell r="E1252" t="str">
            <v>QS</v>
          </cell>
          <cell r="F1252" t="str">
            <v>307X1112P170N TNRM NW+V-48</v>
          </cell>
          <cell r="G1252" t="str">
            <v>ZACHARY LTD.(ALF.MIZZI)</v>
          </cell>
          <cell r="H1252" t="str">
            <v>ZACHARY LTD.(ALF.MIZZI)</v>
          </cell>
          <cell r="I1252" t="str">
            <v>PF65324702</v>
          </cell>
          <cell r="J1252" t="str">
            <v>0K9104N</v>
          </cell>
          <cell r="K1252">
            <v>0</v>
          </cell>
          <cell r="L1252">
            <v>0</v>
          </cell>
          <cell r="M1252">
            <v>7.45</v>
          </cell>
          <cell r="P1252">
            <v>9.0354679802955662</v>
          </cell>
          <cell r="Q1252">
            <v>9.0354679802955662</v>
          </cell>
          <cell r="R1252">
            <v>1.05</v>
          </cell>
          <cell r="S1252">
            <v>9.4872413793103441</v>
          </cell>
          <cell r="T1252">
            <v>9.6295499999999983</v>
          </cell>
          <cell r="U1252">
            <v>9.7718586206896543</v>
          </cell>
          <cell r="V1252">
            <v>1.05</v>
          </cell>
          <cell r="W1252">
            <v>1.05</v>
          </cell>
          <cell r="X1252">
            <v>1.1000000000000001</v>
          </cell>
          <cell r="Y1252">
            <v>1.0169999999999999</v>
          </cell>
          <cell r="Z1252">
            <v>9.0354679802955662</v>
          </cell>
          <cell r="AA1252">
            <v>9.18907093596059</v>
          </cell>
          <cell r="AB1252">
            <v>1.0169999999999999</v>
          </cell>
          <cell r="AC1252">
            <v>1.05</v>
          </cell>
          <cell r="AD1252" t="str">
            <v>Simba 6 เดือน add 5% แล้ว</v>
          </cell>
          <cell r="AF1252">
            <v>44651</v>
          </cell>
          <cell r="BJ1252" t="str">
            <v>09.04.2020</v>
          </cell>
          <cell r="BK1252" t="str">
            <v>บจก.กลุ่มสยามบรรจุภัณฑ์ (สาขาที่ 9)</v>
          </cell>
        </row>
        <row r="1253">
          <cell r="A1253" t="str">
            <v>5F0K9180N000000100</v>
          </cell>
          <cell r="B1253" t="str">
            <v>CTN-SIMBA</v>
          </cell>
          <cell r="C1253" t="str">
            <v>ลูกฟูก</v>
          </cell>
          <cell r="D1253" t="str">
            <v>3GNNS822K2ENQOZAQS</v>
          </cell>
          <cell r="E1253" t="str">
            <v>QS</v>
          </cell>
          <cell r="F1253" t="str">
            <v>307X1112P170N TNRM NW+V-48</v>
          </cell>
          <cell r="G1253" t="str">
            <v>ZACHARY LTD.(ALF.MIZZI)</v>
          </cell>
          <cell r="H1253" t="str">
            <v>ZACHARY LTD.(ALF.MIZZI)</v>
          </cell>
          <cell r="I1253" t="str">
            <v>PF65324702</v>
          </cell>
          <cell r="J1253" t="str">
            <v>0K9180N</v>
          </cell>
          <cell r="K1253">
            <v>0</v>
          </cell>
          <cell r="L1253">
            <v>0</v>
          </cell>
          <cell r="M1253">
            <v>0</v>
          </cell>
          <cell r="P1253">
            <v>9.0354679802955662</v>
          </cell>
          <cell r="Q1253">
            <v>9.0354679802955662</v>
          </cell>
          <cell r="R1253">
            <v>1.05</v>
          </cell>
          <cell r="S1253">
            <v>9.4872413793103441</v>
          </cell>
          <cell r="T1253">
            <v>9.6295499999999983</v>
          </cell>
          <cell r="U1253">
            <v>9.7718586206896543</v>
          </cell>
          <cell r="V1253">
            <v>1.05</v>
          </cell>
          <cell r="W1253">
            <v>1.05</v>
          </cell>
          <cell r="X1253">
            <v>1.1000000000000001</v>
          </cell>
          <cell r="Y1253">
            <v>1.0169999999999999</v>
          </cell>
          <cell r="Z1253">
            <v>9.0354679802955662</v>
          </cell>
          <cell r="AA1253">
            <v>9.18907093596059</v>
          </cell>
          <cell r="AB1253">
            <v>1.0169999999999999</v>
          </cell>
          <cell r="AC1253">
            <v>1.05</v>
          </cell>
          <cell r="AD1253" t="str">
            <v>Simba 6 เดือน add 5% แล้ว</v>
          </cell>
          <cell r="AF1253">
            <v>44651</v>
          </cell>
          <cell r="AJ1253">
            <v>7.3</v>
          </cell>
          <cell r="AK1253">
            <v>7.3</v>
          </cell>
          <cell r="BG1253">
            <v>7.3</v>
          </cell>
          <cell r="BJ1253" t="str">
            <v>13.07.2020</v>
          </cell>
          <cell r="BK1253" t="str">
            <v>บจก.กลุ่มสยามบรรจุภัณฑ์ (สาขาที่ 9)</v>
          </cell>
        </row>
        <row r="1254">
          <cell r="A1254" t="str">
            <v>5F0K9180N000000101</v>
          </cell>
          <cell r="B1254" t="str">
            <v>CTN-SIMBA</v>
          </cell>
          <cell r="C1254" t="str">
            <v>ลูกฟูก</v>
          </cell>
          <cell r="D1254" t="str">
            <v>3GNNS822K2ENQOZAQS</v>
          </cell>
          <cell r="E1254" t="str">
            <v>QS</v>
          </cell>
          <cell r="F1254" t="str">
            <v>307X1112P170N TNRM NW+V-48</v>
          </cell>
          <cell r="G1254" t="str">
            <v>ZACHARY LTD.(ALF.MIZZI)</v>
          </cell>
          <cell r="H1254" t="str">
            <v>ZACHARY LTD.(ALF.MIZZI)</v>
          </cell>
          <cell r="I1254" t="str">
            <v>PF65324702</v>
          </cell>
          <cell r="J1254" t="str">
            <v>0K9180N</v>
          </cell>
          <cell r="K1254">
            <v>0</v>
          </cell>
          <cell r="L1254">
            <v>0</v>
          </cell>
          <cell r="M1254">
            <v>7.3</v>
          </cell>
          <cell r="N1254">
            <v>8.0499999999999989</v>
          </cell>
          <cell r="O1254">
            <v>8.0499999999999989</v>
          </cell>
          <cell r="P1254">
            <v>9.0354679802955662</v>
          </cell>
          <cell r="Q1254">
            <v>9.0354679802955662</v>
          </cell>
          <cell r="R1254">
            <v>1.05</v>
          </cell>
          <cell r="S1254">
            <v>9.4872413793103441</v>
          </cell>
          <cell r="T1254">
            <v>9.6295499999999983</v>
          </cell>
          <cell r="U1254">
            <v>9.7718586206896543</v>
          </cell>
          <cell r="V1254">
            <v>1.05</v>
          </cell>
          <cell r="W1254">
            <v>1.05</v>
          </cell>
          <cell r="X1254">
            <v>1.1000000000000001</v>
          </cell>
          <cell r="Y1254">
            <v>1.0169999999999999</v>
          </cell>
          <cell r="Z1254">
            <v>9.0354679802955662</v>
          </cell>
          <cell r="AA1254">
            <v>9.18907093596059</v>
          </cell>
          <cell r="AB1254">
            <v>1.0169999999999999</v>
          </cell>
          <cell r="AC1254">
            <v>1.05</v>
          </cell>
          <cell r="AD1254" t="str">
            <v>Simba 6 เดือน add 5% แล้ว</v>
          </cell>
          <cell r="AF1254">
            <v>44651</v>
          </cell>
          <cell r="AO1254">
            <v>7.3</v>
          </cell>
          <cell r="AP1254">
            <v>7.3</v>
          </cell>
          <cell r="AS1254">
            <v>7.65</v>
          </cell>
          <cell r="AX1254">
            <v>8.0500000000000007</v>
          </cell>
          <cell r="AY1254">
            <v>8.0500000000000007</v>
          </cell>
          <cell r="BC1254">
            <v>8.0499999999999989</v>
          </cell>
          <cell r="BF1254">
            <v>8.0499999999999989</v>
          </cell>
          <cell r="BG1254">
            <v>7.65</v>
          </cell>
          <cell r="BH1254">
            <v>8.0499999999999989</v>
          </cell>
          <cell r="BI1254">
            <v>1.0522875816993462</v>
          </cell>
          <cell r="BJ1254" t="str">
            <v>02.06.2022</v>
          </cell>
          <cell r="BK1254" t="str">
            <v>บจก.กลุ่มสยามบรรจุภั</v>
          </cell>
        </row>
        <row r="1255">
          <cell r="A1255" t="str">
            <v>5J0K9180N000000100</v>
          </cell>
          <cell r="B1255" t="str">
            <v>STK-SIMBA</v>
          </cell>
          <cell r="C1255" t="str">
            <v>STICKER</v>
          </cell>
          <cell r="D1255" t="str">
            <v>3GMON822K2DNQOZAQS</v>
          </cell>
          <cell r="E1255" t="str">
            <v>QS</v>
          </cell>
          <cell r="F1255" t="str">
            <v>307X1112P170N MACKEREL NJ-48</v>
          </cell>
          <cell r="G1255" t="str">
            <v>ZACHARY LTD.(ALF.MIZZI)</v>
          </cell>
          <cell r="H1255" t="str">
            <v>ZACHARY LTD.(ALF.MIZZI)</v>
          </cell>
          <cell r="I1255" t="str">
            <v>PF65324704</v>
          </cell>
          <cell r="J1255" t="str">
            <v>0K9180N</v>
          </cell>
          <cell r="K1255">
            <v>3252</v>
          </cell>
          <cell r="L1255">
            <v>1756.08</v>
          </cell>
          <cell r="M1255">
            <v>0.53999999999999992</v>
          </cell>
          <cell r="P1255">
            <v>0.57733990147783254</v>
          </cell>
          <cell r="Q1255">
            <v>0.57733990147783254</v>
          </cell>
          <cell r="R1255">
            <v>1.04</v>
          </cell>
          <cell r="S1255">
            <v>0.60043349753694586</v>
          </cell>
          <cell r="T1255">
            <v>0.60943999999999998</v>
          </cell>
          <cell r="U1255">
            <v>0.61844650246305422</v>
          </cell>
          <cell r="V1255">
            <v>1</v>
          </cell>
          <cell r="W1255">
            <v>1</v>
          </cell>
          <cell r="X1255">
            <v>1.07</v>
          </cell>
          <cell r="Y1255">
            <v>1.07</v>
          </cell>
          <cell r="Z1255">
            <v>0.57733990147783254</v>
          </cell>
          <cell r="AA1255">
            <v>0.61775369458128082</v>
          </cell>
          <cell r="AB1255">
            <v>1.07</v>
          </cell>
          <cell r="AC1255">
            <v>1.04</v>
          </cell>
          <cell r="AD1255" t="str">
            <v>Simba 6 เดือน add 5% แล้ว</v>
          </cell>
          <cell r="AF1255">
            <v>44651</v>
          </cell>
          <cell r="AG1255">
            <v>0.54</v>
          </cell>
          <cell r="AJ1255">
            <v>0.54</v>
          </cell>
          <cell r="AK1255">
            <v>0.54</v>
          </cell>
          <cell r="BG1255">
            <v>0.54</v>
          </cell>
          <cell r="BJ1255" t="str">
            <v>02.07.2020</v>
          </cell>
          <cell r="BK1255" t="str">
            <v>บจก.ตรีสานพริ้นติ้ง</v>
          </cell>
        </row>
        <row r="1256">
          <cell r="A1256" t="str">
            <v>5J0K9180N000000101</v>
          </cell>
          <cell r="B1256" t="str">
            <v>STK-SIMBA</v>
          </cell>
          <cell r="C1256" t="str">
            <v>STICKER</v>
          </cell>
          <cell r="D1256" t="str">
            <v>3GMON822K2DNQOZAQS</v>
          </cell>
          <cell r="E1256" t="str">
            <v>QS</v>
          </cell>
          <cell r="F1256" t="str">
            <v>307X1112P170N MACKEREL NJ-48</v>
          </cell>
          <cell r="G1256" t="str">
            <v>ZACHARY LTD.(ALF.MIZZI)</v>
          </cell>
          <cell r="H1256" t="str">
            <v>ZACHARY LTD.(ALF.MIZZI)</v>
          </cell>
          <cell r="I1256" t="str">
            <v>PF65324704</v>
          </cell>
          <cell r="J1256" t="str">
            <v>0K9180N</v>
          </cell>
          <cell r="K1256">
            <v>9443</v>
          </cell>
          <cell r="L1256">
            <v>5099.22</v>
          </cell>
          <cell r="M1256">
            <v>0.54</v>
          </cell>
          <cell r="N1256">
            <v>0.54</v>
          </cell>
          <cell r="O1256">
            <v>0.54</v>
          </cell>
          <cell r="P1256">
            <v>0.57733990147783254</v>
          </cell>
          <cell r="Q1256">
            <v>0.57733990147783254</v>
          </cell>
          <cell r="R1256">
            <v>1.04</v>
          </cell>
          <cell r="S1256">
            <v>0.60043349753694586</v>
          </cell>
          <cell r="T1256">
            <v>0.60943999999999998</v>
          </cell>
          <cell r="U1256">
            <v>0.61844650246305422</v>
          </cell>
          <cell r="V1256">
            <v>1</v>
          </cell>
          <cell r="W1256">
            <v>1</v>
          </cell>
          <cell r="X1256">
            <v>1.07</v>
          </cell>
          <cell r="Y1256">
            <v>1.07</v>
          </cell>
          <cell r="Z1256">
            <v>0.57733990147783254</v>
          </cell>
          <cell r="AA1256">
            <v>0.61775369458128082</v>
          </cell>
          <cell r="AB1256">
            <v>1.07</v>
          </cell>
          <cell r="AC1256">
            <v>1.04</v>
          </cell>
          <cell r="AD1256" t="str">
            <v>Simba 6 เดือน add 5% แล้ว</v>
          </cell>
          <cell r="AF1256">
            <v>44651</v>
          </cell>
          <cell r="AK1256">
            <v>0.54</v>
          </cell>
          <cell r="AO1256">
            <v>0.54</v>
          </cell>
          <cell r="AS1256">
            <v>0.54</v>
          </cell>
          <cell r="AX1256">
            <v>0.54</v>
          </cell>
          <cell r="AY1256">
            <v>0.54</v>
          </cell>
          <cell r="BB1256">
            <v>0.54</v>
          </cell>
          <cell r="BF1256">
            <v>0.54</v>
          </cell>
          <cell r="BG1256">
            <v>0.54</v>
          </cell>
          <cell r="BH1256">
            <v>0.54</v>
          </cell>
          <cell r="BI1256">
            <v>1</v>
          </cell>
          <cell r="BJ1256" t="str">
            <v>20.05.2022</v>
          </cell>
          <cell r="BK1256" t="str">
            <v>บจก.ตรีสานพริ้นติ้ง</v>
          </cell>
        </row>
        <row r="1257">
          <cell r="A1257" t="str">
            <v>5J0K9180N000000200</v>
          </cell>
          <cell r="B1257" t="str">
            <v>STK-SIMBA</v>
          </cell>
          <cell r="C1257" t="str">
            <v>STICKER</v>
          </cell>
          <cell r="D1257" t="str">
            <v>3GDON822K2DNQOZAQS</v>
          </cell>
          <cell r="E1257" t="str">
            <v>QS</v>
          </cell>
          <cell r="F1257" t="str">
            <v>307X111 2P 170N CPSD NJ-48</v>
          </cell>
          <cell r="G1257" t="str">
            <v>ZACHARY LTD.(ALF.MIZZI)</v>
          </cell>
          <cell r="H1257" t="str">
            <v>ZACHARY LTD.(ALF.MIZZI)</v>
          </cell>
          <cell r="I1257" t="str">
            <v>PF65324703</v>
          </cell>
          <cell r="J1257" t="str">
            <v>0K9180N</v>
          </cell>
          <cell r="K1257">
            <v>4141</v>
          </cell>
          <cell r="L1257">
            <v>2236.14</v>
          </cell>
          <cell r="M1257">
            <v>0.53999999999999992</v>
          </cell>
          <cell r="P1257">
            <v>0.57733990147783254</v>
          </cell>
          <cell r="Q1257">
            <v>0.57733990147783254</v>
          </cell>
          <cell r="R1257">
            <v>1.04</v>
          </cell>
          <cell r="S1257">
            <v>0.60043349753694586</v>
          </cell>
          <cell r="T1257">
            <v>0.60943999999999998</v>
          </cell>
          <cell r="U1257">
            <v>0.61844650246305422</v>
          </cell>
          <cell r="V1257">
            <v>1</v>
          </cell>
          <cell r="W1257">
            <v>1</v>
          </cell>
          <cell r="X1257">
            <v>1.07</v>
          </cell>
          <cell r="Y1257">
            <v>1.07</v>
          </cell>
          <cell r="Z1257">
            <v>0.57733990147783254</v>
          </cell>
          <cell r="AA1257">
            <v>0.61775369458128082</v>
          </cell>
          <cell r="AB1257">
            <v>1.07</v>
          </cell>
          <cell r="AC1257">
            <v>1.04</v>
          </cell>
          <cell r="AD1257" t="str">
            <v>Simba 6 เดือน add 5% แล้ว</v>
          </cell>
          <cell r="AF1257">
            <v>44651</v>
          </cell>
          <cell r="AG1257">
            <v>0.54</v>
          </cell>
          <cell r="AJ1257">
            <v>0.54</v>
          </cell>
          <cell r="AK1257">
            <v>0.54</v>
          </cell>
          <cell r="BG1257">
            <v>0.54</v>
          </cell>
          <cell r="BJ1257" t="str">
            <v>02.07.2020</v>
          </cell>
          <cell r="BK1257" t="str">
            <v>บจก.ตรีสานพริ้นติ้ง</v>
          </cell>
        </row>
        <row r="1258">
          <cell r="A1258" t="str">
            <v>5J0K9180N000000201</v>
          </cell>
          <cell r="B1258" t="str">
            <v>STK-SIMBA</v>
          </cell>
          <cell r="C1258" t="str">
            <v>STICKER</v>
          </cell>
          <cell r="D1258" t="str">
            <v>3GDON822K2DNQOZAQS</v>
          </cell>
          <cell r="E1258" t="str">
            <v>QS</v>
          </cell>
          <cell r="F1258" t="str">
            <v>307X111 2P 170N CPSD NJ-48</v>
          </cell>
          <cell r="G1258" t="str">
            <v>ZACHARY LTD.(ALF.MIZZI)</v>
          </cell>
          <cell r="H1258" t="str">
            <v>ZACHARY LTD.(ALF.MIZZI)</v>
          </cell>
          <cell r="I1258" t="str">
            <v>PF65324703</v>
          </cell>
          <cell r="J1258" t="str">
            <v>0K9180N</v>
          </cell>
          <cell r="K1258">
            <v>11988</v>
          </cell>
          <cell r="L1258">
            <v>6473.52</v>
          </cell>
          <cell r="M1258">
            <v>0.54</v>
          </cell>
          <cell r="N1258">
            <v>0.54</v>
          </cell>
          <cell r="O1258">
            <v>0.54</v>
          </cell>
          <cell r="P1258">
            <v>0.57733990147783254</v>
          </cell>
          <cell r="Q1258">
            <v>0.57733990147783254</v>
          </cell>
          <cell r="R1258">
            <v>1.04</v>
          </cell>
          <cell r="S1258">
            <v>0.60043349753694586</v>
          </cell>
          <cell r="T1258">
            <v>0.60943999999999998</v>
          </cell>
          <cell r="U1258">
            <v>0.61844650246305422</v>
          </cell>
          <cell r="V1258">
            <v>1</v>
          </cell>
          <cell r="W1258">
            <v>1</v>
          </cell>
          <cell r="X1258">
            <v>1.07</v>
          </cell>
          <cell r="Y1258">
            <v>1.07</v>
          </cell>
          <cell r="Z1258">
            <v>0.57733990147783254</v>
          </cell>
          <cell r="AA1258">
            <v>0.61775369458128082</v>
          </cell>
          <cell r="AB1258">
            <v>1.07</v>
          </cell>
          <cell r="AC1258">
            <v>1.04</v>
          </cell>
          <cell r="AD1258" t="str">
            <v>Simba 6 เดือน add 5% แล้ว</v>
          </cell>
          <cell r="AF1258">
            <v>44651</v>
          </cell>
          <cell r="AK1258">
            <v>0.54</v>
          </cell>
          <cell r="AO1258">
            <v>0.54</v>
          </cell>
          <cell r="AS1258">
            <v>0.54</v>
          </cell>
          <cell r="AX1258">
            <v>0.54</v>
          </cell>
          <cell r="AY1258">
            <v>0.54</v>
          </cell>
          <cell r="BB1258">
            <v>0.54</v>
          </cell>
          <cell r="BF1258">
            <v>0.54</v>
          </cell>
          <cell r="BG1258">
            <v>0.54</v>
          </cell>
          <cell r="BH1258">
            <v>0.54</v>
          </cell>
          <cell r="BI1258">
            <v>1</v>
          </cell>
          <cell r="BJ1258" t="str">
            <v>20.05.2022</v>
          </cell>
          <cell r="BK1258" t="str">
            <v>บจก.ตรีสานพริ้นติ้ง</v>
          </cell>
        </row>
        <row r="1259">
          <cell r="A1259" t="str">
            <v>5J0K9180N000000300</v>
          </cell>
          <cell r="B1259" t="str">
            <v>STK-SIMBA</v>
          </cell>
          <cell r="C1259" t="str">
            <v>STICKER</v>
          </cell>
          <cell r="D1259" t="str">
            <v>3GDON22BK2FNQOZAQS</v>
          </cell>
          <cell r="E1259" t="str">
            <v>QS</v>
          </cell>
          <cell r="F1259" t="str">
            <v>307X111 2P 170N SDNJ T/SMP&amp;CLAM-48</v>
          </cell>
          <cell r="G1259" t="str">
            <v>ZACHARY LTD.(ALF.MIZZI)</v>
          </cell>
          <cell r="H1259" t="str">
            <v>ZACHARY LTD.(ALF.MIZZI)</v>
          </cell>
          <cell r="I1259" t="str">
            <v>PF65324701</v>
          </cell>
          <cell r="J1259" t="str">
            <v>0K9180N</v>
          </cell>
          <cell r="K1259">
            <v>4182</v>
          </cell>
          <cell r="L1259">
            <v>2258.2800000000002</v>
          </cell>
          <cell r="M1259">
            <v>0.54</v>
          </cell>
          <cell r="P1259">
            <v>0.57733990147783254</v>
          </cell>
          <cell r="Q1259">
            <v>0.57733990147783254</v>
          </cell>
          <cell r="R1259">
            <v>1.04</v>
          </cell>
          <cell r="S1259">
            <v>0.60043349753694586</v>
          </cell>
          <cell r="T1259">
            <v>0.60943999999999998</v>
          </cell>
          <cell r="U1259">
            <v>0.61844650246305422</v>
          </cell>
          <cell r="V1259">
            <v>1</v>
          </cell>
          <cell r="W1259">
            <v>1</v>
          </cell>
          <cell r="X1259">
            <v>1.07</v>
          </cell>
          <cell r="Y1259">
            <v>1.07</v>
          </cell>
          <cell r="Z1259">
            <v>0.57733990147783254</v>
          </cell>
          <cell r="AA1259">
            <v>0.61775369458128082</v>
          </cell>
          <cell r="AB1259">
            <v>1.07</v>
          </cell>
          <cell r="AC1259">
            <v>1.04</v>
          </cell>
          <cell r="AD1259" t="str">
            <v>Simba 6 เดือน add 5% แล้ว</v>
          </cell>
          <cell r="AF1259">
            <v>44651</v>
          </cell>
          <cell r="AG1259">
            <v>0.54</v>
          </cell>
          <cell r="AJ1259">
            <v>0.54</v>
          </cell>
          <cell r="AK1259">
            <v>0.54</v>
          </cell>
          <cell r="BG1259">
            <v>0.54</v>
          </cell>
          <cell r="BJ1259" t="str">
            <v>02.07.2020</v>
          </cell>
          <cell r="BK1259" t="str">
            <v>บจก.ตรีสานพริ้นติ้ง</v>
          </cell>
        </row>
        <row r="1260">
          <cell r="A1260" t="str">
            <v>5J0K9180N000000301</v>
          </cell>
          <cell r="B1260" t="str">
            <v>STK-SIMBA</v>
          </cell>
          <cell r="C1260" t="str">
            <v>STICKER</v>
          </cell>
          <cell r="D1260" t="str">
            <v>3GDON22BK2FNQOZAQS</v>
          </cell>
          <cell r="E1260" t="str">
            <v>QS</v>
          </cell>
          <cell r="F1260" t="str">
            <v>307X111 2P 170N SDNJ T/SMP&amp;CLAM-48</v>
          </cell>
          <cell r="G1260" t="str">
            <v>ZACHARY LTD.(ALF.MIZZI)</v>
          </cell>
          <cell r="H1260" t="str">
            <v>ZACHARY LTD.(ALF.MIZZI)</v>
          </cell>
          <cell r="I1260" t="str">
            <v>PF65324701</v>
          </cell>
          <cell r="J1260" t="str">
            <v>0K9180N</v>
          </cell>
          <cell r="K1260">
            <v>8464</v>
          </cell>
          <cell r="L1260">
            <v>4570.5600000000004</v>
          </cell>
          <cell r="M1260">
            <v>0.54</v>
          </cell>
          <cell r="N1260">
            <v>0.54</v>
          </cell>
          <cell r="O1260">
            <v>0.54</v>
          </cell>
          <cell r="P1260">
            <v>0.57733990147783254</v>
          </cell>
          <cell r="Q1260">
            <v>0.57733990147783254</v>
          </cell>
          <cell r="R1260">
            <v>1.04</v>
          </cell>
          <cell r="S1260">
            <v>0.60043349753694586</v>
          </cell>
          <cell r="T1260">
            <v>0.60943999999999998</v>
          </cell>
          <cell r="U1260">
            <v>0.61844650246305422</v>
          </cell>
          <cell r="V1260">
            <v>1</v>
          </cell>
          <cell r="W1260">
            <v>1</v>
          </cell>
          <cell r="X1260">
            <v>1.07</v>
          </cell>
          <cell r="Y1260">
            <v>1.07</v>
          </cell>
          <cell r="Z1260">
            <v>0.57733990147783254</v>
          </cell>
          <cell r="AA1260">
            <v>0.61775369458128082</v>
          </cell>
          <cell r="AB1260">
            <v>1.07</v>
          </cell>
          <cell r="AC1260">
            <v>1.04</v>
          </cell>
          <cell r="AD1260" t="str">
            <v>Simba 6 เดือน add 5% แล้ว</v>
          </cell>
          <cell r="AF1260">
            <v>44651</v>
          </cell>
          <cell r="AK1260">
            <v>0.54</v>
          </cell>
          <cell r="AO1260">
            <v>0.54</v>
          </cell>
          <cell r="AS1260">
            <v>0.54</v>
          </cell>
          <cell r="AX1260">
            <v>0.54</v>
          </cell>
          <cell r="AY1260">
            <v>0.54</v>
          </cell>
          <cell r="BB1260">
            <v>0.54</v>
          </cell>
          <cell r="BF1260">
            <v>0.54</v>
          </cell>
          <cell r="BG1260">
            <v>0.54</v>
          </cell>
          <cell r="BH1260">
            <v>0.54</v>
          </cell>
          <cell r="BI1260">
            <v>1</v>
          </cell>
          <cell r="BJ1260" t="str">
            <v>20.05.2022</v>
          </cell>
          <cell r="BK1260" t="str">
            <v>บจก.ตรีสานพริ้นติ้ง</v>
          </cell>
        </row>
        <row r="1261">
          <cell r="A1261" t="str">
            <v>5J0K9180N000000400</v>
          </cell>
          <cell r="B1261" t="str">
            <v>STK-SIMBA</v>
          </cell>
          <cell r="C1261" t="str">
            <v>STICKER</v>
          </cell>
          <cell r="D1261" t="str">
            <v>3GNNS822K2ENQOZAQS</v>
          </cell>
          <cell r="E1261" t="str">
            <v>QS</v>
          </cell>
          <cell r="F1261" t="str">
            <v>307X1112P170N TNRM NW+V-48</v>
          </cell>
          <cell r="G1261" t="str">
            <v>ZACHARY LTD.(ALF.MIZZI)</v>
          </cell>
          <cell r="H1261" t="str">
            <v>ZACHARY LTD.(ALF.MIZZI)</v>
          </cell>
          <cell r="I1261" t="str">
            <v>PF65324702</v>
          </cell>
          <cell r="J1261" t="str">
            <v>0K9180N</v>
          </cell>
          <cell r="K1261">
            <v>1232</v>
          </cell>
          <cell r="L1261">
            <v>665.28</v>
          </cell>
          <cell r="M1261">
            <v>0.53999999999999992</v>
          </cell>
          <cell r="P1261">
            <v>0.57733990147783254</v>
          </cell>
          <cell r="Q1261">
            <v>0.57733990147783254</v>
          </cell>
          <cell r="R1261">
            <v>1.04</v>
          </cell>
          <cell r="S1261">
            <v>0.60043349753694586</v>
          </cell>
          <cell r="T1261">
            <v>0.60943999999999998</v>
          </cell>
          <cell r="U1261">
            <v>0.61844650246305422</v>
          </cell>
          <cell r="V1261">
            <v>1</v>
          </cell>
          <cell r="W1261">
            <v>1</v>
          </cell>
          <cell r="X1261">
            <v>1.07</v>
          </cell>
          <cell r="Y1261">
            <v>1.07</v>
          </cell>
          <cell r="Z1261">
            <v>0.57733990147783254</v>
          </cell>
          <cell r="AA1261">
            <v>0.61775369458128082</v>
          </cell>
          <cell r="AB1261">
            <v>1.07</v>
          </cell>
          <cell r="AC1261">
            <v>1.04</v>
          </cell>
          <cell r="AD1261" t="str">
            <v>Simba 6 เดือน add 5% แล้ว</v>
          </cell>
          <cell r="AF1261">
            <v>44651</v>
          </cell>
          <cell r="AG1261">
            <v>0.54</v>
          </cell>
          <cell r="BG1261">
            <v>0.54</v>
          </cell>
          <cell r="BJ1261" t="str">
            <v>02.07.2020</v>
          </cell>
          <cell r="BK1261" t="str">
            <v>บจก.ตรีสานพริ้นติ้ง</v>
          </cell>
        </row>
        <row r="1262">
          <cell r="A1262" t="str">
            <v>5J0K9180N000000401</v>
          </cell>
          <cell r="B1262" t="str">
            <v>STK-SIMBA</v>
          </cell>
          <cell r="C1262" t="str">
            <v>STICKER</v>
          </cell>
          <cell r="D1262" t="str">
            <v>3GNNS822K2ENQOZAQS</v>
          </cell>
          <cell r="E1262" t="str">
            <v>QS</v>
          </cell>
          <cell r="F1262" t="str">
            <v>307X1112P170N TNRM NW+V-48</v>
          </cell>
          <cell r="G1262" t="str">
            <v>ZACHARY LTD.(ALF.MIZZI)</v>
          </cell>
          <cell r="H1262" t="str">
            <v>ZACHARY LTD.(ALF.MIZZI)</v>
          </cell>
          <cell r="I1262" t="str">
            <v>PF65324702</v>
          </cell>
          <cell r="J1262" t="str">
            <v>0K9180N</v>
          </cell>
          <cell r="K1262">
            <v>7978</v>
          </cell>
          <cell r="L1262">
            <v>4308.12</v>
          </cell>
          <cell r="M1262">
            <v>0.54</v>
          </cell>
          <cell r="N1262">
            <v>0.54</v>
          </cell>
          <cell r="O1262">
            <v>0.54</v>
          </cell>
          <cell r="P1262">
            <v>0.57733990147783254</v>
          </cell>
          <cell r="Q1262">
            <v>0.57733990147783254</v>
          </cell>
          <cell r="R1262">
            <v>1.04</v>
          </cell>
          <cell r="S1262">
            <v>0.60043349753694586</v>
          </cell>
          <cell r="T1262">
            <v>0.60943999999999998</v>
          </cell>
          <cell r="U1262">
            <v>0.61844650246305422</v>
          </cell>
          <cell r="V1262">
            <v>1</v>
          </cell>
          <cell r="W1262">
            <v>1</v>
          </cell>
          <cell r="X1262">
            <v>1.07</v>
          </cell>
          <cell r="Y1262">
            <v>1.07</v>
          </cell>
          <cell r="Z1262">
            <v>0.57733990147783254</v>
          </cell>
          <cell r="AA1262">
            <v>0.61775369458128082</v>
          </cell>
          <cell r="AB1262">
            <v>1.07</v>
          </cell>
          <cell r="AC1262">
            <v>1.04</v>
          </cell>
          <cell r="AD1262" t="str">
            <v>Simba 6 เดือน add 5% แล้ว</v>
          </cell>
          <cell r="AF1262">
            <v>44651</v>
          </cell>
          <cell r="AO1262">
            <v>0.54</v>
          </cell>
          <cell r="AS1262">
            <v>0.54</v>
          </cell>
          <cell r="AX1262">
            <v>0.54</v>
          </cell>
          <cell r="AY1262">
            <v>0.54</v>
          </cell>
          <cell r="BB1262">
            <v>0.54</v>
          </cell>
          <cell r="BF1262">
            <v>0.54</v>
          </cell>
          <cell r="BG1262">
            <v>0.54</v>
          </cell>
          <cell r="BH1262">
            <v>0.54</v>
          </cell>
          <cell r="BI1262">
            <v>1</v>
          </cell>
          <cell r="BJ1262" t="str">
            <v>20.05.2022</v>
          </cell>
          <cell r="BK1262" t="str">
            <v>บจก.ตรีสานพริ้นติ้ง</v>
          </cell>
        </row>
        <row r="1263">
          <cell r="A1263" t="str">
            <v>5K0K9180N000000100</v>
          </cell>
          <cell r="B1263" t="str">
            <v>LBL2-4737,SIMBA</v>
          </cell>
          <cell r="C1263" t="str">
            <v>ARTPAPER</v>
          </cell>
          <cell r="D1263" t="str">
            <v>3GDON822K2DNQOZAQS</v>
          </cell>
          <cell r="E1263" t="str">
            <v>QS</v>
          </cell>
          <cell r="F1263" t="str">
            <v>307X111 2P 170N CPSD NJ-48</v>
          </cell>
          <cell r="G1263" t="str">
            <v>ZACHARY LTD.(ALF.MIZZI)</v>
          </cell>
          <cell r="H1263" t="str">
            <v>ZACHARY LTD.(ALF.MIZZI)</v>
          </cell>
          <cell r="I1263" t="str">
            <v>PF65324703</v>
          </cell>
          <cell r="J1263" t="str">
            <v>0K9180N</v>
          </cell>
          <cell r="K1263">
            <v>0</v>
          </cell>
          <cell r="L1263">
            <v>0</v>
          </cell>
          <cell r="M1263">
            <v>0.13</v>
          </cell>
          <cell r="P1263">
            <v>0.1536945812807882</v>
          </cell>
          <cell r="Q1263">
            <v>0.1536945812807882</v>
          </cell>
          <cell r="R1263">
            <v>1.0900000000000001</v>
          </cell>
          <cell r="S1263">
            <v>0.16752709359605913</v>
          </cell>
          <cell r="T1263">
            <v>0.17004</v>
          </cell>
          <cell r="U1263">
            <v>0.17255290640394091</v>
          </cell>
          <cell r="V1263">
            <v>1.0249999999999999</v>
          </cell>
          <cell r="W1263">
            <v>1</v>
          </cell>
          <cell r="X1263">
            <v>1.07</v>
          </cell>
          <cell r="Y1263">
            <v>1</v>
          </cell>
          <cell r="Z1263">
            <v>0.1536945812807882</v>
          </cell>
          <cell r="AA1263">
            <v>0.1536945812807882</v>
          </cell>
          <cell r="AB1263">
            <v>1</v>
          </cell>
          <cell r="AC1263">
            <v>1.0900000000000001</v>
          </cell>
          <cell r="AD1263" t="str">
            <v>Simba 6 เดือน add 5% แล้ว</v>
          </cell>
          <cell r="AF1263">
            <v>44651</v>
          </cell>
          <cell r="BJ1263" t="str">
            <v>28.03.2020</v>
          </cell>
          <cell r="BK1263" t="str">
            <v>บจก.ไทยยูเนี่ยน กราฟฟิกส์</v>
          </cell>
        </row>
        <row r="1264">
          <cell r="A1264" t="str">
            <v>5K0K9180N000000101</v>
          </cell>
          <cell r="B1264" t="str">
            <v>LBL2-4737,SIMBA</v>
          </cell>
          <cell r="C1264" t="str">
            <v>ARTPAPER</v>
          </cell>
          <cell r="D1264" t="str">
            <v>3GDON822K2DNQOZAQS</v>
          </cell>
          <cell r="E1264" t="str">
            <v>QS</v>
          </cell>
          <cell r="F1264" t="str">
            <v>307X111 2P 170N CPSD NJ-48</v>
          </cell>
          <cell r="G1264" t="str">
            <v>ZACHARY LTD.(ALF.MIZZI)</v>
          </cell>
          <cell r="H1264" t="str">
            <v>ZACHARY LTD.(ALF.MIZZI)</v>
          </cell>
          <cell r="I1264" t="str">
            <v>PF65324703</v>
          </cell>
          <cell r="J1264" t="str">
            <v>0K9180N</v>
          </cell>
          <cell r="K1264">
            <v>7168</v>
          </cell>
          <cell r="L1264">
            <v>928.81</v>
          </cell>
          <cell r="M1264">
            <v>0.13</v>
          </cell>
          <cell r="N1264">
            <v>0.13100039682539683</v>
          </cell>
          <cell r="O1264">
            <v>0.13100039682539683</v>
          </cell>
          <cell r="P1264">
            <v>0.1536945812807882</v>
          </cell>
          <cell r="Q1264">
            <v>0.1536945812807882</v>
          </cell>
          <cell r="R1264">
            <v>1.0900000000000001</v>
          </cell>
          <cell r="S1264">
            <v>0.16752709359605913</v>
          </cell>
          <cell r="T1264">
            <v>0.17004</v>
          </cell>
          <cell r="U1264">
            <v>0.17255290640394091</v>
          </cell>
          <cell r="V1264">
            <v>1.0249999999999999</v>
          </cell>
          <cell r="W1264">
            <v>1</v>
          </cell>
          <cell r="X1264">
            <v>1.07</v>
          </cell>
          <cell r="Y1264">
            <v>1</v>
          </cell>
          <cell r="Z1264">
            <v>0.1536945812807882</v>
          </cell>
          <cell r="AA1264">
            <v>0.1536945812807882</v>
          </cell>
          <cell r="AB1264">
            <v>1</v>
          </cell>
          <cell r="AC1264">
            <v>1.0900000000000001</v>
          </cell>
          <cell r="AD1264" t="str">
            <v>Simba 6 เดือน add 5% แล้ว</v>
          </cell>
          <cell r="AF1264">
            <v>44651</v>
          </cell>
          <cell r="AO1264">
            <v>0.128</v>
          </cell>
          <cell r="AT1264">
            <v>0.13100039682539683</v>
          </cell>
          <cell r="BF1264">
            <v>0.13100039682539683</v>
          </cell>
          <cell r="BG1264">
            <v>0.128</v>
          </cell>
          <cell r="BH1264">
            <v>0.13100039682539683</v>
          </cell>
          <cell r="BI1264">
            <v>1.0234406001984127</v>
          </cell>
          <cell r="BJ1264" t="str">
            <v>02.09.2021</v>
          </cell>
          <cell r="BK1264" t="str">
            <v>บจก.ไทยยูเนี่ยน กราฟ</v>
          </cell>
        </row>
        <row r="1265">
          <cell r="A1265" t="str">
            <v>5K0K9180N000000200</v>
          </cell>
          <cell r="B1265" t="str">
            <v>LBL2-4738,SIMBA</v>
          </cell>
          <cell r="C1265" t="str">
            <v>ARTPAPER</v>
          </cell>
          <cell r="D1265" t="str">
            <v>3GDON22BK2FNQOZAQS</v>
          </cell>
          <cell r="E1265" t="str">
            <v>QS</v>
          </cell>
          <cell r="F1265" t="str">
            <v>307X111 2P 170N SDNJ T/SMP&amp;CLAM-48</v>
          </cell>
          <cell r="G1265" t="str">
            <v>ZACHARY LTD.(ALF.MIZZI)</v>
          </cell>
          <cell r="H1265" t="str">
            <v>ZACHARY LTD.(ALF.MIZZI)</v>
          </cell>
          <cell r="I1265" t="str">
            <v>PF65324701</v>
          </cell>
          <cell r="J1265" t="str">
            <v>0K9180N</v>
          </cell>
          <cell r="K1265">
            <v>0</v>
          </cell>
          <cell r="L1265">
            <v>0</v>
          </cell>
          <cell r="M1265">
            <v>0.14000000000000001</v>
          </cell>
          <cell r="P1265">
            <v>0.1536945812807882</v>
          </cell>
          <cell r="Q1265">
            <v>0.1536945812807882</v>
          </cell>
          <cell r="R1265">
            <v>1.0900000000000001</v>
          </cell>
          <cell r="S1265">
            <v>0.16752709359605913</v>
          </cell>
          <cell r="T1265">
            <v>0.17004</v>
          </cell>
          <cell r="U1265">
            <v>0.17255290640394091</v>
          </cell>
          <cell r="V1265">
            <v>1.0249999999999999</v>
          </cell>
          <cell r="W1265">
            <v>1</v>
          </cell>
          <cell r="X1265">
            <v>1.07</v>
          </cell>
          <cell r="Y1265">
            <v>1</v>
          </cell>
          <cell r="Z1265">
            <v>0.1536945812807882</v>
          </cell>
          <cell r="AA1265">
            <v>0.1536945812807882</v>
          </cell>
          <cell r="AB1265">
            <v>1</v>
          </cell>
          <cell r="AC1265">
            <v>1.0900000000000001</v>
          </cell>
          <cell r="AD1265" t="str">
            <v>Simba 6 เดือน add 5% แล้ว</v>
          </cell>
          <cell r="AF1265">
            <v>44651</v>
          </cell>
          <cell r="BJ1265" t="str">
            <v>12.06.2019</v>
          </cell>
          <cell r="BK1265" t="str">
            <v>บจก.ไทยยูเนี่ยน กราฟฟิกส์</v>
          </cell>
        </row>
        <row r="1266">
          <cell r="A1266" t="str">
            <v>5K0K9180N000000201</v>
          </cell>
          <cell r="B1266" t="str">
            <v>LBL2-4738,SIMBA</v>
          </cell>
          <cell r="C1266" t="str">
            <v>ARTPAPER</v>
          </cell>
          <cell r="D1266" t="str">
            <v>3GDON22BK2FNQOZAQS</v>
          </cell>
          <cell r="E1266" t="str">
            <v>QS</v>
          </cell>
          <cell r="F1266" t="str">
            <v>307X111 2P 170N SDNJ T/SMP&amp;CLAM-48</v>
          </cell>
          <cell r="G1266" t="str">
            <v>ZACHARY LTD.(ALF.MIZZI)</v>
          </cell>
          <cell r="H1266" t="str">
            <v>ZACHARY LTD.(ALF.MIZZI)</v>
          </cell>
          <cell r="I1266" t="str">
            <v>PF65324701</v>
          </cell>
          <cell r="J1266" t="str">
            <v>0K9180N</v>
          </cell>
          <cell r="K1266">
            <v>6104</v>
          </cell>
          <cell r="L1266">
            <v>789.24</v>
          </cell>
          <cell r="M1266">
            <v>0.13</v>
          </cell>
          <cell r="N1266">
            <v>0.13100000000000001</v>
          </cell>
          <cell r="O1266">
            <v>0.13100000000000001</v>
          </cell>
          <cell r="P1266">
            <v>0.1536945812807882</v>
          </cell>
          <cell r="Q1266">
            <v>0.1536945812807882</v>
          </cell>
          <cell r="R1266">
            <v>1.0900000000000001</v>
          </cell>
          <cell r="S1266">
            <v>0.16752709359605913</v>
          </cell>
          <cell r="T1266">
            <v>0.17004</v>
          </cell>
          <cell r="U1266">
            <v>0.17255290640394091</v>
          </cell>
          <cell r="V1266">
            <v>1.0249999999999999</v>
          </cell>
          <cell r="W1266">
            <v>1</v>
          </cell>
          <cell r="X1266">
            <v>1.07</v>
          </cell>
          <cell r="Y1266">
            <v>1</v>
          </cell>
          <cell r="Z1266">
            <v>0.1536945812807882</v>
          </cell>
          <cell r="AA1266">
            <v>0.1536945812807882</v>
          </cell>
          <cell r="AB1266">
            <v>1</v>
          </cell>
          <cell r="AC1266">
            <v>1.0900000000000001</v>
          </cell>
          <cell r="AD1266" t="str">
            <v>Simba 6 เดือน add 5% แล้ว</v>
          </cell>
          <cell r="AF1266">
            <v>44651</v>
          </cell>
          <cell r="AJ1266">
            <v>0.128</v>
          </cell>
          <cell r="AT1266">
            <v>0.13100000000000001</v>
          </cell>
          <cell r="BF1266">
            <v>0.13100000000000001</v>
          </cell>
          <cell r="BG1266">
            <v>0.128</v>
          </cell>
          <cell r="BH1266">
            <v>0.13100000000000001</v>
          </cell>
          <cell r="BI1266">
            <v>1.0234375</v>
          </cell>
          <cell r="BJ1266" t="str">
            <v>01.09.2021</v>
          </cell>
          <cell r="BK1266" t="str">
            <v>บจก.ไทยยูเนี่ยน กราฟ</v>
          </cell>
        </row>
        <row r="1267">
          <cell r="A1267" t="str">
            <v>5K0K9180N000000300</v>
          </cell>
          <cell r="B1267" t="str">
            <v>LBL1-48799,SIMBA</v>
          </cell>
          <cell r="C1267" t="str">
            <v>ARTPAPER</v>
          </cell>
          <cell r="D1267" t="str">
            <v>3GMON822K2DNQOZAQS</v>
          </cell>
          <cell r="E1267" t="str">
            <v>QS</v>
          </cell>
          <cell r="F1267" t="str">
            <v>307X1112P170N MACKEREL NJ-48</v>
          </cell>
          <cell r="G1267" t="str">
            <v>ZACHARY LTD.(ALF.MIZZI)</v>
          </cell>
          <cell r="H1267" t="str">
            <v>ZACHARY LTD.(ALF.MIZZI)</v>
          </cell>
          <cell r="I1267" t="str">
            <v>PF65324704</v>
          </cell>
          <cell r="J1267" t="str">
            <v>0K9180N</v>
          </cell>
          <cell r="K1267">
            <v>0</v>
          </cell>
          <cell r="L1267">
            <v>0</v>
          </cell>
          <cell r="M1267">
            <v>0.13</v>
          </cell>
          <cell r="P1267">
            <v>0.1536945812807882</v>
          </cell>
          <cell r="Q1267">
            <v>0.1536945812807882</v>
          </cell>
          <cell r="R1267">
            <v>1.0900000000000001</v>
          </cell>
          <cell r="S1267">
            <v>0.16752709359605913</v>
          </cell>
          <cell r="T1267">
            <v>0.17004</v>
          </cell>
          <cell r="U1267">
            <v>0.17255290640394091</v>
          </cell>
          <cell r="V1267">
            <v>1.0249999999999999</v>
          </cell>
          <cell r="W1267">
            <v>1</v>
          </cell>
          <cell r="X1267">
            <v>1.07</v>
          </cell>
          <cell r="Y1267">
            <v>1</v>
          </cell>
          <cell r="Z1267">
            <v>0.1536945812807882</v>
          </cell>
          <cell r="AA1267">
            <v>0.1536945812807882</v>
          </cell>
          <cell r="AB1267">
            <v>1</v>
          </cell>
          <cell r="AC1267">
            <v>1.0900000000000001</v>
          </cell>
          <cell r="AD1267" t="str">
            <v>Simba 6 เดือน add 5% แล้ว</v>
          </cell>
          <cell r="AF1267">
            <v>44651</v>
          </cell>
          <cell r="BJ1267" t="str">
            <v>28.03.2020</v>
          </cell>
          <cell r="BK1267" t="str">
            <v>บจก.ไทยยูเนี่ยน กราฟฟิกส์</v>
          </cell>
        </row>
        <row r="1268">
          <cell r="A1268" t="str">
            <v>5K0K9180N000000301</v>
          </cell>
          <cell r="B1268" t="str">
            <v>LBL1-48799,SIMBA</v>
          </cell>
          <cell r="C1268" t="str">
            <v>ARTPAPER</v>
          </cell>
          <cell r="D1268" t="str">
            <v>3GMON822K2DNQOZAQS</v>
          </cell>
          <cell r="E1268" t="str">
            <v>QS</v>
          </cell>
          <cell r="F1268" t="str">
            <v>307X1112P170N MACKEREL NJ-48</v>
          </cell>
          <cell r="G1268" t="str">
            <v>ZACHARY LTD.(ALF.MIZZI)</v>
          </cell>
          <cell r="H1268" t="str">
            <v>ZACHARY LTD.(ALF.MIZZI)</v>
          </cell>
          <cell r="I1268" t="str">
            <v>PF65324704</v>
          </cell>
          <cell r="J1268" t="str">
            <v>0K9180N</v>
          </cell>
          <cell r="K1268">
            <v>12715</v>
          </cell>
          <cell r="L1268">
            <v>1664.28</v>
          </cell>
          <cell r="M1268">
            <v>0.13</v>
          </cell>
          <cell r="N1268">
            <v>0.13100019841269842</v>
          </cell>
          <cell r="O1268">
            <v>0.13100039682539683</v>
          </cell>
          <cell r="P1268">
            <v>0.1536945812807882</v>
          </cell>
          <cell r="Q1268">
            <v>0.1536945812807882</v>
          </cell>
          <cell r="R1268">
            <v>1.0900000000000001</v>
          </cell>
          <cell r="S1268">
            <v>0.16752709359605913</v>
          </cell>
          <cell r="T1268">
            <v>0.17004</v>
          </cell>
          <cell r="U1268">
            <v>0.17255290640394091</v>
          </cell>
          <cell r="V1268">
            <v>1.0249999999999999</v>
          </cell>
          <cell r="W1268">
            <v>1</v>
          </cell>
          <cell r="X1268">
            <v>1.07</v>
          </cell>
          <cell r="Y1268">
            <v>1</v>
          </cell>
          <cell r="Z1268">
            <v>0.1536945812807882</v>
          </cell>
          <cell r="AA1268">
            <v>0.1536945812807882</v>
          </cell>
          <cell r="AB1268">
            <v>1</v>
          </cell>
          <cell r="AC1268">
            <v>1.0900000000000001</v>
          </cell>
          <cell r="AD1268" t="str">
            <v>Simba 6 เดือน add 5% แล้ว</v>
          </cell>
          <cell r="AF1268">
            <v>44651</v>
          </cell>
          <cell r="AJ1268">
            <v>0.128</v>
          </cell>
          <cell r="AT1268">
            <v>0.13100000000000001</v>
          </cell>
          <cell r="BB1268">
            <v>0.13100039682539683</v>
          </cell>
          <cell r="BF1268">
            <v>0.13100019841269842</v>
          </cell>
          <cell r="BG1268">
            <v>0.128</v>
          </cell>
          <cell r="BH1268">
            <v>0.13100039682539683</v>
          </cell>
          <cell r="BI1268">
            <v>1.0234406001984127</v>
          </cell>
          <cell r="BJ1268" t="str">
            <v>23.05.2022</v>
          </cell>
          <cell r="BK1268" t="str">
            <v>บจก.ไทยยูเนี่ยน กราฟ</v>
          </cell>
        </row>
        <row r="1269">
          <cell r="A1269" t="str">
            <v>5K0K9180N000000400</v>
          </cell>
          <cell r="B1269" t="str">
            <v>LBL1-39908,SIMBA</v>
          </cell>
          <cell r="C1269" t="str">
            <v>ARTPAPER</v>
          </cell>
          <cell r="D1269" t="str">
            <v>3GNNS822K2ENQOZAQS</v>
          </cell>
          <cell r="E1269" t="str">
            <v>QS</v>
          </cell>
          <cell r="F1269" t="str">
            <v>307X1112P170N TNRM NW+V-48</v>
          </cell>
          <cell r="G1269" t="str">
            <v>ZACHARY LTD.(ALF.MIZZI)</v>
          </cell>
          <cell r="H1269" t="str">
            <v>ZACHARY LTD.(ALF.MIZZI)</v>
          </cell>
          <cell r="I1269" t="str">
            <v>PF65324702</v>
          </cell>
          <cell r="J1269" t="str">
            <v>0K9180N</v>
          </cell>
          <cell r="K1269">
            <v>0</v>
          </cell>
          <cell r="L1269">
            <v>0</v>
          </cell>
          <cell r="M1269">
            <v>0.13</v>
          </cell>
          <cell r="P1269">
            <v>0.1536945812807882</v>
          </cell>
          <cell r="Q1269">
            <v>0.1536945812807882</v>
          </cell>
          <cell r="R1269">
            <v>1.0900000000000001</v>
          </cell>
          <cell r="S1269">
            <v>0.16752709359605913</v>
          </cell>
          <cell r="T1269">
            <v>0.17004</v>
          </cell>
          <cell r="U1269">
            <v>0.17255290640394091</v>
          </cell>
          <cell r="V1269">
            <v>1.0249999999999999</v>
          </cell>
          <cell r="W1269">
            <v>1</v>
          </cell>
          <cell r="X1269">
            <v>1.07</v>
          </cell>
          <cell r="Y1269">
            <v>1</v>
          </cell>
          <cell r="Z1269">
            <v>0.1536945812807882</v>
          </cell>
          <cell r="AA1269">
            <v>0.1536945812807882</v>
          </cell>
          <cell r="AB1269">
            <v>1</v>
          </cell>
          <cell r="AC1269">
            <v>1.0900000000000001</v>
          </cell>
          <cell r="AD1269" t="str">
            <v>Simba 6 เดือน add 5% แล้ว</v>
          </cell>
          <cell r="AF1269">
            <v>44651</v>
          </cell>
          <cell r="BJ1269" t="str">
            <v>28.03.2020</v>
          </cell>
          <cell r="BK1269" t="str">
            <v>บจก.ไทยยูเนี่ยน กราฟฟิกส์</v>
          </cell>
        </row>
        <row r="1270">
          <cell r="A1270" t="str">
            <v>5K0K9180N000000401</v>
          </cell>
          <cell r="B1270" t="str">
            <v>LBL1-39908,SIMBA</v>
          </cell>
          <cell r="C1270" t="str">
            <v>ARTPAPER</v>
          </cell>
          <cell r="D1270" t="str">
            <v>3GNNS822K2ENQOZAQS</v>
          </cell>
          <cell r="E1270" t="str">
            <v>QS</v>
          </cell>
          <cell r="F1270" t="str">
            <v>307X1112P170N TNRM NW+V-48</v>
          </cell>
          <cell r="G1270" t="str">
            <v>ZACHARY LTD.(ALF.MIZZI)</v>
          </cell>
          <cell r="H1270" t="str">
            <v>ZACHARY LTD.(ALF.MIZZI)</v>
          </cell>
          <cell r="I1270" t="str">
            <v>PF65324702</v>
          </cell>
          <cell r="J1270" t="str">
            <v>0K9180N</v>
          </cell>
          <cell r="K1270">
            <v>12380</v>
          </cell>
          <cell r="L1270">
            <v>1621.78</v>
          </cell>
          <cell r="M1270">
            <v>0.13</v>
          </cell>
          <cell r="N1270">
            <v>0.13100000000000001</v>
          </cell>
          <cell r="O1270">
            <v>0.13100000000000001</v>
          </cell>
          <cell r="P1270">
            <v>0.1536945812807882</v>
          </cell>
          <cell r="Q1270">
            <v>0.1536945812807882</v>
          </cell>
          <cell r="R1270">
            <v>1.0900000000000001</v>
          </cell>
          <cell r="S1270">
            <v>0.16752709359605913</v>
          </cell>
          <cell r="T1270">
            <v>0.17004</v>
          </cell>
          <cell r="U1270">
            <v>0.17255290640394091</v>
          </cell>
          <cell r="V1270">
            <v>1.0249999999999999</v>
          </cell>
          <cell r="W1270">
            <v>1</v>
          </cell>
          <cell r="X1270">
            <v>1.07</v>
          </cell>
          <cell r="Y1270">
            <v>1</v>
          </cell>
          <cell r="Z1270">
            <v>0.1536945812807882</v>
          </cell>
          <cell r="AA1270">
            <v>0.1536945812807882</v>
          </cell>
          <cell r="AB1270">
            <v>1</v>
          </cell>
          <cell r="AC1270">
            <v>1.0900000000000001</v>
          </cell>
          <cell r="AD1270" t="str">
            <v>Simba 6 เดือน add 5% แล้ว</v>
          </cell>
          <cell r="AF1270">
            <v>44651</v>
          </cell>
          <cell r="AT1270">
            <v>0.13100000000000001</v>
          </cell>
          <cell r="AY1270">
            <v>0.13100000000000001</v>
          </cell>
          <cell r="BF1270">
            <v>0.13100000000000001</v>
          </cell>
          <cell r="BH1270">
            <v>0.13100000000000001</v>
          </cell>
          <cell r="BJ1270" t="str">
            <v>25.02.2022</v>
          </cell>
          <cell r="BK1270" t="str">
            <v>บจก.ไทยยูเนี่ยน กราฟ</v>
          </cell>
        </row>
        <row r="1271">
          <cell r="A1271" t="str">
            <v>5APVA0000090</v>
          </cell>
          <cell r="B1271" t="str">
            <v>MOQ 30,000 SHRINK SIMBA MACKEREL 170g 138X26</v>
          </cell>
          <cell r="C1271" t="str">
            <v>Shrink sleeve</v>
          </cell>
          <cell r="D1271" t="str">
            <v>3GDON22BK2FNQOZAQS</v>
          </cell>
          <cell r="E1271" t="str">
            <v>QS</v>
          </cell>
          <cell r="F1271" t="str">
            <v>307X111 2P 170N SDNJ T/SMP&amp;CLAM-48</v>
          </cell>
          <cell r="G1271" t="str">
            <v>ZACHARY LTD.(ALF.MIZZI)</v>
          </cell>
          <cell r="H1271" t="str">
            <v>ZACHARY LTD.(ALF.MIZZI)</v>
          </cell>
          <cell r="I1271" t="str">
            <v>PF65324701</v>
          </cell>
          <cell r="J1271" t="str">
            <v>0K9180N</v>
          </cell>
          <cell r="K1271">
            <v>26060</v>
          </cell>
          <cell r="L1271">
            <v>85998</v>
          </cell>
          <cell r="M1271">
            <v>3.3</v>
          </cell>
          <cell r="P1271">
            <v>3.4</v>
          </cell>
          <cell r="Q1271">
            <v>3.4</v>
          </cell>
          <cell r="R1271">
            <v>1.0980000000000001</v>
          </cell>
          <cell r="S1271">
            <v>3.7332000000000001</v>
          </cell>
          <cell r="T1271">
            <v>3.7891979999999998</v>
          </cell>
          <cell r="U1271">
            <v>3.8451960000000001</v>
          </cell>
          <cell r="V1271">
            <v>1</v>
          </cell>
          <cell r="W1271">
            <v>1</v>
          </cell>
          <cell r="X1271">
            <v>1.03</v>
          </cell>
          <cell r="Y1271">
            <v>1</v>
          </cell>
          <cell r="Z1271">
            <v>3.4</v>
          </cell>
          <cell r="AA1271">
            <v>3.4</v>
          </cell>
          <cell r="AB1271">
            <v>1</v>
          </cell>
          <cell r="AC1271">
            <v>1.0980000000000001</v>
          </cell>
          <cell r="AD1271" t="str">
            <v>Simba 6 เดือน add 5% แล้ว</v>
          </cell>
          <cell r="AE1271" t="str">
            <v>3.2 ใบเสนอราคา</v>
          </cell>
          <cell r="AF1271">
            <v>44651</v>
          </cell>
        </row>
        <row r="1272">
          <cell r="A1272" t="str">
            <v>5APVA0000039</v>
          </cell>
          <cell r="B1272" t="str">
            <v>MOQ 30,000 SHRINK SIMBA MACKEREL 170g 138X26</v>
          </cell>
          <cell r="C1272" t="str">
            <v>Shrink sleeve</v>
          </cell>
          <cell r="D1272" t="str">
            <v>3GNNS822K2ENQOZAQS</v>
          </cell>
          <cell r="E1272" t="str">
            <v>QS</v>
          </cell>
          <cell r="F1272" t="str">
            <v>307X1112P170N TNRM NW+V-48</v>
          </cell>
          <cell r="G1272" t="str">
            <v>ZACHARY LTD.(ALF.MIZZI)</v>
          </cell>
          <cell r="H1272" t="str">
            <v>ZACHARY LTD.(ALF.MIZZI)</v>
          </cell>
          <cell r="I1272" t="str">
            <v>PF65324702</v>
          </cell>
          <cell r="J1272" t="str">
            <v>0K9180N</v>
          </cell>
          <cell r="K1272">
            <v>76</v>
          </cell>
          <cell r="L1272">
            <v>250.8</v>
          </cell>
          <cell r="M1272">
            <v>3.3</v>
          </cell>
          <cell r="P1272">
            <v>3.4</v>
          </cell>
          <cell r="Q1272">
            <v>3.4</v>
          </cell>
          <cell r="R1272">
            <v>1.0980000000000001</v>
          </cell>
          <cell r="S1272">
            <v>3.7332000000000001</v>
          </cell>
          <cell r="T1272">
            <v>3.7891979999999998</v>
          </cell>
          <cell r="U1272">
            <v>3.8451960000000001</v>
          </cell>
          <cell r="V1272">
            <v>1</v>
          </cell>
          <cell r="W1272">
            <v>1</v>
          </cell>
          <cell r="X1272">
            <v>1.03</v>
          </cell>
          <cell r="Y1272">
            <v>1</v>
          </cell>
          <cell r="Z1272">
            <v>3.2960000000000003</v>
          </cell>
          <cell r="AA1272">
            <v>3.2960000000000003</v>
          </cell>
          <cell r="AB1272">
            <v>1</v>
          </cell>
          <cell r="AC1272">
            <v>1.1326456310679611</v>
          </cell>
          <cell r="AD1272" t="str">
            <v>Simba 6 เดือน add 5% แล้ว</v>
          </cell>
          <cell r="AE1272" t="str">
            <v>3.2 ใบเสนอราคา</v>
          </cell>
          <cell r="AF1272">
            <v>44651</v>
          </cell>
        </row>
        <row r="1273">
          <cell r="A1273" t="str">
            <v>5APVA0000092</v>
          </cell>
          <cell r="B1273" t="str">
            <v>MOQ 30,000 SHRINK SIMBA MACKEREL 170g 138X26</v>
          </cell>
          <cell r="C1273" t="str">
            <v>Shrink sleeve</v>
          </cell>
          <cell r="D1273" t="str">
            <v>3GDON822K2DNQOZAQS</v>
          </cell>
          <cell r="E1273" t="str">
            <v>QS</v>
          </cell>
          <cell r="F1273" t="str">
            <v>307X111 2P 170N CPSD NJ-48</v>
          </cell>
          <cell r="G1273" t="str">
            <v>ZACHARY LTD.(ALF.MIZZI)</v>
          </cell>
          <cell r="H1273" t="str">
            <v>ZACHARY LTD.(ALF.MIZZI)</v>
          </cell>
          <cell r="I1273" t="str">
            <v>PF65324703</v>
          </cell>
          <cell r="J1273" t="str">
            <v>0K9180N</v>
          </cell>
          <cell r="K1273">
            <v>28420</v>
          </cell>
          <cell r="L1273">
            <v>93786</v>
          </cell>
          <cell r="M1273">
            <v>3.3</v>
          </cell>
          <cell r="P1273">
            <v>3.4</v>
          </cell>
          <cell r="Q1273">
            <v>3.4</v>
          </cell>
          <cell r="R1273">
            <v>1.0980000000000001</v>
          </cell>
          <cell r="S1273">
            <v>3.7332000000000001</v>
          </cell>
          <cell r="T1273">
            <v>3.7891979999999998</v>
          </cell>
          <cell r="U1273">
            <v>3.8451960000000001</v>
          </cell>
          <cell r="V1273">
            <v>1</v>
          </cell>
          <cell r="W1273">
            <v>1</v>
          </cell>
          <cell r="X1273">
            <v>1.03</v>
          </cell>
          <cell r="Y1273">
            <v>1</v>
          </cell>
          <cell r="Z1273">
            <v>3.2960000000000003</v>
          </cell>
          <cell r="AA1273">
            <v>3.2960000000000003</v>
          </cell>
          <cell r="AB1273">
            <v>1</v>
          </cell>
          <cell r="AC1273">
            <v>1.1326456310679611</v>
          </cell>
          <cell r="AD1273" t="str">
            <v>Simba 6 เดือน add 5% แล้ว</v>
          </cell>
          <cell r="AE1273" t="str">
            <v>3.2 ใบเสนอราคา</v>
          </cell>
          <cell r="AF1273">
            <v>44651</v>
          </cell>
        </row>
        <row r="1274">
          <cell r="A1274" t="str">
            <v>5APPA0000008</v>
          </cell>
          <cell r="B1274" t="str">
            <v>MOQ 30,000 SHRINK SIMBA MACKEREL 170g 138X26</v>
          </cell>
          <cell r="C1274" t="str">
            <v>Shrink sleeve</v>
          </cell>
          <cell r="D1274" t="str">
            <v>3GMON822K2DNQOZAQS</v>
          </cell>
          <cell r="E1274" t="str">
            <v>QS</v>
          </cell>
          <cell r="F1274" t="str">
            <v>307X1112P170N MACKEREL NJ-48</v>
          </cell>
          <cell r="G1274" t="str">
            <v>ZACHARY LTD.(ALF.MIZZI)</v>
          </cell>
          <cell r="H1274" t="str">
            <v>ZACHARY LTD.(ALF.MIZZI)</v>
          </cell>
          <cell r="I1274" t="str">
            <v>PF65324704</v>
          </cell>
          <cell r="J1274" t="str">
            <v>0K9180N</v>
          </cell>
          <cell r="K1274">
            <v>0</v>
          </cell>
          <cell r="L1274">
            <v>0</v>
          </cell>
          <cell r="M1274">
            <v>3.2</v>
          </cell>
          <cell r="P1274">
            <v>3.4</v>
          </cell>
          <cell r="Q1274">
            <v>3.4</v>
          </cell>
          <cell r="R1274">
            <v>1.0980000000000001</v>
          </cell>
          <cell r="S1274">
            <v>3.7332000000000001</v>
          </cell>
          <cell r="T1274">
            <v>3.7891979999999998</v>
          </cell>
          <cell r="U1274">
            <v>3.8451960000000001</v>
          </cell>
          <cell r="V1274">
            <v>1</v>
          </cell>
          <cell r="W1274">
            <v>1</v>
          </cell>
          <cell r="X1274">
            <v>1.03</v>
          </cell>
          <cell r="Y1274">
            <v>1</v>
          </cell>
          <cell r="Z1274">
            <v>3.2960000000000003</v>
          </cell>
          <cell r="AA1274">
            <v>3.2960000000000003</v>
          </cell>
          <cell r="AB1274">
            <v>1</v>
          </cell>
          <cell r="AC1274">
            <v>1.1326456310679611</v>
          </cell>
          <cell r="AD1274" t="str">
            <v>Simba 6 เดือน add 5% แล้ว</v>
          </cell>
          <cell r="AE1274" t="str">
            <v>3.2 ใบเสนอราคา</v>
          </cell>
          <cell r="AF1274">
            <v>44651</v>
          </cell>
          <cell r="BJ1274" t="str">
            <v>25.07.2014</v>
          </cell>
          <cell r="BK1274" t="str">
            <v>ทีพีเอ็น เฟล็กซ์แพค</v>
          </cell>
        </row>
        <row r="1275">
          <cell r="A1275" t="str">
            <v>5F0K9181N000000100</v>
          </cell>
          <cell r="B1275" t="str">
            <v>CTN 209.5X107,2P.(ALG,EZO) PACK 2</v>
          </cell>
          <cell r="C1275" t="str">
            <v>ลูกฟูก</v>
          </cell>
          <cell r="D1275" t="str">
            <v>3GEOF94BL2O8HEGMRU</v>
          </cell>
          <cell r="E1275" t="str">
            <v>RU</v>
          </cell>
          <cell r="F1275" t="str">
            <v>209.5 2P 85N BO FL T/SMP NJ+V-24</v>
          </cell>
          <cell r="G1275" t="str">
            <v>ZACHARY LTD.(ALF.MIZZI)</v>
          </cell>
          <cell r="H1275" t="str">
            <v>ZACHARY LTD.(ALF.MIZZI)</v>
          </cell>
          <cell r="I1275" t="str">
            <v>PF65324301</v>
          </cell>
          <cell r="J1275" t="str">
            <v>0K9181N</v>
          </cell>
          <cell r="K1275">
            <v>0</v>
          </cell>
          <cell r="L1275">
            <v>0</v>
          </cell>
          <cell r="M1275">
            <v>4.25</v>
          </cell>
          <cell r="P1275">
            <v>5.7613050000000001</v>
          </cell>
          <cell r="Q1275">
            <v>5.7613050000000001</v>
          </cell>
          <cell r="R1275">
            <v>1.05</v>
          </cell>
          <cell r="S1275">
            <v>6.0493702499999999</v>
          </cell>
          <cell r="T1275">
            <v>6.140110803749999</v>
          </cell>
          <cell r="U1275">
            <v>6.2308513574999997</v>
          </cell>
          <cell r="V1275">
            <v>1.05</v>
          </cell>
          <cell r="W1275">
            <v>1.05</v>
          </cell>
          <cell r="X1275">
            <v>1.1000000000000001</v>
          </cell>
          <cell r="Y1275">
            <v>1.0169999999999999</v>
          </cell>
          <cell r="Z1275">
            <v>5.15</v>
          </cell>
          <cell r="AA1275">
            <v>5.7613050000000001</v>
          </cell>
          <cell r="AB1275">
            <v>1.1187</v>
          </cell>
          <cell r="AC1275">
            <v>1.1746349999999999</v>
          </cell>
          <cell r="AD1275" t="str">
            <v>Simba 6 เดือน add 5% แล้ว</v>
          </cell>
          <cell r="BJ1275" t="str">
            <v>10.04.2020</v>
          </cell>
          <cell r="BK1275" t="str">
            <v>บจก.กลุ่มสยามบรรจุภัณฑ์ (สาขาที่ 9)</v>
          </cell>
        </row>
        <row r="1276">
          <cell r="A1276" t="str">
            <v>5F0K9181N000000200</v>
          </cell>
          <cell r="B1276" t="str">
            <v>CTN 209.5X107,2P.(ALG,EZO) PACK 48</v>
          </cell>
          <cell r="C1276" t="str">
            <v>ลูกฟูก</v>
          </cell>
          <cell r="D1276" t="str">
            <v>3GAOF822L2O8HEZAQS</v>
          </cell>
          <cell r="E1276" t="str">
            <v>QS</v>
          </cell>
          <cell r="F1276" t="str">
            <v>209.5,208X107 2P 85N TUNA LT MEAT NJ-48</v>
          </cell>
          <cell r="G1276" t="str">
            <v>ZACHARY LTD.(ALF.MIZZI)</v>
          </cell>
          <cell r="H1276" t="str">
            <v>ZACHARY LTD.(ALF.MIZZI)</v>
          </cell>
          <cell r="I1276" t="str">
            <v>PF65324501</v>
          </cell>
          <cell r="J1276" t="str">
            <v>0K9181N</v>
          </cell>
          <cell r="K1276">
            <v>0</v>
          </cell>
          <cell r="L1276">
            <v>0</v>
          </cell>
          <cell r="M1276">
            <v>4.6500000000000004</v>
          </cell>
          <cell r="P1276">
            <v>5.6394088669950744</v>
          </cell>
          <cell r="Q1276">
            <v>5.6394088669950744</v>
          </cell>
          <cell r="R1276">
            <v>1.05</v>
          </cell>
          <cell r="S1276">
            <v>5.921379310344828</v>
          </cell>
          <cell r="T1276">
            <v>6.0102000000000002</v>
          </cell>
          <cell r="U1276">
            <v>6.0990206896551733</v>
          </cell>
          <cell r="V1276">
            <v>1.05</v>
          </cell>
          <cell r="W1276">
            <v>1.05</v>
          </cell>
          <cell r="X1276">
            <v>1.1000000000000001</v>
          </cell>
          <cell r="Y1276">
            <v>1.0169999999999999</v>
          </cell>
          <cell r="Z1276">
            <v>5.6394088669950744</v>
          </cell>
          <cell r="AA1276">
            <v>5.73527881773399</v>
          </cell>
          <cell r="AB1276">
            <v>1.0169999999999999</v>
          </cell>
          <cell r="AC1276">
            <v>1.05</v>
          </cell>
          <cell r="AD1276" t="str">
            <v>Simba 6 เดือน add 5% แล้ว</v>
          </cell>
          <cell r="AF1276">
            <v>44651</v>
          </cell>
          <cell r="BJ1276" t="str">
            <v>09.04.2020</v>
          </cell>
          <cell r="BK1276" t="str">
            <v>บจก.กลุ่มสยามบรรจุภัณฑ์ (สาขาที่ 9)</v>
          </cell>
        </row>
        <row r="1277">
          <cell r="A1277" t="str">
            <v>5F0K9181N000000201</v>
          </cell>
          <cell r="B1277" t="str">
            <v>CTN1-53795,SIMBA</v>
          </cell>
          <cell r="C1277" t="str">
            <v>ลูกฟูก</v>
          </cell>
          <cell r="D1277" t="str">
            <v>3GAOF822L2O8HEZAQS</v>
          </cell>
          <cell r="E1277" t="str">
            <v>QS</v>
          </cell>
          <cell r="F1277" t="str">
            <v>209.5,208X107 2P 85N TUNA LT MEAT NJ-48</v>
          </cell>
          <cell r="G1277" t="str">
            <v>ZACHARY LTD.(ALF.MIZZI)</v>
          </cell>
          <cell r="H1277" t="str">
            <v>ZACHARY LTD.(ALF.MIZZI)</v>
          </cell>
          <cell r="I1277" t="str">
            <v>PF65324501</v>
          </cell>
          <cell r="J1277" t="str">
            <v>0K9181N</v>
          </cell>
          <cell r="K1277">
            <v>0</v>
          </cell>
          <cell r="L1277">
            <v>0</v>
          </cell>
          <cell r="M1277">
            <v>0</v>
          </cell>
          <cell r="P1277">
            <v>5.6394088669950744</v>
          </cell>
          <cell r="Q1277">
            <v>5.6394088669950744</v>
          </cell>
          <cell r="R1277">
            <v>1.05</v>
          </cell>
          <cell r="S1277">
            <v>5.921379310344828</v>
          </cell>
          <cell r="T1277">
            <v>6.0102000000000002</v>
          </cell>
          <cell r="U1277">
            <v>6.0990206896551733</v>
          </cell>
          <cell r="V1277">
            <v>1.05</v>
          </cell>
          <cell r="W1277">
            <v>1.05</v>
          </cell>
          <cell r="X1277">
            <v>1.1000000000000001</v>
          </cell>
          <cell r="Y1277">
            <v>1.0169999999999999</v>
          </cell>
          <cell r="Z1277">
            <v>5.6394088669950744</v>
          </cell>
          <cell r="AA1277">
            <v>5.73527881773399</v>
          </cell>
          <cell r="AB1277">
            <v>1.0169999999999999</v>
          </cell>
          <cell r="AC1277">
            <v>1.05</v>
          </cell>
          <cell r="AD1277" t="str">
            <v>Simba 6 เดือน add 5% แล้ว</v>
          </cell>
          <cell r="AF1277">
            <v>44651</v>
          </cell>
          <cell r="AJ1277">
            <v>4.6500000000000004</v>
          </cell>
          <cell r="AK1277">
            <v>4.6500000000000004</v>
          </cell>
          <cell r="BG1277">
            <v>4.6500000000000004</v>
          </cell>
          <cell r="BJ1277" t="str">
            <v>30.07.2020</v>
          </cell>
          <cell r="BK1277" t="str">
            <v>บจก.กลุ่มสยามบรรจุภัณฑ์ (สาขาที่ 9)</v>
          </cell>
        </row>
        <row r="1278">
          <cell r="A1278" t="str">
            <v>5F0K9181N000000202</v>
          </cell>
          <cell r="B1278" t="str">
            <v>CTN1-53795,SIMBA</v>
          </cell>
          <cell r="C1278" t="str">
            <v>ลูกฟูก</v>
          </cell>
          <cell r="D1278" t="str">
            <v>3GAOF822L2O8HEZAQS</v>
          </cell>
          <cell r="E1278" t="str">
            <v>QS</v>
          </cell>
          <cell r="F1278" t="str">
            <v>209.5,208X107 2P 85N TUNA LT MEAT NJ-48</v>
          </cell>
          <cell r="G1278" t="str">
            <v>ZACHARY LTD.(ALF.MIZZI)</v>
          </cell>
          <cell r="H1278" t="str">
            <v>ZACHARY LTD.(ALF.MIZZI)</v>
          </cell>
          <cell r="I1278" t="str">
            <v>PF65324501</v>
          </cell>
          <cell r="J1278" t="str">
            <v>0K9181N</v>
          </cell>
          <cell r="K1278">
            <v>0</v>
          </cell>
          <cell r="L1278">
            <v>0</v>
          </cell>
          <cell r="M1278">
            <v>9.69</v>
          </cell>
          <cell r="N1278">
            <v>5.15</v>
          </cell>
          <cell r="O1278">
            <v>5.1499999999999995</v>
          </cell>
          <cell r="P1278">
            <v>5.6394088669950744</v>
          </cell>
          <cell r="Q1278">
            <v>5.6394088669950744</v>
          </cell>
          <cell r="R1278">
            <v>1.05</v>
          </cell>
          <cell r="S1278">
            <v>5.921379310344828</v>
          </cell>
          <cell r="T1278">
            <v>6.0102000000000002</v>
          </cell>
          <cell r="U1278">
            <v>6.0990206896551733</v>
          </cell>
          <cell r="V1278">
            <v>1.05</v>
          </cell>
          <cell r="W1278">
            <v>1.05</v>
          </cell>
          <cell r="X1278">
            <v>1.1000000000000001</v>
          </cell>
          <cell r="Y1278">
            <v>1.0169999999999999</v>
          </cell>
          <cell r="Z1278">
            <v>5.6394088669950744</v>
          </cell>
          <cell r="AA1278">
            <v>5.73527881773399</v>
          </cell>
          <cell r="AB1278">
            <v>1.0169999999999999</v>
          </cell>
          <cell r="AC1278">
            <v>1.05</v>
          </cell>
          <cell r="AD1278" t="str">
            <v>Simba 6 เดือน add 5% แล้ว</v>
          </cell>
          <cell r="AF1278">
            <v>44651</v>
          </cell>
          <cell r="AO1278">
            <v>4.6500000000000004</v>
          </cell>
          <cell r="AP1278">
            <v>4.6500000000000004</v>
          </cell>
          <cell r="AS1278">
            <v>4.8999999999999995</v>
          </cell>
          <cell r="AX1278">
            <v>5.1499999999999995</v>
          </cell>
          <cell r="AY1278">
            <v>5.15</v>
          </cell>
          <cell r="AZ1278">
            <v>5.15</v>
          </cell>
          <cell r="BC1278">
            <v>5.1499999999999995</v>
          </cell>
          <cell r="BF1278">
            <v>5.15</v>
          </cell>
          <cell r="BG1278">
            <v>4.8999999999999995</v>
          </cell>
          <cell r="BH1278">
            <v>5.1499999999999995</v>
          </cell>
          <cell r="BI1278">
            <v>1.0510204081632653</v>
          </cell>
          <cell r="BJ1278" t="str">
            <v>08.06.2022</v>
          </cell>
          <cell r="BK1278" t="str">
            <v>บจก.กลุ่มสยามบรรจุภั</v>
          </cell>
        </row>
        <row r="1279">
          <cell r="A1279" t="str">
            <v>5F0K9181N000000400</v>
          </cell>
          <cell r="B1279" t="str">
            <v>CTN-SIMBA</v>
          </cell>
          <cell r="C1279" t="str">
            <v>ลูกฟูก</v>
          </cell>
          <cell r="D1279" t="str">
            <v>3GDON22BL2O8HEZAQS</v>
          </cell>
          <cell r="E1279" t="str">
            <v>QS</v>
          </cell>
          <cell r="F1279" t="str">
            <v>209.5/208x107 85N SD N/PWN SH&amp;CM N/J-48</v>
          </cell>
          <cell r="G1279" t="str">
            <v>ZACHARY LTD.(ALF.MIZZI)</v>
          </cell>
          <cell r="H1279" t="str">
            <v>ZACHARY LTD.(ALF.MIZZI)</v>
          </cell>
          <cell r="I1279" t="str">
            <v>PF65324508</v>
          </cell>
          <cell r="J1279" t="str">
            <v>0K9181N</v>
          </cell>
          <cell r="K1279">
            <v>0</v>
          </cell>
          <cell r="L1279">
            <v>0</v>
          </cell>
          <cell r="M1279">
            <v>0</v>
          </cell>
          <cell r="P1279">
            <v>5.6394088669950744</v>
          </cell>
          <cell r="Q1279">
            <v>5.6394088669950744</v>
          </cell>
          <cell r="R1279">
            <v>1.05</v>
          </cell>
          <cell r="S1279">
            <v>5.921379310344828</v>
          </cell>
          <cell r="T1279">
            <v>6.0102000000000002</v>
          </cell>
          <cell r="U1279">
            <v>6.0990206896551733</v>
          </cell>
          <cell r="V1279">
            <v>1.05</v>
          </cell>
          <cell r="W1279">
            <v>1.05</v>
          </cell>
          <cell r="X1279">
            <v>1.1000000000000001</v>
          </cell>
          <cell r="Y1279">
            <v>1.0169999999999999</v>
          </cell>
          <cell r="Z1279">
            <v>5.6394088669950744</v>
          </cell>
          <cell r="AA1279">
            <v>5.73527881773399</v>
          </cell>
          <cell r="AB1279">
            <v>1.0169999999999999</v>
          </cell>
          <cell r="AC1279">
            <v>1.05</v>
          </cell>
          <cell r="AD1279" t="str">
            <v>Simba 6 เดือน add 5% แล้ว</v>
          </cell>
          <cell r="AF1279">
            <v>44651</v>
          </cell>
          <cell r="AO1279">
            <v>4.6499999999999995</v>
          </cell>
          <cell r="AP1279">
            <v>4.6500000000000004</v>
          </cell>
          <cell r="AS1279">
            <v>4.9000000000000004</v>
          </cell>
          <cell r="BG1279">
            <v>4.9000000000000004</v>
          </cell>
          <cell r="BJ1279" t="str">
            <v>26.08.2021</v>
          </cell>
          <cell r="BK1279" t="str">
            <v>บจก.กลุ่มสยามบรรจุภั</v>
          </cell>
        </row>
        <row r="1280">
          <cell r="A1280" t="str">
            <v>5J0K9181N000000100</v>
          </cell>
          <cell r="B1280" t="str">
            <v>STK-SIMBA</v>
          </cell>
          <cell r="C1280" t="str">
            <v>STICKER</v>
          </cell>
          <cell r="D1280" t="str">
            <v>3GEOF94BL2O8HEGMQS</v>
          </cell>
          <cell r="E1280" t="str">
            <v>QS</v>
          </cell>
          <cell r="F1280" t="str">
            <v>209.5 2P AG85N BO FL T/SMP NJ+V-48</v>
          </cell>
          <cell r="G1280" t="str">
            <v>ZACHARY LTD.(ALF.MIZZI)</v>
          </cell>
          <cell r="H1280" t="str">
            <v>ZACHARY LTD.(ALF.MIZZI)</v>
          </cell>
          <cell r="I1280" t="str">
            <v>PF65324502</v>
          </cell>
          <cell r="J1280" t="str">
            <v>0K9181N</v>
          </cell>
          <cell r="K1280">
            <v>2465</v>
          </cell>
          <cell r="L1280">
            <v>887.4</v>
          </cell>
          <cell r="M1280">
            <v>0.36</v>
          </cell>
          <cell r="P1280">
            <v>0.65781280788177354</v>
          </cell>
          <cell r="Q1280">
            <v>0.65781280788177354</v>
          </cell>
          <cell r="R1280">
            <v>1.04</v>
          </cell>
          <cell r="S1280">
            <v>0.68412532019704453</v>
          </cell>
          <cell r="T1280">
            <v>0.69438720000000009</v>
          </cell>
          <cell r="U1280">
            <v>0.70464907980295588</v>
          </cell>
          <cell r="V1280">
            <v>1</v>
          </cell>
          <cell r="W1280">
            <v>1</v>
          </cell>
          <cell r="X1280">
            <v>1.07</v>
          </cell>
          <cell r="Y1280">
            <v>1.07</v>
          </cell>
          <cell r="Z1280">
            <v>0.61477832512315278</v>
          </cell>
          <cell r="AA1280">
            <v>0.65781280788177354</v>
          </cell>
          <cell r="AB1280">
            <v>1.07</v>
          </cell>
          <cell r="AC1280">
            <v>1.1128000000000002</v>
          </cell>
          <cell r="AD1280" t="str">
            <v>Simba 6 เดือน add 5% แล้ว</v>
          </cell>
          <cell r="AF1280">
            <v>44651</v>
          </cell>
          <cell r="AG1280">
            <v>0.53999999999999992</v>
          </cell>
          <cell r="AJ1280">
            <v>0.36</v>
          </cell>
          <cell r="BG1280">
            <v>0.36</v>
          </cell>
          <cell r="BJ1280" t="str">
            <v>02.07.2020</v>
          </cell>
          <cell r="BK1280" t="str">
            <v>บจก.ตรีสานพริ้นติ้ง</v>
          </cell>
        </row>
        <row r="1281">
          <cell r="A1281" t="str">
            <v>5J0K9181N000000200</v>
          </cell>
          <cell r="B1281" t="str">
            <v>STK-SIMBA</v>
          </cell>
          <cell r="C1281" t="str">
            <v>STICKER</v>
          </cell>
          <cell r="D1281" t="str">
            <v>3GEOFK9NL2L8HEZAQS</v>
          </cell>
          <cell r="E1281" t="str">
            <v>QS</v>
          </cell>
          <cell r="F1281" t="str">
            <v>209.5 2PAG85N TUNA WITH VEGETABLES NG-48</v>
          </cell>
          <cell r="G1281" t="str">
            <v>ZACHARY LTD.(ALF.MIZZI)</v>
          </cell>
          <cell r="H1281" t="str">
            <v>ZACHARY LTD.(ALF.MIZZI)</v>
          </cell>
          <cell r="I1281" t="str">
            <v>PF65324504</v>
          </cell>
          <cell r="J1281" t="str">
            <v>0K9181N</v>
          </cell>
          <cell r="K1281">
            <v>15993</v>
          </cell>
          <cell r="L1281">
            <v>8636.2199999999993</v>
          </cell>
          <cell r="M1281">
            <v>0.54</v>
          </cell>
          <cell r="N1281">
            <v>0.54</v>
          </cell>
          <cell r="O1281">
            <v>0.54</v>
          </cell>
          <cell r="P1281">
            <v>0.65781280788177354</v>
          </cell>
          <cell r="Q1281">
            <v>0.65781280788177354</v>
          </cell>
          <cell r="R1281">
            <v>1.04</v>
          </cell>
          <cell r="S1281">
            <v>0.68412532019704453</v>
          </cell>
          <cell r="T1281">
            <v>0.69438720000000009</v>
          </cell>
          <cell r="U1281">
            <v>0.70464907980295588</v>
          </cell>
          <cell r="V1281">
            <v>1</v>
          </cell>
          <cell r="W1281">
            <v>1</v>
          </cell>
          <cell r="X1281">
            <v>1.07</v>
          </cell>
          <cell r="Y1281">
            <v>1.07</v>
          </cell>
          <cell r="Z1281">
            <v>0.61477832512315278</v>
          </cell>
          <cell r="AA1281">
            <v>0.65781280788177354</v>
          </cell>
          <cell r="AB1281">
            <v>1.07</v>
          </cell>
          <cell r="AC1281">
            <v>1.1128000000000002</v>
          </cell>
          <cell r="AD1281" t="str">
            <v>Simba 6 เดือน add 5% แล้ว</v>
          </cell>
          <cell r="AF1281">
            <v>44651</v>
          </cell>
          <cell r="AG1281">
            <v>0.54</v>
          </cell>
          <cell r="AJ1281">
            <v>0.54</v>
          </cell>
          <cell r="AO1281">
            <v>0.54</v>
          </cell>
          <cell r="AS1281">
            <v>0.54</v>
          </cell>
          <cell r="AX1281">
            <v>0.54</v>
          </cell>
          <cell r="AY1281">
            <v>0.54</v>
          </cell>
          <cell r="BB1281">
            <v>0.54</v>
          </cell>
          <cell r="BF1281">
            <v>0.54</v>
          </cell>
          <cell r="BG1281">
            <v>0.54</v>
          </cell>
          <cell r="BH1281">
            <v>0.54</v>
          </cell>
          <cell r="BI1281">
            <v>1</v>
          </cell>
          <cell r="BJ1281" t="str">
            <v>20.05.2022</v>
          </cell>
          <cell r="BK1281" t="str">
            <v>บจก.ตรีสานพริ้นติ้ง</v>
          </cell>
        </row>
        <row r="1282">
          <cell r="A1282" t="str">
            <v>5J0K9181N000000300</v>
          </cell>
          <cell r="B1282" t="str">
            <v>STK-SIMBA</v>
          </cell>
          <cell r="C1282" t="str">
            <v>STICKER</v>
          </cell>
          <cell r="D1282" t="str">
            <v>3ICCSB8KL2N8HEZAQS</v>
          </cell>
          <cell r="E1282" t="str">
            <v>QS</v>
          </cell>
          <cell r="F1282" t="str">
            <v>209.5 2P AG85N CK W/SMP+RICE N WT-48</v>
          </cell>
          <cell r="G1282" t="str">
            <v>ZACHARY LTD.(ALF.MIZZI)</v>
          </cell>
          <cell r="H1282" t="str">
            <v>ZACHARY LTD.(ALF.MIZZI)</v>
          </cell>
          <cell r="I1282" t="str">
            <v>PF65324503</v>
          </cell>
          <cell r="J1282" t="str">
            <v>0K9181N</v>
          </cell>
          <cell r="K1282">
            <v>14407</v>
          </cell>
          <cell r="L1282">
            <v>7779.78</v>
          </cell>
          <cell r="M1282">
            <v>0.54</v>
          </cell>
          <cell r="N1282">
            <v>0.54</v>
          </cell>
          <cell r="O1282">
            <v>0.54</v>
          </cell>
          <cell r="P1282">
            <v>0.65781280788177354</v>
          </cell>
          <cell r="Q1282">
            <v>0.65781280788177354</v>
          </cell>
          <cell r="R1282">
            <v>1.04</v>
          </cell>
          <cell r="S1282">
            <v>0.68412532019704453</v>
          </cell>
          <cell r="T1282">
            <v>0.69438720000000009</v>
          </cell>
          <cell r="U1282">
            <v>0.70464907980295588</v>
          </cell>
          <cell r="V1282">
            <v>1</v>
          </cell>
          <cell r="W1282">
            <v>1</v>
          </cell>
          <cell r="X1282">
            <v>1.07</v>
          </cell>
          <cell r="Y1282">
            <v>1.07</v>
          </cell>
          <cell r="Z1282">
            <v>0.61477832512315278</v>
          </cell>
          <cell r="AA1282">
            <v>0.65781280788177354</v>
          </cell>
          <cell r="AB1282">
            <v>1.07</v>
          </cell>
          <cell r="AC1282">
            <v>1.1128000000000002</v>
          </cell>
          <cell r="AD1282" t="str">
            <v>Simba 6 เดือน add 5% แล้ว</v>
          </cell>
          <cell r="AF1282">
            <v>44651</v>
          </cell>
          <cell r="AG1282">
            <v>0.54</v>
          </cell>
          <cell r="AJ1282">
            <v>0.54</v>
          </cell>
          <cell r="AO1282">
            <v>0.54</v>
          </cell>
          <cell r="AS1282">
            <v>0.54</v>
          </cell>
          <cell r="AX1282">
            <v>0.53999999999999992</v>
          </cell>
          <cell r="AY1282">
            <v>0.54</v>
          </cell>
          <cell r="BB1282">
            <v>0.54</v>
          </cell>
          <cell r="BF1282">
            <v>0.54</v>
          </cell>
          <cell r="BG1282">
            <v>0.54</v>
          </cell>
          <cell r="BH1282">
            <v>0.54</v>
          </cell>
          <cell r="BI1282">
            <v>1</v>
          </cell>
          <cell r="BJ1282" t="str">
            <v>20.05.2022</v>
          </cell>
          <cell r="BK1282" t="str">
            <v>บจก.ตรีสานพริ้นติ้ง</v>
          </cell>
        </row>
        <row r="1283">
          <cell r="A1283" t="str">
            <v>5K0K9181N000000201</v>
          </cell>
          <cell r="B1283" t="str">
            <v>LBL(FOIL)1-10319,SIMBA</v>
          </cell>
          <cell r="C1283" t="str">
            <v>ARTPAPER</v>
          </cell>
          <cell r="D1283" t="str">
            <v>3GEOF94LL2O8HEGMQS</v>
          </cell>
          <cell r="E1283" t="str">
            <v>QS</v>
          </cell>
          <cell r="F1283" t="str">
            <v>209.5 2P 85N BO FL T/CK NJ+V-48</v>
          </cell>
          <cell r="G1283" t="str">
            <v>ZACHARY LTD.(ALF.MIZZI)</v>
          </cell>
          <cell r="H1283" t="str">
            <v>ZACHARY LTD.(ALF.MIZZI)</v>
          </cell>
          <cell r="I1283" t="str">
            <v>PF65324505</v>
          </cell>
          <cell r="J1283" t="str">
            <v>0K9181N</v>
          </cell>
          <cell r="K1283">
            <v>0</v>
          </cell>
          <cell r="L1283">
            <v>0</v>
          </cell>
          <cell r="M1283">
            <v>0.39</v>
          </cell>
          <cell r="P1283">
            <v>0.43054187192118232</v>
          </cell>
          <cell r="Q1283">
            <v>0.43054187192118232</v>
          </cell>
          <cell r="R1283">
            <v>1.0900000000000001</v>
          </cell>
          <cell r="S1283">
            <v>0.46929064039408874</v>
          </cell>
          <cell r="T1283">
            <v>0.47633000000000003</v>
          </cell>
          <cell r="U1283">
            <v>0.48336935960591143</v>
          </cell>
          <cell r="V1283">
            <v>1.0249999999999999</v>
          </cell>
          <cell r="W1283">
            <v>1</v>
          </cell>
          <cell r="X1283">
            <v>1.07</v>
          </cell>
          <cell r="Y1283">
            <v>1</v>
          </cell>
          <cell r="Z1283">
            <v>0.43054187192118232</v>
          </cell>
          <cell r="AA1283">
            <v>0.43054187192118232</v>
          </cell>
          <cell r="AB1283">
            <v>1</v>
          </cell>
          <cell r="AC1283">
            <v>1.0900000000000001</v>
          </cell>
          <cell r="AD1283" t="str">
            <v>Simba 6 เดือน add 5% แล้ว</v>
          </cell>
          <cell r="AF1283">
            <v>44651</v>
          </cell>
          <cell r="BJ1283" t="str">
            <v>01.04.2020</v>
          </cell>
          <cell r="BK1283" t="str">
            <v>บจก.ทั้งฮั่วซิน</v>
          </cell>
        </row>
        <row r="1284">
          <cell r="A1284" t="str">
            <v>5K0K9181N000000202</v>
          </cell>
          <cell r="B1284" t="str">
            <v>LBL(FOIL)1-10319,SIMBA</v>
          </cell>
          <cell r="C1284" t="str">
            <v>ARTPAPER</v>
          </cell>
          <cell r="D1284" t="str">
            <v>3GEOF94LL2O8HEGMQS</v>
          </cell>
          <cell r="E1284" t="str">
            <v>QS</v>
          </cell>
          <cell r="F1284" t="str">
            <v>209.5 2P 85N BO FL T/CK NJ+V-48</v>
          </cell>
          <cell r="G1284" t="str">
            <v>ZACHARY LTD.(ALF.MIZZI)</v>
          </cell>
          <cell r="H1284" t="str">
            <v>ZACHARY LTD.(ALF.MIZZI)</v>
          </cell>
          <cell r="I1284" t="str">
            <v>PF65324505</v>
          </cell>
          <cell r="J1284" t="str">
            <v>0K9181N</v>
          </cell>
          <cell r="K1284">
            <v>0</v>
          </cell>
          <cell r="L1284">
            <v>0</v>
          </cell>
          <cell r="M1284">
            <v>0</v>
          </cell>
          <cell r="P1284">
            <v>0.43054187192118232</v>
          </cell>
          <cell r="Q1284">
            <v>0.43054187192118232</v>
          </cell>
          <cell r="R1284">
            <v>1.0900000000000001</v>
          </cell>
          <cell r="S1284">
            <v>0.46929064039408874</v>
          </cell>
          <cell r="T1284">
            <v>0.47633000000000003</v>
          </cell>
          <cell r="U1284">
            <v>0.48336935960591143</v>
          </cell>
          <cell r="V1284">
            <v>1.0249999999999999</v>
          </cell>
          <cell r="W1284">
            <v>1</v>
          </cell>
          <cell r="X1284">
            <v>1.07</v>
          </cell>
          <cell r="Y1284">
            <v>1</v>
          </cell>
          <cell r="Z1284">
            <v>0.43054187192118232</v>
          </cell>
          <cell r="AA1284">
            <v>0.43054187192118232</v>
          </cell>
          <cell r="AB1284">
            <v>1</v>
          </cell>
          <cell r="AC1284">
            <v>1.0900000000000001</v>
          </cell>
          <cell r="AD1284" t="str">
            <v>Simba 6 เดือน add 5% แล้ว</v>
          </cell>
          <cell r="AF1284">
            <v>44651</v>
          </cell>
          <cell r="AG1284">
            <v>0.38900008977869549</v>
          </cell>
          <cell r="AK1284">
            <v>0.38899994326455739</v>
          </cell>
          <cell r="AL1284">
            <v>0.38899992435131248</v>
          </cell>
          <cell r="AO1284">
            <v>0.38900008353521009</v>
          </cell>
          <cell r="BG1284">
            <v>0.38900008353521009</v>
          </cell>
          <cell r="BJ1284" t="str">
            <v>01.04.2021</v>
          </cell>
          <cell r="BK1284" t="str">
            <v>บจก.ทั้งฮั่วซิน</v>
          </cell>
        </row>
        <row r="1285">
          <cell r="A1285" t="str">
            <v>5K0K9181N000000203</v>
          </cell>
          <cell r="B1285" t="str">
            <v>LBL(FOIL)1-10319,SIMBA (TN/CK)</v>
          </cell>
          <cell r="C1285" t="str">
            <v>Artpaper</v>
          </cell>
          <cell r="D1285" t="str">
            <v>3GEOF94LL2O8HEGMQS</v>
          </cell>
          <cell r="E1285" t="str">
            <v>QS</v>
          </cell>
          <cell r="F1285" t="str">
            <v>209.5 2P 85N BO FL T/CK NJ+V-48</v>
          </cell>
          <cell r="G1285" t="str">
            <v>ZACHARY LTD.(ALF.MIZZI)</v>
          </cell>
          <cell r="H1285" t="str">
            <v>ZACHARY LTD.(ALF.MIZZI)</v>
          </cell>
          <cell r="I1285" t="str">
            <v>PF65324505</v>
          </cell>
          <cell r="J1285" t="str">
            <v>0K9181N</v>
          </cell>
          <cell r="K1285">
            <v>0</v>
          </cell>
          <cell r="L1285">
            <v>0</v>
          </cell>
          <cell r="M1285">
            <v>0.09</v>
          </cell>
          <cell r="N1285">
            <v>0.39899997835461681</v>
          </cell>
          <cell r="O1285">
            <v>0.39899994220989365</v>
          </cell>
          <cell r="P1285">
            <v>0.43054187192118232</v>
          </cell>
          <cell r="Q1285">
            <v>0.43054187192118232</v>
          </cell>
          <cell r="R1285">
            <v>1.0900000000000001</v>
          </cell>
          <cell r="S1285">
            <v>0.46929064039408874</v>
          </cell>
          <cell r="T1285">
            <v>0.47633000000000003</v>
          </cell>
          <cell r="U1285">
            <v>0.48336935960591143</v>
          </cell>
          <cell r="V1285">
            <v>1.0249999999999999</v>
          </cell>
          <cell r="W1285">
            <v>1</v>
          </cell>
          <cell r="X1285">
            <v>1.07</v>
          </cell>
          <cell r="Y1285">
            <v>1</v>
          </cell>
          <cell r="Z1285">
            <v>0.43054187192118232</v>
          </cell>
          <cell r="AA1285">
            <v>0.43054187192118232</v>
          </cell>
          <cell r="AB1285">
            <v>1</v>
          </cell>
          <cell r="AC1285">
            <v>1.0900000000000001</v>
          </cell>
          <cell r="AD1285" t="str">
            <v>Simba 6 เดือน add 5% แล้ว</v>
          </cell>
          <cell r="AF1285">
            <v>44651</v>
          </cell>
          <cell r="AP1285">
            <v>0.38900000000000001</v>
          </cell>
          <cell r="AS1285">
            <v>0.39899993744396023</v>
          </cell>
          <cell r="AX1285">
            <v>0.39899992964682707</v>
          </cell>
          <cell r="AZ1285">
            <v>0.39900006320712977</v>
          </cell>
          <cell r="BB1285">
            <v>0.39899994220989365</v>
          </cell>
          <cell r="BF1285">
            <v>0.39899997835461681</v>
          </cell>
          <cell r="BG1285">
            <v>0.39899993744396023</v>
          </cell>
          <cell r="BH1285">
            <v>0.39899994220989365</v>
          </cell>
          <cell r="BI1285">
            <v>1.0000000119446972</v>
          </cell>
          <cell r="BJ1285" t="str">
            <v>24.05.2022</v>
          </cell>
          <cell r="BK1285" t="str">
            <v>บจก.ทั้งฮั่วซิน</v>
          </cell>
        </row>
        <row r="1286">
          <cell r="A1286" t="str">
            <v>5K0K9181N000000602</v>
          </cell>
          <cell r="B1286" t="str">
            <v>LBL(FOIL)1-48800,SIMBA</v>
          </cell>
          <cell r="C1286" t="str">
            <v>ARTPAPER</v>
          </cell>
          <cell r="D1286" t="str">
            <v>3GEOF94BL2O8HEGMQS</v>
          </cell>
          <cell r="E1286" t="str">
            <v>QS</v>
          </cell>
          <cell r="F1286" t="str">
            <v>209.5 2P AG85N BO FL T/SMP NJ+V-48</v>
          </cell>
          <cell r="G1286" t="str">
            <v>ZACHARY LTD.(ALF.MIZZI)</v>
          </cell>
          <cell r="H1286" t="str">
            <v>ZACHARY LTD.(ALF.MIZZI)</v>
          </cell>
          <cell r="I1286" t="str">
            <v>PF65324502</v>
          </cell>
          <cell r="J1286" t="str">
            <v>0K9181N</v>
          </cell>
          <cell r="K1286">
            <v>0</v>
          </cell>
          <cell r="L1286">
            <v>0</v>
          </cell>
          <cell r="M1286">
            <v>0</v>
          </cell>
          <cell r="P1286">
            <v>0.43054187192118232</v>
          </cell>
          <cell r="Q1286">
            <v>0.43054187192118232</v>
          </cell>
          <cell r="R1286">
            <v>1.0900000000000001</v>
          </cell>
          <cell r="S1286">
            <v>0.46929064039408874</v>
          </cell>
          <cell r="T1286">
            <v>0.47633000000000003</v>
          </cell>
          <cell r="U1286">
            <v>0.48336935960591143</v>
          </cell>
          <cell r="V1286">
            <v>1.0249999999999999</v>
          </cell>
          <cell r="W1286">
            <v>1</v>
          </cell>
          <cell r="X1286">
            <v>1.07</v>
          </cell>
          <cell r="Y1286">
            <v>1</v>
          </cell>
          <cell r="Z1286">
            <v>0.43054187192118232</v>
          </cell>
          <cell r="AA1286">
            <v>0.43054187192118232</v>
          </cell>
          <cell r="AB1286">
            <v>1</v>
          </cell>
          <cell r="AC1286">
            <v>1.0900000000000001</v>
          </cell>
          <cell r="AD1286" t="str">
            <v>Simba 6 เดือน add 5% แล้ว</v>
          </cell>
          <cell r="AF1286">
            <v>44651</v>
          </cell>
          <cell r="AG1286">
            <v>0.38899990609446899</v>
          </cell>
          <cell r="AK1286">
            <v>0.38899994036615182</v>
          </cell>
          <cell r="BG1286">
            <v>0.38899994036615182</v>
          </cell>
          <cell r="BJ1286" t="str">
            <v>02.07.2020</v>
          </cell>
          <cell r="BK1286" t="str">
            <v>บจก.ทั้งฮั่วซิน</v>
          </cell>
        </row>
        <row r="1287">
          <cell r="A1287" t="str">
            <v>5K0K9181N000000604</v>
          </cell>
          <cell r="B1287" t="str">
            <v>LBL(FOIL)1-48800,SIMBA</v>
          </cell>
          <cell r="C1287" t="str">
            <v>ARTPAPER</v>
          </cell>
          <cell r="D1287" t="str">
            <v>3GEOF94BL2O8HEGMQS</v>
          </cell>
          <cell r="E1287" t="str">
            <v>QS</v>
          </cell>
          <cell r="F1287" t="str">
            <v>209.5 2P AG85N BO FL T/SMP NJ+V-48</v>
          </cell>
          <cell r="G1287" t="str">
            <v>ZACHARY LTD.(ALF.MIZZI)</v>
          </cell>
          <cell r="H1287" t="str">
            <v>ZACHARY LTD.(ALF.MIZZI)</v>
          </cell>
          <cell r="I1287" t="str">
            <v>PF65324502</v>
          </cell>
          <cell r="J1287" t="str">
            <v>0K9181N</v>
          </cell>
          <cell r="K1287">
            <v>5140</v>
          </cell>
          <cell r="L1287">
            <v>2044.73</v>
          </cell>
          <cell r="M1287">
            <v>0.4</v>
          </cell>
          <cell r="N1287">
            <v>0.39900000000000002</v>
          </cell>
          <cell r="O1287">
            <v>0.39900000000000002</v>
          </cell>
          <cell r="P1287">
            <v>0.43054187192118232</v>
          </cell>
          <cell r="Q1287">
            <v>0.43054187192118232</v>
          </cell>
          <cell r="R1287">
            <v>1.0900000000000001</v>
          </cell>
          <cell r="S1287">
            <v>0.46929064039408874</v>
          </cell>
          <cell r="T1287">
            <v>0.47633000000000003</v>
          </cell>
          <cell r="U1287">
            <v>0.48336935960591143</v>
          </cell>
          <cell r="V1287">
            <v>1.0249999999999999</v>
          </cell>
          <cell r="W1287">
            <v>1</v>
          </cell>
          <cell r="X1287">
            <v>1.07</v>
          </cell>
          <cell r="Y1287">
            <v>1</v>
          </cell>
          <cell r="Z1287">
            <v>0.43054187192118232</v>
          </cell>
          <cell r="AA1287">
            <v>0.43054187192118232</v>
          </cell>
          <cell r="AB1287">
            <v>1</v>
          </cell>
          <cell r="AC1287">
            <v>1.0900000000000001</v>
          </cell>
          <cell r="AD1287" t="str">
            <v>Simba 6 เดือน add 5% แล้ว</v>
          </cell>
          <cell r="AF1287">
            <v>44651</v>
          </cell>
          <cell r="AO1287">
            <v>0.38900005056634301</v>
          </cell>
          <cell r="AP1287">
            <v>0.38900000000000001</v>
          </cell>
          <cell r="AS1287">
            <v>0.39900008606963033</v>
          </cell>
          <cell r="AZ1287">
            <v>0.39900000000000002</v>
          </cell>
          <cell r="BB1287">
            <v>0.39900000000000002</v>
          </cell>
          <cell r="BF1287">
            <v>0.39900000000000002</v>
          </cell>
          <cell r="BG1287">
            <v>0.39900008606963033</v>
          </cell>
          <cell r="BH1287">
            <v>0.39900000000000002</v>
          </cell>
          <cell r="BI1287">
            <v>0.99999978428668734</v>
          </cell>
          <cell r="BJ1287" t="str">
            <v>24.05.2022</v>
          </cell>
          <cell r="BK1287" t="str">
            <v>บจก.ทั้งฮั่วซิน</v>
          </cell>
        </row>
        <row r="1288">
          <cell r="A1288" t="str">
            <v>5K0K9181N000001000</v>
          </cell>
          <cell r="B1288" t="str">
            <v>LBL(FOIL)2-4735,SIMBA</v>
          </cell>
          <cell r="C1288" t="str">
            <v>ARTPAPER</v>
          </cell>
          <cell r="D1288" t="str">
            <v>3ICCSB8KL2N8HEZAQS</v>
          </cell>
          <cell r="E1288" t="str">
            <v>QS</v>
          </cell>
          <cell r="F1288" t="str">
            <v>209.5 2P AG85N CK W/SMP+RICE N WT-48</v>
          </cell>
          <cell r="G1288" t="str">
            <v>ZACHARY LTD.(ALF.MIZZI)</v>
          </cell>
          <cell r="H1288" t="str">
            <v>ZACHARY LTD.(ALF.MIZZI)</v>
          </cell>
          <cell r="I1288" t="str">
            <v>PF65324503</v>
          </cell>
          <cell r="J1288" t="str">
            <v>0K9181N</v>
          </cell>
          <cell r="K1288">
            <v>0</v>
          </cell>
          <cell r="L1288">
            <v>0</v>
          </cell>
          <cell r="M1288">
            <v>0.39</v>
          </cell>
          <cell r="P1288">
            <v>0.43054187192118232</v>
          </cell>
          <cell r="Q1288">
            <v>0.43054187192118232</v>
          </cell>
          <cell r="R1288">
            <v>1.0900000000000001</v>
          </cell>
          <cell r="S1288">
            <v>0.46929064039408874</v>
          </cell>
          <cell r="T1288">
            <v>0.47633000000000003</v>
          </cell>
          <cell r="U1288">
            <v>0.48336935960591143</v>
          </cell>
          <cell r="V1288">
            <v>1.0249999999999999</v>
          </cell>
          <cell r="W1288">
            <v>1</v>
          </cell>
          <cell r="X1288">
            <v>1.07</v>
          </cell>
          <cell r="Y1288">
            <v>1</v>
          </cell>
          <cell r="Z1288">
            <v>0.43054187192118232</v>
          </cell>
          <cell r="AA1288">
            <v>0.43054187192118232</v>
          </cell>
          <cell r="AB1288">
            <v>1</v>
          </cell>
          <cell r="AC1288">
            <v>1.0900000000000001</v>
          </cell>
          <cell r="AD1288" t="str">
            <v>Simba 6 เดือน add 5% แล้ว</v>
          </cell>
          <cell r="AF1288">
            <v>44651</v>
          </cell>
          <cell r="BJ1288" t="str">
            <v>01.04.2020</v>
          </cell>
          <cell r="BK1288" t="str">
            <v>บจก.ทั้งฮั่วซิน</v>
          </cell>
        </row>
        <row r="1289">
          <cell r="A1289" t="str">
            <v>5K0K9181N000001001</v>
          </cell>
          <cell r="B1289" t="str">
            <v>LBL(FOIL)2-4735,SIMBA</v>
          </cell>
          <cell r="C1289" t="str">
            <v>ARTPAPER</v>
          </cell>
          <cell r="D1289" t="str">
            <v>3ICCSB8KL2N8HEZAQS</v>
          </cell>
          <cell r="E1289" t="str">
            <v>QS</v>
          </cell>
          <cell r="F1289" t="str">
            <v>209.5 2P AG85N CK W/SMP+RICE N WT-48</v>
          </cell>
          <cell r="G1289" t="str">
            <v>ZACHARY LTD.(ALF.MIZZI)</v>
          </cell>
          <cell r="H1289" t="str">
            <v>ZACHARY LTD.(ALF.MIZZI)</v>
          </cell>
          <cell r="I1289" t="str">
            <v>PF65324503</v>
          </cell>
          <cell r="J1289" t="str">
            <v>0K9181N</v>
          </cell>
          <cell r="K1289">
            <v>7463</v>
          </cell>
          <cell r="L1289">
            <v>2977.69</v>
          </cell>
          <cell r="M1289">
            <v>0.4</v>
          </cell>
          <cell r="N1289">
            <v>0.39900000000000002</v>
          </cell>
          <cell r="O1289">
            <v>0.39900000000000002</v>
          </cell>
          <cell r="P1289">
            <v>0.43054187192118232</v>
          </cell>
          <cell r="Q1289">
            <v>0.43054187192118232</v>
          </cell>
          <cell r="R1289">
            <v>1.0900000000000001</v>
          </cell>
          <cell r="S1289">
            <v>0.46929064039408874</v>
          </cell>
          <cell r="T1289">
            <v>0.47633000000000003</v>
          </cell>
          <cell r="U1289">
            <v>0.48336935960591143</v>
          </cell>
          <cell r="V1289">
            <v>1.0249999999999999</v>
          </cell>
          <cell r="W1289">
            <v>1</v>
          </cell>
          <cell r="X1289">
            <v>1.07</v>
          </cell>
          <cell r="Y1289">
            <v>1</v>
          </cell>
          <cell r="Z1289">
            <v>0.43054187192118232</v>
          </cell>
          <cell r="AA1289">
            <v>0.43054187192118232</v>
          </cell>
          <cell r="AB1289">
            <v>1</v>
          </cell>
          <cell r="AC1289">
            <v>1.0900000000000001</v>
          </cell>
          <cell r="AD1289" t="str">
            <v>Simba 6 เดือน add 5% แล้ว</v>
          </cell>
          <cell r="AF1289">
            <v>44651</v>
          </cell>
          <cell r="AK1289">
            <v>0.38900000000000001</v>
          </cell>
          <cell r="AO1289">
            <v>0.38900000000000001</v>
          </cell>
          <cell r="AS1289">
            <v>0.39900000000000002</v>
          </cell>
          <cell r="AZ1289">
            <v>0.39900000000000002</v>
          </cell>
          <cell r="BF1289">
            <v>0.39900000000000002</v>
          </cell>
          <cell r="BG1289">
            <v>0.39900000000000002</v>
          </cell>
          <cell r="BH1289">
            <v>0.39900000000000002</v>
          </cell>
          <cell r="BI1289">
            <v>1</v>
          </cell>
          <cell r="BJ1289" t="str">
            <v>02.03.2022</v>
          </cell>
          <cell r="BK1289" t="str">
            <v>บจก.ทั้งฮั่วซิน</v>
          </cell>
        </row>
        <row r="1290">
          <cell r="A1290" t="str">
            <v>5K0K9181N000001100</v>
          </cell>
          <cell r="B1290" t="str">
            <v>LBL(FOIL)2-4736,SIMBA</v>
          </cell>
          <cell r="C1290" t="str">
            <v>ARTPAPER</v>
          </cell>
          <cell r="D1290" t="str">
            <v>3GEOFK9NL2L8HEZAQS</v>
          </cell>
          <cell r="E1290" t="str">
            <v>QS</v>
          </cell>
          <cell r="F1290" t="str">
            <v>209.5 2PAG85N TUNA WITH VEGETABLES NG-48</v>
          </cell>
          <cell r="G1290" t="str">
            <v>ZACHARY LTD.(ALF.MIZZI)</v>
          </cell>
          <cell r="H1290" t="str">
            <v>ZACHARY LTD.(ALF.MIZZI)</v>
          </cell>
          <cell r="I1290" t="str">
            <v>PF65324504</v>
          </cell>
          <cell r="J1290" t="str">
            <v>0K9181N</v>
          </cell>
          <cell r="K1290">
            <v>0</v>
          </cell>
          <cell r="L1290">
            <v>0</v>
          </cell>
          <cell r="M1290">
            <v>0.39</v>
          </cell>
          <cell r="P1290">
            <v>0.43054187192118232</v>
          </cell>
          <cell r="Q1290">
            <v>0.43054187192118232</v>
          </cell>
          <cell r="R1290">
            <v>1.0900000000000001</v>
          </cell>
          <cell r="S1290">
            <v>0.46929064039408874</v>
          </cell>
          <cell r="T1290">
            <v>0.47633000000000003</v>
          </cell>
          <cell r="U1290">
            <v>0.48336935960591143</v>
          </cell>
          <cell r="V1290">
            <v>1.0249999999999999</v>
          </cell>
          <cell r="W1290">
            <v>1</v>
          </cell>
          <cell r="X1290">
            <v>1.07</v>
          </cell>
          <cell r="Y1290">
            <v>1</v>
          </cell>
          <cell r="Z1290">
            <v>0.43054187192118232</v>
          </cell>
          <cell r="AA1290">
            <v>0.43054187192118232</v>
          </cell>
          <cell r="AB1290">
            <v>1</v>
          </cell>
          <cell r="AC1290">
            <v>1.0900000000000001</v>
          </cell>
          <cell r="AD1290" t="str">
            <v>Simba 6 เดือน add 5% แล้ว</v>
          </cell>
          <cell r="AF1290">
            <v>44651</v>
          </cell>
          <cell r="BJ1290" t="str">
            <v>01.04.2020</v>
          </cell>
          <cell r="BK1290" t="str">
            <v>บจก.ทั้งฮั่วซิน</v>
          </cell>
        </row>
        <row r="1291">
          <cell r="A1291" t="str">
            <v>5K0K9181N000001101</v>
          </cell>
          <cell r="B1291" t="str">
            <v>LBL(FOIL)2-4736,SIMBA</v>
          </cell>
          <cell r="C1291" t="str">
            <v>ARTPAPER</v>
          </cell>
          <cell r="D1291" t="str">
            <v>3GEOFK9NL2L8HEZAQS</v>
          </cell>
          <cell r="E1291" t="str">
            <v>QS</v>
          </cell>
          <cell r="F1291" t="str">
            <v>209.5 2PAG85N TUNA WITH VEGETABLES NG-48</v>
          </cell>
          <cell r="G1291" t="str">
            <v>ZACHARY LTD.(ALF.MIZZI)</v>
          </cell>
          <cell r="H1291" t="str">
            <v>ZACHARY LTD.(ALF.MIZZI)</v>
          </cell>
          <cell r="I1291" t="str">
            <v>PF65324504</v>
          </cell>
          <cell r="J1291" t="str">
            <v>0K9181N</v>
          </cell>
          <cell r="K1291">
            <v>4814</v>
          </cell>
          <cell r="L1291">
            <v>1886.63</v>
          </cell>
          <cell r="M1291">
            <v>0.39190486082260079</v>
          </cell>
          <cell r="P1291">
            <v>0.43054187192118232</v>
          </cell>
          <cell r="Q1291">
            <v>0.43054187192118232</v>
          </cell>
          <cell r="R1291">
            <v>1.0900000000000001</v>
          </cell>
          <cell r="S1291">
            <v>0.46929064039408874</v>
          </cell>
          <cell r="T1291">
            <v>0.47633000000000003</v>
          </cell>
          <cell r="U1291">
            <v>0.48336935960591143</v>
          </cell>
          <cell r="V1291">
            <v>1.0249999999999999</v>
          </cell>
          <cell r="W1291">
            <v>1</v>
          </cell>
          <cell r="X1291">
            <v>1.07</v>
          </cell>
          <cell r="Y1291">
            <v>1</v>
          </cell>
          <cell r="Z1291">
            <v>0.43054187192118232</v>
          </cell>
          <cell r="AA1291">
            <v>0.43054187192118232</v>
          </cell>
          <cell r="AB1291">
            <v>1</v>
          </cell>
          <cell r="AC1291">
            <v>1.0900000000000001</v>
          </cell>
          <cell r="AD1291" t="str">
            <v>Simba 6 เดือน add 5% แล้ว</v>
          </cell>
          <cell r="AF1291">
            <v>44651</v>
          </cell>
          <cell r="AK1291">
            <v>0.38900000000000001</v>
          </cell>
          <cell r="AS1291">
            <v>0.39900000000000002</v>
          </cell>
          <cell r="BG1291">
            <v>0.39900000000000002</v>
          </cell>
          <cell r="BJ1291" t="str">
            <v>30.08.2021</v>
          </cell>
          <cell r="BK1291" t="str">
            <v>บจก.ทั้งฮั่วซิน</v>
          </cell>
        </row>
        <row r="1292">
          <cell r="A1292" t="str">
            <v>5K0K9181N000001200</v>
          </cell>
          <cell r="B1292" t="str">
            <v>LBL(FOIL)-SIMBA</v>
          </cell>
          <cell r="C1292" t="str">
            <v>ARTPAPER</v>
          </cell>
          <cell r="D1292" t="str">
            <v>3GAOF822L2O8HEZAQS</v>
          </cell>
          <cell r="E1292" t="str">
            <v>QS</v>
          </cell>
          <cell r="F1292" t="str">
            <v>209.5,208X107 2P 85N TUNA LT MEAT NJ-48</v>
          </cell>
          <cell r="G1292" t="str">
            <v>ZACHARY LTD.(ALF.MIZZI)</v>
          </cell>
          <cell r="H1292" t="str">
            <v>ZACHARY LTD.(ALF.MIZZI)</v>
          </cell>
          <cell r="I1292" t="str">
            <v>PF65324501</v>
          </cell>
          <cell r="J1292" t="str">
            <v>0K9181N</v>
          </cell>
          <cell r="K1292">
            <v>3550</v>
          </cell>
          <cell r="L1292">
            <v>1416.45</v>
          </cell>
          <cell r="M1292">
            <v>0.4</v>
          </cell>
          <cell r="N1292">
            <v>0.39900000000000002</v>
          </cell>
          <cell r="O1292">
            <v>0.39900000000000002</v>
          </cell>
          <cell r="P1292">
            <v>0.47389162561576359</v>
          </cell>
          <cell r="Q1292">
            <v>0.47389162561576359</v>
          </cell>
          <cell r="R1292">
            <v>1.0900000000000001</v>
          </cell>
          <cell r="S1292">
            <v>0.51654187192118239</v>
          </cell>
          <cell r="T1292">
            <v>0.52429000000000003</v>
          </cell>
          <cell r="U1292">
            <v>0.5320381280788179</v>
          </cell>
          <cell r="V1292">
            <v>1.0249999999999999</v>
          </cell>
          <cell r="W1292">
            <v>1</v>
          </cell>
          <cell r="X1292">
            <v>1.07</v>
          </cell>
          <cell r="Y1292">
            <v>1</v>
          </cell>
          <cell r="Z1292">
            <v>0.47389162561576359</v>
          </cell>
          <cell r="AA1292">
            <v>0.47389162561576359</v>
          </cell>
          <cell r="AB1292">
            <v>1</v>
          </cell>
          <cell r="AC1292">
            <v>1.0900000000000001</v>
          </cell>
          <cell r="AD1292" t="str">
            <v>Simba 6 เดือน add 5% แล้ว</v>
          </cell>
          <cell r="AF1292">
            <v>44651</v>
          </cell>
          <cell r="AG1292">
            <v>0.38900000000000001</v>
          </cell>
          <cell r="AK1292">
            <v>0.38900000000000001</v>
          </cell>
          <cell r="AX1292">
            <v>0.39900000000000002</v>
          </cell>
          <cell r="AZ1292">
            <v>0.39900000000000002</v>
          </cell>
          <cell r="BF1292">
            <v>0.39900000000000002</v>
          </cell>
          <cell r="BG1292">
            <v>0.38900000000000001</v>
          </cell>
          <cell r="BH1292">
            <v>0.39900000000000002</v>
          </cell>
          <cell r="BI1292">
            <v>1.025706940874036</v>
          </cell>
          <cell r="BJ1292" t="str">
            <v>02.03.2022</v>
          </cell>
          <cell r="BK1292" t="str">
            <v>บจก.ทั้งฮั่วซิน</v>
          </cell>
        </row>
        <row r="1293">
          <cell r="A1293" t="str">
            <v>5K0K9181N000001300</v>
          </cell>
          <cell r="B1293" t="str">
            <v>LBL(FOIL)-SIMBA</v>
          </cell>
          <cell r="C1293" t="str">
            <v>ARTPAPER</v>
          </cell>
          <cell r="D1293" t="str">
            <v>3GMON822L2O8HEZAQS</v>
          </cell>
          <cell r="E1293" t="str">
            <v>QS</v>
          </cell>
          <cell r="F1293" t="str">
            <v>209.5,208x107 2P 85 N MK IN JELLY-48</v>
          </cell>
          <cell r="G1293" t="str">
            <v>ZACHARY LTD.(ALF.MIZZI)</v>
          </cell>
          <cell r="H1293" t="str">
            <v>ZACHARY LTD.(ALF.MIZZI)</v>
          </cell>
          <cell r="I1293" t="str">
            <v>PF65324506</v>
          </cell>
          <cell r="J1293" t="str">
            <v>0K9181N</v>
          </cell>
          <cell r="K1293">
            <v>0</v>
          </cell>
          <cell r="L1293">
            <v>0</v>
          </cell>
          <cell r="M1293">
            <v>0</v>
          </cell>
          <cell r="P1293">
            <v>0.47389162561576359</v>
          </cell>
          <cell r="Q1293">
            <v>0.47389162561576359</v>
          </cell>
          <cell r="R1293">
            <v>1.0900000000000001</v>
          </cell>
          <cell r="S1293">
            <v>0.51654187192118239</v>
          </cell>
          <cell r="T1293">
            <v>0.52429000000000003</v>
          </cell>
          <cell r="U1293">
            <v>0.5320381280788179</v>
          </cell>
          <cell r="V1293">
            <v>1.0249999999999999</v>
          </cell>
          <cell r="W1293">
            <v>1</v>
          </cell>
          <cell r="X1293">
            <v>1.07</v>
          </cell>
          <cell r="Y1293">
            <v>1</v>
          </cell>
          <cell r="Z1293">
            <v>0.47389162561576359</v>
          </cell>
          <cell r="AA1293">
            <v>0.47389162561576359</v>
          </cell>
          <cell r="AB1293">
            <v>1</v>
          </cell>
          <cell r="AC1293">
            <v>1.0900000000000001</v>
          </cell>
          <cell r="AD1293" t="str">
            <v>Simba 6 เดือน add 5% แล้ว</v>
          </cell>
          <cell r="AF1293">
            <v>44651</v>
          </cell>
          <cell r="AO1293">
            <v>0.42900060975609761</v>
          </cell>
          <cell r="AP1293">
            <v>0.42900000000000005</v>
          </cell>
          <cell r="AS1293">
            <v>0.439</v>
          </cell>
          <cell r="BG1293">
            <v>0.439</v>
          </cell>
          <cell r="BJ1293" t="str">
            <v>30.08.2021</v>
          </cell>
          <cell r="BK1293" t="str">
            <v>บจก.ทั้งฮั่วซิน</v>
          </cell>
        </row>
        <row r="1294">
          <cell r="A1294" t="str">
            <v>5K0K9181N000001400</v>
          </cell>
          <cell r="B1294" t="str">
            <v>LBL(FOIL)-SIMBA</v>
          </cell>
          <cell r="C1294" t="str">
            <v>ARTPAPER</v>
          </cell>
          <cell r="D1294" t="str">
            <v>3GDON822L2O8HEZAQS</v>
          </cell>
          <cell r="E1294" t="str">
            <v>QS</v>
          </cell>
          <cell r="F1294" t="str">
            <v>209.5,208x107 2P 85 N SD IN JELLY-48</v>
          </cell>
          <cell r="G1294" t="str">
            <v>ZACHARY LTD.(ALF.MIZZI)</v>
          </cell>
          <cell r="H1294" t="str">
            <v>ZACHARY LTD.(ALF.MIZZI)</v>
          </cell>
          <cell r="I1294" t="str">
            <v>PF65324507</v>
          </cell>
          <cell r="J1294" t="str">
            <v>0K9181N</v>
          </cell>
          <cell r="K1294">
            <v>11756</v>
          </cell>
          <cell r="L1294">
            <v>4889.01</v>
          </cell>
          <cell r="M1294">
            <v>0.41587359646138145</v>
          </cell>
          <cell r="P1294">
            <v>0.47389162561576359</v>
          </cell>
          <cell r="Q1294">
            <v>0.47389162561576359</v>
          </cell>
          <cell r="R1294">
            <v>1.0900000000000001</v>
          </cell>
          <cell r="S1294">
            <v>0.51654187192118239</v>
          </cell>
          <cell r="T1294">
            <v>0.52429000000000003</v>
          </cell>
          <cell r="U1294">
            <v>0.5320381280788179</v>
          </cell>
          <cell r="V1294">
            <v>1.0249999999999999</v>
          </cell>
          <cell r="W1294">
            <v>1</v>
          </cell>
          <cell r="X1294">
            <v>1.07</v>
          </cell>
          <cell r="Y1294">
            <v>1</v>
          </cell>
          <cell r="Z1294">
            <v>0.47389162561576359</v>
          </cell>
          <cell r="AA1294">
            <v>0.47389162561576359</v>
          </cell>
          <cell r="AB1294">
            <v>1</v>
          </cell>
          <cell r="AC1294">
            <v>1.0900000000000001</v>
          </cell>
          <cell r="AD1294" t="str">
            <v>Simba 6 เดือน add 5% แล้ว</v>
          </cell>
          <cell r="AF1294">
            <v>44651</v>
          </cell>
          <cell r="AO1294">
            <v>0.40900055555555559</v>
          </cell>
          <cell r="AP1294">
            <v>0.40899999999999997</v>
          </cell>
          <cell r="AS1294">
            <v>0.41899999999999998</v>
          </cell>
          <cell r="BG1294">
            <v>0.41899999999999998</v>
          </cell>
          <cell r="BJ1294" t="str">
            <v>30.08.2021</v>
          </cell>
          <cell r="BK1294" t="str">
            <v>บจก.ทั้งฮั่วซิน</v>
          </cell>
        </row>
        <row r="1295">
          <cell r="A1295" t="str">
            <v>5K0K9181N000001500</v>
          </cell>
          <cell r="B1295" t="str">
            <v>LBL(FOIL)-SIMBA</v>
          </cell>
          <cell r="C1295" t="str">
            <v>ARTPAPER</v>
          </cell>
          <cell r="D1295" t="str">
            <v>3GDON22BL2O8HEZAQS</v>
          </cell>
          <cell r="E1295" t="str">
            <v>QS</v>
          </cell>
          <cell r="F1295" t="str">
            <v>209.5/208x107 85N SD N/PWN SH&amp;CM N/J-48</v>
          </cell>
          <cell r="G1295" t="str">
            <v>ZACHARY LTD.(ALF.MIZZI)</v>
          </cell>
          <cell r="H1295" t="str">
            <v>ZACHARY LTD.(ALF.MIZZI)</v>
          </cell>
          <cell r="I1295" t="str">
            <v>PF65324508</v>
          </cell>
          <cell r="J1295" t="str">
            <v>0K9181N</v>
          </cell>
          <cell r="K1295">
            <v>6317</v>
          </cell>
          <cell r="L1295">
            <v>2605.71</v>
          </cell>
          <cell r="M1295">
            <v>0.41249168909292389</v>
          </cell>
          <cell r="P1295">
            <v>0.47389162561576359</v>
          </cell>
          <cell r="Q1295">
            <v>0.47389162561576359</v>
          </cell>
          <cell r="R1295">
            <v>1.0900000000000001</v>
          </cell>
          <cell r="S1295">
            <v>0.51654187192118239</v>
          </cell>
          <cell r="T1295">
            <v>0.52429000000000003</v>
          </cell>
          <cell r="U1295">
            <v>0.5320381280788179</v>
          </cell>
          <cell r="V1295">
            <v>1.0249999999999999</v>
          </cell>
          <cell r="W1295">
            <v>1</v>
          </cell>
          <cell r="X1295">
            <v>1.07</v>
          </cell>
          <cell r="Y1295">
            <v>1</v>
          </cell>
          <cell r="Z1295">
            <v>0.47389162561576359</v>
          </cell>
          <cell r="AA1295">
            <v>0.47389162561576359</v>
          </cell>
          <cell r="AB1295">
            <v>1</v>
          </cell>
          <cell r="AC1295">
            <v>1.0900000000000001</v>
          </cell>
          <cell r="AD1295" t="str">
            <v>Simba 6 เดือน add 5% แล้ว</v>
          </cell>
          <cell r="AF1295">
            <v>44651</v>
          </cell>
          <cell r="AO1295">
            <v>0.40900055555555559</v>
          </cell>
          <cell r="AP1295">
            <v>0.40899999999999997</v>
          </cell>
          <cell r="AS1295">
            <v>0.41899999999999998</v>
          </cell>
          <cell r="BG1295">
            <v>0.41899999999999998</v>
          </cell>
          <cell r="BJ1295" t="str">
            <v>30.08.2021</v>
          </cell>
          <cell r="BK1295" t="str">
            <v>บจก.ทั้งฮั่วซิน</v>
          </cell>
        </row>
        <row r="1296">
          <cell r="A1296" t="str">
            <v>5K0K9181N000000101</v>
          </cell>
          <cell r="B1296" t="str">
            <v>LBL(FOIL)1-39304,SIMBA</v>
          </cell>
          <cell r="C1296" t="str">
            <v>ARTPAPER</v>
          </cell>
          <cell r="D1296" t="str">
            <v>3ICBS924L2O8HEZARU</v>
          </cell>
          <cell r="E1296" t="str">
            <v>RU</v>
          </cell>
          <cell r="F1296" t="str">
            <v>209.5 2P 85N CK T/BF NJ-24</v>
          </cell>
          <cell r="G1296" t="str">
            <v>ZACHARY LTD.(ALF.MIZZI)</v>
          </cell>
          <cell r="H1296" t="str">
            <v>ZACHARY LTD.(ALF.MIZZI)</v>
          </cell>
          <cell r="I1296" t="str">
            <v>PF65324302</v>
          </cell>
          <cell r="J1296" t="str">
            <v>0K9181N</v>
          </cell>
          <cell r="K1296">
            <v>0</v>
          </cell>
          <cell r="L1296">
            <v>0</v>
          </cell>
          <cell r="M1296">
            <v>0.39</v>
          </cell>
          <cell r="P1296">
            <v>0.42660098522167489</v>
          </cell>
          <cell r="Q1296">
            <v>0.42660098522167489</v>
          </cell>
          <cell r="R1296">
            <v>1.0900000000000001</v>
          </cell>
          <cell r="S1296">
            <v>0.46499507389162564</v>
          </cell>
          <cell r="T1296">
            <v>0.47197</v>
          </cell>
          <cell r="U1296">
            <v>0.47894492610837441</v>
          </cell>
          <cell r="V1296">
            <v>1.0249999999999999</v>
          </cell>
          <cell r="W1296">
            <v>1</v>
          </cell>
          <cell r="X1296">
            <v>1.07</v>
          </cell>
          <cell r="Y1296">
            <v>1</v>
          </cell>
          <cell r="Z1296">
            <v>0.42660098522167489</v>
          </cell>
          <cell r="AA1296">
            <v>0.42660098522167489</v>
          </cell>
          <cell r="AB1296">
            <v>1</v>
          </cell>
          <cell r="AC1296">
            <v>1.0900000000000001</v>
          </cell>
          <cell r="AD1296" t="str">
            <v>Simba 6 เดือน add 5% แล้ว</v>
          </cell>
          <cell r="AF1296">
            <v>44651</v>
          </cell>
          <cell r="BJ1296" t="str">
            <v>01.04.2020</v>
          </cell>
          <cell r="BK1296" t="str">
            <v>บจก.ทั้งฮั่วซิน</v>
          </cell>
        </row>
        <row r="1297">
          <cell r="A1297" t="str">
            <v>5K0K9181N000000401</v>
          </cell>
          <cell r="B1297" t="str">
            <v>LBL(FOIL)1-18083,SIMBA</v>
          </cell>
          <cell r="C1297" t="str">
            <v>ARTPAPER</v>
          </cell>
          <cell r="D1297" t="str">
            <v>3ICBS822L2O8HEZARU</v>
          </cell>
          <cell r="E1297" t="str">
            <v>RU</v>
          </cell>
          <cell r="F1297" t="str">
            <v>209.5 2P 85N CK BREAST STRIPED NJ-24</v>
          </cell>
          <cell r="G1297" t="str">
            <v>ZACHARY LTD.(ALF.MIZZI)</v>
          </cell>
          <cell r="H1297" t="str">
            <v>ZACHARY LTD.(ALF.MIZZI)</v>
          </cell>
          <cell r="I1297" t="str">
            <v>PF65324301</v>
          </cell>
          <cell r="J1297" t="str">
            <v>0K9181N</v>
          </cell>
          <cell r="K1297">
            <v>0</v>
          </cell>
          <cell r="L1297">
            <v>0</v>
          </cell>
          <cell r="M1297">
            <v>0.39</v>
          </cell>
          <cell r="P1297">
            <v>0.42660098522167489</v>
          </cell>
          <cell r="Q1297">
            <v>0.42660098522167489</v>
          </cell>
          <cell r="R1297">
            <v>1.0900000000000001</v>
          </cell>
          <cell r="S1297">
            <v>0.46499507389162564</v>
          </cell>
          <cell r="T1297">
            <v>0.47197</v>
          </cell>
          <cell r="U1297">
            <v>0.47894492610837441</v>
          </cell>
          <cell r="V1297">
            <v>1.0249999999999999</v>
          </cell>
          <cell r="W1297">
            <v>1</v>
          </cell>
          <cell r="X1297">
            <v>1.07</v>
          </cell>
          <cell r="Y1297">
            <v>1</v>
          </cell>
          <cell r="Z1297">
            <v>0.42660098522167489</v>
          </cell>
          <cell r="AA1297">
            <v>0.42660098522167489</v>
          </cell>
          <cell r="AB1297">
            <v>1</v>
          </cell>
          <cell r="AC1297">
            <v>1.0900000000000001</v>
          </cell>
          <cell r="AD1297" t="str">
            <v>Simba 6 เดือน add 5% แล้ว</v>
          </cell>
          <cell r="AF1297">
            <v>44651</v>
          </cell>
          <cell r="BJ1297" t="str">
            <v>01.04.2020</v>
          </cell>
          <cell r="BK1297" t="str">
            <v>บจก.ทั้งฮั่วซิน</v>
          </cell>
        </row>
        <row r="1298">
          <cell r="A1298" t="str">
            <v>5APPA0000009</v>
          </cell>
          <cell r="B1298" t="str">
            <v>MOQ 30,000 SHRINK SIMBA TUNA&amp;SHRIMP 85g 107X</v>
          </cell>
          <cell r="C1298" t="str">
            <v>Shrink sleeve</v>
          </cell>
          <cell r="D1298" t="str">
            <v>3GEOF94BL2O8HEGMQS</v>
          </cell>
          <cell r="E1298" t="str">
            <v>QS</v>
          </cell>
          <cell r="F1298" t="str">
            <v>209.5 2P AG85N BO FL T/SMP NJ+V-48</v>
          </cell>
          <cell r="G1298" t="str">
            <v>ZACHARY LTD.(ALF.MIZZI)</v>
          </cell>
          <cell r="H1298" t="str">
            <v>ZACHARY LTD.(ALF.MIZZI)</v>
          </cell>
          <cell r="I1298" t="str">
            <v>PF65324502</v>
          </cell>
          <cell r="J1298" t="str">
            <v>0K9181N</v>
          </cell>
          <cell r="K1298">
            <v>68</v>
          </cell>
          <cell r="L1298">
            <v>173.4</v>
          </cell>
          <cell r="M1298">
            <v>2.5499999999999998</v>
          </cell>
          <cell r="P1298">
            <v>3.3</v>
          </cell>
          <cell r="Q1298">
            <v>3.3</v>
          </cell>
          <cell r="R1298">
            <v>1.0980000000000001</v>
          </cell>
          <cell r="S1298">
            <v>3.6234000000000002</v>
          </cell>
          <cell r="T1298">
            <v>3.6777509999999998</v>
          </cell>
          <cell r="U1298">
            <v>3.7321020000000003</v>
          </cell>
          <cell r="V1298">
            <v>1</v>
          </cell>
          <cell r="W1298">
            <v>1</v>
          </cell>
          <cell r="X1298">
            <v>1.03</v>
          </cell>
          <cell r="Y1298">
            <v>1</v>
          </cell>
          <cell r="Z1298">
            <v>3.2475728155339807</v>
          </cell>
          <cell r="AA1298">
            <v>3.2475728155339807</v>
          </cell>
          <cell r="AB1298">
            <v>1</v>
          </cell>
          <cell r="AC1298">
            <v>1.1157255605381167</v>
          </cell>
          <cell r="AF1298">
            <v>44651</v>
          </cell>
          <cell r="BJ1298" t="str">
            <v>17.02.2017</v>
          </cell>
          <cell r="BK1298" t="str">
            <v>บจก.ทีพีเอ็น เฟล็กซ์แพค</v>
          </cell>
        </row>
        <row r="1299">
          <cell r="A1299" t="str">
            <v>5APVA0000128</v>
          </cell>
          <cell r="B1299" t="str">
            <v>MOQ 30,000 SHRINK SIMBA TUNA &amp; SHRIMP 6X85G-1</v>
          </cell>
          <cell r="C1299" t="str">
            <v>Shrink sleeve</v>
          </cell>
          <cell r="D1299" t="str">
            <v>3GEOF94BL2O8HEGMQS</v>
          </cell>
          <cell r="E1299" t="str">
            <v>QS</v>
          </cell>
          <cell r="F1299" t="str">
            <v>209.5 2P AG85N BO FL T/SMP NJ+V-48</v>
          </cell>
          <cell r="G1299" t="str">
            <v>ZACHARY LTD.(ALF.MIZZI)</v>
          </cell>
          <cell r="H1299" t="str">
            <v>ZACHARY LTD.(ALF.MIZZI)</v>
          </cell>
          <cell r="I1299" t="str">
            <v>PF65324502</v>
          </cell>
          <cell r="J1299" t="str">
            <v>0K9181N</v>
          </cell>
          <cell r="K1299">
            <v>5230</v>
          </cell>
          <cell r="L1299">
            <v>16736</v>
          </cell>
          <cell r="M1299">
            <v>3.2</v>
          </cell>
          <cell r="P1299">
            <v>3.3</v>
          </cell>
          <cell r="Q1299">
            <v>3.3</v>
          </cell>
          <cell r="R1299">
            <v>1.0980000000000001</v>
          </cell>
          <cell r="S1299">
            <v>3.6234000000000002</v>
          </cell>
          <cell r="T1299">
            <v>3.6777509999999998</v>
          </cell>
          <cell r="U1299">
            <v>3.7321020000000003</v>
          </cell>
          <cell r="V1299">
            <v>1</v>
          </cell>
          <cell r="W1299">
            <v>1</v>
          </cell>
          <cell r="X1299">
            <v>1.03</v>
          </cell>
          <cell r="Y1299">
            <v>1</v>
          </cell>
          <cell r="Z1299">
            <v>3.2475728155339807</v>
          </cell>
          <cell r="AA1299">
            <v>3.2475728155339807</v>
          </cell>
          <cell r="AB1299">
            <v>1</v>
          </cell>
          <cell r="AC1299">
            <v>1.1157255605381167</v>
          </cell>
          <cell r="AD1299" t="str">
            <v>Simba 6 เดือน add 5% แล้ว</v>
          </cell>
          <cell r="AF1299">
            <v>44651</v>
          </cell>
          <cell r="AO1299">
            <v>3.2</v>
          </cell>
          <cell r="BG1299">
            <v>3.2</v>
          </cell>
          <cell r="BJ1299" t="str">
            <v>19.04.2021</v>
          </cell>
          <cell r="BK1299" t="str">
            <v>บจก.ทีพีเอ็น เฟล็กซ์แพค</v>
          </cell>
        </row>
        <row r="1300">
          <cell r="A1300" t="str">
            <v>5APVA0000089</v>
          </cell>
          <cell r="B1300" t="str">
            <v>MOQ 30,000 SHRINK SIMBA TUNA&amp;SHRIMP 85g 107X</v>
          </cell>
          <cell r="C1300" t="str">
            <v>Shrink sleeve</v>
          </cell>
          <cell r="D1300" t="str">
            <v>3ICCSB8KL2N8HEZAQS</v>
          </cell>
          <cell r="E1300" t="str">
            <v>QS</v>
          </cell>
          <cell r="F1300" t="str">
            <v>209.5 2P AG85N CK W/SMP+RICE N WT-48</v>
          </cell>
          <cell r="G1300" t="str">
            <v>ZACHARY LTD.(ALF.MIZZI)</v>
          </cell>
          <cell r="H1300" t="str">
            <v>ZACHARY LTD.(ALF.MIZZI)</v>
          </cell>
          <cell r="I1300" t="str">
            <v>PF65324503</v>
          </cell>
          <cell r="J1300" t="str">
            <v>0K9181N</v>
          </cell>
          <cell r="K1300">
            <v>22520</v>
          </cell>
          <cell r="L1300">
            <v>57426</v>
          </cell>
          <cell r="M1300">
            <v>2.5499999999999998</v>
          </cell>
          <cell r="P1300">
            <v>3.3</v>
          </cell>
          <cell r="Q1300">
            <v>3.3</v>
          </cell>
          <cell r="R1300">
            <v>1.0980000000000001</v>
          </cell>
          <cell r="S1300">
            <v>3.6234000000000002</v>
          </cell>
          <cell r="T1300">
            <v>3.6777509999999998</v>
          </cell>
          <cell r="U1300">
            <v>3.7321020000000003</v>
          </cell>
          <cell r="V1300">
            <v>1</v>
          </cell>
          <cell r="W1300">
            <v>1</v>
          </cell>
          <cell r="X1300">
            <v>1.03</v>
          </cell>
          <cell r="Y1300">
            <v>1</v>
          </cell>
          <cell r="Z1300">
            <v>3.2475728155339807</v>
          </cell>
          <cell r="AA1300">
            <v>3.2475728155339807</v>
          </cell>
          <cell r="AB1300">
            <v>1</v>
          </cell>
          <cell r="AC1300">
            <v>1.1157255605381167</v>
          </cell>
          <cell r="AD1300" t="str">
            <v>Simba 6 เดือน add 5% แล้ว</v>
          </cell>
          <cell r="AF1300">
            <v>44651</v>
          </cell>
        </row>
        <row r="1301">
          <cell r="A1301" t="str">
            <v>5APVA0000091</v>
          </cell>
          <cell r="B1301" t="str">
            <v>MOQ 30,000 SHRINK SIMBA TUNA&amp;SHRIMP 85g 107X</v>
          </cell>
          <cell r="C1301" t="str">
            <v>Shrink sleeve</v>
          </cell>
          <cell r="D1301" t="str">
            <v>3GEOFK9NL2L8HEZAQS</v>
          </cell>
          <cell r="E1301" t="str">
            <v>QS</v>
          </cell>
          <cell r="F1301" t="str">
            <v>209.5 2PAG85N TUNA WITH VEGETABLES NG-48</v>
          </cell>
          <cell r="G1301" t="str">
            <v>ZACHARY LTD.(ALF.MIZZI)</v>
          </cell>
          <cell r="H1301" t="str">
            <v>ZACHARY LTD.(ALF.MIZZI)</v>
          </cell>
          <cell r="I1301" t="str">
            <v>PF65324504</v>
          </cell>
          <cell r="J1301" t="str">
            <v>0K9181N</v>
          </cell>
          <cell r="K1301">
            <v>24420</v>
          </cell>
          <cell r="L1301">
            <v>62271</v>
          </cell>
          <cell r="M1301">
            <v>2.5499999999999998</v>
          </cell>
          <cell r="P1301">
            <v>3.3</v>
          </cell>
          <cell r="Q1301">
            <v>3.3</v>
          </cell>
          <cell r="R1301">
            <v>1.0980000000000001</v>
          </cell>
          <cell r="S1301">
            <v>3.6234000000000002</v>
          </cell>
          <cell r="T1301">
            <v>3.6777509999999998</v>
          </cell>
          <cell r="U1301">
            <v>3.7321020000000003</v>
          </cell>
          <cell r="V1301">
            <v>1</v>
          </cell>
          <cell r="W1301">
            <v>1</v>
          </cell>
          <cell r="X1301">
            <v>1.03</v>
          </cell>
          <cell r="Y1301">
            <v>1</v>
          </cell>
          <cell r="Z1301">
            <v>3.2475728155339807</v>
          </cell>
          <cell r="AA1301">
            <v>3.2475728155339807</v>
          </cell>
          <cell r="AB1301">
            <v>1</v>
          </cell>
          <cell r="AC1301">
            <v>1.1157255605381167</v>
          </cell>
          <cell r="AD1301" t="str">
            <v>Simba 6 เดือน add 5% แล้ว</v>
          </cell>
          <cell r="AF1301">
            <v>44651</v>
          </cell>
        </row>
        <row r="1302">
          <cell r="A1302" t="str">
            <v>5APVA0000122</v>
          </cell>
          <cell r="B1302" t="str">
            <v xml:space="preserve">MOQ 30,000 Shrink simba Mackerel in Jelly 85g </v>
          </cell>
          <cell r="C1302" t="str">
            <v>Shrink sleeve</v>
          </cell>
          <cell r="D1302" t="str">
            <v>3GMON822L2O8HEZAQS</v>
          </cell>
          <cell r="E1302" t="str">
            <v>QS</v>
          </cell>
          <cell r="F1302" t="str">
            <v>209.5,208x107 2P 85 N MK IN JELLY-48</v>
          </cell>
          <cell r="G1302" t="str">
            <v>ZACHARY LTD.(ALF.MIZZI)</v>
          </cell>
          <cell r="H1302" t="str">
            <v>ZACHARY LTD.(ALF.MIZZI)</v>
          </cell>
          <cell r="I1302" t="str">
            <v>PF65324506</v>
          </cell>
          <cell r="J1302" t="str">
            <v>0K9181N</v>
          </cell>
          <cell r="K1302">
            <v>23838</v>
          </cell>
          <cell r="L1302">
            <v>66746.399999999994</v>
          </cell>
          <cell r="M1302">
            <v>2.8</v>
          </cell>
          <cell r="P1302">
            <v>3.3</v>
          </cell>
          <cell r="Q1302">
            <v>3.3</v>
          </cell>
          <cell r="R1302">
            <v>1.0980000000000001</v>
          </cell>
          <cell r="S1302">
            <v>3.6234000000000002</v>
          </cell>
          <cell r="T1302">
            <v>3.6777509999999998</v>
          </cell>
          <cell r="U1302">
            <v>3.7321020000000003</v>
          </cell>
          <cell r="V1302">
            <v>1</v>
          </cell>
          <cell r="W1302">
            <v>1</v>
          </cell>
          <cell r="X1302">
            <v>1.03</v>
          </cell>
          <cell r="Y1302">
            <v>1</v>
          </cell>
          <cell r="Z1302">
            <v>3.2475728155339807</v>
          </cell>
          <cell r="AA1302">
            <v>3.2475728155339807</v>
          </cell>
          <cell r="AB1302">
            <v>1</v>
          </cell>
          <cell r="AC1302">
            <v>1.1157255605381167</v>
          </cell>
          <cell r="AD1302" t="str">
            <v>Simba 6 เดือน add 5% แล้ว</v>
          </cell>
          <cell r="AF1302">
            <v>44651</v>
          </cell>
          <cell r="AO1302">
            <v>2.8</v>
          </cell>
          <cell r="BG1302">
            <v>2.8</v>
          </cell>
          <cell r="BJ1302" t="str">
            <v>10.04.2021</v>
          </cell>
          <cell r="BK1302" t="str">
            <v>บจก.ทีพีเอ็น เฟล็กซ์แพค</v>
          </cell>
        </row>
        <row r="1303">
          <cell r="A1303" t="str">
            <v>5APVA0000123</v>
          </cell>
          <cell r="B1303" t="str">
            <v>MOQ 30,000 Shrink simba Sardines in Jelly 85 g</v>
          </cell>
          <cell r="C1303" t="str">
            <v>Shrink sleeve</v>
          </cell>
          <cell r="D1303" t="str">
            <v>3GDON822L2O8HEZAQS</v>
          </cell>
          <cell r="E1303" t="str">
            <v>QS</v>
          </cell>
          <cell r="F1303" t="str">
            <v>209.5,208x107 2P 85 N SD IN JELLY-48</v>
          </cell>
          <cell r="G1303" t="str">
            <v>ZACHARY LTD.(ALF.MIZZI)</v>
          </cell>
          <cell r="H1303" t="str">
            <v>ZACHARY LTD.(ALF.MIZZI)</v>
          </cell>
          <cell r="I1303" t="str">
            <v>PF65324507</v>
          </cell>
          <cell r="J1303" t="str">
            <v>0K9181N</v>
          </cell>
          <cell r="K1303">
            <v>23800</v>
          </cell>
          <cell r="L1303">
            <v>66640</v>
          </cell>
          <cell r="M1303">
            <v>2.8</v>
          </cell>
          <cell r="P1303">
            <v>3.3</v>
          </cell>
          <cell r="Q1303">
            <v>3.3</v>
          </cell>
          <cell r="R1303">
            <v>1.0980000000000001</v>
          </cell>
          <cell r="S1303">
            <v>3.6234000000000002</v>
          </cell>
          <cell r="T1303">
            <v>3.6777509999999998</v>
          </cell>
          <cell r="U1303">
            <v>3.7321020000000003</v>
          </cell>
          <cell r="V1303">
            <v>1</v>
          </cell>
          <cell r="W1303">
            <v>1</v>
          </cell>
          <cell r="X1303">
            <v>1.03</v>
          </cell>
          <cell r="Y1303">
            <v>1</v>
          </cell>
          <cell r="Z1303">
            <v>3.2475728155339807</v>
          </cell>
          <cell r="AA1303">
            <v>3.2475728155339807</v>
          </cell>
          <cell r="AB1303">
            <v>1</v>
          </cell>
          <cell r="AC1303">
            <v>1.1157255605381167</v>
          </cell>
          <cell r="AD1303" t="str">
            <v>Simba 6 เดือน add 5% แล้ว</v>
          </cell>
          <cell r="AF1303">
            <v>44651</v>
          </cell>
          <cell r="AO1303">
            <v>2.8</v>
          </cell>
          <cell r="BG1303">
            <v>2.8</v>
          </cell>
          <cell r="BJ1303" t="str">
            <v>10.04.2021</v>
          </cell>
          <cell r="BK1303" t="str">
            <v>บจก.ทีพีเอ็น เฟล็กซ์แพค</v>
          </cell>
        </row>
        <row r="1304">
          <cell r="A1304" t="str">
            <v>5APVA0000121</v>
          </cell>
          <cell r="B1304" t="str">
            <v>MOQ 30,000 Shrink simba Fish,Shrimp in Jelly 85g</v>
          </cell>
          <cell r="C1304" t="str">
            <v>Shrink sleeve</v>
          </cell>
          <cell r="D1304" t="str">
            <v>3GDON22BL2O8HEZAQS</v>
          </cell>
          <cell r="E1304" t="str">
            <v>QS</v>
          </cell>
          <cell r="F1304" t="str">
            <v>209.5/208x107 85N SD N/PWN SH&amp;CM N/J-48</v>
          </cell>
          <cell r="G1304" t="str">
            <v>ZACHARY LTD.(ALF.MIZZI)</v>
          </cell>
          <cell r="H1304" t="str">
            <v>ZACHARY LTD.(ALF.MIZZI)</v>
          </cell>
          <cell r="I1304" t="str">
            <v>PF65324508</v>
          </cell>
          <cell r="J1304" t="str">
            <v>0K9181N</v>
          </cell>
          <cell r="K1304">
            <v>23970</v>
          </cell>
          <cell r="L1304">
            <v>67116</v>
          </cell>
          <cell r="M1304">
            <v>2.8</v>
          </cell>
          <cell r="P1304">
            <v>3.3</v>
          </cell>
          <cell r="Q1304">
            <v>3.3</v>
          </cell>
          <cell r="R1304">
            <v>1.0980000000000001</v>
          </cell>
          <cell r="S1304">
            <v>3.6234000000000002</v>
          </cell>
          <cell r="T1304">
            <v>3.6777509999999998</v>
          </cell>
          <cell r="U1304">
            <v>3.7321020000000003</v>
          </cell>
          <cell r="V1304">
            <v>1</v>
          </cell>
          <cell r="W1304">
            <v>1</v>
          </cell>
          <cell r="X1304">
            <v>1.03</v>
          </cell>
          <cell r="Y1304">
            <v>1</v>
          </cell>
          <cell r="Z1304">
            <v>3.2475728155339807</v>
          </cell>
          <cell r="AA1304">
            <v>3.2475728155339807</v>
          </cell>
          <cell r="AB1304">
            <v>1</v>
          </cell>
          <cell r="AC1304">
            <v>1.1157255605381167</v>
          </cell>
          <cell r="AD1304" t="str">
            <v>Simba 6 เดือน add 5% แล้ว</v>
          </cell>
          <cell r="AF1304">
            <v>44651</v>
          </cell>
          <cell r="AO1304">
            <v>2.8</v>
          </cell>
          <cell r="BG1304">
            <v>2.8</v>
          </cell>
          <cell r="BJ1304" t="str">
            <v>10.04.2021</v>
          </cell>
          <cell r="BK1304" t="str">
            <v>บจก.ทีพีเอ็น เฟล็กซ์แพค</v>
          </cell>
        </row>
        <row r="1305">
          <cell r="A1305" t="str">
            <v>5J0KK223N000000100</v>
          </cell>
          <cell r="B1305" t="str">
            <v>STK1-2147,SOLE MARE</v>
          </cell>
          <cell r="C1305" t="str">
            <v>STICKER</v>
          </cell>
          <cell r="D1305" t="str">
            <v>3KMZSEGCSECU5ICGQ2</v>
          </cell>
          <cell r="E1305" t="str">
            <v>Q2</v>
          </cell>
          <cell r="F1305" t="str">
            <v>211x109 2P/D75GN95G/MC SHD N R.CURRY-12</v>
          </cell>
          <cell r="G1305" t="str">
            <v>CONGA FOODS PTY LTD.</v>
          </cell>
          <cell r="H1305" t="str">
            <v>CONGA FOODS PTY LTD.</v>
          </cell>
          <cell r="J1305" t="str">
            <v>0KK223N</v>
          </cell>
          <cell r="K1305">
            <v>0</v>
          </cell>
          <cell r="L1305">
            <v>0</v>
          </cell>
          <cell r="M1305">
            <v>0.82</v>
          </cell>
          <cell r="P1305">
            <v>0.93881800000000004</v>
          </cell>
          <cell r="Q1305">
            <v>0.93881800000000004</v>
          </cell>
          <cell r="R1305">
            <v>1.04</v>
          </cell>
          <cell r="S1305">
            <v>0.97637072000000003</v>
          </cell>
          <cell r="T1305">
            <v>0.99101628079999993</v>
          </cell>
          <cell r="U1305">
            <v>1.0056618416000001</v>
          </cell>
          <cell r="V1305">
            <v>1</v>
          </cell>
          <cell r="W1305">
            <v>1</v>
          </cell>
          <cell r="X1305">
            <v>1.07</v>
          </cell>
          <cell r="Y1305">
            <v>1.07</v>
          </cell>
          <cell r="BJ1305" t="str">
            <v>01.09.2018</v>
          </cell>
          <cell r="BK1305" t="str">
            <v>บจก.ไทยยูเนี่ยน กราฟฟิกส์</v>
          </cell>
        </row>
        <row r="1306">
          <cell r="A1306" t="str">
            <v>5J0KK223N000000201</v>
          </cell>
          <cell r="B1306" t="str">
            <v>STK1-2142,SOLE MARE</v>
          </cell>
          <cell r="C1306" t="str">
            <v>STICKER</v>
          </cell>
          <cell r="D1306" t="str">
            <v>3KMZSEGCSECU5ICGQ2</v>
          </cell>
          <cell r="E1306" t="str">
            <v>Q2</v>
          </cell>
          <cell r="F1306" t="str">
            <v>211x109 2P/D75GN95G/MC SHD N R.CURRY-12</v>
          </cell>
          <cell r="G1306" t="str">
            <v>CONGA FOODS PTY LTD.</v>
          </cell>
          <cell r="H1306" t="str">
            <v>CONGA FOODS PTY LTD.</v>
          </cell>
          <cell r="J1306" t="str">
            <v>0KK223N</v>
          </cell>
          <cell r="K1306">
            <v>0</v>
          </cell>
          <cell r="L1306">
            <v>0</v>
          </cell>
          <cell r="M1306">
            <v>0.82</v>
          </cell>
          <cell r="P1306">
            <v>0.93767310000000004</v>
          </cell>
          <cell r="Q1306">
            <v>0.93767310000000004</v>
          </cell>
          <cell r="R1306">
            <v>1.04</v>
          </cell>
          <cell r="S1306">
            <v>0.97518002400000003</v>
          </cell>
          <cell r="T1306">
            <v>0.98980772435999997</v>
          </cell>
          <cell r="U1306">
            <v>1.00443542472</v>
          </cell>
          <cell r="V1306">
            <v>1</v>
          </cell>
          <cell r="W1306">
            <v>1</v>
          </cell>
          <cell r="X1306">
            <v>1.07</v>
          </cell>
          <cell r="Y1306">
            <v>1.07</v>
          </cell>
          <cell r="BJ1306" t="str">
            <v>01.09.2018</v>
          </cell>
          <cell r="BK1306" t="str">
            <v>บจก.ไทยยูเนี่ยน กราฟฟิกส์</v>
          </cell>
        </row>
        <row r="1307">
          <cell r="A1307" t="str">
            <v>5J0KK223N000000301</v>
          </cell>
          <cell r="B1307" t="str">
            <v>STK1-2158,SOLE MARE</v>
          </cell>
          <cell r="C1307" t="str">
            <v>STICKER</v>
          </cell>
          <cell r="D1307" t="str">
            <v>3KMZSEGCSECU5ICGQ2</v>
          </cell>
          <cell r="E1307" t="str">
            <v>Q2</v>
          </cell>
          <cell r="F1307" t="str">
            <v>211x109 2P/D75GN95G/MC SHD N R.CURRY-12</v>
          </cell>
          <cell r="G1307" t="str">
            <v>CONGA FOODS PTY LTD.</v>
          </cell>
          <cell r="H1307" t="str">
            <v>CONGA FOODS PTY LTD.</v>
          </cell>
          <cell r="J1307" t="str">
            <v>0KK223N</v>
          </cell>
          <cell r="K1307">
            <v>0</v>
          </cell>
          <cell r="L1307">
            <v>0</v>
          </cell>
          <cell r="M1307">
            <v>0.82</v>
          </cell>
          <cell r="P1307">
            <v>0.93767386326666691</v>
          </cell>
          <cell r="Q1307">
            <v>0.93767386326666691</v>
          </cell>
          <cell r="R1307">
            <v>1.04</v>
          </cell>
          <cell r="S1307">
            <v>0.97518081779733357</v>
          </cell>
          <cell r="T1307">
            <v>0.98980853006429348</v>
          </cell>
          <cell r="U1307">
            <v>1.0044362423312536</v>
          </cell>
          <cell r="V1307">
            <v>1</v>
          </cell>
          <cell r="W1307">
            <v>1</v>
          </cell>
          <cell r="X1307">
            <v>1.07</v>
          </cell>
          <cell r="Y1307">
            <v>1.07</v>
          </cell>
          <cell r="BJ1307" t="str">
            <v>01.09.2018</v>
          </cell>
          <cell r="BK1307" t="str">
            <v>บจก.ไทยยูเนี่ยน กราฟฟิกส์</v>
          </cell>
        </row>
        <row r="1308">
          <cell r="A1308" t="str">
            <v>5F0MZ067N000000100</v>
          </cell>
          <cell r="B1308" t="str">
            <v>CTN1-46694,AVODERM</v>
          </cell>
          <cell r="C1308" t="str">
            <v>ลูกฟูก</v>
          </cell>
          <cell r="D1308" t="str">
            <v>3HRSF93RX2GXPPPCJ6</v>
          </cell>
          <cell r="E1308" t="str">
            <v>J6</v>
          </cell>
          <cell r="F1308" t="str">
            <v>100X145X25 85N SAL RECIPE NG-24</v>
          </cell>
          <cell r="G1308" t="str">
            <v>Central Garden &amp; Pet Company</v>
          </cell>
          <cell r="H1308" t="str">
            <v>Central Garden &amp; Pet Company</v>
          </cell>
          <cell r="I1308" t="str">
            <v>PF64483204</v>
          </cell>
          <cell r="J1308" t="str">
            <v>0MZ067N</v>
          </cell>
          <cell r="K1308">
            <v>0</v>
          </cell>
          <cell r="L1308">
            <v>0</v>
          </cell>
          <cell r="M1308">
            <v>5.65</v>
          </cell>
          <cell r="N1308">
            <v>5.65</v>
          </cell>
          <cell r="O1308">
            <v>5.65</v>
          </cell>
          <cell r="P1308">
            <v>6.6601804500000021</v>
          </cell>
          <cell r="Q1308">
            <v>6.6601804500000021</v>
          </cell>
          <cell r="R1308">
            <v>1.05</v>
          </cell>
          <cell r="S1308">
            <v>6.9931894725000028</v>
          </cell>
          <cell r="T1308">
            <v>7.0980873145875023</v>
          </cell>
          <cell r="U1308">
            <v>7.2029851566750027</v>
          </cell>
          <cell r="V1308">
            <v>1.05</v>
          </cell>
          <cell r="W1308">
            <v>1.05</v>
          </cell>
          <cell r="X1308">
            <v>1.1000000000000001</v>
          </cell>
          <cell r="Y1308">
            <v>1.0169999999999999</v>
          </cell>
          <cell r="Z1308">
            <v>5.9535000000000018</v>
          </cell>
          <cell r="AA1308">
            <v>6.6601804500000021</v>
          </cell>
          <cell r="AB1308">
            <v>1.1187</v>
          </cell>
          <cell r="AC1308">
            <v>1.1746350000000001</v>
          </cell>
          <cell r="AD1308" t="str">
            <v>Breeders Choice (Central Garden &amp; Pet)</v>
          </cell>
          <cell r="AE1308">
            <v>0</v>
          </cell>
          <cell r="AH1308">
            <v>5.4</v>
          </cell>
          <cell r="AM1308">
            <v>5.4</v>
          </cell>
          <cell r="AU1308">
            <v>5.65</v>
          </cell>
          <cell r="BF1308">
            <v>5.65</v>
          </cell>
          <cell r="BG1308">
            <v>5.4</v>
          </cell>
          <cell r="BH1308">
            <v>5.65</v>
          </cell>
          <cell r="BI1308">
            <v>1.0462962962962963</v>
          </cell>
          <cell r="BJ1308" t="str">
            <v>13.10.2021</v>
          </cell>
          <cell r="BK1308" t="str">
            <v>บจก.กลุ่มสยามบรรจุภั</v>
          </cell>
        </row>
        <row r="1309">
          <cell r="A1309" t="str">
            <v>5F0MZ067N000000200</v>
          </cell>
          <cell r="B1309" t="str">
            <v>CTN1-46694,AVODERM</v>
          </cell>
          <cell r="C1309" t="str">
            <v>ลูกฟูก</v>
          </cell>
          <cell r="D1309" t="str">
            <v>3HNNFA3FX2GXPPPCJ6</v>
          </cell>
          <cell r="E1309" t="str">
            <v>J6</v>
          </cell>
          <cell r="F1309" t="str">
            <v>100X145X25 85N TN RECIPE NG-24</v>
          </cell>
          <cell r="G1309" t="str">
            <v>Central Garden &amp; Pet Company</v>
          </cell>
          <cell r="H1309" t="str">
            <v>Central Garden &amp; Pet Company</v>
          </cell>
          <cell r="I1309" t="str">
            <v>PF64483201</v>
          </cell>
          <cell r="J1309" t="str">
            <v>0MZ067N</v>
          </cell>
          <cell r="K1309">
            <v>0</v>
          </cell>
          <cell r="L1309">
            <v>0</v>
          </cell>
          <cell r="M1309">
            <v>5.15</v>
          </cell>
          <cell r="N1309">
            <v>5.6499999999999995</v>
          </cell>
          <cell r="O1309">
            <v>5.6499999999999995</v>
          </cell>
          <cell r="P1309">
            <v>6.6601804500000021</v>
          </cell>
          <cell r="Q1309">
            <v>6.6601804500000021</v>
          </cell>
          <cell r="R1309">
            <v>1.05</v>
          </cell>
          <cell r="S1309">
            <v>6.9931894725000028</v>
          </cell>
          <cell r="T1309">
            <v>7.0980873145875023</v>
          </cell>
          <cell r="U1309">
            <v>7.2029851566750027</v>
          </cell>
          <cell r="V1309">
            <v>1.05</v>
          </cell>
          <cell r="W1309">
            <v>1.05</v>
          </cell>
          <cell r="X1309">
            <v>1.1000000000000001</v>
          </cell>
          <cell r="Y1309">
            <v>1.0169999999999999</v>
          </cell>
          <cell r="Z1309">
            <v>5.9535000000000018</v>
          </cell>
          <cell r="AA1309">
            <v>6.6601804500000021</v>
          </cell>
          <cell r="AB1309">
            <v>1.1187</v>
          </cell>
          <cell r="AC1309">
            <v>1.1746350000000001</v>
          </cell>
          <cell r="AD1309" t="str">
            <v>Breeders Choice (Central Garden &amp; Pet)</v>
          </cell>
          <cell r="AE1309" t="str">
            <v>ใช้ราคาตาม mat 5F0MZ067N000000100</v>
          </cell>
          <cell r="AH1309">
            <v>5.4</v>
          </cell>
          <cell r="AQ1309">
            <v>5.65</v>
          </cell>
          <cell r="AV1309">
            <v>5.6499999999999995</v>
          </cell>
          <cell r="BF1309">
            <v>5.6499999999999995</v>
          </cell>
          <cell r="BG1309">
            <v>5.65</v>
          </cell>
          <cell r="BH1309">
            <v>5.6499999999999995</v>
          </cell>
          <cell r="BI1309">
            <v>0.99999999999999989</v>
          </cell>
          <cell r="BJ1309" t="str">
            <v>04.11.2021</v>
          </cell>
          <cell r="BK1309" t="str">
            <v>บจก.กลุ่มสยามบรรจุภั</v>
          </cell>
        </row>
        <row r="1310">
          <cell r="A1310" t="str">
            <v>5F0MZ067N000000300</v>
          </cell>
          <cell r="B1310" t="str">
            <v>CTN1-46695,AVODERM</v>
          </cell>
          <cell r="C1310" t="str">
            <v>ลูกฟูก</v>
          </cell>
          <cell r="D1310" t="str">
            <v>3HMOFA5XX2GXPPPCJ6</v>
          </cell>
          <cell r="E1310" t="str">
            <v>J6</v>
          </cell>
          <cell r="F1310" t="str">
            <v>100X145X25 85N OCF RECIPE NG-24</v>
          </cell>
          <cell r="G1310" t="str">
            <v>Central Garden &amp; Pet Company</v>
          </cell>
          <cell r="H1310" t="str">
            <v>Central Garden &amp; Pet Company</v>
          </cell>
          <cell r="I1310" t="str">
            <v>PF64483202</v>
          </cell>
          <cell r="J1310" t="str">
            <v>0MZ067N</v>
          </cell>
          <cell r="K1310">
            <v>24</v>
          </cell>
          <cell r="L1310">
            <v>135.6</v>
          </cell>
          <cell r="M1310">
            <v>5.65</v>
          </cell>
          <cell r="N1310">
            <v>5.6500000000000012</v>
          </cell>
          <cell r="O1310">
            <v>5.6500000000000012</v>
          </cell>
          <cell r="P1310">
            <v>6.6601804500000021</v>
          </cell>
          <cell r="Q1310">
            <v>6.6601804500000021</v>
          </cell>
          <cell r="R1310">
            <v>1.05</v>
          </cell>
          <cell r="S1310">
            <v>6.9931894725000028</v>
          </cell>
          <cell r="T1310">
            <v>7.0980873145875023</v>
          </cell>
          <cell r="U1310">
            <v>7.2029851566750027</v>
          </cell>
          <cell r="V1310">
            <v>1.05</v>
          </cell>
          <cell r="W1310">
            <v>1.05</v>
          </cell>
          <cell r="X1310">
            <v>1.1000000000000001</v>
          </cell>
          <cell r="Y1310">
            <v>1.0169999999999999</v>
          </cell>
          <cell r="Z1310">
            <v>5.9535000000000018</v>
          </cell>
          <cell r="AA1310">
            <v>6.6601804500000021</v>
          </cell>
          <cell r="AB1310">
            <v>1.1187</v>
          </cell>
          <cell r="AC1310">
            <v>1.1746350000000001</v>
          </cell>
          <cell r="AD1310" t="str">
            <v>Breeders Choice (Central Garden &amp; Pet)</v>
          </cell>
          <cell r="AE1310" t="str">
            <v>ใช้ราคาตาม mat 5F0MZ067N000000100</v>
          </cell>
          <cell r="AH1310">
            <v>5.4</v>
          </cell>
          <cell r="AM1310">
            <v>5.4</v>
          </cell>
          <cell r="AQ1310">
            <v>5.65</v>
          </cell>
          <cell r="AV1310">
            <v>5.6500000000000012</v>
          </cell>
          <cell r="BF1310">
            <v>5.6500000000000012</v>
          </cell>
          <cell r="BG1310">
            <v>5.65</v>
          </cell>
          <cell r="BH1310">
            <v>5.6500000000000012</v>
          </cell>
          <cell r="BI1310">
            <v>1.0000000000000002</v>
          </cell>
          <cell r="BJ1310" t="str">
            <v>04.11.2021</v>
          </cell>
          <cell r="BK1310" t="str">
            <v>บจก.กลุ่มสยามบรรจุภั</v>
          </cell>
        </row>
        <row r="1311">
          <cell r="A1311" t="str">
            <v>5F0MZ067N000000400</v>
          </cell>
          <cell r="B1311" t="str">
            <v>CTN1-46693,AVODERM</v>
          </cell>
          <cell r="C1311" t="str">
            <v>ลูกฟูก</v>
          </cell>
          <cell r="D1311" t="str">
            <v>3JRCF92QX2GXPPPCJ6</v>
          </cell>
          <cell r="E1311" t="str">
            <v>J6</v>
          </cell>
          <cell r="F1311" t="str">
            <v>100X145X25 85N CK&amp;DUCK RECIPE NG-24</v>
          </cell>
          <cell r="G1311" t="str">
            <v>Central Garden &amp; Pet Company</v>
          </cell>
          <cell r="H1311" t="str">
            <v>Central Garden &amp; Pet Company</v>
          </cell>
          <cell r="I1311" t="str">
            <v>PF64483203</v>
          </cell>
          <cell r="J1311" t="str">
            <v>0MZ067N</v>
          </cell>
          <cell r="K1311">
            <v>0</v>
          </cell>
          <cell r="L1311">
            <v>0</v>
          </cell>
          <cell r="M1311">
            <v>4.82</v>
          </cell>
          <cell r="N1311">
            <v>5.6499999999999995</v>
          </cell>
          <cell r="O1311">
            <v>5.6499999999999995</v>
          </cell>
          <cell r="P1311">
            <v>6.6601804500000021</v>
          </cell>
          <cell r="Q1311">
            <v>6.6601804500000021</v>
          </cell>
          <cell r="R1311">
            <v>1.05</v>
          </cell>
          <cell r="S1311">
            <v>6.9931894725000028</v>
          </cell>
          <cell r="T1311">
            <v>7.0980873145875023</v>
          </cell>
          <cell r="U1311">
            <v>7.2029851566750027</v>
          </cell>
          <cell r="V1311">
            <v>1.05</v>
          </cell>
          <cell r="W1311">
            <v>1.05</v>
          </cell>
          <cell r="X1311">
            <v>1.1000000000000001</v>
          </cell>
          <cell r="Y1311">
            <v>1.0169999999999999</v>
          </cell>
          <cell r="Z1311">
            <v>5.9535000000000018</v>
          </cell>
          <cell r="AA1311">
            <v>6.6601804500000021</v>
          </cell>
          <cell r="AB1311">
            <v>1.1187</v>
          </cell>
          <cell r="AC1311">
            <v>1.1746350000000001</v>
          </cell>
          <cell r="AD1311" t="str">
            <v>Breeders Choice (Central Garden &amp; Pet)</v>
          </cell>
          <cell r="AE1311" t="str">
            <v>ใช้ราคาตาม mat 5F0MZ067N000000100</v>
          </cell>
          <cell r="AH1311">
            <v>5.4</v>
          </cell>
          <cell r="AQ1311">
            <v>5.65</v>
          </cell>
          <cell r="AV1311">
            <v>5.6499999999999995</v>
          </cell>
          <cell r="BF1311">
            <v>5.6499999999999995</v>
          </cell>
          <cell r="BG1311">
            <v>5.65</v>
          </cell>
          <cell r="BH1311">
            <v>5.6499999999999995</v>
          </cell>
          <cell r="BI1311">
            <v>0.99999999999999989</v>
          </cell>
          <cell r="BJ1311" t="str">
            <v>04.11.2021</v>
          </cell>
          <cell r="BK1311" t="str">
            <v>บจก.กลุ่มสยามบรรจุภั</v>
          </cell>
        </row>
        <row r="1312">
          <cell r="A1312" t="str">
            <v>5R0MZ067N000000100</v>
          </cell>
          <cell r="B1312" t="str">
            <v>INB ปรุ 100X145X25 MM. P.12,6สี</v>
          </cell>
          <cell r="C1312" t="str">
            <v>DUPLEX</v>
          </cell>
          <cell r="D1312" t="str">
            <v>3HRSF93RX2GXPPPCJ6</v>
          </cell>
          <cell r="E1312" t="str">
            <v>J6</v>
          </cell>
          <cell r="F1312" t="str">
            <v>100X145X25 85N SAL RECIPE NG-24</v>
          </cell>
          <cell r="G1312" t="str">
            <v>Central Garden &amp; Pet Company</v>
          </cell>
          <cell r="H1312" t="str">
            <v>Central Garden &amp; Pet Company</v>
          </cell>
          <cell r="I1312" t="str">
            <v>PF64483204</v>
          </cell>
          <cell r="J1312" t="str">
            <v>0MZ067N</v>
          </cell>
          <cell r="K1312">
            <v>0</v>
          </cell>
          <cell r="L1312">
            <v>0</v>
          </cell>
          <cell r="M1312">
            <v>8</v>
          </cell>
          <cell r="P1312">
            <v>9.4252725000000019</v>
          </cell>
          <cell r="Q1312">
            <v>9.4252725000000019</v>
          </cell>
          <cell r="R1312">
            <v>1.07</v>
          </cell>
          <cell r="S1312">
            <v>10.085041575000004</v>
          </cell>
          <cell r="T1312">
            <v>10.236317198625002</v>
          </cell>
          <cell r="U1312">
            <v>10.387592822250005</v>
          </cell>
          <cell r="V1312">
            <v>1.03</v>
          </cell>
          <cell r="W1312">
            <v>1</v>
          </cell>
          <cell r="X1312">
            <v>1.05</v>
          </cell>
          <cell r="Y1312">
            <v>1.05</v>
          </cell>
          <cell r="Z1312">
            <v>8.5490000000000013</v>
          </cell>
          <cell r="AA1312">
            <v>9.4252725000000019</v>
          </cell>
          <cell r="AB1312">
            <v>1.1025</v>
          </cell>
          <cell r="AC1312">
            <v>1.1796750000000003</v>
          </cell>
          <cell r="AD1312" t="str">
            <v>Breeders Choice (Central Garden &amp; Pet)</v>
          </cell>
          <cell r="AE1312">
            <v>0</v>
          </cell>
          <cell r="BJ1312" t="str">
            <v>03.12.2019</v>
          </cell>
          <cell r="BK1312" t="str">
            <v>บจก.ไทยยูเนี่ยน กราฟฟิกส์</v>
          </cell>
        </row>
        <row r="1313">
          <cell r="A1313" t="str">
            <v>5R0MZ067N000000101</v>
          </cell>
          <cell r="B1313" t="str">
            <v>NO-COR.INB1-46688,AVODERM</v>
          </cell>
          <cell r="C1313" t="str">
            <v>DUPLEX</v>
          </cell>
          <cell r="D1313" t="str">
            <v>3HRSF93RX2GXPPPCJ6</v>
          </cell>
          <cell r="E1313" t="str">
            <v>J6</v>
          </cell>
          <cell r="F1313" t="str">
            <v>100X145X25 85N SAL RECIPE NG-24</v>
          </cell>
          <cell r="G1313" t="str">
            <v>Central Garden &amp; Pet Company</v>
          </cell>
          <cell r="H1313" t="str">
            <v>Central Garden &amp; Pet Company</v>
          </cell>
          <cell r="I1313" t="str">
            <v>PF64483204</v>
          </cell>
          <cell r="J1313" t="str">
            <v>0MZ067N</v>
          </cell>
          <cell r="K1313">
            <v>2385</v>
          </cell>
          <cell r="L1313">
            <v>19146.71</v>
          </cell>
          <cell r="M1313">
            <v>8.0299999999999994</v>
          </cell>
          <cell r="N1313">
            <v>8.0299999999999994</v>
          </cell>
          <cell r="O1313">
            <v>8.0299999999999994</v>
          </cell>
          <cell r="P1313">
            <v>9.4252725000000019</v>
          </cell>
          <cell r="Q1313">
            <v>9.4252725000000019</v>
          </cell>
          <cell r="R1313">
            <v>1.07</v>
          </cell>
          <cell r="S1313">
            <v>10.085041575000004</v>
          </cell>
          <cell r="T1313">
            <v>10.236317198625002</v>
          </cell>
          <cell r="U1313">
            <v>10.387592822250005</v>
          </cell>
          <cell r="V1313">
            <v>1.03</v>
          </cell>
          <cell r="W1313">
            <v>1</v>
          </cell>
          <cell r="X1313">
            <v>1.05</v>
          </cell>
          <cell r="Y1313">
            <v>1.05</v>
          </cell>
          <cell r="Z1313">
            <v>8.5490000000000013</v>
          </cell>
          <cell r="AA1313">
            <v>9.4252725000000019</v>
          </cell>
          <cell r="AB1313">
            <v>1.1025</v>
          </cell>
          <cell r="AC1313">
            <v>1.1796750000000003</v>
          </cell>
          <cell r="AD1313" t="str">
            <v>Breeders Choice (Central Garden &amp; Pet)</v>
          </cell>
          <cell r="AE1313" t="str">
            <v>ใช้ราคาตาม mat 5R0MZ067N000000100</v>
          </cell>
          <cell r="AH1313">
            <v>7.7999999999999989</v>
          </cell>
          <cell r="AM1313">
            <v>7.8</v>
          </cell>
          <cell r="AU1313">
            <v>8.0299999999999994</v>
          </cell>
          <cell r="BF1313">
            <v>8.0299999999999994</v>
          </cell>
          <cell r="BG1313">
            <v>7.8</v>
          </cell>
          <cell r="BH1313">
            <v>8.0299999999999994</v>
          </cell>
          <cell r="BI1313">
            <v>1.0294871794871794</v>
          </cell>
          <cell r="BJ1313" t="str">
            <v>18.10.2021</v>
          </cell>
          <cell r="BK1313" t="str">
            <v>บจก.ไทยยูเนี่ยน กราฟ</v>
          </cell>
        </row>
        <row r="1314">
          <cell r="A1314" t="str">
            <v>5R0MZ067N000000200</v>
          </cell>
          <cell r="B1314" t="str">
            <v>NO-COR.INB1-46690,AVODERM</v>
          </cell>
          <cell r="C1314" t="str">
            <v>DUPLEX</v>
          </cell>
          <cell r="D1314" t="str">
            <v>3HNNFA3FX2GXPPPCJ6</v>
          </cell>
          <cell r="E1314" t="str">
            <v>J6</v>
          </cell>
          <cell r="F1314" t="str">
            <v>100X145X25 85N TN RECIPE NG-24</v>
          </cell>
          <cell r="G1314" t="str">
            <v>Central Garden &amp; Pet Company</v>
          </cell>
          <cell r="H1314" t="str">
            <v>Central Garden &amp; Pet Company</v>
          </cell>
          <cell r="I1314" t="str">
            <v>PF64483201</v>
          </cell>
          <cell r="J1314" t="str">
            <v>0MZ067N</v>
          </cell>
          <cell r="K1314">
            <v>0</v>
          </cell>
          <cell r="L1314">
            <v>0</v>
          </cell>
          <cell r="M1314">
            <v>8</v>
          </cell>
          <cell r="P1314">
            <v>9.4252725000000019</v>
          </cell>
          <cell r="Q1314">
            <v>9.4252725000000019</v>
          </cell>
          <cell r="R1314">
            <v>1.07</v>
          </cell>
          <cell r="S1314">
            <v>10.085041575000004</v>
          </cell>
          <cell r="T1314">
            <v>10.236317198625002</v>
          </cell>
          <cell r="U1314">
            <v>10.387592822250005</v>
          </cell>
          <cell r="V1314">
            <v>1.03</v>
          </cell>
          <cell r="W1314">
            <v>1</v>
          </cell>
          <cell r="X1314">
            <v>1.05</v>
          </cell>
          <cell r="Y1314">
            <v>1.05</v>
          </cell>
          <cell r="BJ1314" t="str">
            <v>03.12.2019</v>
          </cell>
          <cell r="BK1314" t="str">
            <v>บจก.ไทยยูเนี่ยน กราฟฟิกส์</v>
          </cell>
        </row>
        <row r="1315">
          <cell r="A1315" t="str">
            <v>5R0MZ067N000000201</v>
          </cell>
          <cell r="B1315" t="str">
            <v>NO-COR.INB1-46690,AVODERM</v>
          </cell>
          <cell r="C1315" t="str">
            <v>DUPLEX</v>
          </cell>
          <cell r="D1315" t="str">
            <v>3HNNFA3FX2GXPPPCJ6</v>
          </cell>
          <cell r="E1315" t="str">
            <v>J6</v>
          </cell>
          <cell r="F1315" t="str">
            <v>100X145X25 85N TN RECIPE NG-24</v>
          </cell>
          <cell r="G1315" t="str">
            <v>Central Garden &amp; Pet Company</v>
          </cell>
          <cell r="H1315" t="str">
            <v>Central Garden &amp; Pet Company</v>
          </cell>
          <cell r="I1315" t="str">
            <v>PF64483201</v>
          </cell>
          <cell r="J1315" t="str">
            <v>0MZ067N</v>
          </cell>
          <cell r="K1315">
            <v>1912</v>
          </cell>
          <cell r="L1315">
            <v>15353.36</v>
          </cell>
          <cell r="M1315">
            <v>8.0299999999999994</v>
          </cell>
          <cell r="N1315">
            <v>8.0299999999999994</v>
          </cell>
          <cell r="O1315">
            <v>8.0299999999999994</v>
          </cell>
          <cell r="P1315">
            <v>9.4252725000000019</v>
          </cell>
          <cell r="Q1315">
            <v>9.4252725000000019</v>
          </cell>
          <cell r="R1315">
            <v>1.07</v>
          </cell>
          <cell r="S1315">
            <v>10.085041575000004</v>
          </cell>
          <cell r="T1315">
            <v>10.236317198625002</v>
          </cell>
          <cell r="U1315">
            <v>10.387592822250005</v>
          </cell>
          <cell r="V1315">
            <v>1.03</v>
          </cell>
          <cell r="W1315">
            <v>1</v>
          </cell>
          <cell r="X1315">
            <v>1.05</v>
          </cell>
          <cell r="Y1315">
            <v>1.05</v>
          </cell>
          <cell r="Z1315">
            <v>8.5490000000000013</v>
          </cell>
          <cell r="AA1315">
            <v>9.4252725000000019</v>
          </cell>
          <cell r="AB1315">
            <v>1.1025</v>
          </cell>
          <cell r="AC1315">
            <v>1.1796750000000003</v>
          </cell>
          <cell r="AD1315" t="str">
            <v>Breeders Choice (Central Garden &amp; Pet)</v>
          </cell>
          <cell r="AE1315" t="str">
            <v>ใช้ราคาตาม mat 5R0MZ067N000000100</v>
          </cell>
          <cell r="AH1315">
            <v>7.7999999999999989</v>
          </cell>
          <cell r="AQ1315">
            <v>7.8</v>
          </cell>
          <cell r="AV1315">
            <v>8.0299999999999994</v>
          </cell>
          <cell r="BF1315">
            <v>8.0299999999999994</v>
          </cell>
          <cell r="BG1315">
            <v>7.8</v>
          </cell>
          <cell r="BH1315">
            <v>8.0299999999999994</v>
          </cell>
          <cell r="BI1315">
            <v>1.0294871794871794</v>
          </cell>
          <cell r="BJ1315" t="str">
            <v>04.11.2021</v>
          </cell>
          <cell r="BK1315" t="str">
            <v>บจก.ไทยยูเนี่ยน กราฟ</v>
          </cell>
        </row>
        <row r="1316">
          <cell r="A1316" t="str">
            <v>5R0MZ067N000000300</v>
          </cell>
          <cell r="B1316" t="str">
            <v>NO-COR.INB1-46691,AVODERM</v>
          </cell>
          <cell r="C1316" t="str">
            <v>DUPLEX</v>
          </cell>
          <cell r="D1316" t="str">
            <v>3HMOFA5XX2GXPPPCJ6</v>
          </cell>
          <cell r="E1316" t="str">
            <v>J6</v>
          </cell>
          <cell r="F1316" t="str">
            <v>100X145X25 85N OCF RECIPE NG-24</v>
          </cell>
          <cell r="G1316" t="str">
            <v>Central Garden &amp; Pet Company</v>
          </cell>
          <cell r="H1316" t="str">
            <v>Central Garden &amp; Pet Company</v>
          </cell>
          <cell r="I1316" t="str">
            <v>PF64483202</v>
          </cell>
          <cell r="J1316" t="str">
            <v>0MZ067N</v>
          </cell>
          <cell r="K1316">
            <v>0</v>
          </cell>
          <cell r="L1316">
            <v>0</v>
          </cell>
          <cell r="M1316">
            <v>7.8</v>
          </cell>
          <cell r="P1316">
            <v>9.4252725000000019</v>
          </cell>
          <cell r="Q1316">
            <v>9.4252725000000019</v>
          </cell>
          <cell r="R1316">
            <v>1.07</v>
          </cell>
          <cell r="S1316">
            <v>10.085041575000004</v>
          </cell>
          <cell r="T1316">
            <v>10.236317198625002</v>
          </cell>
          <cell r="U1316">
            <v>10.387592822250005</v>
          </cell>
          <cell r="V1316">
            <v>1.03</v>
          </cell>
          <cell r="W1316">
            <v>1</v>
          </cell>
          <cell r="X1316">
            <v>1.05</v>
          </cell>
          <cell r="Y1316">
            <v>1.05</v>
          </cell>
          <cell r="BJ1316" t="str">
            <v>25.04.2020</v>
          </cell>
          <cell r="BK1316" t="str">
            <v>บจก.ไทยยูเนี่ยน กราฟฟิกส์</v>
          </cell>
        </row>
        <row r="1317">
          <cell r="A1317" t="str">
            <v>5R0MZ067N000000301</v>
          </cell>
          <cell r="B1317" t="str">
            <v>NO-COR.INB1-46691,AVODERM</v>
          </cell>
          <cell r="C1317" t="str">
            <v>DUPLEX</v>
          </cell>
          <cell r="D1317" t="str">
            <v>3HMOFA5XX2GXPPPCJ6</v>
          </cell>
          <cell r="E1317" t="str">
            <v>J6</v>
          </cell>
          <cell r="F1317" t="str">
            <v>100X145X25 85N OCF RECIPE NG-24</v>
          </cell>
          <cell r="G1317" t="str">
            <v>Central Garden &amp; Pet Company</v>
          </cell>
          <cell r="H1317" t="str">
            <v>Central Garden &amp; Pet Company</v>
          </cell>
          <cell r="I1317" t="str">
            <v>PF64483202</v>
          </cell>
          <cell r="J1317" t="str">
            <v>0MZ067N</v>
          </cell>
          <cell r="K1317">
            <v>0</v>
          </cell>
          <cell r="L1317">
            <v>0</v>
          </cell>
          <cell r="M1317">
            <v>0</v>
          </cell>
          <cell r="P1317">
            <v>9.4252725000000019</v>
          </cell>
          <cell r="Q1317">
            <v>9.4252725000000019</v>
          </cell>
          <cell r="R1317">
            <v>1.07</v>
          </cell>
          <cell r="S1317">
            <v>10.085041575000004</v>
          </cell>
          <cell r="T1317">
            <v>10.236317198625002</v>
          </cell>
          <cell r="U1317">
            <v>10.387592822250005</v>
          </cell>
          <cell r="V1317">
            <v>1.03</v>
          </cell>
          <cell r="W1317">
            <v>1</v>
          </cell>
          <cell r="X1317">
            <v>1.05</v>
          </cell>
          <cell r="Y1317">
            <v>1.05</v>
          </cell>
          <cell r="Z1317">
            <v>8.5490000000000013</v>
          </cell>
          <cell r="AA1317">
            <v>9.4252725000000019</v>
          </cell>
          <cell r="AB1317">
            <v>1.1025</v>
          </cell>
          <cell r="AC1317">
            <v>1.1796750000000003</v>
          </cell>
          <cell r="AD1317" t="str">
            <v>Breeders Choice (Central Garden &amp; Pet)</v>
          </cell>
          <cell r="AE1317" t="str">
            <v>ใช้ราคาตาม mat 5R0MZ067N000000100</v>
          </cell>
          <cell r="AH1317">
            <v>7.7999999999999989</v>
          </cell>
          <cell r="AM1317">
            <v>7.8</v>
          </cell>
          <cell r="AQ1317">
            <v>7.8</v>
          </cell>
          <cell r="BG1317">
            <v>7.8</v>
          </cell>
          <cell r="BJ1317" t="str">
            <v>01.06.2021</v>
          </cell>
          <cell r="BK1317" t="str">
            <v>บจก.ไทยยูเนี่ยน กราฟ</v>
          </cell>
        </row>
        <row r="1318">
          <cell r="A1318" t="str">
            <v>5R0MZ067N000000400</v>
          </cell>
          <cell r="B1318" t="str">
            <v>NO-COR.INB1-46689,AVODERM</v>
          </cell>
          <cell r="C1318" t="str">
            <v>DUPLEX</v>
          </cell>
          <cell r="D1318" t="str">
            <v>3JRCF92QX2GXPPPCJ6</v>
          </cell>
          <cell r="E1318" t="str">
            <v>J6</v>
          </cell>
          <cell r="F1318" t="str">
            <v>100X145X25 85N CK&amp;DUCK RECIPE NG-24</v>
          </cell>
          <cell r="G1318" t="str">
            <v>Central Garden &amp; Pet Company</v>
          </cell>
          <cell r="H1318" t="str">
            <v>Central Garden &amp; Pet Company</v>
          </cell>
          <cell r="I1318" t="str">
            <v>PF64483203</v>
          </cell>
          <cell r="J1318" t="str">
            <v>0MZ067N</v>
          </cell>
          <cell r="K1318">
            <v>0</v>
          </cell>
          <cell r="L1318">
            <v>0</v>
          </cell>
          <cell r="M1318">
            <v>7.8</v>
          </cell>
          <cell r="P1318">
            <v>9.4252725000000019</v>
          </cell>
          <cell r="Q1318">
            <v>9.4252725000000019</v>
          </cell>
          <cell r="R1318">
            <v>1.07</v>
          </cell>
          <cell r="S1318">
            <v>10.085041575000004</v>
          </cell>
          <cell r="T1318">
            <v>10.236317198625002</v>
          </cell>
          <cell r="U1318">
            <v>10.387592822250005</v>
          </cell>
          <cell r="V1318">
            <v>1.03</v>
          </cell>
          <cell r="W1318">
            <v>1</v>
          </cell>
          <cell r="X1318">
            <v>1.05</v>
          </cell>
          <cell r="Y1318">
            <v>1.05</v>
          </cell>
          <cell r="BJ1318" t="str">
            <v>25.04.2020</v>
          </cell>
          <cell r="BK1318" t="str">
            <v>บจก.ไทยยูเนี่ยน กราฟฟิกส์</v>
          </cell>
        </row>
        <row r="1319">
          <cell r="A1319" t="str">
            <v>5R0MZ067N000000401</v>
          </cell>
          <cell r="B1319" t="str">
            <v>NO-COR.INB1-46689,AVODERM</v>
          </cell>
          <cell r="C1319" t="str">
            <v>DUPLEX</v>
          </cell>
          <cell r="D1319" t="str">
            <v>3JRCF92QX2GXPPPCJ6</v>
          </cell>
          <cell r="E1319" t="str">
            <v>J6</v>
          </cell>
          <cell r="F1319" t="str">
            <v>100X145X25 85N CK&amp;DUCK RECIPE NG-24</v>
          </cell>
          <cell r="G1319" t="str">
            <v>Central Garden &amp; Pet Company</v>
          </cell>
          <cell r="H1319" t="str">
            <v>Central Garden &amp; Pet Company</v>
          </cell>
          <cell r="I1319" t="str">
            <v>PF64483203</v>
          </cell>
          <cell r="J1319" t="str">
            <v>0MZ067N</v>
          </cell>
          <cell r="K1319">
            <v>1912</v>
          </cell>
          <cell r="L1319">
            <v>15353.36</v>
          </cell>
          <cell r="M1319">
            <v>8.0299999999999994</v>
          </cell>
          <cell r="N1319">
            <v>8.0299999999999994</v>
          </cell>
          <cell r="O1319">
            <v>8.0299999999999994</v>
          </cell>
          <cell r="P1319">
            <v>9.4252725000000019</v>
          </cell>
          <cell r="Q1319">
            <v>9.4252725000000019</v>
          </cell>
          <cell r="R1319">
            <v>1.07</v>
          </cell>
          <cell r="S1319">
            <v>10.085041575000004</v>
          </cell>
          <cell r="T1319">
            <v>10.236317198625002</v>
          </cell>
          <cell r="U1319">
            <v>10.387592822250005</v>
          </cell>
          <cell r="V1319">
            <v>1.03</v>
          </cell>
          <cell r="W1319">
            <v>1</v>
          </cell>
          <cell r="X1319">
            <v>1.05</v>
          </cell>
          <cell r="Y1319">
            <v>1.05</v>
          </cell>
          <cell r="Z1319">
            <v>8.5490000000000013</v>
          </cell>
          <cell r="AA1319">
            <v>9.4252725000000019</v>
          </cell>
          <cell r="AB1319">
            <v>1.1025</v>
          </cell>
          <cell r="AC1319">
            <v>1.1796750000000003</v>
          </cell>
          <cell r="AD1319" t="str">
            <v>Breeders Choice (Central Garden &amp; Pet)</v>
          </cell>
          <cell r="AE1319" t="str">
            <v>ใช้ราคาตาม mat 5R0MZ067N000000100</v>
          </cell>
          <cell r="AH1319">
            <v>7.7999999999999989</v>
          </cell>
          <cell r="AQ1319">
            <v>7.8</v>
          </cell>
          <cell r="AV1319">
            <v>8.0299999999999994</v>
          </cell>
          <cell r="BF1319">
            <v>8.0299999999999994</v>
          </cell>
          <cell r="BG1319">
            <v>7.8</v>
          </cell>
          <cell r="BH1319">
            <v>8.0299999999999994</v>
          </cell>
          <cell r="BI1319">
            <v>1.0294871794871794</v>
          </cell>
          <cell r="BJ1319" t="str">
            <v>04.11.2021</v>
          </cell>
          <cell r="BK1319" t="str">
            <v>บจก.ไทยยูเนี่ยน กราฟ</v>
          </cell>
        </row>
        <row r="1320">
          <cell r="A1320" t="str">
            <v>5G0MZ079N000000200</v>
          </cell>
          <cell r="B1320" t="str">
            <v>TRAY-AVODERM</v>
          </cell>
          <cell r="C1320" t="str">
            <v>ลูกฟูก</v>
          </cell>
          <cell r="D1320" t="str">
            <v>3GAOCL6JC23N5PPCQ4</v>
          </cell>
          <cell r="E1320" t="str">
            <v>Q4</v>
          </cell>
          <cell r="F1320" t="str">
            <v>307X105.5 2P 142GNW TN &amp; CRAB-24</v>
          </cell>
          <cell r="G1320" t="str">
            <v>Central Garden &amp; Pet Company</v>
          </cell>
          <cell r="H1320" t="str">
            <v>Central Garden &amp; Pet Company</v>
          </cell>
          <cell r="I1320" t="str">
            <v>PF64483001</v>
          </cell>
          <cell r="J1320" t="str">
            <v>0MZ079N</v>
          </cell>
          <cell r="K1320">
            <v>1939</v>
          </cell>
          <cell r="L1320">
            <v>19157.32</v>
          </cell>
          <cell r="M1320">
            <v>9.8800000000000008</v>
          </cell>
          <cell r="N1320">
            <v>9.879999999999999</v>
          </cell>
          <cell r="O1320">
            <v>9.879999999999999</v>
          </cell>
          <cell r="P1320">
            <v>11.827987132499999</v>
          </cell>
          <cell r="Q1320">
            <v>11.827987132499999</v>
          </cell>
          <cell r="R1320">
            <v>1.05</v>
          </cell>
          <cell r="S1320">
            <v>12.419386489124999</v>
          </cell>
          <cell r="T1320">
            <v>12.605677286461873</v>
          </cell>
          <cell r="U1320">
            <v>12.79196808379875</v>
          </cell>
          <cell r="V1320">
            <v>1.05</v>
          </cell>
          <cell r="W1320">
            <v>1.05</v>
          </cell>
          <cell r="X1320">
            <v>1.1000000000000001</v>
          </cell>
          <cell r="Y1320">
            <v>1.0169999999999999</v>
          </cell>
          <cell r="Z1320">
            <v>10.572975</v>
          </cell>
          <cell r="AA1320">
            <v>11.827987132499999</v>
          </cell>
          <cell r="AB1320">
            <v>1.1187</v>
          </cell>
          <cell r="AC1320">
            <v>1.1746350000000001</v>
          </cell>
          <cell r="AD1320" t="str">
            <v>Breeders Choice (Central Garden &amp; Pet)</v>
          </cell>
          <cell r="AE1320">
            <v>0</v>
          </cell>
          <cell r="AH1320">
            <v>9.59</v>
          </cell>
          <cell r="AM1320">
            <v>9.59</v>
          </cell>
          <cell r="AV1320">
            <v>9.879999999999999</v>
          </cell>
          <cell r="BF1320">
            <v>9.879999999999999</v>
          </cell>
          <cell r="BG1320">
            <v>9.59</v>
          </cell>
          <cell r="BH1320">
            <v>9.879999999999999</v>
          </cell>
          <cell r="BI1320">
            <v>1.030239833159541</v>
          </cell>
          <cell r="BJ1320" t="str">
            <v>19.11.2021</v>
          </cell>
        </row>
        <row r="1321">
          <cell r="A1321" t="str">
            <v>5K0MZ079N000000200</v>
          </cell>
          <cell r="B1321" t="str">
            <v>LBL-AVODERM</v>
          </cell>
          <cell r="C1321" t="str">
            <v>ARTPAPER</v>
          </cell>
          <cell r="D1321" t="str">
            <v>3GAOCL6JC23N5PPCQ4</v>
          </cell>
          <cell r="E1321" t="str">
            <v>Q4</v>
          </cell>
          <cell r="F1321" t="str">
            <v>307X105.5 2P 142GNW TN &amp; CRAB-24</v>
          </cell>
          <cell r="G1321" t="str">
            <v>Central Garden &amp; Pet Company</v>
          </cell>
          <cell r="H1321" t="str">
            <v>Central Garden &amp; Pet Company</v>
          </cell>
          <cell r="I1321" t="str">
            <v>PF64483001</v>
          </cell>
          <cell r="J1321" t="str">
            <v>0MZ079N</v>
          </cell>
          <cell r="K1321">
            <v>0</v>
          </cell>
          <cell r="L1321">
            <v>0</v>
          </cell>
          <cell r="M1321">
            <v>0.09</v>
          </cell>
          <cell r="N1321">
            <v>0.11899999999999999</v>
          </cell>
          <cell r="O1321">
            <v>0.11899999999999999</v>
          </cell>
          <cell r="P1321">
            <v>0.12722297182293474</v>
          </cell>
          <cell r="Q1321">
            <v>0.12722297182293474</v>
          </cell>
          <cell r="R1321">
            <v>1.0900000000000001</v>
          </cell>
          <cell r="S1321">
            <v>0.13867303928699887</v>
          </cell>
          <cell r="T1321">
            <v>0.14075313487630384</v>
          </cell>
          <cell r="U1321">
            <v>0.14283323046560883</v>
          </cell>
          <cell r="V1321">
            <v>1.0249999999999999</v>
          </cell>
          <cell r="W1321">
            <v>1</v>
          </cell>
          <cell r="X1321">
            <v>1.07</v>
          </cell>
          <cell r="Y1321">
            <v>1</v>
          </cell>
          <cell r="Z1321">
            <v>0.11889997366629414</v>
          </cell>
          <cell r="AA1321">
            <v>0.12722297182293474</v>
          </cell>
          <cell r="AB1321">
            <v>1.07</v>
          </cell>
          <cell r="AC1321">
            <v>1.1663000000000001</v>
          </cell>
          <cell r="AD1321" t="str">
            <v>Breeders Choice (Central Garden &amp; Pet)</v>
          </cell>
          <cell r="AE1321">
            <v>0</v>
          </cell>
          <cell r="AH1321">
            <v>0.11599992144386183</v>
          </cell>
          <cell r="AM1321">
            <v>0.11599992144386183</v>
          </cell>
          <cell r="AP1321">
            <v>0.1160000742721331</v>
          </cell>
          <cell r="AU1321">
            <v>0.11899999999999999</v>
          </cell>
          <cell r="BF1321">
            <v>0.11899999999999999</v>
          </cell>
          <cell r="BG1321">
            <v>0.1160000742721331</v>
          </cell>
          <cell r="BH1321">
            <v>0.11899999999999999</v>
          </cell>
          <cell r="BI1321">
            <v>1.02586141213004</v>
          </cell>
          <cell r="BJ1321" t="str">
            <v>29.10.2021</v>
          </cell>
          <cell r="BK1321" t="str">
            <v>บจก.ไทยยูเนี่ยน กราฟ</v>
          </cell>
        </row>
        <row r="1322">
          <cell r="A1322" t="str">
            <v>5G0MZ181N000000200</v>
          </cell>
          <cell r="B1322" t="str">
            <v>TRAY1-12911,AVODERM</v>
          </cell>
          <cell r="C1322" t="str">
            <v>ลูกฟูก</v>
          </cell>
          <cell r="D1322" t="str">
            <v>3GDOW822L2L8HPPCQ4</v>
          </cell>
          <cell r="E1322" t="str">
            <v>Q4</v>
          </cell>
          <cell r="F1322" t="str">
            <v>209.5X107 2P AG85N CH SD IN SAUCE-24</v>
          </cell>
          <cell r="G1322" t="str">
            <v>T.G.A.CORPORATION CO.,LTD.</v>
          </cell>
          <cell r="H1322" t="str">
            <v>PAFCO IMPORTING COMPANY INC.</v>
          </cell>
          <cell r="I1322" t="str">
            <v>PF64482802</v>
          </cell>
          <cell r="J1322" t="str">
            <v>0MZ181N</v>
          </cell>
          <cell r="K1322">
            <v>0</v>
          </cell>
          <cell r="L1322">
            <v>0</v>
          </cell>
          <cell r="M1322">
            <v>5.76</v>
          </cell>
          <cell r="P1322">
            <v>7.1041924800000009</v>
          </cell>
          <cell r="Q1322">
            <v>7.1041924800000009</v>
          </cell>
          <cell r="R1322">
            <v>1.05</v>
          </cell>
          <cell r="S1322">
            <v>7.4594021040000014</v>
          </cell>
          <cell r="T1322">
            <v>7.5712931355600004</v>
          </cell>
          <cell r="U1322">
            <v>7.6831841671200012</v>
          </cell>
          <cell r="V1322">
            <v>1.05</v>
          </cell>
          <cell r="W1322">
            <v>1.05</v>
          </cell>
          <cell r="X1322">
            <v>1.1000000000000001</v>
          </cell>
          <cell r="Y1322">
            <v>1.0169999999999999</v>
          </cell>
          <cell r="BJ1322" t="str">
            <v>07.12.2019</v>
          </cell>
          <cell r="BK1322" t="str">
            <v>บจก.สหไทยการพิมพ์และบรรจุภัณฑ์</v>
          </cell>
        </row>
        <row r="1323">
          <cell r="A1323" t="str">
            <v>5G0MZ181N000000701</v>
          </cell>
          <cell r="B1323" t="str">
            <v>TRAY1-23827,AVODERM</v>
          </cell>
          <cell r="C1323" t="str">
            <v>ลูกฟูก</v>
          </cell>
          <cell r="D1323" t="str">
            <v>3GDOW822L2L8HPPCQ4</v>
          </cell>
          <cell r="E1323" t="str">
            <v>Q4</v>
          </cell>
          <cell r="F1323" t="str">
            <v>209.5X107 2P AG85N CH SD IN SAUCE-24</v>
          </cell>
          <cell r="G1323" t="str">
            <v>T.G.A.CORPORATION CO.,LTD.</v>
          </cell>
          <cell r="H1323" t="str">
            <v>PAFCO IMPORTING COMPANY INC.</v>
          </cell>
          <cell r="I1323" t="str">
            <v>PF64482802</v>
          </cell>
          <cell r="J1323" t="str">
            <v>0MZ181N</v>
          </cell>
          <cell r="K1323">
            <v>0</v>
          </cell>
          <cell r="L1323">
            <v>0</v>
          </cell>
          <cell r="M1323">
            <v>5.76</v>
          </cell>
          <cell r="P1323">
            <v>7.1041924800000009</v>
          </cell>
          <cell r="Q1323">
            <v>7.1041924800000009</v>
          </cell>
          <cell r="R1323">
            <v>1.05</v>
          </cell>
          <cell r="S1323">
            <v>7.4594021040000014</v>
          </cell>
          <cell r="T1323">
            <v>7.5712931355600004</v>
          </cell>
          <cell r="U1323">
            <v>7.6831841671200012</v>
          </cell>
          <cell r="V1323">
            <v>1.05</v>
          </cell>
          <cell r="W1323">
            <v>1.05</v>
          </cell>
          <cell r="X1323">
            <v>1.1000000000000001</v>
          </cell>
          <cell r="Y1323">
            <v>1.0169999999999999</v>
          </cell>
          <cell r="BJ1323" t="str">
            <v>02.03.2020</v>
          </cell>
          <cell r="BK1323" t="str">
            <v>บจก.สหไทยการพิมพ์และบรรจุภัณฑ์</v>
          </cell>
        </row>
        <row r="1324">
          <cell r="A1324" t="str">
            <v>5G0MZ181N000000900</v>
          </cell>
          <cell r="B1324" t="str">
            <v>TRAY1-26087,AVODERM</v>
          </cell>
          <cell r="C1324" t="str">
            <v>ลูกฟูก</v>
          </cell>
          <cell r="D1324" t="str">
            <v>3IRCF92QL2L8HPPCQ4</v>
          </cell>
          <cell r="E1324" t="str">
            <v>Q4</v>
          </cell>
          <cell r="F1324" t="str">
            <v>209.5X107 2P AG85N CK CH TP. DUCK NGV-24</v>
          </cell>
          <cell r="G1324" t="str">
            <v>Central Garden &amp; Pet Company</v>
          </cell>
          <cell r="H1324" t="str">
            <v>CCPET CO.,LTD.</v>
          </cell>
          <cell r="I1324" t="str">
            <v>PF64482601</v>
          </cell>
          <cell r="J1324" t="str">
            <v>0MZ181N</v>
          </cell>
          <cell r="K1324">
            <v>0</v>
          </cell>
          <cell r="L1324">
            <v>0</v>
          </cell>
          <cell r="M1324">
            <v>0</v>
          </cell>
          <cell r="P1324">
            <v>7.1041924800000009</v>
          </cell>
          <cell r="Q1324">
            <v>7.1041924800000009</v>
          </cell>
          <cell r="R1324">
            <v>1.05</v>
          </cell>
          <cell r="S1324">
            <v>7.4594021040000014</v>
          </cell>
          <cell r="T1324">
            <v>7.5712931355600004</v>
          </cell>
          <cell r="U1324">
            <v>7.6831841671200012</v>
          </cell>
          <cell r="V1324">
            <v>1.05</v>
          </cell>
          <cell r="W1324">
            <v>1.05</v>
          </cell>
          <cell r="X1324">
            <v>1.1000000000000001</v>
          </cell>
          <cell r="Y1324">
            <v>1.0169999999999999</v>
          </cell>
          <cell r="Z1324">
            <v>6.3504000000000005</v>
          </cell>
          <cell r="AA1324">
            <v>7.1041924800000009</v>
          </cell>
          <cell r="AB1324">
            <v>1.1187</v>
          </cell>
          <cell r="AC1324">
            <v>1.1746350000000001</v>
          </cell>
          <cell r="AD1324" t="str">
            <v>Breeders Choice (Central Garden &amp; Pet)</v>
          </cell>
          <cell r="AE1324">
            <v>0</v>
          </cell>
          <cell r="AH1324">
            <v>5.76</v>
          </cell>
          <cell r="AL1324">
            <v>5.76</v>
          </cell>
          <cell r="BG1324">
            <v>5.76</v>
          </cell>
          <cell r="BJ1324" t="str">
            <v>04.11.2019</v>
          </cell>
          <cell r="BK1324" t="str">
            <v>บจก.สหไทยการพิมพ์และบรรจุภัณฑ์</v>
          </cell>
        </row>
        <row r="1325">
          <cell r="A1325" t="str">
            <v>5G0MZ181N000000901</v>
          </cell>
          <cell r="B1325" t="str">
            <v>TRAY-AVODERM(CK/DK)</v>
          </cell>
          <cell r="C1325" t="str">
            <v>ลูกฟูก</v>
          </cell>
          <cell r="D1325" t="str">
            <v>3IRCF92QL2L8HPPCQ4</v>
          </cell>
          <cell r="E1325" t="str">
            <v>Q4</v>
          </cell>
          <cell r="F1325" t="str">
            <v>209.5X107 2P AG85N CK CH TP. DUCK NGV-24</v>
          </cell>
          <cell r="G1325" t="str">
            <v>US PET NUTRITION LLC</v>
          </cell>
          <cell r="H1325" t="str">
            <v>CCPET CO.,LTD.</v>
          </cell>
          <cell r="I1325" t="str">
            <v>PF64482601</v>
          </cell>
          <cell r="J1325" t="str">
            <v>0MZ181N</v>
          </cell>
          <cell r="K1325">
            <v>806</v>
          </cell>
          <cell r="L1325">
            <v>5077.8</v>
          </cell>
          <cell r="M1325">
            <v>6.3</v>
          </cell>
          <cell r="N1325">
            <v>6.3</v>
          </cell>
          <cell r="O1325">
            <v>6.3</v>
          </cell>
          <cell r="P1325">
            <v>7.1041924800000009</v>
          </cell>
          <cell r="Q1325">
            <v>7.1041924800000009</v>
          </cell>
          <cell r="R1325">
            <v>1.05</v>
          </cell>
          <cell r="S1325">
            <v>7.4594021040000014</v>
          </cell>
          <cell r="T1325">
            <v>7.5712931355600004</v>
          </cell>
          <cell r="U1325">
            <v>7.6831841671200012</v>
          </cell>
          <cell r="W1325">
            <v>1.05</v>
          </cell>
          <cell r="X1325">
            <v>1.1000000000000001</v>
          </cell>
          <cell r="Y1325">
            <v>1.0169999999999999</v>
          </cell>
          <cell r="BA1325">
            <v>6.3</v>
          </cell>
          <cell r="BF1325">
            <v>6.3</v>
          </cell>
          <cell r="BH1325">
            <v>6.3</v>
          </cell>
          <cell r="BJ1325" t="str">
            <v>05.04.2022</v>
          </cell>
          <cell r="BK1325" t="str">
            <v>บมจ. สหไทยการพิมพ์แล</v>
          </cell>
        </row>
        <row r="1326">
          <cell r="A1326" t="str">
            <v>5G0MZ181N000001100</v>
          </cell>
          <cell r="B1326" t="str">
            <v>TRAY2-1369,AVODERM</v>
          </cell>
          <cell r="C1326" t="str">
            <v>ลูกฟูก</v>
          </cell>
          <cell r="D1326" t="str">
            <v>3GNNFK7VL2L8HPPCQ4</v>
          </cell>
          <cell r="E1326" t="str">
            <v>Q4</v>
          </cell>
          <cell r="F1326" t="str">
            <v>209.5X107 2P AG85N TRM W.PRAWN IN SAU-24</v>
          </cell>
          <cell r="G1326" t="str">
            <v>T.G.A.CORPORATION CO.,LTD.</v>
          </cell>
          <cell r="H1326" t="str">
            <v>PAFCO IMPORTING COMPANY INC.</v>
          </cell>
          <cell r="I1326" t="str">
            <v>PF64482801</v>
          </cell>
          <cell r="J1326" t="str">
            <v>0MZ181N</v>
          </cell>
          <cell r="K1326">
            <v>0</v>
          </cell>
          <cell r="L1326">
            <v>0</v>
          </cell>
          <cell r="M1326">
            <v>0</v>
          </cell>
          <cell r="P1326">
            <v>7.1041924800000009</v>
          </cell>
          <cell r="Q1326">
            <v>7.1041924800000009</v>
          </cell>
          <cell r="R1326">
            <v>1.05</v>
          </cell>
          <cell r="S1326">
            <v>7.4594021040000014</v>
          </cell>
          <cell r="T1326">
            <v>7.5712931355600004</v>
          </cell>
          <cell r="U1326">
            <v>7.6831841671200012</v>
          </cell>
          <cell r="V1326">
            <v>1.05</v>
          </cell>
          <cell r="W1326">
            <v>1.05</v>
          </cell>
          <cell r="X1326">
            <v>1.1000000000000001</v>
          </cell>
          <cell r="Y1326">
            <v>1.0169999999999999</v>
          </cell>
          <cell r="Z1326">
            <v>6.3504000000000005</v>
          </cell>
          <cell r="AA1326">
            <v>7.1041924800000009</v>
          </cell>
          <cell r="AB1326">
            <v>1.1187</v>
          </cell>
          <cell r="AC1326">
            <v>1.1746350000000001</v>
          </cell>
          <cell r="AD1326" t="str">
            <v>Breeders Choice (Central Garden &amp; Pet)</v>
          </cell>
          <cell r="AE1326">
            <v>0</v>
          </cell>
          <cell r="AJ1326">
            <v>5.76</v>
          </cell>
          <cell r="AK1326">
            <v>5.76</v>
          </cell>
          <cell r="AO1326">
            <v>5.76</v>
          </cell>
          <cell r="BG1326">
            <v>5.76</v>
          </cell>
          <cell r="BJ1326" t="str">
            <v>20.04.2021</v>
          </cell>
          <cell r="BK1326" t="str">
            <v>บจก.สหไทยการพิมพ์และบรรจุภัณฑ์</v>
          </cell>
        </row>
        <row r="1327">
          <cell r="A1327" t="str">
            <v>5G0MZ181N000001101</v>
          </cell>
          <cell r="B1327" t="str">
            <v>TRAY-AVODERM(TN/PRAWN)</v>
          </cell>
          <cell r="C1327" t="str">
            <v>ลูกฟูก</v>
          </cell>
          <cell r="D1327" t="str">
            <v>3GNNFK7VL2L8HPPCQ4</v>
          </cell>
          <cell r="E1327" t="str">
            <v>Q4</v>
          </cell>
          <cell r="F1327" t="str">
            <v>209.5X107 2P AG85N TRM W.PRAWN IN SAU-24</v>
          </cell>
          <cell r="G1327" t="str">
            <v>US PET NUTRITION LLC</v>
          </cell>
          <cell r="H1327" t="str">
            <v>CCPET CO.,LTD.</v>
          </cell>
          <cell r="I1327" t="str">
            <v>PF64482801</v>
          </cell>
          <cell r="J1327" t="str">
            <v>0MZ181N</v>
          </cell>
          <cell r="K1327">
            <v>884</v>
          </cell>
          <cell r="L1327">
            <v>5852.08</v>
          </cell>
          <cell r="M1327">
            <v>6.62</v>
          </cell>
          <cell r="N1327">
            <v>6.46</v>
          </cell>
          <cell r="O1327">
            <v>6.62</v>
          </cell>
          <cell r="P1327">
            <v>7.1041924800000009</v>
          </cell>
          <cell r="Q1327">
            <v>7.1041924800000009</v>
          </cell>
          <cell r="R1327">
            <v>1.05</v>
          </cell>
          <cell r="S1327">
            <v>7.4594021040000014</v>
          </cell>
          <cell r="T1327">
            <v>7.5712931355600004</v>
          </cell>
          <cell r="U1327">
            <v>7.6831841671200012</v>
          </cell>
          <cell r="W1327">
            <v>1.05</v>
          </cell>
          <cell r="X1327">
            <v>1.1000000000000001</v>
          </cell>
          <cell r="Y1327">
            <v>1.0169999999999999</v>
          </cell>
          <cell r="BA1327">
            <v>6.3</v>
          </cell>
          <cell r="BE1327">
            <v>6.62</v>
          </cell>
          <cell r="BF1327">
            <v>6.46</v>
          </cell>
          <cell r="BH1327">
            <v>6.62</v>
          </cell>
          <cell r="BJ1327" t="str">
            <v>12.08.2022</v>
          </cell>
          <cell r="BK1327" t="str">
            <v>บมจ. สหไทยการพิมพ์แล</v>
          </cell>
        </row>
        <row r="1328">
          <cell r="A1328" t="str">
            <v>5G0MZ181N000001300</v>
          </cell>
          <cell r="B1328" t="str">
            <v>TRAY-AVODERM</v>
          </cell>
          <cell r="C1328" t="str">
            <v>ลูกฟูก</v>
          </cell>
          <cell r="D1328" t="str">
            <v>3VAE000399Y1</v>
          </cell>
          <cell r="E1328" t="str">
            <v>Y1</v>
          </cell>
          <cell r="F1328" t="str">
            <v>VP TN/CRAB/CK IN GRAVY 85G CAN</v>
          </cell>
          <cell r="G1328">
            <v>0</v>
          </cell>
          <cell r="H1328">
            <v>0</v>
          </cell>
          <cell r="I1328" t="str">
            <v>PF64483501</v>
          </cell>
          <cell r="J1328" t="str">
            <v>0MZ181N</v>
          </cell>
          <cell r="K1328">
            <v>0</v>
          </cell>
          <cell r="L1328">
            <v>0</v>
          </cell>
          <cell r="M1328">
            <v>0</v>
          </cell>
          <cell r="P1328">
            <v>3.8851052625000007</v>
          </cell>
          <cell r="Q1328">
            <v>3.8851052625000007</v>
          </cell>
          <cell r="R1328">
            <v>1.05</v>
          </cell>
          <cell r="S1328">
            <v>4.0793605256250007</v>
          </cell>
          <cell r="T1328">
            <v>4.1405509335093758</v>
          </cell>
          <cell r="U1328">
            <v>4.2017413413937508</v>
          </cell>
          <cell r="V1328">
            <v>1.05</v>
          </cell>
          <cell r="W1328">
            <v>1.05</v>
          </cell>
          <cell r="X1328">
            <v>1.1000000000000001</v>
          </cell>
          <cell r="Y1328">
            <v>1.0169999999999999</v>
          </cell>
          <cell r="Z1328">
            <v>3.4728750000000006</v>
          </cell>
          <cell r="AA1328">
            <v>3.8851052625000007</v>
          </cell>
          <cell r="AB1328">
            <v>1.1187</v>
          </cell>
          <cell r="AC1328">
            <v>1.1746350000000001</v>
          </cell>
          <cell r="AD1328" t="str">
            <v>Breeders Choice (Central Garden &amp; Pet)</v>
          </cell>
          <cell r="AE1328">
            <v>0</v>
          </cell>
          <cell r="AH1328">
            <v>3.1500000000000004</v>
          </cell>
          <cell r="BG1328">
            <v>3.1500000000000004</v>
          </cell>
        </row>
        <row r="1329">
          <cell r="A1329" t="str">
            <v>5G0MZ181N000001500</v>
          </cell>
          <cell r="B1329" t="str">
            <v>TRAY-AVODERM</v>
          </cell>
          <cell r="C1329" t="str">
            <v>ลูกฟูก</v>
          </cell>
          <cell r="D1329" t="str">
            <v>3GAOCL6JL2L8HPPCQ4</v>
          </cell>
          <cell r="E1329" t="str">
            <v>Q4</v>
          </cell>
          <cell r="F1329" t="str">
            <v>209.5X107 2P AG85N TN&amp;CRAB MT N GRAVY-24</v>
          </cell>
          <cell r="G1329" t="str">
            <v>Central Garden &amp; Pet Company</v>
          </cell>
          <cell r="H1329" t="str">
            <v>Central Garden &amp; Pet Company</v>
          </cell>
          <cell r="I1329" t="str">
            <v>PF64482603</v>
          </cell>
          <cell r="J1329" t="str">
            <v>0MZ181N</v>
          </cell>
          <cell r="K1329">
            <v>0</v>
          </cell>
          <cell r="L1329">
            <v>0</v>
          </cell>
          <cell r="M1329">
            <v>6.25</v>
          </cell>
          <cell r="N1329">
            <v>6.0225</v>
          </cell>
          <cell r="O1329">
            <v>6.3</v>
          </cell>
          <cell r="P1329">
            <v>7.1041924800000009</v>
          </cell>
          <cell r="Q1329">
            <v>7.1041924800000009</v>
          </cell>
          <cell r="R1329">
            <v>1.05</v>
          </cell>
          <cell r="S1329">
            <v>7.4594021040000014</v>
          </cell>
          <cell r="T1329">
            <v>7.5712931355600004</v>
          </cell>
          <cell r="U1329">
            <v>7.6831841671200012</v>
          </cell>
          <cell r="V1329">
            <v>1.05</v>
          </cell>
          <cell r="W1329">
            <v>1.05</v>
          </cell>
          <cell r="X1329">
            <v>1.1000000000000001</v>
          </cell>
          <cell r="Y1329">
            <v>1.0169999999999999</v>
          </cell>
          <cell r="Z1329">
            <v>6.3504000000000005</v>
          </cell>
          <cell r="AA1329">
            <v>7.1041924800000009</v>
          </cell>
          <cell r="AB1329">
            <v>1.1187</v>
          </cell>
          <cell r="AC1329">
            <v>1.1746350000000001</v>
          </cell>
          <cell r="AD1329" t="str">
            <v>Breeders Choice (Central Garden &amp; Pet)</v>
          </cell>
          <cell r="AE1329" t="str">
            <v>ใช้ราคาตาม mat 5G0MZ181N000002000</v>
          </cell>
          <cell r="AH1329">
            <v>5.7600000000000007</v>
          </cell>
          <cell r="AI1329">
            <v>5.7600000000000007</v>
          </cell>
          <cell r="AJ1329">
            <v>5.76</v>
          </cell>
          <cell r="AK1329">
            <v>5.76</v>
          </cell>
          <cell r="AL1329">
            <v>5.76</v>
          </cell>
          <cell r="AN1329">
            <v>5.7599999999999989</v>
          </cell>
          <cell r="AQ1329">
            <v>5.9300000000000006</v>
          </cell>
          <cell r="AT1329">
            <v>5.9300000000000006</v>
          </cell>
          <cell r="AU1329">
            <v>5.9300000000000006</v>
          </cell>
          <cell r="AV1329">
            <v>5.93</v>
          </cell>
          <cell r="AY1329">
            <v>6.3</v>
          </cell>
          <cell r="BF1329">
            <v>6.0225</v>
          </cell>
          <cell r="BG1329">
            <v>5.9300000000000006</v>
          </cell>
          <cell r="BH1329">
            <v>6.3</v>
          </cell>
          <cell r="BI1329">
            <v>1.0623946037099492</v>
          </cell>
          <cell r="BJ1329" t="str">
            <v>02.02.2022</v>
          </cell>
          <cell r="BK1329" t="str">
            <v>บมจ. สหไทยการพิมพ์แล</v>
          </cell>
        </row>
        <row r="1330">
          <cell r="A1330" t="str">
            <v>5G0MZ181N000001501</v>
          </cell>
          <cell r="B1330" t="str">
            <v>TRAY-AVODERM(TN/CRAB)</v>
          </cell>
          <cell r="C1330" t="str">
            <v>ลูกฟูก</v>
          </cell>
          <cell r="D1330" t="str">
            <v>3GAOCL6JL2L8HPPCQ4</v>
          </cell>
          <cell r="E1330" t="str">
            <v>Q4</v>
          </cell>
          <cell r="F1330" t="str">
            <v>209.5X107 2P AG85N TN&amp;CRAB MT N GRAVY-24</v>
          </cell>
          <cell r="G1330" t="str">
            <v>US PET NUTRITION LLC</v>
          </cell>
          <cell r="H1330" t="str">
            <v>CCPET CO.,LTD.</v>
          </cell>
          <cell r="I1330" t="str">
            <v>PF64482603</v>
          </cell>
          <cell r="J1330" t="str">
            <v>0MZ181N</v>
          </cell>
          <cell r="K1330">
            <v>806</v>
          </cell>
          <cell r="L1330">
            <v>5077.8</v>
          </cell>
          <cell r="M1330">
            <v>6.3</v>
          </cell>
          <cell r="N1330">
            <v>6.3000000000000007</v>
          </cell>
          <cell r="O1330">
            <v>6.3</v>
          </cell>
          <cell r="P1330">
            <v>7.1041924800000009</v>
          </cell>
          <cell r="Q1330">
            <v>7.1041924800000009</v>
          </cell>
          <cell r="R1330">
            <v>1.05</v>
          </cell>
          <cell r="S1330">
            <v>7.4594021040000014</v>
          </cell>
          <cell r="T1330">
            <v>7.5712931355600004</v>
          </cell>
          <cell r="U1330">
            <v>7.6831841671200012</v>
          </cell>
          <cell r="W1330">
            <v>1.05</v>
          </cell>
          <cell r="X1330">
            <v>1.1000000000000001</v>
          </cell>
          <cell r="Y1330">
            <v>1.0169999999999999</v>
          </cell>
          <cell r="BA1330">
            <v>6.3000000000000007</v>
          </cell>
          <cell r="BD1330">
            <v>6.3</v>
          </cell>
          <cell r="BF1330">
            <v>6.3000000000000007</v>
          </cell>
          <cell r="BH1330">
            <v>6.3</v>
          </cell>
          <cell r="BJ1330" t="str">
            <v>12.07.2022</v>
          </cell>
          <cell r="BK1330" t="str">
            <v>บมจ. สหไทยการพิมพ์แล</v>
          </cell>
        </row>
        <row r="1331">
          <cell r="A1331" t="str">
            <v>5G0MZ181N000001600</v>
          </cell>
          <cell r="B1331" t="str">
            <v>TRAY-AVODERM</v>
          </cell>
          <cell r="C1331" t="str">
            <v>ลูกฟูก</v>
          </cell>
          <cell r="D1331" t="str">
            <v>3ICCC822L2L8HPPCQ4</v>
          </cell>
          <cell r="E1331" t="str">
            <v>Q4</v>
          </cell>
          <cell r="F1331" t="str">
            <v>209.5X107 2P AG85N CUBE CK IN GRAVY-24</v>
          </cell>
          <cell r="G1331" t="str">
            <v>Central Garden &amp; Pet Company</v>
          </cell>
          <cell r="H1331" t="str">
            <v>Central Garden &amp; Pet Company</v>
          </cell>
          <cell r="I1331" t="str">
            <v>PF64482605</v>
          </cell>
          <cell r="J1331" t="str">
            <v>0MZ181N</v>
          </cell>
          <cell r="K1331">
            <v>0</v>
          </cell>
          <cell r="L1331">
            <v>0</v>
          </cell>
          <cell r="M1331">
            <v>5.93</v>
          </cell>
          <cell r="N1331">
            <v>5.93</v>
          </cell>
          <cell r="O1331">
            <v>5.93</v>
          </cell>
          <cell r="P1331">
            <v>7.1041924800000009</v>
          </cell>
          <cell r="Q1331">
            <v>7.1041924800000009</v>
          </cell>
          <cell r="R1331">
            <v>1.05</v>
          </cell>
          <cell r="S1331">
            <v>7.4594021040000014</v>
          </cell>
          <cell r="T1331">
            <v>7.5712931355600004</v>
          </cell>
          <cell r="U1331">
            <v>7.6831841671200012</v>
          </cell>
          <cell r="V1331">
            <v>1.05</v>
          </cell>
          <cell r="W1331">
            <v>1.05</v>
          </cell>
          <cell r="X1331">
            <v>1.1000000000000001</v>
          </cell>
          <cell r="Y1331">
            <v>1.0169999999999999</v>
          </cell>
          <cell r="Z1331">
            <v>6.3504000000000005</v>
          </cell>
          <cell r="AA1331">
            <v>7.1041924800000009</v>
          </cell>
          <cell r="AB1331">
            <v>1.1187</v>
          </cell>
          <cell r="AC1331">
            <v>1.1746350000000001</v>
          </cell>
          <cell r="AD1331" t="str">
            <v>Breeders Choice (Central Garden &amp; Pet)</v>
          </cell>
          <cell r="AE1331">
            <v>0</v>
          </cell>
          <cell r="AH1331">
            <v>5.76</v>
          </cell>
          <cell r="AM1331">
            <v>5.76</v>
          </cell>
          <cell r="AV1331">
            <v>5.93</v>
          </cell>
          <cell r="BF1331">
            <v>5.93</v>
          </cell>
          <cell r="BG1331">
            <v>5.76</v>
          </cell>
          <cell r="BH1331">
            <v>5.93</v>
          </cell>
          <cell r="BI1331">
            <v>1.0295138888888888</v>
          </cell>
          <cell r="BJ1331" t="str">
            <v>19.11.2021</v>
          </cell>
        </row>
        <row r="1332">
          <cell r="A1332" t="str">
            <v>5G0MZ181N000001601</v>
          </cell>
          <cell r="B1332" t="str">
            <v>TRAY-AVODERM(CK)</v>
          </cell>
          <cell r="C1332" t="str">
            <v>ลูกฟูก</v>
          </cell>
          <cell r="D1332" t="str">
            <v>3ICCC822L2L8HPPCQ4</v>
          </cell>
          <cell r="E1332" t="str">
            <v>Q4</v>
          </cell>
          <cell r="F1332" t="str">
            <v>209.5X107 2P AG85N CUBE CK IN GRAVY-24</v>
          </cell>
          <cell r="G1332" t="str">
            <v>US PET NUTRITION LLC</v>
          </cell>
          <cell r="H1332" t="str">
            <v>CCPET CO.,LTD.</v>
          </cell>
          <cell r="I1332" t="str">
            <v>PF64482605</v>
          </cell>
          <cell r="J1332" t="str">
            <v>0MZ181N</v>
          </cell>
          <cell r="K1332">
            <v>1248</v>
          </cell>
          <cell r="L1332">
            <v>8261.76</v>
          </cell>
          <cell r="M1332">
            <v>6.62</v>
          </cell>
          <cell r="N1332">
            <v>6.46</v>
          </cell>
          <cell r="O1332">
            <v>6.62</v>
          </cell>
          <cell r="P1332">
            <v>7.1041924800000009</v>
          </cell>
          <cell r="Q1332">
            <v>7.1041924800000009</v>
          </cell>
          <cell r="R1332">
            <v>1.05</v>
          </cell>
          <cell r="S1332">
            <v>7.4594021040000014</v>
          </cell>
          <cell r="T1332">
            <v>7.5712931355600004</v>
          </cell>
          <cell r="U1332">
            <v>7.6831841671200012</v>
          </cell>
          <cell r="W1332">
            <v>1.05</v>
          </cell>
          <cell r="X1332">
            <v>1.1000000000000001</v>
          </cell>
          <cell r="Y1332">
            <v>1.0169999999999999</v>
          </cell>
          <cell r="BD1332">
            <v>6.3</v>
          </cell>
          <cell r="BE1332">
            <v>6.62</v>
          </cell>
          <cell r="BF1332">
            <v>6.46</v>
          </cell>
          <cell r="BH1332">
            <v>6.62</v>
          </cell>
          <cell r="BJ1332" t="str">
            <v>12.08.2022</v>
          </cell>
          <cell r="BK1332" t="str">
            <v>บมจ. สหไทยการพิมพ์แล</v>
          </cell>
        </row>
        <row r="1333">
          <cell r="A1333" t="str">
            <v>5G0MZ181N000001700</v>
          </cell>
          <cell r="B1333" t="str">
            <v>TRAY-AVODERM</v>
          </cell>
          <cell r="C1333" t="str">
            <v>ลูกฟูก</v>
          </cell>
          <cell r="D1333" t="str">
            <v>3IRCF92QL2L8HPPCQ4</v>
          </cell>
          <cell r="E1333" t="str">
            <v>Q4</v>
          </cell>
          <cell r="F1333" t="str">
            <v>209.5X107 2P AG85N CK CH TP. DUCK NGV-24</v>
          </cell>
          <cell r="G1333" t="str">
            <v>Central Garden &amp; Pet Company</v>
          </cell>
          <cell r="H1333" t="str">
            <v>Central Garden &amp; Pet Company</v>
          </cell>
          <cell r="I1333" t="str">
            <v>PF64482601</v>
          </cell>
          <cell r="J1333" t="str">
            <v>0MZ181N</v>
          </cell>
          <cell r="K1333">
            <v>0</v>
          </cell>
          <cell r="L1333">
            <v>0</v>
          </cell>
          <cell r="M1333">
            <v>5.93</v>
          </cell>
          <cell r="N1333">
            <v>5.93</v>
          </cell>
          <cell r="O1333">
            <v>5.93</v>
          </cell>
          <cell r="P1333">
            <v>7.1041924800000009</v>
          </cell>
          <cell r="Q1333">
            <v>7.1041924800000009</v>
          </cell>
          <cell r="R1333">
            <v>1.05</v>
          </cell>
          <cell r="S1333">
            <v>7.4594021040000014</v>
          </cell>
          <cell r="T1333">
            <v>7.5712931355600004</v>
          </cell>
          <cell r="U1333">
            <v>7.6831841671200012</v>
          </cell>
          <cell r="V1333">
            <v>1.05</v>
          </cell>
          <cell r="W1333">
            <v>1.05</v>
          </cell>
          <cell r="X1333">
            <v>1.1000000000000001</v>
          </cell>
          <cell r="Y1333">
            <v>1.0169999999999999</v>
          </cell>
          <cell r="AH1333">
            <v>5.76</v>
          </cell>
          <cell r="AV1333">
            <v>5.93</v>
          </cell>
          <cell r="BF1333">
            <v>5.93</v>
          </cell>
          <cell r="BG1333">
            <v>5.76</v>
          </cell>
          <cell r="BH1333">
            <v>5.93</v>
          </cell>
          <cell r="BI1333">
            <v>1.0295138888888888</v>
          </cell>
          <cell r="BJ1333" t="str">
            <v>19.11.2021</v>
          </cell>
        </row>
        <row r="1334">
          <cell r="A1334" t="str">
            <v>5G0MZ181N000001800</v>
          </cell>
          <cell r="B1334" t="str">
            <v>TRAY-AVODERM</v>
          </cell>
          <cell r="C1334" t="str">
            <v>ลูกฟูก</v>
          </cell>
          <cell r="D1334" t="str">
            <v>3GRSF93RL2L8HPPCQ4</v>
          </cell>
          <cell r="E1334" t="str">
            <v>Q4</v>
          </cell>
          <cell r="F1334" t="str">
            <v>209.5X107 2P AG85N SM &amp; CK IN GRAVY-24</v>
          </cell>
          <cell r="G1334" t="str">
            <v>Central Garden &amp; Pet Company</v>
          </cell>
          <cell r="H1334" t="str">
            <v>Central Garden &amp; Pet Company</v>
          </cell>
          <cell r="I1334" t="str">
            <v>PF64482607</v>
          </cell>
          <cell r="J1334" t="str">
            <v>0MZ181N</v>
          </cell>
          <cell r="K1334">
            <v>0</v>
          </cell>
          <cell r="L1334">
            <v>0</v>
          </cell>
          <cell r="M1334">
            <v>5.92</v>
          </cell>
          <cell r="N1334">
            <v>5.93</v>
          </cell>
          <cell r="O1334">
            <v>5.93</v>
          </cell>
          <cell r="P1334">
            <v>7.1041924800000009</v>
          </cell>
          <cell r="Q1334">
            <v>7.1041924800000009</v>
          </cell>
          <cell r="R1334">
            <v>1.05</v>
          </cell>
          <cell r="S1334">
            <v>7.4594021040000014</v>
          </cell>
          <cell r="T1334">
            <v>7.5712931355600004</v>
          </cell>
          <cell r="U1334">
            <v>7.6831841671200012</v>
          </cell>
          <cell r="V1334">
            <v>1.05</v>
          </cell>
          <cell r="W1334">
            <v>1.05</v>
          </cell>
          <cell r="X1334">
            <v>1.1000000000000001</v>
          </cell>
          <cell r="Y1334">
            <v>1.0169999999999999</v>
          </cell>
          <cell r="Z1334">
            <v>6.3504000000000005</v>
          </cell>
          <cell r="AA1334">
            <v>7.1041924800000009</v>
          </cell>
          <cell r="AB1334">
            <v>1.1187</v>
          </cell>
          <cell r="AC1334">
            <v>1.1746350000000001</v>
          </cell>
          <cell r="AD1334" t="str">
            <v>Breeders Choice (Central Garden &amp; Pet)</v>
          </cell>
          <cell r="AE1334">
            <v>0</v>
          </cell>
          <cell r="AH1334">
            <v>5.76</v>
          </cell>
          <cell r="AI1334">
            <v>5.76</v>
          </cell>
          <cell r="AJ1334">
            <v>5.76</v>
          </cell>
          <cell r="AK1334">
            <v>5.76</v>
          </cell>
          <cell r="AL1334">
            <v>5.76</v>
          </cell>
          <cell r="AM1334">
            <v>5.76</v>
          </cell>
          <cell r="AV1334">
            <v>5.93</v>
          </cell>
          <cell r="BF1334">
            <v>5.93</v>
          </cell>
          <cell r="BG1334">
            <v>5.76</v>
          </cell>
          <cell r="BH1334">
            <v>5.93</v>
          </cell>
          <cell r="BI1334">
            <v>1.0295138888888888</v>
          </cell>
          <cell r="BJ1334" t="str">
            <v>19.11.2021</v>
          </cell>
        </row>
        <row r="1335">
          <cell r="A1335" t="str">
            <v>5G0MZ181N000001801</v>
          </cell>
          <cell r="B1335" t="str">
            <v>TRAY-AVODERM(SM/CK)</v>
          </cell>
          <cell r="C1335" t="str">
            <v>ลูกฟูก</v>
          </cell>
          <cell r="D1335" t="str">
            <v>3GRSF93RL2L8HPPCQ4</v>
          </cell>
          <cell r="E1335" t="str">
            <v>Q4</v>
          </cell>
          <cell r="F1335" t="str">
            <v>209.5X107 2P AG85N SM &amp; CK IN GRAVY-24</v>
          </cell>
          <cell r="G1335" t="str">
            <v>US PET NUTRITION LLC</v>
          </cell>
          <cell r="H1335" t="str">
            <v>CCPET CO.,LTD.</v>
          </cell>
          <cell r="I1335" t="str">
            <v>PF64482607</v>
          </cell>
          <cell r="J1335" t="str">
            <v>0MZ181N</v>
          </cell>
          <cell r="K1335">
            <v>882</v>
          </cell>
          <cell r="L1335">
            <v>5838.84</v>
          </cell>
          <cell r="M1335">
            <v>6.62</v>
          </cell>
          <cell r="N1335">
            <v>6.46</v>
          </cell>
          <cell r="O1335">
            <v>6.62</v>
          </cell>
          <cell r="P1335">
            <v>7.1041924800000009</v>
          </cell>
          <cell r="Q1335">
            <v>7.1041924800000009</v>
          </cell>
          <cell r="R1335">
            <v>1.05</v>
          </cell>
          <cell r="S1335">
            <v>7.4594021040000014</v>
          </cell>
          <cell r="T1335">
            <v>7.5712931355600004</v>
          </cell>
          <cell r="U1335">
            <v>7.6831841671200012</v>
          </cell>
          <cell r="W1335">
            <v>1.05</v>
          </cell>
          <cell r="X1335">
            <v>1.1000000000000001</v>
          </cell>
          <cell r="Y1335">
            <v>1.0169999999999999</v>
          </cell>
          <cell r="BA1335">
            <v>6.3</v>
          </cell>
          <cell r="BE1335">
            <v>6.62</v>
          </cell>
          <cell r="BF1335">
            <v>6.46</v>
          </cell>
          <cell r="BH1335">
            <v>6.62</v>
          </cell>
          <cell r="BJ1335" t="str">
            <v>12.08.2022</v>
          </cell>
          <cell r="BK1335" t="str">
            <v>บมจ. สหไทยการพิมพ์แล</v>
          </cell>
        </row>
        <row r="1336">
          <cell r="A1336" t="str">
            <v>5G0MZ181N000001900</v>
          </cell>
          <cell r="B1336" t="str">
            <v>TRAY-AVODERM</v>
          </cell>
          <cell r="C1336" t="str">
            <v>ลูกฟูก</v>
          </cell>
          <cell r="D1336" t="str">
            <v>3GDOF24BL2L8HPPCQ4</v>
          </cell>
          <cell r="E1336" t="str">
            <v>Q4</v>
          </cell>
          <cell r="F1336" t="str">
            <v>209.5X107 2P85N SADINE, SHM &amp; CRAB NG-24</v>
          </cell>
          <cell r="G1336" t="str">
            <v>Central Garden &amp; Pet Company</v>
          </cell>
          <cell r="H1336" t="str">
            <v>Central Garden &amp; Pet Company</v>
          </cell>
          <cell r="I1336" t="str">
            <v>PF64482604</v>
          </cell>
          <cell r="J1336" t="str">
            <v>0MZ181N</v>
          </cell>
          <cell r="K1336">
            <v>0</v>
          </cell>
          <cell r="L1336">
            <v>0</v>
          </cell>
          <cell r="M1336">
            <v>5.93</v>
          </cell>
          <cell r="N1336">
            <v>5.93</v>
          </cell>
          <cell r="O1336">
            <v>5.93</v>
          </cell>
          <cell r="P1336">
            <v>7.1041924800000009</v>
          </cell>
          <cell r="Q1336">
            <v>7.1041924800000009</v>
          </cell>
          <cell r="R1336">
            <v>1.05</v>
          </cell>
          <cell r="S1336">
            <v>7.4594021040000014</v>
          </cell>
          <cell r="T1336">
            <v>7.5712931355600004</v>
          </cell>
          <cell r="U1336">
            <v>7.6831841671200012</v>
          </cell>
          <cell r="V1336">
            <v>1.05</v>
          </cell>
          <cell r="W1336">
            <v>1.05</v>
          </cell>
          <cell r="X1336">
            <v>1.1000000000000001</v>
          </cell>
          <cell r="Y1336">
            <v>1.0169999999999999</v>
          </cell>
          <cell r="Z1336">
            <v>6.3504000000000005</v>
          </cell>
          <cell r="AA1336">
            <v>7.1041924800000009</v>
          </cell>
          <cell r="AB1336">
            <v>1.1187</v>
          </cell>
          <cell r="AC1336">
            <v>1.1746350000000001</v>
          </cell>
          <cell r="AD1336" t="str">
            <v>Breeders Choice (Central Garden &amp; Pet)</v>
          </cell>
          <cell r="AE1336" t="str">
            <v>ใช้ราคาตาม mat 5G0MZ181N000002000</v>
          </cell>
          <cell r="AH1336">
            <v>5.76</v>
          </cell>
          <cell r="AI1336">
            <v>5.76</v>
          </cell>
          <cell r="AL1336">
            <v>5.76</v>
          </cell>
          <cell r="AQ1336">
            <v>5.93</v>
          </cell>
          <cell r="AT1336">
            <v>5.93</v>
          </cell>
          <cell r="AV1336">
            <v>5.93</v>
          </cell>
          <cell r="BF1336">
            <v>5.93</v>
          </cell>
          <cell r="BG1336">
            <v>5.93</v>
          </cell>
          <cell r="BH1336">
            <v>5.93</v>
          </cell>
          <cell r="BI1336">
            <v>1</v>
          </cell>
          <cell r="BJ1336" t="str">
            <v>19.11.2021</v>
          </cell>
        </row>
        <row r="1337">
          <cell r="A1337" t="str">
            <v>5G0MZ181N000001901</v>
          </cell>
          <cell r="B1337" t="str">
            <v>TRAY-AVODERM(SAR/SHMP/CRAB)</v>
          </cell>
          <cell r="C1337" t="str">
            <v>ลูกฟูก</v>
          </cell>
          <cell r="D1337" t="str">
            <v>3GDOF24BL2L8HPPCQ4</v>
          </cell>
          <cell r="E1337" t="str">
            <v>Q4</v>
          </cell>
          <cell r="F1337" t="str">
            <v>209.5X107 2P85N SADINE, SHM &amp; CRAB NG-24</v>
          </cell>
          <cell r="G1337" t="str">
            <v>US PET NUTRITION LLC</v>
          </cell>
          <cell r="H1337" t="str">
            <v>CCPET CO.,LTD.</v>
          </cell>
          <cell r="I1337" t="str">
            <v>PF64482604</v>
          </cell>
          <cell r="J1337" t="str">
            <v>0MZ181N</v>
          </cell>
          <cell r="K1337">
            <v>1247</v>
          </cell>
          <cell r="L1337">
            <v>8255.14</v>
          </cell>
          <cell r="M1337">
            <v>6.62</v>
          </cell>
          <cell r="N1337">
            <v>6.46</v>
          </cell>
          <cell r="O1337">
            <v>6.62</v>
          </cell>
          <cell r="P1337">
            <v>7.1041924800000009</v>
          </cell>
          <cell r="Q1337">
            <v>7.1041924800000009</v>
          </cell>
          <cell r="R1337">
            <v>1.05</v>
          </cell>
          <cell r="S1337">
            <v>7.4594021040000014</v>
          </cell>
          <cell r="T1337">
            <v>7.5712931355600004</v>
          </cell>
          <cell r="U1337">
            <v>7.6831841671200012</v>
          </cell>
          <cell r="W1337">
            <v>1.05</v>
          </cell>
          <cell r="X1337">
            <v>1.1000000000000001</v>
          </cell>
          <cell r="Y1337">
            <v>1.0169999999999999</v>
          </cell>
          <cell r="Z1337">
            <v>6.3504000000000005</v>
          </cell>
          <cell r="AA1337">
            <v>7.1041924800000009</v>
          </cell>
          <cell r="AB1337">
            <v>1.1187</v>
          </cell>
          <cell r="AC1337">
            <v>1.1746350000000001</v>
          </cell>
          <cell r="AD1337" t="str">
            <v>Breeders Choice (Central Garden &amp; Pet)</v>
          </cell>
          <cell r="BA1337">
            <v>6.3</v>
          </cell>
          <cell r="BE1337">
            <v>6.62</v>
          </cell>
          <cell r="BF1337">
            <v>6.46</v>
          </cell>
          <cell r="BH1337">
            <v>6.62</v>
          </cell>
          <cell r="BJ1337" t="str">
            <v>12.08.2022</v>
          </cell>
          <cell r="BK1337" t="str">
            <v>บมจ. สหไทยการพิมพ์แล</v>
          </cell>
        </row>
        <row r="1338">
          <cell r="A1338" t="str">
            <v>5G0MZ181N000002000</v>
          </cell>
          <cell r="B1338" t="str">
            <v>TRAY-AVODERM</v>
          </cell>
          <cell r="C1338" t="str">
            <v>ลูกฟูก</v>
          </cell>
          <cell r="D1338" t="str">
            <v>3GNNFB4SL2L8HPPCQ4</v>
          </cell>
          <cell r="E1338" t="str">
            <v>Q4</v>
          </cell>
          <cell r="F1338" t="str">
            <v>209.5X107 2P AG85N TRM M.CK+CR+GP NGV-24</v>
          </cell>
          <cell r="G1338" t="str">
            <v>Central Garden &amp; Pet Company</v>
          </cell>
          <cell r="H1338" t="str">
            <v>Central Garden &amp; Pet Company</v>
          </cell>
          <cell r="I1338" t="str">
            <v>PF64482606</v>
          </cell>
          <cell r="J1338" t="str">
            <v>0MZ181N</v>
          </cell>
          <cell r="K1338">
            <v>0</v>
          </cell>
          <cell r="L1338">
            <v>0</v>
          </cell>
          <cell r="M1338">
            <v>6.14</v>
          </cell>
          <cell r="N1338">
            <v>6.0225</v>
          </cell>
          <cell r="O1338">
            <v>6.3</v>
          </cell>
          <cell r="P1338">
            <v>7.1041924800000009</v>
          </cell>
          <cell r="Q1338">
            <v>7.1041924800000009</v>
          </cell>
          <cell r="R1338">
            <v>1.05</v>
          </cell>
          <cell r="S1338">
            <v>7.4594021040000014</v>
          </cell>
          <cell r="T1338">
            <v>7.5712931355600004</v>
          </cell>
          <cell r="U1338">
            <v>7.6831841671200012</v>
          </cell>
          <cell r="V1338">
            <v>1.05</v>
          </cell>
          <cell r="W1338">
            <v>1.05</v>
          </cell>
          <cell r="X1338">
            <v>1.1000000000000001</v>
          </cell>
          <cell r="Y1338">
            <v>1.0169999999999999</v>
          </cell>
          <cell r="Z1338">
            <v>6.3504000000000005</v>
          </cell>
          <cell r="AA1338">
            <v>7.1041924800000009</v>
          </cell>
          <cell r="AB1338">
            <v>1.1187</v>
          </cell>
          <cell r="AC1338">
            <v>1.1746350000000001</v>
          </cell>
          <cell r="AD1338" t="str">
            <v>Breeders Choice (Central Garden &amp; Pet)</v>
          </cell>
          <cell r="AE1338">
            <v>0</v>
          </cell>
          <cell r="AH1338">
            <v>5.76</v>
          </cell>
          <cell r="AL1338">
            <v>5.7600000000000007</v>
          </cell>
          <cell r="AM1338">
            <v>5.76</v>
          </cell>
          <cell r="AO1338">
            <v>5.76</v>
          </cell>
          <cell r="AT1338">
            <v>5.93</v>
          </cell>
          <cell r="AU1338">
            <v>5.93</v>
          </cell>
          <cell r="AV1338">
            <v>5.93</v>
          </cell>
          <cell r="AY1338">
            <v>6.3</v>
          </cell>
          <cell r="BF1338">
            <v>6.0225</v>
          </cell>
          <cell r="BG1338">
            <v>5.76</v>
          </cell>
          <cell r="BH1338">
            <v>6.3</v>
          </cell>
          <cell r="BI1338">
            <v>1.09375</v>
          </cell>
          <cell r="BJ1338" t="str">
            <v>02.02.2022</v>
          </cell>
          <cell r="BK1338" t="str">
            <v>บมจ. สหไทยการพิมพ์แล</v>
          </cell>
        </row>
        <row r="1339">
          <cell r="A1339" t="str">
            <v>5G0MZ181N000002001</v>
          </cell>
          <cell r="B1339" t="str">
            <v>TRAY-AVODERM(TN/CK/VG)</v>
          </cell>
          <cell r="C1339" t="str">
            <v>ลูกฟูก</v>
          </cell>
          <cell r="D1339" t="str">
            <v>3GNNFB4SL2L8HPPCQ4</v>
          </cell>
          <cell r="E1339" t="str">
            <v>Q4</v>
          </cell>
          <cell r="F1339" t="str">
            <v>209.5X107 2P AG85N TRM M.CK+CR+GP NGV-24</v>
          </cell>
          <cell r="G1339" t="str">
            <v>US PET NUTRITION LLC</v>
          </cell>
          <cell r="H1339" t="str">
            <v>CCPET CO.,LTD.</v>
          </cell>
          <cell r="I1339" t="str">
            <v>PF64482606</v>
          </cell>
          <cell r="J1339" t="str">
            <v>0MZ181N</v>
          </cell>
          <cell r="K1339">
            <v>76</v>
          </cell>
          <cell r="L1339">
            <v>478.8</v>
          </cell>
          <cell r="M1339">
            <v>6.3</v>
          </cell>
          <cell r="N1339">
            <v>6.3</v>
          </cell>
          <cell r="O1339">
            <v>6.3</v>
          </cell>
          <cell r="P1339">
            <v>7.1041924800000009</v>
          </cell>
          <cell r="Q1339">
            <v>7.1041924800000009</v>
          </cell>
          <cell r="R1339">
            <v>1.05</v>
          </cell>
          <cell r="S1339">
            <v>7.4594021040000014</v>
          </cell>
          <cell r="T1339">
            <v>7.5712931355600004</v>
          </cell>
          <cell r="U1339">
            <v>7.6831841671200012</v>
          </cell>
          <cell r="W1339">
            <v>1.05</v>
          </cell>
          <cell r="X1339">
            <v>1.1000000000000001</v>
          </cell>
          <cell r="Y1339">
            <v>1.0169999999999999</v>
          </cell>
          <cell r="Z1339">
            <v>6.3504000000000005</v>
          </cell>
          <cell r="AA1339">
            <v>7.1041924800000009</v>
          </cell>
          <cell r="AB1339">
            <v>1.1187</v>
          </cell>
          <cell r="AC1339">
            <v>1.1746350000000001</v>
          </cell>
          <cell r="AD1339" t="str">
            <v>Breeders Choice (Central Garden &amp; Pet)</v>
          </cell>
          <cell r="BA1339">
            <v>6.3</v>
          </cell>
          <cell r="BD1339">
            <v>6.3</v>
          </cell>
          <cell r="BF1339">
            <v>6.3</v>
          </cell>
          <cell r="BH1339">
            <v>6.3</v>
          </cell>
          <cell r="BJ1339" t="str">
            <v>12.07.2022</v>
          </cell>
          <cell r="BK1339" t="str">
            <v>บมจ. สหไทยการพิมพ์แล</v>
          </cell>
        </row>
        <row r="1340">
          <cell r="A1340" t="str">
            <v>5G0MZ181N000002100</v>
          </cell>
          <cell r="B1340" t="str">
            <v>TRAY-AVODERM</v>
          </cell>
          <cell r="C1340" t="str">
            <v>ลูกฟูก</v>
          </cell>
          <cell r="D1340" t="str">
            <v>3GSSF822L2L8HPPCQ4</v>
          </cell>
          <cell r="E1340" t="str">
            <v>Q4</v>
          </cell>
          <cell r="F1340" t="str">
            <v>209.5X107 2P AG85N SM IN SAUCE-24</v>
          </cell>
          <cell r="G1340" t="str">
            <v>Central Garden &amp; Pet Company</v>
          </cell>
          <cell r="H1340" t="str">
            <v>Central Garden &amp; Pet Company</v>
          </cell>
          <cell r="I1340" t="str">
            <v>PF64482602</v>
          </cell>
          <cell r="J1340" t="str">
            <v>0MZ181N</v>
          </cell>
          <cell r="K1340">
            <v>0</v>
          </cell>
          <cell r="L1340">
            <v>0</v>
          </cell>
          <cell r="M1340">
            <v>3.5</v>
          </cell>
          <cell r="N1340">
            <v>5.93</v>
          </cell>
          <cell r="O1340">
            <v>5.93</v>
          </cell>
          <cell r="P1340">
            <v>7.1041924800000009</v>
          </cell>
          <cell r="Q1340">
            <v>7.1041924800000009</v>
          </cell>
          <cell r="R1340">
            <v>1.05</v>
          </cell>
          <cell r="S1340">
            <v>7.4594021040000014</v>
          </cell>
          <cell r="T1340">
            <v>7.5712931355600004</v>
          </cell>
          <cell r="U1340">
            <v>7.6831841671200012</v>
          </cell>
          <cell r="W1340">
            <v>1.05</v>
          </cell>
          <cell r="X1340">
            <v>1.1000000000000001</v>
          </cell>
          <cell r="Y1340">
            <v>1.0169999999999999</v>
          </cell>
          <cell r="Z1340">
            <v>6.3504000000000005</v>
          </cell>
          <cell r="AA1340">
            <v>7.1041924800000009</v>
          </cell>
          <cell r="AB1340">
            <v>1.1187</v>
          </cell>
          <cell r="AC1340">
            <v>1.1746350000000001</v>
          </cell>
          <cell r="AD1340" t="str">
            <v>Breeders Choice (Central Garden &amp; Pet)</v>
          </cell>
          <cell r="AV1340">
            <v>5.93</v>
          </cell>
          <cell r="BF1340">
            <v>5.93</v>
          </cell>
          <cell r="BH1340">
            <v>5.93</v>
          </cell>
          <cell r="BJ1340" t="str">
            <v>19.11.2021</v>
          </cell>
        </row>
        <row r="1341">
          <cell r="A1341" t="str">
            <v>5K0MZ181N000000101</v>
          </cell>
          <cell r="B1341" t="str">
            <v>LBL1-55481,AVODERM</v>
          </cell>
          <cell r="C1341" t="str">
            <v>ARTPAPER</v>
          </cell>
          <cell r="D1341" t="str">
            <v>3GNNFB4SL2L8HPPCQ4</v>
          </cell>
          <cell r="E1341" t="str">
            <v>Q4</v>
          </cell>
          <cell r="F1341" t="str">
            <v>209.5X107 2P AG85N TRM M.CK+CR+GP NGV-24</v>
          </cell>
          <cell r="G1341" t="str">
            <v>Central Garden &amp; Pet Company</v>
          </cell>
          <cell r="H1341" t="str">
            <v>Central Garden &amp; Pet Company</v>
          </cell>
          <cell r="I1341" t="str">
            <v>PF64482606</v>
          </cell>
          <cell r="J1341" t="str">
            <v>0MZ181N</v>
          </cell>
          <cell r="K1341">
            <v>0</v>
          </cell>
          <cell r="L1341">
            <v>0</v>
          </cell>
          <cell r="M1341">
            <v>0.1</v>
          </cell>
          <cell r="P1341">
            <v>0.10441059999999999</v>
          </cell>
          <cell r="Q1341">
            <v>0.10441059999999999</v>
          </cell>
          <cell r="R1341">
            <v>1.0900000000000001</v>
          </cell>
          <cell r="S1341">
            <v>0.11380755400000001</v>
          </cell>
          <cell r="T1341">
            <v>0.11551466731</v>
          </cell>
          <cell r="U1341">
            <v>0.11722178062000001</v>
          </cell>
          <cell r="V1341">
            <v>1.0249999999999999</v>
          </cell>
          <cell r="W1341">
            <v>1</v>
          </cell>
          <cell r="X1341">
            <v>1.07</v>
          </cell>
          <cell r="Y1341">
            <v>1</v>
          </cell>
          <cell r="BJ1341" t="str">
            <v>18.08.2018</v>
          </cell>
          <cell r="BK1341" t="str">
            <v>บจก.ไทยยูเนี่ยน กราฟฟิกส์</v>
          </cell>
        </row>
        <row r="1342">
          <cell r="A1342" t="str">
            <v>5K0MZ181N000000103</v>
          </cell>
          <cell r="B1342" t="str">
            <v>LBL1-55481,AVODERM</v>
          </cell>
          <cell r="C1342" t="str">
            <v>ARTPAPER</v>
          </cell>
          <cell r="D1342" t="str">
            <v>3GNNFB4SL2L8HPPCQ4</v>
          </cell>
          <cell r="E1342" t="str">
            <v>Q4</v>
          </cell>
          <cell r="F1342" t="str">
            <v>209.5X107 2P AG85N TRM M.CK+CR+GP NGV-24</v>
          </cell>
          <cell r="G1342" t="str">
            <v>Central Garden &amp; Pet Company</v>
          </cell>
          <cell r="H1342" t="str">
            <v>CCPET CO.,LTD.</v>
          </cell>
          <cell r="I1342" t="str">
            <v>PF64482606</v>
          </cell>
          <cell r="J1342" t="str">
            <v>0MZ181N</v>
          </cell>
          <cell r="K1342">
            <v>0</v>
          </cell>
          <cell r="L1342">
            <v>0</v>
          </cell>
          <cell r="M1342">
            <v>0.09</v>
          </cell>
          <cell r="N1342">
            <v>9.0000000000000011E-2</v>
          </cell>
          <cell r="O1342">
            <v>0.09</v>
          </cell>
          <cell r="P1342">
            <v>9.6514060954259989E-2</v>
          </cell>
          <cell r="Q1342">
            <v>9.6514060954259989E-2</v>
          </cell>
          <cell r="R1342">
            <v>1.0900000000000001</v>
          </cell>
          <cell r="S1342">
            <v>0.10520032644014339</v>
          </cell>
          <cell r="T1342">
            <v>0.10677833133674552</v>
          </cell>
          <cell r="U1342">
            <v>0.1083563362333477</v>
          </cell>
          <cell r="V1342">
            <v>1.0249999999999999</v>
          </cell>
          <cell r="W1342">
            <v>1</v>
          </cell>
          <cell r="X1342">
            <v>1.07</v>
          </cell>
          <cell r="Y1342">
            <v>1</v>
          </cell>
          <cell r="Z1342">
            <v>9.0200056966598122E-2</v>
          </cell>
          <cell r="AA1342">
            <v>9.6514060954259989E-2</v>
          </cell>
          <cell r="AB1342">
            <v>1.07</v>
          </cell>
          <cell r="AC1342">
            <v>1.1663000000000001</v>
          </cell>
          <cell r="AD1342" t="str">
            <v>Breeders Choice (Central Garden &amp; Pet)</v>
          </cell>
          <cell r="AG1342">
            <v>8.7999954611474224E-2</v>
          </cell>
          <cell r="AJ1342">
            <v>8.7999999999999995E-2</v>
          </cell>
          <cell r="AL1342">
            <v>8.8000053397766648E-2</v>
          </cell>
          <cell r="AO1342">
            <v>8.7999999999999995E-2</v>
          </cell>
          <cell r="AP1342">
            <v>8.7999954611474224E-2</v>
          </cell>
          <cell r="AT1342">
            <v>9.0000000000000011E-2</v>
          </cell>
          <cell r="AU1342">
            <v>9.0000000000000011E-2</v>
          </cell>
          <cell r="AY1342">
            <v>0.09</v>
          </cell>
          <cell r="BF1342">
            <v>9.0000000000000011E-2</v>
          </cell>
          <cell r="BG1342">
            <v>8.7999954611474224E-2</v>
          </cell>
          <cell r="BH1342">
            <v>0.09</v>
          </cell>
          <cell r="BI1342">
            <v>1.0227278002284901</v>
          </cell>
          <cell r="BJ1342" t="str">
            <v>21.02.2022</v>
          </cell>
          <cell r="BK1342" t="str">
            <v>บจก.ไทยยูเนี่ยน กราฟ</v>
          </cell>
        </row>
        <row r="1343">
          <cell r="A1343" t="str">
            <v>5K0MZ181N000000105</v>
          </cell>
          <cell r="B1343" t="str">
            <v>LBL-AVODERM(TN&amp;CK)</v>
          </cell>
          <cell r="C1343" t="str">
            <v>ARTPAPER</v>
          </cell>
          <cell r="D1343" t="str">
            <v>3GNNFB4SL2L8HPPCQ4</v>
          </cell>
          <cell r="E1343" t="str">
            <v>Q4</v>
          </cell>
          <cell r="F1343" t="str">
            <v>209.5X107 2P AG85N TRM M.CK+CR+GP NGV-24</v>
          </cell>
          <cell r="G1343" t="str">
            <v>US PET NUTRITION LLC</v>
          </cell>
          <cell r="H1343" t="str">
            <v>CCPET CO.,LTD.</v>
          </cell>
          <cell r="I1343" t="str">
            <v>PF64482606</v>
          </cell>
          <cell r="J1343" t="str">
            <v>0MZ181N</v>
          </cell>
          <cell r="K1343">
            <v>8301</v>
          </cell>
          <cell r="L1343">
            <v>753.67</v>
          </cell>
          <cell r="M1343">
            <v>0.09</v>
          </cell>
          <cell r="N1343">
            <v>9.1666762617539824E-2</v>
          </cell>
          <cell r="O1343">
            <v>9.5000287852619464E-2</v>
          </cell>
          <cell r="P1343">
            <v>9.6514060954259989E-2</v>
          </cell>
          <cell r="Q1343">
            <v>9.6514060954259989E-2</v>
          </cell>
          <cell r="R1343">
            <v>1.0900000000000001</v>
          </cell>
          <cell r="S1343">
            <v>0.10520032644014339</v>
          </cell>
          <cell r="T1343">
            <v>0.10677833133674552</v>
          </cell>
          <cell r="U1343">
            <v>0.1083563362333477</v>
          </cell>
          <cell r="W1343">
            <v>1</v>
          </cell>
          <cell r="X1343">
            <v>1.07</v>
          </cell>
          <cell r="Y1343">
            <v>1</v>
          </cell>
          <cell r="Z1343">
            <v>9.0200056966598122E-2</v>
          </cell>
          <cell r="AA1343">
            <v>9.6514060954259989E-2</v>
          </cell>
          <cell r="AB1343">
            <v>1.07</v>
          </cell>
          <cell r="AC1343">
            <v>1.1663000000000001</v>
          </cell>
          <cell r="AD1343" t="str">
            <v>Breeders Choice (Central Garden &amp; Pet)</v>
          </cell>
          <cell r="BA1343">
            <v>9.0000000000000011E-2</v>
          </cell>
          <cell r="BC1343">
            <v>9.0000000000000011E-2</v>
          </cell>
          <cell r="BE1343">
            <v>9.5000287852619464E-2</v>
          </cell>
          <cell r="BF1343">
            <v>9.1666762617539824E-2</v>
          </cell>
          <cell r="BH1343">
            <v>9.5000287852619464E-2</v>
          </cell>
          <cell r="BJ1343" t="str">
            <v>08.08.2022</v>
          </cell>
          <cell r="BK1343" t="str">
            <v>บจก.ไทยยูเนี่ยน กราฟ</v>
          </cell>
        </row>
        <row r="1344">
          <cell r="A1344" t="str">
            <v>5K0MZ181N000000203</v>
          </cell>
          <cell r="B1344" t="str">
            <v>LBL1-55480,AVODERM</v>
          </cell>
          <cell r="C1344" t="str">
            <v>ARTPAPER</v>
          </cell>
          <cell r="D1344" t="str">
            <v>3GRSF93RL2L8HPPCQ4</v>
          </cell>
          <cell r="E1344" t="str">
            <v>Q4</v>
          </cell>
          <cell r="F1344" t="str">
            <v>209.5X107 2P AG85N SM &amp; CK IN GRAVY-24</v>
          </cell>
          <cell r="G1344" t="str">
            <v>Central Garden &amp; Pet Company</v>
          </cell>
          <cell r="H1344" t="str">
            <v>Central Garden &amp; Pet Company</v>
          </cell>
          <cell r="I1344" t="str">
            <v>PF64482607</v>
          </cell>
          <cell r="J1344" t="str">
            <v>0MZ181N</v>
          </cell>
          <cell r="K1344">
            <v>0</v>
          </cell>
          <cell r="L1344">
            <v>0</v>
          </cell>
          <cell r="M1344">
            <v>0.09</v>
          </cell>
          <cell r="P1344">
            <v>0.10419125</v>
          </cell>
          <cell r="Q1344">
            <v>0.10419125</v>
          </cell>
          <cell r="R1344">
            <v>1.0900000000000001</v>
          </cell>
          <cell r="S1344">
            <v>0.11356846250000001</v>
          </cell>
          <cell r="T1344">
            <v>0.1152719894375</v>
          </cell>
          <cell r="U1344">
            <v>0.11697551637500002</v>
          </cell>
          <cell r="V1344">
            <v>1.0249999999999999</v>
          </cell>
          <cell r="W1344">
            <v>1</v>
          </cell>
          <cell r="X1344">
            <v>1.07</v>
          </cell>
          <cell r="Y1344">
            <v>1</v>
          </cell>
          <cell r="BJ1344" t="str">
            <v>21.01.2020</v>
          </cell>
          <cell r="BK1344" t="str">
            <v>บจก.ไทยยูเนี่ยน กราฟฟิกส์</v>
          </cell>
        </row>
        <row r="1345">
          <cell r="A1345" t="str">
            <v>5K0MZ181N000000204</v>
          </cell>
          <cell r="B1345" t="str">
            <v>LBL1-55480,AVODERM</v>
          </cell>
          <cell r="C1345" t="str">
            <v>ARTPAPER</v>
          </cell>
          <cell r="D1345" t="str">
            <v>3GRSF93RL2L8HPPCQ4</v>
          </cell>
          <cell r="E1345" t="str">
            <v>Q4</v>
          </cell>
          <cell r="F1345" t="str">
            <v>209.5X107 2P AG85N SM &amp; CK IN GRAVY-24</v>
          </cell>
          <cell r="G1345" t="str">
            <v>Central Garden &amp; Pet Company</v>
          </cell>
          <cell r="H1345" t="str">
            <v>CCPET CO.,LTD.</v>
          </cell>
          <cell r="I1345" t="str">
            <v>PF64482607</v>
          </cell>
          <cell r="J1345" t="str">
            <v>0MZ181N</v>
          </cell>
          <cell r="K1345">
            <v>0</v>
          </cell>
          <cell r="L1345">
            <v>0</v>
          </cell>
          <cell r="M1345">
            <v>0.09</v>
          </cell>
          <cell r="N1345">
            <v>0.09</v>
          </cell>
          <cell r="O1345">
            <v>0.09</v>
          </cell>
          <cell r="P1345">
            <v>9.6513999999999989E-2</v>
          </cell>
          <cell r="Q1345">
            <v>9.6513999999999989E-2</v>
          </cell>
          <cell r="R1345">
            <v>1.0900000000000001</v>
          </cell>
          <cell r="S1345">
            <v>0.10520025999999999</v>
          </cell>
          <cell r="T1345">
            <v>0.10677826389999998</v>
          </cell>
          <cell r="U1345">
            <v>0.10835626779999999</v>
          </cell>
          <cell r="V1345">
            <v>1.0249999999999999</v>
          </cell>
          <cell r="W1345">
            <v>1</v>
          </cell>
          <cell r="X1345">
            <v>1.07</v>
          </cell>
          <cell r="Y1345">
            <v>1</v>
          </cell>
          <cell r="AG1345">
            <v>8.7999999999999995E-2</v>
          </cell>
          <cell r="AJ1345">
            <v>8.7999999999999995E-2</v>
          </cell>
          <cell r="AK1345">
            <v>8.7999999999999995E-2</v>
          </cell>
          <cell r="AL1345">
            <v>8.7999999999999995E-2</v>
          </cell>
          <cell r="AP1345">
            <v>8.7999999999999995E-2</v>
          </cell>
          <cell r="AU1345">
            <v>0.09</v>
          </cell>
          <cell r="BF1345">
            <v>0.09</v>
          </cell>
          <cell r="BG1345">
            <v>8.7999999999999995E-2</v>
          </cell>
          <cell r="BH1345">
            <v>0.09</v>
          </cell>
          <cell r="BI1345">
            <v>1.0227272727272727</v>
          </cell>
          <cell r="BJ1345" t="str">
            <v>11.10.2021</v>
          </cell>
          <cell r="BK1345" t="str">
            <v>บจก.ไทยยูเนี่ยน กราฟ</v>
          </cell>
        </row>
        <row r="1346">
          <cell r="A1346" t="str">
            <v>5K0MZ181N000000206</v>
          </cell>
          <cell r="B1346" t="str">
            <v>LBL-AVODERM(SM&amp;CK)</v>
          </cell>
          <cell r="C1346" t="str">
            <v>ARTPAPER</v>
          </cell>
          <cell r="D1346" t="str">
            <v>3GRSF93RL2L8HPPCQ4</v>
          </cell>
          <cell r="E1346" t="str">
            <v>Q4</v>
          </cell>
          <cell r="F1346" t="str">
            <v>209.5X107 2P AG85N SM &amp; CK IN GRAVY-24</v>
          </cell>
          <cell r="G1346" t="str">
            <v>US PET NUTRITION LLC</v>
          </cell>
          <cell r="H1346" t="str">
            <v>CCPET CO.,LTD.</v>
          </cell>
          <cell r="I1346" t="str">
            <v>PF64482607</v>
          </cell>
          <cell r="J1346" t="str">
            <v>0MZ181N</v>
          </cell>
          <cell r="K1346">
            <v>0</v>
          </cell>
          <cell r="L1346">
            <v>0</v>
          </cell>
          <cell r="M1346">
            <v>0.1</v>
          </cell>
          <cell r="N1346">
            <v>9.1666666666666674E-2</v>
          </cell>
          <cell r="O1346">
            <v>9.5000000000000001E-2</v>
          </cell>
          <cell r="P1346">
            <v>9.6299999999999997E-2</v>
          </cell>
          <cell r="Q1346">
            <v>9.6299999999999997E-2</v>
          </cell>
          <cell r="R1346">
            <v>1.0900000000000001</v>
          </cell>
          <cell r="S1346">
            <v>0.104967</v>
          </cell>
          <cell r="T1346">
            <v>0.10654150499999999</v>
          </cell>
          <cell r="U1346">
            <v>0.10811601000000001</v>
          </cell>
          <cell r="W1346">
            <v>1</v>
          </cell>
          <cell r="X1346">
            <v>1.07</v>
          </cell>
          <cell r="Y1346">
            <v>1</v>
          </cell>
          <cell r="BA1346">
            <v>0.09</v>
          </cell>
          <cell r="BC1346">
            <v>0.09</v>
          </cell>
          <cell r="BE1346">
            <v>9.5000000000000001E-2</v>
          </cell>
          <cell r="BF1346">
            <v>9.1666666666666674E-2</v>
          </cell>
          <cell r="BH1346">
            <v>9.5000000000000001E-2</v>
          </cell>
          <cell r="BJ1346" t="str">
            <v>08.08.2022</v>
          </cell>
          <cell r="BK1346" t="str">
            <v>บจก.ไทยยูเนี่ยน กราฟ</v>
          </cell>
        </row>
        <row r="1347">
          <cell r="A1347" t="str">
            <v>5K0MZ181N000000302</v>
          </cell>
          <cell r="B1347" t="str">
            <v>LBL-AVODERM (CK)</v>
          </cell>
          <cell r="C1347" t="str">
            <v>ARTPAPER</v>
          </cell>
          <cell r="D1347" t="str">
            <v>3ICCC822L2L8HPPCQ4</v>
          </cell>
          <cell r="E1347" t="str">
            <v>Q4</v>
          </cell>
          <cell r="F1347" t="str">
            <v>209.5X107 2P AG85N CUBE CK IN GRAVY-24</v>
          </cell>
          <cell r="G1347" t="str">
            <v>US PET NUTRITION LLC</v>
          </cell>
          <cell r="H1347" t="str">
            <v>CCPET CO.,LTD.</v>
          </cell>
          <cell r="I1347" t="str">
            <v>PF64482605</v>
          </cell>
          <cell r="J1347" t="str">
            <v>0MZ181N</v>
          </cell>
          <cell r="K1347">
            <v>0</v>
          </cell>
          <cell r="L1347">
            <v>0</v>
          </cell>
          <cell r="M1347">
            <v>0.1</v>
          </cell>
          <cell r="N1347">
            <v>9.250014392630973E-2</v>
          </cell>
          <cell r="O1347">
            <v>9.5000287852619464E-2</v>
          </cell>
          <cell r="P1347">
            <v>9.6514060954259989E-2</v>
          </cell>
          <cell r="Q1347">
            <v>9.6514060954259989E-2</v>
          </cell>
          <cell r="R1347">
            <v>1.0900000000000001</v>
          </cell>
          <cell r="S1347">
            <v>0.10520032644014339</v>
          </cell>
          <cell r="T1347">
            <v>0.10677833133674552</v>
          </cell>
          <cell r="U1347">
            <v>0.1083563362333477</v>
          </cell>
          <cell r="W1347">
            <v>1</v>
          </cell>
          <cell r="X1347">
            <v>1.07</v>
          </cell>
          <cell r="Y1347">
            <v>1</v>
          </cell>
          <cell r="Z1347">
            <v>9.0200056966598122E-2</v>
          </cell>
          <cell r="AA1347">
            <v>9.6514060954259989E-2</v>
          </cell>
          <cell r="AB1347">
            <v>1.07</v>
          </cell>
          <cell r="AC1347">
            <v>1.1663000000000001</v>
          </cell>
          <cell r="AD1347" t="str">
            <v>Breeders Choice (Central Garden &amp; Pet)</v>
          </cell>
          <cell r="BC1347">
            <v>9.0000000000000011E-2</v>
          </cell>
          <cell r="BE1347">
            <v>9.5000287852619464E-2</v>
          </cell>
          <cell r="BF1347">
            <v>9.250014392630973E-2</v>
          </cell>
          <cell r="BH1347">
            <v>9.5000287852619464E-2</v>
          </cell>
          <cell r="BJ1347" t="str">
            <v>08.08.2022</v>
          </cell>
          <cell r="BK1347" t="str">
            <v>บจก.ไทยยูเนี่ยน กราฟ</v>
          </cell>
        </row>
        <row r="1348">
          <cell r="A1348" t="str">
            <v>5K0MZ181N000000403</v>
          </cell>
          <cell r="B1348" t="str">
            <v>LBL1-55475,AVODERM</v>
          </cell>
          <cell r="C1348" t="str">
            <v>ARTPAPER</v>
          </cell>
          <cell r="D1348" t="str">
            <v>3GAOCL6JL2L8HPPCQ4</v>
          </cell>
          <cell r="E1348" t="str">
            <v>Q4</v>
          </cell>
          <cell r="F1348" t="str">
            <v>209.5X107 2P AG85N TN&amp;CRAB MT N GRAVY-24</v>
          </cell>
          <cell r="G1348" t="str">
            <v>Central Garden &amp; Pet Company</v>
          </cell>
          <cell r="H1348" t="str">
            <v>CCPET CO.,LTD.</v>
          </cell>
          <cell r="I1348" t="str">
            <v>PF64482603</v>
          </cell>
          <cell r="J1348" t="str">
            <v>0MZ181N</v>
          </cell>
          <cell r="K1348">
            <v>0</v>
          </cell>
          <cell r="L1348">
            <v>0</v>
          </cell>
          <cell r="M1348">
            <v>0.09</v>
          </cell>
          <cell r="N1348">
            <v>9.0000000000000011E-2</v>
          </cell>
          <cell r="O1348">
            <v>0.09</v>
          </cell>
          <cell r="P1348">
            <v>9.6514027655201992E-2</v>
          </cell>
          <cell r="Q1348">
            <v>9.6514027655201992E-2</v>
          </cell>
          <cell r="R1348">
            <v>1.0900000000000001</v>
          </cell>
          <cell r="S1348">
            <v>0.10520029014417018</v>
          </cell>
          <cell r="T1348">
            <v>0.10677829449633272</v>
          </cell>
          <cell r="U1348">
            <v>0.10835629884849529</v>
          </cell>
          <cell r="V1348">
            <v>1.0249999999999999</v>
          </cell>
          <cell r="W1348">
            <v>1</v>
          </cell>
          <cell r="X1348">
            <v>1.07</v>
          </cell>
          <cell r="Y1348">
            <v>1</v>
          </cell>
          <cell r="AG1348">
            <v>8.7999999999999995E-2</v>
          </cell>
          <cell r="AJ1348">
            <v>8.7999999999999995E-2</v>
          </cell>
          <cell r="AK1348">
            <v>8.7999999999999995E-2</v>
          </cell>
          <cell r="AL1348">
            <v>8.8000071742015698E-2</v>
          </cell>
          <cell r="AO1348">
            <v>8.7999999999999995E-2</v>
          </cell>
          <cell r="AP1348">
            <v>8.7999954611474224E-2</v>
          </cell>
          <cell r="AT1348">
            <v>9.0000000000000011E-2</v>
          </cell>
          <cell r="AU1348">
            <v>9.0000000000000011E-2</v>
          </cell>
          <cell r="AY1348">
            <v>0.09</v>
          </cell>
          <cell r="BF1348">
            <v>9.0000000000000011E-2</v>
          </cell>
          <cell r="BG1348">
            <v>8.7999954611474224E-2</v>
          </cell>
          <cell r="BH1348">
            <v>0.09</v>
          </cell>
          <cell r="BI1348">
            <v>1.0227278002284901</v>
          </cell>
          <cell r="BJ1348" t="str">
            <v>21.02.2022</v>
          </cell>
          <cell r="BK1348" t="str">
            <v>บจก.ไทยยูเนี่ยน กราฟ</v>
          </cell>
        </row>
        <row r="1349">
          <cell r="A1349" t="str">
            <v>5K0MZ181N000000405</v>
          </cell>
          <cell r="B1349" t="str">
            <v>LBL1-55475,AVODERM</v>
          </cell>
          <cell r="C1349" t="str">
            <v>ARTPAPER</v>
          </cell>
          <cell r="D1349" t="str">
            <v>3GAOCL6JL2L8HPPCQ4</v>
          </cell>
          <cell r="E1349" t="str">
            <v>Q4</v>
          </cell>
          <cell r="F1349" t="str">
            <v>209.5X107 2P AG85N TN&amp;CRAB MT N GRAVY-24</v>
          </cell>
          <cell r="G1349" t="str">
            <v>US PET NUTRITION LLC</v>
          </cell>
          <cell r="H1349" t="str">
            <v>CCPET CO.,LTD.</v>
          </cell>
          <cell r="I1349" t="str">
            <v>PF64482603</v>
          </cell>
          <cell r="J1349" t="str">
            <v>0MZ181N</v>
          </cell>
          <cell r="K1349">
            <v>18562</v>
          </cell>
          <cell r="L1349">
            <v>1763.39</v>
          </cell>
          <cell r="M1349">
            <v>0.1</v>
          </cell>
          <cell r="N1349">
            <v>9.1666666666666674E-2</v>
          </cell>
          <cell r="O1349">
            <v>9.5000000000000001E-2</v>
          </cell>
          <cell r="P1349">
            <v>9.6300000000000011E-2</v>
          </cell>
          <cell r="Q1349">
            <v>9.6300000000000011E-2</v>
          </cell>
          <cell r="R1349">
            <v>1.0900000000000001</v>
          </cell>
          <cell r="S1349">
            <v>0.10496700000000002</v>
          </cell>
          <cell r="T1349">
            <v>0.10654150500000001</v>
          </cell>
          <cell r="U1349">
            <v>0.10811601000000003</v>
          </cell>
          <cell r="W1349">
            <v>1</v>
          </cell>
          <cell r="X1349">
            <v>1.07</v>
          </cell>
          <cell r="Y1349">
            <v>1</v>
          </cell>
          <cell r="BA1349">
            <v>9.0000000000000011E-2</v>
          </cell>
          <cell r="BC1349">
            <v>0.09</v>
          </cell>
          <cell r="BE1349">
            <v>9.5000000000000001E-2</v>
          </cell>
          <cell r="BF1349">
            <v>9.1666666666666674E-2</v>
          </cell>
          <cell r="BH1349">
            <v>9.5000000000000001E-2</v>
          </cell>
          <cell r="BJ1349" t="str">
            <v>08.08.2022</v>
          </cell>
          <cell r="BK1349" t="str">
            <v>บจก.ไทยยูเนี่ยน กราฟ</v>
          </cell>
        </row>
        <row r="1350">
          <cell r="A1350" t="str">
            <v>5K0MZ181N000001401</v>
          </cell>
          <cell r="B1350" t="str">
            <v>LBL2-6934,AVODERM</v>
          </cell>
          <cell r="C1350" t="str">
            <v>ARTPAPER</v>
          </cell>
          <cell r="D1350" t="str">
            <v>3GNNFK7VL2L8HPPCQ4</v>
          </cell>
          <cell r="E1350" t="str">
            <v>Q4</v>
          </cell>
          <cell r="F1350" t="str">
            <v>209.5X107 2P AG85N TRM W.PRAWN IN SAU-24</v>
          </cell>
          <cell r="G1350" t="str">
            <v>T.G.A.CORPORATION CO.,LTD.</v>
          </cell>
          <cell r="H1350" t="str">
            <v>PAFCO IMPORTING COMPANY INC.</v>
          </cell>
          <cell r="I1350" t="str">
            <v>PF64482801</v>
          </cell>
          <cell r="J1350" t="str">
            <v>0MZ181N</v>
          </cell>
          <cell r="K1350">
            <v>0</v>
          </cell>
          <cell r="L1350">
            <v>0</v>
          </cell>
          <cell r="M1350">
            <v>0.09</v>
          </cell>
          <cell r="P1350">
            <v>9.6513999999999989E-2</v>
          </cell>
          <cell r="Q1350">
            <v>9.6513999999999989E-2</v>
          </cell>
          <cell r="R1350">
            <v>1.0900000000000001</v>
          </cell>
          <cell r="S1350">
            <v>0.10520025999999999</v>
          </cell>
          <cell r="T1350">
            <v>0.10677826389999998</v>
          </cell>
          <cell r="U1350">
            <v>0.10835626779999999</v>
          </cell>
          <cell r="V1350">
            <v>1.0249999999999999</v>
          </cell>
          <cell r="W1350">
            <v>1</v>
          </cell>
          <cell r="X1350">
            <v>1.07</v>
          </cell>
          <cell r="Y1350">
            <v>1</v>
          </cell>
          <cell r="BJ1350" t="str">
            <v>27.02.2020</v>
          </cell>
          <cell r="BK1350" t="str">
            <v>บจก.ไทยยูเนี่ยน กราฟฟิกส์</v>
          </cell>
        </row>
        <row r="1351">
          <cell r="A1351" t="str">
            <v>5K0MZ181N000001402</v>
          </cell>
          <cell r="B1351" t="str">
            <v>LBL2-6934,AVODERM</v>
          </cell>
          <cell r="C1351" t="str">
            <v>ARTPAPER</v>
          </cell>
          <cell r="D1351" t="str">
            <v>3GNNFK7VL2L8HPPCQ4</v>
          </cell>
          <cell r="E1351" t="str">
            <v>Q4</v>
          </cell>
          <cell r="F1351" t="str">
            <v>209.5X107 2P AG85N TRM W.PRAWN IN SAU-24</v>
          </cell>
          <cell r="G1351" t="str">
            <v>Central Garden &amp; Pet Company</v>
          </cell>
          <cell r="H1351" t="str">
            <v>CCPET CO.,LTD.</v>
          </cell>
          <cell r="I1351" t="str">
            <v>PF64482801</v>
          </cell>
          <cell r="J1351" t="str">
            <v>0MZ181N</v>
          </cell>
          <cell r="K1351">
            <v>0</v>
          </cell>
          <cell r="L1351">
            <v>0</v>
          </cell>
          <cell r="M1351">
            <v>0</v>
          </cell>
          <cell r="P1351">
            <v>9.6513999999999989E-2</v>
          </cell>
          <cell r="Q1351">
            <v>9.6513999999999989E-2</v>
          </cell>
          <cell r="R1351">
            <v>1.0900000000000001</v>
          </cell>
          <cell r="S1351">
            <v>0.10520025999999999</v>
          </cell>
          <cell r="T1351">
            <v>0.10677826389999998</v>
          </cell>
          <cell r="U1351">
            <v>0.10835626779999999</v>
          </cell>
          <cell r="V1351">
            <v>1.0249999999999999</v>
          </cell>
          <cell r="W1351">
            <v>1</v>
          </cell>
          <cell r="X1351">
            <v>1.07</v>
          </cell>
          <cell r="Y1351">
            <v>1</v>
          </cell>
          <cell r="Z1351">
            <v>9.0199999999999989E-2</v>
          </cell>
          <cell r="AA1351">
            <v>9.6513999999999989E-2</v>
          </cell>
          <cell r="AB1351">
            <v>1.07</v>
          </cell>
          <cell r="AC1351">
            <v>1.1663000000000001</v>
          </cell>
          <cell r="AD1351" t="str">
            <v>Breeders Choice (Central Garden &amp; Pet)</v>
          </cell>
          <cell r="AE1351">
            <v>0</v>
          </cell>
          <cell r="AG1351">
            <v>8.7999999999999995E-2</v>
          </cell>
          <cell r="AJ1351">
            <v>8.7999999999999995E-2</v>
          </cell>
          <cell r="AK1351">
            <v>8.7999999999999995E-2</v>
          </cell>
          <cell r="AL1351">
            <v>8.7999999999999995E-2</v>
          </cell>
          <cell r="AO1351">
            <v>8.7999999999999995E-2</v>
          </cell>
          <cell r="AP1351">
            <v>8.7999999999999995E-2</v>
          </cell>
          <cell r="BG1351">
            <v>8.7999999999999995E-2</v>
          </cell>
          <cell r="BJ1351" t="str">
            <v>29.05.2021</v>
          </cell>
          <cell r="BK1351" t="str">
            <v>บจก.ไทยยูเนี่ยน กราฟฟิกส์</v>
          </cell>
        </row>
        <row r="1352">
          <cell r="A1352" t="str">
            <v>5K0MZ181N000001403</v>
          </cell>
          <cell r="B1352" t="str">
            <v>LBL-AVODERM(TN W PRAWN)</v>
          </cell>
          <cell r="C1352" t="str">
            <v>ARTPAPER</v>
          </cell>
          <cell r="D1352" t="str">
            <v>3GNNFK7VL2L8HPPCQ4</v>
          </cell>
          <cell r="E1352" t="str">
            <v>Q4</v>
          </cell>
          <cell r="F1352" t="str">
            <v>209.5X107 2P AG85N TRM W.PRAWN IN SAU-24</v>
          </cell>
          <cell r="G1352" t="str">
            <v>US PET NUTRITION LLC</v>
          </cell>
          <cell r="H1352" t="str">
            <v>CCPET CO.,LTD.</v>
          </cell>
          <cell r="I1352" t="str">
            <v>PF64482801</v>
          </cell>
          <cell r="J1352" t="str">
            <v>0MZ181N</v>
          </cell>
          <cell r="K1352">
            <v>0</v>
          </cell>
          <cell r="L1352">
            <v>0</v>
          </cell>
          <cell r="M1352">
            <v>0.09</v>
          </cell>
          <cell r="N1352">
            <v>9.2499999999999999E-2</v>
          </cell>
          <cell r="O1352">
            <v>9.5000000000000001E-2</v>
          </cell>
          <cell r="P1352">
            <v>9.6300000000000011E-2</v>
          </cell>
          <cell r="Q1352">
            <v>9.6300000000000011E-2</v>
          </cell>
          <cell r="R1352">
            <v>1.0900000000000001</v>
          </cell>
          <cell r="S1352">
            <v>0.10496700000000002</v>
          </cell>
          <cell r="T1352">
            <v>0.10654150500000001</v>
          </cell>
          <cell r="U1352">
            <v>0.10811601000000003</v>
          </cell>
          <cell r="W1352">
            <v>1</v>
          </cell>
          <cell r="X1352">
            <v>1.07</v>
          </cell>
          <cell r="Y1352">
            <v>1</v>
          </cell>
          <cell r="BA1352">
            <v>9.0000000000000011E-2</v>
          </cell>
          <cell r="BE1352">
            <v>9.5000000000000001E-2</v>
          </cell>
          <cell r="BF1352">
            <v>9.2499999999999999E-2</v>
          </cell>
          <cell r="BH1352">
            <v>9.5000000000000001E-2</v>
          </cell>
          <cell r="BJ1352" t="str">
            <v>08.08.2022</v>
          </cell>
          <cell r="BK1352" t="str">
            <v>บจก.ไทยยูเนี่ยน กราฟ</v>
          </cell>
        </row>
        <row r="1353">
          <cell r="A1353" t="str">
            <v>5K0MZ181N000001601</v>
          </cell>
          <cell r="B1353" t="str">
            <v>LBL2-6935,AVODERM</v>
          </cell>
          <cell r="C1353" t="str">
            <v>ARTPAPER</v>
          </cell>
          <cell r="D1353" t="str">
            <v>3GDOF24BL2L8HPPCQ4</v>
          </cell>
          <cell r="E1353" t="str">
            <v>Q4</v>
          </cell>
          <cell r="F1353" t="str">
            <v>209.5X107 2P85N SADINE, SHM &amp; CRAB NG-24</v>
          </cell>
          <cell r="G1353" t="str">
            <v>Central Garden &amp; Pet Company</v>
          </cell>
          <cell r="H1353" t="str">
            <v>CCPET CO.,LTD.</v>
          </cell>
          <cell r="I1353" t="str">
            <v>PF64482604</v>
          </cell>
          <cell r="J1353" t="str">
            <v>0MZ181N</v>
          </cell>
          <cell r="K1353">
            <v>0</v>
          </cell>
          <cell r="L1353">
            <v>0</v>
          </cell>
          <cell r="M1353">
            <v>0.09</v>
          </cell>
          <cell r="N1353">
            <v>0.09</v>
          </cell>
          <cell r="O1353">
            <v>0.09</v>
          </cell>
          <cell r="P1353">
            <v>9.6514060954259989E-2</v>
          </cell>
          <cell r="Q1353">
            <v>9.6514060954259989E-2</v>
          </cell>
          <cell r="R1353">
            <v>1.0900000000000001</v>
          </cell>
          <cell r="S1353">
            <v>0.10520032644014339</v>
          </cell>
          <cell r="T1353">
            <v>0.10677833133674552</v>
          </cell>
          <cell r="U1353">
            <v>0.1083563362333477</v>
          </cell>
          <cell r="V1353">
            <v>1.0249999999999999</v>
          </cell>
          <cell r="W1353">
            <v>1</v>
          </cell>
          <cell r="X1353">
            <v>1.07</v>
          </cell>
          <cell r="Y1353">
            <v>1</v>
          </cell>
          <cell r="Z1353">
            <v>9.0200056966598122E-2</v>
          </cell>
          <cell r="AA1353">
            <v>9.6514060954259989E-2</v>
          </cell>
          <cell r="AB1353">
            <v>1.07</v>
          </cell>
          <cell r="AC1353">
            <v>1.1663000000000001</v>
          </cell>
          <cell r="AD1353" t="str">
            <v>Breeders Choice (Central Garden &amp; Pet)</v>
          </cell>
          <cell r="AH1353">
            <v>8.7999999999999995E-2</v>
          </cell>
          <cell r="AJ1353">
            <v>8.7999999999999995E-2</v>
          </cell>
          <cell r="AL1353">
            <v>8.7999999999999995E-2</v>
          </cell>
          <cell r="AP1353">
            <v>8.7999999999999995E-2</v>
          </cell>
          <cell r="AT1353">
            <v>0.09</v>
          </cell>
          <cell r="BF1353">
            <v>0.09</v>
          </cell>
          <cell r="BG1353">
            <v>8.7999999999999995E-2</v>
          </cell>
          <cell r="BH1353">
            <v>0.09</v>
          </cell>
          <cell r="BI1353">
            <v>1.0227272727272727</v>
          </cell>
          <cell r="BJ1353" t="str">
            <v>01.09.2021</v>
          </cell>
          <cell r="BK1353" t="str">
            <v>บจก.ไทยยูเนี่ยน กราฟ</v>
          </cell>
        </row>
        <row r="1354">
          <cell r="A1354" t="str">
            <v>5K0MZ181N000001603</v>
          </cell>
          <cell r="B1354" t="str">
            <v>LBL-AVODERM(SD/SMP/CRAB)</v>
          </cell>
          <cell r="C1354" t="str">
            <v>ARTPAPER</v>
          </cell>
          <cell r="D1354" t="str">
            <v>3GDOF24BL2L8HPPCQ4</v>
          </cell>
          <cell r="E1354" t="str">
            <v>Q4</v>
          </cell>
          <cell r="F1354" t="str">
            <v>209.5X107 2P85N SADINE, SHM &amp; CRAB NG-24</v>
          </cell>
          <cell r="G1354" t="str">
            <v>US PET NUTRITION LLC</v>
          </cell>
          <cell r="H1354" t="str">
            <v>CCPET CO.,LTD.</v>
          </cell>
          <cell r="I1354" t="str">
            <v>PF64482604</v>
          </cell>
          <cell r="J1354" t="str">
            <v>0MZ181N</v>
          </cell>
          <cell r="K1354">
            <v>0</v>
          </cell>
          <cell r="L1354">
            <v>0</v>
          </cell>
          <cell r="M1354">
            <v>0.09</v>
          </cell>
          <cell r="N1354">
            <v>9.166676261753981E-2</v>
          </cell>
          <cell r="O1354">
            <v>9.5000287852619464E-2</v>
          </cell>
          <cell r="P1354">
            <v>9.6514060954259989E-2</v>
          </cell>
          <cell r="Q1354">
            <v>9.6514060954259989E-2</v>
          </cell>
          <cell r="R1354">
            <v>1.0900000000000001</v>
          </cell>
          <cell r="S1354">
            <v>0.10520032644014339</v>
          </cell>
          <cell r="T1354">
            <v>0.10677833133674552</v>
          </cell>
          <cell r="U1354">
            <v>0.1083563362333477</v>
          </cell>
          <cell r="W1354">
            <v>1</v>
          </cell>
          <cell r="X1354">
            <v>1.07</v>
          </cell>
          <cell r="Y1354">
            <v>1</v>
          </cell>
          <cell r="Z1354">
            <v>9.0200056966598122E-2</v>
          </cell>
          <cell r="AA1354">
            <v>9.6514060954259989E-2</v>
          </cell>
          <cell r="AB1354">
            <v>1.07</v>
          </cell>
          <cell r="AC1354">
            <v>1.1663000000000001</v>
          </cell>
          <cell r="AD1354" t="str">
            <v>Breeders Choice (Central Garden &amp; Pet)</v>
          </cell>
          <cell r="BA1354">
            <v>0.09</v>
          </cell>
          <cell r="BC1354">
            <v>0.09</v>
          </cell>
          <cell r="BE1354">
            <v>9.5000287852619464E-2</v>
          </cell>
          <cell r="BF1354">
            <v>9.166676261753981E-2</v>
          </cell>
          <cell r="BH1354">
            <v>9.5000287852619464E-2</v>
          </cell>
          <cell r="BJ1354" t="str">
            <v>08.08.2022</v>
          </cell>
          <cell r="BK1354" t="str">
            <v>บจก.ไทยยูเนี่ยน กราฟ</v>
          </cell>
        </row>
        <row r="1355">
          <cell r="A1355" t="str">
            <v>5K0MZ181N000001700</v>
          </cell>
          <cell r="B1355" t="str">
            <v>LBL-AVODERM</v>
          </cell>
          <cell r="C1355" t="str">
            <v>ARTPAPER</v>
          </cell>
          <cell r="D1355" t="str">
            <v>3ICCC822L2L8HPPCQ4</v>
          </cell>
          <cell r="E1355" t="str">
            <v>Q4</v>
          </cell>
          <cell r="F1355" t="str">
            <v>209.5X107 2P AG85N CUBE CK IN GRAVY-24</v>
          </cell>
          <cell r="G1355" t="str">
            <v>Central Garden &amp; Pet Company</v>
          </cell>
          <cell r="H1355" t="str">
            <v>Central Garden &amp; Pet Company</v>
          </cell>
          <cell r="I1355" t="str">
            <v>PF64482605</v>
          </cell>
          <cell r="J1355" t="str">
            <v>0MZ181N</v>
          </cell>
          <cell r="K1355">
            <v>0</v>
          </cell>
          <cell r="L1355">
            <v>0</v>
          </cell>
          <cell r="M1355">
            <v>0.09</v>
          </cell>
          <cell r="N1355">
            <v>9.0000000000000011E-2</v>
          </cell>
          <cell r="O1355">
            <v>9.0000000000000011E-2</v>
          </cell>
          <cell r="P1355">
            <v>9.6514060954259989E-2</v>
          </cell>
          <cell r="Q1355">
            <v>9.6514060954259989E-2</v>
          </cell>
          <cell r="R1355">
            <v>1.0900000000000001</v>
          </cell>
          <cell r="S1355">
            <v>0.10520032644014339</v>
          </cell>
          <cell r="T1355">
            <v>0.10677833133674552</v>
          </cell>
          <cell r="U1355">
            <v>0.1083563362333477</v>
          </cell>
          <cell r="V1355">
            <v>1.0249999999999999</v>
          </cell>
          <cell r="W1355">
            <v>1</v>
          </cell>
          <cell r="X1355">
            <v>1.07</v>
          </cell>
          <cell r="Y1355">
            <v>1</v>
          </cell>
          <cell r="Z1355">
            <v>9.0200056966598122E-2</v>
          </cell>
          <cell r="AA1355">
            <v>9.6514060954259989E-2</v>
          </cell>
          <cell r="AB1355">
            <v>1.07</v>
          </cell>
          <cell r="AC1355">
            <v>1.1663000000000001</v>
          </cell>
          <cell r="AD1355" t="str">
            <v>Breeders Choice (Central Garden &amp; Pet)</v>
          </cell>
          <cell r="AE1355">
            <v>0</v>
          </cell>
          <cell r="AH1355">
            <v>8.8000055577168904E-2</v>
          </cell>
          <cell r="AI1355">
            <v>8.7999999999999995E-2</v>
          </cell>
          <cell r="AM1355">
            <v>8.7999964694875449E-2</v>
          </cell>
          <cell r="AU1355">
            <v>9.0000000000000011E-2</v>
          </cell>
          <cell r="BF1355">
            <v>9.0000000000000011E-2</v>
          </cell>
          <cell r="BG1355">
            <v>8.7999964694875449E-2</v>
          </cell>
          <cell r="BH1355">
            <v>9.0000000000000011E-2</v>
          </cell>
          <cell r="BI1355">
            <v>1.0227276830400938</v>
          </cell>
          <cell r="BJ1355" t="str">
            <v>29.10.2021</v>
          </cell>
          <cell r="BK1355" t="str">
            <v>บจก.ไทยยูเนี่ยน กราฟ</v>
          </cell>
        </row>
        <row r="1356">
          <cell r="A1356" t="str">
            <v>5K0MZ181N000001800</v>
          </cell>
          <cell r="B1356" t="str">
            <v>LBL-AVODERM</v>
          </cell>
          <cell r="C1356" t="str">
            <v>ARTPAPER</v>
          </cell>
          <cell r="D1356" t="str">
            <v>3IRCF92QL2L8HPPCQ4</v>
          </cell>
          <cell r="E1356" t="str">
            <v>Q4</v>
          </cell>
          <cell r="F1356" t="str">
            <v>209.5X107 2P AG85N CK CH TP. DUCK NGV-24</v>
          </cell>
          <cell r="G1356" t="str">
            <v>Central Garden &amp; Pet Company</v>
          </cell>
          <cell r="H1356" t="str">
            <v>Central Garden &amp; Pet Company</v>
          </cell>
          <cell r="I1356" t="str">
            <v>PF64482601</v>
          </cell>
          <cell r="J1356" t="str">
            <v>0MZ181N</v>
          </cell>
          <cell r="K1356">
            <v>0</v>
          </cell>
          <cell r="L1356">
            <v>0</v>
          </cell>
          <cell r="M1356">
            <v>0.09</v>
          </cell>
          <cell r="N1356">
            <v>0.09</v>
          </cell>
          <cell r="O1356">
            <v>0.09</v>
          </cell>
          <cell r="P1356">
            <v>9.6514060954259989E-2</v>
          </cell>
          <cell r="Q1356">
            <v>9.6514060954259989E-2</v>
          </cell>
          <cell r="R1356">
            <v>1.0900000000000001</v>
          </cell>
          <cell r="S1356">
            <v>0.10520032644014339</v>
          </cell>
          <cell r="T1356">
            <v>0.10677833133674552</v>
          </cell>
          <cell r="U1356">
            <v>0.1083563362333477</v>
          </cell>
          <cell r="V1356">
            <v>1.0249999999999999</v>
          </cell>
          <cell r="W1356">
            <v>1</v>
          </cell>
          <cell r="X1356">
            <v>1.07</v>
          </cell>
          <cell r="Y1356">
            <v>1</v>
          </cell>
          <cell r="AH1356">
            <v>8.8000055577168904E-2</v>
          </cell>
          <cell r="AU1356">
            <v>0.09</v>
          </cell>
          <cell r="BF1356">
            <v>0.09</v>
          </cell>
          <cell r="BG1356">
            <v>8.8000055577168904E-2</v>
          </cell>
          <cell r="BH1356">
            <v>0.09</v>
          </cell>
          <cell r="BI1356">
            <v>1.0227266268153354</v>
          </cell>
          <cell r="BJ1356" t="str">
            <v>29.10.2021</v>
          </cell>
          <cell r="BK1356" t="str">
            <v>บจก.ไทยยูเนี่ยน กราฟ</v>
          </cell>
        </row>
        <row r="1357">
          <cell r="A1357" t="str">
            <v>5K0MZ181N000001900</v>
          </cell>
          <cell r="B1357" t="str">
            <v>LBL-AVODERM</v>
          </cell>
          <cell r="C1357" t="str">
            <v>ARTPAPER</v>
          </cell>
          <cell r="D1357" t="str">
            <v>3GRSF93RL2L8HPPCQ4</v>
          </cell>
          <cell r="E1357" t="str">
            <v>Q4</v>
          </cell>
          <cell r="F1357" t="str">
            <v>209.5X107 2P AG85N SM &amp; CK IN GRAVY-24</v>
          </cell>
          <cell r="G1357" t="str">
            <v>Central Garden &amp; Pet Company</v>
          </cell>
          <cell r="H1357" t="str">
            <v>Central Garden &amp; Pet Company</v>
          </cell>
          <cell r="I1357" t="str">
            <v>PF64482607</v>
          </cell>
          <cell r="J1357" t="str">
            <v>0MZ181N</v>
          </cell>
          <cell r="K1357">
            <v>0</v>
          </cell>
          <cell r="L1357">
            <v>0</v>
          </cell>
          <cell r="M1357">
            <v>0.09</v>
          </cell>
          <cell r="N1357">
            <v>9.0000000000000011E-2</v>
          </cell>
          <cell r="O1357">
            <v>9.0000000000000011E-2</v>
          </cell>
          <cell r="P1357">
            <v>9.6514060954259989E-2</v>
          </cell>
          <cell r="Q1357">
            <v>9.6514060954259989E-2</v>
          </cell>
          <cell r="R1357">
            <v>1.0900000000000001</v>
          </cell>
          <cell r="S1357">
            <v>0.10520032644014339</v>
          </cell>
          <cell r="T1357">
            <v>0.10677833133674552</v>
          </cell>
          <cell r="U1357">
            <v>0.1083563362333477</v>
          </cell>
          <cell r="V1357">
            <v>1.0249999999999999</v>
          </cell>
          <cell r="W1357">
            <v>1</v>
          </cell>
          <cell r="X1357">
            <v>1.07</v>
          </cell>
          <cell r="Y1357">
            <v>1</v>
          </cell>
          <cell r="Z1357">
            <v>9.0200056966598122E-2</v>
          </cell>
          <cell r="AA1357">
            <v>9.6514060954259989E-2</v>
          </cell>
          <cell r="AB1357">
            <v>1.07</v>
          </cell>
          <cell r="AC1357">
            <v>1.1663000000000001</v>
          </cell>
          <cell r="AD1357" t="str">
            <v>Breeders Choice (Central Garden &amp; Pet)</v>
          </cell>
          <cell r="AE1357">
            <v>0</v>
          </cell>
          <cell r="AH1357">
            <v>8.8000055577168904E-2</v>
          </cell>
          <cell r="AI1357">
            <v>8.8000055577168904E-2</v>
          </cell>
          <cell r="AM1357">
            <v>8.8000055577168904E-2</v>
          </cell>
          <cell r="AU1357">
            <v>9.0000000000000011E-2</v>
          </cell>
          <cell r="BF1357">
            <v>9.0000000000000011E-2</v>
          </cell>
          <cell r="BG1357">
            <v>8.8000055577168904E-2</v>
          </cell>
          <cell r="BH1357">
            <v>9.0000000000000011E-2</v>
          </cell>
          <cell r="BI1357">
            <v>1.0227266268153357</v>
          </cell>
          <cell r="BJ1357" t="str">
            <v>29.10.2021</v>
          </cell>
          <cell r="BK1357" t="str">
            <v>บจก.ไทยยูเนี่ยน กราฟ</v>
          </cell>
        </row>
        <row r="1358">
          <cell r="A1358" t="str">
            <v>5K0MZ181N000002000</v>
          </cell>
          <cell r="B1358" t="str">
            <v>LBL-AVODERM</v>
          </cell>
          <cell r="C1358" t="str">
            <v>ARTPAPER</v>
          </cell>
          <cell r="D1358" t="str">
            <v>3GDOF24BL2L8HPPCQ4</v>
          </cell>
          <cell r="E1358" t="str">
            <v>Q4</v>
          </cell>
          <cell r="F1358" t="str">
            <v>209.5X107 2P85N SADINE, SHM &amp; CRAB NG-24</v>
          </cell>
          <cell r="G1358" t="str">
            <v>Central Garden &amp; Pet Company</v>
          </cell>
          <cell r="H1358" t="str">
            <v>Central Garden &amp; Pet Company</v>
          </cell>
          <cell r="I1358" t="str">
            <v>PF64482604</v>
          </cell>
          <cell r="J1358" t="str">
            <v>0MZ181N</v>
          </cell>
          <cell r="K1358">
            <v>0</v>
          </cell>
          <cell r="L1358">
            <v>0</v>
          </cell>
          <cell r="M1358">
            <v>0.09</v>
          </cell>
          <cell r="N1358">
            <v>9.0000000000000011E-2</v>
          </cell>
          <cell r="O1358">
            <v>9.0000000000000011E-2</v>
          </cell>
          <cell r="P1358">
            <v>9.6514060954259989E-2</v>
          </cell>
          <cell r="Q1358">
            <v>9.6514060954259989E-2</v>
          </cell>
          <cell r="R1358">
            <v>1.0900000000000001</v>
          </cell>
          <cell r="S1358">
            <v>0.10520032644014339</v>
          </cell>
          <cell r="T1358">
            <v>0.10677833133674552</v>
          </cell>
          <cell r="U1358">
            <v>0.1083563362333477</v>
          </cell>
          <cell r="V1358">
            <v>1.0249999999999999</v>
          </cell>
          <cell r="W1358">
            <v>1</v>
          </cell>
          <cell r="X1358">
            <v>1.07</v>
          </cell>
          <cell r="Y1358">
            <v>1</v>
          </cell>
          <cell r="Z1358">
            <v>9.0200056966598122E-2</v>
          </cell>
          <cell r="AA1358">
            <v>9.6514060954259989E-2</v>
          </cell>
          <cell r="AB1358">
            <v>1.07</v>
          </cell>
          <cell r="AC1358">
            <v>1.1663000000000001</v>
          </cell>
          <cell r="AD1358" t="str">
            <v>Breeders Choice (Central Garden &amp; Pet)</v>
          </cell>
          <cell r="AE1358">
            <v>0</v>
          </cell>
          <cell r="AI1358">
            <v>8.8000055577168904E-2</v>
          </cell>
          <cell r="AP1358">
            <v>8.8000000000000009E-2</v>
          </cell>
          <cell r="AU1358">
            <v>9.0000000000000011E-2</v>
          </cell>
          <cell r="BF1358">
            <v>9.0000000000000011E-2</v>
          </cell>
          <cell r="BG1358">
            <v>8.8000000000000009E-2</v>
          </cell>
          <cell r="BH1358">
            <v>9.0000000000000011E-2</v>
          </cell>
          <cell r="BI1358">
            <v>1.0227272727272727</v>
          </cell>
          <cell r="BJ1358" t="str">
            <v>29.10.2021</v>
          </cell>
          <cell r="BK1358" t="str">
            <v>บจก.ไทยยูเนี่ยน กราฟ</v>
          </cell>
        </row>
        <row r="1359">
          <cell r="A1359" t="str">
            <v>5K0MZ181N000002100</v>
          </cell>
          <cell r="B1359" t="str">
            <v>LBL-AVODERM</v>
          </cell>
          <cell r="C1359" t="str">
            <v>ARTPAPER</v>
          </cell>
          <cell r="D1359" t="str">
            <v>3GNNFB4SL2L8HPPCQ4</v>
          </cell>
          <cell r="E1359" t="str">
            <v>Q4</v>
          </cell>
          <cell r="F1359" t="str">
            <v>209.5X107 2P AG85N TRM M.CK+CR+GP NGV-24</v>
          </cell>
          <cell r="G1359" t="str">
            <v>Central Garden &amp; Pet Company</v>
          </cell>
          <cell r="H1359" t="str">
            <v>Central Garden &amp; Pet Company</v>
          </cell>
          <cell r="I1359" t="str">
            <v>PF64482606</v>
          </cell>
          <cell r="J1359" t="str">
            <v>0MZ181N</v>
          </cell>
          <cell r="K1359">
            <v>0</v>
          </cell>
          <cell r="L1359">
            <v>0</v>
          </cell>
          <cell r="M1359">
            <v>0.09</v>
          </cell>
          <cell r="N1359">
            <v>0.09</v>
          </cell>
          <cell r="O1359">
            <v>0.09</v>
          </cell>
          <cell r="P1359">
            <v>9.6514060954259989E-2</v>
          </cell>
          <cell r="Q1359">
            <v>9.6514060954259989E-2</v>
          </cell>
          <cell r="R1359">
            <v>1.0900000000000001</v>
          </cell>
          <cell r="S1359">
            <v>0.10520032644014339</v>
          </cell>
          <cell r="T1359">
            <v>0.10677833133674552</v>
          </cell>
          <cell r="U1359">
            <v>0.1083563362333477</v>
          </cell>
          <cell r="V1359">
            <v>1.0249999999999999</v>
          </cell>
          <cell r="W1359">
            <v>1</v>
          </cell>
          <cell r="X1359">
            <v>1.07</v>
          </cell>
          <cell r="Y1359">
            <v>1</v>
          </cell>
          <cell r="Z1359">
            <v>9.0200056966598122E-2</v>
          </cell>
          <cell r="AA1359">
            <v>9.6514060954259989E-2</v>
          </cell>
          <cell r="AB1359">
            <v>1.07</v>
          </cell>
          <cell r="AC1359">
            <v>1.1663000000000001</v>
          </cell>
          <cell r="AD1359" t="str">
            <v>Breeders Choice (Central Garden &amp; Pet)</v>
          </cell>
          <cell r="AE1359">
            <v>0</v>
          </cell>
          <cell r="AH1359">
            <v>8.799998263195373E-2</v>
          </cell>
          <cell r="AM1359">
            <v>8.8000055577168904E-2</v>
          </cell>
          <cell r="AU1359">
            <v>0.09</v>
          </cell>
          <cell r="BF1359">
            <v>0.09</v>
          </cell>
          <cell r="BG1359">
            <v>8.8000055577168904E-2</v>
          </cell>
          <cell r="BH1359">
            <v>0.09</v>
          </cell>
          <cell r="BI1359">
            <v>1.0227266268153354</v>
          </cell>
          <cell r="BJ1359" t="str">
            <v>29.10.2021</v>
          </cell>
          <cell r="BK1359" t="str">
            <v>บจก.ไทยยูเนี่ยน กราฟ</v>
          </cell>
        </row>
        <row r="1360">
          <cell r="A1360" t="str">
            <v>5K0MZ181N000002200</v>
          </cell>
          <cell r="B1360" t="str">
            <v>LBL-AVODERM</v>
          </cell>
          <cell r="C1360" t="str">
            <v>ARTPAPER</v>
          </cell>
          <cell r="D1360" t="str">
            <v>3GAOCL6JL2L8HPPCQ4</v>
          </cell>
          <cell r="E1360" t="str">
            <v>Q4</v>
          </cell>
          <cell r="F1360" t="str">
            <v>209.5X107 2P AG85N TN&amp;CRAB MT N GRAVY-24</v>
          </cell>
          <cell r="G1360" t="str">
            <v>Central Garden &amp; Pet Company</v>
          </cell>
          <cell r="H1360" t="str">
            <v>Central Garden &amp; Pet Company</v>
          </cell>
          <cell r="I1360" t="str">
            <v>PF64482603</v>
          </cell>
          <cell r="J1360" t="str">
            <v>0MZ181N</v>
          </cell>
          <cell r="K1360">
            <v>0</v>
          </cell>
          <cell r="L1360">
            <v>0</v>
          </cell>
          <cell r="M1360">
            <v>0.09</v>
          </cell>
          <cell r="N1360">
            <v>0.09</v>
          </cell>
          <cell r="O1360">
            <v>0.09</v>
          </cell>
          <cell r="P1360">
            <v>9.6514060954259989E-2</v>
          </cell>
          <cell r="Q1360">
            <v>9.6514060954259989E-2</v>
          </cell>
          <cell r="R1360">
            <v>1.0900000000000001</v>
          </cell>
          <cell r="S1360">
            <v>0.10520032644014339</v>
          </cell>
          <cell r="T1360">
            <v>0.10677833133674552</v>
          </cell>
          <cell r="U1360">
            <v>0.1083563362333477</v>
          </cell>
          <cell r="V1360">
            <v>1.0249999999999999</v>
          </cell>
          <cell r="W1360">
            <v>1</v>
          </cell>
          <cell r="X1360">
            <v>1.07</v>
          </cell>
          <cell r="Y1360">
            <v>1</v>
          </cell>
          <cell r="Z1360">
            <v>9.0200056966598122E-2</v>
          </cell>
          <cell r="AA1360">
            <v>9.6514060954259989E-2</v>
          </cell>
          <cell r="AB1360">
            <v>1.07</v>
          </cell>
          <cell r="AC1360">
            <v>1.1663000000000001</v>
          </cell>
          <cell r="AD1360" t="str">
            <v>Breeders Choice (Central Garden &amp; Pet)</v>
          </cell>
          <cell r="AE1360">
            <v>0</v>
          </cell>
          <cell r="AG1360">
            <v>8.7999972211222494E-2</v>
          </cell>
          <cell r="AI1360">
            <v>8.7999977954509132E-2</v>
          </cell>
          <cell r="AN1360">
            <v>8.7999966709112545E-2</v>
          </cell>
          <cell r="AP1360">
            <v>8.7999964478545037E-2</v>
          </cell>
          <cell r="AU1360">
            <v>0.09</v>
          </cell>
          <cell r="BF1360">
            <v>0.09</v>
          </cell>
          <cell r="BG1360">
            <v>8.7999964478545037E-2</v>
          </cell>
          <cell r="BH1360">
            <v>0.09</v>
          </cell>
          <cell r="BI1360">
            <v>1.0227276855542662</v>
          </cell>
          <cell r="BJ1360" t="str">
            <v>15.10.2021</v>
          </cell>
          <cell r="BK1360" t="str">
            <v>บจก.ไทยยูเนี่ยน กราฟ</v>
          </cell>
        </row>
        <row r="1361">
          <cell r="A1361" t="str">
            <v>5K0MZ181N000002300</v>
          </cell>
          <cell r="B1361" t="str">
            <v>LBL-AVODERM</v>
          </cell>
          <cell r="C1361" t="str">
            <v>ARTPAPER</v>
          </cell>
          <cell r="D1361" t="str">
            <v>3GSSF822L2L8HPPCQ4</v>
          </cell>
          <cell r="E1361" t="str">
            <v>Q4</v>
          </cell>
          <cell r="F1361" t="str">
            <v>209.5X107 2P AG85N SM IN SAUCE-24</v>
          </cell>
          <cell r="G1361" t="str">
            <v>Central Garden &amp; Pet Company</v>
          </cell>
          <cell r="H1361" t="str">
            <v>Central Garden &amp; Pet Company</v>
          </cell>
          <cell r="I1361" t="str">
            <v>PF64482602</v>
          </cell>
          <cell r="J1361" t="str">
            <v>0MZ181N</v>
          </cell>
          <cell r="K1361">
            <v>0</v>
          </cell>
          <cell r="L1361">
            <v>0</v>
          </cell>
          <cell r="M1361">
            <v>0.09</v>
          </cell>
          <cell r="N1361">
            <v>0.09</v>
          </cell>
          <cell r="O1361">
            <v>0.09</v>
          </cell>
          <cell r="P1361">
            <v>9.6514060954259989E-2</v>
          </cell>
          <cell r="Q1361">
            <v>9.6514060954259989E-2</v>
          </cell>
          <cell r="R1361">
            <v>1.0900000000000001</v>
          </cell>
          <cell r="S1361">
            <v>0.10520032644014339</v>
          </cell>
          <cell r="T1361">
            <v>0.10677833133674552</v>
          </cell>
          <cell r="U1361">
            <v>0.1083563362333477</v>
          </cell>
          <cell r="V1361">
            <v>1.0249999999999999</v>
          </cell>
          <cell r="W1361">
            <v>1</v>
          </cell>
          <cell r="X1361">
            <v>1.07</v>
          </cell>
          <cell r="Y1361">
            <v>1</v>
          </cell>
          <cell r="Z1361">
            <v>9.0200056966598122E-2</v>
          </cell>
          <cell r="AA1361">
            <v>9.6514060954259989E-2</v>
          </cell>
          <cell r="AB1361">
            <v>1.07</v>
          </cell>
          <cell r="AC1361">
            <v>1.1663000000000001</v>
          </cell>
          <cell r="AD1361" t="str">
            <v>Breeders Choice (Central Garden &amp; Pet)</v>
          </cell>
          <cell r="AE1361">
            <v>0</v>
          </cell>
          <cell r="AI1361">
            <v>8.7999999999999995E-2</v>
          </cell>
          <cell r="AV1361">
            <v>0.09</v>
          </cell>
          <cell r="BF1361">
            <v>0.09</v>
          </cell>
          <cell r="BG1361">
            <v>8.7999999999999995E-2</v>
          </cell>
          <cell r="BH1361">
            <v>0.09</v>
          </cell>
          <cell r="BI1361">
            <v>1.0227272727272727</v>
          </cell>
          <cell r="BJ1361" t="str">
            <v>05.11.2021</v>
          </cell>
          <cell r="BK1361" t="str">
            <v>บจก.ไทยยูเนี่ยน กราฟ</v>
          </cell>
        </row>
        <row r="1362">
          <cell r="A1362" t="str">
            <v>5K0MZ181N000002400</v>
          </cell>
          <cell r="B1362" t="str">
            <v>LBL-AVODERM</v>
          </cell>
          <cell r="C1362" t="str">
            <v>ARTPAPER</v>
          </cell>
          <cell r="D1362" t="str">
            <v>3IRCF92QL2L8HPPCQ4</v>
          </cell>
          <cell r="E1362" t="str">
            <v>Q4</v>
          </cell>
          <cell r="F1362" t="str">
            <v>209.5X107 2P AG85N CK CH TP. DUCK NGV-24</v>
          </cell>
          <cell r="G1362" t="str">
            <v>US PET NUTRITION LLC</v>
          </cell>
          <cell r="H1362" t="str">
            <v>CCPET CO.,LTD.</v>
          </cell>
          <cell r="I1362" t="str">
            <v>PF64482601</v>
          </cell>
          <cell r="J1362" t="str">
            <v>0MZ181N</v>
          </cell>
          <cell r="K1362">
            <v>24370</v>
          </cell>
          <cell r="L1362">
            <v>2171.5</v>
          </cell>
          <cell r="M1362">
            <v>0.09</v>
          </cell>
          <cell r="N1362">
            <v>0.09</v>
          </cell>
          <cell r="O1362">
            <v>0.09</v>
          </cell>
          <cell r="P1362">
            <v>9.6514060954259989E-2</v>
          </cell>
          <cell r="Q1362">
            <v>9.6514060954259989E-2</v>
          </cell>
          <cell r="R1362">
            <v>1.0900000000000001</v>
          </cell>
          <cell r="S1362">
            <v>0.10520032644014339</v>
          </cell>
          <cell r="T1362">
            <v>0.10677833133674552</v>
          </cell>
          <cell r="U1362">
            <v>0.1083563362333477</v>
          </cell>
          <cell r="V1362">
            <v>1.0249999999999999</v>
          </cell>
          <cell r="W1362">
            <v>1</v>
          </cell>
          <cell r="X1362">
            <v>1.07</v>
          </cell>
          <cell r="Y1362">
            <v>1</v>
          </cell>
          <cell r="Z1362">
            <v>9.0200056966598122E-2</v>
          </cell>
          <cell r="AA1362">
            <v>9.6514060954259989E-2</v>
          </cell>
          <cell r="AB1362">
            <v>1.07</v>
          </cell>
          <cell r="AC1362">
            <v>1.1663000000000001</v>
          </cell>
          <cell r="AD1362" t="str">
            <v>Breeders Choice (Central Garden &amp; Pet)</v>
          </cell>
          <cell r="AE1362">
            <v>0</v>
          </cell>
          <cell r="AH1362">
            <v>8.7999999999999995E-2</v>
          </cell>
          <cell r="AJ1362">
            <v>8.7999999999999995E-2</v>
          </cell>
          <cell r="AL1362">
            <v>8.7999999999999995E-2</v>
          </cell>
          <cell r="AO1362">
            <v>8.7999999999999995E-2</v>
          </cell>
          <cell r="AY1362">
            <v>0.09</v>
          </cell>
          <cell r="BF1362">
            <v>0.09</v>
          </cell>
          <cell r="BG1362">
            <v>8.7999999999999995E-2</v>
          </cell>
          <cell r="BH1362">
            <v>0.09</v>
          </cell>
          <cell r="BI1362">
            <v>1.0227272727272727</v>
          </cell>
          <cell r="BJ1362" t="str">
            <v>21.02.2022</v>
          </cell>
          <cell r="BK1362" t="str">
            <v>บจก.ไทยยูเนี่ยน กราฟ</v>
          </cell>
        </row>
        <row r="1363">
          <cell r="A1363" t="str">
            <v>5K0MZ181N000002401</v>
          </cell>
          <cell r="B1363" t="str">
            <v>LBL-AVODERM(CK&amp;DK)</v>
          </cell>
          <cell r="C1363" t="str">
            <v>ARTPAPER</v>
          </cell>
          <cell r="D1363" t="str">
            <v>3IRCF92QL2L8HPPCQ4</v>
          </cell>
          <cell r="E1363" t="str">
            <v>Q4</v>
          </cell>
          <cell r="F1363" t="str">
            <v>209.5X107 2P AG85N CK CH TP. DUCK NGV-24</v>
          </cell>
          <cell r="G1363" t="str">
            <v>US PET NUTRITION LLC</v>
          </cell>
          <cell r="H1363" t="str">
            <v>CCPET CO.,LTD.</v>
          </cell>
          <cell r="I1363" t="str">
            <v>PF64482601</v>
          </cell>
          <cell r="J1363" t="str">
            <v>0MZ181N</v>
          </cell>
          <cell r="K1363">
            <v>0</v>
          </cell>
          <cell r="L1363">
            <v>0</v>
          </cell>
          <cell r="M1363">
            <v>0.09</v>
          </cell>
          <cell r="N1363">
            <v>0.09</v>
          </cell>
          <cell r="O1363">
            <v>0.09</v>
          </cell>
          <cell r="P1363">
            <v>9.6299999999999997E-2</v>
          </cell>
          <cell r="Q1363">
            <v>9.6299999999999997E-2</v>
          </cell>
          <cell r="R1363">
            <v>1.0900000000000001</v>
          </cell>
          <cell r="S1363">
            <v>0.104967</v>
          </cell>
          <cell r="T1363">
            <v>0.10654150499999999</v>
          </cell>
          <cell r="U1363">
            <v>0.10811601000000001</v>
          </cell>
          <cell r="W1363">
            <v>1</v>
          </cell>
          <cell r="X1363">
            <v>1.07</v>
          </cell>
          <cell r="Y1363">
            <v>1</v>
          </cell>
          <cell r="BA1363">
            <v>0.09</v>
          </cell>
          <cell r="BF1363">
            <v>0.09</v>
          </cell>
          <cell r="BH1363">
            <v>0.09</v>
          </cell>
          <cell r="BJ1363" t="str">
            <v>05.04.2022</v>
          </cell>
          <cell r="BK1363" t="str">
            <v>บจก.ไทยยูเนี่ยน กราฟ</v>
          </cell>
        </row>
        <row r="1364">
          <cell r="A1364" t="str">
            <v>5APLA0000085</v>
          </cell>
          <cell r="B1364" t="str">
            <v>POLY BAG PUREBALANCE 110X215X65 MIC SLM.</v>
          </cell>
          <cell r="C1364" t="str">
            <v>Outer bag</v>
          </cell>
          <cell r="D1364" t="str">
            <v>3HSSX822R2DB3PWMNX</v>
          </cell>
          <cell r="E1364" t="str">
            <v>NX</v>
          </cell>
          <cell r="F1364" t="str">
            <v>35X157MM 14N SALMON MOUSSE (USA)-68</v>
          </cell>
          <cell r="G1364" t="str">
            <v>US PET NUTRITION LLC</v>
          </cell>
          <cell r="H1364" t="str">
            <v>WALMART INC.</v>
          </cell>
          <cell r="I1364" t="str">
            <v>PF65828802</v>
          </cell>
          <cell r="J1364" t="str">
            <v>0NZ319N</v>
          </cell>
          <cell r="K1364">
            <v>339039</v>
          </cell>
          <cell r="L1364">
            <v>257915.74</v>
          </cell>
          <cell r="M1364">
            <v>0.76</v>
          </cell>
          <cell r="N1364">
            <v>0.80571428571428549</v>
          </cell>
          <cell r="O1364">
            <v>0.8</v>
          </cell>
          <cell r="P1364">
            <v>1.7760000000000002</v>
          </cell>
          <cell r="Q1364">
            <v>1.7760000000000002</v>
          </cell>
          <cell r="R1364">
            <v>1</v>
          </cell>
          <cell r="S1364">
            <v>1.7760000000000002</v>
          </cell>
          <cell r="T1364">
            <v>1.80264</v>
          </cell>
          <cell r="U1364">
            <v>1.8292800000000002</v>
          </cell>
          <cell r="V1364">
            <v>1</v>
          </cell>
          <cell r="W1364">
            <v>1</v>
          </cell>
          <cell r="X1364">
            <v>1.1200000000000001</v>
          </cell>
          <cell r="Y1364">
            <v>1</v>
          </cell>
          <cell r="Z1364">
            <v>1.7760000000000002</v>
          </cell>
          <cell r="AA1364">
            <v>1.7760000000000002</v>
          </cell>
          <cell r="AB1364">
            <v>1</v>
          </cell>
          <cell r="AC1364">
            <v>1</v>
          </cell>
          <cell r="AD1364" t="str">
            <v>MW US</v>
          </cell>
          <cell r="AF1364">
            <v>44791</v>
          </cell>
          <cell r="AG1364">
            <v>1.05</v>
          </cell>
          <cell r="AH1364">
            <v>0.8</v>
          </cell>
          <cell r="AI1364">
            <v>0.8</v>
          </cell>
          <cell r="AK1364">
            <v>1.05</v>
          </cell>
          <cell r="AN1364">
            <v>1.05</v>
          </cell>
          <cell r="AO1364">
            <v>0.74857142857142855</v>
          </cell>
          <cell r="AP1364">
            <v>1</v>
          </cell>
          <cell r="AR1364">
            <v>0.7</v>
          </cell>
          <cell r="AS1364">
            <v>0.8</v>
          </cell>
          <cell r="AU1364">
            <v>0.68</v>
          </cell>
          <cell r="AV1364">
            <v>0.7</v>
          </cell>
          <cell r="AZ1364">
            <v>0.76</v>
          </cell>
          <cell r="BA1364">
            <v>0.76</v>
          </cell>
          <cell r="BB1364">
            <v>0.76</v>
          </cell>
          <cell r="BC1364">
            <v>1.18</v>
          </cell>
          <cell r="BE1364">
            <v>0.8</v>
          </cell>
          <cell r="BF1364">
            <v>0.80571428571428549</v>
          </cell>
          <cell r="BG1364">
            <v>0.8</v>
          </cell>
          <cell r="BH1364">
            <v>0.8</v>
          </cell>
          <cell r="BI1364">
            <v>1</v>
          </cell>
          <cell r="BJ1364" t="str">
            <v>15.08.2022</v>
          </cell>
          <cell r="BK1364" t="str">
            <v>บจก.พรีแพค ประเทศไทย</v>
          </cell>
        </row>
        <row r="1365">
          <cell r="A1365" t="str">
            <v>5F0NZ319N000000201</v>
          </cell>
          <cell r="B1365" t="str">
            <v>CTN2-6385,PURE BALANCE</v>
          </cell>
          <cell r="C1365" t="str">
            <v>ลูกฟูก</v>
          </cell>
          <cell r="D1365" t="str">
            <v>3HSSX822R2DB3PWMNX</v>
          </cell>
          <cell r="E1365" t="str">
            <v>NX</v>
          </cell>
          <cell r="F1365" t="str">
            <v>35X157MM 14N SALMON MOUSSE (USA)-68</v>
          </cell>
          <cell r="G1365" t="str">
            <v>US PET NUTRITION LLC</v>
          </cell>
          <cell r="H1365" t="str">
            <v>WALMART INC.</v>
          </cell>
          <cell r="I1365" t="str">
            <v>PF65828802</v>
          </cell>
          <cell r="J1365" t="str">
            <v>0NZ319N</v>
          </cell>
          <cell r="K1365">
            <v>85</v>
          </cell>
          <cell r="L1365">
            <v>369.75</v>
          </cell>
          <cell r="M1365">
            <v>4.3499999999999996</v>
          </cell>
          <cell r="N1365">
            <v>4.0831015710758063</v>
          </cell>
          <cell r="O1365">
            <v>4.2117141741507229</v>
          </cell>
          <cell r="P1365">
            <v>5.0455912500000002</v>
          </cell>
          <cell r="Q1365">
            <v>5.0455912500000002</v>
          </cell>
          <cell r="R1365">
            <v>1.05</v>
          </cell>
          <cell r="S1365">
            <v>5.2978708125000002</v>
          </cell>
          <cell r="T1365">
            <v>5.3773388746875002</v>
          </cell>
          <cell r="U1365">
            <v>5.4568069368750001</v>
          </cell>
          <cell r="V1365">
            <v>1.05</v>
          </cell>
          <cell r="W1365">
            <v>1.05</v>
          </cell>
          <cell r="X1365">
            <v>1.1000000000000001</v>
          </cell>
          <cell r="Y1365">
            <v>1.0169999999999999</v>
          </cell>
          <cell r="Z1365">
            <v>5.0455912500000002</v>
          </cell>
          <cell r="AA1365">
            <v>5.0455912500000002</v>
          </cell>
          <cell r="AB1365">
            <v>1</v>
          </cell>
          <cell r="AC1365">
            <v>1.05</v>
          </cell>
          <cell r="AD1365" t="str">
            <v>MW US</v>
          </cell>
          <cell r="AF1365">
            <v>44791</v>
          </cell>
          <cell r="AG1365">
            <v>3.7327325245522824</v>
          </cell>
          <cell r="AH1365">
            <v>3.7000000000000006</v>
          </cell>
          <cell r="AI1365">
            <v>3.7307820136852401</v>
          </cell>
          <cell r="AJ1365">
            <v>3.78</v>
          </cell>
          <cell r="AK1365">
            <v>3.7000000000000006</v>
          </cell>
          <cell r="AL1365">
            <v>3.7152450090744109</v>
          </cell>
          <cell r="AM1365">
            <v>3.7800000000000007</v>
          </cell>
          <cell r="AN1365">
            <v>3.7800000000000002</v>
          </cell>
          <cell r="AO1365">
            <v>3.7</v>
          </cell>
          <cell r="AP1365">
            <v>3.753579532561834</v>
          </cell>
          <cell r="AQ1365">
            <v>3.9000000000000004</v>
          </cell>
          <cell r="AR1365">
            <v>3.9116308283455257</v>
          </cell>
          <cell r="AS1365">
            <v>3.9074084971166294</v>
          </cell>
          <cell r="AV1365">
            <v>3.9</v>
          </cell>
          <cell r="AW1365">
            <v>3.9</v>
          </cell>
          <cell r="AZ1365">
            <v>4.0999999999999996</v>
          </cell>
          <cell r="BB1365">
            <v>4.0999999999999996</v>
          </cell>
          <cell r="BC1365">
            <v>4.1699968233799245</v>
          </cell>
          <cell r="BD1365">
            <v>4.2</v>
          </cell>
          <cell r="BE1365">
            <v>4.2117141741507229</v>
          </cell>
          <cell r="BF1365">
            <v>4.0831015710758063</v>
          </cell>
          <cell r="BG1365">
            <v>3.9074084971166294</v>
          </cell>
          <cell r="BH1365">
            <v>4.2117141741507229</v>
          </cell>
          <cell r="BI1365">
            <v>1.0778791562895582</v>
          </cell>
          <cell r="BJ1365" t="str">
            <v>03.08.2022</v>
          </cell>
          <cell r="BK1365" t="str">
            <v>บจก.กลุ่มสยามบรรจุภั</v>
          </cell>
        </row>
        <row r="1366">
          <cell r="A1366" t="str">
            <v>5N0NZ319N000000201</v>
          </cell>
          <cell r="B1366" t="str">
            <v>COR.INB2-6389,PURE BALANCE</v>
          </cell>
          <cell r="C1366" t="str">
            <v>DUPLEX</v>
          </cell>
          <cell r="D1366" t="str">
            <v>3HSSX822R2DB3PWMNX</v>
          </cell>
          <cell r="E1366" t="str">
            <v>NX</v>
          </cell>
          <cell r="F1366" t="str">
            <v>35X157MM 14N SALMON MOUSSE (USA)-68</v>
          </cell>
          <cell r="G1366" t="str">
            <v>US PET NUTRITION LLC</v>
          </cell>
          <cell r="H1366" t="str">
            <v>WALMART INC.</v>
          </cell>
          <cell r="I1366" t="str">
            <v>PF65828802</v>
          </cell>
          <cell r="J1366" t="str">
            <v>0NZ319N</v>
          </cell>
          <cell r="K1366">
            <v>0</v>
          </cell>
          <cell r="L1366">
            <v>0</v>
          </cell>
          <cell r="M1366">
            <v>16.600000000000001</v>
          </cell>
          <cell r="N1366">
            <v>8.3052298854061029</v>
          </cell>
          <cell r="O1366">
            <v>16.600000000000001</v>
          </cell>
          <cell r="P1366">
            <v>16.600000000000001</v>
          </cell>
          <cell r="Q1366">
            <v>16.600000000000001</v>
          </cell>
          <cell r="R1366">
            <v>1.0900000000000001</v>
          </cell>
          <cell r="S1366">
            <v>18.094000000000001</v>
          </cell>
          <cell r="T1366">
            <v>18.365410000000001</v>
          </cell>
          <cell r="U1366">
            <v>18.63682</v>
          </cell>
          <cell r="V1366">
            <v>1.03</v>
          </cell>
          <cell r="W1366">
            <v>1</v>
          </cell>
          <cell r="X1366">
            <v>1.05</v>
          </cell>
          <cell r="Y1366">
            <v>1.07</v>
          </cell>
          <cell r="Z1366">
            <v>15.435000000000002</v>
          </cell>
          <cell r="AA1366">
            <v>15.435000000000002</v>
          </cell>
          <cell r="AB1366">
            <v>1</v>
          </cell>
          <cell r="AC1366">
            <v>1.1722708130871395</v>
          </cell>
          <cell r="AD1366" t="str">
            <v>MW US</v>
          </cell>
          <cell r="AF1366">
            <v>44791</v>
          </cell>
          <cell r="AG1366">
            <v>7.5831620954868679</v>
          </cell>
          <cell r="AH1366">
            <v>7.37</v>
          </cell>
          <cell r="AI1366">
            <v>7.971721512770138</v>
          </cell>
          <cell r="AJ1366">
            <v>11.517105057147333</v>
          </cell>
          <cell r="AL1366">
            <v>8.3271009771986986</v>
          </cell>
          <cell r="AM1366">
            <v>11.917931964322754</v>
          </cell>
          <cell r="AN1366">
            <v>15.54</v>
          </cell>
          <cell r="AO1366">
            <v>5.9833961157455677</v>
          </cell>
          <cell r="AP1366">
            <v>7.9592715458276331</v>
          </cell>
          <cell r="AQ1366">
            <v>5.89</v>
          </cell>
          <cell r="AR1366">
            <v>9.8577364864864876</v>
          </cell>
          <cell r="AS1366">
            <v>8.9365226184140507</v>
          </cell>
          <cell r="AT1366">
            <v>5.25</v>
          </cell>
          <cell r="AV1366">
            <v>4.9183198355601236</v>
          </cell>
          <cell r="AW1366">
            <v>4.76</v>
          </cell>
          <cell r="AZ1366">
            <v>6.496666666666667</v>
          </cell>
          <cell r="BB1366">
            <v>6.4799999999999995</v>
          </cell>
          <cell r="BC1366">
            <v>16.600000000000001</v>
          </cell>
          <cell r="BD1366">
            <v>5.3368525810220238</v>
          </cell>
          <cell r="BE1366">
            <v>16.600000000000001</v>
          </cell>
          <cell r="BF1366">
            <v>8.3052298854061029</v>
          </cell>
          <cell r="BG1366">
            <v>8.9365226184140507</v>
          </cell>
          <cell r="BH1366">
            <v>16.600000000000001</v>
          </cell>
          <cell r="BI1366">
            <v>1.857545793684342</v>
          </cell>
          <cell r="BJ1366" t="str">
            <v>31.08.2022</v>
          </cell>
          <cell r="BK1366" t="str">
            <v>บจก.ไทยยูเนี่ยน กราฟ</v>
          </cell>
        </row>
        <row r="1367">
          <cell r="A1367" t="str">
            <v>5APLA0000084</v>
          </cell>
          <cell r="B1367" t="str">
            <v>POLYBAG PUREBALANCE 110X215X65 MIC CHICK</v>
          </cell>
          <cell r="C1367" t="str">
            <v>Outer bag</v>
          </cell>
          <cell r="D1367" t="str">
            <v>3JCCX822R2DB3PWMNX</v>
          </cell>
          <cell r="E1367" t="str">
            <v>NX</v>
          </cell>
          <cell r="F1367" t="str">
            <v>35X157MM 14N CHICKEN MOUSSE (USA)-68</v>
          </cell>
          <cell r="G1367" t="str">
            <v>US PET NUTRITION LLC</v>
          </cell>
          <cell r="H1367" t="str">
            <v>WALMART INC.</v>
          </cell>
          <cell r="I1367" t="str">
            <v>PF64173001</v>
          </cell>
          <cell r="J1367" t="str">
            <v>0NZ319N</v>
          </cell>
          <cell r="K1367">
            <v>922875</v>
          </cell>
          <cell r="L1367">
            <v>690866.47</v>
          </cell>
          <cell r="M1367">
            <v>0.75</v>
          </cell>
          <cell r="N1367">
            <v>0.76329699248120286</v>
          </cell>
          <cell r="O1367">
            <v>0.82000000000000006</v>
          </cell>
          <cell r="P1367">
            <v>1.163495145631068</v>
          </cell>
          <cell r="Q1367">
            <v>1.163495145631068</v>
          </cell>
          <cell r="R1367">
            <v>1</v>
          </cell>
          <cell r="S1367">
            <v>1.163495145631068</v>
          </cell>
          <cell r="T1367">
            <v>1.1809475728155339</v>
          </cell>
          <cell r="U1367">
            <v>1.1984000000000001</v>
          </cell>
          <cell r="V1367">
            <v>1</v>
          </cell>
          <cell r="W1367">
            <v>1</v>
          </cell>
          <cell r="X1367">
            <v>1.1200000000000001</v>
          </cell>
          <cell r="Y1367">
            <v>1</v>
          </cell>
          <cell r="Z1367">
            <v>1.0388349514563107</v>
          </cell>
          <cell r="AA1367">
            <v>1.163495145631068</v>
          </cell>
          <cell r="AB1367">
            <v>1.1200000000000001</v>
          </cell>
          <cell r="AC1367">
            <v>1.1200000000000001</v>
          </cell>
          <cell r="AD1367" t="str">
            <v>MW US</v>
          </cell>
          <cell r="AH1367">
            <v>0.72</v>
          </cell>
          <cell r="AI1367">
            <v>0.74399999999999999</v>
          </cell>
          <cell r="AJ1367">
            <v>1</v>
          </cell>
          <cell r="AM1367">
            <v>1</v>
          </cell>
          <cell r="AN1367">
            <v>1.02</v>
          </cell>
          <cell r="AO1367">
            <v>0.90476190476190477</v>
          </cell>
          <cell r="AP1367">
            <v>0.8</v>
          </cell>
          <cell r="AR1367">
            <v>0.66</v>
          </cell>
          <cell r="AS1367">
            <v>0.7</v>
          </cell>
          <cell r="AU1367">
            <v>0.8</v>
          </cell>
          <cell r="AV1367">
            <v>0.66</v>
          </cell>
          <cell r="AZ1367">
            <v>0.76</v>
          </cell>
          <cell r="BA1367">
            <v>0.76</v>
          </cell>
          <cell r="BB1367">
            <v>0.77157894736842103</v>
          </cell>
          <cell r="BC1367">
            <v>0.77150000000000007</v>
          </cell>
          <cell r="BE1367">
            <v>0.82000000000000006</v>
          </cell>
          <cell r="BF1367">
            <v>0.76329699248120286</v>
          </cell>
          <cell r="BG1367">
            <v>0.7</v>
          </cell>
          <cell r="BH1367">
            <v>0.82000000000000006</v>
          </cell>
          <cell r="BI1367">
            <v>1.1714285714285715</v>
          </cell>
          <cell r="BJ1367" t="str">
            <v>15.08.2022</v>
          </cell>
          <cell r="BK1367" t="str">
            <v>บจก.พรีแพค ประเทศไทย</v>
          </cell>
        </row>
        <row r="1368">
          <cell r="A1368" t="str">
            <v>5F0NZ319N000000101</v>
          </cell>
          <cell r="B1368" t="str">
            <v>CTN2-6384,PURE BALANCE</v>
          </cell>
          <cell r="C1368" t="str">
            <v>ลูกฟูก</v>
          </cell>
          <cell r="D1368" t="str">
            <v>3JCCX822R2DB3PWMNX</v>
          </cell>
          <cell r="E1368" t="str">
            <v>NX</v>
          </cell>
          <cell r="F1368" t="str">
            <v>35X157MM 14N CHICKEN MOUSSE (USA)-68</v>
          </cell>
          <cell r="G1368" t="str">
            <v>US PET NUTRITION LLC</v>
          </cell>
          <cell r="H1368" t="str">
            <v>WALMART INC.</v>
          </cell>
          <cell r="I1368" t="str">
            <v>PF64173001</v>
          </cell>
          <cell r="J1368" t="str">
            <v>0NZ319N</v>
          </cell>
          <cell r="K1368">
            <v>0</v>
          </cell>
          <cell r="L1368">
            <v>0</v>
          </cell>
          <cell r="M1368">
            <v>3.78</v>
          </cell>
          <cell r="N1368">
            <v>4.0789906988957423</v>
          </cell>
          <cell r="O1368">
            <v>4.2176569506726462</v>
          </cell>
          <cell r="P1368">
            <v>4.6101572694174768</v>
          </cell>
          <cell r="Q1368">
            <v>4.6101572694174768</v>
          </cell>
          <cell r="R1368">
            <v>1.05</v>
          </cell>
          <cell r="S1368">
            <v>4.8406651328883505</v>
          </cell>
          <cell r="T1368">
            <v>4.9132751098816749</v>
          </cell>
          <cell r="U1368">
            <v>4.9858850868750011</v>
          </cell>
          <cell r="V1368">
            <v>1.05</v>
          </cell>
          <cell r="W1368">
            <v>1.05</v>
          </cell>
          <cell r="X1368">
            <v>1.1000000000000001</v>
          </cell>
          <cell r="Y1368">
            <v>1.0169999999999999</v>
          </cell>
          <cell r="Z1368">
            <v>4.1209951456310687</v>
          </cell>
          <cell r="AA1368">
            <v>4.6101572694174768</v>
          </cell>
          <cell r="AB1368">
            <v>1.1187</v>
          </cell>
          <cell r="AC1368">
            <v>1.1746350000000001</v>
          </cell>
          <cell r="AD1368" t="str">
            <v>MW US</v>
          </cell>
          <cell r="AG1368">
            <v>3.7052416052416053</v>
          </cell>
          <cell r="AH1368">
            <v>3.7800000000000002</v>
          </cell>
          <cell r="AI1368">
            <v>3.7078454828660434</v>
          </cell>
          <cell r="AJ1368">
            <v>3.78</v>
          </cell>
          <cell r="AK1368">
            <v>3.7000000000000006</v>
          </cell>
          <cell r="AL1368">
            <v>3.7257103949160233</v>
          </cell>
          <cell r="AM1368">
            <v>3.7336856187290972</v>
          </cell>
          <cell r="AN1368">
            <v>3.7800000000000002</v>
          </cell>
          <cell r="AO1368">
            <v>3.7138441796516961</v>
          </cell>
          <cell r="AP1368">
            <v>3.7666666666666666</v>
          </cell>
          <cell r="AQ1368">
            <v>3.9</v>
          </cell>
          <cell r="AR1368">
            <v>3.9087732010478793</v>
          </cell>
          <cell r="AS1368">
            <v>3.9000000000000004</v>
          </cell>
          <cell r="AV1368">
            <v>3.9166701969921625</v>
          </cell>
          <cell r="AW1368">
            <v>3.9000000000000004</v>
          </cell>
          <cell r="AZ1368">
            <v>4.1000000000000005</v>
          </cell>
          <cell r="BB1368">
            <v>4.0999999999999996</v>
          </cell>
          <cell r="BC1368">
            <v>4.1186077446053799</v>
          </cell>
          <cell r="BD1368">
            <v>4.2</v>
          </cell>
          <cell r="BE1368">
            <v>4.2176569506726462</v>
          </cell>
          <cell r="BF1368">
            <v>4.0789906988957423</v>
          </cell>
          <cell r="BG1368">
            <v>3.9000000000000004</v>
          </cell>
          <cell r="BH1368">
            <v>4.2176569506726462</v>
          </cell>
          <cell r="BI1368">
            <v>1.0814505001724732</v>
          </cell>
          <cell r="BJ1368" t="str">
            <v>03.08.2022</v>
          </cell>
          <cell r="BK1368" t="str">
            <v>บจก.กลุ่มสยามบรรจุภั</v>
          </cell>
        </row>
        <row r="1369">
          <cell r="A1369" t="str">
            <v>5N0NZ319N000000101</v>
          </cell>
          <cell r="B1369" t="str">
            <v>COR.INB2-6388,PURE BALANCE</v>
          </cell>
          <cell r="C1369" t="str">
            <v>DUPLEX</v>
          </cell>
          <cell r="D1369" t="str">
            <v>3JCCX822R2DB3PWMNX</v>
          </cell>
          <cell r="E1369" t="str">
            <v>NX</v>
          </cell>
          <cell r="F1369" t="str">
            <v>35X157MM 14N CHICKEN MOUSSE (USA)-68</v>
          </cell>
          <cell r="G1369" t="str">
            <v>US PET NUTRITION LLC</v>
          </cell>
          <cell r="H1369" t="str">
            <v>WALMART INC.</v>
          </cell>
          <cell r="I1369" t="str">
            <v>PF64173001</v>
          </cell>
          <cell r="J1369" t="str">
            <v>0NZ319N</v>
          </cell>
          <cell r="K1369">
            <v>0</v>
          </cell>
          <cell r="L1369">
            <v>0</v>
          </cell>
          <cell r="M1369">
            <v>15.54</v>
          </cell>
          <cell r="N1369">
            <v>7.0289392939199935</v>
          </cell>
          <cell r="O1369">
            <v>16.600000000000001</v>
          </cell>
          <cell r="P1369">
            <v>11.021535000000002</v>
          </cell>
          <cell r="Q1369">
            <v>16.600000000000001</v>
          </cell>
          <cell r="R1369">
            <v>1.0900000000000001</v>
          </cell>
          <cell r="S1369">
            <v>18.094000000000001</v>
          </cell>
          <cell r="T1369">
            <v>18.365410000000001</v>
          </cell>
          <cell r="U1369">
            <v>18.63682</v>
          </cell>
          <cell r="V1369">
            <v>1.03</v>
          </cell>
          <cell r="W1369">
            <v>1</v>
          </cell>
          <cell r="X1369">
            <v>1.05</v>
          </cell>
          <cell r="Y1369">
            <v>1.07</v>
          </cell>
          <cell r="Z1369">
            <v>9.81</v>
          </cell>
          <cell r="AA1369">
            <v>11.021535000000002</v>
          </cell>
          <cell r="AB1369">
            <v>1.1235000000000002</v>
          </cell>
          <cell r="AC1369">
            <v>1.8444444444444446</v>
          </cell>
          <cell r="AD1369" t="str">
            <v>MW US</v>
          </cell>
          <cell r="AG1369">
            <v>7.8975567131574529</v>
          </cell>
          <cell r="AH1369">
            <v>9.3500000000000014</v>
          </cell>
          <cell r="AI1369">
            <v>6.4091747542420636</v>
          </cell>
          <cell r="AJ1369">
            <v>8.7411784450693997</v>
          </cell>
          <cell r="AL1369">
            <v>7.0452060014289115</v>
          </cell>
          <cell r="AM1369">
            <v>8.5489891227240484</v>
          </cell>
          <cell r="AN1369">
            <v>15.54</v>
          </cell>
          <cell r="AO1369">
            <v>7.5124613616042915</v>
          </cell>
          <cell r="AP1369">
            <v>5.0833138184633251</v>
          </cell>
          <cell r="AQ1369">
            <v>4.68</v>
          </cell>
          <cell r="AR1369">
            <v>8.0458034970857621</v>
          </cell>
          <cell r="AS1369">
            <v>6.5429909944433788</v>
          </cell>
          <cell r="AT1369">
            <v>4.76</v>
          </cell>
          <cell r="AV1369">
            <v>5.5661265436899239</v>
          </cell>
          <cell r="AW1369">
            <v>4.76</v>
          </cell>
          <cell r="AZ1369">
            <v>5.1828278443113778</v>
          </cell>
          <cell r="BB1369">
            <v>5.0735327271360937</v>
          </cell>
          <cell r="BC1369">
            <v>8.3489662086891947</v>
          </cell>
          <cell r="BD1369">
            <v>5.9400610275333534</v>
          </cell>
          <cell r="BE1369">
            <v>16.600000000000001</v>
          </cell>
          <cell r="BF1369">
            <v>7.0289392939199935</v>
          </cell>
          <cell r="BG1369">
            <v>6.5429909944433788</v>
          </cell>
          <cell r="BH1369">
            <v>16.600000000000001</v>
          </cell>
          <cell r="BI1369">
            <v>2.5370660014812056</v>
          </cell>
          <cell r="BJ1369" t="str">
            <v>31.08.2022</v>
          </cell>
          <cell r="BK1369" t="str">
            <v>บจก.ไทยยูเนี่ยน กราฟ</v>
          </cell>
        </row>
        <row r="1370">
          <cell r="A1370" t="str">
            <v>5F0NZ341N000000202</v>
          </cell>
          <cell r="B1370" t="str">
            <v>CTN2-1532,PURE BALANCE</v>
          </cell>
          <cell r="C1370" t="str">
            <v>ลูกฟูก</v>
          </cell>
          <cell r="D1370" t="str">
            <v>3HAOF94BU2GPRPWMLY</v>
          </cell>
          <cell r="E1370" t="str">
            <v>LY</v>
          </cell>
          <cell r="F1370" t="str">
            <v>85X133X21 40N FL TN&amp;SHM RECIPE N BRO-14</v>
          </cell>
          <cell r="G1370" t="str">
            <v>US PET NUTRITION LLC</v>
          </cell>
          <cell r="H1370" t="str">
            <v>WALMART INC.</v>
          </cell>
          <cell r="I1370" t="str">
            <v>PF64173301</v>
          </cell>
          <cell r="J1370" t="str">
            <v>0NZ341N</v>
          </cell>
          <cell r="K1370">
            <v>0</v>
          </cell>
          <cell r="L1370">
            <v>0</v>
          </cell>
          <cell r="M1370">
            <v>2.65</v>
          </cell>
          <cell r="N1370">
            <v>2.9571428571428569</v>
          </cell>
          <cell r="O1370">
            <v>3.05</v>
          </cell>
          <cell r="P1370">
            <v>3.1547339999999995</v>
          </cell>
          <cell r="Q1370">
            <v>3.1547339999999995</v>
          </cell>
          <cell r="R1370">
            <v>1.05</v>
          </cell>
          <cell r="S1370">
            <v>3.3124706999999995</v>
          </cell>
          <cell r="T1370">
            <v>3.3621577604999993</v>
          </cell>
          <cell r="U1370">
            <v>3.4118448209999994</v>
          </cell>
          <cell r="V1370">
            <v>1.05</v>
          </cell>
          <cell r="W1370">
            <v>1.05</v>
          </cell>
          <cell r="X1370">
            <v>1.1000000000000001</v>
          </cell>
          <cell r="Y1370">
            <v>1.0169999999999999</v>
          </cell>
          <cell r="Z1370">
            <v>2.82</v>
          </cell>
          <cell r="AA1370">
            <v>3.1547339999999995</v>
          </cell>
          <cell r="AB1370">
            <v>1.1186999999999998</v>
          </cell>
          <cell r="AC1370">
            <v>1.1746349999999999</v>
          </cell>
          <cell r="AD1370" t="str">
            <v>WM USA</v>
          </cell>
          <cell r="AE1370">
            <v>0</v>
          </cell>
          <cell r="AG1370">
            <v>2.6500000000000004</v>
          </cell>
          <cell r="AH1370">
            <v>2.65</v>
          </cell>
          <cell r="AI1370">
            <v>2.6560004503152204</v>
          </cell>
          <cell r="AJ1370">
            <v>2.68</v>
          </cell>
          <cell r="AK1370">
            <v>2.65</v>
          </cell>
          <cell r="AL1370">
            <v>2.6500000000000004</v>
          </cell>
          <cell r="AM1370">
            <v>2.65</v>
          </cell>
          <cell r="AN1370">
            <v>2.6500000000000004</v>
          </cell>
          <cell r="AO1370">
            <v>2.6506978114294442</v>
          </cell>
          <cell r="AP1370">
            <v>2.7100032164683179</v>
          </cell>
          <cell r="AR1370">
            <v>2.7999999999999994</v>
          </cell>
          <cell r="AS1370">
            <v>2.8</v>
          </cell>
          <cell r="AW1370">
            <v>2.8</v>
          </cell>
          <cell r="AY1370">
            <v>2.95</v>
          </cell>
          <cell r="AZ1370">
            <v>2.95</v>
          </cell>
          <cell r="BB1370">
            <v>2.95</v>
          </cell>
          <cell r="BC1370">
            <v>2.9500000000000006</v>
          </cell>
          <cell r="BD1370">
            <v>3.05</v>
          </cell>
          <cell r="BE1370">
            <v>3.05</v>
          </cell>
          <cell r="BF1370">
            <v>2.9571428571428569</v>
          </cell>
          <cell r="BG1370">
            <v>2.8</v>
          </cell>
          <cell r="BH1370">
            <v>3.05</v>
          </cell>
          <cell r="BI1370">
            <v>1.0892857142857142</v>
          </cell>
          <cell r="BJ1370" t="str">
            <v>30.08.2022</v>
          </cell>
          <cell r="BK1370" t="str">
            <v>บจก.กลุ่มสยามบรรจุภั</v>
          </cell>
        </row>
        <row r="1371">
          <cell r="A1371" t="str">
            <v>5F0NZ341N000000302</v>
          </cell>
          <cell r="B1371" t="str">
            <v>CTN2-1533,PURE BALANCE</v>
          </cell>
          <cell r="C1371" t="str">
            <v>ลูกฟูก</v>
          </cell>
          <cell r="D1371" t="str">
            <v>3HSSF822U2GPRPWMLY</v>
          </cell>
          <cell r="E1371" t="str">
            <v>LY</v>
          </cell>
          <cell r="F1371" t="str">
            <v>85X133X21 40N PBS SALMON RECIPE N BRO-14</v>
          </cell>
          <cell r="G1371" t="str">
            <v>US PET NUTRITION LLC</v>
          </cell>
          <cell r="H1371" t="str">
            <v>WALMART INC.</v>
          </cell>
          <cell r="I1371" t="str">
            <v>PF64173302</v>
          </cell>
          <cell r="J1371" t="str">
            <v>0NZ341N</v>
          </cell>
          <cell r="K1371">
            <v>0</v>
          </cell>
          <cell r="L1371">
            <v>0</v>
          </cell>
          <cell r="M1371">
            <v>2.8</v>
          </cell>
          <cell r="N1371">
            <v>2.9375</v>
          </cell>
          <cell r="O1371">
            <v>3.05</v>
          </cell>
          <cell r="P1371">
            <v>3.1547339999999995</v>
          </cell>
          <cell r="Q1371">
            <v>3.1547339999999995</v>
          </cell>
          <cell r="R1371">
            <v>1.05</v>
          </cell>
          <cell r="S1371">
            <v>3.3124706999999995</v>
          </cell>
          <cell r="T1371">
            <v>3.3621577604999993</v>
          </cell>
          <cell r="U1371">
            <v>3.4118448209999994</v>
          </cell>
          <cell r="V1371">
            <v>1.05</v>
          </cell>
          <cell r="W1371">
            <v>1.05</v>
          </cell>
          <cell r="X1371">
            <v>1.1000000000000001</v>
          </cell>
          <cell r="Y1371">
            <v>1.0169999999999999</v>
          </cell>
          <cell r="Z1371">
            <v>2.82</v>
          </cell>
          <cell r="AA1371">
            <v>3.1547339999999995</v>
          </cell>
          <cell r="AB1371">
            <v>1.1186999999999998</v>
          </cell>
          <cell r="AC1371">
            <v>1.1746349999999999</v>
          </cell>
          <cell r="AD1371" t="str">
            <v>WM USA</v>
          </cell>
          <cell r="AE1371">
            <v>0</v>
          </cell>
          <cell r="AG1371">
            <v>2.68</v>
          </cell>
          <cell r="AH1371">
            <v>2.68</v>
          </cell>
          <cell r="AI1371">
            <v>2.6522222222222225</v>
          </cell>
          <cell r="AJ1371">
            <v>2.68</v>
          </cell>
          <cell r="AK1371">
            <v>2.65</v>
          </cell>
          <cell r="AL1371">
            <v>2.65</v>
          </cell>
          <cell r="AM1371">
            <v>2.65</v>
          </cell>
          <cell r="AN1371">
            <v>2.65</v>
          </cell>
          <cell r="AO1371">
            <v>2.65</v>
          </cell>
          <cell r="AP1371">
            <v>2.6961560665832769</v>
          </cell>
          <cell r="AR1371">
            <v>2.8</v>
          </cell>
          <cell r="AS1371">
            <v>2.8</v>
          </cell>
          <cell r="AV1371">
            <v>2.8000000000000003</v>
          </cell>
          <cell r="AW1371">
            <v>2.8000000000000003</v>
          </cell>
          <cell r="AY1371">
            <v>2.95</v>
          </cell>
          <cell r="AZ1371">
            <v>2.95</v>
          </cell>
          <cell r="BB1371">
            <v>2.95</v>
          </cell>
          <cell r="BC1371">
            <v>2.95</v>
          </cell>
          <cell r="BD1371">
            <v>3.05</v>
          </cell>
          <cell r="BE1371">
            <v>3.05</v>
          </cell>
          <cell r="BF1371">
            <v>2.9375</v>
          </cell>
          <cell r="BG1371">
            <v>2.8</v>
          </cell>
          <cell r="BH1371">
            <v>3.05</v>
          </cell>
          <cell r="BI1371">
            <v>1.0892857142857142</v>
          </cell>
          <cell r="BJ1371" t="str">
            <v>30.08.2022</v>
          </cell>
          <cell r="BK1371" t="str">
            <v>บจก.กลุ่มสยามบรรจุภั</v>
          </cell>
        </row>
        <row r="1372">
          <cell r="A1372" t="str">
            <v>5F0NZ341N000000402</v>
          </cell>
          <cell r="B1372" t="str">
            <v>CTN2-1534,PURE BALANCE</v>
          </cell>
          <cell r="C1372" t="str">
            <v>ลูกฟูก</v>
          </cell>
          <cell r="D1372" t="str">
            <v>3JCCFA27U2GPRPWMLY</v>
          </cell>
          <cell r="E1372" t="str">
            <v>LY</v>
          </cell>
          <cell r="F1372" t="str">
            <v>85X133X21 40N SHD CK&amp;BF RECIPE N BRO-14</v>
          </cell>
          <cell r="G1372" t="str">
            <v>US PET NUTRITION LLC</v>
          </cell>
          <cell r="H1372" t="str">
            <v>WALMART INC.</v>
          </cell>
          <cell r="I1372" t="str">
            <v>PF64173201</v>
          </cell>
          <cell r="J1372" t="str">
            <v>0NZ341N</v>
          </cell>
          <cell r="K1372">
            <v>0</v>
          </cell>
          <cell r="L1372">
            <v>0</v>
          </cell>
          <cell r="M1372">
            <v>9.69</v>
          </cell>
          <cell r="N1372">
            <v>2.9249999999999998</v>
          </cell>
          <cell r="O1372">
            <v>3.05</v>
          </cell>
          <cell r="P1372">
            <v>3.1547339999999995</v>
          </cell>
          <cell r="Q1372">
            <v>3.1547339999999995</v>
          </cell>
          <cell r="R1372">
            <v>1.05</v>
          </cell>
          <cell r="S1372">
            <v>3.3124706999999995</v>
          </cell>
          <cell r="T1372">
            <v>3.3621577604999993</v>
          </cell>
          <cell r="U1372">
            <v>3.4118448209999994</v>
          </cell>
          <cell r="V1372">
            <v>1.05</v>
          </cell>
          <cell r="W1372">
            <v>1.05</v>
          </cell>
          <cell r="X1372">
            <v>1.1000000000000001</v>
          </cell>
          <cell r="Y1372">
            <v>1.0169999999999999</v>
          </cell>
          <cell r="Z1372">
            <v>2.82</v>
          </cell>
          <cell r="AA1372">
            <v>3.1547339999999995</v>
          </cell>
          <cell r="AB1372">
            <v>1.1186999999999998</v>
          </cell>
          <cell r="AC1372">
            <v>1.1746349999999999</v>
          </cell>
          <cell r="AD1372" t="str">
            <v>WM USA</v>
          </cell>
          <cell r="AE1372">
            <v>0</v>
          </cell>
          <cell r="AG1372">
            <v>2.65</v>
          </cell>
          <cell r="AH1372">
            <v>2.65</v>
          </cell>
          <cell r="AI1372">
            <v>2.65</v>
          </cell>
          <cell r="AJ1372">
            <v>2.6585714285714288</v>
          </cell>
          <cell r="AK1372">
            <v>2.65</v>
          </cell>
          <cell r="AL1372">
            <v>2.65</v>
          </cell>
          <cell r="AM1372">
            <v>2.65</v>
          </cell>
          <cell r="AN1372">
            <v>2.6500000000000004</v>
          </cell>
          <cell r="AO1372">
            <v>2.65</v>
          </cell>
          <cell r="AP1372">
            <v>2.717741935483871</v>
          </cell>
          <cell r="AR1372">
            <v>2.7999999999999994</v>
          </cell>
          <cell r="AS1372">
            <v>2.8</v>
          </cell>
          <cell r="AV1372">
            <v>2.8</v>
          </cell>
          <cell r="AW1372">
            <v>2.7</v>
          </cell>
          <cell r="AY1372">
            <v>2.95</v>
          </cell>
          <cell r="AZ1372">
            <v>2.9499999999999997</v>
          </cell>
          <cell r="BB1372">
            <v>2.95</v>
          </cell>
          <cell r="BC1372">
            <v>2.95</v>
          </cell>
          <cell r="BD1372">
            <v>3.0500000000000003</v>
          </cell>
          <cell r="BE1372">
            <v>3.05</v>
          </cell>
          <cell r="BF1372">
            <v>2.9249999999999998</v>
          </cell>
          <cell r="BG1372">
            <v>2.8</v>
          </cell>
          <cell r="BH1372">
            <v>3.05</v>
          </cell>
          <cell r="BI1372">
            <v>1.0892857142857142</v>
          </cell>
          <cell r="BJ1372" t="str">
            <v>30.08.2022</v>
          </cell>
          <cell r="BK1372" t="str">
            <v>บจก.กลุ่มสยามบรรจุภั</v>
          </cell>
        </row>
        <row r="1373">
          <cell r="A1373" t="str">
            <v>5F0NZ341N000000502</v>
          </cell>
          <cell r="B1373" t="str">
            <v>CTN2-1536,PURE BALANCE</v>
          </cell>
          <cell r="C1373" t="str">
            <v>ลูกฟูก</v>
          </cell>
          <cell r="D1373" t="str">
            <v>3VAE000131LW</v>
          </cell>
          <cell r="E1373" t="str">
            <v>LW</v>
          </cell>
          <cell r="F1373" t="str">
            <v>PB PCH VP-SLM/TN&amp;SHRIMP 4/5/1.4 OZ-P20</v>
          </cell>
          <cell r="G1373">
            <v>0</v>
          </cell>
          <cell r="H1373">
            <v>0</v>
          </cell>
          <cell r="I1373" t="str">
            <v>PF64173401</v>
          </cell>
          <cell r="J1373" t="str">
            <v>0NZ341N</v>
          </cell>
          <cell r="K1373">
            <v>6368</v>
          </cell>
          <cell r="L1373">
            <v>19104</v>
          </cell>
          <cell r="M1373">
            <v>3</v>
          </cell>
          <cell r="N1373">
            <v>3.1672036575524256</v>
          </cell>
          <cell r="O1373">
            <v>3.3014357501794689</v>
          </cell>
          <cell r="P1373">
            <v>3.5686529999999999</v>
          </cell>
          <cell r="Q1373">
            <v>3.5686529999999999</v>
          </cell>
          <cell r="R1373">
            <v>1.05</v>
          </cell>
          <cell r="S1373">
            <v>3.7470856499999998</v>
          </cell>
          <cell r="T1373">
            <v>3.8032919347499994</v>
          </cell>
          <cell r="U1373">
            <v>3.8594982194999998</v>
          </cell>
          <cell r="V1373">
            <v>1.05</v>
          </cell>
          <cell r="W1373">
            <v>1.05</v>
          </cell>
          <cell r="X1373">
            <v>1.1000000000000001</v>
          </cell>
          <cell r="Y1373">
            <v>1.0169999999999999</v>
          </cell>
          <cell r="Z1373">
            <v>3.19</v>
          </cell>
          <cell r="AA1373">
            <v>3.5686529999999999</v>
          </cell>
          <cell r="AB1373">
            <v>1.1187</v>
          </cell>
          <cell r="AC1373">
            <v>1.1746349999999999</v>
          </cell>
          <cell r="AD1373" t="str">
            <v>WM USA VP</v>
          </cell>
          <cell r="AE1373" t="str">
            <v>MOQ 1,000/5,000</v>
          </cell>
          <cell r="AG1373">
            <v>2.85</v>
          </cell>
          <cell r="AH1373">
            <v>2.89</v>
          </cell>
          <cell r="AI1373">
            <v>2.8899999999999997</v>
          </cell>
          <cell r="AJ1373">
            <v>2.8899999999999997</v>
          </cell>
          <cell r="AK1373">
            <v>2.8499999999999996</v>
          </cell>
          <cell r="AL1373">
            <v>2.8499999999999996</v>
          </cell>
          <cell r="AM1373">
            <v>2.85</v>
          </cell>
          <cell r="AN1373">
            <v>2.85</v>
          </cell>
          <cell r="AO1373">
            <v>2.8499999999999996</v>
          </cell>
          <cell r="AP1373">
            <v>2.9370967741935483</v>
          </cell>
          <cell r="AR1373">
            <v>3</v>
          </cell>
          <cell r="AV1373">
            <v>3</v>
          </cell>
          <cell r="AW1373">
            <v>3</v>
          </cell>
          <cell r="BB1373">
            <v>3.1517861951350863</v>
          </cell>
          <cell r="BC1373">
            <v>3.1999999999999997</v>
          </cell>
          <cell r="BD1373">
            <v>3.35</v>
          </cell>
          <cell r="BE1373">
            <v>3.3014357501794689</v>
          </cell>
          <cell r="BF1373">
            <v>3.1672036575524256</v>
          </cell>
          <cell r="BG1373">
            <v>3</v>
          </cell>
          <cell r="BH1373">
            <v>3.3014357501794689</v>
          </cell>
          <cell r="BI1373">
            <v>1.1004785833931563</v>
          </cell>
          <cell r="BJ1373" t="str">
            <v>02.08.2022</v>
          </cell>
          <cell r="BK1373" t="str">
            <v>บจก.กลุ่มสยามบรรจุภั</v>
          </cell>
        </row>
        <row r="1374">
          <cell r="A1374" t="str">
            <v>5F0NZ341N000000602</v>
          </cell>
          <cell r="B1374" t="str">
            <v>CTN2-1535,PURE BALANCE</v>
          </cell>
          <cell r="C1374" t="str">
            <v>ลูกฟูก</v>
          </cell>
          <cell r="D1374" t="str">
            <v>3JCCFA27U2GPRPWMLZ</v>
          </cell>
          <cell r="E1374" t="str">
            <v>LZ</v>
          </cell>
          <cell r="F1374" t="str">
            <v>85X133X21 40N SHD CK&amp;BF RECIPE N BRO-20</v>
          </cell>
          <cell r="G1374" t="str">
            <v>US PET NUTRITION LLC</v>
          </cell>
          <cell r="H1374" t="str">
            <v>WALMART INC.</v>
          </cell>
          <cell r="I1374" t="str">
            <v>PF64173201</v>
          </cell>
          <cell r="J1374" t="str">
            <v>0NZ341N</v>
          </cell>
          <cell r="K1374">
            <v>0</v>
          </cell>
          <cell r="L1374">
            <v>0</v>
          </cell>
          <cell r="M1374">
            <v>2.89</v>
          </cell>
          <cell r="N1374">
            <v>3.1366690994689219</v>
          </cell>
          <cell r="O1374">
            <v>3.3033500837520937</v>
          </cell>
          <cell r="P1374">
            <v>3.5686529999999999</v>
          </cell>
          <cell r="Q1374">
            <v>3.5686529999999999</v>
          </cell>
          <cell r="R1374">
            <v>1.05</v>
          </cell>
          <cell r="S1374">
            <v>3.7470856499999998</v>
          </cell>
          <cell r="T1374">
            <v>3.8032919347499994</v>
          </cell>
          <cell r="U1374">
            <v>3.8594982194999998</v>
          </cell>
          <cell r="V1374">
            <v>1.05</v>
          </cell>
          <cell r="W1374">
            <v>1.05</v>
          </cell>
          <cell r="X1374">
            <v>1.1000000000000001</v>
          </cell>
          <cell r="Y1374">
            <v>1.0169999999999999</v>
          </cell>
          <cell r="Z1374">
            <v>3.19</v>
          </cell>
          <cell r="AA1374">
            <v>3.5686529999999999</v>
          </cell>
          <cell r="AB1374">
            <v>1.1187</v>
          </cell>
          <cell r="AC1374">
            <v>1.1746349999999999</v>
          </cell>
          <cell r="AD1374" t="str">
            <v>WM USA</v>
          </cell>
          <cell r="AE1374" t="str">
            <v>MOQ 1,000/5,000</v>
          </cell>
          <cell r="AG1374">
            <v>2.8499999999999996</v>
          </cell>
          <cell r="AH1374">
            <v>2.89</v>
          </cell>
          <cell r="AI1374">
            <v>2.8899999999999997</v>
          </cell>
          <cell r="AJ1374">
            <v>2.89</v>
          </cell>
          <cell r="AK1374">
            <v>2.85</v>
          </cell>
          <cell r="AL1374">
            <v>2.85</v>
          </cell>
          <cell r="AM1374">
            <v>2.858235902741852</v>
          </cell>
          <cell r="AN1374">
            <v>2.85</v>
          </cell>
          <cell r="AO1374">
            <v>2.8500000000000005</v>
          </cell>
          <cell r="AP1374">
            <v>2.8991358024691358</v>
          </cell>
          <cell r="AR1374">
            <v>3</v>
          </cell>
          <cell r="AS1374">
            <v>3.0166694588708327</v>
          </cell>
          <cell r="AV1374">
            <v>3</v>
          </cell>
          <cell r="AW1374">
            <v>3</v>
          </cell>
          <cell r="AY1374">
            <v>3.1499999999999995</v>
          </cell>
          <cell r="AZ1374">
            <v>3.1500000000000004</v>
          </cell>
          <cell r="BB1374">
            <v>3.2</v>
          </cell>
          <cell r="BC1374">
            <v>3.1533336125303624</v>
          </cell>
          <cell r="BE1374">
            <v>3.3033500837520937</v>
          </cell>
          <cell r="BF1374">
            <v>3.1366690994689219</v>
          </cell>
          <cell r="BG1374">
            <v>3.0166694588708327</v>
          </cell>
          <cell r="BH1374">
            <v>3.3033500837520937</v>
          </cell>
          <cell r="BI1374">
            <v>1.0950321633807929</v>
          </cell>
          <cell r="BJ1374" t="str">
            <v>30.08.2022</v>
          </cell>
          <cell r="BK1374" t="str">
            <v>บจก.กลุ่มสยามบรรจุภั</v>
          </cell>
        </row>
        <row r="1375">
          <cell r="A1375" t="str">
            <v>5F0NZ341N000000701</v>
          </cell>
          <cell r="B1375" t="str">
            <v>CTN2-6396,PURE BALANCE</v>
          </cell>
          <cell r="C1375" t="str">
            <v>ลูกฟูก</v>
          </cell>
          <cell r="D1375" t="str">
            <v>3JCFSC8MU2GPRPWMLY</v>
          </cell>
          <cell r="E1375" t="str">
            <v>LY</v>
          </cell>
          <cell r="F1375" t="str">
            <v>85X133X21 40N CK&amp;VB RECIPE N ACB(USA)-14</v>
          </cell>
          <cell r="G1375" t="str">
            <v>US PET NUTRITION LLC</v>
          </cell>
          <cell r="H1375" t="str">
            <v>WALMART INC.</v>
          </cell>
          <cell r="I1375" t="str">
            <v>PF64173101</v>
          </cell>
          <cell r="J1375" t="str">
            <v>0NZ341N</v>
          </cell>
          <cell r="K1375">
            <v>0</v>
          </cell>
          <cell r="L1375">
            <v>0</v>
          </cell>
          <cell r="M1375">
            <v>2.65</v>
          </cell>
          <cell r="N1375">
            <v>2.9999999999999996</v>
          </cell>
          <cell r="O1375">
            <v>3.1</v>
          </cell>
          <cell r="P1375">
            <v>3.3337259999999995</v>
          </cell>
          <cell r="Q1375">
            <v>3.3337259999999995</v>
          </cell>
          <cell r="R1375">
            <v>1.05</v>
          </cell>
          <cell r="S1375">
            <v>3.5004122999999998</v>
          </cell>
          <cell r="T1375">
            <v>3.5529184844999993</v>
          </cell>
          <cell r="U1375">
            <v>3.605424669</v>
          </cell>
          <cell r="V1375">
            <v>1.05</v>
          </cell>
          <cell r="W1375">
            <v>1.05</v>
          </cell>
          <cell r="X1375">
            <v>1.1000000000000001</v>
          </cell>
          <cell r="Y1375">
            <v>1.0169999999999999</v>
          </cell>
          <cell r="Z1375">
            <v>2.98</v>
          </cell>
          <cell r="AA1375">
            <v>3.3337259999999995</v>
          </cell>
          <cell r="AB1375">
            <v>1.1186999999999998</v>
          </cell>
          <cell r="AC1375">
            <v>1.1746349999999999</v>
          </cell>
          <cell r="AD1375" t="str">
            <v>WM USA</v>
          </cell>
          <cell r="AE1375">
            <v>0</v>
          </cell>
          <cell r="AG1375">
            <v>2.65</v>
          </cell>
          <cell r="AH1375">
            <v>2.68</v>
          </cell>
          <cell r="AI1375">
            <v>2.6554548555833524</v>
          </cell>
          <cell r="AJ1375">
            <v>2.6799999999999997</v>
          </cell>
          <cell r="AK1375">
            <v>2.65</v>
          </cell>
          <cell r="AL1375">
            <v>2.6500000000000004</v>
          </cell>
          <cell r="AM1375">
            <v>2.665</v>
          </cell>
          <cell r="AN1375">
            <v>2.6800000000000006</v>
          </cell>
          <cell r="AO1375">
            <v>2.6520002501876414</v>
          </cell>
          <cell r="AP1375">
            <v>2.6772738902392228</v>
          </cell>
          <cell r="AR1375">
            <v>2.8000000000000003</v>
          </cell>
          <cell r="AS1375">
            <v>2.8</v>
          </cell>
          <cell r="AZ1375">
            <v>2.9499999999999997</v>
          </cell>
          <cell r="BB1375">
            <v>2.9499999999999997</v>
          </cell>
          <cell r="BC1375">
            <v>2.9500000000000006</v>
          </cell>
          <cell r="BD1375">
            <v>3.05</v>
          </cell>
          <cell r="BE1375">
            <v>3.1</v>
          </cell>
          <cell r="BF1375">
            <v>2.9999999999999996</v>
          </cell>
          <cell r="BG1375">
            <v>2.8</v>
          </cell>
          <cell r="BH1375">
            <v>3.1</v>
          </cell>
          <cell r="BI1375">
            <v>1.1071428571428572</v>
          </cell>
          <cell r="BJ1375" t="str">
            <v>30.08.2022</v>
          </cell>
          <cell r="BK1375" t="str">
            <v>บจก.กลุ่มสยามบรรจุภั</v>
          </cell>
        </row>
        <row r="1376">
          <cell r="A1376" t="str">
            <v>5F0NZ341N000000801</v>
          </cell>
          <cell r="B1376" t="str">
            <v>CTN2-6397,PURE BALANCE</v>
          </cell>
          <cell r="C1376" t="str">
            <v>ลูกฟูก</v>
          </cell>
          <cell r="D1376" t="str">
            <v>3HMSFC8MU2GPRPWMLY</v>
          </cell>
          <cell r="E1376" t="str">
            <v>LY</v>
          </cell>
          <cell r="F1376" t="str">
            <v>85X133X21 40N SM&amp;VB RECIPE N ACB-14</v>
          </cell>
          <cell r="G1376" t="str">
            <v>US PET NUTRITION LLC</v>
          </cell>
          <cell r="H1376" t="str">
            <v>WALMART INC.</v>
          </cell>
          <cell r="I1376" t="str">
            <v>PF64173102</v>
          </cell>
          <cell r="J1376" t="str">
            <v>0NZ341N</v>
          </cell>
          <cell r="K1376">
            <v>0</v>
          </cell>
          <cell r="L1376">
            <v>0</v>
          </cell>
          <cell r="M1376">
            <v>2.68</v>
          </cell>
          <cell r="N1376">
            <v>3.0177777777777774</v>
          </cell>
          <cell r="O1376">
            <v>3.0533333333333332</v>
          </cell>
          <cell r="P1376">
            <v>3.3337259999999995</v>
          </cell>
          <cell r="Q1376">
            <v>3.3337259999999995</v>
          </cell>
          <cell r="R1376">
            <v>1.05</v>
          </cell>
          <cell r="S1376">
            <v>3.5004122999999998</v>
          </cell>
          <cell r="T1376">
            <v>3.5529184844999993</v>
          </cell>
          <cell r="U1376">
            <v>3.605424669</v>
          </cell>
          <cell r="V1376">
            <v>1.05</v>
          </cell>
          <cell r="W1376">
            <v>1.05</v>
          </cell>
          <cell r="X1376">
            <v>1.1000000000000001</v>
          </cell>
          <cell r="Y1376">
            <v>1.0169999999999999</v>
          </cell>
          <cell r="Z1376">
            <v>2.98</v>
          </cell>
          <cell r="AA1376">
            <v>3.3337259999999995</v>
          </cell>
          <cell r="AB1376">
            <v>1.1186999999999998</v>
          </cell>
          <cell r="AC1376">
            <v>1.1746349999999999</v>
          </cell>
          <cell r="AD1376" t="str">
            <v>WM USA</v>
          </cell>
          <cell r="AE1376">
            <v>0</v>
          </cell>
          <cell r="AG1376">
            <v>2.65</v>
          </cell>
          <cell r="AH1376">
            <v>2.6500000000000004</v>
          </cell>
          <cell r="AI1376">
            <v>2.6612513193385716</v>
          </cell>
          <cell r="AJ1376">
            <v>2.6799999999999997</v>
          </cell>
          <cell r="AK1376">
            <v>2.6500000000000004</v>
          </cell>
          <cell r="AL1376">
            <v>2.65</v>
          </cell>
          <cell r="AM1376">
            <v>2.6500000000000004</v>
          </cell>
          <cell r="AN1376">
            <v>2.6500000000000004</v>
          </cell>
          <cell r="AO1376">
            <v>2.6545004221784407</v>
          </cell>
          <cell r="AP1376">
            <v>2.6745471292600556</v>
          </cell>
          <cell r="AR1376">
            <v>2.8000000000000007</v>
          </cell>
          <cell r="BC1376">
            <v>2.9499999999999993</v>
          </cell>
          <cell r="BD1376">
            <v>3.0500000000000007</v>
          </cell>
          <cell r="BE1376">
            <v>3.0533333333333332</v>
          </cell>
          <cell r="BF1376">
            <v>3.0177777777777774</v>
          </cell>
          <cell r="BG1376">
            <v>2.8000000000000007</v>
          </cell>
          <cell r="BH1376">
            <v>3.0533333333333332</v>
          </cell>
          <cell r="BI1376">
            <v>1.0904761904761902</v>
          </cell>
          <cell r="BJ1376" t="str">
            <v>30.08.2022</v>
          </cell>
          <cell r="BK1376" t="str">
            <v>บจก.กลุ่มสยามบรรจุภั</v>
          </cell>
        </row>
        <row r="1377">
          <cell r="A1377" t="str">
            <v>5F0NZ341N000000900</v>
          </cell>
          <cell r="B1377" t="str">
            <v>CTN-PURE BALANCE(CK+LM)</v>
          </cell>
          <cell r="C1377" t="str">
            <v>ลูกฟูก</v>
          </cell>
          <cell r="D1377" t="str">
            <v>3JCBS936U2GPRPWMLY</v>
          </cell>
          <cell r="E1377" t="str">
            <v>LY</v>
          </cell>
          <cell r="F1377" t="str">
            <v>85X133X21 MM. 40 N CK&amp;LM IN BROTH-14</v>
          </cell>
          <cell r="G1377" t="str">
            <v>US PET NUTRITION LLC</v>
          </cell>
          <cell r="H1377" t="str">
            <v>WALMART INC.</v>
          </cell>
          <cell r="I1377" t="str">
            <v>PF65506703</v>
          </cell>
          <cell r="J1377" t="str">
            <v>0NZ341N</v>
          </cell>
          <cell r="K1377">
            <v>0</v>
          </cell>
          <cell r="L1377">
            <v>0</v>
          </cell>
          <cell r="M1377">
            <v>9.69</v>
          </cell>
          <cell r="N1377">
            <v>3</v>
          </cell>
          <cell r="O1377">
            <v>3</v>
          </cell>
          <cell r="P1377">
            <v>3.3413026499999998</v>
          </cell>
          <cell r="Q1377">
            <v>3.3413026499999998</v>
          </cell>
          <cell r="R1377">
            <v>1.05</v>
          </cell>
          <cell r="S1377">
            <v>3.5083677825000001</v>
          </cell>
          <cell r="T1377">
            <v>3.5609932992375</v>
          </cell>
          <cell r="U1377">
            <v>3.6136188159750002</v>
          </cell>
          <cell r="W1377">
            <v>1.05</v>
          </cell>
          <cell r="X1377">
            <v>1.1000000000000001</v>
          </cell>
          <cell r="Y1377">
            <v>1.0169999999999999</v>
          </cell>
          <cell r="Z1377">
            <v>3.28545</v>
          </cell>
          <cell r="AA1377">
            <v>3.3413026499999998</v>
          </cell>
          <cell r="AB1377">
            <v>1.0169999999999999</v>
          </cell>
          <cell r="AC1377">
            <v>1.06785</v>
          </cell>
          <cell r="AF1377">
            <v>44691</v>
          </cell>
          <cell r="BE1377">
            <v>3</v>
          </cell>
          <cell r="BF1377">
            <v>3</v>
          </cell>
          <cell r="BH1377">
            <v>3</v>
          </cell>
          <cell r="BJ1377" t="str">
            <v>31.08.2022</v>
          </cell>
          <cell r="BK1377" t="str">
            <v>บจก.กลุ่มสยามบรรจุภั</v>
          </cell>
        </row>
        <row r="1378">
          <cell r="A1378" t="str">
            <v>5F0NZ341N000001100</v>
          </cell>
          <cell r="B1378" t="str">
            <v>CTN-PURE BALANCE(CK+DK)</v>
          </cell>
          <cell r="C1378" t="str">
            <v>ลูกฟูก</v>
          </cell>
          <cell r="D1378" t="str">
            <v>3JCBS95ZU2GPRPWMLY</v>
          </cell>
          <cell r="E1378" t="str">
            <v>LY</v>
          </cell>
          <cell r="F1378" t="str">
            <v>85X133X21 MM. 40 N CK&amp;DK IN BROTH-14</v>
          </cell>
          <cell r="G1378" t="str">
            <v>US PET NUTRITION LLC</v>
          </cell>
          <cell r="H1378" t="str">
            <v>WALMART INC.</v>
          </cell>
          <cell r="I1378" t="str">
            <v>PF65506704</v>
          </cell>
          <cell r="J1378" t="str">
            <v>0NZ341N</v>
          </cell>
          <cell r="K1378">
            <v>0</v>
          </cell>
          <cell r="L1378">
            <v>0</v>
          </cell>
          <cell r="M1378">
            <v>9.69</v>
          </cell>
          <cell r="N1378">
            <v>3</v>
          </cell>
          <cell r="O1378">
            <v>3</v>
          </cell>
          <cell r="P1378">
            <v>3.3413026499999998</v>
          </cell>
          <cell r="Q1378">
            <v>3.3413026499999998</v>
          </cell>
          <cell r="R1378">
            <v>1.05</v>
          </cell>
          <cell r="S1378">
            <v>3.5083677825000001</v>
          </cell>
          <cell r="T1378">
            <v>3.5609932992375</v>
          </cell>
          <cell r="U1378">
            <v>3.6136188159750002</v>
          </cell>
          <cell r="W1378">
            <v>1.05</v>
          </cell>
          <cell r="X1378">
            <v>1.1000000000000001</v>
          </cell>
          <cell r="Y1378">
            <v>1.0169999999999999</v>
          </cell>
          <cell r="Z1378">
            <v>3.28545</v>
          </cell>
          <cell r="AA1378">
            <v>3.3413026499999998</v>
          </cell>
          <cell r="AB1378">
            <v>1.0169999999999999</v>
          </cell>
          <cell r="AC1378">
            <v>1.06785</v>
          </cell>
          <cell r="AF1378">
            <v>44691</v>
          </cell>
          <cell r="BE1378">
            <v>3</v>
          </cell>
          <cell r="BF1378">
            <v>3</v>
          </cell>
          <cell r="BH1378">
            <v>3</v>
          </cell>
          <cell r="BJ1378" t="str">
            <v>31.08.2022</v>
          </cell>
          <cell r="BK1378" t="str">
            <v>บจก.กลุ่มสยามบรรจุภั</v>
          </cell>
        </row>
        <row r="1379">
          <cell r="A1379" t="str">
            <v>5R0NZ341N000000102</v>
          </cell>
          <cell r="B1379" t="str">
            <v>NO-COR.INB2-1538,PURE BALANCE</v>
          </cell>
          <cell r="C1379" t="str">
            <v>DUPLEX</v>
          </cell>
          <cell r="D1379" t="str">
            <v>3VAE000131LW</v>
          </cell>
          <cell r="E1379" t="str">
            <v>LW</v>
          </cell>
          <cell r="F1379" t="str">
            <v>PB PCH VP-SLM/TN&amp;SHRIMP 4/5/1.4 OZ-P20</v>
          </cell>
          <cell r="G1379">
            <v>0</v>
          </cell>
          <cell r="H1379">
            <v>0</v>
          </cell>
          <cell r="I1379" t="str">
            <v>PF64173401</v>
          </cell>
          <cell r="J1379" t="str">
            <v>0NZ341N</v>
          </cell>
          <cell r="K1379">
            <v>6336</v>
          </cell>
          <cell r="L1379">
            <v>19641.599999999999</v>
          </cell>
          <cell r="M1379">
            <v>3.1</v>
          </cell>
          <cell r="N1379">
            <v>6.5076106235396569</v>
          </cell>
          <cell r="O1379">
            <v>7.7226170798898073</v>
          </cell>
          <cell r="P1379">
            <v>6.4827000000000004</v>
          </cell>
          <cell r="Q1379">
            <v>7.7226170798898073</v>
          </cell>
          <cell r="R1379">
            <v>1.07</v>
          </cell>
          <cell r="S1379">
            <v>8.2632002754820935</v>
          </cell>
          <cell r="T1379">
            <v>8.3871482796143244</v>
          </cell>
          <cell r="U1379">
            <v>8.5110962837465571</v>
          </cell>
          <cell r="V1379">
            <v>1.03</v>
          </cell>
          <cell r="W1379">
            <v>1</v>
          </cell>
          <cell r="X1379">
            <v>1.05</v>
          </cell>
          <cell r="Y1379">
            <v>1.05</v>
          </cell>
          <cell r="Z1379">
            <v>5.88</v>
          </cell>
          <cell r="AA1379">
            <v>6.4827000000000004</v>
          </cell>
          <cell r="AB1379">
            <v>1.1025</v>
          </cell>
          <cell r="AC1379">
            <v>1.4053061692996758</v>
          </cell>
          <cell r="AD1379" t="str">
            <v>WM USA VP</v>
          </cell>
          <cell r="AE1379">
            <v>0</v>
          </cell>
          <cell r="AG1379">
            <v>3.5</v>
          </cell>
          <cell r="AH1379">
            <v>13.3</v>
          </cell>
          <cell r="AI1379">
            <v>13.3</v>
          </cell>
          <cell r="AJ1379">
            <v>9.4499999999999993</v>
          </cell>
          <cell r="AL1379">
            <v>3.5</v>
          </cell>
          <cell r="AM1379">
            <v>5.1357142857142861</v>
          </cell>
          <cell r="AN1379">
            <v>4.3500000000000005</v>
          </cell>
          <cell r="AO1379">
            <v>3.4287327830133525</v>
          </cell>
          <cell r="AP1379">
            <v>3.8564516129032262</v>
          </cell>
          <cell r="AQ1379">
            <v>3.1000000000000005</v>
          </cell>
          <cell r="AR1379">
            <v>3.1</v>
          </cell>
          <cell r="AV1379">
            <v>3.1500000000000004</v>
          </cell>
          <cell r="BB1379">
            <v>4.0554360378084766</v>
          </cell>
          <cell r="BC1379">
            <v>13.94</v>
          </cell>
          <cell r="BD1379">
            <v>3.67</v>
          </cell>
          <cell r="BE1379">
            <v>7.7226170798898073</v>
          </cell>
          <cell r="BF1379">
            <v>6.5076106235396569</v>
          </cell>
          <cell r="BG1379">
            <v>3.1</v>
          </cell>
          <cell r="BH1379">
            <v>7.7226170798898073</v>
          </cell>
          <cell r="BI1379">
            <v>2.491166799964454</v>
          </cell>
          <cell r="BJ1379" t="str">
            <v>31.08.2022</v>
          </cell>
          <cell r="BK1379" t="str">
            <v>บจก.ไทยยูเนี่ยน กราฟ</v>
          </cell>
        </row>
        <row r="1380">
          <cell r="A1380" t="str">
            <v>5R0NZ341N000000202</v>
          </cell>
          <cell r="B1380" t="str">
            <v>NO-COR.INB2-1539,PURE BALANCE</v>
          </cell>
          <cell r="C1380" t="str">
            <v>DUPLEX</v>
          </cell>
          <cell r="D1380" t="str">
            <v>3VAE000131LW</v>
          </cell>
          <cell r="E1380" t="str">
            <v>LW</v>
          </cell>
          <cell r="F1380" t="str">
            <v>PB PCH VP-SLM/TN&amp;SHRIMP 4/5/1.4 OZ-P20</v>
          </cell>
          <cell r="G1380">
            <v>0</v>
          </cell>
          <cell r="H1380">
            <v>0</v>
          </cell>
          <cell r="I1380" t="str">
            <v>PF64173401</v>
          </cell>
          <cell r="J1380" t="str">
            <v>0NZ341N</v>
          </cell>
          <cell r="K1380">
            <v>0</v>
          </cell>
          <cell r="L1380">
            <v>0</v>
          </cell>
          <cell r="M1380">
            <v>1.47</v>
          </cell>
          <cell r="N1380">
            <v>2.4817061786183992</v>
          </cell>
          <cell r="O1380">
            <v>1.65</v>
          </cell>
          <cell r="P1380">
            <v>2.899575</v>
          </cell>
          <cell r="Q1380">
            <v>2.899575</v>
          </cell>
          <cell r="R1380">
            <v>1.07</v>
          </cell>
          <cell r="S1380">
            <v>3.1025452500000004</v>
          </cell>
          <cell r="T1380">
            <v>3.14908342875</v>
          </cell>
          <cell r="U1380">
            <v>3.1956216075000006</v>
          </cell>
          <cell r="V1380">
            <v>1.03</v>
          </cell>
          <cell r="W1380">
            <v>1</v>
          </cell>
          <cell r="X1380">
            <v>1.05</v>
          </cell>
          <cell r="Y1380">
            <v>1.05</v>
          </cell>
          <cell r="Z1380">
            <v>2.63</v>
          </cell>
          <cell r="AA1380">
            <v>2.899575</v>
          </cell>
          <cell r="AB1380">
            <v>1.1025</v>
          </cell>
          <cell r="AC1380">
            <v>1.1796750000000003</v>
          </cell>
          <cell r="AD1380" t="str">
            <v>WM USA VP</v>
          </cell>
          <cell r="AE1380">
            <v>0</v>
          </cell>
          <cell r="AG1380">
            <v>1.5699999999999998</v>
          </cell>
          <cell r="AH1380">
            <v>3.3</v>
          </cell>
          <cell r="AI1380">
            <v>3.6675000000000004</v>
          </cell>
          <cell r="AJ1380">
            <v>3.0586655570223265</v>
          </cell>
          <cell r="AL1380">
            <v>1.57</v>
          </cell>
          <cell r="AM1380">
            <v>2.5499999999999994</v>
          </cell>
          <cell r="AN1380">
            <v>2.5499999999999998</v>
          </cell>
          <cell r="AO1380">
            <v>1.6244453084348198</v>
          </cell>
          <cell r="AP1380">
            <v>2.5499999999999998</v>
          </cell>
          <cell r="AQ1380">
            <v>1.5699999999999998</v>
          </cell>
          <cell r="AR1380">
            <v>1.47</v>
          </cell>
          <cell r="AV1380">
            <v>1.5405792459736456</v>
          </cell>
          <cell r="BB1380">
            <v>1.7362454684999509</v>
          </cell>
          <cell r="BC1380">
            <v>5</v>
          </cell>
          <cell r="BD1380">
            <v>1.65</v>
          </cell>
          <cell r="BF1380">
            <v>2.4817061786183992</v>
          </cell>
          <cell r="BG1380">
            <v>1.47</v>
          </cell>
          <cell r="BH1380">
            <v>1.65</v>
          </cell>
          <cell r="BI1380">
            <v>1.1224489795918366</v>
          </cell>
          <cell r="BJ1380" t="str">
            <v>21.07.2022</v>
          </cell>
          <cell r="BK1380" t="str">
            <v>บจก.ไทยยูเนี่ยน กราฟ</v>
          </cell>
        </row>
        <row r="1381">
          <cell r="A1381" t="str">
            <v>5R0NZ341N000000402</v>
          </cell>
          <cell r="B1381" t="str">
            <v>NO.COR-INB2-1669,PURE BALANCE</v>
          </cell>
          <cell r="C1381" t="str">
            <v>DUPLEX</v>
          </cell>
          <cell r="D1381" t="str">
            <v>3HAOF94BU2GPRPWMLY</v>
          </cell>
          <cell r="E1381" t="str">
            <v>LY</v>
          </cell>
          <cell r="F1381" t="str">
            <v>85X133X21 40N FL TN&amp;SHM RECIPE N BRO-14</v>
          </cell>
          <cell r="G1381" t="str">
            <v>US PET NUTRITION LLC</v>
          </cell>
          <cell r="H1381" t="str">
            <v>WALMART INC.</v>
          </cell>
          <cell r="I1381" t="str">
            <v>PF64173301</v>
          </cell>
          <cell r="J1381" t="str">
            <v>0NZ341N</v>
          </cell>
          <cell r="K1381">
            <v>0</v>
          </cell>
          <cell r="L1381">
            <v>0</v>
          </cell>
          <cell r="M1381">
            <v>3.07</v>
          </cell>
          <cell r="N1381">
            <v>4.415448918936085</v>
          </cell>
          <cell r="O1381">
            <v>4.6899999999999995</v>
          </cell>
          <cell r="P1381">
            <v>6.9678000000000013</v>
          </cell>
          <cell r="Q1381">
            <v>6.9678000000000013</v>
          </cell>
          <cell r="R1381">
            <v>1.07</v>
          </cell>
          <cell r="S1381">
            <v>7.4555460000000018</v>
          </cell>
          <cell r="T1381">
            <v>7.5673791900000014</v>
          </cell>
          <cell r="U1381">
            <v>7.6792123800000018</v>
          </cell>
          <cell r="V1381">
            <v>1.03</v>
          </cell>
          <cell r="W1381">
            <v>1</v>
          </cell>
          <cell r="X1381">
            <v>1.05</v>
          </cell>
          <cell r="Y1381">
            <v>1.05</v>
          </cell>
          <cell r="Z1381">
            <v>6.32</v>
          </cell>
          <cell r="AA1381">
            <v>6.9678000000000013</v>
          </cell>
          <cell r="AB1381">
            <v>1.1025000000000003</v>
          </cell>
          <cell r="AC1381">
            <v>1.1796750000000003</v>
          </cell>
          <cell r="AD1381" t="str">
            <v>WM USA</v>
          </cell>
          <cell r="AE1381">
            <v>0</v>
          </cell>
          <cell r="AG1381">
            <v>3.4715772931676421</v>
          </cell>
          <cell r="AH1381">
            <v>5.68</v>
          </cell>
          <cell r="AI1381">
            <v>5.0144828886584332</v>
          </cell>
          <cell r="AJ1381">
            <v>6.1938276094276095</v>
          </cell>
          <cell r="AL1381">
            <v>3.07</v>
          </cell>
          <cell r="AM1381">
            <v>5.0124978870034465</v>
          </cell>
          <cell r="AN1381">
            <v>5.68</v>
          </cell>
          <cell r="AO1381">
            <v>3.3045214130649301</v>
          </cell>
          <cell r="AP1381">
            <v>3.6299396616743889</v>
          </cell>
          <cell r="AQ1381">
            <v>3.0700000000000003</v>
          </cell>
          <cell r="AR1381">
            <v>4.3187631860571774</v>
          </cell>
          <cell r="AV1381">
            <v>3.1199999999999997</v>
          </cell>
          <cell r="AY1381">
            <v>5.7799999999999994</v>
          </cell>
          <cell r="AZ1381">
            <v>3.12</v>
          </cell>
          <cell r="BB1381">
            <v>4.1379737315503151</v>
          </cell>
          <cell r="BC1381">
            <v>5.3701687010022825</v>
          </cell>
          <cell r="BD1381">
            <v>4.6899999999999995</v>
          </cell>
          <cell r="BE1381">
            <v>4.6899999999999995</v>
          </cell>
          <cell r="BF1381">
            <v>4.415448918936085</v>
          </cell>
          <cell r="BG1381">
            <v>4.3187631860571774</v>
          </cell>
          <cell r="BH1381">
            <v>4.6899999999999995</v>
          </cell>
          <cell r="BI1381">
            <v>1.0859590577092382</v>
          </cell>
          <cell r="BJ1381" t="str">
            <v>31.08.2022</v>
          </cell>
          <cell r="BK1381" t="str">
            <v>บจก.ไทยยูเนี่ยน กราฟ</v>
          </cell>
        </row>
        <row r="1382">
          <cell r="A1382" t="str">
            <v>5R0NZ341N000000502</v>
          </cell>
          <cell r="B1382" t="str">
            <v>NO.COR-INB2-1670,PURE BALANCE</v>
          </cell>
          <cell r="C1382" t="str">
            <v>DUPLEX</v>
          </cell>
          <cell r="D1382" t="str">
            <v>3HSSF822U2GPRPWMLY</v>
          </cell>
          <cell r="E1382" t="str">
            <v>LY</v>
          </cell>
          <cell r="F1382" t="str">
            <v>85X133X21 40N PBS SALMON RECIPE N BRO-14</v>
          </cell>
          <cell r="G1382" t="str">
            <v>US PET NUTRITION LLC</v>
          </cell>
          <cell r="H1382" t="str">
            <v>WALMART INC.</v>
          </cell>
          <cell r="I1382" t="str">
            <v>PF64173302</v>
          </cell>
          <cell r="J1382" t="str">
            <v>0NZ341N</v>
          </cell>
          <cell r="K1382">
            <v>0</v>
          </cell>
          <cell r="L1382">
            <v>0</v>
          </cell>
          <cell r="M1382">
            <v>3.07</v>
          </cell>
          <cell r="N1382">
            <v>3.7651859096768887</v>
          </cell>
          <cell r="O1382">
            <v>4.6900000000000004</v>
          </cell>
          <cell r="P1382">
            <v>6.9678000000000013</v>
          </cell>
          <cell r="Q1382">
            <v>6.9678000000000013</v>
          </cell>
          <cell r="R1382">
            <v>1.07</v>
          </cell>
          <cell r="S1382">
            <v>7.4555460000000018</v>
          </cell>
          <cell r="T1382">
            <v>7.5673791900000014</v>
          </cell>
          <cell r="U1382">
            <v>7.6792123800000018</v>
          </cell>
          <cell r="V1382">
            <v>1.03</v>
          </cell>
          <cell r="W1382">
            <v>1</v>
          </cell>
          <cell r="X1382">
            <v>1.05</v>
          </cell>
          <cell r="Y1382">
            <v>1.05</v>
          </cell>
          <cell r="Z1382">
            <v>6.32</v>
          </cell>
          <cell r="AA1382">
            <v>6.9678000000000013</v>
          </cell>
          <cell r="AB1382">
            <v>1.1025000000000003</v>
          </cell>
          <cell r="AC1382">
            <v>1.1796750000000003</v>
          </cell>
          <cell r="AD1382" t="str">
            <v>WM USA</v>
          </cell>
          <cell r="AE1382">
            <v>0</v>
          </cell>
          <cell r="AG1382">
            <v>7.56</v>
          </cell>
          <cell r="AH1382">
            <v>7.5600000000000005</v>
          </cell>
          <cell r="AI1382">
            <v>5.099229202805641</v>
          </cell>
          <cell r="AJ1382">
            <v>5.2353439084644391</v>
          </cell>
          <cell r="AL1382">
            <v>3.07</v>
          </cell>
          <cell r="AM1382">
            <v>4.7182831310738287</v>
          </cell>
          <cell r="AN1382">
            <v>4.47</v>
          </cell>
          <cell r="AO1382">
            <v>3.3773225702589573</v>
          </cell>
          <cell r="AP1382">
            <v>3.500722367275892</v>
          </cell>
          <cell r="AR1382">
            <v>3.8531409395973157</v>
          </cell>
          <cell r="AV1382">
            <v>3.12</v>
          </cell>
          <cell r="AY1382">
            <v>3.12</v>
          </cell>
          <cell r="AZ1382">
            <v>3.12</v>
          </cell>
          <cell r="BB1382">
            <v>3.8519685890360562</v>
          </cell>
          <cell r="BC1382">
            <v>3.7643327787021637</v>
          </cell>
          <cell r="BD1382">
            <v>4.6899999999999995</v>
          </cell>
          <cell r="BE1382">
            <v>4.6900000000000004</v>
          </cell>
          <cell r="BF1382">
            <v>3.7651859096768887</v>
          </cell>
          <cell r="BG1382">
            <v>3.8531409395973157</v>
          </cell>
          <cell r="BH1382">
            <v>4.6900000000000004</v>
          </cell>
          <cell r="BI1382">
            <v>1.2171888009085241</v>
          </cell>
          <cell r="BJ1382" t="str">
            <v>31.08.2022</v>
          </cell>
          <cell r="BK1382" t="str">
            <v>บจก.ไทยยูเนี่ยน กราฟ</v>
          </cell>
        </row>
        <row r="1383">
          <cell r="A1383" t="str">
            <v>5R0NZ341N000000602</v>
          </cell>
          <cell r="B1383" t="str">
            <v>NO-COR.INB2-1672,PURE BALANCE</v>
          </cell>
          <cell r="C1383" t="str">
            <v>DUPLEX</v>
          </cell>
          <cell r="D1383" t="str">
            <v>3JCCFA27U2GPRPWMLY</v>
          </cell>
          <cell r="E1383" t="str">
            <v>LY</v>
          </cell>
          <cell r="F1383" t="str">
            <v>85X133X21 40N SHD CK&amp;BF RECIPE N BRO-14</v>
          </cell>
          <cell r="G1383" t="str">
            <v>US PET NUTRITION LLC</v>
          </cell>
          <cell r="H1383" t="str">
            <v>WALMART INC.</v>
          </cell>
          <cell r="I1383" t="str">
            <v>PF64173201</v>
          </cell>
          <cell r="J1383" t="str">
            <v>0NZ341N</v>
          </cell>
          <cell r="K1383">
            <v>0</v>
          </cell>
          <cell r="L1383">
            <v>0</v>
          </cell>
          <cell r="M1383">
            <v>12.83</v>
          </cell>
          <cell r="N1383">
            <v>5.1159066867251948</v>
          </cell>
          <cell r="O1383">
            <v>3.6873990267639907</v>
          </cell>
          <cell r="P1383">
            <v>6.9678000000000013</v>
          </cell>
          <cell r="Q1383">
            <v>6.9678000000000013</v>
          </cell>
          <cell r="R1383">
            <v>1.07</v>
          </cell>
          <cell r="S1383">
            <v>7.4555460000000018</v>
          </cell>
          <cell r="T1383">
            <v>7.5673791900000014</v>
          </cell>
          <cell r="U1383">
            <v>7.6792123800000018</v>
          </cell>
          <cell r="V1383">
            <v>1.03</v>
          </cell>
          <cell r="W1383">
            <v>1</v>
          </cell>
          <cell r="X1383">
            <v>1.05</v>
          </cell>
          <cell r="Y1383">
            <v>1.05</v>
          </cell>
          <cell r="Z1383">
            <v>6.32</v>
          </cell>
          <cell r="AA1383">
            <v>6.9678000000000013</v>
          </cell>
          <cell r="AB1383">
            <v>1.1025000000000003</v>
          </cell>
          <cell r="AC1383">
            <v>1.1796750000000003</v>
          </cell>
          <cell r="AD1383" t="str">
            <v>WM USA</v>
          </cell>
          <cell r="AE1383">
            <v>0</v>
          </cell>
          <cell r="AG1383">
            <v>3.4282296173044924</v>
          </cell>
          <cell r="AH1383">
            <v>4.4700000000000006</v>
          </cell>
          <cell r="AI1383">
            <v>4.4700000000000006</v>
          </cell>
          <cell r="AJ1383">
            <v>4.1061146237751895</v>
          </cell>
          <cell r="AL1383">
            <v>3.07</v>
          </cell>
          <cell r="AM1383">
            <v>3.335543923532089</v>
          </cell>
          <cell r="AN1383">
            <v>4.47</v>
          </cell>
          <cell r="AO1383">
            <v>3.0699999999999994</v>
          </cell>
          <cell r="AP1383">
            <v>4.47</v>
          </cell>
          <cell r="AQ1383">
            <v>3.0700000000000003</v>
          </cell>
          <cell r="AR1383">
            <v>4.0744466305951796</v>
          </cell>
          <cell r="AS1383">
            <v>7.69</v>
          </cell>
          <cell r="AV1383">
            <v>2.5223874321535047</v>
          </cell>
          <cell r="AW1383">
            <v>13.38</v>
          </cell>
          <cell r="AY1383">
            <v>4.55</v>
          </cell>
          <cell r="AZ1383">
            <v>4.9600429544264015</v>
          </cell>
          <cell r="BB1383">
            <v>4.3598083076219867</v>
          </cell>
          <cell r="BC1383">
            <v>4.2576157728356723</v>
          </cell>
          <cell r="BD1383">
            <v>3.21</v>
          </cell>
          <cell r="BE1383">
            <v>3.6873990267639907</v>
          </cell>
          <cell r="BF1383">
            <v>5.1159066867251948</v>
          </cell>
          <cell r="BG1383">
            <v>7.69</v>
          </cell>
          <cell r="BH1383">
            <v>3.6873990267639907</v>
          </cell>
          <cell r="BI1383">
            <v>0.47950572519687784</v>
          </cell>
          <cell r="BJ1383" t="str">
            <v>31.08.2022</v>
          </cell>
          <cell r="BK1383" t="str">
            <v>บจก.ไทยยูเนี่ยน กราฟ</v>
          </cell>
        </row>
        <row r="1384">
          <cell r="A1384" t="str">
            <v>5R0NZ341N000000702</v>
          </cell>
          <cell r="B1384" t="str">
            <v>NO-COR.INB2-1673,PURE BALANCE</v>
          </cell>
          <cell r="C1384" t="str">
            <v>DUPLEX</v>
          </cell>
          <cell r="D1384" t="str">
            <v>3JCCFA27U2GPRPWMLZ</v>
          </cell>
          <cell r="E1384" t="str">
            <v>LZ</v>
          </cell>
          <cell r="F1384" t="str">
            <v>85X133X21 40N SHD CK&amp;BF RECIPE N BRO-20</v>
          </cell>
          <cell r="G1384" t="str">
            <v>US PET NUTRITION LLC</v>
          </cell>
          <cell r="H1384" t="str">
            <v>WALMART INC.</v>
          </cell>
          <cell r="I1384" t="str">
            <v>PF64173201</v>
          </cell>
          <cell r="J1384" t="str">
            <v>0NZ341N</v>
          </cell>
          <cell r="K1384">
            <v>0</v>
          </cell>
          <cell r="L1384">
            <v>0</v>
          </cell>
          <cell r="M1384">
            <v>13.3</v>
          </cell>
          <cell r="N1384">
            <v>4.9272774696217532</v>
          </cell>
          <cell r="O1384">
            <v>7.2285858585858591</v>
          </cell>
          <cell r="P1384">
            <v>5.7771000000000008</v>
          </cell>
          <cell r="Q1384">
            <v>7.2285858585858591</v>
          </cell>
          <cell r="R1384">
            <v>1.07</v>
          </cell>
          <cell r="S1384">
            <v>7.7345868686868693</v>
          </cell>
          <cell r="T1384">
            <v>7.8506056717171715</v>
          </cell>
          <cell r="U1384">
            <v>7.9666244747474755</v>
          </cell>
          <cell r="V1384">
            <v>1.03</v>
          </cell>
          <cell r="W1384">
            <v>1</v>
          </cell>
          <cell r="X1384">
            <v>1.05</v>
          </cell>
          <cell r="Y1384">
            <v>1.05</v>
          </cell>
          <cell r="Z1384">
            <v>5.24</v>
          </cell>
          <cell r="AA1384">
            <v>5.7771000000000008</v>
          </cell>
          <cell r="AB1384">
            <v>1.1025</v>
          </cell>
          <cell r="AC1384">
            <v>1.476066196314288</v>
          </cell>
          <cell r="AD1384">
            <v>0</v>
          </cell>
          <cell r="AE1384">
            <v>0</v>
          </cell>
          <cell r="AG1384">
            <v>3.1</v>
          </cell>
          <cell r="AH1384">
            <v>13.3</v>
          </cell>
          <cell r="AI1384">
            <v>13.3</v>
          </cell>
          <cell r="AJ1384">
            <v>7.5835483870967746</v>
          </cell>
          <cell r="AL1384">
            <v>3.1</v>
          </cell>
          <cell r="AM1384">
            <v>6.5972257297779109</v>
          </cell>
          <cell r="AN1384">
            <v>4.3500000000000005</v>
          </cell>
          <cell r="AO1384">
            <v>3.1</v>
          </cell>
          <cell r="AP1384">
            <v>6.3388888888888886</v>
          </cell>
          <cell r="AQ1384">
            <v>3.1</v>
          </cell>
          <cell r="AR1384">
            <v>4.340476190476191</v>
          </cell>
          <cell r="AV1384">
            <v>3.3836012954716326</v>
          </cell>
          <cell r="AY1384">
            <v>3.15</v>
          </cell>
          <cell r="AZ1384">
            <v>4.9743348065301705</v>
          </cell>
          <cell r="BB1384">
            <v>5.69</v>
          </cell>
          <cell r="BC1384">
            <v>5.137142857142857</v>
          </cell>
          <cell r="BE1384">
            <v>7.2285858585858591</v>
          </cell>
          <cell r="BF1384">
            <v>4.9272774696217532</v>
          </cell>
          <cell r="BG1384">
            <v>4.340476190476191</v>
          </cell>
          <cell r="BH1384">
            <v>7.2285858585858591</v>
          </cell>
          <cell r="BI1384">
            <v>1.6653900497016239</v>
          </cell>
          <cell r="BJ1384" t="str">
            <v>31.08.2022</v>
          </cell>
          <cell r="BK1384" t="str">
            <v>บจก.ไทยยูเนี่ยน กราฟ</v>
          </cell>
        </row>
        <row r="1385">
          <cell r="A1385" t="str">
            <v>5R0NZ341N000000802</v>
          </cell>
          <cell r="B1385" t="str">
            <v>NO-COR.INB2-1674,PURE BALANCE</v>
          </cell>
          <cell r="C1385" t="str">
            <v>DUPLEX</v>
          </cell>
          <cell r="D1385" t="str">
            <v>3JCCFA27U2GPRPWMLZ</v>
          </cell>
          <cell r="E1385" t="str">
            <v>LZ</v>
          </cell>
          <cell r="F1385" t="str">
            <v>85X133X21 40N SHD CK&amp;BF RECIPE N BRO-20</v>
          </cell>
          <cell r="G1385" t="str">
            <v>US PET NUTRITION LLC</v>
          </cell>
          <cell r="H1385" t="str">
            <v>WALMART INC.</v>
          </cell>
          <cell r="I1385" t="str">
            <v>PF64173201</v>
          </cell>
          <cell r="J1385" t="str">
            <v>0NZ341N</v>
          </cell>
          <cell r="K1385">
            <v>0</v>
          </cell>
          <cell r="L1385">
            <v>0</v>
          </cell>
          <cell r="M1385">
            <v>4.45</v>
          </cell>
          <cell r="N1385">
            <v>1.9716460693757527</v>
          </cell>
          <cell r="O1385">
            <v>3.0634158353327443</v>
          </cell>
          <cell r="P1385">
            <v>2.2932000000000001</v>
          </cell>
          <cell r="Q1385">
            <v>3.0634158353327443</v>
          </cell>
          <cell r="R1385">
            <v>1.07</v>
          </cell>
          <cell r="S1385">
            <v>3.2778549438060365</v>
          </cell>
          <cell r="T1385">
            <v>3.3270227679631268</v>
          </cell>
          <cell r="U1385">
            <v>3.3761905921202175</v>
          </cell>
          <cell r="V1385">
            <v>1.03</v>
          </cell>
          <cell r="W1385">
            <v>1</v>
          </cell>
          <cell r="X1385">
            <v>1.05</v>
          </cell>
          <cell r="Y1385">
            <v>1.05</v>
          </cell>
          <cell r="Z1385">
            <v>2.08</v>
          </cell>
          <cell r="AA1385">
            <v>2.2932000000000001</v>
          </cell>
          <cell r="AB1385">
            <v>1.1025</v>
          </cell>
          <cell r="AC1385">
            <v>1.5758917999067483</v>
          </cell>
          <cell r="AD1385">
            <v>0</v>
          </cell>
          <cell r="AE1385">
            <v>0</v>
          </cell>
          <cell r="AG1385">
            <v>1.4000000000000001</v>
          </cell>
          <cell r="AH1385">
            <v>3.0999999999999996</v>
          </cell>
          <cell r="AI1385">
            <v>3.1</v>
          </cell>
          <cell r="AJ1385">
            <v>2.7917054691815961</v>
          </cell>
          <cell r="AL1385">
            <v>1.45</v>
          </cell>
          <cell r="AM1385">
            <v>2.2999999999999998</v>
          </cell>
          <cell r="AN1385">
            <v>1.7122548387928145</v>
          </cell>
          <cell r="AO1385">
            <v>1.4129632661174805</v>
          </cell>
          <cell r="AP1385">
            <v>2.4777746597446328</v>
          </cell>
          <cell r="AQ1385">
            <v>1.45</v>
          </cell>
          <cell r="AR1385">
            <v>1.6880956342206546</v>
          </cell>
          <cell r="AV1385">
            <v>1.5042757231200807</v>
          </cell>
          <cell r="AY1385">
            <v>1.42</v>
          </cell>
          <cell r="AZ1385">
            <v>2.3400000000000003</v>
          </cell>
          <cell r="BB1385">
            <v>1.9821848578016914</v>
          </cell>
          <cell r="BC1385">
            <v>1.52</v>
          </cell>
          <cell r="BE1385">
            <v>3.0634158353327443</v>
          </cell>
          <cell r="BF1385">
            <v>1.9716460693757527</v>
          </cell>
          <cell r="BG1385">
            <v>1.6880956342206546</v>
          </cell>
          <cell r="BH1385">
            <v>3.0634158353327443</v>
          </cell>
          <cell r="BI1385">
            <v>1.8147169942460255</v>
          </cell>
          <cell r="BJ1385" t="str">
            <v>30.08.2022</v>
          </cell>
          <cell r="BK1385" t="str">
            <v>บจก.ไทยยูเนี่ยน กราฟ</v>
          </cell>
        </row>
        <row r="1386">
          <cell r="A1386" t="str">
            <v>5R0NZ341N000000901</v>
          </cell>
          <cell r="B1386" t="str">
            <v>NO-COR.INB2-6398,PURE BALANCE</v>
          </cell>
          <cell r="C1386" t="str">
            <v>DUPLEX</v>
          </cell>
          <cell r="D1386" t="str">
            <v>3JCFSC8MU2GPRPWMLY</v>
          </cell>
          <cell r="E1386" t="str">
            <v>LY</v>
          </cell>
          <cell r="F1386" t="str">
            <v>85X133X21 40N CK&amp;VB RECIPE N ACB(USA)-14</v>
          </cell>
          <cell r="G1386" t="str">
            <v>US PET NUTRITION LLC</v>
          </cell>
          <cell r="H1386" t="str">
            <v>WALMART INC.</v>
          </cell>
          <cell r="I1386" t="str">
            <v>PF64173101</v>
          </cell>
          <cell r="J1386" t="str">
            <v>0NZ341N</v>
          </cell>
          <cell r="K1386">
            <v>0</v>
          </cell>
          <cell r="L1386">
            <v>0</v>
          </cell>
          <cell r="M1386">
            <v>13.78</v>
          </cell>
          <cell r="N1386">
            <v>6.437311237065205</v>
          </cell>
          <cell r="O1386">
            <v>13.78</v>
          </cell>
          <cell r="P1386">
            <v>6.5598750000000008</v>
          </cell>
          <cell r="Q1386">
            <v>13.78</v>
          </cell>
          <cell r="R1386">
            <v>1.07</v>
          </cell>
          <cell r="S1386">
            <v>14.7446</v>
          </cell>
          <cell r="T1386">
            <v>14.965768999999998</v>
          </cell>
          <cell r="U1386">
            <v>15.186938000000001</v>
          </cell>
          <cell r="V1386">
            <v>1.03</v>
          </cell>
          <cell r="W1386">
            <v>1</v>
          </cell>
          <cell r="X1386">
            <v>1.05</v>
          </cell>
          <cell r="Y1386">
            <v>1.05</v>
          </cell>
          <cell r="Z1386">
            <v>5.95</v>
          </cell>
          <cell r="AA1386">
            <v>6.5598750000000008</v>
          </cell>
          <cell r="AB1386">
            <v>1.1025</v>
          </cell>
          <cell r="AC1386">
            <v>2.4780840336134453</v>
          </cell>
          <cell r="AD1386" t="str">
            <v>WM USA</v>
          </cell>
          <cell r="AE1386">
            <v>0</v>
          </cell>
          <cell r="AG1386">
            <v>4.4700000000000006</v>
          </cell>
          <cell r="AH1386">
            <v>7.5600000000000005</v>
          </cell>
          <cell r="AI1386">
            <v>5.0687958387516252</v>
          </cell>
          <cell r="AJ1386">
            <v>7.2581295892042084</v>
          </cell>
          <cell r="AL1386">
            <v>4.4700000000000006</v>
          </cell>
          <cell r="AM1386">
            <v>6.0151456310679619</v>
          </cell>
          <cell r="AN1386">
            <v>13.15</v>
          </cell>
          <cell r="AO1386">
            <v>4.6622508108108107</v>
          </cell>
          <cell r="AP1386">
            <v>4.8713783128762413</v>
          </cell>
          <cell r="AR1386">
            <v>4.4998331193838252</v>
          </cell>
          <cell r="AS1386">
            <v>5.5966666666666667</v>
          </cell>
          <cell r="AZ1386">
            <v>4.55</v>
          </cell>
          <cell r="BB1386">
            <v>4.0734094060229609</v>
          </cell>
          <cell r="BC1386">
            <v>5.0931467793030629</v>
          </cell>
          <cell r="BD1386">
            <v>4.6899999999999995</v>
          </cell>
          <cell r="BE1386">
            <v>13.78</v>
          </cell>
          <cell r="BF1386">
            <v>6.437311237065205</v>
          </cell>
          <cell r="BG1386">
            <v>5.5966666666666667</v>
          </cell>
          <cell r="BH1386">
            <v>13.78</v>
          </cell>
          <cell r="BI1386">
            <v>2.4621798689696246</v>
          </cell>
          <cell r="BJ1386" t="str">
            <v>31.08.2022</v>
          </cell>
          <cell r="BK1386" t="str">
            <v>บจก.ไทยยูเนี่ยน กราฟ</v>
          </cell>
        </row>
        <row r="1387">
          <cell r="A1387" t="str">
            <v>5R0NZ341N000001001</v>
          </cell>
          <cell r="B1387" t="str">
            <v>NO-COR.INB2-6399,PURE BALANCE</v>
          </cell>
          <cell r="C1387" t="str">
            <v>DUPLEX</v>
          </cell>
          <cell r="D1387" t="str">
            <v>3HMSFC8MU2GPRPWMLY</v>
          </cell>
          <cell r="E1387" t="str">
            <v>LY</v>
          </cell>
          <cell r="F1387" t="str">
            <v>85X133X21 40N SM&amp;VB RECIPE N ACB-14</v>
          </cell>
          <cell r="G1387" t="str">
            <v>US PET NUTRITION LLC</v>
          </cell>
          <cell r="H1387" t="str">
            <v>WALMART INC.</v>
          </cell>
          <cell r="I1387" t="str">
            <v>PF64173102</v>
          </cell>
          <cell r="J1387" t="str">
            <v>0NZ341N</v>
          </cell>
          <cell r="K1387">
            <v>0</v>
          </cell>
          <cell r="L1387">
            <v>0</v>
          </cell>
          <cell r="M1387">
            <v>4.47</v>
          </cell>
          <cell r="N1387">
            <v>9.7377224736048262</v>
          </cell>
          <cell r="O1387">
            <v>13.78</v>
          </cell>
          <cell r="P1387">
            <v>6.5576700000000017</v>
          </cell>
          <cell r="Q1387">
            <v>13.78</v>
          </cell>
          <cell r="R1387">
            <v>1.07</v>
          </cell>
          <cell r="S1387">
            <v>14.7446</v>
          </cell>
          <cell r="T1387">
            <v>14.965768999999998</v>
          </cell>
          <cell r="U1387">
            <v>15.186938000000001</v>
          </cell>
          <cell r="V1387">
            <v>1.03</v>
          </cell>
          <cell r="W1387">
            <v>1</v>
          </cell>
          <cell r="X1387">
            <v>1.05</v>
          </cell>
          <cell r="Y1387">
            <v>1.05</v>
          </cell>
          <cell r="Z1387">
            <v>5.9480000000000004</v>
          </cell>
          <cell r="AA1387">
            <v>6.5576700000000017</v>
          </cell>
          <cell r="AB1387">
            <v>1.1025000000000003</v>
          </cell>
          <cell r="AC1387">
            <v>2.4789172831203765</v>
          </cell>
          <cell r="AD1387" t="str">
            <v>WM USA</v>
          </cell>
          <cell r="AE1387">
            <v>0</v>
          </cell>
          <cell r="AG1387">
            <v>5.68</v>
          </cell>
          <cell r="AH1387">
            <v>5.68</v>
          </cell>
          <cell r="AI1387">
            <v>4.4637100130039</v>
          </cell>
          <cell r="AJ1387">
            <v>8.6716147273184223</v>
          </cell>
          <cell r="AL1387">
            <v>5.68</v>
          </cell>
          <cell r="AM1387">
            <v>5.0972687296416934</v>
          </cell>
          <cell r="AN1387">
            <v>4.4700000000000006</v>
          </cell>
          <cell r="AO1387">
            <v>4.47</v>
          </cell>
          <cell r="AP1387">
            <v>3.6881783445811829</v>
          </cell>
          <cell r="AR1387">
            <v>3.8802808112324487</v>
          </cell>
          <cell r="BB1387">
            <v>4.6899999999999995</v>
          </cell>
          <cell r="BC1387">
            <v>6.7008898944193049</v>
          </cell>
          <cell r="BD1387">
            <v>13.780000000000001</v>
          </cell>
          <cell r="BE1387">
            <v>13.78</v>
          </cell>
          <cell r="BF1387">
            <v>9.7377224736048262</v>
          </cell>
          <cell r="BG1387">
            <v>3.8802808112324487</v>
          </cell>
          <cell r="BH1387">
            <v>13.78</v>
          </cell>
          <cell r="BI1387">
            <v>3.5512893706327446</v>
          </cell>
          <cell r="BJ1387" t="str">
            <v>31.08.2022</v>
          </cell>
          <cell r="BK1387" t="str">
            <v>บจก.ไทยยูเนี่ยน กราฟ</v>
          </cell>
        </row>
        <row r="1388">
          <cell r="A1388" t="str">
            <v>5F0PH029N000000101</v>
          </cell>
          <cell r="B1388" t="str">
            <v>CTN1-29547,BRIT CARE</v>
          </cell>
          <cell r="C1388" t="str">
            <v>ลูกฟูก</v>
          </cell>
          <cell r="D1388" t="str">
            <v>3JCBSB3MW2VPRRNNJ3</v>
          </cell>
          <cell r="E1388" t="str">
            <v>J3</v>
          </cell>
          <cell r="F1388" t="str">
            <v>95X140X25 80N CK&amp;CHE W.RICE1% &amp;OMEGA3-24</v>
          </cell>
          <cell r="G1388" t="str">
            <v>TRIOL GROUP OF COMPANIES</v>
          </cell>
          <cell r="H1388" t="str">
            <v>KONTUR LTD.</v>
          </cell>
          <cell r="I1388" t="str">
            <v>PF65401801</v>
          </cell>
          <cell r="J1388" t="str">
            <v>0PH029N</v>
          </cell>
          <cell r="K1388">
            <v>52</v>
          </cell>
          <cell r="L1388">
            <v>182</v>
          </cell>
          <cell r="M1388">
            <v>3.5</v>
          </cell>
          <cell r="N1388">
            <v>3.55</v>
          </cell>
          <cell r="O1388">
            <v>3.7</v>
          </cell>
          <cell r="P1388">
            <v>4.1317786125000007</v>
          </cell>
          <cell r="Q1388">
            <v>4.1317786125000007</v>
          </cell>
          <cell r="R1388">
            <v>1.05</v>
          </cell>
          <cell r="S1388">
            <v>4.3383675431250008</v>
          </cell>
          <cell r="T1388">
            <v>4.4034430562718754</v>
          </cell>
          <cell r="U1388">
            <v>4.4685185694187508</v>
          </cell>
          <cell r="V1388">
            <v>1.05</v>
          </cell>
          <cell r="W1388">
            <v>1.05</v>
          </cell>
          <cell r="X1388">
            <v>1.1000000000000001</v>
          </cell>
          <cell r="Y1388">
            <v>1.0169999999999999</v>
          </cell>
          <cell r="AF1388">
            <v>44656</v>
          </cell>
          <cell r="AH1388">
            <v>3.3000000000000003</v>
          </cell>
          <cell r="AI1388">
            <v>3.35</v>
          </cell>
          <cell r="AJ1388">
            <v>3.35</v>
          </cell>
          <cell r="AL1388">
            <v>3.35</v>
          </cell>
          <cell r="AO1388">
            <v>3.35</v>
          </cell>
          <cell r="AP1388">
            <v>3.5</v>
          </cell>
          <cell r="AU1388">
            <v>3.5</v>
          </cell>
          <cell r="AV1388">
            <v>3.5</v>
          </cell>
          <cell r="AX1388">
            <v>3.5</v>
          </cell>
          <cell r="AY1388">
            <v>3.7</v>
          </cell>
          <cell r="BF1388">
            <v>3.55</v>
          </cell>
          <cell r="BG1388">
            <v>3.5</v>
          </cell>
          <cell r="BH1388">
            <v>3.7</v>
          </cell>
          <cell r="BI1388">
            <v>1.0571428571428572</v>
          </cell>
          <cell r="BJ1388" t="str">
            <v>10.02.2022</v>
          </cell>
          <cell r="BK1388" t="str">
            <v>บจก.กลุ่มสยามบรรจุภั</v>
          </cell>
        </row>
        <row r="1389">
          <cell r="A1389" t="str">
            <v>5F0PH029N000000201</v>
          </cell>
          <cell r="B1389" t="str">
            <v>CTN1-29551,BRIT CARE</v>
          </cell>
          <cell r="C1389" t="str">
            <v>ลูกฟูก</v>
          </cell>
          <cell r="D1389" t="str">
            <v>3JCBSB3LW2VPRRNNJ3</v>
          </cell>
          <cell r="E1389" t="str">
            <v>J3</v>
          </cell>
          <cell r="F1389" t="str">
            <v>95X140X25 80N CK&amp;CHE W.RICE1%/OMA3/KT-24</v>
          </cell>
          <cell r="G1389" t="str">
            <v>TRIOL GROUP OF COMPANIES</v>
          </cell>
          <cell r="H1389" t="str">
            <v>KONTUR LTD.</v>
          </cell>
          <cell r="I1389" t="str">
            <v>PF65401805</v>
          </cell>
          <cell r="J1389" t="str">
            <v>0PH029N</v>
          </cell>
          <cell r="K1389">
            <v>36</v>
          </cell>
          <cell r="L1389">
            <v>126</v>
          </cell>
          <cell r="M1389">
            <v>3.5</v>
          </cell>
          <cell r="N1389">
            <v>3.55</v>
          </cell>
          <cell r="O1389">
            <v>3.7</v>
          </cell>
          <cell r="P1389">
            <v>4.1457700538028543</v>
          </cell>
          <cell r="Q1389">
            <v>4.1457700538028543</v>
          </cell>
          <cell r="R1389">
            <v>1.05</v>
          </cell>
          <cell r="S1389">
            <v>4.3530585564929973</v>
          </cell>
          <cell r="T1389">
            <v>4.418354434840392</v>
          </cell>
          <cell r="U1389">
            <v>4.4836503131877876</v>
          </cell>
          <cell r="V1389">
            <v>1.05</v>
          </cell>
          <cell r="W1389">
            <v>1.05</v>
          </cell>
          <cell r="X1389">
            <v>1.1000000000000001</v>
          </cell>
          <cell r="Y1389">
            <v>1.0169999999999999</v>
          </cell>
          <cell r="AF1389">
            <v>44656</v>
          </cell>
          <cell r="AH1389">
            <v>3.3500000000000005</v>
          </cell>
          <cell r="AI1389">
            <v>3.35</v>
          </cell>
          <cell r="AJ1389">
            <v>3.3499999999999996</v>
          </cell>
          <cell r="AL1389">
            <v>3.35</v>
          </cell>
          <cell r="AM1389">
            <v>3.35</v>
          </cell>
          <cell r="AO1389">
            <v>3.35</v>
          </cell>
          <cell r="AP1389">
            <v>3.5</v>
          </cell>
          <cell r="AU1389">
            <v>3.5</v>
          </cell>
          <cell r="AV1389">
            <v>3.5</v>
          </cell>
          <cell r="AX1389">
            <v>3.5</v>
          </cell>
          <cell r="AY1389">
            <v>3.7</v>
          </cell>
          <cell r="BF1389">
            <v>3.55</v>
          </cell>
          <cell r="BG1389">
            <v>3.5</v>
          </cell>
          <cell r="BH1389">
            <v>3.7</v>
          </cell>
          <cell r="BI1389">
            <v>1.0571428571428572</v>
          </cell>
          <cell r="BJ1389" t="str">
            <v>10.02.2022</v>
          </cell>
          <cell r="BK1389" t="str">
            <v>บจก.กลุ่มสยามบรรจุภั</v>
          </cell>
        </row>
        <row r="1390">
          <cell r="A1390" t="str">
            <v>5F0PH029N000000301</v>
          </cell>
          <cell r="B1390" t="str">
            <v>CTN1-29550,BRIT CARE</v>
          </cell>
          <cell r="C1390" t="str">
            <v>ลูกฟูก</v>
          </cell>
          <cell r="D1390" t="str">
            <v>3JCBSB4YW2VPRRNNJ3</v>
          </cell>
          <cell r="E1390" t="str">
            <v>J3</v>
          </cell>
          <cell r="F1390" t="str">
            <v>95X140X25 80N CK&amp;DK W.RICE1% &amp;OMEGA3-24</v>
          </cell>
          <cell r="G1390" t="str">
            <v>TRIOL GROUP OF COMPANIES</v>
          </cell>
          <cell r="H1390" t="str">
            <v>KONTUR LTD.</v>
          </cell>
          <cell r="I1390" t="str">
            <v>PF65401802</v>
          </cell>
          <cell r="J1390" t="str">
            <v>0PH029N</v>
          </cell>
          <cell r="K1390">
            <v>54</v>
          </cell>
          <cell r="L1390">
            <v>189</v>
          </cell>
          <cell r="M1390">
            <v>3.5</v>
          </cell>
          <cell r="N1390">
            <v>3.53</v>
          </cell>
          <cell r="O1390">
            <v>3.7</v>
          </cell>
          <cell r="P1390">
            <v>4.1323166519108199</v>
          </cell>
          <cell r="Q1390">
            <v>4.1323166519108199</v>
          </cell>
          <cell r="R1390">
            <v>1.05</v>
          </cell>
          <cell r="S1390">
            <v>4.338932484506361</v>
          </cell>
          <cell r="T1390">
            <v>4.4040164717739563</v>
          </cell>
          <cell r="U1390">
            <v>4.4691004590415524</v>
          </cell>
          <cell r="V1390">
            <v>1.05</v>
          </cell>
          <cell r="W1390">
            <v>1.05</v>
          </cell>
          <cell r="X1390">
            <v>1.1000000000000001</v>
          </cell>
          <cell r="Y1390">
            <v>1.0169999999999999</v>
          </cell>
          <cell r="AF1390">
            <v>44656</v>
          </cell>
          <cell r="AH1390">
            <v>3.3</v>
          </cell>
          <cell r="AI1390">
            <v>3.35</v>
          </cell>
          <cell r="AJ1390">
            <v>3.35</v>
          </cell>
          <cell r="AL1390">
            <v>3.35</v>
          </cell>
          <cell r="AM1390">
            <v>3.3499999999999996</v>
          </cell>
          <cell r="AO1390">
            <v>3.35</v>
          </cell>
          <cell r="AP1390">
            <v>3.5</v>
          </cell>
          <cell r="AR1390">
            <v>3.5</v>
          </cell>
          <cell r="AT1390">
            <v>3.5</v>
          </cell>
          <cell r="AU1390">
            <v>3.4499999999999997</v>
          </cell>
          <cell r="AV1390">
            <v>3.5</v>
          </cell>
          <cell r="AX1390">
            <v>3.5</v>
          </cell>
          <cell r="AY1390">
            <v>3.7</v>
          </cell>
          <cell r="BF1390">
            <v>3.53</v>
          </cell>
          <cell r="BG1390">
            <v>3.5</v>
          </cell>
          <cell r="BH1390">
            <v>3.7</v>
          </cell>
          <cell r="BI1390">
            <v>1.0571428571428572</v>
          </cell>
          <cell r="BJ1390" t="str">
            <v>10.02.2022</v>
          </cell>
          <cell r="BK1390" t="str">
            <v>บจก.กลุ่มสยามบรรจุภั</v>
          </cell>
        </row>
        <row r="1391">
          <cell r="A1391" t="str">
            <v>5F0PH029N000000401</v>
          </cell>
          <cell r="B1391" t="str">
            <v>CTN1-29548,BRIT CARE</v>
          </cell>
          <cell r="C1391" t="str">
            <v>ลูกฟูก</v>
          </cell>
          <cell r="D1391" t="str">
            <v>3HEOAA4DW2VPRRNNJ3</v>
          </cell>
          <cell r="E1391" t="str">
            <v>J3</v>
          </cell>
          <cell r="F1391" t="str">
            <v>95X140X25 80N BO W/L W.RICE1% &amp;OMEGA3-24</v>
          </cell>
          <cell r="G1391" t="str">
            <v>TRIOL GROUP OF COMPANIES</v>
          </cell>
          <cell r="H1391" t="str">
            <v>KONTUR LTD.</v>
          </cell>
          <cell r="I1391" t="str">
            <v>PF65401804</v>
          </cell>
          <cell r="J1391" t="str">
            <v>0PH029N</v>
          </cell>
          <cell r="K1391">
            <v>170</v>
          </cell>
          <cell r="L1391">
            <v>595</v>
          </cell>
          <cell r="M1391">
            <v>3.5</v>
          </cell>
          <cell r="N1391">
            <v>3.5200000000000005</v>
          </cell>
          <cell r="O1391">
            <v>3.6999999999999997</v>
          </cell>
          <cell r="P1391">
            <v>4.1364065612294985</v>
          </cell>
          <cell r="Q1391">
            <v>4.1364065612294985</v>
          </cell>
          <cell r="R1391">
            <v>1.05</v>
          </cell>
          <cell r="S1391">
            <v>4.3432268892909738</v>
          </cell>
          <cell r="T1391">
            <v>4.4083752926303381</v>
          </cell>
          <cell r="U1391">
            <v>4.4735236959697033</v>
          </cell>
          <cell r="V1391">
            <v>1.05</v>
          </cell>
          <cell r="W1391">
            <v>1.05</v>
          </cell>
          <cell r="X1391">
            <v>1.1000000000000001</v>
          </cell>
          <cell r="Y1391">
            <v>1.0169999999999999</v>
          </cell>
          <cell r="AF1391">
            <v>44656</v>
          </cell>
          <cell r="AH1391">
            <v>3.3</v>
          </cell>
          <cell r="AI1391">
            <v>3.3499999999999996</v>
          </cell>
          <cell r="AJ1391">
            <v>3.35</v>
          </cell>
          <cell r="AL1391">
            <v>3.35</v>
          </cell>
          <cell r="AM1391">
            <v>3.35</v>
          </cell>
          <cell r="AO1391">
            <v>3.35</v>
          </cell>
          <cell r="AQ1391">
            <v>3.45</v>
          </cell>
          <cell r="AR1391">
            <v>3.5</v>
          </cell>
          <cell r="AT1391">
            <v>3.4499999999999997</v>
          </cell>
          <cell r="AU1391">
            <v>3.45</v>
          </cell>
          <cell r="AV1391">
            <v>3.5</v>
          </cell>
          <cell r="AX1391">
            <v>3.5</v>
          </cell>
          <cell r="AY1391">
            <v>3.6999999999999997</v>
          </cell>
          <cell r="BF1391">
            <v>3.5200000000000005</v>
          </cell>
          <cell r="BG1391">
            <v>3.5</v>
          </cell>
          <cell r="BH1391">
            <v>3.6999999999999997</v>
          </cell>
          <cell r="BI1391">
            <v>1.0571428571428572</v>
          </cell>
          <cell r="BJ1391" t="str">
            <v>10.02.2022</v>
          </cell>
          <cell r="BK1391" t="str">
            <v>บจก.กลุ่มสยามบรรจุภั</v>
          </cell>
        </row>
        <row r="1392">
          <cell r="A1392" t="str">
            <v>5F0PH029N000000501</v>
          </cell>
          <cell r="B1392" t="str">
            <v>CTN1-29549,BRIT CARE</v>
          </cell>
          <cell r="C1392" t="str">
            <v>ลูกฟูก</v>
          </cell>
          <cell r="D1392" t="str">
            <v>3HWBFA4DW2VPRRNNJ3</v>
          </cell>
          <cell r="E1392" t="str">
            <v>J3</v>
          </cell>
          <cell r="F1392" t="str">
            <v>95X140X25 80N WF FLK W.RICE1% &amp;OMEGA3-24</v>
          </cell>
          <cell r="G1392" t="str">
            <v>TRIOL GROUP OF COMPANIES</v>
          </cell>
          <cell r="H1392" t="str">
            <v>KONTUR LTD.</v>
          </cell>
          <cell r="I1392" t="str">
            <v>PF65401803</v>
          </cell>
          <cell r="J1392" t="str">
            <v>0PH029N</v>
          </cell>
          <cell r="K1392">
            <v>101</v>
          </cell>
          <cell r="L1392">
            <v>365.19</v>
          </cell>
          <cell r="M1392">
            <v>3.62</v>
          </cell>
          <cell r="N1392">
            <v>3.6</v>
          </cell>
          <cell r="O1392">
            <v>3.7</v>
          </cell>
          <cell r="P1392">
            <v>4.1683408679347824</v>
          </cell>
          <cell r="Q1392">
            <v>4.1683408679347824</v>
          </cell>
          <cell r="R1392">
            <v>1.05</v>
          </cell>
          <cell r="S1392">
            <v>4.3767579113315218</v>
          </cell>
          <cell r="T1392">
            <v>4.4424092800014945</v>
          </cell>
          <cell r="U1392">
            <v>4.5080606486714672</v>
          </cell>
          <cell r="V1392">
            <v>1.05</v>
          </cell>
          <cell r="W1392">
            <v>1.05</v>
          </cell>
          <cell r="X1392">
            <v>1.1000000000000001</v>
          </cell>
          <cell r="Y1392">
            <v>1.0169999999999999</v>
          </cell>
          <cell r="AF1392">
            <v>44656</v>
          </cell>
          <cell r="AH1392">
            <v>3.3499999999999996</v>
          </cell>
          <cell r="AI1392">
            <v>3.35</v>
          </cell>
          <cell r="AJ1392">
            <v>3.35</v>
          </cell>
          <cell r="AL1392">
            <v>3.35</v>
          </cell>
          <cell r="AM1392">
            <v>3.35</v>
          </cell>
          <cell r="AQ1392">
            <v>3.5</v>
          </cell>
          <cell r="AR1392">
            <v>3.5</v>
          </cell>
          <cell r="AU1392">
            <v>3.5</v>
          </cell>
          <cell r="AY1392">
            <v>3.7</v>
          </cell>
          <cell r="BF1392">
            <v>3.6</v>
          </cell>
          <cell r="BG1392">
            <v>3.5</v>
          </cell>
          <cell r="BH1392">
            <v>3.7</v>
          </cell>
          <cell r="BI1392">
            <v>1.0571428571428572</v>
          </cell>
          <cell r="BJ1392" t="str">
            <v>10.02.2022</v>
          </cell>
          <cell r="BK1392" t="str">
            <v>บจก.กลุ่มสยามบรรจุภั</v>
          </cell>
        </row>
        <row r="1393">
          <cell r="A1393" t="str">
            <v>5F0PH029N000000700</v>
          </cell>
          <cell r="B1393" t="str">
            <v>CTN1-28996,BRIT CARE</v>
          </cell>
          <cell r="C1393" t="str">
            <v>ลูกฟูก</v>
          </cell>
          <cell r="D1393" t="str">
            <v>3JCBSB3MW2VPRENNJ3</v>
          </cell>
          <cell r="E1393" t="str">
            <v>J3</v>
          </cell>
          <cell r="F1393" t="str">
            <v>95X140X25 80NCK&amp;CHE W.RC1% &amp;OMEGA3 NG-24</v>
          </cell>
          <cell r="G1393" t="str">
            <v>VAFO PRAHA S.R.O.</v>
          </cell>
          <cell r="H1393" t="str">
            <v>VAFO PRAHA S.R.O.</v>
          </cell>
          <cell r="I1393" t="str">
            <v>PF64191101</v>
          </cell>
          <cell r="J1393" t="str">
            <v>0PH029N</v>
          </cell>
          <cell r="K1393">
            <v>0</v>
          </cell>
          <cell r="L1393">
            <v>0</v>
          </cell>
          <cell r="M1393">
            <v>0</v>
          </cell>
          <cell r="P1393">
            <v>4.1318220103448278</v>
          </cell>
          <cell r="Q1393">
            <v>4.1318220103448278</v>
          </cell>
          <cell r="R1393">
            <v>1.05</v>
          </cell>
          <cell r="S1393">
            <v>4.3384131108620689</v>
          </cell>
          <cell r="T1393">
            <v>4.4034893075249997</v>
          </cell>
          <cell r="U1393">
            <v>4.4685655041879313</v>
          </cell>
          <cell r="V1393">
            <v>1.05</v>
          </cell>
          <cell r="W1393">
            <v>1.05</v>
          </cell>
          <cell r="X1393">
            <v>1.1000000000000001</v>
          </cell>
          <cell r="Y1393">
            <v>1.0169999999999999</v>
          </cell>
          <cell r="Z1393">
            <v>3.6934137931034488</v>
          </cell>
          <cell r="AA1393">
            <v>4.1318220103448278</v>
          </cell>
          <cell r="AB1393">
            <v>1.1186999999999998</v>
          </cell>
          <cell r="AC1393">
            <v>1.1746349999999999</v>
          </cell>
          <cell r="AD1393" t="str">
            <v>VAFO 6 เดือน ADD 5% ครึ่งปีแล้ว</v>
          </cell>
          <cell r="AJ1393">
            <v>3.35</v>
          </cell>
          <cell r="AQ1393">
            <v>3.5</v>
          </cell>
          <cell r="BG1393">
            <v>3.5</v>
          </cell>
          <cell r="BJ1393" t="str">
            <v>02.06.2021</v>
          </cell>
          <cell r="BK1393" t="str">
            <v>บจก.กลุ่มสยามบรรจุภั</v>
          </cell>
        </row>
        <row r="1394">
          <cell r="A1394" t="str">
            <v>5F0PH029N000000800</v>
          </cell>
          <cell r="B1394" t="str">
            <v>CTN1-29002,BRIT CARE</v>
          </cell>
          <cell r="C1394" t="str">
            <v>ลูกฟูก</v>
          </cell>
          <cell r="D1394" t="str">
            <v>3JCBSB3LW2VPRENNJ3</v>
          </cell>
          <cell r="E1394" t="str">
            <v>J3</v>
          </cell>
          <cell r="F1394" t="str">
            <v>95X140X25 80NCK&amp;CHE W.RC1%/OMA3/KT NG-24</v>
          </cell>
          <cell r="G1394" t="str">
            <v>VAFO PRAHA S.R.O.</v>
          </cell>
          <cell r="H1394" t="str">
            <v>VAFO PRAHA S.R.O.</v>
          </cell>
          <cell r="I1394" t="str">
            <v>PF64191105</v>
          </cell>
          <cell r="J1394" t="str">
            <v>0PH029N</v>
          </cell>
          <cell r="K1394">
            <v>0</v>
          </cell>
          <cell r="L1394">
            <v>0</v>
          </cell>
          <cell r="M1394">
            <v>0</v>
          </cell>
          <cell r="P1394">
            <v>4.1318220103448278</v>
          </cell>
          <cell r="Q1394">
            <v>4.1318220103448278</v>
          </cell>
          <cell r="R1394">
            <v>1.05</v>
          </cell>
          <cell r="S1394">
            <v>4.3384131108620689</v>
          </cell>
          <cell r="T1394">
            <v>4.4034893075249997</v>
          </cell>
          <cell r="U1394">
            <v>4.4685655041879313</v>
          </cell>
          <cell r="V1394">
            <v>1.05</v>
          </cell>
          <cell r="W1394">
            <v>1.05</v>
          </cell>
          <cell r="X1394">
            <v>1.1000000000000001</v>
          </cell>
          <cell r="Y1394">
            <v>1.0169999999999999</v>
          </cell>
          <cell r="Z1394">
            <v>3.6934137931034488</v>
          </cell>
          <cell r="AA1394">
            <v>4.1318220103448278</v>
          </cell>
          <cell r="AB1394">
            <v>1.1186999999999998</v>
          </cell>
          <cell r="AC1394">
            <v>1.1746349999999999</v>
          </cell>
          <cell r="AD1394" t="str">
            <v>VAFO 6 เดือน ADD 5% ครึ่งปีแล้ว</v>
          </cell>
          <cell r="AJ1394">
            <v>3.35</v>
          </cell>
          <cell r="AQ1394">
            <v>3.5</v>
          </cell>
          <cell r="BG1394">
            <v>3.5</v>
          </cell>
          <cell r="BJ1394" t="str">
            <v>01.06.2021</v>
          </cell>
          <cell r="BK1394" t="str">
            <v>บจก.กลุ่มสยามบรรจุภั</v>
          </cell>
        </row>
        <row r="1395">
          <cell r="A1395" t="str">
            <v>5F0PH029N000000900</v>
          </cell>
          <cell r="B1395" t="str">
            <v>CTN1-29001,BRIT CARE</v>
          </cell>
          <cell r="C1395" t="str">
            <v>ลูกฟูก</v>
          </cell>
          <cell r="D1395" t="str">
            <v>3JCBSB4YW2VPRENNJ3</v>
          </cell>
          <cell r="E1395" t="str">
            <v>J3</v>
          </cell>
          <cell r="F1395" t="str">
            <v>95X140X25 80N CK&amp;DK W.RC1% &amp;OMEGA3 NG-24</v>
          </cell>
          <cell r="G1395" t="str">
            <v>VAFO PRAHA S.R.O.</v>
          </cell>
          <cell r="H1395" t="str">
            <v>VAFO PRAHA S.R.O.</v>
          </cell>
          <cell r="I1395" t="str">
            <v>PF64191104</v>
          </cell>
          <cell r="J1395" t="str">
            <v>0PH029N</v>
          </cell>
          <cell r="K1395">
            <v>0</v>
          </cell>
          <cell r="L1395">
            <v>0</v>
          </cell>
          <cell r="M1395">
            <v>0</v>
          </cell>
          <cell r="P1395">
            <v>4.1318220103448278</v>
          </cell>
          <cell r="Q1395">
            <v>4.1318220103448278</v>
          </cell>
          <cell r="R1395">
            <v>1.05</v>
          </cell>
          <cell r="S1395">
            <v>4.3384131108620689</v>
          </cell>
          <cell r="T1395">
            <v>4.4034893075249997</v>
          </cell>
          <cell r="U1395">
            <v>4.4685655041879313</v>
          </cell>
          <cell r="V1395">
            <v>1.05</v>
          </cell>
          <cell r="W1395">
            <v>1.05</v>
          </cell>
          <cell r="X1395">
            <v>1.1000000000000001</v>
          </cell>
          <cell r="Y1395">
            <v>1.0169999999999999</v>
          </cell>
          <cell r="Z1395">
            <v>3.6934137931034488</v>
          </cell>
          <cell r="AA1395">
            <v>4.1318220103448278</v>
          </cell>
          <cell r="AB1395">
            <v>1.1186999999999998</v>
          </cell>
          <cell r="AC1395">
            <v>1.1746349999999999</v>
          </cell>
          <cell r="AD1395" t="str">
            <v>VAFO 6 เดือน ADD 5% ครึ่งปีแล้ว</v>
          </cell>
          <cell r="AJ1395">
            <v>3.35</v>
          </cell>
          <cell r="AQ1395">
            <v>3.5</v>
          </cell>
          <cell r="BG1395">
            <v>3.5</v>
          </cell>
          <cell r="BJ1395" t="str">
            <v>01.06.2021</v>
          </cell>
          <cell r="BK1395" t="str">
            <v>บจก.กลุ่มสยามบรรจุภั</v>
          </cell>
        </row>
        <row r="1396">
          <cell r="A1396" t="str">
            <v>5F0PH029N000001000</v>
          </cell>
          <cell r="B1396" t="str">
            <v>CTN1-28997,BRIT CARE</v>
          </cell>
          <cell r="C1396" t="str">
            <v>ลูกฟูก</v>
          </cell>
          <cell r="D1396" t="str">
            <v>3HEOAA4DW2VPRENNJ3</v>
          </cell>
          <cell r="E1396" t="str">
            <v>J3</v>
          </cell>
          <cell r="F1396" t="str">
            <v>95X140X25 80N BOW/LW.RC1% &amp;OMEGA3 NG-24</v>
          </cell>
          <cell r="G1396" t="str">
            <v>VAFO PRAHA S.R.O.</v>
          </cell>
          <cell r="H1396" t="str">
            <v>VAFO PRAHA S.R.O.</v>
          </cell>
          <cell r="I1396" t="str">
            <v>PF64191102</v>
          </cell>
          <cell r="J1396" t="str">
            <v>0PH029N</v>
          </cell>
          <cell r="K1396">
            <v>0</v>
          </cell>
          <cell r="L1396">
            <v>0</v>
          </cell>
          <cell r="M1396">
            <v>0</v>
          </cell>
          <cell r="P1396">
            <v>4.1318220103448278</v>
          </cell>
          <cell r="Q1396">
            <v>4.1318220103448278</v>
          </cell>
          <cell r="R1396">
            <v>1.05</v>
          </cell>
          <cell r="S1396">
            <v>4.3384131108620689</v>
          </cell>
          <cell r="T1396">
            <v>4.4034893075249997</v>
          </cell>
          <cell r="U1396">
            <v>4.4685655041879313</v>
          </cell>
          <cell r="V1396">
            <v>1.05</v>
          </cell>
          <cell r="W1396">
            <v>1.05</v>
          </cell>
          <cell r="X1396">
            <v>1.1000000000000001</v>
          </cell>
          <cell r="Y1396">
            <v>1.0169999999999999</v>
          </cell>
          <cell r="Z1396">
            <v>3.6934137931034488</v>
          </cell>
          <cell r="AA1396">
            <v>4.1318220103448278</v>
          </cell>
          <cell r="AB1396">
            <v>1.1186999999999998</v>
          </cell>
          <cell r="AC1396">
            <v>1.1746349999999999</v>
          </cell>
          <cell r="AD1396" t="str">
            <v>VAFO 6 เดือน ADD 5% ครึ่งปีแล้ว</v>
          </cell>
          <cell r="AJ1396">
            <v>3.35</v>
          </cell>
          <cell r="AQ1396">
            <v>3.5</v>
          </cell>
          <cell r="BG1396">
            <v>3.5</v>
          </cell>
          <cell r="BJ1396" t="str">
            <v>01.06.2021</v>
          </cell>
          <cell r="BK1396" t="str">
            <v>บจก.กลุ่มสยามบรรจุภั</v>
          </cell>
        </row>
        <row r="1397">
          <cell r="A1397" t="str">
            <v>5F0PH029N000001100</v>
          </cell>
          <cell r="B1397" t="str">
            <v>CTN1-28998,BRIT CARE</v>
          </cell>
          <cell r="C1397" t="str">
            <v>ลูกฟูก</v>
          </cell>
          <cell r="D1397" t="str">
            <v>3HWBFA4DW2VPRENNJ3</v>
          </cell>
          <cell r="E1397" t="str">
            <v>J3</v>
          </cell>
          <cell r="F1397" t="str">
            <v>95X140X25 80NWF FLKW.RC1% &amp;OMEGA3 NG-24</v>
          </cell>
          <cell r="G1397" t="str">
            <v>VAFO PRAHA S.R.O.</v>
          </cell>
          <cell r="H1397" t="str">
            <v>VAFO PRAHA S.R.O.</v>
          </cell>
          <cell r="I1397" t="str">
            <v>PF64191103</v>
          </cell>
          <cell r="J1397" t="str">
            <v>0PH029N</v>
          </cell>
          <cell r="K1397">
            <v>0</v>
          </cell>
          <cell r="L1397">
            <v>0</v>
          </cell>
          <cell r="M1397">
            <v>0</v>
          </cell>
          <cell r="P1397">
            <v>4.1318220103448278</v>
          </cell>
          <cell r="Q1397">
            <v>4.1318220103448278</v>
          </cell>
          <cell r="R1397">
            <v>1.05</v>
          </cell>
          <cell r="S1397">
            <v>4.3384131108620689</v>
          </cell>
          <cell r="T1397">
            <v>4.4034893075249997</v>
          </cell>
          <cell r="U1397">
            <v>4.4685655041879313</v>
          </cell>
          <cell r="V1397">
            <v>1.05</v>
          </cell>
          <cell r="W1397">
            <v>1.05</v>
          </cell>
          <cell r="X1397">
            <v>1.1000000000000001</v>
          </cell>
          <cell r="Y1397">
            <v>1.0169999999999999</v>
          </cell>
          <cell r="Z1397">
            <v>3.6934137931034488</v>
          </cell>
          <cell r="AA1397">
            <v>4.1318220103448278</v>
          </cell>
          <cell r="AB1397">
            <v>1.1186999999999998</v>
          </cell>
          <cell r="AC1397">
            <v>1.1746349999999999</v>
          </cell>
          <cell r="AD1397" t="str">
            <v>VAFO 6 เดือน ADD 5% ครึ่งปีแล้ว</v>
          </cell>
          <cell r="AJ1397">
            <v>3.35</v>
          </cell>
          <cell r="AP1397">
            <v>3.5</v>
          </cell>
          <cell r="AQ1397">
            <v>3.5</v>
          </cell>
          <cell r="BG1397">
            <v>3.5</v>
          </cell>
          <cell r="BJ1397" t="str">
            <v>08.06.2021</v>
          </cell>
          <cell r="BK1397" t="str">
            <v>บจก.กลุ่มสยามบรรจุภั</v>
          </cell>
        </row>
        <row r="1398">
          <cell r="A1398" t="str">
            <v>5J0PH029N000000100</v>
          </cell>
          <cell r="B1398" t="str">
            <v>STK4.4X6.4 CM. 1 สี</v>
          </cell>
          <cell r="C1398" t="str">
            <v>STICKER</v>
          </cell>
          <cell r="D1398" t="str">
            <v>3JCBSB3MW2VPRENNJ3</v>
          </cell>
          <cell r="E1398" t="str">
            <v>J3</v>
          </cell>
          <cell r="F1398" t="str">
            <v>95X140X25 80NCK&amp;CHE W.RC1% &amp;OMEGA3 NG-24</v>
          </cell>
          <cell r="G1398" t="str">
            <v>VAFO PRAHA S.R.O.</v>
          </cell>
          <cell r="H1398" t="str">
            <v>PRIMA PET PREMIUM OY</v>
          </cell>
          <cell r="I1398" t="str">
            <v>PF64191101</v>
          </cell>
          <cell r="J1398" t="str">
            <v>0PH029N</v>
          </cell>
          <cell r="K1398">
            <v>0</v>
          </cell>
          <cell r="L1398">
            <v>0</v>
          </cell>
          <cell r="M1398">
            <v>0.21</v>
          </cell>
          <cell r="P1398">
            <v>0.23813920000000002</v>
          </cell>
          <cell r="Q1398">
            <v>0.23813920000000002</v>
          </cell>
          <cell r="R1398">
            <v>1.04</v>
          </cell>
          <cell r="S1398">
            <v>0.24766476800000004</v>
          </cell>
          <cell r="T1398">
            <v>0.25137973952000003</v>
          </cell>
          <cell r="U1398">
            <v>0.25509471104000003</v>
          </cell>
          <cell r="V1398">
            <v>1</v>
          </cell>
          <cell r="W1398">
            <v>1</v>
          </cell>
          <cell r="X1398">
            <v>1.07</v>
          </cell>
          <cell r="Y1398">
            <v>1.07</v>
          </cell>
          <cell r="Z1398">
            <v>0.20799999999999999</v>
          </cell>
          <cell r="AA1398">
            <v>0.23813920000000002</v>
          </cell>
          <cell r="AB1398">
            <v>1.1449000000000003</v>
          </cell>
          <cell r="AC1398">
            <v>1.1906960000000002</v>
          </cell>
          <cell r="AD1398" t="str">
            <v>VAFO 6 เดือน ADD 5% ครึ่งปีแล้ว</v>
          </cell>
          <cell r="BJ1398" t="str">
            <v>18.05.2018</v>
          </cell>
          <cell r="BK1398" t="str">
            <v>บจก.เวเบอร์ มาร์คกิ้ง ซิสเต็มส์</v>
          </cell>
        </row>
        <row r="1399">
          <cell r="A1399" t="str">
            <v>5J0PH029N000000200</v>
          </cell>
          <cell r="B1399" t="str">
            <v>STK1-55532,BRIT CARE</v>
          </cell>
          <cell r="C1399" t="str">
            <v>STICKER</v>
          </cell>
          <cell r="D1399" t="str">
            <v>3JCBSB3LW2VPRENNJ3</v>
          </cell>
          <cell r="E1399" t="str">
            <v>J3</v>
          </cell>
          <cell r="F1399" t="str">
            <v>95X140X25 80NCK&amp;CHE W.RC1%/OMA3/KT NG-24</v>
          </cell>
          <cell r="G1399" t="str">
            <v>VAFO PRAHA S.R.O.</v>
          </cell>
          <cell r="H1399" t="str">
            <v>PRIMA PET PREMIUM OY</v>
          </cell>
          <cell r="I1399" t="str">
            <v>PF64191105</v>
          </cell>
          <cell r="J1399" t="str">
            <v>0PH029N</v>
          </cell>
          <cell r="K1399">
            <v>0</v>
          </cell>
          <cell r="L1399">
            <v>0</v>
          </cell>
          <cell r="M1399">
            <v>0.21</v>
          </cell>
          <cell r="P1399">
            <v>0.23813920000000002</v>
          </cell>
          <cell r="Q1399">
            <v>0.23813920000000002</v>
          </cell>
          <cell r="R1399">
            <v>1.04</v>
          </cell>
          <cell r="S1399">
            <v>0.24766476800000004</v>
          </cell>
          <cell r="T1399">
            <v>0.25137973952000003</v>
          </cell>
          <cell r="U1399">
            <v>0.25509471104000003</v>
          </cell>
          <cell r="V1399">
            <v>1</v>
          </cell>
          <cell r="W1399">
            <v>1</v>
          </cell>
          <cell r="X1399">
            <v>1.07</v>
          </cell>
          <cell r="Y1399">
            <v>1.07</v>
          </cell>
          <cell r="Z1399">
            <v>0.20799999999999999</v>
          </cell>
          <cell r="AA1399">
            <v>0.23813920000000002</v>
          </cell>
          <cell r="AB1399">
            <v>1.1449000000000003</v>
          </cell>
          <cell r="AC1399">
            <v>1.1906960000000002</v>
          </cell>
          <cell r="AD1399" t="str">
            <v>VAFO 6 เดือน ADD 5% ครึ่งปีแล้ว</v>
          </cell>
          <cell r="BJ1399" t="str">
            <v>22.01.2018</v>
          </cell>
          <cell r="BK1399" t="str">
            <v>บจก.เวเบอร์ มาร์คกิ้ง ซิสเต็มส์</v>
          </cell>
        </row>
        <row r="1400">
          <cell r="A1400" t="str">
            <v>5J0PH029N000000300</v>
          </cell>
          <cell r="B1400" t="str">
            <v>STK1-55531,BRIT CARE</v>
          </cell>
          <cell r="C1400" t="str">
            <v>STICKER</v>
          </cell>
          <cell r="D1400" t="str">
            <v>3JCBSB4YW2VPRENNJ3</v>
          </cell>
          <cell r="E1400" t="str">
            <v>J3</v>
          </cell>
          <cell r="F1400" t="str">
            <v>95X140X25 80N CK&amp;DK W.RC1% &amp;OMEGA3 NG-24</v>
          </cell>
          <cell r="G1400" t="str">
            <v>VAFO PRAHA S.R.O.</v>
          </cell>
          <cell r="H1400" t="str">
            <v>PRIMA PET PREMIUM OY</v>
          </cell>
          <cell r="I1400" t="str">
            <v>PF64191104</v>
          </cell>
          <cell r="J1400" t="str">
            <v>0PH029N</v>
          </cell>
          <cell r="K1400">
            <v>0</v>
          </cell>
          <cell r="L1400">
            <v>0</v>
          </cell>
          <cell r="M1400">
            <v>0.21</v>
          </cell>
          <cell r="P1400">
            <v>0.23687586206896558</v>
          </cell>
          <cell r="Q1400">
            <v>0.23687586206896558</v>
          </cell>
          <cell r="R1400">
            <v>1.04</v>
          </cell>
          <cell r="S1400">
            <v>0.24635089655172421</v>
          </cell>
          <cell r="T1400">
            <v>0.25004616000000007</v>
          </cell>
          <cell r="U1400">
            <v>0.25374142344827594</v>
          </cell>
          <cell r="V1400">
            <v>1</v>
          </cell>
          <cell r="W1400">
            <v>1</v>
          </cell>
          <cell r="X1400">
            <v>1.07</v>
          </cell>
          <cell r="Y1400">
            <v>1.07</v>
          </cell>
          <cell r="Z1400">
            <v>0.20689655172413796</v>
          </cell>
          <cell r="AA1400">
            <v>0.23687586206896558</v>
          </cell>
          <cell r="AB1400">
            <v>1.1449000000000003</v>
          </cell>
          <cell r="AC1400">
            <v>1.1906960000000002</v>
          </cell>
          <cell r="AD1400" t="str">
            <v>VAFO 6 เดือน ADD 5% ครึ่งปีแล้ว</v>
          </cell>
          <cell r="BJ1400" t="str">
            <v>18.05.2018</v>
          </cell>
          <cell r="BK1400" t="str">
            <v>บจก.เวเบอร์ มาร์คกิ้ง ซิสเต็มส์</v>
          </cell>
        </row>
        <row r="1401">
          <cell r="A1401" t="str">
            <v>5J0PH029N000000400</v>
          </cell>
          <cell r="B1401" t="str">
            <v>STK1-55529,BRIT CARE</v>
          </cell>
          <cell r="C1401" t="str">
            <v>STICKER</v>
          </cell>
          <cell r="D1401" t="str">
            <v>3HEOAA4DW2VPRENNJ3</v>
          </cell>
          <cell r="E1401" t="str">
            <v>J3</v>
          </cell>
          <cell r="F1401" t="str">
            <v>95X140X25 80N BOW/LW.RC1% &amp;OMEGA3 NG-24</v>
          </cell>
          <cell r="G1401" t="str">
            <v>VAFO PRAHA S.R.O.</v>
          </cell>
          <cell r="H1401" t="str">
            <v>PRIMA PET PREMIUM OY</v>
          </cell>
          <cell r="I1401" t="str">
            <v>PF64191102</v>
          </cell>
          <cell r="J1401" t="str">
            <v>0PH029N</v>
          </cell>
          <cell r="K1401">
            <v>0</v>
          </cell>
          <cell r="L1401">
            <v>0</v>
          </cell>
          <cell r="M1401">
            <v>0.21</v>
          </cell>
          <cell r="P1401">
            <v>0.23687586206896558</v>
          </cell>
          <cell r="Q1401">
            <v>0.23687586206896558</v>
          </cell>
          <cell r="R1401">
            <v>1.04</v>
          </cell>
          <cell r="S1401">
            <v>0.24635089655172421</v>
          </cell>
          <cell r="T1401">
            <v>0.25004616000000007</v>
          </cell>
          <cell r="U1401">
            <v>0.25374142344827594</v>
          </cell>
          <cell r="V1401">
            <v>1</v>
          </cell>
          <cell r="W1401">
            <v>1</v>
          </cell>
          <cell r="X1401">
            <v>1.07</v>
          </cell>
          <cell r="Y1401">
            <v>1.07</v>
          </cell>
          <cell r="Z1401">
            <v>0.20689655172413796</v>
          </cell>
          <cell r="AA1401">
            <v>0.23687586206896558</v>
          </cell>
          <cell r="AB1401">
            <v>1.1449000000000003</v>
          </cell>
          <cell r="AC1401">
            <v>1.1906960000000002</v>
          </cell>
          <cell r="AD1401" t="str">
            <v>VAFO 6 เดือน ADD 5% ครึ่งปีแล้ว</v>
          </cell>
          <cell r="BJ1401" t="str">
            <v>16.05.2018</v>
          </cell>
          <cell r="BK1401" t="str">
            <v>บจก.เวเบอร์ มาร์คกิ้ง ซิสเต็มส์</v>
          </cell>
        </row>
        <row r="1402">
          <cell r="A1402" t="str">
            <v>5J0PH029N000000500</v>
          </cell>
          <cell r="B1402" t="str">
            <v>STK1-55530,BRIT CARE</v>
          </cell>
          <cell r="C1402" t="str">
            <v>STICKER</v>
          </cell>
          <cell r="D1402" t="str">
            <v>3HWBFA4DW2VPRENNJ3</v>
          </cell>
          <cell r="E1402" t="str">
            <v>J3</v>
          </cell>
          <cell r="F1402" t="str">
            <v>95X140X25 80NWF FLKW.RC1% &amp;OMEGA3 NG-24</v>
          </cell>
          <cell r="G1402" t="str">
            <v>VAFO PRAHA S.R.O.</v>
          </cell>
          <cell r="H1402" t="str">
            <v>PRIMA PET PREMIUM OY</v>
          </cell>
          <cell r="I1402" t="str">
            <v>PF64191103</v>
          </cell>
          <cell r="J1402" t="str">
            <v>0PH029N</v>
          </cell>
          <cell r="K1402">
            <v>0</v>
          </cell>
          <cell r="L1402">
            <v>0</v>
          </cell>
          <cell r="M1402">
            <v>0.21</v>
          </cell>
          <cell r="P1402">
            <v>0.23687586206896558</v>
          </cell>
          <cell r="Q1402">
            <v>0.23687586206896558</v>
          </cell>
          <cell r="R1402">
            <v>1.04</v>
          </cell>
          <cell r="S1402">
            <v>0.24635089655172421</v>
          </cell>
          <cell r="T1402">
            <v>0.25004616000000007</v>
          </cell>
          <cell r="U1402">
            <v>0.25374142344827594</v>
          </cell>
          <cell r="V1402">
            <v>1</v>
          </cell>
          <cell r="W1402">
            <v>1</v>
          </cell>
          <cell r="X1402">
            <v>1.07</v>
          </cell>
          <cell r="Y1402">
            <v>1.07</v>
          </cell>
          <cell r="Z1402">
            <v>0.20689655172413796</v>
          </cell>
          <cell r="AA1402">
            <v>0.23687586206896558</v>
          </cell>
          <cell r="AB1402">
            <v>1.1449000000000003</v>
          </cell>
          <cell r="AC1402">
            <v>1.1906960000000002</v>
          </cell>
          <cell r="AD1402" t="str">
            <v>VAFO 6 เดือน ADD 5% ครึ่งปีแล้ว</v>
          </cell>
          <cell r="BJ1402" t="str">
            <v>22.01.2018</v>
          </cell>
          <cell r="BK1402" t="str">
            <v>บจก.เวเบอร์ มาร์คกิ้ง ซิสเต็มส์</v>
          </cell>
        </row>
        <row r="1403">
          <cell r="A1403" t="str">
            <v>5J0PH029N000000600</v>
          </cell>
          <cell r="B1403" t="str">
            <v>STK-BRIT CARE</v>
          </cell>
          <cell r="C1403" t="str">
            <v>STICKER</v>
          </cell>
          <cell r="D1403" t="str">
            <v>3JCBSB3MW2VPRENNJ3</v>
          </cell>
          <cell r="E1403" t="str">
            <v>J3</v>
          </cell>
          <cell r="F1403" t="str">
            <v>95X140X25 80NCK&amp;CHE W.RC1% &amp;OMEGA3 NG-24</v>
          </cell>
          <cell r="G1403" t="str">
            <v>VAFO PRAHA S.R.O.</v>
          </cell>
          <cell r="H1403" t="str">
            <v>LLC ZOOPET</v>
          </cell>
          <cell r="I1403" t="str">
            <v>PF64191101</v>
          </cell>
          <cell r="J1403" t="str">
            <v>0PH029N</v>
          </cell>
          <cell r="K1403">
            <v>0</v>
          </cell>
          <cell r="L1403">
            <v>0</v>
          </cell>
          <cell r="M1403">
            <v>0.21</v>
          </cell>
          <cell r="P1403">
            <v>0.23687586206896558</v>
          </cell>
          <cell r="Q1403">
            <v>0.23687586206896558</v>
          </cell>
          <cell r="R1403">
            <v>1.04</v>
          </cell>
          <cell r="S1403">
            <v>0.24635089655172421</v>
          </cell>
          <cell r="T1403">
            <v>0.25004616000000007</v>
          </cell>
          <cell r="U1403">
            <v>0.25374142344827594</v>
          </cell>
          <cell r="V1403">
            <v>1</v>
          </cell>
          <cell r="W1403">
            <v>1</v>
          </cell>
          <cell r="X1403">
            <v>1.07</v>
          </cell>
          <cell r="Y1403">
            <v>1.07</v>
          </cell>
          <cell r="Z1403">
            <v>0.20689655172413796</v>
          </cell>
          <cell r="AA1403">
            <v>0.23687586206896558</v>
          </cell>
          <cell r="AB1403">
            <v>1.1449000000000003</v>
          </cell>
          <cell r="AC1403">
            <v>1.1906960000000002</v>
          </cell>
          <cell r="AD1403" t="str">
            <v>VAFO 6 เดือน ADD 5% ครึ่งปีแล้ว</v>
          </cell>
          <cell r="BJ1403" t="str">
            <v>09.07.2019</v>
          </cell>
          <cell r="BK1403" t="str">
            <v>บจก.เวเบอร์ มาร์คกิ้ง ซิสเต็มส์</v>
          </cell>
        </row>
        <row r="1404">
          <cell r="A1404" t="str">
            <v>5J0PH029N000000700</v>
          </cell>
          <cell r="B1404" t="str">
            <v>STK-BRIT CARE</v>
          </cell>
          <cell r="C1404" t="str">
            <v>STICKER</v>
          </cell>
          <cell r="D1404" t="str">
            <v>3HEOAA4DW2VPRENNJ3</v>
          </cell>
          <cell r="E1404" t="str">
            <v>J3</v>
          </cell>
          <cell r="F1404" t="str">
            <v>95X140X25 80N BOW/LW.RC1% &amp;OMEGA3 NG-24</v>
          </cell>
          <cell r="G1404" t="str">
            <v>VAFO PRAHA S.R.O.</v>
          </cell>
          <cell r="H1404" t="str">
            <v>LLC ZOOPET</v>
          </cell>
          <cell r="I1404" t="str">
            <v>PF64191102</v>
          </cell>
          <cell r="J1404" t="str">
            <v>0PH029N</v>
          </cell>
          <cell r="K1404">
            <v>0</v>
          </cell>
          <cell r="L1404">
            <v>0</v>
          </cell>
          <cell r="M1404">
            <v>0.21</v>
          </cell>
          <cell r="P1404">
            <v>0.23687586206896558</v>
          </cell>
          <cell r="Q1404">
            <v>0.23687586206896558</v>
          </cell>
          <cell r="R1404">
            <v>1.04</v>
          </cell>
          <cell r="S1404">
            <v>0.24635089655172421</v>
          </cell>
          <cell r="T1404">
            <v>0.25004616000000007</v>
          </cell>
          <cell r="U1404">
            <v>0.25374142344827594</v>
          </cell>
          <cell r="V1404">
            <v>1</v>
          </cell>
          <cell r="W1404">
            <v>1</v>
          </cell>
          <cell r="X1404">
            <v>1.07</v>
          </cell>
          <cell r="Y1404">
            <v>1.07</v>
          </cell>
          <cell r="Z1404">
            <v>0.20689655172413796</v>
          </cell>
          <cell r="AA1404">
            <v>0.23687586206896558</v>
          </cell>
          <cell r="AB1404">
            <v>1.1449000000000003</v>
          </cell>
          <cell r="AC1404">
            <v>1.1906960000000002</v>
          </cell>
          <cell r="AD1404" t="str">
            <v>VAFO 6 เดือน ADD 5% ครึ่งปีแล้ว</v>
          </cell>
          <cell r="BJ1404" t="str">
            <v>09.07.2019</v>
          </cell>
          <cell r="BK1404" t="str">
            <v>บจก.เวเบอร์ มาร์คกิ้ง ซิสเต็มส์</v>
          </cell>
        </row>
        <row r="1405">
          <cell r="A1405" t="str">
            <v>5J0PH029N000000800</v>
          </cell>
          <cell r="B1405" t="str">
            <v>STK-BRIT CARE</v>
          </cell>
          <cell r="C1405" t="str">
            <v>STICKER</v>
          </cell>
          <cell r="D1405" t="str">
            <v>3HWBFA4DW2VPRENNJ3</v>
          </cell>
          <cell r="E1405" t="str">
            <v>J3</v>
          </cell>
          <cell r="F1405" t="str">
            <v>95X140X25 80NWF FLKW.RC1% &amp;OMEGA3 NG-24</v>
          </cell>
          <cell r="G1405" t="str">
            <v>VAFO PRAHA S.R.O.</v>
          </cell>
          <cell r="H1405" t="str">
            <v>LLC ZOOPET</v>
          </cell>
          <cell r="I1405" t="str">
            <v>PF64191103</v>
          </cell>
          <cell r="J1405" t="str">
            <v>0PH029N</v>
          </cell>
          <cell r="K1405">
            <v>0</v>
          </cell>
          <cell r="L1405">
            <v>0</v>
          </cell>
          <cell r="M1405">
            <v>0.21</v>
          </cell>
          <cell r="P1405">
            <v>0.23687586206896558</v>
          </cell>
          <cell r="Q1405">
            <v>0.23687586206896558</v>
          </cell>
          <cell r="R1405">
            <v>1.04</v>
          </cell>
          <cell r="S1405">
            <v>0.24635089655172421</v>
          </cell>
          <cell r="T1405">
            <v>0.25004616000000007</v>
          </cell>
          <cell r="U1405">
            <v>0.25374142344827594</v>
          </cell>
          <cell r="V1405">
            <v>1</v>
          </cell>
          <cell r="W1405">
            <v>1</v>
          </cell>
          <cell r="X1405">
            <v>1.07</v>
          </cell>
          <cell r="Y1405">
            <v>1.07</v>
          </cell>
          <cell r="Z1405">
            <v>0.20689655172413796</v>
          </cell>
          <cell r="AA1405">
            <v>0.23687586206896558</v>
          </cell>
          <cell r="AB1405">
            <v>1.1449000000000003</v>
          </cell>
          <cell r="AC1405">
            <v>1.1906960000000002</v>
          </cell>
          <cell r="AD1405" t="str">
            <v>VAFO 6 เดือน ADD 5% ครึ่งปีแล้ว</v>
          </cell>
          <cell r="BJ1405" t="str">
            <v>09.07.2019</v>
          </cell>
          <cell r="BK1405" t="str">
            <v>บจก.เวเบอร์ มาร์คกิ้ง ซิสเต็มส์</v>
          </cell>
        </row>
        <row r="1406">
          <cell r="A1406" t="str">
            <v>5J0PH029N000000900</v>
          </cell>
          <cell r="B1406" t="str">
            <v>STK-BRIT CARE</v>
          </cell>
          <cell r="C1406" t="str">
            <v>STICKER</v>
          </cell>
          <cell r="D1406" t="str">
            <v>3JCBSB4YW2VPRENNJ3</v>
          </cell>
          <cell r="E1406" t="str">
            <v>J3</v>
          </cell>
          <cell r="F1406" t="str">
            <v>95X140X25 80N CK&amp;DK W.RC1% &amp;OMEGA3 NG-24</v>
          </cell>
          <cell r="G1406" t="str">
            <v>VAFO PRAHA S.R.O.</v>
          </cell>
          <cell r="H1406" t="str">
            <v>LLC ZOOPET</v>
          </cell>
          <cell r="I1406" t="str">
            <v>PF64191104</v>
          </cell>
          <cell r="J1406" t="str">
            <v>0PH029N</v>
          </cell>
          <cell r="K1406">
            <v>0</v>
          </cell>
          <cell r="L1406">
            <v>0</v>
          </cell>
          <cell r="M1406">
            <v>0.21</v>
          </cell>
          <cell r="P1406">
            <v>0.23687586206896558</v>
          </cell>
          <cell r="Q1406">
            <v>0.23687586206896558</v>
          </cell>
          <cell r="R1406">
            <v>1.04</v>
          </cell>
          <cell r="S1406">
            <v>0.24635089655172421</v>
          </cell>
          <cell r="T1406">
            <v>0.25004616000000007</v>
          </cell>
          <cell r="U1406">
            <v>0.25374142344827594</v>
          </cell>
          <cell r="V1406">
            <v>1</v>
          </cell>
          <cell r="W1406">
            <v>1</v>
          </cell>
          <cell r="X1406">
            <v>1.07</v>
          </cell>
          <cell r="Y1406">
            <v>1.07</v>
          </cell>
          <cell r="Z1406">
            <v>0.20689655172413796</v>
          </cell>
          <cell r="AA1406">
            <v>0.23687586206896558</v>
          </cell>
          <cell r="AB1406">
            <v>1.1449000000000003</v>
          </cell>
          <cell r="AC1406">
            <v>1.1906960000000002</v>
          </cell>
          <cell r="AD1406" t="str">
            <v>VAFO 6 เดือน ADD 5% ครึ่งปีแล้ว</v>
          </cell>
          <cell r="BJ1406" t="str">
            <v>09.07.2019</v>
          </cell>
          <cell r="BK1406" t="str">
            <v>บจก.เวเบอร์ มาร์คกิ้ง ซิสเต็มส์</v>
          </cell>
        </row>
        <row r="1407">
          <cell r="A1407" t="str">
            <v>5J0PH029N000001000</v>
          </cell>
          <cell r="B1407" t="str">
            <v>STK-BRIT CARE</v>
          </cell>
          <cell r="C1407" t="str">
            <v>STICKER</v>
          </cell>
          <cell r="D1407" t="str">
            <v>3JCBSB3LW2VPRENNJ3</v>
          </cell>
          <cell r="E1407" t="str">
            <v>J3</v>
          </cell>
          <cell r="F1407" t="str">
            <v>95X140X25 80NCK&amp;CHE W.RC1%/OMA3/KT NG-24</v>
          </cell>
          <cell r="G1407" t="str">
            <v>VAFO PRAHA S.R.O.</v>
          </cell>
          <cell r="H1407" t="str">
            <v>LLC ZOOPET</v>
          </cell>
          <cell r="I1407" t="str">
            <v>PF64191105</v>
          </cell>
          <cell r="J1407" t="str">
            <v>0PH029N</v>
          </cell>
          <cell r="K1407">
            <v>0</v>
          </cell>
          <cell r="L1407">
            <v>0</v>
          </cell>
          <cell r="M1407">
            <v>0.21</v>
          </cell>
          <cell r="P1407">
            <v>0.23687586206896558</v>
          </cell>
          <cell r="Q1407">
            <v>0.23687586206896558</v>
          </cell>
          <cell r="R1407">
            <v>1.04</v>
          </cell>
          <cell r="S1407">
            <v>0.24635089655172421</v>
          </cell>
          <cell r="T1407">
            <v>0.25004616000000007</v>
          </cell>
          <cell r="U1407">
            <v>0.25374142344827594</v>
          </cell>
          <cell r="V1407">
            <v>1</v>
          </cell>
          <cell r="W1407">
            <v>1</v>
          </cell>
          <cell r="X1407">
            <v>1.07</v>
          </cell>
          <cell r="Y1407">
            <v>1.07</v>
          </cell>
          <cell r="Z1407">
            <v>0.20689655172413796</v>
          </cell>
          <cell r="AA1407">
            <v>0.23687586206896558</v>
          </cell>
          <cell r="AB1407">
            <v>1.1449000000000003</v>
          </cell>
          <cell r="AC1407">
            <v>1.1906960000000002</v>
          </cell>
          <cell r="AD1407" t="str">
            <v>VAFO 6 เดือน ADD 5% ครึ่งปีแล้ว</v>
          </cell>
          <cell r="BJ1407" t="str">
            <v>09.07.2019</v>
          </cell>
          <cell r="BK1407" t="str">
            <v>บจก.เวเบอร์ มาร์คกิ้ง ซิสเต็มส์</v>
          </cell>
        </row>
        <row r="1408">
          <cell r="A1408" t="str">
            <v>5J0PH029N000001200</v>
          </cell>
          <cell r="B1408" t="str">
            <v>STK-BRIT CARE</v>
          </cell>
          <cell r="C1408" t="str">
            <v>STICKER</v>
          </cell>
          <cell r="D1408" t="str">
            <v>3JCBSB3MW2VPRENNJ3</v>
          </cell>
          <cell r="E1408" t="str">
            <v>J3</v>
          </cell>
          <cell r="F1408" t="str">
            <v>95X140X25 80NCK&amp;CHE W.RC1% &amp;OMEGA3 NG-24</v>
          </cell>
          <cell r="G1408" t="str">
            <v>VAFO PRAHA S.R.O.</v>
          </cell>
          <cell r="H1408" t="str">
            <v>VAFO PRAHA S.R.O.</v>
          </cell>
          <cell r="I1408" t="str">
            <v>PF64191101</v>
          </cell>
          <cell r="J1408" t="str">
            <v>0PH029N</v>
          </cell>
          <cell r="K1408">
            <v>1719</v>
          </cell>
          <cell r="L1408">
            <v>357.55</v>
          </cell>
          <cell r="M1408">
            <v>0.21</v>
          </cell>
          <cell r="P1408">
            <v>0.23813926747406886</v>
          </cell>
          <cell r="Q1408">
            <v>0.23813926747406886</v>
          </cell>
          <cell r="R1408">
            <v>1.04</v>
          </cell>
          <cell r="S1408">
            <v>0.24766483817303162</v>
          </cell>
          <cell r="T1408">
            <v>0.25137981074562704</v>
          </cell>
          <cell r="U1408">
            <v>0.25509478331822255</v>
          </cell>
          <cell r="V1408">
            <v>1</v>
          </cell>
          <cell r="W1408">
            <v>1</v>
          </cell>
          <cell r="X1408">
            <v>1.07</v>
          </cell>
          <cell r="Y1408">
            <v>1.07</v>
          </cell>
          <cell r="BJ1408" t="str">
            <v>07.08.2019</v>
          </cell>
          <cell r="BK1408" t="str">
            <v>บจก.เวเบอร์ มาร์คกิ้ง ซิสเต็มส์</v>
          </cell>
        </row>
        <row r="1409">
          <cell r="A1409" t="str">
            <v>5J0PH029N000001300</v>
          </cell>
          <cell r="B1409" t="str">
            <v>STK-BRIT CARE</v>
          </cell>
          <cell r="C1409" t="str">
            <v>STICKER</v>
          </cell>
          <cell r="D1409" t="str">
            <v>3JCBSB4YW2VPRENNJ3</v>
          </cell>
          <cell r="E1409" t="str">
            <v>J3</v>
          </cell>
          <cell r="F1409" t="str">
            <v>95X140X25 80N CK&amp;DK W.RC1% &amp;OMEGA3 NG-24</v>
          </cell>
          <cell r="G1409" t="str">
            <v>LLC "ALOSHIN-IMPORT"</v>
          </cell>
          <cell r="H1409" t="str">
            <v>LLC "ALOSHIN-IMPORT"</v>
          </cell>
          <cell r="I1409" t="str">
            <v>PF64191104</v>
          </cell>
          <cell r="J1409" t="str">
            <v>0PH029N</v>
          </cell>
          <cell r="K1409">
            <v>11637</v>
          </cell>
          <cell r="L1409">
            <v>2420.5</v>
          </cell>
          <cell r="M1409">
            <v>0.21</v>
          </cell>
          <cell r="P1409">
            <v>0.23687586206896558</v>
          </cell>
          <cell r="Q1409">
            <v>0.23687586206896558</v>
          </cell>
          <cell r="R1409">
            <v>1.04</v>
          </cell>
          <cell r="S1409">
            <v>0.24635089655172421</v>
          </cell>
          <cell r="T1409">
            <v>0.25004616000000007</v>
          </cell>
          <cell r="U1409">
            <v>0.25374142344827594</v>
          </cell>
          <cell r="V1409">
            <v>1</v>
          </cell>
          <cell r="W1409">
            <v>1</v>
          </cell>
          <cell r="X1409">
            <v>1.07</v>
          </cell>
          <cell r="Y1409">
            <v>1.07</v>
          </cell>
          <cell r="Z1409">
            <v>0.20689655172413796</v>
          </cell>
          <cell r="AA1409">
            <v>0.23687586206896558</v>
          </cell>
          <cell r="AB1409">
            <v>1.1449000000000003</v>
          </cell>
          <cell r="AC1409">
            <v>1.1906960000000002</v>
          </cell>
          <cell r="AD1409" t="str">
            <v>VAFO 6 เดือน ADD 5% ครึ่งปีแล้ว</v>
          </cell>
          <cell r="BJ1409" t="str">
            <v>22.04.2020</v>
          </cell>
          <cell r="BK1409" t="str">
            <v>บจก.เวเบอร์ มาร์คกิ้ง ซิสเต็มส์</v>
          </cell>
        </row>
        <row r="1410">
          <cell r="A1410" t="str">
            <v>5J0PH029N000001400</v>
          </cell>
          <cell r="B1410" t="str">
            <v>STK-BRIT CARE</v>
          </cell>
          <cell r="C1410" t="str">
            <v>STICKER</v>
          </cell>
          <cell r="D1410" t="str">
            <v>3HEOAA4DW2VPRENNJ3</v>
          </cell>
          <cell r="E1410" t="str">
            <v>J3</v>
          </cell>
          <cell r="F1410" t="str">
            <v>95X140X25 80N BOW/LW.RC1% &amp;OMEGA3 NG-24</v>
          </cell>
          <cell r="G1410" t="str">
            <v>LLC "ALOSHIN-IMPORT"</v>
          </cell>
          <cell r="H1410" t="str">
            <v>LLC "ALOSHIN-IMPORT"</v>
          </cell>
          <cell r="I1410" t="str">
            <v>PF64191102</v>
          </cell>
          <cell r="J1410" t="str">
            <v>0PH029N</v>
          </cell>
          <cell r="K1410">
            <v>12849</v>
          </cell>
          <cell r="L1410">
            <v>2672.59</v>
          </cell>
          <cell r="M1410">
            <v>0.21</v>
          </cell>
          <cell r="P1410">
            <v>0.23687586206896558</v>
          </cell>
          <cell r="Q1410">
            <v>0.23687586206896558</v>
          </cell>
          <cell r="R1410">
            <v>1.04</v>
          </cell>
          <cell r="S1410">
            <v>0.24635089655172421</v>
          </cell>
          <cell r="T1410">
            <v>0.25004616000000007</v>
          </cell>
          <cell r="U1410">
            <v>0.25374142344827594</v>
          </cell>
          <cell r="V1410">
            <v>1</v>
          </cell>
          <cell r="W1410">
            <v>1</v>
          </cell>
          <cell r="X1410">
            <v>1.07</v>
          </cell>
          <cell r="Y1410">
            <v>1.07</v>
          </cell>
          <cell r="Z1410">
            <v>0.20689655172413796</v>
          </cell>
          <cell r="AA1410">
            <v>0.23687586206896558</v>
          </cell>
          <cell r="AB1410">
            <v>1.1449000000000003</v>
          </cell>
          <cell r="AC1410">
            <v>1.1906960000000002</v>
          </cell>
          <cell r="AD1410" t="str">
            <v>VAFO 6 เดือน ADD 5% ครึ่งปีแล้ว</v>
          </cell>
          <cell r="BJ1410" t="str">
            <v>22.04.2020</v>
          </cell>
          <cell r="BK1410" t="str">
            <v>บจก.เวเบอร์ มาร์คกิ้ง ซิสเต็มส์</v>
          </cell>
        </row>
        <row r="1411">
          <cell r="A1411" t="str">
            <v>5J0PH029N000001500</v>
          </cell>
          <cell r="B1411" t="str">
            <v>STK-BRIT CARE</v>
          </cell>
          <cell r="C1411" t="str">
            <v>STICKER</v>
          </cell>
          <cell r="D1411" t="str">
            <v>3JCBSB3MW2VPRENNJ3</v>
          </cell>
          <cell r="E1411" t="str">
            <v>J3</v>
          </cell>
          <cell r="F1411" t="str">
            <v>95X140X25 80NCK&amp;CHE W.RC1% &amp;OMEGA3 NG-24</v>
          </cell>
          <cell r="G1411" t="str">
            <v>LLC "ALOSHIN-IMPORT"</v>
          </cell>
          <cell r="H1411" t="str">
            <v>LLC "ALOSHIN-IMPORT"</v>
          </cell>
          <cell r="I1411" t="str">
            <v>PF64191101</v>
          </cell>
          <cell r="J1411" t="str">
            <v>0PH029N</v>
          </cell>
          <cell r="K1411">
            <v>12728</v>
          </cell>
          <cell r="L1411">
            <v>2647.42</v>
          </cell>
          <cell r="M1411">
            <v>0.21</v>
          </cell>
          <cell r="P1411">
            <v>0.23687586206896558</v>
          </cell>
          <cell r="Q1411">
            <v>0.23687586206896558</v>
          </cell>
          <cell r="R1411">
            <v>1.04</v>
          </cell>
          <cell r="S1411">
            <v>0.24635089655172421</v>
          </cell>
          <cell r="T1411">
            <v>0.25004616000000007</v>
          </cell>
          <cell r="U1411">
            <v>0.25374142344827594</v>
          </cell>
          <cell r="V1411">
            <v>1</v>
          </cell>
          <cell r="W1411">
            <v>1</v>
          </cell>
          <cell r="X1411">
            <v>1.07</v>
          </cell>
          <cell r="Y1411">
            <v>1.07</v>
          </cell>
          <cell r="Z1411">
            <v>0.20689655172413796</v>
          </cell>
          <cell r="AA1411">
            <v>0.23687586206896558</v>
          </cell>
          <cell r="AB1411">
            <v>1.1449000000000003</v>
          </cell>
          <cell r="AC1411">
            <v>1.1906960000000002</v>
          </cell>
          <cell r="AD1411" t="str">
            <v>VAFO 6 เดือน ADD 5% ครึ่งปีแล้ว</v>
          </cell>
          <cell r="BJ1411" t="str">
            <v>02.05.2020</v>
          </cell>
          <cell r="BK1411" t="str">
            <v>บจก.เวเบอร์ มาร์คกิ้ง ซิสเต็มส์</v>
          </cell>
        </row>
        <row r="1412">
          <cell r="A1412" t="str">
            <v>5N0PH029N000000100</v>
          </cell>
          <cell r="B1412" t="str">
            <v>INB 95X140X25 MM. PACK 24, 1สี</v>
          </cell>
          <cell r="C1412" t="str">
            <v>DUPLEX</v>
          </cell>
          <cell r="D1412" t="str">
            <v>3HWBFA4DW2VPRENNJ3</v>
          </cell>
          <cell r="E1412" t="str">
            <v>J3</v>
          </cell>
          <cell r="F1412" t="str">
            <v>95X140X25 80NWF FLKW.RC1% &amp;OMEGA3 NG-24</v>
          </cell>
          <cell r="G1412" t="str">
            <v>VAFO PRAHA S.R.O.</v>
          </cell>
          <cell r="H1412" t="str">
            <v>VAFO PRAHA S.R.O.</v>
          </cell>
          <cell r="I1412" t="str">
            <v>PF64191103</v>
          </cell>
          <cell r="J1412" t="str">
            <v>0PH029N</v>
          </cell>
          <cell r="K1412">
            <v>387</v>
          </cell>
          <cell r="L1412">
            <v>2662.56</v>
          </cell>
          <cell r="M1412">
            <v>6.88</v>
          </cell>
          <cell r="N1412">
            <v>6.5799999999999992</v>
          </cell>
          <cell r="O1412">
            <v>6.88</v>
          </cell>
          <cell r="P1412">
            <v>7.6427974758620696</v>
          </cell>
          <cell r="Q1412">
            <v>7.6427974758620696</v>
          </cell>
          <cell r="R1412">
            <v>1.0900000000000001</v>
          </cell>
          <cell r="S1412">
            <v>8.3306492486896566</v>
          </cell>
          <cell r="T1412">
            <v>8.4556089874199998</v>
          </cell>
          <cell r="U1412">
            <v>8.5805687261503465</v>
          </cell>
          <cell r="V1412">
            <v>1.03</v>
          </cell>
          <cell r="W1412">
            <v>1</v>
          </cell>
          <cell r="X1412">
            <v>1.05</v>
          </cell>
          <cell r="Y1412">
            <v>1.07</v>
          </cell>
          <cell r="Z1412">
            <v>6.802667980295567</v>
          </cell>
          <cell r="AA1412">
            <v>7.6427974758620696</v>
          </cell>
          <cell r="AB1412">
            <v>1.1234999999999999</v>
          </cell>
          <cell r="AC1412">
            <v>1.2246150000000002</v>
          </cell>
          <cell r="AD1412" t="str">
            <v>VAFO 6 เดือน ADD 5% ครึ่งปีแล้ว</v>
          </cell>
          <cell r="AG1412">
            <v>6.2899999999999991</v>
          </cell>
          <cell r="AH1412">
            <v>6.29</v>
          </cell>
          <cell r="AI1412">
            <v>6.29</v>
          </cell>
          <cell r="AJ1412">
            <v>6.29</v>
          </cell>
          <cell r="AL1412">
            <v>6.29</v>
          </cell>
          <cell r="AN1412">
            <v>6.2900000000000009</v>
          </cell>
          <cell r="AO1412">
            <v>6.2900000000000009</v>
          </cell>
          <cell r="AP1412">
            <v>6.48</v>
          </cell>
          <cell r="AQ1412">
            <v>6.48</v>
          </cell>
          <cell r="AR1412">
            <v>6.48</v>
          </cell>
          <cell r="AT1412">
            <v>6.4799999999999995</v>
          </cell>
          <cell r="AV1412">
            <v>6.4799999999999995</v>
          </cell>
          <cell r="AW1412">
            <v>6.48</v>
          </cell>
          <cell r="AY1412">
            <v>6.88</v>
          </cell>
          <cell r="BF1412">
            <v>6.5799999999999992</v>
          </cell>
          <cell r="BG1412">
            <v>6.48</v>
          </cell>
          <cell r="BH1412">
            <v>6.88</v>
          </cell>
          <cell r="BI1412">
            <v>1.0617283950617282</v>
          </cell>
          <cell r="BJ1412" t="str">
            <v>10.02.2022</v>
          </cell>
          <cell r="BK1412" t="str">
            <v>บมจ. สหไทยการพิมพ์แล</v>
          </cell>
        </row>
        <row r="1413">
          <cell r="A1413" t="str">
            <v>5F0PH181N000000900</v>
          </cell>
          <cell r="B1413" t="str">
            <v>CTN1-74,BRIT CARE</v>
          </cell>
          <cell r="C1413" t="str">
            <v>ลูกฟูก</v>
          </cell>
          <cell r="D1413" t="str">
            <v>3ICBSA49L2B8HENNT7</v>
          </cell>
          <cell r="E1413" t="str">
            <v>T7</v>
          </cell>
          <cell r="F1413" t="str">
            <v>209.5 2P 80N CK BREAST+RICE NG-24</v>
          </cell>
          <cell r="G1413" t="str">
            <v>VAFO PRAHA S.R.O.</v>
          </cell>
          <cell r="H1413" t="str">
            <v>VAFO PRAHA S.R.O.</v>
          </cell>
          <cell r="I1413" t="str">
            <v>PF64174204</v>
          </cell>
          <cell r="J1413" t="str">
            <v>0PH181N</v>
          </cell>
          <cell r="K1413">
            <v>0</v>
          </cell>
          <cell r="L1413">
            <v>0</v>
          </cell>
          <cell r="M1413">
            <v>4</v>
          </cell>
          <cell r="P1413">
            <v>4.9334670000000003</v>
          </cell>
          <cell r="Q1413">
            <v>4.9334670000000003</v>
          </cell>
          <cell r="R1413">
            <v>1.05</v>
          </cell>
          <cell r="S1413">
            <v>5.1801403500000003</v>
          </cell>
          <cell r="T1413">
            <v>5.2578424552499996</v>
          </cell>
          <cell r="U1413">
            <v>5.3355445605000007</v>
          </cell>
          <cell r="V1413">
            <v>1.05</v>
          </cell>
          <cell r="W1413">
            <v>1.05</v>
          </cell>
          <cell r="X1413">
            <v>1.1000000000000001</v>
          </cell>
          <cell r="Y1413">
            <v>1.0169999999999999</v>
          </cell>
          <cell r="Z1413">
            <v>4.41</v>
          </cell>
          <cell r="AA1413">
            <v>4.9334670000000003</v>
          </cell>
          <cell r="AB1413">
            <v>1.1187</v>
          </cell>
          <cell r="AC1413">
            <v>1.1746350000000001</v>
          </cell>
          <cell r="AD1413" t="str">
            <v>VAFO 6 เดือน ADD 5% ครึ่งปีแล้ว</v>
          </cell>
          <cell r="BJ1413" t="str">
            <v>04.03.2020</v>
          </cell>
          <cell r="BK1413" t="str">
            <v>บจก.กลุ่มสยามบรรจุภัณฑ์ (สาขาที่ 9)</v>
          </cell>
        </row>
        <row r="1414">
          <cell r="A1414" t="str">
            <v>5F0PH181N000001201</v>
          </cell>
          <cell r="B1414" t="str">
            <v>CTN1-64,BRIT CARE</v>
          </cell>
          <cell r="C1414" t="str">
            <v>ลูกฟูก</v>
          </cell>
          <cell r="D1414" t="str">
            <v>3GEOAB94L2B8HENNT7</v>
          </cell>
          <cell r="E1414" t="str">
            <v>T7</v>
          </cell>
          <cell r="F1414" t="str">
            <v>209.5 2P 80N TN&amp;VEG W/RICE ING-24</v>
          </cell>
          <cell r="G1414" t="str">
            <v>VAFO PRAHA S.R.O.</v>
          </cell>
          <cell r="H1414" t="str">
            <v>VAFO PRAHA S.R.O.</v>
          </cell>
          <cell r="I1414" t="str">
            <v>PF64174203</v>
          </cell>
          <cell r="J1414" t="str">
            <v>0PH181N</v>
          </cell>
          <cell r="K1414">
            <v>0</v>
          </cell>
          <cell r="L1414">
            <v>0</v>
          </cell>
          <cell r="M1414">
            <v>0</v>
          </cell>
          <cell r="P1414">
            <v>4.9334670000000003</v>
          </cell>
          <cell r="Q1414">
            <v>4.9334670000000003</v>
          </cell>
          <cell r="R1414">
            <v>1.05</v>
          </cell>
          <cell r="S1414">
            <v>5.1801403500000003</v>
          </cell>
          <cell r="T1414">
            <v>5.2578424552499996</v>
          </cell>
          <cell r="U1414">
            <v>5.3355445605000007</v>
          </cell>
          <cell r="V1414">
            <v>1.05</v>
          </cell>
          <cell r="W1414">
            <v>1.05</v>
          </cell>
          <cell r="X1414">
            <v>1.1000000000000001</v>
          </cell>
          <cell r="Y1414">
            <v>1.0169999999999999</v>
          </cell>
          <cell r="Z1414">
            <v>4.41</v>
          </cell>
          <cell r="AA1414">
            <v>4.9334670000000003</v>
          </cell>
          <cell r="AB1414">
            <v>1.1187</v>
          </cell>
          <cell r="AC1414">
            <v>1.1746350000000001</v>
          </cell>
          <cell r="AD1414" t="str">
            <v>VAFO 6 เดือน ADD 5% ครึ่งปีแล้ว</v>
          </cell>
          <cell r="AJ1414">
            <v>4</v>
          </cell>
          <cell r="AP1414">
            <v>4.2</v>
          </cell>
          <cell r="BG1414">
            <v>4.2</v>
          </cell>
          <cell r="BJ1414" t="str">
            <v>31.05.2021</v>
          </cell>
          <cell r="BK1414" t="str">
            <v>บจก.กลุ่มสยามบรรจุภัณฑ์ (สาขาที่ 9)</v>
          </cell>
        </row>
        <row r="1415">
          <cell r="A1415" t="str">
            <v>5F0PH181N000001301</v>
          </cell>
          <cell r="B1415" t="str">
            <v>CTN1-54,BRIT CARE</v>
          </cell>
          <cell r="C1415" t="str">
            <v>ลูกฟูก</v>
          </cell>
          <cell r="D1415" t="str">
            <v>3GEOAB8CL2B8HENNT7</v>
          </cell>
          <cell r="E1415" t="str">
            <v>T7</v>
          </cell>
          <cell r="F1415" t="str">
            <v>209.5 2P 80N TN&amp;SAL W/RICE NG-24</v>
          </cell>
          <cell r="G1415" t="str">
            <v>VAFO PRAHA S.R.O.</v>
          </cell>
          <cell r="H1415" t="str">
            <v>VAFO PRAHA S.R.O.</v>
          </cell>
          <cell r="I1415" t="str">
            <v>PF64174401</v>
          </cell>
          <cell r="J1415" t="str">
            <v>0PH181N</v>
          </cell>
          <cell r="K1415">
            <v>0</v>
          </cell>
          <cell r="L1415">
            <v>0</v>
          </cell>
          <cell r="M1415">
            <v>0</v>
          </cell>
          <cell r="P1415">
            <v>5.1801403500000012</v>
          </cell>
          <cell r="Q1415">
            <v>5.1801403500000012</v>
          </cell>
          <cell r="R1415">
            <v>1.05</v>
          </cell>
          <cell r="S1415">
            <v>5.4391473675000013</v>
          </cell>
          <cell r="T1415">
            <v>5.520734578012501</v>
          </cell>
          <cell r="U1415">
            <v>5.6023217885250016</v>
          </cell>
          <cell r="V1415">
            <v>1.05</v>
          </cell>
          <cell r="W1415">
            <v>1.05</v>
          </cell>
          <cell r="X1415">
            <v>1.1000000000000001</v>
          </cell>
          <cell r="Y1415">
            <v>1.0169999999999999</v>
          </cell>
          <cell r="Z1415">
            <v>4.6305000000000005</v>
          </cell>
          <cell r="AA1415">
            <v>5.1801403500000012</v>
          </cell>
          <cell r="AB1415">
            <v>1.1187</v>
          </cell>
          <cell r="AC1415">
            <v>1.1746350000000001</v>
          </cell>
          <cell r="AD1415" t="str">
            <v>VAFO 6 เดือน ADD 5% ครึ่งปีแล้ว</v>
          </cell>
          <cell r="AJ1415">
            <v>4</v>
          </cell>
          <cell r="AQ1415">
            <v>4.2</v>
          </cell>
          <cell r="BG1415">
            <v>4.2</v>
          </cell>
          <cell r="BJ1415" t="str">
            <v>02.06.2021</v>
          </cell>
          <cell r="BK1415" t="str">
            <v>บจก.กลุ่มสยามบรรจุภั</v>
          </cell>
        </row>
        <row r="1416">
          <cell r="A1416" t="str">
            <v>5F0PH181N000001400</v>
          </cell>
          <cell r="B1416" t="str">
            <v>CTN2-6523,BRIT CARE</v>
          </cell>
          <cell r="C1416" t="str">
            <v>ลูกฟูก</v>
          </cell>
          <cell r="D1416" t="str">
            <v>3GEOAB8CL2B8HENNT7</v>
          </cell>
          <cell r="E1416" t="str">
            <v>T7</v>
          </cell>
          <cell r="F1416" t="str">
            <v>209.5 2P 80N TN&amp;SAL W/RICE NG-24</v>
          </cell>
          <cell r="G1416" t="str">
            <v>VAFO PRAHA S.R.O.</v>
          </cell>
          <cell r="H1416" t="str">
            <v>VAFO PRAHA S.R.O.</v>
          </cell>
          <cell r="I1416" t="str">
            <v>PF64174401</v>
          </cell>
          <cell r="J1416" t="str">
            <v>0PH181N</v>
          </cell>
          <cell r="K1416">
            <v>0</v>
          </cell>
          <cell r="L1416">
            <v>0</v>
          </cell>
          <cell r="M1416">
            <v>0</v>
          </cell>
          <cell r="P1416">
            <v>5.1801403500000012</v>
          </cell>
          <cell r="Q1416">
            <v>5.1801403500000012</v>
          </cell>
          <cell r="R1416">
            <v>1.05</v>
          </cell>
          <cell r="S1416">
            <v>5.4391473675000013</v>
          </cell>
          <cell r="T1416">
            <v>5.520734578012501</v>
          </cell>
          <cell r="U1416">
            <v>5.6023217885250016</v>
          </cell>
          <cell r="V1416">
            <v>1.05</v>
          </cell>
          <cell r="W1416">
            <v>1.05</v>
          </cell>
          <cell r="X1416">
            <v>1.1000000000000001</v>
          </cell>
          <cell r="Y1416">
            <v>1.0169999999999999</v>
          </cell>
          <cell r="Z1416">
            <v>4.6305000000000005</v>
          </cell>
          <cell r="AA1416">
            <v>5.1801403500000012</v>
          </cell>
          <cell r="AB1416">
            <v>1.1187</v>
          </cell>
          <cell r="AC1416">
            <v>1.1746350000000001</v>
          </cell>
          <cell r="AD1416" t="str">
            <v>VAFO 6 เดือน ADD 5% ครึ่งปีแล้ว</v>
          </cell>
          <cell r="AJ1416">
            <v>4</v>
          </cell>
          <cell r="AQ1416">
            <v>4.2</v>
          </cell>
          <cell r="BG1416">
            <v>4.2</v>
          </cell>
          <cell r="BJ1416" t="str">
            <v>01.06.2021</v>
          </cell>
          <cell r="BK1416" t="str">
            <v>บจก.กลุ่มสยามบรรจุภั</v>
          </cell>
        </row>
        <row r="1417">
          <cell r="A1417" t="str">
            <v>5F0PH181N000001500</v>
          </cell>
          <cell r="B1417" t="str">
            <v>CTN2-6524,BRIT CARE</v>
          </cell>
          <cell r="C1417" t="str">
            <v>ลูกฟูก</v>
          </cell>
          <cell r="D1417" t="str">
            <v>3GEOAB94L2B8HENNT7</v>
          </cell>
          <cell r="E1417" t="str">
            <v>T7</v>
          </cell>
          <cell r="F1417" t="str">
            <v>209.5 2P 80N TN&amp;VEG W/RICE ING-24</v>
          </cell>
          <cell r="G1417" t="str">
            <v>VAFO PRAHA S.R.O.</v>
          </cell>
          <cell r="H1417" t="str">
            <v>VAFO PRAHA S.R.O.</v>
          </cell>
          <cell r="I1417" t="str">
            <v>PF64174203</v>
          </cell>
          <cell r="J1417" t="str">
            <v>0PH181N</v>
          </cell>
          <cell r="K1417">
            <v>0</v>
          </cell>
          <cell r="L1417">
            <v>0</v>
          </cell>
          <cell r="M1417">
            <v>0</v>
          </cell>
          <cell r="P1417">
            <v>5.1801403500000012</v>
          </cell>
          <cell r="Q1417">
            <v>5.1801403500000012</v>
          </cell>
          <cell r="R1417">
            <v>1.05</v>
          </cell>
          <cell r="S1417">
            <v>5.4391473675000013</v>
          </cell>
          <cell r="T1417">
            <v>5.520734578012501</v>
          </cell>
          <cell r="U1417">
            <v>5.6023217885250016</v>
          </cell>
          <cell r="V1417">
            <v>1.05</v>
          </cell>
          <cell r="W1417">
            <v>1.05</v>
          </cell>
          <cell r="X1417">
            <v>1.1000000000000001</v>
          </cell>
          <cell r="Y1417">
            <v>1.0169999999999999</v>
          </cell>
          <cell r="Z1417">
            <v>4.6305000000000005</v>
          </cell>
          <cell r="AA1417">
            <v>5.1801403500000012</v>
          </cell>
          <cell r="AB1417">
            <v>1.1187</v>
          </cell>
          <cell r="AC1417">
            <v>1.1746350000000001</v>
          </cell>
          <cell r="AD1417" t="str">
            <v>VAFO 6 เดือน ADD 5% ครึ่งปีแล้ว</v>
          </cell>
          <cell r="AJ1417">
            <v>4</v>
          </cell>
          <cell r="AQ1417">
            <v>4.2</v>
          </cell>
          <cell r="BG1417">
            <v>4.2</v>
          </cell>
          <cell r="BJ1417" t="str">
            <v>01.06.2021</v>
          </cell>
          <cell r="BK1417" t="str">
            <v>บจก.กลุ่มสยามบรรจุภั</v>
          </cell>
        </row>
        <row r="1418">
          <cell r="A1418" t="str">
            <v>5F0PH181N000001600</v>
          </cell>
          <cell r="B1418" t="str">
            <v>CTN2-6525,BRIT CARE</v>
          </cell>
          <cell r="C1418" t="str">
            <v>ลูกฟูก</v>
          </cell>
          <cell r="D1418" t="str">
            <v>3GATFA49L2B8HENNT7</v>
          </cell>
          <cell r="E1418" t="str">
            <v>T7</v>
          </cell>
          <cell r="F1418" t="str">
            <v>209.5 2PAG80N TROUT&amp;TN RICE%1 INGRAVY-24</v>
          </cell>
          <cell r="G1418" t="str">
            <v>VAFO PRAHA S.R.O.</v>
          </cell>
          <cell r="H1418" t="str">
            <v>VAFO PRAHA S.R.O.</v>
          </cell>
          <cell r="J1418" t="str">
            <v>0PH181N</v>
          </cell>
          <cell r="K1418">
            <v>0</v>
          </cell>
          <cell r="L1418">
            <v>0</v>
          </cell>
          <cell r="M1418">
            <v>0</v>
          </cell>
          <cell r="P1418">
            <v>4.9334670000000003</v>
          </cell>
          <cell r="Q1418">
            <v>4.9334670000000003</v>
          </cell>
          <cell r="R1418">
            <v>1.05</v>
          </cell>
          <cell r="S1418">
            <v>5.1801403500000003</v>
          </cell>
          <cell r="T1418">
            <v>5.2578424552499996</v>
          </cell>
          <cell r="U1418">
            <v>5.3355445605000007</v>
          </cell>
          <cell r="V1418">
            <v>1.05</v>
          </cell>
          <cell r="W1418">
            <v>1.05</v>
          </cell>
          <cell r="X1418">
            <v>1.1000000000000001</v>
          </cell>
          <cell r="Y1418">
            <v>1.0169999999999999</v>
          </cell>
          <cell r="AJ1418">
            <v>4</v>
          </cell>
          <cell r="BG1418">
            <v>4</v>
          </cell>
        </row>
        <row r="1419">
          <cell r="A1419" t="str">
            <v>5F0PH181N000001700</v>
          </cell>
          <cell r="B1419" t="str">
            <v>CTN2-6526,BRIT CARE,BRIT FISH DREAMS</v>
          </cell>
          <cell r="C1419" t="str">
            <v>ลูกฟูก</v>
          </cell>
          <cell r="D1419" t="str">
            <v>3GATFA49L2B8HENNT7</v>
          </cell>
          <cell r="E1419" t="str">
            <v>T7</v>
          </cell>
          <cell r="F1419" t="str">
            <v>209.5 2PAG80N TROUT&amp;TN RICE%1 INGRAVY-24</v>
          </cell>
          <cell r="G1419" t="str">
            <v>VAFO PRAHA S.R.O.</v>
          </cell>
          <cell r="H1419" t="str">
            <v>VAFO PRAHA S.R.O.</v>
          </cell>
          <cell r="J1419" t="str">
            <v>0PH181N</v>
          </cell>
          <cell r="K1419">
            <v>0</v>
          </cell>
          <cell r="L1419">
            <v>0</v>
          </cell>
          <cell r="M1419">
            <v>0</v>
          </cell>
          <cell r="P1419">
            <v>4.9334670000000003</v>
          </cell>
          <cell r="Q1419">
            <v>4.9334670000000003</v>
          </cell>
          <cell r="R1419">
            <v>1.05</v>
          </cell>
          <cell r="S1419">
            <v>5.1801403500000003</v>
          </cell>
          <cell r="T1419">
            <v>5.2578424552499996</v>
          </cell>
          <cell r="U1419">
            <v>5.3355445605000007</v>
          </cell>
          <cell r="V1419">
            <v>1.05</v>
          </cell>
          <cell r="W1419">
            <v>1.05</v>
          </cell>
          <cell r="X1419">
            <v>1.1000000000000001</v>
          </cell>
          <cell r="Y1419">
            <v>1.0169999999999999</v>
          </cell>
          <cell r="AJ1419">
            <v>4</v>
          </cell>
          <cell r="BG1419">
            <v>4</v>
          </cell>
        </row>
        <row r="1420">
          <cell r="A1420" t="str">
            <v>5F0PH181N000001800</v>
          </cell>
          <cell r="B1420" t="str">
            <v>CTN2-6527,BRIT CARE</v>
          </cell>
          <cell r="C1420" t="str">
            <v>ลูกฟูก</v>
          </cell>
          <cell r="D1420" t="str">
            <v>3GMOFB8FL2B8HENNT7</v>
          </cell>
          <cell r="E1420" t="str">
            <v>T7</v>
          </cell>
          <cell r="F1420" t="str">
            <v>209.5 2P AG80N MK W.SW&amp;RICE%1IN GRAVY-24</v>
          </cell>
          <cell r="G1420" t="str">
            <v>VAFO PRAHA S.R.O.</v>
          </cell>
          <cell r="H1420" t="str">
            <v>VAFO PRAHA S.R.O.</v>
          </cell>
          <cell r="I1420" t="str">
            <v>PF64174301</v>
          </cell>
          <cell r="J1420" t="str">
            <v>0PH181N</v>
          </cell>
          <cell r="K1420">
            <v>0</v>
          </cell>
          <cell r="L1420">
            <v>0</v>
          </cell>
          <cell r="M1420">
            <v>0</v>
          </cell>
          <cell r="P1420">
            <v>4.9334670000000003</v>
          </cell>
          <cell r="Q1420">
            <v>4.9334670000000003</v>
          </cell>
          <cell r="R1420">
            <v>1.05</v>
          </cell>
          <cell r="S1420">
            <v>5.1801403500000003</v>
          </cell>
          <cell r="T1420">
            <v>5.2578424552499996</v>
          </cell>
          <cell r="U1420">
            <v>5.3355445605000007</v>
          </cell>
          <cell r="V1420">
            <v>1.05</v>
          </cell>
          <cell r="W1420">
            <v>1.05</v>
          </cell>
          <cell r="X1420">
            <v>1.1000000000000001</v>
          </cell>
          <cell r="Y1420">
            <v>1.0169999999999999</v>
          </cell>
          <cell r="Z1420">
            <v>4.41</v>
          </cell>
          <cell r="AA1420">
            <v>4.9334670000000003</v>
          </cell>
          <cell r="AB1420">
            <v>1.1187</v>
          </cell>
          <cell r="AC1420">
            <v>1.1746350000000001</v>
          </cell>
          <cell r="AD1420" t="str">
            <v>VAFO 6 เดือน ADD 5% ครึ่งปีแล้ว</v>
          </cell>
          <cell r="AJ1420">
            <v>4</v>
          </cell>
          <cell r="AQ1420">
            <v>4.2</v>
          </cell>
          <cell r="BG1420">
            <v>4.2</v>
          </cell>
          <cell r="BJ1420" t="str">
            <v>01.06.2021</v>
          </cell>
          <cell r="BK1420" t="str">
            <v>บจก.กลุ่มสยามบรรจุภั</v>
          </cell>
        </row>
        <row r="1421">
          <cell r="A1421" t="str">
            <v>5F0PH181N000001900</v>
          </cell>
          <cell r="B1421" t="str">
            <v>CTN2-6528,BRIT CARE</v>
          </cell>
          <cell r="C1421" t="str">
            <v>ลูกฟูก</v>
          </cell>
          <cell r="D1421" t="str">
            <v>3GMOFB8FL2B8HENNT7</v>
          </cell>
          <cell r="E1421" t="str">
            <v>T7</v>
          </cell>
          <cell r="F1421" t="str">
            <v>209.5 2P AG80N MK W.SW&amp;RICE%1IN GRAVY-24</v>
          </cell>
          <cell r="G1421" t="str">
            <v>VAFO PRAHA S.R.O.</v>
          </cell>
          <cell r="H1421" t="str">
            <v>VAFO PRAHA S.R.O.</v>
          </cell>
          <cell r="I1421" t="str">
            <v>PF64174301</v>
          </cell>
          <cell r="J1421" t="str">
            <v>0PH181N</v>
          </cell>
          <cell r="K1421">
            <v>0</v>
          </cell>
          <cell r="L1421">
            <v>0</v>
          </cell>
          <cell r="M1421">
            <v>0</v>
          </cell>
          <cell r="P1421">
            <v>4.9334670000000003</v>
          </cell>
          <cell r="Q1421">
            <v>4.9334670000000003</v>
          </cell>
          <cell r="R1421">
            <v>1.05</v>
          </cell>
          <cell r="S1421">
            <v>5.1801403500000003</v>
          </cell>
          <cell r="T1421">
            <v>5.2578424552499996</v>
          </cell>
          <cell r="U1421">
            <v>5.3355445605000007</v>
          </cell>
          <cell r="V1421">
            <v>1.05</v>
          </cell>
          <cell r="W1421">
            <v>1.05</v>
          </cell>
          <cell r="X1421">
            <v>1.1000000000000001</v>
          </cell>
          <cell r="Y1421">
            <v>1.0169999999999999</v>
          </cell>
          <cell r="Z1421">
            <v>4.41</v>
          </cell>
          <cell r="AA1421">
            <v>4.9334670000000003</v>
          </cell>
          <cell r="AB1421">
            <v>1.1187</v>
          </cell>
          <cell r="AC1421">
            <v>1.1746350000000001</v>
          </cell>
          <cell r="AD1421" t="str">
            <v>VAFO 6 เดือน ADD 5% ครึ่งปีแล้ว</v>
          </cell>
          <cell r="AJ1421">
            <v>4</v>
          </cell>
          <cell r="AP1421">
            <v>4.2</v>
          </cell>
          <cell r="BG1421">
            <v>4.2</v>
          </cell>
          <cell r="BJ1421" t="str">
            <v>31.05.2021</v>
          </cell>
          <cell r="BK1421" t="str">
            <v>บจก.กลุ่มสยามบรรจุภัณฑ์ (สาขาที่ 9)</v>
          </cell>
        </row>
        <row r="1422">
          <cell r="A1422" t="str">
            <v>5F0PH181N000002000</v>
          </cell>
          <cell r="B1422" t="str">
            <v>CTN2-6529,BRIT CARE</v>
          </cell>
          <cell r="C1422" t="str">
            <v>ลูกฟูก</v>
          </cell>
          <cell r="D1422" t="str">
            <v>3ICCSB8KL2B8HENNT7</v>
          </cell>
          <cell r="E1422" t="str">
            <v>T7</v>
          </cell>
          <cell r="F1422" t="str">
            <v>209.5 2P AG80N CK W/SHRIMP&amp;1%RICE NG-24</v>
          </cell>
          <cell r="G1422" t="str">
            <v>VAFO PRAHA S.R.O.</v>
          </cell>
          <cell r="H1422" t="str">
            <v>VAFO PRAHA S.R.O.</v>
          </cell>
          <cell r="I1422" t="str">
            <v>PF64174302</v>
          </cell>
          <cell r="J1422" t="str">
            <v>0PH181N</v>
          </cell>
          <cell r="K1422">
            <v>0</v>
          </cell>
          <cell r="L1422">
            <v>0</v>
          </cell>
          <cell r="M1422">
            <v>0</v>
          </cell>
          <cell r="P1422">
            <v>4.9334670000000003</v>
          </cell>
          <cell r="Q1422">
            <v>4.9334670000000003</v>
          </cell>
          <cell r="R1422">
            <v>1.05</v>
          </cell>
          <cell r="S1422">
            <v>5.1801403500000003</v>
          </cell>
          <cell r="T1422">
            <v>5.2578424552499996</v>
          </cell>
          <cell r="U1422">
            <v>5.3355445605000007</v>
          </cell>
          <cell r="V1422">
            <v>1.05</v>
          </cell>
          <cell r="W1422">
            <v>1.05</v>
          </cell>
          <cell r="X1422">
            <v>1.1000000000000001</v>
          </cell>
          <cell r="Y1422">
            <v>1.0169999999999999</v>
          </cell>
          <cell r="Z1422">
            <v>4.41</v>
          </cell>
          <cell r="AA1422">
            <v>4.9334670000000003</v>
          </cell>
          <cell r="AB1422">
            <v>1.1187</v>
          </cell>
          <cell r="AC1422">
            <v>1.1746350000000001</v>
          </cell>
          <cell r="AD1422" t="str">
            <v>VAFO 6 เดือน ADD 5% ครึ่งปีแล้ว</v>
          </cell>
          <cell r="AJ1422">
            <v>4</v>
          </cell>
          <cell r="AQ1422">
            <v>4.2</v>
          </cell>
          <cell r="BG1422">
            <v>4.2</v>
          </cell>
          <cell r="BJ1422" t="str">
            <v>02.06.2021</v>
          </cell>
          <cell r="BK1422" t="str">
            <v>บจก.กลุ่มสยามบรรจุภั</v>
          </cell>
        </row>
        <row r="1423">
          <cell r="A1423" t="str">
            <v>5F0PH181N000002100</v>
          </cell>
          <cell r="B1423" t="str">
            <v>CTN2-6530,BRIT CARE</v>
          </cell>
          <cell r="C1423" t="str">
            <v>ลูกฟูก</v>
          </cell>
          <cell r="D1423" t="str">
            <v>3ICCSB8KL2B8HENNT7</v>
          </cell>
          <cell r="E1423" t="str">
            <v>T7</v>
          </cell>
          <cell r="F1423" t="str">
            <v>209.5 2P AG80N CK W/SHRIMP&amp;1%RICE NG-24</v>
          </cell>
          <cell r="G1423" t="str">
            <v>VAFO PRAHA S.R.O.</v>
          </cell>
          <cell r="H1423" t="str">
            <v>VAFO PRAHA S.R.O.</v>
          </cell>
          <cell r="I1423" t="str">
            <v>PF64174302</v>
          </cell>
          <cell r="J1423" t="str">
            <v>0PH181N</v>
          </cell>
          <cell r="K1423">
            <v>0</v>
          </cell>
          <cell r="L1423">
            <v>0</v>
          </cell>
          <cell r="M1423">
            <v>0</v>
          </cell>
          <cell r="P1423">
            <v>4.9334670000000003</v>
          </cell>
          <cell r="Q1423">
            <v>4.9334670000000003</v>
          </cell>
          <cell r="R1423">
            <v>1.05</v>
          </cell>
          <cell r="S1423">
            <v>5.1801403500000003</v>
          </cell>
          <cell r="T1423">
            <v>5.2578424552499996</v>
          </cell>
          <cell r="U1423">
            <v>5.3355445605000007</v>
          </cell>
          <cell r="V1423">
            <v>1.05</v>
          </cell>
          <cell r="W1423">
            <v>1.05</v>
          </cell>
          <cell r="X1423">
            <v>1.1000000000000001</v>
          </cell>
          <cell r="Y1423">
            <v>1.0169999999999999</v>
          </cell>
          <cell r="Z1423">
            <v>4.41</v>
          </cell>
          <cell r="AA1423">
            <v>4.9334670000000003</v>
          </cell>
          <cell r="AB1423">
            <v>1.1187</v>
          </cell>
          <cell r="AC1423">
            <v>1.1746350000000001</v>
          </cell>
          <cell r="AD1423" t="str">
            <v>VAFO 6 เดือน ADD 5% ครึ่งปีแล้ว</v>
          </cell>
          <cell r="AJ1423">
            <v>4</v>
          </cell>
          <cell r="AP1423">
            <v>4.2</v>
          </cell>
          <cell r="BG1423">
            <v>4.2</v>
          </cell>
          <cell r="BJ1423" t="str">
            <v>31.05.2021</v>
          </cell>
          <cell r="BK1423" t="str">
            <v>บจก.กลุ่มสยามบรรจุภัณฑ์ (สาขาที่ 9)</v>
          </cell>
        </row>
        <row r="1424">
          <cell r="A1424" t="str">
            <v>5F0PH181N000002200</v>
          </cell>
          <cell r="B1424" t="str">
            <v>CTN2-7077,BRIT CARE (CZ/FI/SE)</v>
          </cell>
          <cell r="C1424" t="str">
            <v>ลูกฟูก</v>
          </cell>
          <cell r="D1424" t="str">
            <v>3GAOFB8ML2B8HENNT7</v>
          </cell>
          <cell r="E1424" t="str">
            <v>T7</v>
          </cell>
          <cell r="F1424" t="str">
            <v>209.5 2PAG80N TN/SQUID&amp;RICE%1 INGRAVY-24</v>
          </cell>
          <cell r="G1424" t="str">
            <v>VAFO PRAHA S.R.O.</v>
          </cell>
          <cell r="H1424" t="str">
            <v>VAFO PRAHA S.R.O.</v>
          </cell>
          <cell r="I1424" t="str">
            <v>PF64174303</v>
          </cell>
          <cell r="J1424" t="str">
            <v>0PH181N</v>
          </cell>
          <cell r="K1424">
            <v>0</v>
          </cell>
          <cell r="L1424">
            <v>0</v>
          </cell>
          <cell r="M1424">
            <v>0</v>
          </cell>
          <cell r="P1424">
            <v>4.9334670000000003</v>
          </cell>
          <cell r="Q1424">
            <v>4.9334670000000003</v>
          </cell>
          <cell r="R1424">
            <v>1.05</v>
          </cell>
          <cell r="S1424">
            <v>5.1801403500000003</v>
          </cell>
          <cell r="T1424">
            <v>5.2578424552499996</v>
          </cell>
          <cell r="U1424">
            <v>5.3355445605000007</v>
          </cell>
          <cell r="V1424">
            <v>1.05</v>
          </cell>
          <cell r="W1424">
            <v>1.05</v>
          </cell>
          <cell r="X1424">
            <v>1.1000000000000001</v>
          </cell>
          <cell r="Y1424">
            <v>1.0169999999999999</v>
          </cell>
          <cell r="Z1424">
            <v>4.41</v>
          </cell>
          <cell r="AA1424">
            <v>4.9334670000000003</v>
          </cell>
          <cell r="AB1424">
            <v>1.1187</v>
          </cell>
          <cell r="AC1424">
            <v>1.1746350000000001</v>
          </cell>
          <cell r="AD1424" t="str">
            <v>VAFO 6 เดือน ADD 5% ครึ่งปีแล้ว</v>
          </cell>
          <cell r="AJ1424">
            <v>4</v>
          </cell>
          <cell r="AQ1424">
            <v>4.2</v>
          </cell>
          <cell r="BG1424">
            <v>4.2</v>
          </cell>
          <cell r="BJ1424" t="str">
            <v>02.06.2021</v>
          </cell>
          <cell r="BK1424" t="str">
            <v>บจก.กลุ่มสยามบรรจุภั</v>
          </cell>
        </row>
        <row r="1425">
          <cell r="A1425" t="str">
            <v>5F0PH181N000002300</v>
          </cell>
          <cell r="B1425" t="str">
            <v>CTN-BRIT CARE,BRIT FISH DREAMS</v>
          </cell>
          <cell r="C1425" t="str">
            <v>ลูกฟูก</v>
          </cell>
          <cell r="D1425" t="str">
            <v>3GAOFB8ML2B8HENNT7</v>
          </cell>
          <cell r="E1425" t="str">
            <v>T7</v>
          </cell>
          <cell r="F1425" t="str">
            <v>209.5 2PAG80N TN/SQUID&amp;RICE%1 INGRAVY-24</v>
          </cell>
          <cell r="G1425" t="str">
            <v>VAFO PRAHA S.R.O.</v>
          </cell>
          <cell r="H1425" t="str">
            <v>VAFO PRAHA S.R.O.</v>
          </cell>
          <cell r="I1425" t="str">
            <v>PF64174303</v>
          </cell>
          <cell r="J1425" t="str">
            <v>0PH181N</v>
          </cell>
          <cell r="K1425">
            <v>0</v>
          </cell>
          <cell r="L1425">
            <v>0</v>
          </cell>
          <cell r="M1425">
            <v>0</v>
          </cell>
          <cell r="P1425">
            <v>4.9334670000000003</v>
          </cell>
          <cell r="Q1425">
            <v>4.9334670000000003</v>
          </cell>
          <cell r="R1425">
            <v>1.05</v>
          </cell>
          <cell r="S1425">
            <v>5.1801403500000003</v>
          </cell>
          <cell r="T1425">
            <v>5.2578424552499996</v>
          </cell>
          <cell r="U1425">
            <v>5.3355445605000007</v>
          </cell>
          <cell r="V1425">
            <v>1.05</v>
          </cell>
          <cell r="W1425">
            <v>1.05</v>
          </cell>
          <cell r="X1425">
            <v>1.1000000000000001</v>
          </cell>
          <cell r="Y1425">
            <v>1.0169999999999999</v>
          </cell>
          <cell r="Z1425">
            <v>4.41</v>
          </cell>
          <cell r="AA1425">
            <v>4.9334670000000003</v>
          </cell>
          <cell r="AB1425">
            <v>1.1187</v>
          </cell>
          <cell r="AC1425">
            <v>1.1746350000000001</v>
          </cell>
          <cell r="AD1425" t="str">
            <v>VAFO 6 เดือน ADD 5% ครึ่งปีแล้ว</v>
          </cell>
          <cell r="AJ1425">
            <v>4</v>
          </cell>
          <cell r="AQ1425">
            <v>4.2</v>
          </cell>
          <cell r="BG1425">
            <v>4.2</v>
          </cell>
          <cell r="BJ1425" t="str">
            <v>02.06.2021</v>
          </cell>
          <cell r="BK1425" t="str">
            <v>บจก.กลุ่มสยามบรรจุภั</v>
          </cell>
        </row>
        <row r="1426">
          <cell r="A1426" t="str">
            <v>5F0PH181N000002500</v>
          </cell>
          <cell r="B1426" t="str">
            <v>CTN2-9406,BRIT CARE</v>
          </cell>
          <cell r="C1426" t="str">
            <v>ลูกฟูก</v>
          </cell>
          <cell r="D1426" t="str">
            <v>3GEOAB8CL2B8HENNT7</v>
          </cell>
          <cell r="E1426" t="str">
            <v>T7</v>
          </cell>
          <cell r="F1426" t="str">
            <v>209.5 2P 80N TN&amp;SAL W/RICE NG-24</v>
          </cell>
          <cell r="G1426" t="str">
            <v>VAFO PRAHA S.R.O.</v>
          </cell>
          <cell r="H1426" t="str">
            <v>VAFO PRAHA S.R.O.</v>
          </cell>
          <cell r="I1426" t="str">
            <v>PF64174401</v>
          </cell>
          <cell r="J1426" t="str">
            <v>0PH181N</v>
          </cell>
          <cell r="K1426">
            <v>0</v>
          </cell>
          <cell r="L1426">
            <v>0</v>
          </cell>
          <cell r="M1426">
            <v>4</v>
          </cell>
          <cell r="P1426">
            <v>5.1801403500000012</v>
          </cell>
          <cell r="Q1426">
            <v>5.1801403500000012</v>
          </cell>
          <cell r="R1426">
            <v>1.05</v>
          </cell>
          <cell r="S1426">
            <v>5.4391473675000013</v>
          </cell>
          <cell r="T1426">
            <v>5.520734578012501</v>
          </cell>
          <cell r="U1426">
            <v>5.6023217885250016</v>
          </cell>
          <cell r="V1426">
            <v>1.05</v>
          </cell>
          <cell r="W1426">
            <v>1.05</v>
          </cell>
          <cell r="X1426">
            <v>1.1000000000000001</v>
          </cell>
          <cell r="Y1426">
            <v>1.0169999999999999</v>
          </cell>
          <cell r="Z1426">
            <v>4.6305000000000005</v>
          </cell>
          <cell r="AA1426">
            <v>5.1801403500000012</v>
          </cell>
          <cell r="AB1426">
            <v>1.1187</v>
          </cell>
          <cell r="AC1426">
            <v>1.1746350000000001</v>
          </cell>
          <cell r="AD1426" t="str">
            <v>VAFO 6 เดือน ADD 5% ครึ่งปีแล้ว</v>
          </cell>
          <cell r="BJ1426" t="str">
            <v>04.03.2020</v>
          </cell>
          <cell r="BK1426" t="str">
            <v>บจก.กลุ่มสยามบรรจุภัณฑ์ (สาขาที่ 9)</v>
          </cell>
        </row>
        <row r="1427">
          <cell r="A1427" t="str">
            <v>5K0PH181N000001300</v>
          </cell>
          <cell r="B1427" t="str">
            <v>LBL1-48,BRIT CARE</v>
          </cell>
          <cell r="C1427" t="str">
            <v>ARTPAPER</v>
          </cell>
          <cell r="D1427" t="str">
            <v>3ICBSB3KL2B8HENNT7</v>
          </cell>
          <cell r="E1427" t="str">
            <v>T7</v>
          </cell>
          <cell r="F1427" t="str">
            <v>209.5 2P 80N CK+CHE+RICE NG-24</v>
          </cell>
          <cell r="G1427" t="str">
            <v>VAFO PRAHA S.R.O.</v>
          </cell>
          <cell r="H1427" t="str">
            <v>VAFO PRAHA S.R.O.</v>
          </cell>
          <cell r="I1427" t="str">
            <v>PF64174201</v>
          </cell>
          <cell r="J1427" t="str">
            <v>0PH181N</v>
          </cell>
          <cell r="K1427">
            <v>0</v>
          </cell>
          <cell r="L1427">
            <v>0</v>
          </cell>
          <cell r="M1427">
            <v>0.09</v>
          </cell>
          <cell r="P1427">
            <v>9.8761527093596063E-2</v>
          </cell>
          <cell r="Q1427">
            <v>9.8761527093596063E-2</v>
          </cell>
          <cell r="R1427">
            <v>1.0900000000000001</v>
          </cell>
          <cell r="S1427">
            <v>0.10765006453201972</v>
          </cell>
          <cell r="T1427">
            <v>0.10926481550000001</v>
          </cell>
          <cell r="U1427">
            <v>0.11087956646798032</v>
          </cell>
          <cell r="V1427">
            <v>1.0249999999999999</v>
          </cell>
          <cell r="W1427">
            <v>1</v>
          </cell>
          <cell r="X1427">
            <v>1.07</v>
          </cell>
          <cell r="Y1427">
            <v>1</v>
          </cell>
          <cell r="Z1427">
            <v>9.2300492610837434E-2</v>
          </cell>
          <cell r="AA1427">
            <v>9.8761527093596063E-2</v>
          </cell>
          <cell r="AB1427">
            <v>1.07</v>
          </cell>
          <cell r="AC1427">
            <v>1.1663000000000003</v>
          </cell>
          <cell r="AD1427" t="str">
            <v>VAFO 6 เดือน ADD 5% ครึ่งปีแล้ว</v>
          </cell>
          <cell r="BJ1427" t="str">
            <v>28.08.2019</v>
          </cell>
          <cell r="BK1427" t="str">
            <v>บจก.ไทยยูเนี่ยน กราฟฟิกส์</v>
          </cell>
        </row>
        <row r="1428">
          <cell r="A1428" t="str">
            <v>5K0PH181N000001400</v>
          </cell>
          <cell r="B1428" t="str">
            <v>LBL1-73,BRIT CARE</v>
          </cell>
          <cell r="C1428" t="str">
            <v>ARTPAPER</v>
          </cell>
          <cell r="D1428" t="str">
            <v>3ICBSA49L2B8HENNT7</v>
          </cell>
          <cell r="E1428" t="str">
            <v>T7</v>
          </cell>
          <cell r="F1428" t="str">
            <v>209.5 2P 80N CK BREAST+RICE NG-24</v>
          </cell>
          <cell r="G1428" t="str">
            <v>VAFO PRAHA S.R.O.</v>
          </cell>
          <cell r="H1428" t="str">
            <v>VAFO PRAHA S.R.O.</v>
          </cell>
          <cell r="I1428" t="str">
            <v>PF64174204</v>
          </cell>
          <cell r="J1428" t="str">
            <v>0PH181N</v>
          </cell>
          <cell r="K1428">
            <v>0</v>
          </cell>
          <cell r="L1428">
            <v>0</v>
          </cell>
          <cell r="M1428">
            <v>0.09</v>
          </cell>
          <cell r="P1428">
            <v>9.8761527093596063E-2</v>
          </cell>
          <cell r="Q1428">
            <v>9.8761527093596063E-2</v>
          </cell>
          <cell r="R1428">
            <v>1.0900000000000001</v>
          </cell>
          <cell r="S1428">
            <v>0.10765006453201972</v>
          </cell>
          <cell r="T1428">
            <v>0.10926481550000001</v>
          </cell>
          <cell r="U1428">
            <v>0.11087956646798032</v>
          </cell>
          <cell r="V1428">
            <v>1.0249999999999999</v>
          </cell>
          <cell r="W1428">
            <v>1</v>
          </cell>
          <cell r="X1428">
            <v>1.07</v>
          </cell>
          <cell r="Y1428">
            <v>1</v>
          </cell>
          <cell r="Z1428">
            <v>9.2300492610837434E-2</v>
          </cell>
          <cell r="AA1428">
            <v>9.8761527093596063E-2</v>
          </cell>
          <cell r="AB1428">
            <v>1.07</v>
          </cell>
          <cell r="AC1428">
            <v>1.1663000000000003</v>
          </cell>
          <cell r="AD1428" t="str">
            <v>VAFO 6 เดือน ADD 5% ครึ่งปีแล้ว</v>
          </cell>
          <cell r="BJ1428" t="str">
            <v>19.03.2020</v>
          </cell>
          <cell r="BK1428" t="str">
            <v>บจก.ไทยยูเนี่ยน กราฟฟิกส์</v>
          </cell>
        </row>
        <row r="1429">
          <cell r="A1429" t="str">
            <v>5K0PH181N000001500</v>
          </cell>
          <cell r="B1429" t="str">
            <v>LBL1-58,BRIT CARE</v>
          </cell>
          <cell r="C1429" t="str">
            <v>ARTPAPER</v>
          </cell>
          <cell r="D1429" t="str">
            <v>3ICBMA49L2B8HENNT7</v>
          </cell>
          <cell r="E1429" t="str">
            <v>T7</v>
          </cell>
          <cell r="F1429" t="str">
            <v>209.5 2P 80N CK BREAST (KITTEN)-24</v>
          </cell>
          <cell r="G1429" t="str">
            <v>VAFO PRAHA S.R.O.</v>
          </cell>
          <cell r="H1429" t="str">
            <v>VAFO PRAHA S.R.O.</v>
          </cell>
          <cell r="I1429" t="str">
            <v>PF64174202</v>
          </cell>
          <cell r="J1429" t="str">
            <v>0PH181N</v>
          </cell>
          <cell r="K1429">
            <v>0</v>
          </cell>
          <cell r="L1429">
            <v>0</v>
          </cell>
          <cell r="M1429">
            <v>0.09</v>
          </cell>
          <cell r="P1429">
            <v>9.8761527093596063E-2</v>
          </cell>
          <cell r="Q1429">
            <v>9.8761527093596063E-2</v>
          </cell>
          <cell r="R1429">
            <v>1.0900000000000001</v>
          </cell>
          <cell r="S1429">
            <v>0.10765006453201972</v>
          </cell>
          <cell r="T1429">
            <v>0.10926481550000001</v>
          </cell>
          <cell r="U1429">
            <v>0.11087956646798032</v>
          </cell>
          <cell r="V1429">
            <v>1.0249999999999999</v>
          </cell>
          <cell r="W1429">
            <v>1</v>
          </cell>
          <cell r="X1429">
            <v>1.07</v>
          </cell>
          <cell r="Y1429">
            <v>1</v>
          </cell>
          <cell r="Z1429">
            <v>9.2300492610837434E-2</v>
          </cell>
          <cell r="AA1429">
            <v>9.8761527093596063E-2</v>
          </cell>
          <cell r="AB1429">
            <v>1.07</v>
          </cell>
          <cell r="AC1429">
            <v>1.1663000000000003</v>
          </cell>
          <cell r="AD1429" t="str">
            <v>VAFO 6 เดือน ADD 5% ครึ่งปีแล้ว</v>
          </cell>
          <cell r="BJ1429" t="str">
            <v>19.03.2020</v>
          </cell>
          <cell r="BK1429" t="str">
            <v>บจก.ไทยยูเนี่ยน กราฟฟิกส์</v>
          </cell>
        </row>
        <row r="1430">
          <cell r="A1430" t="str">
            <v>5K0PH181N000001701</v>
          </cell>
          <cell r="B1430" t="str">
            <v>LBL1-63,BRIT CARE</v>
          </cell>
          <cell r="C1430" t="str">
            <v>ARTPAPER</v>
          </cell>
          <cell r="D1430" t="str">
            <v>3GEOAB94L2B8HENNT7</v>
          </cell>
          <cell r="E1430" t="str">
            <v>T7</v>
          </cell>
          <cell r="F1430" t="str">
            <v>209.5 2P 80N TN&amp;VEG W/RICE ING-24</v>
          </cell>
          <cell r="G1430" t="str">
            <v>VAFO PRAHA S.R.O.</v>
          </cell>
          <cell r="H1430" t="str">
            <v>VAFO PRAHA S.R.O.</v>
          </cell>
          <cell r="I1430" t="str">
            <v>PF64174203</v>
          </cell>
          <cell r="J1430" t="str">
            <v>0PH181N</v>
          </cell>
          <cell r="K1430">
            <v>0</v>
          </cell>
          <cell r="L1430">
            <v>0</v>
          </cell>
          <cell r="M1430">
            <v>0</v>
          </cell>
          <cell r="P1430">
            <v>0.10419125000000001</v>
          </cell>
          <cell r="Q1430">
            <v>0.10419125000000001</v>
          </cell>
          <cell r="R1430">
            <v>1.0900000000000001</v>
          </cell>
          <cell r="S1430">
            <v>0.11356846250000002</v>
          </cell>
          <cell r="T1430">
            <v>0.11527198943750001</v>
          </cell>
          <cell r="U1430">
            <v>0.11697551637500003</v>
          </cell>
          <cell r="V1430">
            <v>1.0249999999999999</v>
          </cell>
          <cell r="W1430">
            <v>1</v>
          </cell>
          <cell r="X1430">
            <v>1.07</v>
          </cell>
          <cell r="Y1430">
            <v>1</v>
          </cell>
          <cell r="Z1430">
            <v>9.7375000000000003E-2</v>
          </cell>
          <cell r="AA1430">
            <v>0.10419125000000001</v>
          </cell>
          <cell r="AB1430">
            <v>1.07</v>
          </cell>
          <cell r="AC1430">
            <v>1.1663000000000001</v>
          </cell>
          <cell r="AD1430" t="str">
            <v>VAFO 6 เดือน ADD 5% ครึ่งปีแล้ว</v>
          </cell>
          <cell r="AJ1430">
            <v>8.7999999999999995E-2</v>
          </cell>
          <cell r="BG1430">
            <v>8.7999999999999995E-2</v>
          </cell>
          <cell r="BJ1430" t="str">
            <v>23.04.2019</v>
          </cell>
          <cell r="BK1430" t="str">
            <v>บจก.ไทยยูเนี่ยน กราฟฟิกส์</v>
          </cell>
        </row>
        <row r="1431">
          <cell r="A1431" t="str">
            <v>5K0PH181N000001801</v>
          </cell>
          <cell r="B1431" t="str">
            <v>LBL1-53,BRIT CARE</v>
          </cell>
          <cell r="C1431" t="str">
            <v>ARTPAPER</v>
          </cell>
          <cell r="D1431" t="str">
            <v>3GEOAB8CL2B8HENNT7</v>
          </cell>
          <cell r="E1431" t="str">
            <v>T7</v>
          </cell>
          <cell r="F1431" t="str">
            <v>209.5 2P 80N TN&amp;SAL W/RICE NG-24</v>
          </cell>
          <cell r="G1431" t="str">
            <v>VAFO PRAHA S.R.O.</v>
          </cell>
          <cell r="H1431" t="str">
            <v>VAFO PRAHA S.R.O.</v>
          </cell>
          <cell r="I1431" t="str">
            <v>PF64174401</v>
          </cell>
          <cell r="J1431" t="str">
            <v>0PH181N</v>
          </cell>
          <cell r="K1431">
            <v>0</v>
          </cell>
          <cell r="L1431">
            <v>0</v>
          </cell>
          <cell r="M1431">
            <v>0</v>
          </cell>
          <cell r="P1431">
            <v>0.10419125000000001</v>
          </cell>
          <cell r="Q1431">
            <v>0.10419125000000001</v>
          </cell>
          <cell r="R1431">
            <v>1.0900000000000001</v>
          </cell>
          <cell r="S1431">
            <v>0.11356846250000002</v>
          </cell>
          <cell r="T1431">
            <v>0.11527198943750001</v>
          </cell>
          <cell r="U1431">
            <v>0.11697551637500003</v>
          </cell>
          <cell r="V1431">
            <v>1.0249999999999999</v>
          </cell>
          <cell r="W1431">
            <v>1</v>
          </cell>
          <cell r="X1431">
            <v>1.07</v>
          </cell>
          <cell r="Y1431">
            <v>1</v>
          </cell>
          <cell r="Z1431">
            <v>9.7375000000000003E-2</v>
          </cell>
          <cell r="AA1431">
            <v>0.10419125000000001</v>
          </cell>
          <cell r="AB1431">
            <v>1.07</v>
          </cell>
          <cell r="AC1431">
            <v>1.1663000000000001</v>
          </cell>
          <cell r="AD1431" t="str">
            <v>VAFO 6 เดือน ADD 5% ครึ่งปีแล้ว</v>
          </cell>
          <cell r="AJ1431">
            <v>8.7999999999999995E-2</v>
          </cell>
          <cell r="BG1431">
            <v>8.7999999999999995E-2</v>
          </cell>
          <cell r="BJ1431" t="str">
            <v>23.04.2019</v>
          </cell>
          <cell r="BK1431" t="str">
            <v>บจก.ไทยยูเนี่ยน กราฟฟิกส์</v>
          </cell>
        </row>
        <row r="1432">
          <cell r="A1432" t="str">
            <v>5K0PH181N000001900</v>
          </cell>
          <cell r="B1432" t="str">
            <v>LBL2-6577,BRIT CARE</v>
          </cell>
          <cell r="C1432" t="str">
            <v>ARTPAPER</v>
          </cell>
          <cell r="D1432" t="str">
            <v>3GATFA49L2B8HENNT7</v>
          </cell>
          <cell r="E1432" t="str">
            <v>T7</v>
          </cell>
          <cell r="F1432" t="str">
            <v>209.5 2PAG80N TROUT&amp;TN RICE%1 INGRAVY-24</v>
          </cell>
          <cell r="G1432" t="str">
            <v>VAFO PRAHA S.R.O.</v>
          </cell>
          <cell r="H1432" t="str">
            <v>VAFO PRAHA S.R.O.</v>
          </cell>
          <cell r="J1432" t="str">
            <v>0PH181N</v>
          </cell>
          <cell r="K1432">
            <v>0</v>
          </cell>
          <cell r="L1432">
            <v>0</v>
          </cell>
          <cell r="M1432">
            <v>0</v>
          </cell>
          <cell r="P1432">
            <v>9.6513999999999989E-2</v>
          </cell>
          <cell r="Q1432">
            <v>9.6513999999999989E-2</v>
          </cell>
          <cell r="R1432">
            <v>1.0900000000000001</v>
          </cell>
          <cell r="S1432">
            <v>0.10520025999999999</v>
          </cell>
          <cell r="T1432">
            <v>0.10677826389999998</v>
          </cell>
          <cell r="U1432">
            <v>0.10835626779999999</v>
          </cell>
          <cell r="V1432">
            <v>1.0249999999999999</v>
          </cell>
          <cell r="W1432">
            <v>1</v>
          </cell>
          <cell r="X1432">
            <v>1.07</v>
          </cell>
          <cell r="Y1432">
            <v>1</v>
          </cell>
          <cell r="AJ1432">
            <v>8.7999999999999995E-2</v>
          </cell>
          <cell r="BG1432">
            <v>8.7999999999999995E-2</v>
          </cell>
        </row>
        <row r="1433">
          <cell r="A1433" t="str">
            <v>5K0PH181N000002000</v>
          </cell>
          <cell r="B1433" t="str">
            <v>LBL2-6578,BRIT CARE</v>
          </cell>
          <cell r="C1433" t="str">
            <v>ARTPAPER</v>
          </cell>
          <cell r="D1433" t="str">
            <v>3GMOFB8FL2B8HENNT7</v>
          </cell>
          <cell r="E1433" t="str">
            <v>T7</v>
          </cell>
          <cell r="F1433" t="str">
            <v>209.5 2P AG80N MK W.SW&amp;RICE%1IN GRAVY-24</v>
          </cell>
          <cell r="G1433" t="str">
            <v>VAFO PRAHA S.R.O.</v>
          </cell>
          <cell r="H1433" t="str">
            <v>VAFO PRAHA S.R.O.</v>
          </cell>
          <cell r="I1433" t="str">
            <v>PF64174301</v>
          </cell>
          <cell r="J1433" t="str">
            <v>0PH181N</v>
          </cell>
          <cell r="K1433">
            <v>0</v>
          </cell>
          <cell r="L1433">
            <v>0</v>
          </cell>
          <cell r="M1433">
            <v>0</v>
          </cell>
          <cell r="P1433">
            <v>0.10805418719211825</v>
          </cell>
          <cell r="Q1433">
            <v>0.10805418719211825</v>
          </cell>
          <cell r="R1433">
            <v>1.0900000000000001</v>
          </cell>
          <cell r="S1433">
            <v>0.1177790640394089</v>
          </cell>
          <cell r="T1433">
            <v>0.11954575000000002</v>
          </cell>
          <cell r="U1433">
            <v>0.12131243596059117</v>
          </cell>
          <cell r="V1433">
            <v>1.0249999999999999</v>
          </cell>
          <cell r="W1433">
            <v>1</v>
          </cell>
          <cell r="X1433">
            <v>1.07</v>
          </cell>
          <cell r="Y1433">
            <v>1</v>
          </cell>
          <cell r="Z1433">
            <v>0.10098522167487686</v>
          </cell>
          <cell r="AA1433">
            <v>0.10805418719211825</v>
          </cell>
          <cell r="AB1433">
            <v>1.07</v>
          </cell>
          <cell r="AC1433">
            <v>1.1663000000000001</v>
          </cell>
          <cell r="AD1433" t="str">
            <v>VAFO 6 เดือน ADD 5% ครึ่งปีแล้ว</v>
          </cell>
          <cell r="AJ1433">
            <v>8.7999999999999995E-2</v>
          </cell>
          <cell r="BG1433">
            <v>8.7999999999999995E-2</v>
          </cell>
          <cell r="BJ1433" t="str">
            <v>23.04.2019</v>
          </cell>
          <cell r="BK1433" t="str">
            <v>บจก.ไทยยูเนี่ยน กราฟฟิกส์</v>
          </cell>
        </row>
        <row r="1434">
          <cell r="A1434" t="str">
            <v>5K0PH181N000002100</v>
          </cell>
          <cell r="B1434" t="str">
            <v>LBL2-6579,BRIT CARE</v>
          </cell>
          <cell r="C1434" t="str">
            <v>ARTPAPER</v>
          </cell>
          <cell r="D1434" t="str">
            <v>3ICCSB8KL2B8HENNT7</v>
          </cell>
          <cell r="E1434" t="str">
            <v>T7</v>
          </cell>
          <cell r="F1434" t="str">
            <v>209.5 2P AG80N CK W/SHRIMP&amp;1%RICE NG-24</v>
          </cell>
          <cell r="G1434" t="str">
            <v>VAFO PRAHA S.R.O.</v>
          </cell>
          <cell r="H1434" t="str">
            <v>VAFO PRAHA S.R.O.</v>
          </cell>
          <cell r="I1434" t="str">
            <v>PF64174302</v>
          </cell>
          <cell r="J1434" t="str">
            <v>0PH181N</v>
          </cell>
          <cell r="K1434">
            <v>0</v>
          </cell>
          <cell r="L1434">
            <v>0</v>
          </cell>
          <cell r="M1434">
            <v>0</v>
          </cell>
          <cell r="P1434">
            <v>0.10805418719211825</v>
          </cell>
          <cell r="Q1434">
            <v>0.10805418719211825</v>
          </cell>
          <cell r="R1434">
            <v>1.0900000000000001</v>
          </cell>
          <cell r="S1434">
            <v>0.1177790640394089</v>
          </cell>
          <cell r="T1434">
            <v>0.11954575000000002</v>
          </cell>
          <cell r="U1434">
            <v>0.12131243596059117</v>
          </cell>
          <cell r="V1434">
            <v>1.0249999999999999</v>
          </cell>
          <cell r="W1434">
            <v>1</v>
          </cell>
          <cell r="X1434">
            <v>1.07</v>
          </cell>
          <cell r="Y1434">
            <v>1</v>
          </cell>
          <cell r="Z1434">
            <v>0.10098522167487686</v>
          </cell>
          <cell r="AA1434">
            <v>0.10805418719211825</v>
          </cell>
          <cell r="AB1434">
            <v>1.07</v>
          </cell>
          <cell r="AC1434">
            <v>1.1663000000000001</v>
          </cell>
          <cell r="AD1434" t="str">
            <v>VAFO 6 เดือน ADD 5% ครึ่งปีแล้ว</v>
          </cell>
          <cell r="AJ1434">
            <v>8.7999999999999995E-2</v>
          </cell>
          <cell r="BG1434">
            <v>8.7999999999999995E-2</v>
          </cell>
          <cell r="BJ1434" t="str">
            <v>23.04.2019</v>
          </cell>
          <cell r="BK1434" t="str">
            <v>บจก.ไทยยูเนี่ยน กราฟฟิกส์</v>
          </cell>
        </row>
        <row r="1435">
          <cell r="A1435" t="str">
            <v>5K0PH181N000002200</v>
          </cell>
          <cell r="B1435" t="str">
            <v>LBL2-6582,BRIT CARE</v>
          </cell>
          <cell r="C1435" t="str">
            <v>ARTPAPER</v>
          </cell>
          <cell r="D1435" t="str">
            <v>3GEOAB8CL2B8HENNT7</v>
          </cell>
          <cell r="E1435" t="str">
            <v>T7</v>
          </cell>
          <cell r="F1435" t="str">
            <v>209.5 2P 80N TN&amp;SAL W/RICE NG-24</v>
          </cell>
          <cell r="G1435" t="str">
            <v>VAFO PRAHA S.R.O.</v>
          </cell>
          <cell r="H1435" t="str">
            <v>VAFO PRAHA S.R.O.</v>
          </cell>
          <cell r="I1435" t="str">
            <v>PF64174401</v>
          </cell>
          <cell r="J1435" t="str">
            <v>0PH181N</v>
          </cell>
          <cell r="K1435">
            <v>0</v>
          </cell>
          <cell r="L1435">
            <v>0</v>
          </cell>
          <cell r="M1435">
            <v>0</v>
          </cell>
          <cell r="P1435">
            <v>0.10419125000000001</v>
          </cell>
          <cell r="Q1435">
            <v>0.10419125000000001</v>
          </cell>
          <cell r="R1435">
            <v>1.0900000000000001</v>
          </cell>
          <cell r="S1435">
            <v>0.11356846250000002</v>
          </cell>
          <cell r="T1435">
            <v>0.11527198943750001</v>
          </cell>
          <cell r="U1435">
            <v>0.11697551637500003</v>
          </cell>
          <cell r="V1435">
            <v>1.0249999999999999</v>
          </cell>
          <cell r="W1435">
            <v>1</v>
          </cell>
          <cell r="X1435">
            <v>1.07</v>
          </cell>
          <cell r="Y1435">
            <v>1</v>
          </cell>
          <cell r="Z1435">
            <v>9.7375000000000003E-2</v>
          </cell>
          <cell r="AA1435">
            <v>0.10419125000000001</v>
          </cell>
          <cell r="AB1435">
            <v>1.07</v>
          </cell>
          <cell r="AC1435">
            <v>1.1663000000000001</v>
          </cell>
          <cell r="AD1435" t="str">
            <v>VAFO 6 เดือน ADD 5% ครึ่งปีแล้ว</v>
          </cell>
          <cell r="AJ1435">
            <v>8.7999999999999995E-2</v>
          </cell>
          <cell r="BG1435">
            <v>8.7999999999999995E-2</v>
          </cell>
          <cell r="BJ1435" t="str">
            <v>24.04.2019</v>
          </cell>
          <cell r="BK1435" t="str">
            <v>บจก.ไทยยูเนี่ยน กราฟฟิกส์</v>
          </cell>
        </row>
        <row r="1436">
          <cell r="A1436" t="str">
            <v>5K0PH181N000002300</v>
          </cell>
          <cell r="B1436" t="str">
            <v>LBL2-6583,BRIT CARE</v>
          </cell>
          <cell r="C1436" t="str">
            <v>ARTPAPER</v>
          </cell>
          <cell r="D1436" t="str">
            <v>3GEOAB94L2B8HENNT7</v>
          </cell>
          <cell r="E1436" t="str">
            <v>T7</v>
          </cell>
          <cell r="F1436" t="str">
            <v>209.5 2P 80N TN&amp;VEG W/RICE ING-24</v>
          </cell>
          <cell r="G1436" t="str">
            <v>VAFO PRAHA S.R.O.</v>
          </cell>
          <cell r="H1436" t="str">
            <v>VAFO PRAHA S.R.O.</v>
          </cell>
          <cell r="I1436" t="str">
            <v>PF64174203</v>
          </cell>
          <cell r="J1436" t="str">
            <v>0PH181N</v>
          </cell>
          <cell r="K1436">
            <v>0</v>
          </cell>
          <cell r="L1436">
            <v>0</v>
          </cell>
          <cell r="M1436">
            <v>0</v>
          </cell>
          <cell r="P1436">
            <v>0.10419125000000001</v>
          </cell>
          <cell r="Q1436">
            <v>0.10419125000000001</v>
          </cell>
          <cell r="R1436">
            <v>1.0900000000000001</v>
          </cell>
          <cell r="S1436">
            <v>0.11356846250000002</v>
          </cell>
          <cell r="T1436">
            <v>0.11527198943750001</v>
          </cell>
          <cell r="U1436">
            <v>0.11697551637500003</v>
          </cell>
          <cell r="V1436">
            <v>1.0249999999999999</v>
          </cell>
          <cell r="W1436">
            <v>1</v>
          </cell>
          <cell r="X1436">
            <v>1.07</v>
          </cell>
          <cell r="Y1436">
            <v>1</v>
          </cell>
          <cell r="Z1436">
            <v>9.7375000000000003E-2</v>
          </cell>
          <cell r="AA1436">
            <v>0.10419125000000001</v>
          </cell>
          <cell r="AB1436">
            <v>1.07</v>
          </cell>
          <cell r="AC1436">
            <v>1.1663000000000001</v>
          </cell>
          <cell r="AD1436" t="str">
            <v>VAFO 6 เดือน ADD 5% ครึ่งปีแล้ว</v>
          </cell>
          <cell r="AJ1436">
            <v>8.7999999999999995E-2</v>
          </cell>
          <cell r="BG1436">
            <v>8.7999999999999995E-2</v>
          </cell>
          <cell r="BJ1436" t="str">
            <v>23.04.2019</v>
          </cell>
          <cell r="BK1436" t="str">
            <v>บจก.ไทยยูเนี่ยน กราฟฟิกส์</v>
          </cell>
        </row>
        <row r="1437">
          <cell r="A1437" t="str">
            <v>5K0PH181N000002400</v>
          </cell>
          <cell r="B1437" t="str">
            <v>LBL2-6584,BRIT CARE</v>
          </cell>
          <cell r="C1437" t="str">
            <v>ARTPAPER</v>
          </cell>
          <cell r="D1437" t="str">
            <v>3GATFA49L2B8HENNT7</v>
          </cell>
          <cell r="E1437" t="str">
            <v>T7</v>
          </cell>
          <cell r="F1437" t="str">
            <v>209.5 2PAG80N TROUT&amp;TN RICE%1 INGRAVY-24</v>
          </cell>
          <cell r="G1437" t="str">
            <v>VAFO PRAHA S.R.O.</v>
          </cell>
          <cell r="H1437" t="str">
            <v>VAFO PRAHA S.R.O.</v>
          </cell>
          <cell r="J1437" t="str">
            <v>0PH181N</v>
          </cell>
          <cell r="K1437">
            <v>0</v>
          </cell>
          <cell r="L1437">
            <v>0</v>
          </cell>
          <cell r="M1437">
            <v>0</v>
          </cell>
          <cell r="P1437">
            <v>9.6513999999999989E-2</v>
          </cell>
          <cell r="Q1437">
            <v>9.6513999999999989E-2</v>
          </cell>
          <cell r="R1437">
            <v>1.0900000000000001</v>
          </cell>
          <cell r="S1437">
            <v>0.10520025999999999</v>
          </cell>
          <cell r="T1437">
            <v>0.10677826389999998</v>
          </cell>
          <cell r="U1437">
            <v>0.10835626779999999</v>
          </cell>
          <cell r="V1437">
            <v>1.0249999999999999</v>
          </cell>
          <cell r="W1437">
            <v>1</v>
          </cell>
          <cell r="X1437">
            <v>1.07</v>
          </cell>
          <cell r="Y1437">
            <v>1</v>
          </cell>
          <cell r="AJ1437">
            <v>8.7999999999999995E-2</v>
          </cell>
          <cell r="BG1437">
            <v>8.7999999999999995E-2</v>
          </cell>
        </row>
        <row r="1438">
          <cell r="A1438" t="str">
            <v>5K0PH181N000002500</v>
          </cell>
          <cell r="B1438" t="str">
            <v>LBL2-6585,BRIT CARE</v>
          </cell>
          <cell r="C1438" t="str">
            <v>ARTPAPER</v>
          </cell>
          <cell r="D1438" t="str">
            <v>3GMOFB8FL2B8HENNT7</v>
          </cell>
          <cell r="E1438" t="str">
            <v>T7</v>
          </cell>
          <cell r="F1438" t="str">
            <v>209.5 2P AG80N MK W.SW&amp;RICE%1IN GRAVY-24</v>
          </cell>
          <cell r="G1438" t="str">
            <v>VAFO PRAHA S.R.O.</v>
          </cell>
          <cell r="H1438" t="str">
            <v>VAFO PRAHA S.R.O.</v>
          </cell>
          <cell r="I1438" t="str">
            <v>PF64174301</v>
          </cell>
          <cell r="J1438" t="str">
            <v>0PH181N</v>
          </cell>
          <cell r="K1438">
            <v>0</v>
          </cell>
          <cell r="L1438">
            <v>0</v>
          </cell>
          <cell r="M1438">
            <v>0</v>
          </cell>
          <cell r="P1438">
            <v>0.10805418719211825</v>
          </cell>
          <cell r="Q1438">
            <v>0.10805418719211825</v>
          </cell>
          <cell r="R1438">
            <v>1.0900000000000001</v>
          </cell>
          <cell r="S1438">
            <v>0.1177790640394089</v>
          </cell>
          <cell r="T1438">
            <v>0.11954575000000002</v>
          </cell>
          <cell r="U1438">
            <v>0.12131243596059117</v>
          </cell>
          <cell r="V1438">
            <v>1.0249999999999999</v>
          </cell>
          <cell r="W1438">
            <v>1</v>
          </cell>
          <cell r="X1438">
            <v>1.07</v>
          </cell>
          <cell r="Y1438">
            <v>1</v>
          </cell>
          <cell r="Z1438">
            <v>0.10098522167487686</v>
          </cell>
          <cell r="AA1438">
            <v>0.10805418719211825</v>
          </cell>
          <cell r="AB1438">
            <v>1.07</v>
          </cell>
          <cell r="AC1438">
            <v>1.1663000000000001</v>
          </cell>
          <cell r="AD1438" t="str">
            <v>VAFO 6 เดือน ADD 5% ครึ่งปีแล้ว</v>
          </cell>
          <cell r="AJ1438">
            <v>8.7999999999999995E-2</v>
          </cell>
          <cell r="BG1438">
            <v>8.7999999999999995E-2</v>
          </cell>
          <cell r="BJ1438" t="str">
            <v>23.04.2019</v>
          </cell>
          <cell r="BK1438" t="str">
            <v>บจก.ไทยยูเนี่ยน กราฟฟิกส์</v>
          </cell>
        </row>
        <row r="1439">
          <cell r="A1439" t="str">
            <v>5K0PH181N000002600</v>
          </cell>
          <cell r="B1439" t="str">
            <v>LBL2-6586,BRIT CARE</v>
          </cell>
          <cell r="C1439" t="str">
            <v>ARTPAPER</v>
          </cell>
          <cell r="D1439" t="str">
            <v>3ICCSB8KL2B8HENNT7</v>
          </cell>
          <cell r="E1439" t="str">
            <v>T7</v>
          </cell>
          <cell r="F1439" t="str">
            <v>209.5 2P AG80N CK W/SHRIMP&amp;1%RICE NG-24</v>
          </cell>
          <cell r="G1439" t="str">
            <v>VAFO PRAHA S.R.O.</v>
          </cell>
          <cell r="H1439" t="str">
            <v>VAFO PRAHA S.R.O.</v>
          </cell>
          <cell r="I1439" t="str">
            <v>PF64174302</v>
          </cell>
          <cell r="J1439" t="str">
            <v>0PH181N</v>
          </cell>
          <cell r="K1439">
            <v>0</v>
          </cell>
          <cell r="L1439">
            <v>0</v>
          </cell>
          <cell r="M1439">
            <v>0</v>
          </cell>
          <cell r="P1439">
            <v>0.10805418719211825</v>
          </cell>
          <cell r="Q1439">
            <v>0.10805418719211825</v>
          </cell>
          <cell r="R1439">
            <v>1.0900000000000001</v>
          </cell>
          <cell r="S1439">
            <v>0.1177790640394089</v>
          </cell>
          <cell r="T1439">
            <v>0.11954575000000002</v>
          </cell>
          <cell r="U1439">
            <v>0.12131243596059117</v>
          </cell>
          <cell r="V1439">
            <v>1.0249999999999999</v>
          </cell>
          <cell r="W1439">
            <v>1</v>
          </cell>
          <cell r="X1439">
            <v>1.07</v>
          </cell>
          <cell r="Y1439">
            <v>1</v>
          </cell>
          <cell r="Z1439">
            <v>0.10098522167487686</v>
          </cell>
          <cell r="AA1439">
            <v>0.10805418719211825</v>
          </cell>
          <cell r="AB1439">
            <v>1.07</v>
          </cell>
          <cell r="AC1439">
            <v>1.1663000000000001</v>
          </cell>
          <cell r="AD1439" t="str">
            <v>VAFO 6 เดือน ADD 5% ครึ่งปีแล้ว</v>
          </cell>
          <cell r="AJ1439">
            <v>8.7999999999999995E-2</v>
          </cell>
          <cell r="BG1439">
            <v>8.7999999999999995E-2</v>
          </cell>
          <cell r="BJ1439" t="str">
            <v>24.04.2019</v>
          </cell>
          <cell r="BK1439" t="str">
            <v>บจก.ไทยยูเนี่ยน กราฟฟิกส์</v>
          </cell>
        </row>
        <row r="1440">
          <cell r="A1440" t="str">
            <v>5K0PH181N000002700</v>
          </cell>
          <cell r="B1440" t="str">
            <v>LBL2-7075,BRIT CARE (CZ,RU)</v>
          </cell>
          <cell r="C1440" t="str">
            <v>ARTPAPER</v>
          </cell>
          <cell r="D1440" t="str">
            <v>3GAOFB8ML2B8HENNT7</v>
          </cell>
          <cell r="E1440" t="str">
            <v>T7</v>
          </cell>
          <cell r="F1440" t="str">
            <v>209.5 2PAG80N TN/SQUID&amp;RICE%1 INGRAVY-24</v>
          </cell>
          <cell r="G1440" t="str">
            <v>VAFO PRAHA S.R.O.</v>
          </cell>
          <cell r="H1440" t="str">
            <v>VAFO PRAHA S.R.O.</v>
          </cell>
          <cell r="I1440" t="str">
            <v>PF64174303</v>
          </cell>
          <cell r="J1440" t="str">
            <v>0PH181N</v>
          </cell>
          <cell r="K1440">
            <v>0</v>
          </cell>
          <cell r="L1440">
            <v>0</v>
          </cell>
          <cell r="M1440">
            <v>0</v>
          </cell>
          <cell r="P1440">
            <v>0.10805418719211825</v>
          </cell>
          <cell r="Q1440">
            <v>0.10805418719211825</v>
          </cell>
          <cell r="R1440">
            <v>1.0900000000000001</v>
          </cell>
          <cell r="S1440">
            <v>0.1177790640394089</v>
          </cell>
          <cell r="T1440">
            <v>0.11954575000000002</v>
          </cell>
          <cell r="U1440">
            <v>0.12131243596059117</v>
          </cell>
          <cell r="V1440">
            <v>1.0249999999999999</v>
          </cell>
          <cell r="W1440">
            <v>1</v>
          </cell>
          <cell r="X1440">
            <v>1.07</v>
          </cell>
          <cell r="Y1440">
            <v>1</v>
          </cell>
          <cell r="Z1440">
            <v>0.10098522167487686</v>
          </cell>
          <cell r="AA1440">
            <v>0.10805418719211825</v>
          </cell>
          <cell r="AB1440">
            <v>1.07</v>
          </cell>
          <cell r="AC1440">
            <v>1.1663000000000001</v>
          </cell>
          <cell r="AD1440" t="str">
            <v>VAFO 6 เดือน ADD 5% ครึ่งปีแล้ว</v>
          </cell>
          <cell r="AJ1440">
            <v>8.7999999999999995E-2</v>
          </cell>
          <cell r="BG1440">
            <v>8.7999999999999995E-2</v>
          </cell>
        </row>
        <row r="1441">
          <cell r="A1441" t="str">
            <v>5K0PH181N000002800</v>
          </cell>
          <cell r="B1441" t="str">
            <v>LBL2-7076,BRIT CARE (CZ,FI,SE)</v>
          </cell>
          <cell r="C1441" t="str">
            <v>ARTPAPER</v>
          </cell>
          <cell r="D1441" t="str">
            <v>3GAOFB8ML2B8HENNT7</v>
          </cell>
          <cell r="E1441" t="str">
            <v>T7</v>
          </cell>
          <cell r="F1441" t="str">
            <v>209.5 2PAG80N TN/SQUID&amp;RICE%1 INGRAVY-24</v>
          </cell>
          <cell r="G1441" t="str">
            <v>VAFO PRAHA S.R.O.</v>
          </cell>
          <cell r="H1441" t="str">
            <v>VAFO PRAHA S.R.O.</v>
          </cell>
          <cell r="I1441" t="str">
            <v>PF64174303</v>
          </cell>
          <cell r="J1441" t="str">
            <v>0PH181N</v>
          </cell>
          <cell r="K1441">
            <v>0</v>
          </cell>
          <cell r="L1441">
            <v>0</v>
          </cell>
          <cell r="M1441">
            <v>0</v>
          </cell>
          <cell r="P1441">
            <v>0.10805418719211825</v>
          </cell>
          <cell r="Q1441">
            <v>0.10805418719211825</v>
          </cell>
          <cell r="R1441">
            <v>1.0900000000000001</v>
          </cell>
          <cell r="S1441">
            <v>0.1177790640394089</v>
          </cell>
          <cell r="T1441">
            <v>0.11954575000000002</v>
          </cell>
          <cell r="U1441">
            <v>0.12131243596059117</v>
          </cell>
          <cell r="V1441">
            <v>1.0249999999999999</v>
          </cell>
          <cell r="W1441">
            <v>1</v>
          </cell>
          <cell r="X1441">
            <v>1.07</v>
          </cell>
          <cell r="Y1441">
            <v>1</v>
          </cell>
          <cell r="Z1441">
            <v>0.10098522167487686</v>
          </cell>
          <cell r="AA1441">
            <v>0.10805418719211825</v>
          </cell>
          <cell r="AB1441">
            <v>1.07</v>
          </cell>
          <cell r="AC1441">
            <v>1.1663000000000001</v>
          </cell>
          <cell r="AD1441" t="str">
            <v>VAFO 6 เดือน ADD 5% ครึ่งปีแล้ว</v>
          </cell>
          <cell r="AJ1441">
            <v>8.7999999999999995E-2</v>
          </cell>
          <cell r="BG1441">
            <v>8.7999999999999995E-2</v>
          </cell>
        </row>
        <row r="1442">
          <cell r="A1442" t="str">
            <v>5K0PH181N000002900</v>
          </cell>
          <cell r="B1442" t="str">
            <v>LBL2-9363,BRIT CARE</v>
          </cell>
          <cell r="C1442" t="str">
            <v>ARTPAPER</v>
          </cell>
          <cell r="D1442" t="str">
            <v>3GEOAB8CL2B8HENNT7</v>
          </cell>
          <cell r="E1442" t="str">
            <v>T7</v>
          </cell>
          <cell r="F1442" t="str">
            <v>209.5 2P 80N TN&amp;SAL W/RICE NG-24</v>
          </cell>
          <cell r="G1442" t="str">
            <v>VAFO PRAHA S.R.O.</v>
          </cell>
          <cell r="H1442" t="str">
            <v>VAFO PRAHA S.R.O.</v>
          </cell>
          <cell r="I1442" t="str">
            <v>PF64174401</v>
          </cell>
          <cell r="J1442" t="str">
            <v>0PH181N</v>
          </cell>
          <cell r="K1442">
            <v>0</v>
          </cell>
          <cell r="L1442">
            <v>0</v>
          </cell>
          <cell r="M1442">
            <v>0.09</v>
          </cell>
          <cell r="P1442">
            <v>0.10419125</v>
          </cell>
          <cell r="Q1442">
            <v>0.10419125</v>
          </cell>
          <cell r="R1442">
            <v>1.0900000000000001</v>
          </cell>
          <cell r="S1442">
            <v>0.11356846250000001</v>
          </cell>
          <cell r="T1442">
            <v>0.1152719894375</v>
          </cell>
          <cell r="U1442">
            <v>0.11697551637500002</v>
          </cell>
          <cell r="V1442">
            <v>1.0249999999999999</v>
          </cell>
          <cell r="W1442">
            <v>1</v>
          </cell>
          <cell r="X1442">
            <v>1.07</v>
          </cell>
          <cell r="Y1442">
            <v>1</v>
          </cell>
          <cell r="Z1442">
            <v>9.7374999999999989E-2</v>
          </cell>
          <cell r="AA1442">
            <v>0.10419125</v>
          </cell>
          <cell r="AB1442">
            <v>1.07</v>
          </cell>
          <cell r="AC1442">
            <v>1.1663000000000001</v>
          </cell>
          <cell r="AD1442" t="str">
            <v>VAFO 6 เดือน ADD 5% ครึ่งปีแล้ว</v>
          </cell>
          <cell r="BJ1442" t="str">
            <v>19.03.2020</v>
          </cell>
          <cell r="BK1442" t="str">
            <v>บจก.ไทยยูเนี่ยน กราฟฟิกส์</v>
          </cell>
        </row>
        <row r="1443">
          <cell r="A1443" t="str">
            <v>5K0PH181N000003000</v>
          </cell>
          <cell r="B1443" t="str">
            <v>LBL2-9364,BRIT CARE</v>
          </cell>
          <cell r="C1443" t="str">
            <v>ARTPAPER</v>
          </cell>
          <cell r="D1443" t="str">
            <v>3GEOAB94L2B8HENNT7</v>
          </cell>
          <cell r="E1443" t="str">
            <v>T7</v>
          </cell>
          <cell r="F1443" t="str">
            <v>209.5 2P 80N TN&amp;VEG W/RICE ING-24</v>
          </cell>
          <cell r="G1443" t="str">
            <v>VAFO PRAHA S.R.O.</v>
          </cell>
          <cell r="H1443" t="str">
            <v>VAFO PRAHA S.R.O.</v>
          </cell>
          <cell r="I1443" t="str">
            <v>PF64174203</v>
          </cell>
          <cell r="J1443" t="str">
            <v>0PH181N</v>
          </cell>
          <cell r="K1443">
            <v>0</v>
          </cell>
          <cell r="L1443">
            <v>0</v>
          </cell>
          <cell r="M1443">
            <v>0.09</v>
          </cell>
          <cell r="P1443">
            <v>0.10419125</v>
          </cell>
          <cell r="Q1443">
            <v>0.10419125</v>
          </cell>
          <cell r="R1443">
            <v>1.0900000000000001</v>
          </cell>
          <cell r="S1443">
            <v>0.11356846250000001</v>
          </cell>
          <cell r="T1443">
            <v>0.1152719894375</v>
          </cell>
          <cell r="U1443">
            <v>0.11697551637500002</v>
          </cell>
          <cell r="V1443">
            <v>1.0249999999999999</v>
          </cell>
          <cell r="W1443">
            <v>1</v>
          </cell>
          <cell r="X1443">
            <v>1.07</v>
          </cell>
          <cell r="Y1443">
            <v>1</v>
          </cell>
          <cell r="Z1443">
            <v>9.7374999999999989E-2</v>
          </cell>
          <cell r="AA1443">
            <v>0.10419125</v>
          </cell>
          <cell r="AB1443">
            <v>1.07</v>
          </cell>
          <cell r="AC1443">
            <v>1.1663000000000001</v>
          </cell>
          <cell r="AD1443" t="str">
            <v>VAFO 6 เดือน ADD 5% ครึ่งปีแล้ว</v>
          </cell>
          <cell r="BJ1443" t="str">
            <v>09.11.2019</v>
          </cell>
          <cell r="BK1443" t="str">
            <v>บจก.ไทยยูเนี่ยน กราฟฟิกส์</v>
          </cell>
        </row>
        <row r="1444">
          <cell r="A1444" t="str">
            <v>5K0PH181N000003700</v>
          </cell>
          <cell r="B1444" t="str">
            <v>LBL-BRIT CARE</v>
          </cell>
          <cell r="C1444" t="str">
            <v>ARTPAPER</v>
          </cell>
          <cell r="D1444" t="str">
            <v>3ICBSB3KL2B8HENNT7</v>
          </cell>
          <cell r="E1444" t="str">
            <v>T7</v>
          </cell>
          <cell r="F1444" t="str">
            <v>209.5 2P 80N CK+CHE+RICE NG-24</v>
          </cell>
          <cell r="G1444" t="str">
            <v>VAFO PRAHA S.R.O.</v>
          </cell>
          <cell r="H1444" t="str">
            <v>LLC ZOOPET</v>
          </cell>
          <cell r="I1444" t="str">
            <v>PF64174201</v>
          </cell>
          <cell r="J1444" t="str">
            <v>0PH181N</v>
          </cell>
          <cell r="K1444">
            <v>0</v>
          </cell>
          <cell r="L1444">
            <v>0</v>
          </cell>
          <cell r="M1444">
            <v>0.1</v>
          </cell>
          <cell r="P1444">
            <v>9.8761527093596063E-2</v>
          </cell>
          <cell r="Q1444">
            <v>9.8761527093596063E-2</v>
          </cell>
          <cell r="R1444">
            <v>1.0900000000000001</v>
          </cell>
          <cell r="S1444">
            <v>0.10765006453201972</v>
          </cell>
          <cell r="T1444">
            <v>0.10926481550000001</v>
          </cell>
          <cell r="U1444">
            <v>0.11087956646798032</v>
          </cell>
          <cell r="V1444">
            <v>1.0249999999999999</v>
          </cell>
          <cell r="W1444">
            <v>1</v>
          </cell>
          <cell r="X1444">
            <v>1.07</v>
          </cell>
          <cell r="Y1444">
            <v>1</v>
          </cell>
          <cell r="Z1444">
            <v>9.2300492610837434E-2</v>
          </cell>
          <cell r="AA1444">
            <v>9.8761527093596063E-2</v>
          </cell>
          <cell r="AB1444">
            <v>1.07</v>
          </cell>
          <cell r="AC1444">
            <v>1.1663000000000003</v>
          </cell>
          <cell r="AD1444" t="str">
            <v>VAFO 6 เดือน ADD 5% ครึ่งปีแล้ว</v>
          </cell>
          <cell r="BJ1444" t="str">
            <v>26.07.2019</v>
          </cell>
          <cell r="BK1444" t="str">
            <v>บจก.ไทยยูเนี่ยน กราฟฟิกส์</v>
          </cell>
        </row>
        <row r="1445">
          <cell r="A1445" t="str">
            <v>5K0PH181N000003900</v>
          </cell>
          <cell r="B1445" t="str">
            <v>LBL-BRIT CARE</v>
          </cell>
          <cell r="C1445" t="str">
            <v>ARTPAPER</v>
          </cell>
          <cell r="D1445" t="str">
            <v>3ICBMA49L2B8HENNT7</v>
          </cell>
          <cell r="E1445" t="str">
            <v>T7</v>
          </cell>
          <cell r="F1445" t="str">
            <v>209.5 2P 80N CK BREAST (KITTEN)-24</v>
          </cell>
          <cell r="G1445" t="str">
            <v>VAFO PRAHA S.R.O.</v>
          </cell>
          <cell r="H1445" t="str">
            <v>LLC ZOOPET</v>
          </cell>
          <cell r="I1445" t="str">
            <v>PF64174202</v>
          </cell>
          <cell r="J1445" t="str">
            <v>0PH181N</v>
          </cell>
          <cell r="K1445">
            <v>0</v>
          </cell>
          <cell r="L1445">
            <v>0</v>
          </cell>
          <cell r="M1445">
            <v>0.1</v>
          </cell>
          <cell r="P1445">
            <v>9.8761527093596063E-2</v>
          </cell>
          <cell r="Q1445">
            <v>9.8761527093596063E-2</v>
          </cell>
          <cell r="R1445">
            <v>1.0900000000000001</v>
          </cell>
          <cell r="S1445">
            <v>0.10765006453201972</v>
          </cell>
          <cell r="T1445">
            <v>0.10926481550000001</v>
          </cell>
          <cell r="U1445">
            <v>0.11087956646798032</v>
          </cell>
          <cell r="V1445">
            <v>1.0249999999999999</v>
          </cell>
          <cell r="W1445">
            <v>1</v>
          </cell>
          <cell r="X1445">
            <v>1.07</v>
          </cell>
          <cell r="Y1445">
            <v>1</v>
          </cell>
          <cell r="Z1445">
            <v>9.2300492610837434E-2</v>
          </cell>
          <cell r="AA1445">
            <v>9.8761527093596063E-2</v>
          </cell>
          <cell r="AB1445">
            <v>1.07</v>
          </cell>
          <cell r="AC1445">
            <v>1.1663000000000003</v>
          </cell>
          <cell r="AD1445" t="str">
            <v>VAFO 6 เดือน ADD 5% ครึ่งปีแล้ว</v>
          </cell>
          <cell r="BJ1445" t="str">
            <v>26.07.2019</v>
          </cell>
          <cell r="BK1445" t="str">
            <v>บจก.ไทยยูเนี่ยน กราฟฟิกส์</v>
          </cell>
        </row>
        <row r="1446">
          <cell r="A1446" t="str">
            <v>5K0PH181N000004000</v>
          </cell>
          <cell r="B1446" t="str">
            <v>LBL-BRIT CARE</v>
          </cell>
          <cell r="C1446" t="str">
            <v>ARTPAPER</v>
          </cell>
          <cell r="D1446" t="str">
            <v>3GEOAB94L2B8HENNT7</v>
          </cell>
          <cell r="E1446" t="str">
            <v>T7</v>
          </cell>
          <cell r="F1446" t="str">
            <v>209.5 2P 80N TN&amp;VEG W/RICE ING-24</v>
          </cell>
          <cell r="G1446" t="str">
            <v>VAFO PRAHA S.R.O.</v>
          </cell>
          <cell r="H1446" t="str">
            <v>LLC ZOOPET</v>
          </cell>
          <cell r="I1446" t="str">
            <v>PF64174203</v>
          </cell>
          <cell r="J1446" t="str">
            <v>0PH181N</v>
          </cell>
          <cell r="K1446">
            <v>0</v>
          </cell>
          <cell r="L1446">
            <v>0</v>
          </cell>
          <cell r="M1446">
            <v>0.1</v>
          </cell>
          <cell r="P1446">
            <v>0.10419125</v>
          </cell>
          <cell r="Q1446">
            <v>0.10419125</v>
          </cell>
          <cell r="R1446">
            <v>1.0900000000000001</v>
          </cell>
          <cell r="S1446">
            <v>0.11356846250000001</v>
          </cell>
          <cell r="T1446">
            <v>0.1152719894375</v>
          </cell>
          <cell r="U1446">
            <v>0.11697551637500002</v>
          </cell>
          <cell r="V1446">
            <v>1.0249999999999999</v>
          </cell>
          <cell r="W1446">
            <v>1</v>
          </cell>
          <cell r="X1446">
            <v>1.07</v>
          </cell>
          <cell r="Y1446">
            <v>1</v>
          </cell>
          <cell r="Z1446">
            <v>9.7374999999999989E-2</v>
          </cell>
          <cell r="AA1446">
            <v>0.10419125</v>
          </cell>
          <cell r="AB1446">
            <v>1.07</v>
          </cell>
          <cell r="AC1446">
            <v>1.1663000000000001</v>
          </cell>
          <cell r="AD1446" t="str">
            <v>VAFO 6 เดือน ADD 5% ครึ่งปีแล้ว</v>
          </cell>
          <cell r="BJ1446" t="str">
            <v>26.07.2019</v>
          </cell>
          <cell r="BK1446" t="str">
            <v>บจก.ไทยยูเนี่ยน กราฟฟิกส์</v>
          </cell>
        </row>
        <row r="1447">
          <cell r="A1447" t="str">
            <v>5K0PH181N000004200</v>
          </cell>
          <cell r="B1447" t="str">
            <v>LBL-BRIT CARE</v>
          </cell>
          <cell r="C1447" t="str">
            <v>ARTPAPER</v>
          </cell>
          <cell r="D1447" t="str">
            <v>3GEOAB8CL2B8HENNT7</v>
          </cell>
          <cell r="E1447" t="str">
            <v>T7</v>
          </cell>
          <cell r="F1447" t="str">
            <v>209.5 2P 80N TN&amp;SAL W/RICE NG-24</v>
          </cell>
          <cell r="G1447" t="str">
            <v>LLC "ALOSHIN-IMPORT"</v>
          </cell>
          <cell r="H1447" t="str">
            <v>LLC "ALOSHIN-IMPORT"</v>
          </cell>
          <cell r="I1447" t="str">
            <v>PF64174401</v>
          </cell>
          <cell r="J1447" t="str">
            <v>0PH181N</v>
          </cell>
          <cell r="K1447">
            <v>0</v>
          </cell>
          <cell r="L1447">
            <v>0</v>
          </cell>
          <cell r="M1447">
            <v>0.09</v>
          </cell>
          <cell r="P1447">
            <v>0.10419125</v>
          </cell>
          <cell r="Q1447">
            <v>0.10419125</v>
          </cell>
          <cell r="R1447">
            <v>1.0900000000000001</v>
          </cell>
          <cell r="S1447">
            <v>0.11356846250000001</v>
          </cell>
          <cell r="T1447">
            <v>0.1152719894375</v>
          </cell>
          <cell r="U1447">
            <v>0.11697551637500002</v>
          </cell>
          <cell r="V1447">
            <v>1.0249999999999999</v>
          </cell>
          <cell r="W1447">
            <v>1</v>
          </cell>
          <cell r="X1447">
            <v>1.07</v>
          </cell>
          <cell r="Y1447">
            <v>1</v>
          </cell>
          <cell r="Z1447">
            <v>9.7374999999999989E-2</v>
          </cell>
          <cell r="AA1447">
            <v>0.10419125</v>
          </cell>
          <cell r="AB1447">
            <v>1.07</v>
          </cell>
          <cell r="AC1447">
            <v>1.1663000000000001</v>
          </cell>
          <cell r="AD1447" t="str">
            <v>VAFO 6 เดือน ADD 5% ครึ่งปีแล้ว</v>
          </cell>
          <cell r="BJ1447" t="str">
            <v>30.05.2020</v>
          </cell>
          <cell r="BK1447" t="str">
            <v>บจก.ไทยยูเนี่ยน กราฟฟิกส์</v>
          </cell>
        </row>
        <row r="1448">
          <cell r="A1448" t="str">
            <v>5K0PH181N000004300</v>
          </cell>
          <cell r="B1448" t="str">
            <v>LBL-BRIT CARE</v>
          </cell>
          <cell r="C1448" t="str">
            <v>ARTPAPER</v>
          </cell>
          <cell r="D1448" t="str">
            <v>3ICBSA49L2B8HENNT7</v>
          </cell>
          <cell r="E1448" t="str">
            <v>T7</v>
          </cell>
          <cell r="F1448" t="str">
            <v>209.5 2P 80N CK BREAST+RICE NG-24</v>
          </cell>
          <cell r="G1448" t="str">
            <v>LLC "ALOSHIN-IMPORT"</v>
          </cell>
          <cell r="H1448" t="str">
            <v>LLC "ALOSHIN-IMPORT"</v>
          </cell>
          <cell r="I1448" t="str">
            <v>PF64174204</v>
          </cell>
          <cell r="J1448" t="str">
            <v>0PH181N</v>
          </cell>
          <cell r="K1448">
            <v>0</v>
          </cell>
          <cell r="L1448">
            <v>0</v>
          </cell>
          <cell r="M1448">
            <v>0.09</v>
          </cell>
          <cell r="P1448">
            <v>0.10419125</v>
          </cell>
          <cell r="Q1448">
            <v>0.10419125</v>
          </cell>
          <cell r="R1448">
            <v>1.0900000000000001</v>
          </cell>
          <cell r="S1448">
            <v>0.11356846250000001</v>
          </cell>
          <cell r="T1448">
            <v>0.1152719894375</v>
          </cell>
          <cell r="U1448">
            <v>0.11697551637500002</v>
          </cell>
          <cell r="V1448">
            <v>1.0249999999999999</v>
          </cell>
          <cell r="W1448">
            <v>1</v>
          </cell>
          <cell r="X1448">
            <v>1.07</v>
          </cell>
          <cell r="Y1448">
            <v>1</v>
          </cell>
          <cell r="Z1448">
            <v>9.7374999999999989E-2</v>
          </cell>
          <cell r="AA1448">
            <v>0.10419125</v>
          </cell>
          <cell r="AB1448">
            <v>1.07</v>
          </cell>
          <cell r="AC1448">
            <v>1.1663000000000001</v>
          </cell>
          <cell r="AD1448" t="str">
            <v>VAFO 6 เดือน ADD 5% ครึ่งปีแล้ว</v>
          </cell>
          <cell r="BJ1448" t="str">
            <v>18.06.2020</v>
          </cell>
          <cell r="BK1448" t="str">
            <v>บจก.ไทยยูเนี่ยน กราฟฟิกส์</v>
          </cell>
        </row>
        <row r="1449">
          <cell r="A1449" t="str">
            <v>5N0PH181N000000100</v>
          </cell>
          <cell r="B1449" t="str">
            <v>INB 209.5X107,2P.(ALG,EZO) PACK 2</v>
          </cell>
          <cell r="C1449" t="str">
            <v>DUPLEX</v>
          </cell>
          <cell r="D1449" t="str">
            <v>3ICBSB3KL2B8HENNT7</v>
          </cell>
          <cell r="E1449" t="str">
            <v>T7</v>
          </cell>
          <cell r="F1449" t="str">
            <v>209.5 2P 80N CK+CHE+RICE NG-24</v>
          </cell>
          <cell r="G1449" t="str">
            <v>VAFO PRAHA S.R.O.</v>
          </cell>
          <cell r="H1449" t="str">
            <v>VAFO PRAHA S.R.O.</v>
          </cell>
          <cell r="I1449" t="str">
            <v>PF64174201</v>
          </cell>
          <cell r="J1449" t="str">
            <v>0PH181N</v>
          </cell>
          <cell r="K1449">
            <v>0</v>
          </cell>
          <cell r="L1449">
            <v>0</v>
          </cell>
          <cell r="M1449">
            <v>7.97</v>
          </cell>
          <cell r="P1449">
            <v>9.4019793103448297</v>
          </cell>
          <cell r="Q1449">
            <v>9.4019793103448297</v>
          </cell>
          <cell r="R1449">
            <v>1.0900000000000001</v>
          </cell>
          <cell r="S1449">
            <v>10.248157448275865</v>
          </cell>
          <cell r="T1449">
            <v>10.401879810000002</v>
          </cell>
          <cell r="U1449">
            <v>10.555602171724141</v>
          </cell>
          <cell r="V1449">
            <v>1.03</v>
          </cell>
          <cell r="W1449">
            <v>1</v>
          </cell>
          <cell r="X1449">
            <v>1.05</v>
          </cell>
          <cell r="Y1449">
            <v>1.07</v>
          </cell>
          <cell r="Z1449">
            <v>8.3684729064039409</v>
          </cell>
          <cell r="AA1449">
            <v>9.4019793103448297</v>
          </cell>
          <cell r="AB1449">
            <v>1.1235000000000002</v>
          </cell>
          <cell r="AC1449">
            <v>1.2246150000000005</v>
          </cell>
          <cell r="AD1449" t="str">
            <v>VAFO 6 เดือน ADD 5% ครึ่งปีแล้ว</v>
          </cell>
          <cell r="BJ1449" t="str">
            <v>15.07.2019</v>
          </cell>
          <cell r="BK1449" t="str">
            <v>บจก.สหไทยการพิมพ์และบรรจุภัณฑ์</v>
          </cell>
        </row>
        <row r="1450">
          <cell r="A1450" t="str">
            <v>5N0PH181N000000200</v>
          </cell>
          <cell r="B1450" t="str">
            <v>COR.INB1-9807,BRIT CARE</v>
          </cell>
          <cell r="C1450" t="str">
            <v>DUPLEX</v>
          </cell>
          <cell r="D1450" t="str">
            <v>3ICBSA49L2B8HENNT7</v>
          </cell>
          <cell r="E1450" t="str">
            <v>T7</v>
          </cell>
          <cell r="F1450" t="str">
            <v>209.5 2P 80N CK BREAST+RICE NG-24</v>
          </cell>
          <cell r="G1450" t="str">
            <v>VAFO PRAHA S.R.O.</v>
          </cell>
          <cell r="H1450" t="str">
            <v>VAFO PRAHA S.R.O.</v>
          </cell>
          <cell r="I1450" t="str">
            <v>PF64174204</v>
          </cell>
          <cell r="J1450" t="str">
            <v>0PH181N</v>
          </cell>
          <cell r="K1450">
            <v>0</v>
          </cell>
          <cell r="L1450">
            <v>0</v>
          </cell>
          <cell r="M1450">
            <v>7.97</v>
          </cell>
          <cell r="P1450">
            <v>9.4019793103448297</v>
          </cell>
          <cell r="Q1450">
            <v>9.4019793103448297</v>
          </cell>
          <cell r="R1450">
            <v>1.0900000000000001</v>
          </cell>
          <cell r="S1450">
            <v>10.248157448275865</v>
          </cell>
          <cell r="T1450">
            <v>10.401879810000002</v>
          </cell>
          <cell r="U1450">
            <v>10.555602171724141</v>
          </cell>
          <cell r="V1450">
            <v>1.03</v>
          </cell>
          <cell r="W1450">
            <v>1</v>
          </cell>
          <cell r="X1450">
            <v>1.05</v>
          </cell>
          <cell r="Y1450">
            <v>1.07</v>
          </cell>
          <cell r="Z1450">
            <v>8.3684729064039409</v>
          </cell>
          <cell r="AA1450">
            <v>9.4019793103448297</v>
          </cell>
          <cell r="AB1450">
            <v>1.1235000000000002</v>
          </cell>
          <cell r="AC1450">
            <v>1.2246150000000005</v>
          </cell>
          <cell r="AD1450" t="str">
            <v>VAFO 6 เดือน ADD 5% ครึ่งปีแล้ว</v>
          </cell>
          <cell r="BJ1450" t="str">
            <v>11.03.2020</v>
          </cell>
          <cell r="BK1450" t="str">
            <v>บจก.สหไทยการพิมพ์และบรรจุภัณฑ์</v>
          </cell>
        </row>
        <row r="1451">
          <cell r="A1451" t="str">
            <v>5N0PH181N000000300</v>
          </cell>
          <cell r="B1451" t="str">
            <v>COR.INB1-9804,BRIT CARE</v>
          </cell>
          <cell r="C1451" t="str">
            <v>DUPLEX</v>
          </cell>
          <cell r="D1451" t="str">
            <v>3ICBMA49L2B8HENNT7</v>
          </cell>
          <cell r="E1451" t="str">
            <v>T7</v>
          </cell>
          <cell r="F1451" t="str">
            <v>209.5 2P 80N CK BREAST (KITTEN)-24</v>
          </cell>
          <cell r="G1451" t="str">
            <v>VAFO PRAHA S.R.O.</v>
          </cell>
          <cell r="H1451" t="str">
            <v>VAFO PRAHA S.R.O.</v>
          </cell>
          <cell r="I1451" t="str">
            <v>PF64174202</v>
          </cell>
          <cell r="J1451" t="str">
            <v>0PH181N</v>
          </cell>
          <cell r="K1451">
            <v>0</v>
          </cell>
          <cell r="L1451">
            <v>0</v>
          </cell>
          <cell r="M1451">
            <v>7.97</v>
          </cell>
          <cell r="P1451">
            <v>9.4019793103448297</v>
          </cell>
          <cell r="Q1451">
            <v>9.4019793103448297</v>
          </cell>
          <cell r="R1451">
            <v>1.0900000000000001</v>
          </cell>
          <cell r="S1451">
            <v>10.248157448275865</v>
          </cell>
          <cell r="T1451">
            <v>10.401879810000002</v>
          </cell>
          <cell r="U1451">
            <v>10.555602171724141</v>
          </cell>
          <cell r="V1451">
            <v>1.03</v>
          </cell>
          <cell r="W1451">
            <v>1</v>
          </cell>
          <cell r="X1451">
            <v>1.05</v>
          </cell>
          <cell r="Y1451">
            <v>1.07</v>
          </cell>
          <cell r="Z1451">
            <v>8.3684729064039409</v>
          </cell>
          <cell r="AA1451">
            <v>9.4019793103448297</v>
          </cell>
          <cell r="AB1451">
            <v>1.1235000000000002</v>
          </cell>
          <cell r="AC1451">
            <v>1.2246150000000005</v>
          </cell>
          <cell r="AD1451" t="str">
            <v>VAFO 6 เดือน ADD 5% ครึ่งปีแล้ว</v>
          </cell>
          <cell r="BJ1451" t="str">
            <v>15.07.2019</v>
          </cell>
          <cell r="BK1451" t="str">
            <v>บจก.สหไทยการพิมพ์และบรรจุภัณฑ์</v>
          </cell>
        </row>
        <row r="1452">
          <cell r="A1452" t="str">
            <v>5N0PH181N000000501</v>
          </cell>
          <cell r="B1452" t="str">
            <v>COR.INB1-9805,BRIT CARE</v>
          </cell>
          <cell r="C1452" t="str">
            <v>DUPLEX</v>
          </cell>
          <cell r="D1452" t="str">
            <v>3GEOAB94L2B8HENNT7</v>
          </cell>
          <cell r="E1452" t="str">
            <v>T7</v>
          </cell>
          <cell r="F1452" t="str">
            <v>209.5 2P 80N TN&amp;VEG W/RICE ING-24</v>
          </cell>
          <cell r="G1452" t="str">
            <v>VAFO PRAHA S.R.O.</v>
          </cell>
          <cell r="H1452" t="str">
            <v>VAFO PRAHA S.R.O.</v>
          </cell>
          <cell r="I1452" t="str">
            <v>PF64174203</v>
          </cell>
          <cell r="J1452" t="str">
            <v>0PH181N</v>
          </cell>
          <cell r="K1452">
            <v>0</v>
          </cell>
          <cell r="L1452">
            <v>0</v>
          </cell>
          <cell r="M1452">
            <v>0</v>
          </cell>
          <cell r="P1452">
            <v>17.010913500000004</v>
          </cell>
          <cell r="Q1452">
            <v>17.010913500000004</v>
          </cell>
          <cell r="R1452">
            <v>1.0900000000000001</v>
          </cell>
          <cell r="S1452">
            <v>18.541895715000006</v>
          </cell>
          <cell r="T1452">
            <v>18.820024150725004</v>
          </cell>
          <cell r="U1452">
            <v>19.098152586450006</v>
          </cell>
          <cell r="V1452">
            <v>1.03</v>
          </cell>
          <cell r="W1452">
            <v>1</v>
          </cell>
          <cell r="X1452">
            <v>1.05</v>
          </cell>
          <cell r="Y1452">
            <v>1.07</v>
          </cell>
          <cell r="Z1452">
            <v>15.141000000000002</v>
          </cell>
          <cell r="AA1452">
            <v>17.010913500000004</v>
          </cell>
          <cell r="AB1452">
            <v>1.1235000000000002</v>
          </cell>
          <cell r="AC1452">
            <v>1.2246150000000002</v>
          </cell>
          <cell r="AD1452" t="str">
            <v>VAFO 6 เดือน ADD 5% ครึ่งปีแล้ว</v>
          </cell>
          <cell r="AQ1452">
            <v>14.42</v>
          </cell>
          <cell r="BG1452">
            <v>14.42</v>
          </cell>
          <cell r="BJ1452" t="str">
            <v>01.06.2021</v>
          </cell>
          <cell r="BK1452" t="str">
            <v>บจก.สหไทยการพิมพ์และ</v>
          </cell>
        </row>
        <row r="1453">
          <cell r="A1453" t="str">
            <v>5N0PH181N000000601</v>
          </cell>
          <cell r="B1453" t="str">
            <v>COR.INB1-9803,BRIT CARE</v>
          </cell>
          <cell r="C1453" t="str">
            <v>DUPLEX</v>
          </cell>
          <cell r="D1453" t="str">
            <v>3GEOAB8CL2B8HENNT7</v>
          </cell>
          <cell r="E1453" t="str">
            <v>T7</v>
          </cell>
          <cell r="F1453" t="str">
            <v>209.5 2P 80N TN&amp;SAL W/RICE NG-24</v>
          </cell>
          <cell r="G1453" t="str">
            <v>VAFO PRAHA S.R.O.</v>
          </cell>
          <cell r="H1453" t="str">
            <v>VAFO PRAHA S.R.O.</v>
          </cell>
          <cell r="I1453" t="str">
            <v>PF64174401</v>
          </cell>
          <cell r="J1453" t="str">
            <v>0PH181N</v>
          </cell>
          <cell r="K1453">
            <v>0</v>
          </cell>
          <cell r="L1453">
            <v>0</v>
          </cell>
          <cell r="M1453">
            <v>0</v>
          </cell>
          <cell r="P1453">
            <v>17.010913500000004</v>
          </cell>
          <cell r="Q1453">
            <v>17.010913500000004</v>
          </cell>
          <cell r="R1453">
            <v>1.0900000000000001</v>
          </cell>
          <cell r="S1453">
            <v>18.541895715000006</v>
          </cell>
          <cell r="T1453">
            <v>18.820024150725004</v>
          </cell>
          <cell r="U1453">
            <v>19.098152586450006</v>
          </cell>
          <cell r="V1453">
            <v>1.03</v>
          </cell>
          <cell r="W1453">
            <v>1</v>
          </cell>
          <cell r="X1453">
            <v>1.05</v>
          </cell>
          <cell r="Y1453">
            <v>1.07</v>
          </cell>
          <cell r="Z1453">
            <v>15.141000000000002</v>
          </cell>
          <cell r="AA1453">
            <v>17.010913500000004</v>
          </cell>
          <cell r="AB1453">
            <v>1.1235000000000002</v>
          </cell>
          <cell r="AC1453">
            <v>1.2246150000000002</v>
          </cell>
          <cell r="AD1453" t="str">
            <v>VAFO 6 เดือน ADD 5% ครึ่งปีแล้ว</v>
          </cell>
          <cell r="AJ1453">
            <v>14</v>
          </cell>
          <cell r="AQ1453">
            <v>14.42</v>
          </cell>
          <cell r="BG1453">
            <v>14.42</v>
          </cell>
          <cell r="BJ1453" t="str">
            <v>01.06.2021</v>
          </cell>
          <cell r="BK1453" t="str">
            <v>บจก.สหไทยการพิมพ์และ</v>
          </cell>
        </row>
        <row r="1454">
          <cell r="A1454" t="str">
            <v>5N0PH181N000001800</v>
          </cell>
          <cell r="B1454" t="str">
            <v>COR.INB2-6280,BRIT CARE</v>
          </cell>
          <cell r="C1454" t="str">
            <v>DUPLEX</v>
          </cell>
          <cell r="D1454" t="str">
            <v>3GMOFB8FL2B8HENNT7</v>
          </cell>
          <cell r="E1454" t="str">
            <v>T7</v>
          </cell>
          <cell r="F1454" t="str">
            <v>209.5 2P AG80N MK W.SW&amp;RICE%1IN GRAVY-24</v>
          </cell>
          <cell r="G1454" t="str">
            <v>VAFO PRAHA S.R.O.</v>
          </cell>
          <cell r="H1454" t="str">
            <v>VAFO PRAHA S.R.O.</v>
          </cell>
          <cell r="I1454" t="str">
            <v>PF64174301</v>
          </cell>
          <cell r="J1454" t="str">
            <v>0PH181N</v>
          </cell>
          <cell r="K1454">
            <v>0</v>
          </cell>
          <cell r="L1454">
            <v>0</v>
          </cell>
          <cell r="M1454">
            <v>0</v>
          </cell>
          <cell r="P1454">
            <v>16.515450000000005</v>
          </cell>
          <cell r="Q1454">
            <v>16.515450000000005</v>
          </cell>
          <cell r="R1454">
            <v>1.0900000000000001</v>
          </cell>
          <cell r="S1454">
            <v>18.001840500000007</v>
          </cell>
          <cell r="T1454">
            <v>18.271868107500005</v>
          </cell>
          <cell r="U1454">
            <v>18.54189571500001</v>
          </cell>
          <cell r="V1454">
            <v>1.03</v>
          </cell>
          <cell r="W1454">
            <v>1</v>
          </cell>
          <cell r="X1454">
            <v>1.05</v>
          </cell>
          <cell r="Y1454">
            <v>1.07</v>
          </cell>
          <cell r="Z1454">
            <v>14.700000000000001</v>
          </cell>
          <cell r="AA1454">
            <v>16.515450000000005</v>
          </cell>
          <cell r="AB1454">
            <v>1.1235000000000002</v>
          </cell>
          <cell r="AC1454">
            <v>1.2246150000000005</v>
          </cell>
          <cell r="AD1454" t="str">
            <v>VAFO 6 เดือน ADD 5% ครึ่งปีแล้ว</v>
          </cell>
          <cell r="AQ1454">
            <v>14.42</v>
          </cell>
          <cell r="BG1454">
            <v>14.42</v>
          </cell>
          <cell r="BJ1454" t="str">
            <v>01.06.2021</v>
          </cell>
          <cell r="BK1454" t="str">
            <v>บจก.สหไทยการพิมพ์และ</v>
          </cell>
        </row>
        <row r="1455">
          <cell r="A1455" t="str">
            <v>5N0PH181N000001900</v>
          </cell>
          <cell r="B1455" t="str">
            <v>COR.INB2-6281,BRIT CARE</v>
          </cell>
          <cell r="C1455" t="str">
            <v>DUPLEX</v>
          </cell>
          <cell r="D1455" t="str">
            <v>3ICCSB8KL2B8HENNT7</v>
          </cell>
          <cell r="E1455" t="str">
            <v>T7</v>
          </cell>
          <cell r="F1455" t="str">
            <v>209.5 2P AG80N CK W/SHRIMP&amp;1%RICE NG-24</v>
          </cell>
          <cell r="G1455" t="str">
            <v>VAFO PRAHA S.R.O.</v>
          </cell>
          <cell r="H1455" t="str">
            <v>VAFO PRAHA S.R.O.</v>
          </cell>
          <cell r="I1455" t="str">
            <v>PF64174302</v>
          </cell>
          <cell r="J1455" t="str">
            <v>0PH181N</v>
          </cell>
          <cell r="K1455">
            <v>0</v>
          </cell>
          <cell r="L1455">
            <v>0</v>
          </cell>
          <cell r="M1455">
            <v>0</v>
          </cell>
          <cell r="P1455">
            <v>16.515450000000005</v>
          </cell>
          <cell r="Q1455">
            <v>16.515450000000005</v>
          </cell>
          <cell r="R1455">
            <v>1.0900000000000001</v>
          </cell>
          <cell r="S1455">
            <v>18.001840500000007</v>
          </cell>
          <cell r="T1455">
            <v>18.271868107500005</v>
          </cell>
          <cell r="U1455">
            <v>18.54189571500001</v>
          </cell>
          <cell r="V1455">
            <v>1.03</v>
          </cell>
          <cell r="W1455">
            <v>1</v>
          </cell>
          <cell r="X1455">
            <v>1.05</v>
          </cell>
          <cell r="Y1455">
            <v>1.07</v>
          </cell>
          <cell r="Z1455">
            <v>14.700000000000001</v>
          </cell>
          <cell r="AA1455">
            <v>16.515450000000005</v>
          </cell>
          <cell r="AB1455">
            <v>1.1235000000000002</v>
          </cell>
          <cell r="AC1455">
            <v>1.2246150000000005</v>
          </cell>
          <cell r="AD1455" t="str">
            <v>VAFO 6 เดือน ADD 5% ครึ่งปีแล้ว</v>
          </cell>
          <cell r="AQ1455">
            <v>14.42</v>
          </cell>
          <cell r="BG1455">
            <v>14.42</v>
          </cell>
          <cell r="BJ1455" t="str">
            <v>01.06.2021</v>
          </cell>
          <cell r="BK1455" t="str">
            <v>บจก.สหไทยการพิมพ์และ</v>
          </cell>
        </row>
        <row r="1456">
          <cell r="A1456" t="str">
            <v>5N0PH181N000002000</v>
          </cell>
          <cell r="B1456" t="str">
            <v>COR.INB2-6279,BRIT CARE</v>
          </cell>
          <cell r="C1456" t="str">
            <v>DUPLEX</v>
          </cell>
          <cell r="D1456" t="str">
            <v>3GATFA49L2B8HENNT7</v>
          </cell>
          <cell r="E1456" t="str">
            <v>T7</v>
          </cell>
          <cell r="F1456" t="str">
            <v>209.5 2PAG80N TROUT&amp;TN RICE%1 INGRAVY-24</v>
          </cell>
          <cell r="G1456" t="str">
            <v>VAFO PRAHA S.R.O.</v>
          </cell>
          <cell r="H1456" t="str">
            <v>VAFO PRAHA S.R.O.</v>
          </cell>
          <cell r="J1456" t="str">
            <v>0PH181N</v>
          </cell>
          <cell r="K1456">
            <v>0</v>
          </cell>
          <cell r="L1456">
            <v>0</v>
          </cell>
          <cell r="M1456">
            <v>0</v>
          </cell>
          <cell r="P1456">
            <v>16.515450000000005</v>
          </cell>
          <cell r="Q1456">
            <v>16.515450000000005</v>
          </cell>
          <cell r="R1456">
            <v>1.0900000000000001</v>
          </cell>
          <cell r="S1456">
            <v>18.001840500000007</v>
          </cell>
          <cell r="T1456">
            <v>18.271868107500005</v>
          </cell>
          <cell r="U1456">
            <v>18.54189571500001</v>
          </cell>
          <cell r="V1456">
            <v>1.03</v>
          </cell>
          <cell r="W1456">
            <v>1</v>
          </cell>
          <cell r="X1456">
            <v>1.05</v>
          </cell>
          <cell r="Y1456">
            <v>1.07</v>
          </cell>
          <cell r="AJ1456">
            <v>14</v>
          </cell>
          <cell r="BG1456">
            <v>14</v>
          </cell>
          <cell r="BJ1456" t="str">
            <v>19.07.2019</v>
          </cell>
          <cell r="BK1456" t="str">
            <v>บจก.สหไทยการพิมพ์และบรรจุภัณฑ์</v>
          </cell>
        </row>
        <row r="1457">
          <cell r="A1457" t="str">
            <v>5N0PH181N000002100</v>
          </cell>
          <cell r="B1457" t="str">
            <v>COR.INB2-7074,BRIT CARE</v>
          </cell>
          <cell r="C1457" t="str">
            <v>DUPLEX</v>
          </cell>
          <cell r="D1457" t="str">
            <v>3GAOFB8ML2B8HENNT7</v>
          </cell>
          <cell r="E1457" t="str">
            <v>T7</v>
          </cell>
          <cell r="F1457" t="str">
            <v>209.5 2PAG80N TN/SQUID&amp;RICE%1 INGRAVY-24</v>
          </cell>
          <cell r="G1457" t="str">
            <v>VAFO PRAHA S.R.O.</v>
          </cell>
          <cell r="H1457" t="str">
            <v>VAFO PRAHA S.R.O.</v>
          </cell>
          <cell r="I1457" t="str">
            <v>PF64174303</v>
          </cell>
          <cell r="J1457" t="str">
            <v>0PH181N</v>
          </cell>
          <cell r="K1457">
            <v>0</v>
          </cell>
          <cell r="L1457">
            <v>0</v>
          </cell>
          <cell r="M1457">
            <v>0</v>
          </cell>
          <cell r="P1457">
            <v>16.515450000000005</v>
          </cell>
          <cell r="Q1457">
            <v>16.515450000000005</v>
          </cell>
          <cell r="R1457">
            <v>1.0900000000000001</v>
          </cell>
          <cell r="S1457">
            <v>18.001840500000007</v>
          </cell>
          <cell r="T1457">
            <v>18.271868107500005</v>
          </cell>
          <cell r="U1457">
            <v>18.54189571500001</v>
          </cell>
          <cell r="V1457">
            <v>1.03</v>
          </cell>
          <cell r="W1457">
            <v>1</v>
          </cell>
          <cell r="X1457">
            <v>1.05</v>
          </cell>
          <cell r="Y1457">
            <v>1.07</v>
          </cell>
          <cell r="Z1457">
            <v>14.700000000000001</v>
          </cell>
          <cell r="AA1457">
            <v>16.515450000000005</v>
          </cell>
          <cell r="AB1457">
            <v>1.1235000000000002</v>
          </cell>
          <cell r="AC1457">
            <v>1.2246150000000005</v>
          </cell>
          <cell r="AD1457" t="str">
            <v>VAFO 6 เดือน ADD 5% ครึ่งปีแล้ว</v>
          </cell>
          <cell r="AJ1457">
            <v>14</v>
          </cell>
          <cell r="AQ1457">
            <v>14.42</v>
          </cell>
          <cell r="BG1457">
            <v>14.42</v>
          </cell>
          <cell r="BJ1457" t="str">
            <v>01.06.2021</v>
          </cell>
          <cell r="BK1457" t="str">
            <v>บจก.สหไทยการพิมพ์และ</v>
          </cell>
        </row>
        <row r="1458">
          <cell r="A1458" t="str">
            <v>5N0PH181N000002200</v>
          </cell>
          <cell r="B1458" t="str">
            <v>COR.INB2-7187,BRIT CARE</v>
          </cell>
          <cell r="C1458" t="str">
            <v>DUPLEX</v>
          </cell>
          <cell r="D1458" t="str">
            <v>3GEOAB94L2B8HENNT7</v>
          </cell>
          <cell r="E1458" t="str">
            <v>T7</v>
          </cell>
          <cell r="F1458" t="str">
            <v>209.5 2P 80N TN&amp;VEG W/RICE ING-24</v>
          </cell>
          <cell r="G1458" t="str">
            <v>VAFO PRAHA S.R.O.</v>
          </cell>
          <cell r="H1458" t="str">
            <v>PRIMA PET PREMIUM OY</v>
          </cell>
          <cell r="I1458" t="str">
            <v>PF64174203</v>
          </cell>
          <cell r="J1458" t="str">
            <v>0PH181N</v>
          </cell>
          <cell r="K1458">
            <v>0</v>
          </cell>
          <cell r="L1458">
            <v>0</v>
          </cell>
          <cell r="M1458">
            <v>7.97</v>
          </cell>
          <cell r="P1458">
            <v>17.010913500000004</v>
          </cell>
          <cell r="Q1458">
            <v>17.010913500000004</v>
          </cell>
          <cell r="R1458">
            <v>1.0900000000000001</v>
          </cell>
          <cell r="S1458">
            <v>18.541895715000006</v>
          </cell>
          <cell r="T1458">
            <v>18.820024150725004</v>
          </cell>
          <cell r="U1458">
            <v>19.098152586450006</v>
          </cell>
          <cell r="V1458">
            <v>1.03</v>
          </cell>
          <cell r="W1458">
            <v>1</v>
          </cell>
          <cell r="X1458">
            <v>1.05</v>
          </cell>
          <cell r="Y1458">
            <v>1.07</v>
          </cell>
          <cell r="Z1458">
            <v>15.141000000000002</v>
          </cell>
          <cell r="AA1458">
            <v>17.010913500000004</v>
          </cell>
          <cell r="AB1458">
            <v>1.1235000000000002</v>
          </cell>
          <cell r="AC1458">
            <v>1.2246150000000002</v>
          </cell>
          <cell r="AD1458" t="str">
            <v>VAFO 6 เดือน ADD 5% ครึ่งปีแล้ว</v>
          </cell>
          <cell r="BJ1458" t="str">
            <v>11.03.2020</v>
          </cell>
          <cell r="BK1458" t="str">
            <v>บจก.สหไทยการพิมพ์และบรรจุภัณฑ์</v>
          </cell>
        </row>
        <row r="1459">
          <cell r="A1459" t="str">
            <v>5N0PH181N000002300</v>
          </cell>
          <cell r="B1459" t="str">
            <v>COR.INB2-7184,BRIT CARE</v>
          </cell>
          <cell r="C1459" t="str">
            <v>DUPLEX</v>
          </cell>
          <cell r="D1459" t="str">
            <v>3GEOAB8CL2B8HENNT7</v>
          </cell>
          <cell r="E1459" t="str">
            <v>T7</v>
          </cell>
          <cell r="F1459" t="str">
            <v>209.5 2P 80N TN&amp;SAL W/RICE NG-24</v>
          </cell>
          <cell r="G1459" t="str">
            <v>VAFO PRAHA S.R.O.</v>
          </cell>
          <cell r="H1459" t="str">
            <v>PRIMA PET PREMIUM OY</v>
          </cell>
          <cell r="I1459" t="str">
            <v>PF64174401</v>
          </cell>
          <cell r="J1459" t="str">
            <v>0PH181N</v>
          </cell>
          <cell r="K1459">
            <v>0</v>
          </cell>
          <cell r="L1459">
            <v>0</v>
          </cell>
          <cell r="M1459">
            <v>7.97</v>
          </cell>
          <cell r="P1459">
            <v>17.010913500000004</v>
          </cell>
          <cell r="Q1459">
            <v>17.010913500000004</v>
          </cell>
          <cell r="R1459">
            <v>1.0900000000000001</v>
          </cell>
          <cell r="S1459">
            <v>18.541895715000006</v>
          </cell>
          <cell r="T1459">
            <v>18.820024150725004</v>
          </cell>
          <cell r="U1459">
            <v>19.098152586450006</v>
          </cell>
          <cell r="V1459">
            <v>1.03</v>
          </cell>
          <cell r="W1459">
            <v>1</v>
          </cell>
          <cell r="X1459">
            <v>1.05</v>
          </cell>
          <cell r="Y1459">
            <v>1.07</v>
          </cell>
          <cell r="Z1459">
            <v>15.141000000000002</v>
          </cell>
          <cell r="AA1459">
            <v>17.010913500000004</v>
          </cell>
          <cell r="AB1459">
            <v>1.1235000000000002</v>
          </cell>
          <cell r="AC1459">
            <v>1.2246150000000002</v>
          </cell>
          <cell r="AD1459" t="str">
            <v>VAFO 6 เดือน ADD 5% ครึ่งปีแล้ว</v>
          </cell>
          <cell r="BJ1459" t="str">
            <v>01.04.2020</v>
          </cell>
          <cell r="BK1459" t="str">
            <v>บจก.สหไทยการพิมพ์และบรรจุภัณฑ์</v>
          </cell>
        </row>
        <row r="1460">
          <cell r="A1460" t="str">
            <v>5F0PH181N000000102</v>
          </cell>
          <cell r="B1460" t="str">
            <v>CTN1-13862,BRIT CARE</v>
          </cell>
          <cell r="C1460" t="str">
            <v>ลูกฟูก</v>
          </cell>
          <cell r="D1460" t="str">
            <v>3ICBSB3KL2B8HENNU5</v>
          </cell>
          <cell r="E1460" t="str">
            <v>U5</v>
          </cell>
          <cell r="F1460" t="str">
            <v>209.5 2P 80N CK+CHE+RICE NG-48</v>
          </cell>
          <cell r="G1460" t="str">
            <v>TRIOL GROUP OF COMPANIES</v>
          </cell>
          <cell r="H1460" t="str">
            <v>KONTINENT LTD.</v>
          </cell>
          <cell r="I1460" t="str">
            <v>PF65409401</v>
          </cell>
          <cell r="J1460" t="str">
            <v>0PH181N</v>
          </cell>
          <cell r="K1460">
            <v>140</v>
          </cell>
          <cell r="L1460">
            <v>867.65</v>
          </cell>
          <cell r="M1460">
            <v>6.2</v>
          </cell>
          <cell r="N1460">
            <v>6.2</v>
          </cell>
          <cell r="O1460">
            <v>6.1999999999999993</v>
          </cell>
          <cell r="P1460">
            <v>7.2992886749999988</v>
          </cell>
          <cell r="Q1460">
            <v>7.2992886749999988</v>
          </cell>
          <cell r="R1460">
            <v>1.05</v>
          </cell>
          <cell r="S1460">
            <v>7.6642531087499988</v>
          </cell>
          <cell r="T1460">
            <v>7.7792169053812481</v>
          </cell>
          <cell r="U1460">
            <v>7.8941807020124992</v>
          </cell>
          <cell r="V1460">
            <v>1.05</v>
          </cell>
          <cell r="W1460">
            <v>1.05</v>
          </cell>
          <cell r="X1460">
            <v>1.1000000000000001</v>
          </cell>
          <cell r="Y1460">
            <v>1.0169999999999999</v>
          </cell>
          <cell r="Z1460">
            <v>7.1772749999999998</v>
          </cell>
          <cell r="AA1460">
            <v>7.2992886749999988</v>
          </cell>
          <cell r="AB1460">
            <v>1.0169999999999999</v>
          </cell>
          <cell r="AC1460">
            <v>1.0678499999999997</v>
          </cell>
          <cell r="AD1460" t="str">
            <v>VAFO 6 เดือน ADD 5% ครึ่งปีแล้ว</v>
          </cell>
          <cell r="AF1460">
            <v>44671</v>
          </cell>
          <cell r="AH1460">
            <v>5.9</v>
          </cell>
          <cell r="AI1460">
            <v>5.9</v>
          </cell>
          <cell r="AL1460">
            <v>5.9</v>
          </cell>
          <cell r="AM1460">
            <v>5.9</v>
          </cell>
          <cell r="AQ1460">
            <v>6.1999999999999993</v>
          </cell>
          <cell r="AR1460">
            <v>6.2</v>
          </cell>
          <cell r="AU1460">
            <v>6.2</v>
          </cell>
          <cell r="AV1460">
            <v>6.2</v>
          </cell>
          <cell r="AX1460">
            <v>6.1999999999999993</v>
          </cell>
          <cell r="BF1460">
            <v>6.2</v>
          </cell>
          <cell r="BG1460">
            <v>6.2</v>
          </cell>
          <cell r="BH1460">
            <v>6.1999999999999993</v>
          </cell>
          <cell r="BI1460">
            <v>0.99999999999999989</v>
          </cell>
          <cell r="BJ1460" t="str">
            <v>17.01.2022</v>
          </cell>
          <cell r="BK1460" t="str">
            <v>บจก.กลุ่มสยามบรรจุภั</v>
          </cell>
        </row>
        <row r="1461">
          <cell r="A1461" t="str">
            <v>5F0PH181N000000202</v>
          </cell>
          <cell r="B1461" t="str">
            <v>CTN1-13867,BRIT CARE</v>
          </cell>
          <cell r="C1461" t="str">
            <v>ลูกฟูก</v>
          </cell>
          <cell r="D1461" t="str">
            <v>3ICBSA49L2B8HENNU5</v>
          </cell>
          <cell r="E1461" t="str">
            <v>U5</v>
          </cell>
          <cell r="F1461" t="str">
            <v>209.5 2P 80N CK BREAST+RICE NG-48</v>
          </cell>
          <cell r="G1461" t="str">
            <v>TRIOL GROUP OF COMPANIES</v>
          </cell>
          <cell r="H1461" t="str">
            <v>KONTINENT LTD.</v>
          </cell>
          <cell r="I1461" t="str">
            <v>PF65409404</v>
          </cell>
          <cell r="J1461" t="str">
            <v>0PH181N</v>
          </cell>
          <cell r="K1461">
            <v>94</v>
          </cell>
          <cell r="L1461">
            <v>611</v>
          </cell>
          <cell r="M1461">
            <v>6.5</v>
          </cell>
          <cell r="N1461">
            <v>6.2750000000000004</v>
          </cell>
          <cell r="O1461">
            <v>6.5</v>
          </cell>
          <cell r="P1461">
            <v>7.2992886749999988</v>
          </cell>
          <cell r="Q1461">
            <v>7.2992886749999988</v>
          </cell>
          <cell r="R1461">
            <v>1.05</v>
          </cell>
          <cell r="S1461">
            <v>7.6642531087499988</v>
          </cell>
          <cell r="T1461">
            <v>7.7792169053812481</v>
          </cell>
          <cell r="U1461">
            <v>7.8941807020124992</v>
          </cell>
          <cell r="V1461">
            <v>1.05</v>
          </cell>
          <cell r="W1461">
            <v>1.05</v>
          </cell>
          <cell r="X1461">
            <v>1.1000000000000001</v>
          </cell>
          <cell r="Y1461">
            <v>1.0169999999999999</v>
          </cell>
          <cell r="Z1461">
            <v>7.1772749999999998</v>
          </cell>
          <cell r="AA1461">
            <v>7.2992886749999988</v>
          </cell>
          <cell r="AB1461">
            <v>1.0169999999999999</v>
          </cell>
          <cell r="AC1461">
            <v>1.0678499999999997</v>
          </cell>
          <cell r="AD1461" t="str">
            <v>VAFO 6 เดือน ADD 5% ครึ่งปีแล้ว</v>
          </cell>
          <cell r="AF1461">
            <v>44671</v>
          </cell>
          <cell r="AH1461">
            <v>5.9</v>
          </cell>
          <cell r="AI1461">
            <v>5.9</v>
          </cell>
          <cell r="AL1461">
            <v>5.9</v>
          </cell>
          <cell r="AM1461">
            <v>5.9</v>
          </cell>
          <cell r="AO1461">
            <v>5.9</v>
          </cell>
          <cell r="AR1461">
            <v>6.2</v>
          </cell>
          <cell r="AT1461">
            <v>6.2</v>
          </cell>
          <cell r="AV1461">
            <v>6.2</v>
          </cell>
          <cell r="AX1461">
            <v>6.2</v>
          </cell>
          <cell r="AY1461">
            <v>6.5</v>
          </cell>
          <cell r="BF1461">
            <v>6.2750000000000004</v>
          </cell>
          <cell r="BG1461">
            <v>6.2</v>
          </cell>
          <cell r="BH1461">
            <v>6.5</v>
          </cell>
          <cell r="BI1461">
            <v>1.0483870967741935</v>
          </cell>
          <cell r="BJ1461" t="str">
            <v>05.02.2022</v>
          </cell>
          <cell r="BK1461" t="str">
            <v>บจก.กลุ่มสยามบรรจุภั</v>
          </cell>
        </row>
        <row r="1462">
          <cell r="A1462" t="str">
            <v>5F0PH181N000000302</v>
          </cell>
          <cell r="B1462" t="str">
            <v>CTN1-13864,BRIT CARE</v>
          </cell>
          <cell r="C1462" t="str">
            <v>ลูกฟูก</v>
          </cell>
          <cell r="D1462" t="str">
            <v>3ICBMA49L2B8HENNU5</v>
          </cell>
          <cell r="E1462" t="str">
            <v>U5</v>
          </cell>
          <cell r="F1462" t="str">
            <v>209.5 2P 80N CK BREAST (KITTEN)-48</v>
          </cell>
          <cell r="G1462" t="str">
            <v>TRIOL GROUP OF COMPANIES</v>
          </cell>
          <cell r="H1462" t="str">
            <v>KONTINENT LTD.</v>
          </cell>
          <cell r="I1462" t="str">
            <v>PF65409402</v>
          </cell>
          <cell r="J1462" t="str">
            <v>0PH181N</v>
          </cell>
          <cell r="K1462">
            <v>163</v>
          </cell>
          <cell r="L1462">
            <v>1000.52</v>
          </cell>
          <cell r="M1462">
            <v>6.14</v>
          </cell>
          <cell r="N1462">
            <v>6.2</v>
          </cell>
          <cell r="O1462">
            <v>6.2</v>
          </cell>
          <cell r="P1462">
            <v>7.2992886749999988</v>
          </cell>
          <cell r="Q1462">
            <v>7.2992886749999988</v>
          </cell>
          <cell r="R1462">
            <v>1.05</v>
          </cell>
          <cell r="S1462">
            <v>7.6642531087499988</v>
          </cell>
          <cell r="T1462">
            <v>7.7792169053812481</v>
          </cell>
          <cell r="U1462">
            <v>7.8941807020124992</v>
          </cell>
          <cell r="V1462">
            <v>1.05</v>
          </cell>
          <cell r="W1462">
            <v>1.05</v>
          </cell>
          <cell r="X1462">
            <v>1.1000000000000001</v>
          </cell>
          <cell r="Y1462">
            <v>1.0169999999999999</v>
          </cell>
          <cell r="Z1462">
            <v>7.1772749999999998</v>
          </cell>
          <cell r="AA1462">
            <v>7.2992886749999988</v>
          </cell>
          <cell r="AB1462">
            <v>1.0169999999999999</v>
          </cell>
          <cell r="AC1462">
            <v>1.0678499999999997</v>
          </cell>
          <cell r="AD1462" t="str">
            <v>VAFO 6 เดือน ADD 5% ครึ่งปีแล้ว</v>
          </cell>
          <cell r="AF1462">
            <v>44671</v>
          </cell>
          <cell r="AH1462">
            <v>5.9</v>
          </cell>
          <cell r="AL1462">
            <v>5.9</v>
          </cell>
          <cell r="AO1462">
            <v>5.9</v>
          </cell>
          <cell r="AR1462">
            <v>6.2</v>
          </cell>
          <cell r="AX1462">
            <v>6.2</v>
          </cell>
          <cell r="BF1462">
            <v>6.2</v>
          </cell>
          <cell r="BG1462">
            <v>6.2</v>
          </cell>
          <cell r="BH1462">
            <v>6.2</v>
          </cell>
          <cell r="BI1462">
            <v>1</v>
          </cell>
          <cell r="BJ1462" t="str">
            <v>13.01.2022</v>
          </cell>
          <cell r="BK1462" t="str">
            <v>บจก.กลุ่มสยามบรรจุภั</v>
          </cell>
        </row>
        <row r="1463">
          <cell r="A1463" t="str">
            <v>5F0PH181N000000501</v>
          </cell>
          <cell r="B1463" t="str">
            <v>CTN1-13865,BRIT CARE</v>
          </cell>
          <cell r="C1463" t="str">
            <v>ลูกฟูก</v>
          </cell>
          <cell r="D1463" t="str">
            <v>3GEOAB94L2B8HENNU5</v>
          </cell>
          <cell r="E1463" t="str">
            <v>U5</v>
          </cell>
          <cell r="F1463" t="str">
            <v>209.5 2P 80N TN&amp;VEG W/RICE ING-48</v>
          </cell>
          <cell r="G1463" t="str">
            <v>TRIOL GROUP OF COMPANIES</v>
          </cell>
          <cell r="H1463" t="str">
            <v>KONTINENT LTD.</v>
          </cell>
          <cell r="I1463" t="str">
            <v>PF65409403</v>
          </cell>
          <cell r="J1463" t="str">
            <v>0PH181N</v>
          </cell>
          <cell r="K1463">
            <v>312</v>
          </cell>
          <cell r="L1463">
            <v>1932.92</v>
          </cell>
          <cell r="M1463">
            <v>6.2</v>
          </cell>
          <cell r="N1463">
            <v>6.2</v>
          </cell>
          <cell r="O1463">
            <v>6.2</v>
          </cell>
          <cell r="P1463">
            <v>7.2992886749999988</v>
          </cell>
          <cell r="Q1463">
            <v>7.2992886749999988</v>
          </cell>
          <cell r="R1463">
            <v>1.05</v>
          </cell>
          <cell r="S1463">
            <v>7.6642531087499988</v>
          </cell>
          <cell r="T1463">
            <v>7.7792169053812481</v>
          </cell>
          <cell r="U1463">
            <v>7.8941807020124992</v>
          </cell>
          <cell r="V1463">
            <v>1.05</v>
          </cell>
          <cell r="W1463">
            <v>1.05</v>
          </cell>
          <cell r="X1463">
            <v>1.1000000000000001</v>
          </cell>
          <cell r="Y1463">
            <v>1.0169999999999999</v>
          </cell>
          <cell r="Z1463">
            <v>7.1772749999999998</v>
          </cell>
          <cell r="AA1463">
            <v>7.2992886749999988</v>
          </cell>
          <cell r="AB1463">
            <v>1.0169999999999999</v>
          </cell>
          <cell r="AC1463">
            <v>1.0678499999999997</v>
          </cell>
          <cell r="AD1463" t="str">
            <v>VAFO 6 เดือน ADD 5% ครึ่งปีแล้ว</v>
          </cell>
          <cell r="AF1463">
            <v>44671</v>
          </cell>
          <cell r="AI1463">
            <v>5.9</v>
          </cell>
          <cell r="AL1463">
            <v>5.9</v>
          </cell>
          <cell r="AM1463">
            <v>5.9</v>
          </cell>
          <cell r="AQ1463">
            <v>6.2</v>
          </cell>
          <cell r="AR1463">
            <v>6.2</v>
          </cell>
          <cell r="AT1463">
            <v>6.2</v>
          </cell>
          <cell r="BF1463">
            <v>6.2</v>
          </cell>
          <cell r="BG1463">
            <v>6.2</v>
          </cell>
          <cell r="BH1463">
            <v>6.2</v>
          </cell>
          <cell r="BI1463">
            <v>1</v>
          </cell>
          <cell r="BJ1463" t="str">
            <v>07.09.2021</v>
          </cell>
          <cell r="BK1463" t="str">
            <v>บจก.กลุ่มสยามบรรจุภั</v>
          </cell>
        </row>
        <row r="1464">
          <cell r="A1464" t="str">
            <v>5F2AP181N000000500</v>
          </cell>
          <cell r="B1464" t="str">
            <v>CTN-BRIT FISH DREAMS</v>
          </cell>
          <cell r="C1464" t="str">
            <v>ลูกฟูก</v>
          </cell>
          <cell r="D1464" t="str">
            <v>3GEOAB94L2B8HENNU5</v>
          </cell>
          <cell r="E1464" t="str">
            <v>U5</v>
          </cell>
          <cell r="F1464" t="str">
            <v>209.5 2P 80N TN&amp;VEG W/RICE ING-48</v>
          </cell>
          <cell r="G1464" t="str">
            <v>TRIOL GROUP OF COMPANIES</v>
          </cell>
          <cell r="H1464" t="str">
            <v>“BEKAS” LLC</v>
          </cell>
          <cell r="I1464" t="str">
            <v>PF65409403</v>
          </cell>
          <cell r="J1464" t="str">
            <v>2AP181N</v>
          </cell>
          <cell r="K1464">
            <v>197</v>
          </cell>
          <cell r="L1464">
            <v>1349.45</v>
          </cell>
          <cell r="M1464">
            <v>6.85</v>
          </cell>
          <cell r="N1464">
            <v>6.6749999999999998</v>
          </cell>
          <cell r="O1464">
            <v>6.85</v>
          </cell>
          <cell r="P1464">
            <v>7.2992886749999988</v>
          </cell>
          <cell r="Q1464">
            <v>7.2992886749999988</v>
          </cell>
          <cell r="R1464">
            <v>1.05</v>
          </cell>
          <cell r="S1464">
            <v>7.6642531087499988</v>
          </cell>
          <cell r="T1464">
            <v>7.7792169053812481</v>
          </cell>
          <cell r="U1464">
            <v>7.8941807020124992</v>
          </cell>
          <cell r="W1464">
            <v>1.05</v>
          </cell>
          <cell r="X1464">
            <v>1.1000000000000001</v>
          </cell>
          <cell r="Y1464">
            <v>1.0169999999999999</v>
          </cell>
          <cell r="Z1464">
            <v>7.1772749999999998</v>
          </cell>
          <cell r="AA1464">
            <v>7.2992886749999988</v>
          </cell>
          <cell r="AB1464">
            <v>1.0169999999999999</v>
          </cell>
          <cell r="AC1464">
            <v>1.0678499999999997</v>
          </cell>
          <cell r="AD1464" t="str">
            <v>VAFO 6 เดือน ADD 5% ครึ่งปีแล้ว</v>
          </cell>
          <cell r="AF1464">
            <v>44671</v>
          </cell>
          <cell r="BC1464">
            <v>6.5</v>
          </cell>
          <cell r="BE1464">
            <v>6.85</v>
          </cell>
          <cell r="BF1464">
            <v>6.6749999999999998</v>
          </cell>
          <cell r="BH1464">
            <v>6.85</v>
          </cell>
          <cell r="BJ1464" t="str">
            <v>08.08.2022</v>
          </cell>
          <cell r="BK1464" t="str">
            <v>บจก.กลุ่มสยามบรรจุภั</v>
          </cell>
        </row>
        <row r="1465">
          <cell r="A1465" t="str">
            <v>5K0PH181N000000103</v>
          </cell>
          <cell r="B1465" t="str">
            <v>LBL1-9812,BRIT CARE</v>
          </cell>
          <cell r="C1465" t="str">
            <v>ARTPAPER</v>
          </cell>
          <cell r="D1465" t="str">
            <v>3ICBSB3KL2B8HENNU5</v>
          </cell>
          <cell r="E1465" t="str">
            <v>U5</v>
          </cell>
          <cell r="F1465" t="str">
            <v>209.5 2P 80N CK+CHE+RICE NG-48</v>
          </cell>
          <cell r="G1465" t="str">
            <v>TRIOL GROUP OF COMPANIES</v>
          </cell>
          <cell r="H1465" t="str">
            <v>KONTINENT LTD.</v>
          </cell>
          <cell r="I1465" t="str">
            <v>PF65409401</v>
          </cell>
          <cell r="J1465" t="str">
            <v>0PH181N</v>
          </cell>
          <cell r="K1465">
            <v>0</v>
          </cell>
          <cell r="L1465">
            <v>0</v>
          </cell>
          <cell r="M1465">
            <v>0.09</v>
          </cell>
          <cell r="N1465">
            <v>0.09</v>
          </cell>
          <cell r="O1465">
            <v>0.09</v>
          </cell>
          <cell r="P1465">
            <v>0.10379000000000001</v>
          </cell>
          <cell r="Q1465">
            <v>0.10379000000000001</v>
          </cell>
          <cell r="R1465">
            <v>1.0900000000000001</v>
          </cell>
          <cell r="S1465">
            <v>0.11313110000000001</v>
          </cell>
          <cell r="T1465">
            <v>0.11482806650000001</v>
          </cell>
          <cell r="U1465">
            <v>0.11652503300000001</v>
          </cell>
          <cell r="V1465">
            <v>1.0249999999999999</v>
          </cell>
          <cell r="W1465">
            <v>1</v>
          </cell>
          <cell r="X1465">
            <v>1.07</v>
          </cell>
          <cell r="Y1465">
            <v>1</v>
          </cell>
          <cell r="Z1465">
            <v>0.10379000000000001</v>
          </cell>
          <cell r="AA1465">
            <v>0.10379000000000001</v>
          </cell>
          <cell r="AB1465">
            <v>1</v>
          </cell>
          <cell r="AC1465">
            <v>1.0900000000000001</v>
          </cell>
          <cell r="AD1465" t="str">
            <v>VAFO 6 เดือน ADD 5% ครึ่งปีแล้ว</v>
          </cell>
          <cell r="AF1465">
            <v>44671</v>
          </cell>
          <cell r="AI1465">
            <v>8.7999999999999995E-2</v>
          </cell>
          <cell r="AM1465">
            <v>8.7999999999999995E-2</v>
          </cell>
          <cell r="AP1465">
            <v>8.7999999999999995E-2</v>
          </cell>
          <cell r="AQ1465">
            <v>8.7999999999999995E-2</v>
          </cell>
          <cell r="AU1465">
            <v>0.09</v>
          </cell>
          <cell r="BF1465">
            <v>0.09</v>
          </cell>
          <cell r="BG1465">
            <v>8.7999999999999995E-2</v>
          </cell>
          <cell r="BH1465">
            <v>0.09</v>
          </cell>
          <cell r="BI1465">
            <v>1.0227272727272727</v>
          </cell>
          <cell r="BJ1465" t="str">
            <v>21.10.2021</v>
          </cell>
          <cell r="BK1465" t="str">
            <v>บจก.ไทยยูเนี่ยน กราฟ</v>
          </cell>
        </row>
        <row r="1466">
          <cell r="A1466" t="str">
            <v>5K0PH181N000000104</v>
          </cell>
          <cell r="B1466" t="str">
            <v>LBL-BRIT CARE (CK/CHEESE)</v>
          </cell>
          <cell r="C1466" t="str">
            <v>ARTPAPER</v>
          </cell>
          <cell r="D1466" t="str">
            <v>3ICBSB3KL2B8HENNU5</v>
          </cell>
          <cell r="E1466" t="str">
            <v>U5</v>
          </cell>
          <cell r="F1466" t="str">
            <v>209.5 2P 80N CK+CHE+RICE NG-48</v>
          </cell>
          <cell r="G1466" t="str">
            <v>TRIOL GROUP OF COMPANIES</v>
          </cell>
          <cell r="H1466" t="str">
            <v>KONTINENT LTD.</v>
          </cell>
          <cell r="I1466" t="str">
            <v>PF65409401</v>
          </cell>
          <cell r="J1466" t="str">
            <v>0PH181N</v>
          </cell>
          <cell r="K1466">
            <v>0</v>
          </cell>
          <cell r="L1466">
            <v>0</v>
          </cell>
          <cell r="M1466">
            <v>0.09</v>
          </cell>
          <cell r="N1466">
            <v>8.9999999999999983E-2</v>
          </cell>
          <cell r="O1466">
            <v>8.9999999999999983E-2</v>
          </cell>
          <cell r="P1466">
            <v>0.10379000000000001</v>
          </cell>
          <cell r="Q1466">
            <v>0.10379000000000001</v>
          </cell>
          <cell r="R1466">
            <v>1.0900000000000001</v>
          </cell>
          <cell r="S1466">
            <v>0.11313110000000001</v>
          </cell>
          <cell r="T1466">
            <v>0.11482806650000001</v>
          </cell>
          <cell r="U1466">
            <v>0.11652503300000001</v>
          </cell>
          <cell r="W1466">
            <v>1</v>
          </cell>
          <cell r="X1466">
            <v>1.07</v>
          </cell>
          <cell r="Y1466">
            <v>1</v>
          </cell>
          <cell r="Z1466">
            <v>0.10379000000000001</v>
          </cell>
          <cell r="AA1466">
            <v>0.10379000000000001</v>
          </cell>
          <cell r="AB1466">
            <v>1</v>
          </cell>
          <cell r="AC1466">
            <v>1.0900000000000001</v>
          </cell>
          <cell r="AD1466" t="str">
            <v>VAFO 6 เดือน ADD 5% ครึ่งปีแล้ว</v>
          </cell>
          <cell r="AF1466">
            <v>44671</v>
          </cell>
          <cell r="BC1466">
            <v>8.9999999999999983E-2</v>
          </cell>
          <cell r="BF1466">
            <v>8.9999999999999983E-2</v>
          </cell>
          <cell r="BH1466">
            <v>8.9999999999999983E-2</v>
          </cell>
          <cell r="BJ1466" t="str">
            <v>16.06.2022</v>
          </cell>
          <cell r="BK1466" t="str">
            <v>บจก.ไทยยูเนี่ยน กราฟ</v>
          </cell>
        </row>
        <row r="1467">
          <cell r="A1467" t="str">
            <v>5K0PH181N000000203</v>
          </cell>
          <cell r="B1467" t="str">
            <v>LBL1-9817,BRIT CARE</v>
          </cell>
          <cell r="C1467" t="str">
            <v>ARTPAPER</v>
          </cell>
          <cell r="D1467" t="str">
            <v>3ICBSA49L2B8HENNU5</v>
          </cell>
          <cell r="E1467" t="str">
            <v>U5</v>
          </cell>
          <cell r="F1467" t="str">
            <v>209.5 2P 80N CK BREAST+RICE NG-48</v>
          </cell>
          <cell r="G1467" t="str">
            <v>TRIOL GROUP OF COMPANIES</v>
          </cell>
          <cell r="H1467" t="str">
            <v>KONTINENT LTD.</v>
          </cell>
          <cell r="I1467" t="str">
            <v>PF65409404</v>
          </cell>
          <cell r="J1467" t="str">
            <v>0PH181N</v>
          </cell>
          <cell r="K1467">
            <v>0</v>
          </cell>
          <cell r="L1467">
            <v>0</v>
          </cell>
          <cell r="M1467">
            <v>0.09</v>
          </cell>
          <cell r="N1467">
            <v>0.09</v>
          </cell>
          <cell r="O1467">
            <v>0.09</v>
          </cell>
          <cell r="P1467">
            <v>0.10379000000000001</v>
          </cell>
          <cell r="Q1467">
            <v>0.10379000000000001</v>
          </cell>
          <cell r="R1467">
            <v>1.0900000000000001</v>
          </cell>
          <cell r="S1467">
            <v>0.11313110000000001</v>
          </cell>
          <cell r="T1467">
            <v>0.11482806650000001</v>
          </cell>
          <cell r="U1467">
            <v>0.11652503300000001</v>
          </cell>
          <cell r="V1467">
            <v>1.0249999999999999</v>
          </cell>
          <cell r="W1467">
            <v>1</v>
          </cell>
          <cell r="X1467">
            <v>1.07</v>
          </cell>
          <cell r="Y1467">
            <v>1</v>
          </cell>
          <cell r="Z1467">
            <v>0.10379000000000001</v>
          </cell>
          <cell r="AA1467">
            <v>0.10379000000000001</v>
          </cell>
          <cell r="AB1467">
            <v>1</v>
          </cell>
          <cell r="AC1467">
            <v>1.0900000000000001</v>
          </cell>
          <cell r="AD1467" t="str">
            <v>VAFO 6 เดือน ADD 5% ครึ่งปีแล้ว</v>
          </cell>
          <cell r="AF1467">
            <v>44671</v>
          </cell>
          <cell r="AG1467">
            <v>8.7999999999999995E-2</v>
          </cell>
          <cell r="AI1467">
            <v>8.7999999999999995E-2</v>
          </cell>
          <cell r="AM1467">
            <v>8.7999999999999995E-2</v>
          </cell>
          <cell r="AQ1467">
            <v>8.7999974635061956E-2</v>
          </cell>
          <cell r="AT1467">
            <v>0.09</v>
          </cell>
          <cell r="AV1467">
            <v>0.09</v>
          </cell>
          <cell r="BF1467">
            <v>0.09</v>
          </cell>
          <cell r="BG1467">
            <v>8.7999974635061956E-2</v>
          </cell>
          <cell r="BH1467">
            <v>0.09</v>
          </cell>
          <cell r="BI1467">
            <v>1.022727567516152</v>
          </cell>
          <cell r="BJ1467" t="str">
            <v>16.11.2021</v>
          </cell>
          <cell r="BK1467" t="str">
            <v>บจก.ไทยยูเนี่ยน กราฟ</v>
          </cell>
        </row>
        <row r="1468">
          <cell r="A1468" t="str">
            <v>5K0PH181N000000204</v>
          </cell>
          <cell r="B1468" t="str">
            <v>LBL-BRIT CARE (CK)</v>
          </cell>
          <cell r="C1468" t="str">
            <v>ARTPAPER</v>
          </cell>
          <cell r="D1468" t="str">
            <v>3ICBSA49L2B8HENNU5</v>
          </cell>
          <cell r="E1468" t="str">
            <v>U5</v>
          </cell>
          <cell r="F1468" t="str">
            <v>209.5 2P 80N CK BREAST+RICE NG-48</v>
          </cell>
          <cell r="G1468" t="str">
            <v>TRIOL GROUP OF COMPANIES</v>
          </cell>
          <cell r="H1468" t="str">
            <v>KONTINENT LTD.</v>
          </cell>
          <cell r="I1468" t="str">
            <v>PF65409404</v>
          </cell>
          <cell r="J1468" t="str">
            <v>0PH181N</v>
          </cell>
          <cell r="K1468">
            <v>0</v>
          </cell>
          <cell r="L1468">
            <v>0</v>
          </cell>
          <cell r="M1468">
            <v>0.09</v>
          </cell>
          <cell r="N1468">
            <v>0.09</v>
          </cell>
          <cell r="O1468">
            <v>0.09</v>
          </cell>
          <cell r="P1468">
            <v>0.10379000000000001</v>
          </cell>
          <cell r="Q1468">
            <v>0.10379000000000001</v>
          </cell>
          <cell r="R1468">
            <v>1.0900000000000001</v>
          </cell>
          <cell r="S1468">
            <v>0.11313110000000001</v>
          </cell>
          <cell r="T1468">
            <v>0.11482806650000001</v>
          </cell>
          <cell r="U1468">
            <v>0.11652503300000001</v>
          </cell>
          <cell r="W1468">
            <v>1</v>
          </cell>
          <cell r="X1468">
            <v>1.07</v>
          </cell>
          <cell r="Y1468">
            <v>1</v>
          </cell>
          <cell r="Z1468">
            <v>0.10379000000000001</v>
          </cell>
          <cell r="AA1468">
            <v>0.10379000000000001</v>
          </cell>
          <cell r="AB1468">
            <v>1</v>
          </cell>
          <cell r="AC1468">
            <v>1.0900000000000001</v>
          </cell>
          <cell r="AD1468" t="str">
            <v>VAFO 6 เดือน ADD 5% ครึ่งปีแล้ว</v>
          </cell>
          <cell r="AF1468">
            <v>44671</v>
          </cell>
          <cell r="BC1468">
            <v>0.09</v>
          </cell>
          <cell r="BF1468">
            <v>0.09</v>
          </cell>
          <cell r="BH1468">
            <v>0.09</v>
          </cell>
          <cell r="BJ1468" t="str">
            <v>16.06.2022</v>
          </cell>
          <cell r="BK1468" t="str">
            <v>บจก.ไทยยูเนี่ยน กราฟ</v>
          </cell>
        </row>
        <row r="1469">
          <cell r="A1469" t="str">
            <v>5K0PH181N000000303</v>
          </cell>
          <cell r="B1469" t="str">
            <v>LBL1-9814,BRIT CARE</v>
          </cell>
          <cell r="C1469" t="str">
            <v>ARTPAPER</v>
          </cell>
          <cell r="D1469" t="str">
            <v>3ICBMA49L2B8HENNU5</v>
          </cell>
          <cell r="E1469" t="str">
            <v>U5</v>
          </cell>
          <cell r="F1469" t="str">
            <v>209.5 2P 80N CK BREAST (KITTEN)-48</v>
          </cell>
          <cell r="G1469" t="str">
            <v>TRIOL GROUP OF COMPANIES</v>
          </cell>
          <cell r="H1469" t="str">
            <v>KONTINENT LTD.</v>
          </cell>
          <cell r="I1469" t="str">
            <v>PF65409402</v>
          </cell>
          <cell r="J1469" t="str">
            <v>0PH181N</v>
          </cell>
          <cell r="K1469">
            <v>0</v>
          </cell>
          <cell r="L1469">
            <v>0</v>
          </cell>
          <cell r="M1469">
            <v>0.09</v>
          </cell>
          <cell r="N1469">
            <v>0.09</v>
          </cell>
          <cell r="O1469">
            <v>0.09</v>
          </cell>
          <cell r="P1469">
            <v>0.10379000000000001</v>
          </cell>
          <cell r="Q1469">
            <v>0.10379000000000001</v>
          </cell>
          <cell r="R1469">
            <v>1.0900000000000001</v>
          </cell>
          <cell r="S1469">
            <v>0.11313110000000001</v>
          </cell>
          <cell r="T1469">
            <v>0.11482806650000001</v>
          </cell>
          <cell r="U1469">
            <v>0.11652503300000001</v>
          </cell>
          <cell r="V1469">
            <v>1.0249999999999999</v>
          </cell>
          <cell r="W1469">
            <v>1</v>
          </cell>
          <cell r="X1469">
            <v>1.07</v>
          </cell>
          <cell r="Y1469">
            <v>1</v>
          </cell>
          <cell r="Z1469">
            <v>0.10379000000000001</v>
          </cell>
          <cell r="AA1469">
            <v>0.10379000000000001</v>
          </cell>
          <cell r="AB1469">
            <v>1</v>
          </cell>
          <cell r="AC1469">
            <v>1.0900000000000001</v>
          </cell>
          <cell r="AD1469" t="str">
            <v>VAFO 6 เดือน ADD 5% ครึ่งปีแล้ว</v>
          </cell>
          <cell r="AF1469">
            <v>44671</v>
          </cell>
          <cell r="AJ1469">
            <v>8.7999999999999995E-2</v>
          </cell>
          <cell r="AV1469">
            <v>0.09</v>
          </cell>
          <cell r="BF1469">
            <v>0.09</v>
          </cell>
          <cell r="BG1469">
            <v>8.7999999999999995E-2</v>
          </cell>
          <cell r="BH1469">
            <v>0.09</v>
          </cell>
          <cell r="BI1469">
            <v>1.0227272727272727</v>
          </cell>
          <cell r="BJ1469" t="str">
            <v>16.11.2021</v>
          </cell>
          <cell r="BK1469" t="str">
            <v>บจก.ไทยยูเนี่ยน กราฟ</v>
          </cell>
        </row>
        <row r="1470">
          <cell r="A1470" t="str">
            <v>5K0PH181N000000304</v>
          </cell>
          <cell r="B1470" t="str">
            <v>LBL-BRIT CARE (CK KITTEN)</v>
          </cell>
          <cell r="C1470" t="str">
            <v>ARTPAPER</v>
          </cell>
          <cell r="D1470" t="str">
            <v>3ICBMA49L2B8HENNU5</v>
          </cell>
          <cell r="E1470" t="str">
            <v>U5</v>
          </cell>
          <cell r="F1470" t="str">
            <v>209.5 2P 80N CK BREAST (KITTEN)-48</v>
          </cell>
          <cell r="G1470" t="str">
            <v>TRIOL GROUP OF COMPANIES</v>
          </cell>
          <cell r="H1470" t="str">
            <v>KONTINENT LTD.</v>
          </cell>
          <cell r="I1470" t="str">
            <v>PF65409402</v>
          </cell>
          <cell r="J1470" t="str">
            <v>0PH181N</v>
          </cell>
          <cell r="K1470">
            <v>0</v>
          </cell>
          <cell r="L1470">
            <v>0</v>
          </cell>
          <cell r="M1470">
            <v>0.09</v>
          </cell>
          <cell r="N1470">
            <v>0.09</v>
          </cell>
          <cell r="O1470">
            <v>0.09</v>
          </cell>
          <cell r="P1470">
            <v>0.10379000000000001</v>
          </cell>
          <cell r="Q1470">
            <v>0.10379000000000001</v>
          </cell>
          <cell r="R1470">
            <v>1.0900000000000001</v>
          </cell>
          <cell r="S1470">
            <v>0.11313110000000001</v>
          </cell>
          <cell r="T1470">
            <v>0.11482806650000001</v>
          </cell>
          <cell r="U1470">
            <v>0.11652503300000001</v>
          </cell>
          <cell r="W1470">
            <v>1</v>
          </cell>
          <cell r="X1470">
            <v>1.07</v>
          </cell>
          <cell r="Y1470">
            <v>1</v>
          </cell>
          <cell r="Z1470">
            <v>0.10379000000000001</v>
          </cell>
          <cell r="AA1470">
            <v>0.10379000000000001</v>
          </cell>
          <cell r="AB1470">
            <v>1</v>
          </cell>
          <cell r="AC1470">
            <v>1.0900000000000001</v>
          </cell>
          <cell r="AD1470" t="str">
            <v>VAFO 6 เดือน ADD 5% ครึ่งปีแล้ว</v>
          </cell>
          <cell r="AF1470">
            <v>44671</v>
          </cell>
          <cell r="BC1470">
            <v>0.09</v>
          </cell>
          <cell r="BF1470">
            <v>0.09</v>
          </cell>
          <cell r="BH1470">
            <v>0.09</v>
          </cell>
          <cell r="BJ1470" t="str">
            <v>16.06.2022</v>
          </cell>
          <cell r="BK1470" t="str">
            <v>บจก.ไทยยูเนี่ยน กราฟ</v>
          </cell>
        </row>
        <row r="1471">
          <cell r="A1471" t="str">
            <v>5K0PH181N000000503</v>
          </cell>
          <cell r="B1471" t="str">
            <v>LBL1-9815,BRIT CARE</v>
          </cell>
          <cell r="C1471" t="str">
            <v>ARTPAPER</v>
          </cell>
          <cell r="D1471" t="str">
            <v>3GEOAB94L2B8HENNU5</v>
          </cell>
          <cell r="E1471" t="str">
            <v>U5</v>
          </cell>
          <cell r="F1471" t="str">
            <v>209.5 2P 80N TN&amp;VEG W/RICE ING-48</v>
          </cell>
          <cell r="G1471" t="str">
            <v>TRIOL GROUP OF COMPANIES</v>
          </cell>
          <cell r="H1471" t="str">
            <v>KONTINENT LTD.</v>
          </cell>
          <cell r="I1471" t="str">
            <v>PF65409403</v>
          </cell>
          <cell r="J1471" t="str">
            <v>0PH181N</v>
          </cell>
          <cell r="K1471">
            <v>0</v>
          </cell>
          <cell r="L1471">
            <v>0</v>
          </cell>
          <cell r="M1471">
            <v>0.09</v>
          </cell>
          <cell r="N1471">
            <v>0.09</v>
          </cell>
          <cell r="O1471">
            <v>0.09</v>
          </cell>
          <cell r="P1471">
            <v>0.10379000000000001</v>
          </cell>
          <cell r="Q1471">
            <v>0.10379000000000001</v>
          </cell>
          <cell r="R1471">
            <v>1.0900000000000001</v>
          </cell>
          <cell r="S1471">
            <v>0.11313110000000001</v>
          </cell>
          <cell r="T1471">
            <v>0.11482806650000001</v>
          </cell>
          <cell r="U1471">
            <v>0.11652503300000001</v>
          </cell>
          <cell r="V1471">
            <v>1.0249999999999999</v>
          </cell>
          <cell r="W1471">
            <v>1</v>
          </cell>
          <cell r="X1471">
            <v>1.07</v>
          </cell>
          <cell r="Y1471">
            <v>1</v>
          </cell>
          <cell r="Z1471">
            <v>0.10379000000000001</v>
          </cell>
          <cell r="AA1471">
            <v>0.10379000000000001</v>
          </cell>
          <cell r="AB1471">
            <v>1</v>
          </cell>
          <cell r="AC1471">
            <v>1.0900000000000001</v>
          </cell>
          <cell r="AD1471" t="str">
            <v>VAFO 6 เดือน ADD 5% ครึ่งปีแล้ว</v>
          </cell>
          <cell r="AF1471">
            <v>44671</v>
          </cell>
          <cell r="AI1471">
            <v>8.7999999999999995E-2</v>
          </cell>
          <cell r="AP1471">
            <v>8.7999999999999995E-2</v>
          </cell>
          <cell r="AT1471">
            <v>0.09</v>
          </cell>
          <cell r="BF1471">
            <v>0.09</v>
          </cell>
          <cell r="BG1471">
            <v>8.7999999999999995E-2</v>
          </cell>
          <cell r="BH1471">
            <v>0.09</v>
          </cell>
          <cell r="BI1471">
            <v>1.0227272727272727</v>
          </cell>
          <cell r="BJ1471" t="str">
            <v>10.09.2021</v>
          </cell>
          <cell r="BK1471" t="str">
            <v>บจก.ไทยยูเนี่ยน กราฟ</v>
          </cell>
        </row>
        <row r="1472">
          <cell r="A1472" t="str">
            <v>5K0PH181N000000504</v>
          </cell>
          <cell r="B1472" t="str">
            <v>LBL-BRIT CARE (TN/VEG)</v>
          </cell>
          <cell r="C1472" t="str">
            <v>ARTPAPER</v>
          </cell>
          <cell r="D1472" t="str">
            <v>3GEOAB94L2B8HENNU5</v>
          </cell>
          <cell r="E1472" t="str">
            <v>U5</v>
          </cell>
          <cell r="F1472" t="str">
            <v>209.5 2P 80N TN&amp;VEG W/RICE ING-48</v>
          </cell>
          <cell r="G1472" t="str">
            <v>TRIOL GROUP OF COMPANIES</v>
          </cell>
          <cell r="H1472" t="str">
            <v>KONTINENT LTD.</v>
          </cell>
          <cell r="I1472" t="str">
            <v>PF65409403</v>
          </cell>
          <cell r="J1472" t="str">
            <v>0PH181N</v>
          </cell>
          <cell r="K1472">
            <v>0</v>
          </cell>
          <cell r="L1472">
            <v>0</v>
          </cell>
          <cell r="M1472">
            <v>0.09</v>
          </cell>
          <cell r="N1472">
            <v>0.09</v>
          </cell>
          <cell r="O1472">
            <v>0.09</v>
          </cell>
          <cell r="P1472">
            <v>0.10379000000000001</v>
          </cell>
          <cell r="Q1472">
            <v>0.10379000000000001</v>
          </cell>
          <cell r="R1472">
            <v>1.0900000000000001</v>
          </cell>
          <cell r="S1472">
            <v>0.11313110000000001</v>
          </cell>
          <cell r="T1472">
            <v>0.11482806650000001</v>
          </cell>
          <cell r="U1472">
            <v>0.11652503300000001</v>
          </cell>
          <cell r="W1472">
            <v>1</v>
          </cell>
          <cell r="X1472">
            <v>1.07</v>
          </cell>
          <cell r="Y1472">
            <v>1</v>
          </cell>
          <cell r="Z1472">
            <v>0.10379000000000001</v>
          </cell>
          <cell r="AA1472">
            <v>0.10379000000000001</v>
          </cell>
          <cell r="AB1472">
            <v>1</v>
          </cell>
          <cell r="AC1472">
            <v>1.0900000000000001</v>
          </cell>
          <cell r="AD1472" t="str">
            <v>VAFO 6 เดือน ADD 5% ครึ่งปีแล้ว</v>
          </cell>
          <cell r="AF1472">
            <v>44671</v>
          </cell>
          <cell r="BC1472">
            <v>0.09</v>
          </cell>
          <cell r="BF1472">
            <v>0.09</v>
          </cell>
          <cell r="BH1472">
            <v>0.09</v>
          </cell>
          <cell r="BJ1472" t="str">
            <v>16.06.2022</v>
          </cell>
          <cell r="BK1472" t="str">
            <v>บจก.ไทยยูเนี่ยน กราฟ</v>
          </cell>
        </row>
        <row r="1473">
          <cell r="A1473" t="str">
            <v>5K2AP181N000001500</v>
          </cell>
          <cell r="B1473" t="str">
            <v>LBL-BRIT FISH DREAMS (TN/CARROT&amp;PEARS)</v>
          </cell>
          <cell r="C1473" t="str">
            <v>ARTPAPER</v>
          </cell>
          <cell r="D1473" t="str">
            <v>3GEOAB94L2B8HENNU5</v>
          </cell>
          <cell r="E1473" t="str">
            <v>U5</v>
          </cell>
          <cell r="F1473" t="str">
            <v>209.5 2P 80N TN&amp;VEG W/RICE ING-48</v>
          </cell>
          <cell r="G1473" t="str">
            <v>TRIOL GROUP OF COMPANIES</v>
          </cell>
          <cell r="H1473" t="str">
            <v>“BEKAS” LLC</v>
          </cell>
          <cell r="I1473" t="str">
            <v>PF65409403</v>
          </cell>
          <cell r="J1473" t="str">
            <v>2AP181N</v>
          </cell>
          <cell r="K1473">
            <v>0</v>
          </cell>
          <cell r="L1473">
            <v>0</v>
          </cell>
          <cell r="M1473">
            <v>0.09</v>
          </cell>
          <cell r="N1473">
            <v>9.0000000000000011E-2</v>
          </cell>
          <cell r="O1473">
            <v>9.0000000000000011E-2</v>
          </cell>
          <cell r="P1473">
            <v>0.10416423645320197</v>
          </cell>
          <cell r="Q1473">
            <v>0.10416423645320197</v>
          </cell>
          <cell r="R1473">
            <v>1.0900000000000001</v>
          </cell>
          <cell r="S1473">
            <v>0.11353901773399015</v>
          </cell>
          <cell r="T1473">
            <v>0.115242103</v>
          </cell>
          <cell r="U1473">
            <v>0.11694518826600986</v>
          </cell>
          <cell r="W1473">
            <v>1</v>
          </cell>
          <cell r="X1473">
            <v>1.07</v>
          </cell>
          <cell r="Y1473">
            <v>1</v>
          </cell>
          <cell r="Z1473">
            <v>9.7349753694581279E-2</v>
          </cell>
          <cell r="AA1473">
            <v>0.10416423645320197</v>
          </cell>
          <cell r="AB1473">
            <v>1.07</v>
          </cell>
          <cell r="AC1473">
            <v>1.1663000000000001</v>
          </cell>
          <cell r="AD1473" t="str">
            <v>VAFO 6 เดือน ADD 5% ครึ่งปีแล้ว</v>
          </cell>
          <cell r="AF1473">
            <v>44671</v>
          </cell>
          <cell r="BC1473">
            <v>9.0000000000000011E-2</v>
          </cell>
          <cell r="BF1473">
            <v>9.0000000000000011E-2</v>
          </cell>
          <cell r="BH1473">
            <v>9.0000000000000011E-2</v>
          </cell>
          <cell r="BJ1473" t="str">
            <v>16.06.2022</v>
          </cell>
          <cell r="BK1473" t="str">
            <v>บจก.ไทยยูเนี่ยน กราฟ</v>
          </cell>
        </row>
        <row r="1474">
          <cell r="A1474" t="str">
            <v>5N0PH181N000001400</v>
          </cell>
          <cell r="B1474" t="str">
            <v>COR.INB2-1166,BRIT CARE</v>
          </cell>
          <cell r="C1474" t="str">
            <v>ARTCARD</v>
          </cell>
          <cell r="D1474" t="str">
            <v>3ICBMA49L2B8HENNU5</v>
          </cell>
          <cell r="E1474" t="str">
            <v>U5</v>
          </cell>
          <cell r="F1474" t="str">
            <v>209.5 2P 80N CK BREAST (KITTEN)-48</v>
          </cell>
          <cell r="G1474" t="str">
            <v>TRIOL GROUP OF COMPANIES</v>
          </cell>
          <cell r="H1474" t="str">
            <v>KONTUR LTD.</v>
          </cell>
          <cell r="I1474" t="str">
            <v>PF65409402</v>
          </cell>
          <cell r="J1474" t="str">
            <v>0PH181N</v>
          </cell>
          <cell r="K1474">
            <v>0</v>
          </cell>
          <cell r="L1474">
            <v>0</v>
          </cell>
          <cell r="M1474">
            <v>1.6</v>
          </cell>
          <cell r="N1474">
            <v>1.8</v>
          </cell>
          <cell r="O1474">
            <v>1.9</v>
          </cell>
          <cell r="P1474">
            <v>2.0601000000000003</v>
          </cell>
          <cell r="Q1474">
            <v>2.0601000000000003</v>
          </cell>
          <cell r="R1474">
            <v>1.0900000000000001</v>
          </cell>
          <cell r="S1474">
            <v>2.2455090000000006</v>
          </cell>
          <cell r="T1474">
            <v>2.2791916350000005</v>
          </cell>
          <cell r="U1474">
            <v>2.3128742700000009</v>
          </cell>
          <cell r="V1474">
            <v>1.095</v>
          </cell>
          <cell r="W1474">
            <v>1</v>
          </cell>
          <cell r="X1474">
            <v>1.05</v>
          </cell>
          <cell r="Y1474">
            <v>1.0900000000000001</v>
          </cell>
          <cell r="Z1474">
            <v>1.8900000000000001</v>
          </cell>
          <cell r="AA1474">
            <v>2.0601000000000003</v>
          </cell>
          <cell r="AB1474">
            <v>1.0900000000000001</v>
          </cell>
          <cell r="AC1474">
            <v>1.1881000000000002</v>
          </cell>
          <cell r="AD1474" t="str">
            <v>VAFO 6 เดือน ADD 5% ครึ่งปีแล้ว</v>
          </cell>
          <cell r="AF1474">
            <v>44671</v>
          </cell>
          <cell r="AH1474">
            <v>1.5999999999999999</v>
          </cell>
          <cell r="AI1474">
            <v>1.5999999999999999</v>
          </cell>
          <cell r="AJ1474">
            <v>1.6</v>
          </cell>
          <cell r="AL1474">
            <v>1.6</v>
          </cell>
          <cell r="AM1474">
            <v>1.5999999999999999</v>
          </cell>
          <cell r="AO1474">
            <v>1.5999999999999999</v>
          </cell>
          <cell r="AR1474">
            <v>1.7</v>
          </cell>
          <cell r="AV1474">
            <v>1.7</v>
          </cell>
          <cell r="AY1474">
            <v>1.8</v>
          </cell>
          <cell r="BE1474">
            <v>1.9</v>
          </cell>
          <cell r="BF1474">
            <v>1.8</v>
          </cell>
          <cell r="BG1474">
            <v>1.7</v>
          </cell>
          <cell r="BH1474">
            <v>1.9</v>
          </cell>
          <cell r="BI1474">
            <v>1.1176470588235294</v>
          </cell>
          <cell r="BJ1474" t="str">
            <v>10.08.2022</v>
          </cell>
          <cell r="BK1474" t="str">
            <v>บจก.กลุ่มสยามบรรจุภั</v>
          </cell>
        </row>
        <row r="1475">
          <cell r="A1475" t="str">
            <v>5N0PH181N000001500</v>
          </cell>
          <cell r="B1475" t="str">
            <v>COR.INB2-1167,BRIT CARE</v>
          </cell>
          <cell r="C1475" t="str">
            <v>ARTCARD</v>
          </cell>
          <cell r="D1475" t="str">
            <v>3ICBSA49L2B8HENNU5</v>
          </cell>
          <cell r="E1475" t="str">
            <v>U5</v>
          </cell>
          <cell r="F1475" t="str">
            <v>209.5 2P 80N CK BREAST+RICE NG-48</v>
          </cell>
          <cell r="G1475" t="str">
            <v>TRIOL GROUP OF COMPANIES</v>
          </cell>
          <cell r="H1475" t="str">
            <v>KONTUR LTD.</v>
          </cell>
          <cell r="I1475" t="str">
            <v>PF65409404</v>
          </cell>
          <cell r="J1475" t="str">
            <v>0PH181N</v>
          </cell>
          <cell r="K1475">
            <v>0</v>
          </cell>
          <cell r="L1475">
            <v>0</v>
          </cell>
          <cell r="M1475">
            <v>1.6</v>
          </cell>
          <cell r="N1475">
            <v>1.7000000000000002</v>
          </cell>
          <cell r="O1475">
            <v>1.7</v>
          </cell>
          <cell r="P1475">
            <v>2.0601000000000003</v>
          </cell>
          <cell r="Q1475">
            <v>2.0601000000000003</v>
          </cell>
          <cell r="R1475">
            <v>1.0900000000000001</v>
          </cell>
          <cell r="S1475">
            <v>2.2455090000000006</v>
          </cell>
          <cell r="T1475">
            <v>2.2791916350000005</v>
          </cell>
          <cell r="U1475">
            <v>2.3128742700000009</v>
          </cell>
          <cell r="V1475">
            <v>1.095</v>
          </cell>
          <cell r="W1475">
            <v>1</v>
          </cell>
          <cell r="X1475">
            <v>1.05</v>
          </cell>
          <cell r="Y1475">
            <v>1.0900000000000001</v>
          </cell>
          <cell r="Z1475">
            <v>1.8900000000000001</v>
          </cell>
          <cell r="AA1475">
            <v>2.0601000000000003</v>
          </cell>
          <cell r="AB1475">
            <v>1.0900000000000001</v>
          </cell>
          <cell r="AC1475">
            <v>1.1881000000000002</v>
          </cell>
          <cell r="AD1475" t="str">
            <v>VAFO 6 เดือน ADD 5% ครึ่งปีแล้ว</v>
          </cell>
          <cell r="AF1475">
            <v>44671</v>
          </cell>
          <cell r="AH1475">
            <v>1.6</v>
          </cell>
          <cell r="AI1475">
            <v>1.6</v>
          </cell>
          <cell r="AL1475">
            <v>1.5999999999999999</v>
          </cell>
          <cell r="AM1475">
            <v>1.5</v>
          </cell>
          <cell r="AO1475">
            <v>1.5999999999999999</v>
          </cell>
          <cell r="AR1475">
            <v>1.5999999999999999</v>
          </cell>
          <cell r="AT1475">
            <v>1.7000000000000002</v>
          </cell>
          <cell r="AV1475">
            <v>1.7</v>
          </cell>
          <cell r="AY1475">
            <v>1.7</v>
          </cell>
          <cell r="BF1475">
            <v>1.7000000000000002</v>
          </cell>
          <cell r="BG1475">
            <v>1.5999999999999999</v>
          </cell>
          <cell r="BH1475">
            <v>1.7</v>
          </cell>
          <cell r="BI1475">
            <v>1.0625</v>
          </cell>
          <cell r="BJ1475" t="str">
            <v>09.02.2022</v>
          </cell>
          <cell r="BK1475" t="str">
            <v>บจก.กลุ่มสยามบรรจุภั</v>
          </cell>
        </row>
        <row r="1476">
          <cell r="A1476" t="str">
            <v>5N0PH181N000001600</v>
          </cell>
          <cell r="B1476" t="str">
            <v>COR.INB2-1720,BRIT CARE</v>
          </cell>
          <cell r="C1476" t="str">
            <v>ARTCARD</v>
          </cell>
          <cell r="D1476" t="str">
            <v>3ICBSB3KL2B8HENNU5</v>
          </cell>
          <cell r="E1476" t="str">
            <v>U5</v>
          </cell>
          <cell r="F1476" t="str">
            <v>209.5 2P 80N CK+CHE+RICE NG-48</v>
          </cell>
          <cell r="G1476" t="str">
            <v>TRIOL GROUP OF COMPANIES</v>
          </cell>
          <cell r="H1476" t="str">
            <v>KONTUR LTD.</v>
          </cell>
          <cell r="I1476" t="str">
            <v>PF65409401</v>
          </cell>
          <cell r="J1476" t="str">
            <v>0PH181N</v>
          </cell>
          <cell r="K1476">
            <v>0</v>
          </cell>
          <cell r="L1476">
            <v>0</v>
          </cell>
          <cell r="M1476">
            <v>1.6</v>
          </cell>
          <cell r="N1476">
            <v>1.7333333333333334</v>
          </cell>
          <cell r="O1476">
            <v>1.8</v>
          </cell>
          <cell r="P1476">
            <v>2.0601000000000003</v>
          </cell>
          <cell r="Q1476">
            <v>2.0601000000000003</v>
          </cell>
          <cell r="R1476">
            <v>1.0900000000000001</v>
          </cell>
          <cell r="S1476">
            <v>2.2455090000000006</v>
          </cell>
          <cell r="T1476">
            <v>2.2791916350000005</v>
          </cell>
          <cell r="U1476">
            <v>2.3128742700000009</v>
          </cell>
          <cell r="V1476">
            <v>1.095</v>
          </cell>
          <cell r="W1476">
            <v>1</v>
          </cell>
          <cell r="X1476">
            <v>1.05</v>
          </cell>
          <cell r="Y1476">
            <v>1.0900000000000001</v>
          </cell>
          <cell r="Z1476">
            <v>1.8900000000000001</v>
          </cell>
          <cell r="AA1476">
            <v>2.0601000000000003</v>
          </cell>
          <cell r="AB1476">
            <v>1.0900000000000001</v>
          </cell>
          <cell r="AC1476">
            <v>1.1881000000000002</v>
          </cell>
          <cell r="AD1476" t="str">
            <v>VAFO 6 เดือน ADD 5% ครึ่งปีแล้ว</v>
          </cell>
          <cell r="AF1476">
            <v>44671</v>
          </cell>
          <cell r="AH1476">
            <v>1.6</v>
          </cell>
          <cell r="AI1476">
            <v>1.6</v>
          </cell>
          <cell r="AJ1476">
            <v>1.6</v>
          </cell>
          <cell r="AL1476">
            <v>1.5999999999999999</v>
          </cell>
          <cell r="AM1476">
            <v>1.6</v>
          </cell>
          <cell r="AO1476">
            <v>1.6</v>
          </cell>
          <cell r="AQ1476">
            <v>1.7</v>
          </cell>
          <cell r="AR1476">
            <v>1.5999999999999999</v>
          </cell>
          <cell r="AU1476">
            <v>1.7</v>
          </cell>
          <cell r="AV1476">
            <v>1.7</v>
          </cell>
          <cell r="AY1476">
            <v>1.8</v>
          </cell>
          <cell r="BF1476">
            <v>1.7333333333333334</v>
          </cell>
          <cell r="BG1476">
            <v>1.5999999999999999</v>
          </cell>
          <cell r="BH1476">
            <v>1.8</v>
          </cell>
          <cell r="BI1476">
            <v>1.1250000000000002</v>
          </cell>
          <cell r="BJ1476" t="str">
            <v>09.02.2022</v>
          </cell>
          <cell r="BK1476" t="str">
            <v>บจก.กลุ่มสยามบรรจุภั</v>
          </cell>
        </row>
        <row r="1477">
          <cell r="A1477" t="str">
            <v>5N0PH181N000001700</v>
          </cell>
          <cell r="B1477" t="str">
            <v>COR.INB2-2905,BRIT CARE</v>
          </cell>
          <cell r="C1477" t="str">
            <v>ARTCARD</v>
          </cell>
          <cell r="D1477" t="str">
            <v>3GEOAB94L2B8HENNU5</v>
          </cell>
          <cell r="E1477" t="str">
            <v>U5</v>
          </cell>
          <cell r="F1477" t="str">
            <v>209.5 2P 80N TN&amp;VEG W/RICE ING-48</v>
          </cell>
          <cell r="G1477" t="str">
            <v>TRIOL GROUP OF COMPANIES</v>
          </cell>
          <cell r="H1477" t="str">
            <v>KONTUR LTD.</v>
          </cell>
          <cell r="I1477" t="str">
            <v>PF65409403</v>
          </cell>
          <cell r="J1477" t="str">
            <v>0PH181N</v>
          </cell>
          <cell r="K1477">
            <v>0</v>
          </cell>
          <cell r="L1477">
            <v>0</v>
          </cell>
          <cell r="M1477">
            <v>1.7</v>
          </cell>
          <cell r="N1477">
            <v>1.7000000000000002</v>
          </cell>
          <cell r="O1477">
            <v>1.7000000000000002</v>
          </cell>
          <cell r="P1477">
            <v>2.0601000000000003</v>
          </cell>
          <cell r="Q1477">
            <v>2.0601000000000003</v>
          </cell>
          <cell r="R1477">
            <v>1.0900000000000001</v>
          </cell>
          <cell r="S1477">
            <v>2.2455090000000006</v>
          </cell>
          <cell r="T1477">
            <v>2.2791916350000005</v>
          </cell>
          <cell r="U1477">
            <v>2.3128742700000009</v>
          </cell>
          <cell r="V1477">
            <v>1.095</v>
          </cell>
          <cell r="W1477">
            <v>1</v>
          </cell>
          <cell r="X1477">
            <v>1.05</v>
          </cell>
          <cell r="Y1477">
            <v>1.0900000000000001</v>
          </cell>
          <cell r="Z1477">
            <v>1.8900000000000001</v>
          </cell>
          <cell r="AA1477">
            <v>2.0601000000000003</v>
          </cell>
          <cell r="AB1477">
            <v>1.0900000000000001</v>
          </cell>
          <cell r="AC1477">
            <v>1.1881000000000002</v>
          </cell>
          <cell r="AD1477" t="str">
            <v>VAFO 6 เดือน ADD 5% ครึ่งปีแล้ว</v>
          </cell>
          <cell r="AF1477">
            <v>44671</v>
          </cell>
          <cell r="AH1477">
            <v>1.5999999999999999</v>
          </cell>
          <cell r="AI1477">
            <v>1.6</v>
          </cell>
          <cell r="AL1477">
            <v>1.5999999999999999</v>
          </cell>
          <cell r="AM1477">
            <v>1.5999999999999999</v>
          </cell>
          <cell r="AO1477">
            <v>1.6</v>
          </cell>
          <cell r="AQ1477">
            <v>1.7000000000000002</v>
          </cell>
          <cell r="AR1477">
            <v>1.7</v>
          </cell>
          <cell r="AT1477">
            <v>1.7000000000000002</v>
          </cell>
          <cell r="BF1477">
            <v>1.7000000000000002</v>
          </cell>
          <cell r="BG1477">
            <v>1.7</v>
          </cell>
          <cell r="BH1477">
            <v>1.7000000000000002</v>
          </cell>
          <cell r="BI1477">
            <v>1.0000000000000002</v>
          </cell>
          <cell r="BJ1477" t="str">
            <v>06.09.2021</v>
          </cell>
          <cell r="BK1477" t="str">
            <v>บจก.กลุ่มสยามบรรจุภั</v>
          </cell>
        </row>
        <row r="1478">
          <cell r="A1478" t="str">
            <v>5N2AP181N000000500</v>
          </cell>
          <cell r="B1478" t="str">
            <v>COR.INB-BRIT FISH DREAMS</v>
          </cell>
          <cell r="C1478" t="str">
            <v>ARTCARD</v>
          </cell>
          <cell r="D1478" t="str">
            <v>3GEOAB94L2B8HENNU5</v>
          </cell>
          <cell r="E1478" t="str">
            <v>U5</v>
          </cell>
          <cell r="F1478" t="str">
            <v>209.5 2P 80N TN&amp;VEG W/RICE ING-48</v>
          </cell>
          <cell r="G1478" t="str">
            <v>TRIOL GROUP OF COMPANIES</v>
          </cell>
          <cell r="H1478" t="str">
            <v>“BEKAS” LLC</v>
          </cell>
          <cell r="I1478" t="str">
            <v>PF65409403</v>
          </cell>
          <cell r="J1478" t="str">
            <v>2AP181N</v>
          </cell>
          <cell r="K1478">
            <v>0</v>
          </cell>
          <cell r="L1478">
            <v>0</v>
          </cell>
          <cell r="M1478">
            <v>1.7</v>
          </cell>
          <cell r="N1478">
            <v>1.8</v>
          </cell>
          <cell r="O1478">
            <v>1.9000000000000001</v>
          </cell>
          <cell r="P1478">
            <v>2.0601000000000003</v>
          </cell>
          <cell r="Q1478">
            <v>2.0601000000000003</v>
          </cell>
          <cell r="R1478">
            <v>1.0900000000000001</v>
          </cell>
          <cell r="S1478">
            <v>2.2455090000000006</v>
          </cell>
          <cell r="T1478">
            <v>2.2791916350000005</v>
          </cell>
          <cell r="U1478">
            <v>2.3128742700000009</v>
          </cell>
          <cell r="W1478">
            <v>1</v>
          </cell>
          <cell r="X1478">
            <v>1.05</v>
          </cell>
          <cell r="Y1478">
            <v>1.0900000000000001</v>
          </cell>
          <cell r="Z1478">
            <v>1.8900000000000001</v>
          </cell>
          <cell r="AA1478">
            <v>2.0601000000000003</v>
          </cell>
          <cell r="AB1478">
            <v>1.0900000000000001</v>
          </cell>
          <cell r="AC1478">
            <v>1.1881000000000002</v>
          </cell>
          <cell r="AD1478" t="str">
            <v>VAFO 6 เดือน ADD 5% ครึ่งปีแล้ว</v>
          </cell>
          <cell r="AF1478">
            <v>44671</v>
          </cell>
          <cell r="BC1478">
            <v>1.7</v>
          </cell>
          <cell r="BE1478">
            <v>1.9000000000000001</v>
          </cell>
          <cell r="BF1478">
            <v>1.8</v>
          </cell>
          <cell r="BH1478">
            <v>1.9000000000000001</v>
          </cell>
          <cell r="BJ1478" t="str">
            <v>08.08.2022</v>
          </cell>
          <cell r="BK1478" t="str">
            <v>บจก.กลุ่มสยามบรรจุภั</v>
          </cell>
        </row>
        <row r="1479">
          <cell r="A1479" t="str">
            <v>5F0PH181N000000602</v>
          </cell>
          <cell r="B1479" t="str">
            <v>CTN1-13863,BRIT CARE</v>
          </cell>
          <cell r="C1479" t="str">
            <v>ลูกฟูก</v>
          </cell>
          <cell r="D1479" t="str">
            <v>3GEOAB8CL2B8HENNU5</v>
          </cell>
          <cell r="E1479" t="str">
            <v>U5</v>
          </cell>
          <cell r="F1479" t="str">
            <v>209.5 2P 80N TN&amp;SLA W/RICE NG-48</v>
          </cell>
          <cell r="G1479" t="str">
            <v>TRIOL GROUP OF COMPANIES</v>
          </cell>
          <cell r="H1479" t="str">
            <v>KONTINENT LTD.</v>
          </cell>
          <cell r="I1479" t="str">
            <v>PF65409601</v>
          </cell>
          <cell r="J1479" t="str">
            <v>0PH181N</v>
          </cell>
          <cell r="K1479">
            <v>0</v>
          </cell>
          <cell r="L1479">
            <v>0</v>
          </cell>
          <cell r="M1479">
            <v>6.04</v>
          </cell>
          <cell r="N1479">
            <v>6.2</v>
          </cell>
          <cell r="O1479">
            <v>6.2</v>
          </cell>
          <cell r="P1479">
            <v>7.2992886749999988</v>
          </cell>
          <cell r="Q1479">
            <v>7.2992886749999988</v>
          </cell>
          <cell r="R1479">
            <v>1.05</v>
          </cell>
          <cell r="S1479">
            <v>7.6642531087499988</v>
          </cell>
          <cell r="T1479">
            <v>7.7792169053812481</v>
          </cell>
          <cell r="U1479">
            <v>7.8941807020124992</v>
          </cell>
          <cell r="V1479">
            <v>1.05</v>
          </cell>
          <cell r="W1479">
            <v>1.05</v>
          </cell>
          <cell r="X1479">
            <v>1.1000000000000001</v>
          </cell>
          <cell r="Y1479">
            <v>1.0169999999999999</v>
          </cell>
          <cell r="Z1479">
            <v>7.1772749999999998</v>
          </cell>
          <cell r="AA1479">
            <v>7.2992886749999988</v>
          </cell>
          <cell r="AB1479">
            <v>1.0169999999999999</v>
          </cell>
          <cell r="AC1479">
            <v>1.0678499999999997</v>
          </cell>
          <cell r="AD1479" t="str">
            <v>VAFO 6 เดือน ADD 5% ครึ่งปีแล้ว</v>
          </cell>
          <cell r="AF1479">
            <v>44671</v>
          </cell>
          <cell r="AH1479">
            <v>5.9</v>
          </cell>
          <cell r="AI1479">
            <v>5.9</v>
          </cell>
          <cell r="AL1479">
            <v>5.9</v>
          </cell>
          <cell r="AM1479">
            <v>5.9</v>
          </cell>
          <cell r="AO1479">
            <v>5.9</v>
          </cell>
          <cell r="AQ1479">
            <v>6.2</v>
          </cell>
          <cell r="AR1479">
            <v>6.2</v>
          </cell>
          <cell r="AT1479">
            <v>6.2</v>
          </cell>
          <cell r="BF1479">
            <v>6.2</v>
          </cell>
          <cell r="BG1479">
            <v>6.2</v>
          </cell>
          <cell r="BH1479">
            <v>6.2</v>
          </cell>
          <cell r="BI1479">
            <v>1</v>
          </cell>
          <cell r="BJ1479" t="str">
            <v>07.09.2021</v>
          </cell>
          <cell r="BK1479" t="str">
            <v>บจก.กลุ่มสยามบรรจุภั</v>
          </cell>
        </row>
        <row r="1480">
          <cell r="A1480" t="str">
            <v>5F2AP181N000000200</v>
          </cell>
          <cell r="B1480" t="str">
            <v>CTN2-11732,BRIT FISH DREAMS</v>
          </cell>
          <cell r="C1480" t="str">
            <v>ลูกฟูก</v>
          </cell>
          <cell r="D1480" t="str">
            <v>3GEOAB8CL2B8HENNU5</v>
          </cell>
          <cell r="E1480" t="str">
            <v>U5</v>
          </cell>
          <cell r="F1480" t="str">
            <v>209.5 2P 80N TN&amp;SLA W/RICE NG-48</v>
          </cell>
          <cell r="G1480" t="str">
            <v>TRIOL GROUP OF COMPANIES</v>
          </cell>
          <cell r="H1480" t="str">
            <v>EURO-PRESTIZH LTD</v>
          </cell>
          <cell r="I1480" t="str">
            <v>PF65409601</v>
          </cell>
          <cell r="J1480" t="str">
            <v>2AP181N</v>
          </cell>
          <cell r="K1480">
            <v>318</v>
          </cell>
          <cell r="L1480">
            <v>1971.6</v>
          </cell>
          <cell r="M1480">
            <v>6.2</v>
          </cell>
          <cell r="N1480">
            <v>6.2</v>
          </cell>
          <cell r="O1480">
            <v>6.2</v>
          </cell>
          <cell r="P1480">
            <v>7.2992886749999988</v>
          </cell>
          <cell r="Q1480">
            <v>7.2992886749999988</v>
          </cell>
          <cell r="R1480">
            <v>1.05</v>
          </cell>
          <cell r="S1480">
            <v>7.6642531087499988</v>
          </cell>
          <cell r="T1480">
            <v>7.7792169053812481</v>
          </cell>
          <cell r="U1480">
            <v>7.8941807020124992</v>
          </cell>
          <cell r="V1480">
            <v>1.05</v>
          </cell>
          <cell r="W1480">
            <v>1.05</v>
          </cell>
          <cell r="X1480">
            <v>1.1000000000000001</v>
          </cell>
          <cell r="Y1480">
            <v>1.0169999999999999</v>
          </cell>
          <cell r="Z1480">
            <v>7.1772749999999998</v>
          </cell>
          <cell r="AA1480">
            <v>7.2992886749999988</v>
          </cell>
          <cell r="AB1480">
            <v>1.0169999999999999</v>
          </cell>
          <cell r="AC1480">
            <v>1.0678499999999997</v>
          </cell>
          <cell r="AF1480">
            <v>44671</v>
          </cell>
          <cell r="AJ1480">
            <v>5.9</v>
          </cell>
          <cell r="AL1480">
            <v>5.9</v>
          </cell>
          <cell r="AU1480">
            <v>6.2</v>
          </cell>
          <cell r="AV1480">
            <v>6.2</v>
          </cell>
          <cell r="BF1480">
            <v>6.2</v>
          </cell>
          <cell r="BG1480">
            <v>5.9</v>
          </cell>
          <cell r="BH1480">
            <v>6.2</v>
          </cell>
          <cell r="BI1480">
            <v>1.0508474576271185</v>
          </cell>
          <cell r="BJ1480" t="str">
            <v>10.11.2021</v>
          </cell>
          <cell r="BK1480" t="str">
            <v>บจก.กลุ่มสยามบรรจุภั</v>
          </cell>
        </row>
        <row r="1481">
          <cell r="A1481" t="str">
            <v>5K0PH181N000000601</v>
          </cell>
          <cell r="B1481" t="str">
            <v>LBL1-9813,BRIT CARE</v>
          </cell>
          <cell r="C1481" t="str">
            <v>ARTPAPER</v>
          </cell>
          <cell r="D1481" t="str">
            <v>3GEOAB8CL2B8HENNU5</v>
          </cell>
          <cell r="E1481" t="str">
            <v>U5</v>
          </cell>
          <cell r="F1481" t="str">
            <v>209.5 2P 80N TN&amp;SLA W/RICE NG-48</v>
          </cell>
          <cell r="G1481" t="str">
            <v>TRIOL GROUP OF COMPANIES</v>
          </cell>
          <cell r="H1481" t="str">
            <v>KONTUR LTD.</v>
          </cell>
          <cell r="I1481" t="str">
            <v>PF65409601</v>
          </cell>
          <cell r="J1481" t="str">
            <v>0PH181N</v>
          </cell>
          <cell r="K1481">
            <v>0</v>
          </cell>
          <cell r="L1481">
            <v>0</v>
          </cell>
          <cell r="M1481">
            <v>0.1</v>
          </cell>
          <cell r="P1481">
            <v>0.10379000000000001</v>
          </cell>
          <cell r="Q1481">
            <v>0.10379000000000001</v>
          </cell>
          <cell r="R1481">
            <v>1.0900000000000001</v>
          </cell>
          <cell r="S1481">
            <v>0.11313110000000001</v>
          </cell>
          <cell r="T1481">
            <v>0.11482806650000001</v>
          </cell>
          <cell r="U1481">
            <v>0.11652503300000001</v>
          </cell>
          <cell r="V1481">
            <v>1.0249999999999999</v>
          </cell>
          <cell r="W1481">
            <v>1</v>
          </cell>
          <cell r="X1481">
            <v>1.07</v>
          </cell>
          <cell r="Y1481">
            <v>1</v>
          </cell>
          <cell r="Z1481">
            <v>0.10379000000000001</v>
          </cell>
          <cell r="AA1481">
            <v>0.10379000000000001</v>
          </cell>
          <cell r="AB1481">
            <v>1</v>
          </cell>
          <cell r="AC1481">
            <v>1.0900000000000001</v>
          </cell>
          <cell r="AF1481">
            <v>44671</v>
          </cell>
          <cell r="BJ1481" t="str">
            <v>28.11.2018</v>
          </cell>
          <cell r="BK1481" t="str">
            <v>บจก.ไทยยูเนี่ยน กราฟฟิกส์</v>
          </cell>
        </row>
        <row r="1482">
          <cell r="A1482" t="str">
            <v>5K0PH181N000000603</v>
          </cell>
          <cell r="B1482" t="str">
            <v>LBL1-9813,BRIT CARE</v>
          </cell>
          <cell r="C1482" t="str">
            <v>ARTPAPER</v>
          </cell>
          <cell r="D1482" t="str">
            <v>3GEOAB8CL2B8HENNU5</v>
          </cell>
          <cell r="E1482" t="str">
            <v>U5</v>
          </cell>
          <cell r="F1482" t="str">
            <v>209.5 2P 80N TN&amp;SLA W/RICE NG-48</v>
          </cell>
          <cell r="G1482" t="str">
            <v>TRIOL GROUP OF COMPANIES</v>
          </cell>
          <cell r="H1482" t="str">
            <v>KONTINENT LTD.</v>
          </cell>
          <cell r="I1482" t="str">
            <v>PF65409601</v>
          </cell>
          <cell r="J1482" t="str">
            <v>0PH181N</v>
          </cell>
          <cell r="K1482">
            <v>0</v>
          </cell>
          <cell r="L1482">
            <v>0</v>
          </cell>
          <cell r="M1482">
            <v>0.09</v>
          </cell>
          <cell r="N1482">
            <v>0.09</v>
          </cell>
          <cell r="O1482">
            <v>0.09</v>
          </cell>
          <cell r="P1482">
            <v>0.10379000000000001</v>
          </cell>
          <cell r="Q1482">
            <v>0.10379000000000001</v>
          </cell>
          <cell r="R1482">
            <v>1.0900000000000001</v>
          </cell>
          <cell r="S1482">
            <v>0.11313110000000001</v>
          </cell>
          <cell r="T1482">
            <v>0.11482806650000001</v>
          </cell>
          <cell r="U1482">
            <v>0.11652503300000001</v>
          </cell>
          <cell r="V1482">
            <v>1.0249999999999999</v>
          </cell>
          <cell r="W1482">
            <v>1</v>
          </cell>
          <cell r="X1482">
            <v>1.07</v>
          </cell>
          <cell r="Y1482">
            <v>1</v>
          </cell>
          <cell r="Z1482">
            <v>0.10379000000000001</v>
          </cell>
          <cell r="AA1482">
            <v>0.10379000000000001</v>
          </cell>
          <cell r="AB1482">
            <v>1</v>
          </cell>
          <cell r="AC1482">
            <v>1.0900000000000001</v>
          </cell>
          <cell r="AF1482">
            <v>44671</v>
          </cell>
          <cell r="AG1482">
            <v>8.7999999999999995E-2</v>
          </cell>
          <cell r="AI1482">
            <v>8.7999999999999995E-2</v>
          </cell>
          <cell r="AL1482">
            <v>8.7999999999999995E-2</v>
          </cell>
          <cell r="AP1482">
            <v>8.7999999999999995E-2</v>
          </cell>
          <cell r="AQ1482">
            <v>8.7999999999999995E-2</v>
          </cell>
          <cell r="AT1482">
            <v>0.09</v>
          </cell>
          <cell r="BF1482">
            <v>0.09</v>
          </cell>
          <cell r="BG1482">
            <v>8.7999999999999995E-2</v>
          </cell>
          <cell r="BH1482">
            <v>0.09</v>
          </cell>
          <cell r="BI1482">
            <v>1.0227272727272727</v>
          </cell>
          <cell r="BJ1482" t="str">
            <v>10.09.2021</v>
          </cell>
          <cell r="BK1482" t="str">
            <v>บจก.ไทยยูเนี่ยน กราฟ</v>
          </cell>
        </row>
        <row r="1483">
          <cell r="A1483" t="str">
            <v>5K0PH181N000000604</v>
          </cell>
          <cell r="B1483" t="str">
            <v>LBL-BRIT CARE (TN/SM)</v>
          </cell>
          <cell r="C1483" t="str">
            <v>ARTPAPER</v>
          </cell>
          <cell r="D1483" t="str">
            <v>3GEOAB8CL2B8HENNU5</v>
          </cell>
          <cell r="E1483" t="str">
            <v>U5</v>
          </cell>
          <cell r="F1483" t="str">
            <v>209.5 2P 80N TN&amp;SLA W/RICE NG-48</v>
          </cell>
          <cell r="G1483" t="str">
            <v>TRIOL GROUP OF COMPANIES</v>
          </cell>
          <cell r="H1483" t="str">
            <v>KONTINENT LTD.</v>
          </cell>
          <cell r="I1483" t="str">
            <v>PF65409601</v>
          </cell>
          <cell r="J1483" t="str">
            <v>0PH181N</v>
          </cell>
          <cell r="K1483">
            <v>0</v>
          </cell>
          <cell r="L1483">
            <v>0</v>
          </cell>
          <cell r="M1483">
            <v>0.09</v>
          </cell>
          <cell r="N1483">
            <v>9.0000000000000011E-2</v>
          </cell>
          <cell r="O1483">
            <v>9.0000000000000011E-2</v>
          </cell>
          <cell r="P1483">
            <v>0.10379000000000001</v>
          </cell>
          <cell r="Q1483">
            <v>0.10379000000000001</v>
          </cell>
          <cell r="R1483">
            <v>1.0900000000000001</v>
          </cell>
          <cell r="S1483">
            <v>0.11313110000000001</v>
          </cell>
          <cell r="T1483">
            <v>0.11482806650000001</v>
          </cell>
          <cell r="U1483">
            <v>0.11652503300000001</v>
          </cell>
          <cell r="W1483">
            <v>1</v>
          </cell>
          <cell r="X1483">
            <v>1.07</v>
          </cell>
          <cell r="Y1483">
            <v>1</v>
          </cell>
          <cell r="Z1483">
            <v>0.10379000000000001</v>
          </cell>
          <cell r="AA1483">
            <v>0.10379000000000001</v>
          </cell>
          <cell r="AB1483">
            <v>1</v>
          </cell>
          <cell r="AC1483">
            <v>1.0900000000000001</v>
          </cell>
          <cell r="AD1483" t="str">
            <v>VAFO 6 เดือน ADD 5% ครึ่งปีแล้ว</v>
          </cell>
          <cell r="AF1483">
            <v>44671</v>
          </cell>
          <cell r="BC1483">
            <v>9.0000000000000011E-2</v>
          </cell>
          <cell r="BF1483">
            <v>9.0000000000000011E-2</v>
          </cell>
          <cell r="BH1483">
            <v>9.0000000000000011E-2</v>
          </cell>
          <cell r="BJ1483" t="str">
            <v>16.06.2022</v>
          </cell>
          <cell r="BK1483" t="str">
            <v>บจก.ไทยยูเนี่ยน กราฟ</v>
          </cell>
        </row>
        <row r="1484">
          <cell r="A1484" t="str">
            <v>5K2AP181N000000102</v>
          </cell>
          <cell r="B1484" t="str">
            <v>LBL2-11721,BRIT FISH DREAMS</v>
          </cell>
          <cell r="C1484" t="str">
            <v>ARTPAPER</v>
          </cell>
          <cell r="D1484" t="str">
            <v>3GEOAB8CL2B8HENNU5</v>
          </cell>
          <cell r="E1484" t="str">
            <v>U5</v>
          </cell>
          <cell r="F1484" t="str">
            <v>209.5 2P 80N TN&amp;SLA W/RICE NG-48</v>
          </cell>
          <cell r="G1484" t="str">
            <v>TRIOL GROUP OF COMPANIES</v>
          </cell>
          <cell r="H1484" t="str">
            <v>EURO-PRESTIZH LTD</v>
          </cell>
          <cell r="I1484" t="str">
            <v>PF65409601</v>
          </cell>
          <cell r="J1484" t="str">
            <v>2AP181N</v>
          </cell>
          <cell r="K1484">
            <v>0</v>
          </cell>
          <cell r="L1484">
            <v>0</v>
          </cell>
          <cell r="M1484">
            <v>0</v>
          </cell>
          <cell r="P1484">
            <v>0.10373201970443349</v>
          </cell>
          <cell r="Q1484">
            <v>0.10373201970443349</v>
          </cell>
          <cell r="R1484">
            <v>1.0900000000000001</v>
          </cell>
          <cell r="S1484">
            <v>0.11306790147783251</v>
          </cell>
          <cell r="T1484">
            <v>0.11476391999999999</v>
          </cell>
          <cell r="U1484">
            <v>0.11645993852216749</v>
          </cell>
          <cell r="V1484">
            <v>1.0249999999999999</v>
          </cell>
          <cell r="W1484">
            <v>1</v>
          </cell>
          <cell r="X1484">
            <v>1.07</v>
          </cell>
          <cell r="Y1484">
            <v>1</v>
          </cell>
          <cell r="Z1484">
            <v>9.6945812807881768E-2</v>
          </cell>
          <cell r="AA1484">
            <v>0.10373201970443349</v>
          </cell>
          <cell r="AB1484">
            <v>1.07</v>
          </cell>
          <cell r="AC1484">
            <v>1.1663000000000001</v>
          </cell>
          <cell r="AD1484" t="str">
            <v>VAFO 6 เดือน ADD 5% ครึ่งปีแล้ว</v>
          </cell>
          <cell r="AF1484">
            <v>44671</v>
          </cell>
          <cell r="AL1484">
            <v>8.7999999999999995E-2</v>
          </cell>
          <cell r="BG1484">
            <v>8.7999999999999995E-2</v>
          </cell>
          <cell r="BJ1484" t="str">
            <v>29.07.2020</v>
          </cell>
          <cell r="BK1484" t="str">
            <v>บจก.ไทยยูเนี่ยน กราฟฟิกส์</v>
          </cell>
        </row>
        <row r="1485">
          <cell r="A1485" t="str">
            <v>5K2AP181N000000103</v>
          </cell>
          <cell r="B1485" t="str">
            <v>LBL-BRIT FISH DREAMS (TN&amp;SM)</v>
          </cell>
          <cell r="C1485" t="str">
            <v>ARTPAPER</v>
          </cell>
          <cell r="D1485" t="str">
            <v>3GEOAB8CL2B8HENNU5</v>
          </cell>
          <cell r="E1485" t="str">
            <v>U5</v>
          </cell>
          <cell r="F1485" t="str">
            <v>209.5 2P 80N TN&amp;SLA W/RICE NG-48</v>
          </cell>
          <cell r="G1485" t="str">
            <v>TRIOL GROUP OF COMPANIES</v>
          </cell>
          <cell r="H1485" t="str">
            <v>EURO-PRESTIZH LTD</v>
          </cell>
          <cell r="I1485" t="str">
            <v>PF65409601</v>
          </cell>
          <cell r="J1485" t="str">
            <v>2AP181N</v>
          </cell>
          <cell r="K1485">
            <v>0</v>
          </cell>
          <cell r="L1485">
            <v>0</v>
          </cell>
          <cell r="M1485">
            <v>0.09</v>
          </cell>
          <cell r="N1485">
            <v>9.0000000000000011E-2</v>
          </cell>
          <cell r="O1485">
            <v>9.0000000000000011E-2</v>
          </cell>
          <cell r="P1485">
            <v>0.10419125</v>
          </cell>
          <cell r="Q1485">
            <v>0.10419125</v>
          </cell>
          <cell r="R1485">
            <v>1.0900000000000001</v>
          </cell>
          <cell r="S1485">
            <v>0.11356846250000001</v>
          </cell>
          <cell r="T1485">
            <v>0.1152719894375</v>
          </cell>
          <cell r="U1485">
            <v>0.11697551637500002</v>
          </cell>
          <cell r="W1485">
            <v>1</v>
          </cell>
          <cell r="X1485">
            <v>1.07</v>
          </cell>
          <cell r="Y1485">
            <v>1</v>
          </cell>
          <cell r="Z1485">
            <v>9.7374999999999989E-2</v>
          </cell>
          <cell r="AA1485">
            <v>0.10419125</v>
          </cell>
          <cell r="AB1485">
            <v>1.07</v>
          </cell>
          <cell r="AC1485">
            <v>1.1663000000000001</v>
          </cell>
          <cell r="AD1485" t="str">
            <v>VAFO 6 เดือน ADD 5% ครึ่งปีแล้ว</v>
          </cell>
          <cell r="AF1485">
            <v>44671</v>
          </cell>
          <cell r="BC1485">
            <v>9.0000000000000011E-2</v>
          </cell>
          <cell r="BF1485">
            <v>9.0000000000000011E-2</v>
          </cell>
          <cell r="BH1485">
            <v>9.0000000000000011E-2</v>
          </cell>
          <cell r="BJ1485" t="str">
            <v>16.06.2022</v>
          </cell>
          <cell r="BK1485" t="str">
            <v>บจก.ไทยยูเนี่ยน กราฟ</v>
          </cell>
        </row>
        <row r="1486">
          <cell r="A1486" t="str">
            <v>5N0PH181N000001300</v>
          </cell>
          <cell r="B1486" t="str">
            <v>COR.INB2-1059,BRIT CARE</v>
          </cell>
          <cell r="C1486" t="str">
            <v>ARTCARD</v>
          </cell>
          <cell r="D1486" t="str">
            <v>3GEOAB8CL2B8HENNU5</v>
          </cell>
          <cell r="E1486" t="str">
            <v>U5</v>
          </cell>
          <cell r="F1486" t="str">
            <v>209.5 2P 80N TN&amp;SLA W/RICE NG-48</v>
          </cell>
          <cell r="G1486" t="str">
            <v>TRIOL GROUP OF COMPANIES</v>
          </cell>
          <cell r="H1486" t="str">
            <v>KONTUR LTD.</v>
          </cell>
          <cell r="I1486" t="str">
            <v>PF65409601</v>
          </cell>
          <cell r="J1486" t="str">
            <v>0PH181N</v>
          </cell>
          <cell r="K1486">
            <v>0</v>
          </cell>
          <cell r="L1486">
            <v>0</v>
          </cell>
          <cell r="M1486">
            <v>1.5</v>
          </cell>
          <cell r="N1486">
            <v>1.7000000000000002</v>
          </cell>
          <cell r="O1486">
            <v>1.7000000000000002</v>
          </cell>
          <cell r="P1486">
            <v>5.4626985000000001</v>
          </cell>
          <cell r="Q1486">
            <v>5.4626985000000001</v>
          </cell>
          <cell r="R1486">
            <v>1.0900000000000001</v>
          </cell>
          <cell r="S1486">
            <v>5.9543413650000003</v>
          </cell>
          <cell r="T1486">
            <v>6.0436564854750001</v>
          </cell>
          <cell r="U1486">
            <v>6.1329716059500008</v>
          </cell>
          <cell r="V1486">
            <v>1.095</v>
          </cell>
          <cell r="W1486">
            <v>1</v>
          </cell>
          <cell r="X1486">
            <v>1.05</v>
          </cell>
          <cell r="Y1486">
            <v>1.0900000000000001</v>
          </cell>
          <cell r="Z1486">
            <v>5.0116499999999995</v>
          </cell>
          <cell r="AA1486">
            <v>5.4626985000000001</v>
          </cell>
          <cell r="AB1486">
            <v>1.0900000000000001</v>
          </cell>
          <cell r="AC1486">
            <v>1.1881000000000002</v>
          </cell>
          <cell r="AD1486" t="str">
            <v>VAFO 6 เดือน ADD 5% ครึ่งปีแล้ว</v>
          </cell>
          <cell r="AF1486">
            <v>44671</v>
          </cell>
          <cell r="AH1486">
            <v>1.6</v>
          </cell>
          <cell r="AI1486">
            <v>1.5</v>
          </cell>
          <cell r="AL1486">
            <v>1.6</v>
          </cell>
          <cell r="AM1486">
            <v>1.5999999999999999</v>
          </cell>
          <cell r="AO1486">
            <v>1.5999999999999999</v>
          </cell>
          <cell r="AP1486">
            <v>1.6</v>
          </cell>
          <cell r="AR1486">
            <v>1.7</v>
          </cell>
          <cell r="AT1486">
            <v>1.7000000000000002</v>
          </cell>
          <cell r="BF1486">
            <v>1.7000000000000002</v>
          </cell>
          <cell r="BG1486">
            <v>1.7</v>
          </cell>
          <cell r="BH1486">
            <v>1.7000000000000002</v>
          </cell>
          <cell r="BI1486">
            <v>1.0000000000000002</v>
          </cell>
          <cell r="BJ1486" t="str">
            <v>06.09.2021</v>
          </cell>
          <cell r="BK1486" t="str">
            <v>บจก.กลุ่มสยามบรรจุภั</v>
          </cell>
        </row>
        <row r="1487">
          <cell r="A1487" t="str">
            <v>5N2AP181N000000400</v>
          </cell>
          <cell r="B1487" t="str">
            <v>COR.INB2-11738,BRIT FISH DREAMS</v>
          </cell>
          <cell r="C1487" t="str">
            <v>ARTCARD</v>
          </cell>
          <cell r="D1487" t="str">
            <v>3GEOAB8CL2B8HENNU5</v>
          </cell>
          <cell r="E1487" t="str">
            <v>U5</v>
          </cell>
          <cell r="F1487" t="str">
            <v>209.5 2P 80N TN&amp;SLA W/RICE NG-48</v>
          </cell>
          <cell r="G1487" t="str">
            <v>TRIOL GROUP OF COMPANIES</v>
          </cell>
          <cell r="H1487" t="str">
            <v>EURO-PRESTIZH LTD</v>
          </cell>
          <cell r="I1487" t="str">
            <v>PF65409601</v>
          </cell>
          <cell r="J1487" t="str">
            <v>2AP181N</v>
          </cell>
          <cell r="K1487">
            <v>0</v>
          </cell>
          <cell r="L1487">
            <v>0</v>
          </cell>
          <cell r="M1487">
            <v>1.6</v>
          </cell>
          <cell r="N1487">
            <v>1.65</v>
          </cell>
          <cell r="O1487">
            <v>1.7</v>
          </cell>
          <cell r="P1487">
            <v>5.4627414187500003</v>
          </cell>
          <cell r="Q1487">
            <v>5.4627414187500003</v>
          </cell>
          <cell r="R1487">
            <v>1.0900000000000001</v>
          </cell>
          <cell r="S1487">
            <v>5.954388146437501</v>
          </cell>
          <cell r="T1487">
            <v>6.0437039686340626</v>
          </cell>
          <cell r="U1487">
            <v>6.1330197908306259</v>
          </cell>
          <cell r="V1487">
            <v>1.095</v>
          </cell>
          <cell r="W1487">
            <v>1</v>
          </cell>
          <cell r="X1487">
            <v>1.05</v>
          </cell>
          <cell r="Y1487">
            <v>1.0900000000000001</v>
          </cell>
          <cell r="Z1487">
            <v>5.0116499999999995</v>
          </cell>
          <cell r="AA1487">
            <v>5.4626985000000001</v>
          </cell>
          <cell r="AB1487">
            <v>1.0900000000000001</v>
          </cell>
          <cell r="AC1487">
            <v>1.1881093345380267</v>
          </cell>
          <cell r="AD1487" t="str">
            <v>VAFO 6 เดือน ADD 5% ครึ่งปีแล้ว</v>
          </cell>
          <cell r="AF1487">
            <v>44671</v>
          </cell>
          <cell r="AH1487">
            <v>1.6</v>
          </cell>
          <cell r="AJ1487">
            <v>1.6</v>
          </cell>
          <cell r="AL1487">
            <v>1.6</v>
          </cell>
          <cell r="AU1487">
            <v>1.5999999999999999</v>
          </cell>
          <cell r="AV1487">
            <v>1.7</v>
          </cell>
          <cell r="BF1487">
            <v>1.65</v>
          </cell>
          <cell r="BG1487">
            <v>1.6</v>
          </cell>
          <cell r="BH1487">
            <v>1.7</v>
          </cell>
          <cell r="BI1487">
            <v>1.0625</v>
          </cell>
          <cell r="BJ1487" t="str">
            <v>11.11.2021</v>
          </cell>
          <cell r="BK1487" t="str">
            <v>บจก.กลุ่มสยามบรรจุภั</v>
          </cell>
        </row>
        <row r="1488">
          <cell r="A1488" t="str">
            <v>5F2AP181N000000100</v>
          </cell>
          <cell r="B1488" t="str">
            <v>CTN2-11731,BRIT FISH DREAMS</v>
          </cell>
          <cell r="C1488" t="str">
            <v>ลูกฟูก</v>
          </cell>
          <cell r="D1488" t="str">
            <v>3ICCSB8KL2B8HENNU5</v>
          </cell>
          <cell r="E1488" t="str">
            <v>U5</v>
          </cell>
          <cell r="F1488" t="str">
            <v>209.5 2P AG80N CK W/SHRIMP&amp;1%RICE NG-48</v>
          </cell>
          <cell r="G1488" t="str">
            <v>TRIOL GROUP OF COMPANIES</v>
          </cell>
          <cell r="H1488" t="str">
            <v>EURO-PRESTIZH LTD</v>
          </cell>
          <cell r="I1488" t="str">
            <v>PF65409502</v>
          </cell>
          <cell r="J1488" t="str">
            <v>2AP181N</v>
          </cell>
          <cell r="K1488">
            <v>372</v>
          </cell>
          <cell r="L1488">
            <v>2405.0500000000002</v>
          </cell>
          <cell r="M1488">
            <v>6.47</v>
          </cell>
          <cell r="N1488">
            <v>6.2750000000000004</v>
          </cell>
          <cell r="O1488">
            <v>6.5</v>
          </cell>
          <cell r="P1488">
            <v>6.6206700000000005</v>
          </cell>
          <cell r="Q1488">
            <v>6.6206700000000005</v>
          </cell>
          <cell r="R1488">
            <v>1.05</v>
          </cell>
          <cell r="S1488">
            <v>6.9517035000000007</v>
          </cell>
          <cell r="T1488">
            <v>7.0559790524999997</v>
          </cell>
          <cell r="U1488">
            <v>7.1602546050000013</v>
          </cell>
          <cell r="V1488">
            <v>1.05</v>
          </cell>
          <cell r="W1488">
            <v>1.05</v>
          </cell>
          <cell r="X1488">
            <v>1.1000000000000001</v>
          </cell>
          <cell r="Y1488">
            <v>1.0169999999999999</v>
          </cell>
          <cell r="Z1488">
            <v>6.5100000000000007</v>
          </cell>
          <cell r="AA1488">
            <v>6.6206700000000005</v>
          </cell>
          <cell r="AB1488">
            <v>1.0169999999999999</v>
          </cell>
          <cell r="AC1488">
            <v>1.06785</v>
          </cell>
          <cell r="AD1488" t="str">
            <v>VAFO 6 เดือน ADD 5% ครึ่งปีแล้ว</v>
          </cell>
          <cell r="AF1488">
            <v>44671</v>
          </cell>
          <cell r="AI1488">
            <v>5.9</v>
          </cell>
          <cell r="AJ1488">
            <v>5.9</v>
          </cell>
          <cell r="AT1488">
            <v>6.2</v>
          </cell>
          <cell r="AU1488">
            <v>6.2</v>
          </cell>
          <cell r="AX1488">
            <v>6.2</v>
          </cell>
          <cell r="AY1488">
            <v>6.5</v>
          </cell>
          <cell r="BF1488">
            <v>6.2750000000000004</v>
          </cell>
          <cell r="BG1488">
            <v>5.9</v>
          </cell>
          <cell r="BH1488">
            <v>6.5</v>
          </cell>
          <cell r="BI1488">
            <v>1.1016949152542372</v>
          </cell>
          <cell r="BJ1488" t="str">
            <v>10.02.2022</v>
          </cell>
          <cell r="BK1488" t="str">
            <v>บจก.กลุ่มสยามบรรจุภั</v>
          </cell>
        </row>
        <row r="1489">
          <cell r="A1489" t="str">
            <v>5F2AP181N000000400</v>
          </cell>
          <cell r="B1489" t="str">
            <v>CTN2-11734,BRIT FISH DREAMS</v>
          </cell>
          <cell r="C1489" t="str">
            <v>ลูกฟูก</v>
          </cell>
          <cell r="D1489" t="str">
            <v>3GAOFB8ML2B8HENNU5</v>
          </cell>
          <cell r="E1489" t="str">
            <v>U5</v>
          </cell>
          <cell r="F1489" t="str">
            <v>209.5 2PAG80N TN/SQUID&amp;RICE%1 INGRAVY-48</v>
          </cell>
          <cell r="G1489" t="str">
            <v>TRIOL GROUP OF COMPANIES</v>
          </cell>
          <cell r="H1489" t="str">
            <v>EURO-PRESTIZH LTD</v>
          </cell>
          <cell r="I1489" t="str">
            <v>PF65409503</v>
          </cell>
          <cell r="J1489" t="str">
            <v>2AP181N</v>
          </cell>
          <cell r="K1489">
            <v>0</v>
          </cell>
          <cell r="L1489">
            <v>0</v>
          </cell>
          <cell r="M1489">
            <v>6.19</v>
          </cell>
          <cell r="N1489">
            <v>6.2</v>
          </cell>
          <cell r="O1489">
            <v>6.2</v>
          </cell>
          <cell r="P1489">
            <v>6.6206700000000005</v>
          </cell>
          <cell r="Q1489">
            <v>6.6206700000000005</v>
          </cell>
          <cell r="R1489">
            <v>1.05</v>
          </cell>
          <cell r="S1489">
            <v>6.9517035000000007</v>
          </cell>
          <cell r="T1489">
            <v>7.0559790524999997</v>
          </cell>
          <cell r="U1489">
            <v>7.1602546050000013</v>
          </cell>
          <cell r="V1489">
            <v>1.05</v>
          </cell>
          <cell r="W1489">
            <v>1.05</v>
          </cell>
          <cell r="X1489">
            <v>1.1000000000000001</v>
          </cell>
          <cell r="Y1489">
            <v>1.0169999999999999</v>
          </cell>
          <cell r="Z1489">
            <v>6.5100000000000007</v>
          </cell>
          <cell r="AA1489">
            <v>6.6206700000000005</v>
          </cell>
          <cell r="AB1489">
            <v>1.0169999999999999</v>
          </cell>
          <cell r="AC1489">
            <v>1.06785</v>
          </cell>
          <cell r="AD1489" t="str">
            <v>VAFO 6 เดือน ADD 5% ครึ่งปีแล้ว</v>
          </cell>
          <cell r="AF1489">
            <v>44671</v>
          </cell>
          <cell r="AH1489">
            <v>5.9</v>
          </cell>
          <cell r="AI1489">
            <v>5.9</v>
          </cell>
          <cell r="AO1489">
            <v>5.9</v>
          </cell>
          <cell r="AR1489">
            <v>6.2</v>
          </cell>
          <cell r="AU1489">
            <v>6.2</v>
          </cell>
          <cell r="AX1489">
            <v>6.2</v>
          </cell>
          <cell r="BF1489">
            <v>6.2</v>
          </cell>
          <cell r="BG1489">
            <v>6.2</v>
          </cell>
          <cell r="BH1489">
            <v>6.2</v>
          </cell>
          <cell r="BI1489">
            <v>1</v>
          </cell>
          <cell r="BJ1489" t="str">
            <v>13.01.2022</v>
          </cell>
          <cell r="BK1489" t="str">
            <v>บจก.กลุ่มสยามบรรจุภั</v>
          </cell>
        </row>
        <row r="1490">
          <cell r="A1490" t="str">
            <v>5K2AP181N000000301</v>
          </cell>
          <cell r="B1490" t="str">
            <v>LBL2-11726,BRIT FISH DREAMS</v>
          </cell>
          <cell r="C1490" t="str">
            <v>ARTPAPER</v>
          </cell>
          <cell r="D1490" t="str">
            <v>3ICCSB8KL2B8HENNU5</v>
          </cell>
          <cell r="E1490" t="str">
            <v>U5</v>
          </cell>
          <cell r="F1490" t="str">
            <v>209.5 2P AG80N CK W/SHRIMP&amp;1%RICE NG-48</v>
          </cell>
          <cell r="G1490" t="str">
            <v>TRIOL GROUP OF COMPANIES</v>
          </cell>
          <cell r="H1490" t="str">
            <v>EURO-PRESTIZH LTD</v>
          </cell>
          <cell r="I1490" t="str">
            <v>PF65409502</v>
          </cell>
          <cell r="J1490" t="str">
            <v>2AP181N</v>
          </cell>
          <cell r="K1490">
            <v>0</v>
          </cell>
          <cell r="L1490">
            <v>0</v>
          </cell>
          <cell r="M1490">
            <v>0.09</v>
          </cell>
          <cell r="N1490">
            <v>0.09</v>
          </cell>
          <cell r="O1490">
            <v>0.09</v>
          </cell>
          <cell r="P1490">
            <v>9.7349753694581279E-2</v>
          </cell>
          <cell r="Q1490">
            <v>9.7349753694581279E-2</v>
          </cell>
          <cell r="R1490">
            <v>1.0900000000000001</v>
          </cell>
          <cell r="S1490">
            <v>0.10611123152709361</v>
          </cell>
          <cell r="T1490">
            <v>0.1077029</v>
          </cell>
          <cell r="U1490">
            <v>0.10929456847290642</v>
          </cell>
          <cell r="V1490">
            <v>1.0249999999999999</v>
          </cell>
          <cell r="W1490">
            <v>1</v>
          </cell>
          <cell r="X1490">
            <v>1.07</v>
          </cell>
          <cell r="Y1490">
            <v>1</v>
          </cell>
          <cell r="Z1490">
            <v>9.7349753694581279E-2</v>
          </cell>
          <cell r="AA1490">
            <v>9.7349753694581279E-2</v>
          </cell>
          <cell r="AB1490">
            <v>1</v>
          </cell>
          <cell r="AC1490">
            <v>1.0900000000000001</v>
          </cell>
          <cell r="AD1490" t="str">
            <v>VAFO 6 เดือน ADD 5% ครึ่งปีแล้ว</v>
          </cell>
          <cell r="AF1490">
            <v>44671</v>
          </cell>
          <cell r="AG1490">
            <v>8.7999999999999995E-2</v>
          </cell>
          <cell r="AL1490">
            <v>8.7999999999999995E-2</v>
          </cell>
          <cell r="AU1490">
            <v>0.09</v>
          </cell>
          <cell r="BF1490">
            <v>0.09</v>
          </cell>
          <cell r="BG1490">
            <v>8.7999999999999995E-2</v>
          </cell>
          <cell r="BH1490">
            <v>0.09</v>
          </cell>
          <cell r="BI1490">
            <v>1.0227272727272727</v>
          </cell>
          <cell r="BJ1490" t="str">
            <v>21.10.2021</v>
          </cell>
          <cell r="BK1490" t="str">
            <v>บจก.ไทยยูเนี่ยน กราฟ</v>
          </cell>
        </row>
        <row r="1491">
          <cell r="A1491" t="str">
            <v>5K2AP181N000000302</v>
          </cell>
          <cell r="B1491" t="str">
            <v>LBL-BRIT FISH DREAMS (CK&amp;SHMP)</v>
          </cell>
          <cell r="C1491" t="str">
            <v>ARTPAPER</v>
          </cell>
          <cell r="D1491" t="str">
            <v>3ICCSB8KL2B8HENNU5</v>
          </cell>
          <cell r="E1491" t="str">
            <v>U5</v>
          </cell>
          <cell r="F1491" t="str">
            <v>209.5 2P AG80N CK W/SHRIMP&amp;1%RICE NG-48</v>
          </cell>
          <cell r="G1491" t="str">
            <v>TRIOL GROUP OF COMPANIES</v>
          </cell>
          <cell r="H1491" t="str">
            <v>EURO-PRESTIZH LTD</v>
          </cell>
          <cell r="I1491" t="str">
            <v>PF65409502</v>
          </cell>
          <cell r="J1491" t="str">
            <v>2AP181N</v>
          </cell>
          <cell r="K1491">
            <v>0</v>
          </cell>
          <cell r="L1491">
            <v>0</v>
          </cell>
          <cell r="M1491">
            <v>0.09</v>
          </cell>
          <cell r="N1491">
            <v>0.09</v>
          </cell>
          <cell r="O1491">
            <v>0.09</v>
          </cell>
          <cell r="P1491">
            <v>9.7349753694581279E-2</v>
          </cell>
          <cell r="Q1491">
            <v>9.7349753694581279E-2</v>
          </cell>
          <cell r="R1491">
            <v>1.0900000000000001</v>
          </cell>
          <cell r="S1491">
            <v>0.10611123152709361</v>
          </cell>
          <cell r="T1491">
            <v>0.1077029</v>
          </cell>
          <cell r="U1491">
            <v>0.10929456847290642</v>
          </cell>
          <cell r="W1491">
            <v>1</v>
          </cell>
          <cell r="X1491">
            <v>1.07</v>
          </cell>
          <cell r="Y1491">
            <v>1</v>
          </cell>
          <cell r="Z1491">
            <v>9.7349753694581279E-2</v>
          </cell>
          <cell r="AA1491">
            <v>9.7349753694581279E-2</v>
          </cell>
          <cell r="AB1491">
            <v>1</v>
          </cell>
          <cell r="AC1491">
            <v>1.0900000000000001</v>
          </cell>
          <cell r="AD1491" t="str">
            <v>VAFO 6 เดือน ADD 5% ครึ่งปีแล้ว</v>
          </cell>
          <cell r="AF1491">
            <v>44671</v>
          </cell>
          <cell r="BC1491">
            <v>0.09</v>
          </cell>
          <cell r="BF1491">
            <v>0.09</v>
          </cell>
          <cell r="BH1491">
            <v>0.09</v>
          </cell>
          <cell r="BJ1491" t="str">
            <v>16.06.2022</v>
          </cell>
          <cell r="BK1491" t="str">
            <v>บจก.ไทยยูเนี่ยน กราฟ</v>
          </cell>
        </row>
        <row r="1492">
          <cell r="A1492" t="str">
            <v>5K2AP181N000000401</v>
          </cell>
          <cell r="B1492" t="str">
            <v>LBL2-11727,BRIT FISH DREAMS</v>
          </cell>
          <cell r="C1492" t="str">
            <v>ARTPAPER</v>
          </cell>
          <cell r="D1492" t="str">
            <v>3GAOFB8ML2B8HENNU5</v>
          </cell>
          <cell r="E1492" t="str">
            <v>U5</v>
          </cell>
          <cell r="F1492" t="str">
            <v>209.5 2PAG80N TN/SQUID&amp;RICE%1 INGRAVY-48</v>
          </cell>
          <cell r="G1492" t="str">
            <v>TRIOL GROUP OF COMPANIES</v>
          </cell>
          <cell r="H1492" t="str">
            <v>EURO-PRESTIZH LTD</v>
          </cell>
          <cell r="I1492" t="str">
            <v>PF65409503</v>
          </cell>
          <cell r="J1492" t="str">
            <v>2AP181N</v>
          </cell>
          <cell r="K1492">
            <v>0</v>
          </cell>
          <cell r="L1492">
            <v>0</v>
          </cell>
          <cell r="M1492">
            <v>0.09</v>
          </cell>
          <cell r="N1492">
            <v>0.09</v>
          </cell>
          <cell r="O1492">
            <v>0.09</v>
          </cell>
          <cell r="P1492">
            <v>9.7349753694581279E-2</v>
          </cell>
          <cell r="Q1492">
            <v>9.7349753694581279E-2</v>
          </cell>
          <cell r="R1492">
            <v>1.0900000000000001</v>
          </cell>
          <cell r="S1492">
            <v>0.10611123152709361</v>
          </cell>
          <cell r="T1492">
            <v>0.1077029</v>
          </cell>
          <cell r="U1492">
            <v>0.10929456847290642</v>
          </cell>
          <cell r="V1492">
            <v>1.0249999999999999</v>
          </cell>
          <cell r="W1492">
            <v>1</v>
          </cell>
          <cell r="X1492">
            <v>1.07</v>
          </cell>
          <cell r="Y1492">
            <v>1</v>
          </cell>
          <cell r="Z1492">
            <v>9.7349753694581279E-2</v>
          </cell>
          <cell r="AA1492">
            <v>9.7349753694581279E-2</v>
          </cell>
          <cell r="AB1492">
            <v>1</v>
          </cell>
          <cell r="AC1492">
            <v>1.0900000000000001</v>
          </cell>
          <cell r="AD1492" t="str">
            <v>VAFO 6 เดือน ADD 5% ครึ่งปีแล้ว</v>
          </cell>
          <cell r="AF1492">
            <v>44671</v>
          </cell>
          <cell r="AI1492">
            <v>8.7999999999999995E-2</v>
          </cell>
          <cell r="AQ1492">
            <v>8.7999999999999995E-2</v>
          </cell>
          <cell r="AU1492">
            <v>0.09</v>
          </cell>
          <cell r="BF1492">
            <v>0.09</v>
          </cell>
          <cell r="BG1492">
            <v>8.7999999999999995E-2</v>
          </cell>
          <cell r="BH1492">
            <v>0.09</v>
          </cell>
          <cell r="BI1492">
            <v>1.0227272727272727</v>
          </cell>
          <cell r="BJ1492" t="str">
            <v>21.10.2021</v>
          </cell>
          <cell r="BK1492" t="str">
            <v>บจก.ไทยยูเนี่ยน กราฟ</v>
          </cell>
        </row>
        <row r="1493">
          <cell r="A1493" t="str">
            <v>5K2AP181N000000402</v>
          </cell>
          <cell r="B1493" t="str">
            <v>LBL2-11727,BRIT FISH DREAMS</v>
          </cell>
          <cell r="C1493" t="str">
            <v>ARTPAPER</v>
          </cell>
          <cell r="D1493" t="str">
            <v>3GAOFB8ML2B8HENNU5</v>
          </cell>
          <cell r="E1493" t="str">
            <v>U5</v>
          </cell>
          <cell r="F1493" t="str">
            <v>209.5 2PAG80N TN/SQUID&amp;RICE%1 INGRAVY-48</v>
          </cell>
          <cell r="G1493" t="str">
            <v>TRIOL GROUP OF COMPANIES</v>
          </cell>
          <cell r="H1493" t="str">
            <v>EURO-PRESTIZH LTD</v>
          </cell>
          <cell r="I1493" t="str">
            <v>PF65409503</v>
          </cell>
          <cell r="J1493" t="str">
            <v>2AP181N</v>
          </cell>
          <cell r="K1493">
            <v>0</v>
          </cell>
          <cell r="L1493">
            <v>0</v>
          </cell>
          <cell r="M1493">
            <v>0.09</v>
          </cell>
          <cell r="N1493">
            <v>0.09</v>
          </cell>
          <cell r="O1493">
            <v>0.09</v>
          </cell>
          <cell r="P1493">
            <v>9.7349753694581279E-2</v>
          </cell>
          <cell r="Q1493">
            <v>9.7349753694581279E-2</v>
          </cell>
          <cell r="R1493">
            <v>1.0900000000000001</v>
          </cell>
          <cell r="S1493">
            <v>0.10611123152709361</v>
          </cell>
          <cell r="T1493">
            <v>0.1077029</v>
          </cell>
          <cell r="U1493">
            <v>0.10929456847290642</v>
          </cell>
          <cell r="W1493">
            <v>1</v>
          </cell>
          <cell r="X1493">
            <v>1.07</v>
          </cell>
          <cell r="Y1493">
            <v>1</v>
          </cell>
          <cell r="Z1493">
            <v>9.7349753694581279E-2</v>
          </cell>
          <cell r="AA1493">
            <v>9.7349753694581279E-2</v>
          </cell>
          <cell r="AB1493">
            <v>1</v>
          </cell>
          <cell r="AC1493">
            <v>1.0900000000000001</v>
          </cell>
          <cell r="AD1493" t="str">
            <v>VAFO 6 เดือน ADD 5% ครึ่งปีแล้ว</v>
          </cell>
          <cell r="AF1493">
            <v>44671</v>
          </cell>
          <cell r="BC1493">
            <v>0.09</v>
          </cell>
          <cell r="BF1493">
            <v>0.09</v>
          </cell>
          <cell r="BH1493">
            <v>0.09</v>
          </cell>
          <cell r="BJ1493" t="str">
            <v>16.06.2022</v>
          </cell>
          <cell r="BK1493" t="str">
            <v>บจก.ไทยยูเนี่ยน กราฟ</v>
          </cell>
        </row>
        <row r="1494">
          <cell r="A1494" t="str">
            <v>5N2AP181N000000100</v>
          </cell>
          <cell r="B1494" t="str">
            <v>COR.INB2-11735,BRIT FISH DREAMS</v>
          </cell>
          <cell r="C1494" t="str">
            <v>ARTCARD</v>
          </cell>
          <cell r="D1494" t="str">
            <v>3ICCSB8KL2B8HENNU5</v>
          </cell>
          <cell r="E1494" t="str">
            <v>U5</v>
          </cell>
          <cell r="F1494" t="str">
            <v>209.5 2P AG80N CK W/SHRIMP&amp;1%RICE NG-48</v>
          </cell>
          <cell r="G1494" t="str">
            <v>TRIOL GROUP OF COMPANIES</v>
          </cell>
          <cell r="H1494" t="str">
            <v>EURO-PRESTIZH LTD</v>
          </cell>
          <cell r="I1494" t="str">
            <v>PF65409502</v>
          </cell>
          <cell r="J1494" t="str">
            <v>2AP181N</v>
          </cell>
          <cell r="K1494">
            <v>0</v>
          </cell>
          <cell r="L1494">
            <v>0</v>
          </cell>
          <cell r="M1494">
            <v>1.6</v>
          </cell>
          <cell r="N1494">
            <v>1.7</v>
          </cell>
          <cell r="O1494">
            <v>1.7</v>
          </cell>
          <cell r="P1494">
            <v>1.9384942435622321</v>
          </cell>
          <cell r="Q1494">
            <v>1.9384942435622321</v>
          </cell>
          <cell r="R1494">
            <v>1.0900000000000001</v>
          </cell>
          <cell r="S1494">
            <v>2.1129587254828333</v>
          </cell>
          <cell r="T1494">
            <v>2.1446531063650753</v>
          </cell>
          <cell r="U1494">
            <v>2.1763474872473183</v>
          </cell>
          <cell r="V1494">
            <v>1.095</v>
          </cell>
          <cell r="W1494">
            <v>1</v>
          </cell>
          <cell r="X1494">
            <v>1.05</v>
          </cell>
          <cell r="Y1494">
            <v>1.0900000000000001</v>
          </cell>
          <cell r="Z1494">
            <v>1.77843508583691</v>
          </cell>
          <cell r="AA1494">
            <v>1.9384942435622321</v>
          </cell>
          <cell r="AB1494">
            <v>1.0900000000000001</v>
          </cell>
          <cell r="AC1494">
            <v>1.1881000000000002</v>
          </cell>
          <cell r="AD1494" t="str">
            <v>VAFO 6 เดือน ADD 5% ครึ่งปีแล้ว</v>
          </cell>
          <cell r="AF1494">
            <v>44671</v>
          </cell>
          <cell r="AH1494">
            <v>1.5999999999999999</v>
          </cell>
          <cell r="AI1494">
            <v>1.5999999999999999</v>
          </cell>
          <cell r="AJ1494">
            <v>1.6</v>
          </cell>
          <cell r="AL1494">
            <v>1.5999999999999999</v>
          </cell>
          <cell r="AO1494">
            <v>1.5999999999999999</v>
          </cell>
          <cell r="AT1494">
            <v>1.7</v>
          </cell>
          <cell r="AU1494">
            <v>1.7</v>
          </cell>
          <cell r="AY1494">
            <v>1.7</v>
          </cell>
          <cell r="BF1494">
            <v>1.7</v>
          </cell>
          <cell r="BG1494">
            <v>1.5999999999999999</v>
          </cell>
          <cell r="BH1494">
            <v>1.7</v>
          </cell>
          <cell r="BI1494">
            <v>1.0625</v>
          </cell>
          <cell r="BJ1494" t="str">
            <v>09.02.2022</v>
          </cell>
          <cell r="BK1494" t="str">
            <v>บจก.กลุ่มสยามบรรจุภั</v>
          </cell>
        </row>
        <row r="1495">
          <cell r="A1495" t="str">
            <v>5N2AP181N000000300</v>
          </cell>
          <cell r="B1495" t="str">
            <v>COR.INB2-11737,BRIT FISH DREAMS</v>
          </cell>
          <cell r="C1495" t="str">
            <v>ARTCARD</v>
          </cell>
          <cell r="D1495" t="str">
            <v>3GAOFB8ML2B8HENNU5</v>
          </cell>
          <cell r="E1495" t="str">
            <v>U5</v>
          </cell>
          <cell r="F1495" t="str">
            <v>209.5 2PAG80N TN/SQUID&amp;RICE%1 INGRAVY-48</v>
          </cell>
          <cell r="G1495" t="str">
            <v>TRIOL GROUP OF COMPANIES</v>
          </cell>
          <cell r="H1495" t="str">
            <v>EURO-PRESTIZH LTD</v>
          </cell>
          <cell r="I1495" t="str">
            <v>PF65409503</v>
          </cell>
          <cell r="J1495" t="str">
            <v>2AP181N</v>
          </cell>
          <cell r="K1495">
            <v>0</v>
          </cell>
          <cell r="L1495">
            <v>0</v>
          </cell>
          <cell r="M1495">
            <v>1.7</v>
          </cell>
          <cell r="N1495">
            <v>1.7249999999999999</v>
          </cell>
          <cell r="O1495">
            <v>1.7999999999999998</v>
          </cell>
          <cell r="P1495">
            <v>1.9384942435622321</v>
          </cell>
          <cell r="Q1495">
            <v>1.9384942435622321</v>
          </cell>
          <cell r="R1495">
            <v>1.0900000000000001</v>
          </cell>
          <cell r="S1495">
            <v>2.1129587254828333</v>
          </cell>
          <cell r="T1495">
            <v>2.1446531063650753</v>
          </cell>
          <cell r="U1495">
            <v>2.1763474872473183</v>
          </cell>
          <cell r="V1495">
            <v>1.095</v>
          </cell>
          <cell r="W1495">
            <v>1</v>
          </cell>
          <cell r="X1495">
            <v>1.05</v>
          </cell>
          <cell r="Y1495">
            <v>1.0900000000000001</v>
          </cell>
          <cell r="Z1495">
            <v>1.77843508583691</v>
          </cell>
          <cell r="AA1495">
            <v>1.9384942435622321</v>
          </cell>
          <cell r="AB1495">
            <v>1.0900000000000001</v>
          </cell>
          <cell r="AC1495">
            <v>1.1881000000000002</v>
          </cell>
          <cell r="AD1495" t="str">
            <v>VAFO 6 เดือน ADD 5% ครึ่งปีแล้ว</v>
          </cell>
          <cell r="AF1495">
            <v>44671</v>
          </cell>
          <cell r="AH1495">
            <v>1.5999999999999999</v>
          </cell>
          <cell r="AI1495">
            <v>1.6</v>
          </cell>
          <cell r="AL1495">
            <v>1.5999999999999999</v>
          </cell>
          <cell r="AM1495">
            <v>1.5999999999999999</v>
          </cell>
          <cell r="AO1495">
            <v>1.5999999999999999</v>
          </cell>
          <cell r="AR1495">
            <v>1.7</v>
          </cell>
          <cell r="AT1495">
            <v>1.7</v>
          </cell>
          <cell r="AU1495">
            <v>1.7</v>
          </cell>
          <cell r="AV1495">
            <v>1.7000000000000002</v>
          </cell>
          <cell r="AY1495">
            <v>1.7999999999999998</v>
          </cell>
          <cell r="BF1495">
            <v>1.7249999999999999</v>
          </cell>
          <cell r="BG1495">
            <v>1.7</v>
          </cell>
          <cell r="BH1495">
            <v>1.7999999999999998</v>
          </cell>
          <cell r="BI1495">
            <v>1.0588235294117647</v>
          </cell>
          <cell r="BJ1495" t="str">
            <v>09.02.2022</v>
          </cell>
          <cell r="BK1495" t="str">
            <v>บจก.กลุ่มสยามบรรจุภั</v>
          </cell>
        </row>
        <row r="1496">
          <cell r="A1496" t="str">
            <v>5K0QJ182C000000400</v>
          </cell>
          <cell r="B1496" t="str">
            <v>LBL1-7948,EXCELLENT</v>
          </cell>
          <cell r="C1496" t="str">
            <v>ARTPAPER</v>
          </cell>
          <cell r="D1496" t="str">
            <v>3GAODA3FL2L87EAHQ4</v>
          </cell>
          <cell r="E1496" t="str">
            <v>Q4</v>
          </cell>
          <cell r="F1496" t="str">
            <v>209.5 2P AL. SV 85N SJ WHL FL NG-24</v>
          </cell>
          <cell r="G1496" t="str">
            <v>AES BV/INBOUND LOGISTICS</v>
          </cell>
          <cell r="H1496" t="str">
            <v>AES BV/INBOUND LOGISTICS</v>
          </cell>
          <cell r="I1496" t="str">
            <v>PF65111701</v>
          </cell>
          <cell r="J1496" t="str">
            <v>0QJ182C</v>
          </cell>
          <cell r="K1496">
            <v>0</v>
          </cell>
          <cell r="L1496">
            <v>0</v>
          </cell>
          <cell r="M1496">
            <v>0</v>
          </cell>
          <cell r="P1496">
            <v>9.7248768472906408E-2</v>
          </cell>
          <cell r="Q1496">
            <v>9.7248768472906408E-2</v>
          </cell>
          <cell r="R1496">
            <v>1.0900000000000001</v>
          </cell>
          <cell r="S1496">
            <v>0.106001157635468</v>
          </cell>
          <cell r="T1496">
            <v>0.10759117500000001</v>
          </cell>
          <cell r="U1496">
            <v>0.10918119236453204</v>
          </cell>
          <cell r="V1496">
            <v>1.0249999999999999</v>
          </cell>
          <cell r="W1496">
            <v>1</v>
          </cell>
          <cell r="X1496">
            <v>1.07</v>
          </cell>
          <cell r="Y1496">
            <v>1</v>
          </cell>
          <cell r="Z1496">
            <v>9.088669950738916E-2</v>
          </cell>
          <cell r="AA1496">
            <v>9.7248768472906408E-2</v>
          </cell>
          <cell r="AB1496">
            <v>1.07</v>
          </cell>
          <cell r="AC1496">
            <v>1.1663000000000001</v>
          </cell>
          <cell r="AD1496" t="str">
            <v>Ahold 6 เดือน</v>
          </cell>
          <cell r="AF1496">
            <v>44590</v>
          </cell>
          <cell r="AG1496">
            <v>0.09</v>
          </cell>
          <cell r="AH1496">
            <v>0.09</v>
          </cell>
          <cell r="AJ1496">
            <v>0.09</v>
          </cell>
          <cell r="AK1496">
            <v>0.09</v>
          </cell>
          <cell r="AL1496">
            <v>0.09</v>
          </cell>
          <cell r="BG1496">
            <v>0.09</v>
          </cell>
          <cell r="BJ1496" t="str">
            <v>22.07.2020</v>
          </cell>
          <cell r="BK1496" t="str">
            <v>บจก.ทั้งฮั่วซิน</v>
          </cell>
        </row>
        <row r="1497">
          <cell r="A1497" t="str">
            <v>5K0QJ182C000000300</v>
          </cell>
          <cell r="B1497" t="str">
            <v>LBL1-7944,EXCELLENT</v>
          </cell>
          <cell r="C1497" t="str">
            <v>ARTPAPER</v>
          </cell>
          <cell r="D1497" t="str">
            <v>3GAOFK67L2O87EAHQ4</v>
          </cell>
          <cell r="E1497" t="str">
            <v>Q4</v>
          </cell>
          <cell r="F1497" t="str">
            <v>209.5 2P AL. SV 85N SJ LMT FL T/SH NJ-24</v>
          </cell>
          <cell r="G1497" t="str">
            <v>AES BV/INBOUND LOGISTICS</v>
          </cell>
          <cell r="H1497" t="str">
            <v>AES BV/INBOUND LOGISTICS</v>
          </cell>
          <cell r="I1497" t="str">
            <v>PF65111702</v>
          </cell>
          <cell r="J1497" t="str">
            <v>0QJ182C</v>
          </cell>
          <cell r="K1497">
            <v>0</v>
          </cell>
          <cell r="L1497">
            <v>0</v>
          </cell>
          <cell r="M1497">
            <v>0</v>
          </cell>
          <cell r="P1497">
            <v>9.7248768472906408E-2</v>
          </cell>
          <cell r="Q1497">
            <v>9.7248768472906408E-2</v>
          </cell>
          <cell r="R1497">
            <v>1.0900000000000001</v>
          </cell>
          <cell r="S1497">
            <v>0.106001157635468</v>
          </cell>
          <cell r="T1497">
            <v>0.10759117500000001</v>
          </cell>
          <cell r="U1497">
            <v>0.10918119236453204</v>
          </cell>
          <cell r="V1497">
            <v>1.0249999999999999</v>
          </cell>
          <cell r="W1497">
            <v>1</v>
          </cell>
          <cell r="X1497">
            <v>1.07</v>
          </cell>
          <cell r="Y1497">
            <v>1</v>
          </cell>
          <cell r="Z1497">
            <v>9.088669950738916E-2</v>
          </cell>
          <cell r="AA1497">
            <v>9.7248768472906408E-2</v>
          </cell>
          <cell r="AB1497">
            <v>1.07</v>
          </cell>
          <cell r="AC1497">
            <v>1.1663000000000001</v>
          </cell>
          <cell r="AD1497" t="str">
            <v>Ahold 6 เดือน</v>
          </cell>
          <cell r="AF1497">
            <v>44590</v>
          </cell>
          <cell r="AG1497">
            <v>0.09</v>
          </cell>
          <cell r="AH1497">
            <v>0.09</v>
          </cell>
          <cell r="AJ1497">
            <v>0.09</v>
          </cell>
          <cell r="AL1497">
            <v>0.09</v>
          </cell>
          <cell r="BG1497">
            <v>0.09</v>
          </cell>
          <cell r="BJ1497" t="str">
            <v>22.07.2020</v>
          </cell>
          <cell r="BK1497" t="str">
            <v>บจก.ทั้งฮั่วซิน</v>
          </cell>
        </row>
        <row r="1498">
          <cell r="A1498" t="str">
            <v>5K0QJ182C000000200</v>
          </cell>
          <cell r="B1498" t="str">
            <v>LBL1-5890,EXCELLENT</v>
          </cell>
          <cell r="C1498" t="str">
            <v>ARTPAPER</v>
          </cell>
          <cell r="D1498" t="str">
            <v>3ICBS822A4987ECTQ4</v>
          </cell>
          <cell r="E1498" t="str">
            <v>Q4</v>
          </cell>
          <cell r="F1498" t="str">
            <v>209.5 2P AL. SV 85N CK STRIPED NG-24</v>
          </cell>
          <cell r="G1498" t="str">
            <v>AES BV/INBOUND LOGISTICS</v>
          </cell>
          <cell r="H1498" t="str">
            <v>AES BV/INBOUND LOGISTICS</v>
          </cell>
          <cell r="I1498" t="str">
            <v>PF65111703</v>
          </cell>
          <cell r="J1498" t="str">
            <v>0QJ182C</v>
          </cell>
          <cell r="K1498">
            <v>0</v>
          </cell>
          <cell r="L1498">
            <v>0</v>
          </cell>
          <cell r="M1498">
            <v>0</v>
          </cell>
          <cell r="P1498">
            <v>9.7248768472906408E-2</v>
          </cell>
          <cell r="Q1498">
            <v>9.7248768472906408E-2</v>
          </cell>
          <cell r="R1498">
            <v>1.0900000000000001</v>
          </cell>
          <cell r="S1498">
            <v>0.106001157635468</v>
          </cell>
          <cell r="T1498">
            <v>0.10759117500000001</v>
          </cell>
          <cell r="U1498">
            <v>0.10918119236453204</v>
          </cell>
          <cell r="V1498">
            <v>1.0249999999999999</v>
          </cell>
          <cell r="W1498">
            <v>1</v>
          </cell>
          <cell r="X1498">
            <v>1.07</v>
          </cell>
          <cell r="Y1498">
            <v>1</v>
          </cell>
          <cell r="Z1498">
            <v>9.088669950738916E-2</v>
          </cell>
          <cell r="AA1498">
            <v>9.7248768472906408E-2</v>
          </cell>
          <cell r="AB1498">
            <v>1.07</v>
          </cell>
          <cell r="AC1498">
            <v>1.1663000000000001</v>
          </cell>
          <cell r="AD1498" t="str">
            <v>Ahold 6 เดือน</v>
          </cell>
          <cell r="AF1498">
            <v>44590</v>
          </cell>
          <cell r="AG1498">
            <v>0.09</v>
          </cell>
          <cell r="AH1498">
            <v>0.09</v>
          </cell>
          <cell r="AJ1498">
            <v>0.09</v>
          </cell>
          <cell r="AK1498">
            <v>0.09</v>
          </cell>
          <cell r="AL1498">
            <v>8.9999999999999983E-2</v>
          </cell>
          <cell r="BG1498">
            <v>8.9999999999999983E-2</v>
          </cell>
          <cell r="BJ1498" t="str">
            <v>22.07.2020</v>
          </cell>
          <cell r="BK1498" t="str">
            <v>บจก.ทั้งฮั่วซิน</v>
          </cell>
        </row>
        <row r="1499">
          <cell r="A1499" t="str">
            <v>5K0QJ182C000000100</v>
          </cell>
          <cell r="B1499" t="str">
            <v>LBL1-7950,EXCELLENT</v>
          </cell>
          <cell r="C1499" t="str">
            <v>ARTPAPER</v>
          </cell>
          <cell r="D1499" t="str">
            <v>3GSSF822A4987ECTQ4</v>
          </cell>
          <cell r="E1499" t="str">
            <v>Q4</v>
          </cell>
          <cell r="F1499" t="str">
            <v>209.5 2P AL. SV 85N SM WHL FL NG-24</v>
          </cell>
          <cell r="G1499" t="str">
            <v>AES BV/INBOUND LOGISTICS</v>
          </cell>
          <cell r="H1499" t="str">
            <v>AES BV/INBOUND LOGISTICS</v>
          </cell>
          <cell r="I1499" t="str">
            <v>PF65111704</v>
          </cell>
          <cell r="J1499" t="str">
            <v>0QJ182C</v>
          </cell>
          <cell r="K1499">
            <v>0</v>
          </cell>
          <cell r="L1499">
            <v>0</v>
          </cell>
          <cell r="M1499">
            <v>0</v>
          </cell>
          <cell r="P1499">
            <v>9.7248768472906408E-2</v>
          </cell>
          <cell r="Q1499">
            <v>9.7248768472906408E-2</v>
          </cell>
          <cell r="R1499">
            <v>1.0900000000000001</v>
          </cell>
          <cell r="S1499">
            <v>0.106001157635468</v>
          </cell>
          <cell r="T1499">
            <v>0.10759117500000001</v>
          </cell>
          <cell r="U1499">
            <v>0.10918119236453204</v>
          </cell>
          <cell r="V1499">
            <v>1.0249999999999999</v>
          </cell>
          <cell r="W1499">
            <v>1</v>
          </cell>
          <cell r="X1499">
            <v>1.07</v>
          </cell>
          <cell r="Y1499">
            <v>1</v>
          </cell>
          <cell r="Z1499">
            <v>9.088669950738916E-2</v>
          </cell>
          <cell r="AA1499">
            <v>9.7248768472906408E-2</v>
          </cell>
          <cell r="AB1499">
            <v>1.07</v>
          </cell>
          <cell r="AC1499">
            <v>1.1663000000000001</v>
          </cell>
          <cell r="AD1499" t="str">
            <v>Ahold 6 เดือน</v>
          </cell>
          <cell r="AF1499">
            <v>44590</v>
          </cell>
          <cell r="AG1499">
            <v>0.09</v>
          </cell>
          <cell r="AH1499">
            <v>0.09</v>
          </cell>
          <cell r="AJ1499">
            <v>0.09</v>
          </cell>
          <cell r="AK1499">
            <v>0.09</v>
          </cell>
          <cell r="AL1499">
            <v>0.09</v>
          </cell>
          <cell r="BG1499">
            <v>0.09</v>
          </cell>
          <cell r="BJ1499" t="str">
            <v>22.07.2020</v>
          </cell>
          <cell r="BK1499" t="str">
            <v>บจก.ทั้งฮั่วซิน</v>
          </cell>
        </row>
        <row r="1500">
          <cell r="A1500" t="str">
            <v>5G0QJ182N000000400</v>
          </cell>
          <cell r="B1500" t="str">
            <v>TRAY1-7949,EXCELLENT</v>
          </cell>
          <cell r="C1500" t="str">
            <v>ลูกฟูก</v>
          </cell>
          <cell r="D1500" t="str">
            <v>3GAODA3FL2L87EAHQ4</v>
          </cell>
          <cell r="E1500" t="str">
            <v>Q4</v>
          </cell>
          <cell r="F1500" t="str">
            <v>209.5 2P AL. SV 85N SJ WHL FL NG-24</v>
          </cell>
          <cell r="G1500" t="str">
            <v>AES BV/INBOUND LOGISTICS</v>
          </cell>
          <cell r="H1500" t="str">
            <v>AES BV/INBOUND LOGISTICS</v>
          </cell>
          <cell r="I1500" t="str">
            <v>PF65111701</v>
          </cell>
          <cell r="J1500" t="str">
            <v>0QJ182N</v>
          </cell>
          <cell r="K1500">
            <v>0</v>
          </cell>
          <cell r="L1500">
            <v>0</v>
          </cell>
          <cell r="M1500">
            <v>0</v>
          </cell>
          <cell r="P1500">
            <v>4.9828016700000006</v>
          </cell>
          <cell r="Q1500">
            <v>4.9828016700000006</v>
          </cell>
          <cell r="R1500">
            <v>1.05</v>
          </cell>
          <cell r="S1500">
            <v>5.231941753500001</v>
          </cell>
          <cell r="T1500">
            <v>5.3104208798025008</v>
          </cell>
          <cell r="U1500">
            <v>5.3889000061050014</v>
          </cell>
          <cell r="V1500">
            <v>1.05</v>
          </cell>
          <cell r="W1500">
            <v>1.05</v>
          </cell>
          <cell r="X1500">
            <v>1.1000000000000001</v>
          </cell>
          <cell r="Y1500">
            <v>1.0169999999999999</v>
          </cell>
          <cell r="Z1500">
            <v>4.4541000000000004</v>
          </cell>
          <cell r="AA1500">
            <v>4.9828016700000006</v>
          </cell>
          <cell r="AB1500">
            <v>1.1187</v>
          </cell>
          <cell r="AC1500">
            <v>1.1746350000000001</v>
          </cell>
          <cell r="AD1500" t="str">
            <v>Ahold 6 เดือน</v>
          </cell>
          <cell r="AF1500">
            <v>44590</v>
          </cell>
          <cell r="AG1500">
            <v>4.04</v>
          </cell>
          <cell r="AH1500">
            <v>4.04</v>
          </cell>
          <cell r="AJ1500">
            <v>4.04</v>
          </cell>
          <cell r="AK1500">
            <v>4.0399999999999991</v>
          </cell>
          <cell r="AL1500">
            <v>4.04</v>
          </cell>
          <cell r="BG1500">
            <v>4.04</v>
          </cell>
          <cell r="BJ1500" t="str">
            <v>20.07.2020</v>
          </cell>
          <cell r="BK1500" t="str">
            <v>บจก.กลุ่มสยามบรรจุภัณฑ์ (สาขาที่ 9)</v>
          </cell>
        </row>
        <row r="1501">
          <cell r="A1501" t="str">
            <v>5G0QJ182N000000300</v>
          </cell>
          <cell r="B1501" t="str">
            <v>TRAY1-7945,EXCELLENT</v>
          </cell>
          <cell r="C1501" t="str">
            <v>ลูกฟูก</v>
          </cell>
          <cell r="D1501" t="str">
            <v>3GAOFK67L2O87EAHQ4</v>
          </cell>
          <cell r="E1501" t="str">
            <v>Q4</v>
          </cell>
          <cell r="F1501" t="str">
            <v>209.5 2P AL. SV 85N SJ LMT FL T/SH NJ-24</v>
          </cell>
          <cell r="G1501" t="str">
            <v>AES BV/INBOUND LOGISTICS</v>
          </cell>
          <cell r="H1501" t="str">
            <v>AES BV/INBOUND LOGISTICS</v>
          </cell>
          <cell r="I1501" t="str">
            <v>PF65111702</v>
          </cell>
          <cell r="J1501" t="str">
            <v>0QJ182N</v>
          </cell>
          <cell r="K1501">
            <v>0</v>
          </cell>
          <cell r="L1501">
            <v>0</v>
          </cell>
          <cell r="M1501">
            <v>0</v>
          </cell>
          <cell r="P1501">
            <v>4.9828016700000006</v>
          </cell>
          <cell r="Q1501">
            <v>4.9828016700000006</v>
          </cell>
          <cell r="R1501">
            <v>1.05</v>
          </cell>
          <cell r="S1501">
            <v>5.231941753500001</v>
          </cell>
          <cell r="T1501">
            <v>5.3104208798025008</v>
          </cell>
          <cell r="U1501">
            <v>5.3889000061050014</v>
          </cell>
          <cell r="V1501">
            <v>1.05</v>
          </cell>
          <cell r="W1501">
            <v>1.05</v>
          </cell>
          <cell r="X1501">
            <v>1.1000000000000001</v>
          </cell>
          <cell r="Y1501">
            <v>1.0169999999999999</v>
          </cell>
          <cell r="Z1501">
            <v>4.4541000000000004</v>
          </cell>
          <cell r="AA1501">
            <v>4.9828016700000006</v>
          </cell>
          <cell r="AB1501">
            <v>1.1187</v>
          </cell>
          <cell r="AC1501">
            <v>1.1746350000000001</v>
          </cell>
          <cell r="AD1501" t="str">
            <v>Ahold 6 เดือน</v>
          </cell>
          <cell r="AF1501">
            <v>44590</v>
          </cell>
          <cell r="AG1501">
            <v>4.04</v>
          </cell>
          <cell r="AH1501">
            <v>3.9499999999999997</v>
          </cell>
          <cell r="AI1501">
            <v>4.04</v>
          </cell>
          <cell r="AJ1501">
            <v>4.04</v>
          </cell>
          <cell r="AL1501">
            <v>4.0033360282971202</v>
          </cell>
          <cell r="BG1501">
            <v>4.0033360282971202</v>
          </cell>
          <cell r="BJ1501" t="str">
            <v>20.07.2020</v>
          </cell>
          <cell r="BK1501" t="str">
            <v>บจก.กลุ่มสยามบรรจุภัณฑ์ (สาขาที่ 9)</v>
          </cell>
        </row>
        <row r="1502">
          <cell r="A1502" t="str">
            <v>5G0QJ182N000000200</v>
          </cell>
          <cell r="B1502" t="str">
            <v>TRAY1-5891,EXCELLENT</v>
          </cell>
          <cell r="C1502" t="str">
            <v>ลูกฟูก</v>
          </cell>
          <cell r="D1502" t="str">
            <v>3ICBS822A4987ECTQ4</v>
          </cell>
          <cell r="E1502" t="str">
            <v>Q4</v>
          </cell>
          <cell r="F1502" t="str">
            <v>209.5 2P AL. SV 85N CK STRIPED NG-24</v>
          </cell>
          <cell r="G1502" t="str">
            <v>AES BV/INBOUND LOGISTICS</v>
          </cell>
          <cell r="H1502" t="str">
            <v>AES BV/INBOUND LOGISTICS</v>
          </cell>
          <cell r="I1502" t="str">
            <v>PF65111703</v>
          </cell>
          <cell r="J1502" t="str">
            <v>0QJ182N</v>
          </cell>
          <cell r="K1502">
            <v>0</v>
          </cell>
          <cell r="L1502">
            <v>0</v>
          </cell>
          <cell r="M1502">
            <v>0</v>
          </cell>
          <cell r="P1502">
            <v>4.9828016700000006</v>
          </cell>
          <cell r="Q1502">
            <v>4.9828016700000006</v>
          </cell>
          <cell r="R1502">
            <v>1.05</v>
          </cell>
          <cell r="S1502">
            <v>5.231941753500001</v>
          </cell>
          <cell r="T1502">
            <v>5.3104208798025008</v>
          </cell>
          <cell r="U1502">
            <v>5.3889000061050014</v>
          </cell>
          <cell r="V1502">
            <v>1.05</v>
          </cell>
          <cell r="W1502">
            <v>1.05</v>
          </cell>
          <cell r="X1502">
            <v>1.1000000000000001</v>
          </cell>
          <cell r="Y1502">
            <v>1.0169999999999999</v>
          </cell>
          <cell r="Z1502">
            <v>4.4541000000000004</v>
          </cell>
          <cell r="AA1502">
            <v>4.9828016700000006</v>
          </cell>
          <cell r="AB1502">
            <v>1.1187</v>
          </cell>
          <cell r="AC1502">
            <v>1.1746350000000001</v>
          </cell>
          <cell r="AD1502" t="str">
            <v>Ahold 6 เดือน</v>
          </cell>
          <cell r="AF1502">
            <v>44590</v>
          </cell>
          <cell r="AG1502">
            <v>4.04</v>
          </cell>
          <cell r="AH1502">
            <v>3.9750068212824008</v>
          </cell>
          <cell r="AJ1502">
            <v>4.04</v>
          </cell>
          <cell r="AK1502">
            <v>4.04</v>
          </cell>
          <cell r="AL1502">
            <v>3.9965581482875421</v>
          </cell>
          <cell r="BG1502">
            <v>3.9965581482875421</v>
          </cell>
          <cell r="BJ1502" t="str">
            <v>20.07.2020</v>
          </cell>
          <cell r="BK1502" t="str">
            <v>บจก.กลุ่มสยามบรรจุภัณฑ์ (สาขาที่ 9)</v>
          </cell>
        </row>
        <row r="1503">
          <cell r="A1503" t="str">
            <v>5G0QJ182N000000100</v>
          </cell>
          <cell r="B1503" t="str">
            <v>T 209.5X107,2P.(AL,EZO) PACK 24</v>
          </cell>
          <cell r="C1503" t="str">
            <v>ลูกฟูก</v>
          </cell>
          <cell r="D1503" t="str">
            <v>3GSSF822A4987ECTQ4</v>
          </cell>
          <cell r="E1503" t="str">
            <v>Q4</v>
          </cell>
          <cell r="F1503" t="str">
            <v>209.5 2P AL. SV 85N SM WHL FL NG-24</v>
          </cell>
          <cell r="G1503" t="str">
            <v>AES BV/INBOUND LOGISTICS</v>
          </cell>
          <cell r="H1503" t="str">
            <v>AES BV/INBOUND LOGISTICS</v>
          </cell>
          <cell r="I1503" t="str">
            <v>PF65111704</v>
          </cell>
          <cell r="J1503" t="str">
            <v>0QJ182N</v>
          </cell>
          <cell r="K1503">
            <v>0</v>
          </cell>
          <cell r="L1503">
            <v>0</v>
          </cell>
          <cell r="M1503">
            <v>0</v>
          </cell>
          <cell r="P1503">
            <v>4.9828016700000006</v>
          </cell>
          <cell r="Q1503">
            <v>4.9828016700000006</v>
          </cell>
          <cell r="R1503">
            <v>1.05</v>
          </cell>
          <cell r="S1503">
            <v>5.231941753500001</v>
          </cell>
          <cell r="T1503">
            <v>5.3104208798025008</v>
          </cell>
          <cell r="U1503">
            <v>5.3889000061050014</v>
          </cell>
          <cell r="V1503">
            <v>1.05</v>
          </cell>
          <cell r="W1503">
            <v>1.05</v>
          </cell>
          <cell r="X1503">
            <v>1.1000000000000001</v>
          </cell>
          <cell r="Y1503">
            <v>1.0169999999999999</v>
          </cell>
          <cell r="Z1503">
            <v>4.4541000000000004</v>
          </cell>
          <cell r="AA1503">
            <v>4.9828016700000006</v>
          </cell>
          <cell r="AB1503">
            <v>1.1187</v>
          </cell>
          <cell r="AC1503">
            <v>1.1746350000000001</v>
          </cell>
          <cell r="AD1503" t="str">
            <v>Ahold 6 เดือน</v>
          </cell>
          <cell r="AF1503">
            <v>44590</v>
          </cell>
          <cell r="AG1503">
            <v>4.04</v>
          </cell>
          <cell r="AH1503">
            <v>4.04</v>
          </cell>
          <cell r="AJ1503">
            <v>4.04</v>
          </cell>
          <cell r="AK1503">
            <v>4.04</v>
          </cell>
          <cell r="AL1503">
            <v>4.04</v>
          </cell>
          <cell r="BG1503">
            <v>4.04</v>
          </cell>
          <cell r="BJ1503" t="str">
            <v>20.07.2020</v>
          </cell>
          <cell r="BK1503" t="str">
            <v>บจก.กลุ่มสยามบรรจุภัณฑ์ (สาขาที่ 9)</v>
          </cell>
        </row>
        <row r="1504">
          <cell r="A1504" t="str">
            <v>5J0W1179N000000100</v>
          </cell>
          <cell r="B1504" t="str">
            <v>STK 7.7X11.7 CM. 5 สี</v>
          </cell>
          <cell r="C1504" t="str">
            <v>STICKER</v>
          </cell>
          <cell r="D1504" t="str">
            <v>3QRCFB94N2FARPHE00</v>
          </cell>
          <cell r="E1504" t="str">
            <v>00</v>
          </cell>
          <cell r="F1504" t="str">
            <v>130.85X90.30X49.28 283N CK W/VEG NG</v>
          </cell>
          <cell r="G1504" t="str">
            <v>US PET NUTRITION LLC</v>
          </cell>
          <cell r="H1504" t="str">
            <v>H.E.B.GROCERY COMPANY L.P.</v>
          </cell>
          <cell r="I1504" t="str">
            <v>PF64578701</v>
          </cell>
          <cell r="J1504" t="str">
            <v>0W1179N</v>
          </cell>
          <cell r="K1504">
            <v>18400</v>
          </cell>
          <cell r="L1504">
            <v>7640.37</v>
          </cell>
          <cell r="M1504">
            <v>0.42</v>
          </cell>
          <cell r="N1504">
            <v>0.35000000000000003</v>
          </cell>
          <cell r="O1504">
            <v>0.35000000000000003</v>
          </cell>
          <cell r="P1504">
            <v>7.2958180050000028</v>
          </cell>
          <cell r="Q1504">
            <v>7.2958180050000028</v>
          </cell>
          <cell r="R1504">
            <v>1.04</v>
          </cell>
          <cell r="S1504">
            <v>7.5876507252000032</v>
          </cell>
          <cell r="T1504">
            <v>7.7014654860780025</v>
          </cell>
          <cell r="U1504">
            <v>7.8152802469560037</v>
          </cell>
          <cell r="V1504">
            <v>1</v>
          </cell>
          <cell r="W1504">
            <v>1</v>
          </cell>
          <cell r="X1504">
            <v>1.07</v>
          </cell>
          <cell r="Y1504">
            <v>1.07</v>
          </cell>
          <cell r="Z1504">
            <v>6.3724500000000015</v>
          </cell>
          <cell r="AA1504">
            <v>7.2958180050000028</v>
          </cell>
          <cell r="AB1504">
            <v>1.1449000000000003</v>
          </cell>
          <cell r="AC1504">
            <v>1.1906960000000002</v>
          </cell>
          <cell r="AD1504" t="str">
            <v>HEB</v>
          </cell>
          <cell r="AE1504">
            <v>0</v>
          </cell>
          <cell r="AG1504">
            <v>0.63800000000000001</v>
          </cell>
          <cell r="AH1504">
            <v>0.63800000000000001</v>
          </cell>
          <cell r="AI1504">
            <v>0.63800000000000001</v>
          </cell>
          <cell r="AM1504">
            <v>0.63800025425883555</v>
          </cell>
          <cell r="AO1504">
            <v>0.63800000000000001</v>
          </cell>
          <cell r="AQ1504">
            <v>0.63800000000000001</v>
          </cell>
          <cell r="AR1504">
            <v>0.63800030003000296</v>
          </cell>
          <cell r="AT1504">
            <v>0.35000000000000003</v>
          </cell>
          <cell r="BF1504">
            <v>0.35000000000000003</v>
          </cell>
          <cell r="BG1504">
            <v>0.63800030003000296</v>
          </cell>
          <cell r="BH1504">
            <v>0.35000000000000003</v>
          </cell>
          <cell r="BI1504">
            <v>0.54858908370974235</v>
          </cell>
          <cell r="BJ1504" t="str">
            <v>14.09.2021</v>
          </cell>
          <cell r="BK1504" t="str">
            <v>บจก.ไทยยูเนี่ยน กราฟ</v>
          </cell>
        </row>
        <row r="1505">
          <cell r="A1505" t="str">
            <v>5J0W1179N000000200</v>
          </cell>
          <cell r="B1505" t="str">
            <v>STK1-61165,PARAMOUNT</v>
          </cell>
          <cell r="C1505" t="str">
            <v>STICKER</v>
          </cell>
          <cell r="D1505" t="str">
            <v>3QRBFB94N2FARPHE00</v>
          </cell>
          <cell r="E1505" t="str">
            <v>00</v>
          </cell>
          <cell r="F1505" t="str">
            <v>130.85X90.30X49.28 283N BF W/VEG NG</v>
          </cell>
          <cell r="G1505" t="str">
            <v>US PET NUTRITION LLC</v>
          </cell>
          <cell r="H1505" t="str">
            <v>H.E.B.GROCERY COMPANY L.P.</v>
          </cell>
          <cell r="I1505" t="str">
            <v>PF64578702</v>
          </cell>
          <cell r="J1505" t="str">
            <v>0W1179N</v>
          </cell>
          <cell r="K1505">
            <v>23733</v>
          </cell>
          <cell r="L1505">
            <v>9853.9500000000007</v>
          </cell>
          <cell r="M1505">
            <v>0.42</v>
          </cell>
          <cell r="N1505">
            <v>0.35000000000000003</v>
          </cell>
          <cell r="O1505">
            <v>0.35000000000000003</v>
          </cell>
          <cell r="P1505">
            <v>7.2958180050000028</v>
          </cell>
          <cell r="Q1505">
            <v>7.2958180050000028</v>
          </cell>
          <cell r="R1505">
            <v>1.04</v>
          </cell>
          <cell r="S1505">
            <v>7.5876507252000032</v>
          </cell>
          <cell r="T1505">
            <v>7.7014654860780025</v>
          </cell>
          <cell r="U1505">
            <v>7.8152802469560037</v>
          </cell>
          <cell r="V1505">
            <v>1</v>
          </cell>
          <cell r="W1505">
            <v>1</v>
          </cell>
          <cell r="X1505">
            <v>1.07</v>
          </cell>
          <cell r="Y1505">
            <v>1.07</v>
          </cell>
          <cell r="Z1505">
            <v>6.3724500000000015</v>
          </cell>
          <cell r="AA1505">
            <v>7.2958180050000028</v>
          </cell>
          <cell r="AB1505">
            <v>1.1449000000000003</v>
          </cell>
          <cell r="AC1505">
            <v>1.1906960000000002</v>
          </cell>
          <cell r="AD1505" t="str">
            <v>HEB</v>
          </cell>
          <cell r="AE1505">
            <v>0</v>
          </cell>
          <cell r="AG1505">
            <v>0.63800000000000001</v>
          </cell>
          <cell r="AH1505">
            <v>0.63800000000000001</v>
          </cell>
          <cell r="AI1505">
            <v>0.63800000000000001</v>
          </cell>
          <cell r="AM1505">
            <v>0.63800025425883555</v>
          </cell>
          <cell r="AO1505">
            <v>0.63800000000000001</v>
          </cell>
          <cell r="AQ1505">
            <v>0.63800000000000001</v>
          </cell>
          <cell r="AR1505">
            <v>0.63800030003000296</v>
          </cell>
          <cell r="AT1505">
            <v>0.35000000000000003</v>
          </cell>
          <cell r="BF1505">
            <v>0.35000000000000003</v>
          </cell>
          <cell r="BG1505">
            <v>0.63800030003000296</v>
          </cell>
          <cell r="BH1505">
            <v>0.35000000000000003</v>
          </cell>
          <cell r="BI1505">
            <v>0.54858908370974235</v>
          </cell>
          <cell r="BJ1505" t="str">
            <v>14.09.2021</v>
          </cell>
          <cell r="BK1505" t="str">
            <v>บจก.ไทยยูเนี่ยน กราฟ</v>
          </cell>
        </row>
        <row r="1506">
          <cell r="A1506" t="str">
            <v>5J0W1179N000000300</v>
          </cell>
          <cell r="B1506" t="str">
            <v>STK1-61167,PARAMOUNT</v>
          </cell>
          <cell r="C1506" t="str">
            <v>STICKER</v>
          </cell>
          <cell r="D1506" t="str">
            <v>3QRCFC84N2FARPHE00</v>
          </cell>
          <cell r="E1506" t="str">
            <v>00</v>
          </cell>
          <cell r="F1506" t="str">
            <v>130.85X90.30X49.28 283N CK&amp;BF W/VEG NG</v>
          </cell>
          <cell r="G1506" t="str">
            <v>US PET NUTRITION LLC</v>
          </cell>
          <cell r="H1506" t="str">
            <v>H.E.B.GROCERY COMPANY L.P.</v>
          </cell>
          <cell r="I1506" t="str">
            <v>PF64578703</v>
          </cell>
          <cell r="J1506" t="str">
            <v>0W1179N</v>
          </cell>
          <cell r="K1506">
            <v>23733</v>
          </cell>
          <cell r="L1506">
            <v>9854.01</v>
          </cell>
          <cell r="M1506">
            <v>0.42</v>
          </cell>
          <cell r="N1506">
            <v>0.35</v>
          </cell>
          <cell r="O1506">
            <v>0.35</v>
          </cell>
          <cell r="P1506">
            <v>7.2958180050000028</v>
          </cell>
          <cell r="Q1506">
            <v>7.2958180050000028</v>
          </cell>
          <cell r="R1506">
            <v>1.04</v>
          </cell>
          <cell r="S1506">
            <v>7.5876507252000032</v>
          </cell>
          <cell r="T1506">
            <v>7.7014654860780025</v>
          </cell>
          <cell r="U1506">
            <v>7.8152802469560037</v>
          </cell>
          <cell r="V1506">
            <v>1</v>
          </cell>
          <cell r="W1506">
            <v>1</v>
          </cell>
          <cell r="X1506">
            <v>1.07</v>
          </cell>
          <cell r="Y1506">
            <v>1.07</v>
          </cell>
          <cell r="Z1506">
            <v>6.3724500000000015</v>
          </cell>
          <cell r="AA1506">
            <v>7.2958180050000028</v>
          </cell>
          <cell r="AB1506">
            <v>1.1449000000000003</v>
          </cell>
          <cell r="AC1506">
            <v>1.1906960000000002</v>
          </cell>
          <cell r="AD1506" t="str">
            <v>HEB</v>
          </cell>
          <cell r="AE1506">
            <v>0</v>
          </cell>
          <cell r="AG1506">
            <v>0.63800000000000001</v>
          </cell>
          <cell r="AH1506">
            <v>0.63800000000000001</v>
          </cell>
          <cell r="AI1506">
            <v>0.63800000000000001</v>
          </cell>
          <cell r="AM1506">
            <v>0.63800025425883555</v>
          </cell>
          <cell r="AO1506">
            <v>0.63800000000000001</v>
          </cell>
          <cell r="AQ1506">
            <v>0.63800000000000001</v>
          </cell>
          <cell r="AR1506">
            <v>0.63800030003000296</v>
          </cell>
          <cell r="AT1506">
            <v>0.35</v>
          </cell>
          <cell r="BF1506">
            <v>0.35</v>
          </cell>
          <cell r="BG1506">
            <v>0.63800030003000296</v>
          </cell>
          <cell r="BH1506">
            <v>0.35</v>
          </cell>
          <cell r="BI1506">
            <v>0.54858908370974224</v>
          </cell>
          <cell r="BJ1506" t="str">
            <v>14.09.2021</v>
          </cell>
          <cell r="BK1506" t="str">
            <v>บจก.ไทยยูเนี่ยน กราฟ</v>
          </cell>
        </row>
        <row r="1507">
          <cell r="A1507" t="str">
            <v>5F0W1179N000000500</v>
          </cell>
          <cell r="B1507" t="str">
            <v>CTN1-21735,OL'ROY</v>
          </cell>
          <cell r="C1507" t="str">
            <v>ลูกฟูก</v>
          </cell>
          <cell r="D1507" t="str">
            <v>3VAE000109CK</v>
          </cell>
          <cell r="E1507" t="str">
            <v>CK</v>
          </cell>
          <cell r="F1507" t="str">
            <v>PRM VP CK/BF/CK&amp;BF 2/6/10-P12</v>
          </cell>
          <cell r="G1507">
            <v>0</v>
          </cell>
          <cell r="H1507">
            <v>0</v>
          </cell>
          <cell r="I1507" t="str">
            <v>PF64578701</v>
          </cell>
          <cell r="J1507" t="str">
            <v>0W1179N</v>
          </cell>
          <cell r="K1507">
            <v>4144</v>
          </cell>
          <cell r="L1507">
            <v>24864</v>
          </cell>
          <cell r="M1507">
            <v>6</v>
          </cell>
          <cell r="N1507">
            <v>6</v>
          </cell>
          <cell r="O1507">
            <v>6</v>
          </cell>
          <cell r="P1507">
            <v>7.0301904750000013</v>
          </cell>
          <cell r="Q1507">
            <v>7.0301904750000013</v>
          </cell>
          <cell r="R1507">
            <v>1.05</v>
          </cell>
          <cell r="S1507">
            <v>7.381699998750002</v>
          </cell>
          <cell r="T1507">
            <v>7.4924254987312517</v>
          </cell>
          <cell r="U1507">
            <v>7.6031509987125023</v>
          </cell>
          <cell r="V1507">
            <v>1.05</v>
          </cell>
          <cell r="W1507">
            <v>1.05</v>
          </cell>
          <cell r="X1507">
            <v>1.1000000000000001</v>
          </cell>
          <cell r="Y1507">
            <v>1.0169999999999999</v>
          </cell>
          <cell r="Z1507">
            <v>6.284250000000001</v>
          </cell>
          <cell r="AA1507">
            <v>7.0301904750000013</v>
          </cell>
          <cell r="AB1507">
            <v>1.1187</v>
          </cell>
          <cell r="AC1507">
            <v>1.1746350000000001</v>
          </cell>
          <cell r="AD1507" t="str">
            <v>HEB</v>
          </cell>
          <cell r="AE1507">
            <v>0</v>
          </cell>
          <cell r="AG1507">
            <v>5.7</v>
          </cell>
          <cell r="AH1507">
            <v>5.7</v>
          </cell>
          <cell r="AI1507">
            <v>5.7</v>
          </cell>
          <cell r="AM1507">
            <v>5.7</v>
          </cell>
          <cell r="AO1507">
            <v>5.7</v>
          </cell>
          <cell r="AR1507">
            <v>6</v>
          </cell>
          <cell r="AS1507">
            <v>6</v>
          </cell>
          <cell r="AT1507">
            <v>6</v>
          </cell>
          <cell r="BF1507">
            <v>6</v>
          </cell>
          <cell r="BG1507">
            <v>6</v>
          </cell>
          <cell r="BH1507">
            <v>6</v>
          </cell>
          <cell r="BI1507">
            <v>1</v>
          </cell>
          <cell r="BJ1507" t="str">
            <v>07.09.2021</v>
          </cell>
          <cell r="BK1507" t="str">
            <v>บจก.กลุ่มสยามบรรจุภั</v>
          </cell>
        </row>
        <row r="1508">
          <cell r="A1508" t="str">
            <v>5R0W1179N000000101</v>
          </cell>
          <cell r="B1508" t="str">
            <v>NON-COR.INB1-61169,PARAMOUNT</v>
          </cell>
          <cell r="C1508" t="str">
            <v>ARTCARD</v>
          </cell>
          <cell r="D1508" t="str">
            <v>3VAE000109CK</v>
          </cell>
          <cell r="E1508" t="str">
            <v>CK</v>
          </cell>
          <cell r="F1508" t="str">
            <v>PRM VP CK/BF/CK&amp;BF 2/6/10-P12</v>
          </cell>
          <cell r="G1508">
            <v>0</v>
          </cell>
          <cell r="H1508">
            <v>0</v>
          </cell>
          <cell r="I1508" t="str">
            <v>PF64578701</v>
          </cell>
          <cell r="J1508" t="str">
            <v>0W1179N</v>
          </cell>
          <cell r="K1508">
            <v>8261</v>
          </cell>
          <cell r="L1508">
            <v>52126.91</v>
          </cell>
          <cell r="M1508">
            <v>6.31</v>
          </cell>
          <cell r="N1508">
            <v>6.3100000000000005</v>
          </cell>
          <cell r="O1508">
            <v>6.3100000000000005</v>
          </cell>
          <cell r="P1508">
            <v>13.835631600000003</v>
          </cell>
          <cell r="Q1508">
            <v>13.835631600000003</v>
          </cell>
          <cell r="R1508">
            <v>1.07</v>
          </cell>
          <cell r="S1508">
            <v>14.804125812000004</v>
          </cell>
          <cell r="T1508">
            <v>15.026187699180003</v>
          </cell>
          <cell r="U1508">
            <v>15.248249586360005</v>
          </cell>
          <cell r="V1508">
            <v>1.095</v>
          </cell>
          <cell r="W1508">
            <v>1</v>
          </cell>
          <cell r="X1508">
            <v>1.05</v>
          </cell>
          <cell r="Y1508">
            <v>1.0900000000000001</v>
          </cell>
          <cell r="Z1508">
            <v>12.088800000000001</v>
          </cell>
          <cell r="AA1508">
            <v>13.835631600000003</v>
          </cell>
          <cell r="AB1508">
            <v>1.1445000000000001</v>
          </cell>
          <cell r="AC1508">
            <v>1.2246150000000002</v>
          </cell>
          <cell r="AD1508" t="str">
            <v>HEB</v>
          </cell>
          <cell r="AE1508">
            <v>0</v>
          </cell>
          <cell r="AG1508">
            <v>7.6400000000000006</v>
          </cell>
          <cell r="AH1508">
            <v>10.64</v>
          </cell>
          <cell r="AI1508">
            <v>10.64</v>
          </cell>
          <cell r="AM1508">
            <v>6.7199999999999989</v>
          </cell>
          <cell r="AO1508">
            <v>10.64</v>
          </cell>
          <cell r="AQ1508">
            <v>10.639999999999999</v>
          </cell>
          <cell r="AR1508">
            <v>7.77</v>
          </cell>
          <cell r="AT1508">
            <v>6.3100000000000005</v>
          </cell>
          <cell r="BF1508">
            <v>6.3100000000000005</v>
          </cell>
          <cell r="BG1508">
            <v>7.77</v>
          </cell>
          <cell r="BH1508">
            <v>6.3100000000000005</v>
          </cell>
          <cell r="BI1508">
            <v>0.81209781209781218</v>
          </cell>
          <cell r="BJ1508" t="str">
            <v>16.09.2021</v>
          </cell>
          <cell r="BK1508" t="str">
            <v>บจก.ไทยยูเนี่ยน กราฟ</v>
          </cell>
        </row>
        <row r="1509">
          <cell r="A1509" t="str">
            <v>5F0W1179N000000100</v>
          </cell>
          <cell r="B1509" t="str">
            <v>CTN1-57641,PARAMOUNT</v>
          </cell>
          <cell r="C1509" t="str">
            <v>ลูกฟูก</v>
          </cell>
          <cell r="D1509" t="str">
            <v>3QRCFB94N2FARPHEE2</v>
          </cell>
          <cell r="E1509" t="str">
            <v>E2</v>
          </cell>
          <cell r="F1509" t="str">
            <v>130.85X90.30X49.28 283N CK W/VEG NG-8</v>
          </cell>
          <cell r="G1509" t="str">
            <v>US PET NUTRITION LLC</v>
          </cell>
          <cell r="H1509" t="str">
            <v>H.E.B.GROCERY COMPANY L.P.</v>
          </cell>
          <cell r="I1509" t="str">
            <v>PF64579201</v>
          </cell>
          <cell r="J1509" t="str">
            <v>0W1179N</v>
          </cell>
          <cell r="K1509">
            <v>3288</v>
          </cell>
          <cell r="L1509">
            <v>22851.599999999999</v>
          </cell>
          <cell r="M1509">
            <v>6.95</v>
          </cell>
          <cell r="N1509">
            <v>6.95</v>
          </cell>
          <cell r="O1509">
            <v>6.95</v>
          </cell>
          <cell r="P1509">
            <v>8.1402205500000004</v>
          </cell>
          <cell r="Q1509">
            <v>8.1402205500000004</v>
          </cell>
          <cell r="R1509">
            <v>1.05</v>
          </cell>
          <cell r="S1509">
            <v>8.5472315775000016</v>
          </cell>
          <cell r="T1509">
            <v>8.6754400511625001</v>
          </cell>
          <cell r="U1509">
            <v>8.803648524825002</v>
          </cell>
          <cell r="V1509">
            <v>1.05</v>
          </cell>
          <cell r="W1509">
            <v>1.05</v>
          </cell>
          <cell r="X1509">
            <v>1.1000000000000001</v>
          </cell>
          <cell r="Y1509">
            <v>1.0169999999999999</v>
          </cell>
          <cell r="Z1509">
            <v>7.2765000000000004</v>
          </cell>
          <cell r="AA1509">
            <v>8.1402205500000004</v>
          </cell>
          <cell r="AB1509">
            <v>1.1187</v>
          </cell>
          <cell r="AC1509">
            <v>1.1746350000000001</v>
          </cell>
          <cell r="AD1509" t="str">
            <v>HEB</v>
          </cell>
          <cell r="AE1509">
            <v>0</v>
          </cell>
          <cell r="AG1509">
            <v>6.6</v>
          </cell>
          <cell r="AH1509">
            <v>6.6000000000000005</v>
          </cell>
          <cell r="AI1509">
            <v>6.6000000000000005</v>
          </cell>
          <cell r="AM1509">
            <v>6.6000000000000005</v>
          </cell>
          <cell r="AO1509">
            <v>6.6</v>
          </cell>
          <cell r="AQ1509">
            <v>6.95</v>
          </cell>
          <cell r="AR1509">
            <v>6.95</v>
          </cell>
          <cell r="AT1509">
            <v>6.95</v>
          </cell>
          <cell r="BF1509">
            <v>6.95</v>
          </cell>
          <cell r="BG1509">
            <v>6.95</v>
          </cell>
          <cell r="BH1509">
            <v>6.95</v>
          </cell>
          <cell r="BI1509">
            <v>1</v>
          </cell>
          <cell r="BJ1509" t="str">
            <v>11.09.2021</v>
          </cell>
          <cell r="BK1509" t="str">
            <v>บจก.กลุ่มสยามบรรจุภั</v>
          </cell>
        </row>
        <row r="1510">
          <cell r="A1510" t="str">
            <v>5F0W1179N000000200</v>
          </cell>
          <cell r="B1510" t="str">
            <v>CTN1-57641,PARAMOUNT</v>
          </cell>
          <cell r="C1510" t="str">
            <v>ลูกฟูก</v>
          </cell>
          <cell r="D1510" t="str">
            <v>3QRCFC84N2FARPHEE2</v>
          </cell>
          <cell r="E1510" t="str">
            <v>E2</v>
          </cell>
          <cell r="F1510" t="str">
            <v>130.85X90.30X49.28 283N CK&amp;BF W/VEG NG-8</v>
          </cell>
          <cell r="G1510" t="str">
            <v>US PET NUTRITION LLC</v>
          </cell>
          <cell r="H1510" t="str">
            <v>H.E.B.GROCERY COMPANY L.P.</v>
          </cell>
          <cell r="I1510" t="str">
            <v>PF64579204</v>
          </cell>
          <cell r="J1510" t="str">
            <v>0W1179N</v>
          </cell>
          <cell r="K1510">
            <v>1645</v>
          </cell>
          <cell r="L1510">
            <v>11432.75</v>
          </cell>
          <cell r="M1510">
            <v>6.95</v>
          </cell>
          <cell r="N1510">
            <v>6.95</v>
          </cell>
          <cell r="O1510">
            <v>6.95</v>
          </cell>
          <cell r="P1510">
            <v>8.1402205500000004</v>
          </cell>
          <cell r="Q1510">
            <v>8.1402205500000004</v>
          </cell>
          <cell r="R1510">
            <v>1.05</v>
          </cell>
          <cell r="S1510">
            <v>8.5472315775000016</v>
          </cell>
          <cell r="T1510">
            <v>8.6754400511625001</v>
          </cell>
          <cell r="U1510">
            <v>8.803648524825002</v>
          </cell>
          <cell r="V1510">
            <v>1.05</v>
          </cell>
          <cell r="W1510">
            <v>1.05</v>
          </cell>
          <cell r="X1510">
            <v>1.1000000000000001</v>
          </cell>
          <cell r="Y1510">
            <v>1.0169999999999999</v>
          </cell>
          <cell r="Z1510">
            <v>7.2765000000000004</v>
          </cell>
          <cell r="AA1510">
            <v>8.1402205500000004</v>
          </cell>
          <cell r="AB1510">
            <v>1.1187</v>
          </cell>
          <cell r="AC1510">
            <v>1.1746350000000001</v>
          </cell>
          <cell r="AD1510" t="str">
            <v>HEB</v>
          </cell>
          <cell r="AE1510">
            <v>0</v>
          </cell>
          <cell r="AG1510">
            <v>6.6</v>
          </cell>
          <cell r="AH1510">
            <v>6.6</v>
          </cell>
          <cell r="AI1510">
            <v>6.6</v>
          </cell>
          <cell r="AM1510">
            <v>6.6</v>
          </cell>
          <cell r="AT1510">
            <v>6.95</v>
          </cell>
          <cell r="BF1510">
            <v>6.95</v>
          </cell>
          <cell r="BG1510">
            <v>6.6</v>
          </cell>
          <cell r="BH1510">
            <v>6.95</v>
          </cell>
          <cell r="BI1510">
            <v>1.0530303030303032</v>
          </cell>
          <cell r="BJ1510" t="str">
            <v>09.09.2021</v>
          </cell>
          <cell r="BK1510" t="str">
            <v>บจก.กลุ่มสยามบรรจุภั</v>
          </cell>
        </row>
        <row r="1511">
          <cell r="A1511" t="str">
            <v>5F0W1179N000000300</v>
          </cell>
          <cell r="B1511" t="str">
            <v>CTN1-57638,PARAMOUNT</v>
          </cell>
          <cell r="C1511" t="str">
            <v>ลูกฟูก</v>
          </cell>
          <cell r="D1511" t="str">
            <v>3QRBFB94N2FARPHEE2</v>
          </cell>
          <cell r="E1511" t="str">
            <v>E2</v>
          </cell>
          <cell r="F1511" t="str">
            <v>130.85X90.30X49.28 283N BF W/VEG NG-8</v>
          </cell>
          <cell r="G1511" t="str">
            <v>US PET NUTRITION LLC</v>
          </cell>
          <cell r="H1511" t="str">
            <v>H.E.B.GROCERY COMPANY L.P.</v>
          </cell>
          <cell r="I1511" t="str">
            <v>PF64579202</v>
          </cell>
          <cell r="J1511" t="str">
            <v>0W1179N</v>
          </cell>
          <cell r="K1511">
            <v>4376</v>
          </cell>
          <cell r="L1511">
            <v>30413.200000000001</v>
          </cell>
          <cell r="M1511">
            <v>6.95</v>
          </cell>
          <cell r="N1511">
            <v>6.950000000000002</v>
          </cell>
          <cell r="O1511">
            <v>6.950000000000002</v>
          </cell>
          <cell r="P1511">
            <v>8.1402205500000004</v>
          </cell>
          <cell r="Q1511">
            <v>8.1402205500000004</v>
          </cell>
          <cell r="R1511">
            <v>1.05</v>
          </cell>
          <cell r="S1511">
            <v>8.5472315775000016</v>
          </cell>
          <cell r="T1511">
            <v>8.6754400511625001</v>
          </cell>
          <cell r="U1511">
            <v>8.803648524825002</v>
          </cell>
          <cell r="V1511">
            <v>1.05</v>
          </cell>
          <cell r="W1511">
            <v>1.05</v>
          </cell>
          <cell r="X1511">
            <v>1.1000000000000001</v>
          </cell>
          <cell r="Y1511">
            <v>1.0169999999999999</v>
          </cell>
          <cell r="Z1511">
            <v>7.2765000000000004</v>
          </cell>
          <cell r="AA1511">
            <v>8.1402205500000004</v>
          </cell>
          <cell r="AB1511">
            <v>1.1187</v>
          </cell>
          <cell r="AC1511">
            <v>1.1746350000000001</v>
          </cell>
          <cell r="AD1511" t="str">
            <v>HEB</v>
          </cell>
          <cell r="AE1511">
            <v>0</v>
          </cell>
          <cell r="AG1511">
            <v>6.6</v>
          </cell>
          <cell r="AH1511">
            <v>6.6</v>
          </cell>
          <cell r="AI1511">
            <v>6.6000000000000005</v>
          </cell>
          <cell r="AM1511">
            <v>6.6000000000000005</v>
          </cell>
          <cell r="AQ1511">
            <v>6.95</v>
          </cell>
          <cell r="AR1511">
            <v>6.95</v>
          </cell>
          <cell r="AT1511">
            <v>6.950000000000002</v>
          </cell>
          <cell r="BF1511">
            <v>6.950000000000002</v>
          </cell>
          <cell r="BG1511">
            <v>6.95</v>
          </cell>
          <cell r="BH1511">
            <v>6.950000000000002</v>
          </cell>
          <cell r="BI1511">
            <v>1.0000000000000002</v>
          </cell>
          <cell r="BJ1511" t="str">
            <v>09.09.2021</v>
          </cell>
          <cell r="BK1511" t="str">
            <v>บจก.กลุ่มสยามบรรจุภั</v>
          </cell>
        </row>
        <row r="1512">
          <cell r="A1512" t="str">
            <v>5F0W1179N000000400</v>
          </cell>
          <cell r="B1512" t="str">
            <v>CTN1-57640,PARAMOUNT</v>
          </cell>
          <cell r="C1512" t="str">
            <v>ลูกฟูก</v>
          </cell>
          <cell r="D1512" t="str">
            <v>3QRLFB94N2FARPHEE2</v>
          </cell>
          <cell r="E1512" t="str">
            <v>E2</v>
          </cell>
          <cell r="F1512" t="str">
            <v>130.85X90.30X49.28 283NLAMB&amp;CKW/VEG NG-8</v>
          </cell>
          <cell r="G1512" t="str">
            <v>US PET NUTRITION LLC</v>
          </cell>
          <cell r="H1512" t="str">
            <v>H.E.B.GROCERY COMPANY L.P.</v>
          </cell>
          <cell r="I1512" t="str">
            <v>PF64579203</v>
          </cell>
          <cell r="J1512" t="str">
            <v>0W1179N</v>
          </cell>
          <cell r="K1512">
            <v>903</v>
          </cell>
          <cell r="L1512">
            <v>6270.58</v>
          </cell>
          <cell r="M1512">
            <v>6.94</v>
          </cell>
          <cell r="N1512">
            <v>6.95</v>
          </cell>
          <cell r="O1512">
            <v>6.95</v>
          </cell>
          <cell r="P1512">
            <v>8.1402205500000004</v>
          </cell>
          <cell r="Q1512">
            <v>8.1402205500000004</v>
          </cell>
          <cell r="R1512">
            <v>1.05</v>
          </cell>
          <cell r="S1512">
            <v>8.5472315775000016</v>
          </cell>
          <cell r="T1512">
            <v>8.6754400511625001</v>
          </cell>
          <cell r="U1512">
            <v>8.803648524825002</v>
          </cell>
          <cell r="V1512">
            <v>1.05</v>
          </cell>
          <cell r="W1512">
            <v>1.05</v>
          </cell>
          <cell r="X1512">
            <v>1.1000000000000001</v>
          </cell>
          <cell r="Y1512">
            <v>1.0169999999999999</v>
          </cell>
          <cell r="Z1512">
            <v>7.2765000000000004</v>
          </cell>
          <cell r="AA1512">
            <v>8.1402205500000004</v>
          </cell>
          <cell r="AB1512">
            <v>1.1187</v>
          </cell>
          <cell r="AC1512">
            <v>1.1746350000000001</v>
          </cell>
          <cell r="AD1512" t="str">
            <v>HEB</v>
          </cell>
          <cell r="AE1512">
            <v>0</v>
          </cell>
          <cell r="AG1512">
            <v>6.6</v>
          </cell>
          <cell r="AH1512">
            <v>6.6000000000000005</v>
          </cell>
          <cell r="AI1512">
            <v>6.6</v>
          </cell>
          <cell r="AM1512">
            <v>6.6000000000000005</v>
          </cell>
          <cell r="AT1512">
            <v>6.95</v>
          </cell>
          <cell r="BF1512">
            <v>6.95</v>
          </cell>
          <cell r="BG1512">
            <v>6.6000000000000005</v>
          </cell>
          <cell r="BH1512">
            <v>6.95</v>
          </cell>
          <cell r="BI1512">
            <v>1.053030303030303</v>
          </cell>
          <cell r="BJ1512" t="str">
            <v>09.09.2021</v>
          </cell>
          <cell r="BK1512" t="str">
            <v>บจก.กลุ่มสยามบรรจุภั</v>
          </cell>
        </row>
        <row r="1513">
          <cell r="A1513" t="str">
            <v>5H0W1179N000000101</v>
          </cell>
          <cell r="B1513" t="str">
            <v>SLB1-57734,PARAMOUNT</v>
          </cell>
          <cell r="C1513" t="str">
            <v>DUPLEX</v>
          </cell>
          <cell r="D1513" t="str">
            <v>3QRCFB94N2FARPHEE2</v>
          </cell>
          <cell r="E1513" t="str">
            <v>E2</v>
          </cell>
          <cell r="F1513" t="str">
            <v>130.85X90.30X49.28 283N CK W/VEG NG-8</v>
          </cell>
          <cell r="G1513" t="str">
            <v>US PET NUTRITION LLC</v>
          </cell>
          <cell r="H1513" t="str">
            <v>H.E.B.GROCERY COMPANY L.P.</v>
          </cell>
          <cell r="I1513" t="str">
            <v>PF64579201</v>
          </cell>
          <cell r="J1513" t="str">
            <v>0W1179N</v>
          </cell>
          <cell r="K1513">
            <v>26307</v>
          </cell>
          <cell r="L1513">
            <v>30516.12</v>
          </cell>
          <cell r="M1513">
            <v>1.1599999999999999</v>
          </cell>
          <cell r="N1513">
            <v>1.1599999999999999</v>
          </cell>
          <cell r="O1513">
            <v>1.1599999999999999</v>
          </cell>
          <cell r="P1513">
            <v>1.9986120000000001</v>
          </cell>
          <cell r="Q1513">
            <v>1.9986120000000001</v>
          </cell>
          <cell r="R1513">
            <v>1.07</v>
          </cell>
          <cell r="S1513">
            <v>2.13851484</v>
          </cell>
          <cell r="T1513">
            <v>2.1705925626</v>
          </cell>
          <cell r="U1513">
            <v>2.2026702852</v>
          </cell>
          <cell r="V1513">
            <v>1.03</v>
          </cell>
          <cell r="W1513">
            <v>1</v>
          </cell>
          <cell r="X1513">
            <v>1.05</v>
          </cell>
          <cell r="Y1513">
            <v>1.05</v>
          </cell>
          <cell r="Z1513">
            <v>1.8128</v>
          </cell>
          <cell r="AA1513">
            <v>1.9986120000000001</v>
          </cell>
          <cell r="AB1513">
            <v>1.1025</v>
          </cell>
          <cell r="AC1513">
            <v>1.179675</v>
          </cell>
          <cell r="AD1513" t="str">
            <v>HEB</v>
          </cell>
          <cell r="AE1513" t="str">
            <v>MOQ 10,000</v>
          </cell>
          <cell r="AG1513">
            <v>1.76</v>
          </cell>
          <cell r="AH1513">
            <v>2.94</v>
          </cell>
          <cell r="AI1513">
            <v>1.76</v>
          </cell>
          <cell r="AM1513">
            <v>1.45</v>
          </cell>
          <cell r="AO1513">
            <v>5.68</v>
          </cell>
          <cell r="AQ1513">
            <v>2.06</v>
          </cell>
          <cell r="AS1513">
            <v>2.1</v>
          </cell>
          <cell r="AT1513">
            <v>1.1599999999999999</v>
          </cell>
          <cell r="BF1513">
            <v>1.1599999999999999</v>
          </cell>
          <cell r="BG1513">
            <v>2.1</v>
          </cell>
          <cell r="BH1513">
            <v>1.1599999999999999</v>
          </cell>
          <cell r="BI1513">
            <v>0.55238095238095231</v>
          </cell>
          <cell r="BJ1513" t="str">
            <v>16.09.2021</v>
          </cell>
          <cell r="BK1513" t="str">
            <v>บจก.ไทยยูเนี่ยน กราฟ</v>
          </cell>
        </row>
        <row r="1514">
          <cell r="A1514" t="str">
            <v>5H0W1179N000000201</v>
          </cell>
          <cell r="B1514" t="str">
            <v>SLB1-57733,PARAMOUNT</v>
          </cell>
          <cell r="C1514" t="str">
            <v>DUPLEX</v>
          </cell>
          <cell r="D1514" t="str">
            <v>3QRBFB94N2FARPHEE2</v>
          </cell>
          <cell r="E1514" t="str">
            <v>E2</v>
          </cell>
          <cell r="F1514" t="str">
            <v>130.85X90.30X49.28 283N BF W/VEG NG-8</v>
          </cell>
          <cell r="G1514" t="str">
            <v>US PET NUTRITION LLC</v>
          </cell>
          <cell r="H1514" t="str">
            <v>H.E.B.GROCERY COMPANY L.P.</v>
          </cell>
          <cell r="I1514" t="str">
            <v>PF64579202</v>
          </cell>
          <cell r="J1514" t="str">
            <v>0W1179N</v>
          </cell>
          <cell r="K1514">
            <v>35065</v>
          </cell>
          <cell r="L1514">
            <v>40675.4</v>
          </cell>
          <cell r="M1514">
            <v>1.1599999999999999</v>
          </cell>
          <cell r="N1514">
            <v>1.1599999999999999</v>
          </cell>
          <cell r="O1514">
            <v>1.1599999999999999</v>
          </cell>
          <cell r="P1514">
            <v>1.9986120000000001</v>
          </cell>
          <cell r="Q1514">
            <v>1.9986120000000001</v>
          </cell>
          <cell r="R1514">
            <v>1.07</v>
          </cell>
          <cell r="S1514">
            <v>2.13851484</v>
          </cell>
          <cell r="T1514">
            <v>2.1705925626</v>
          </cell>
          <cell r="U1514">
            <v>2.2026702852</v>
          </cell>
          <cell r="V1514">
            <v>1.03</v>
          </cell>
          <cell r="W1514">
            <v>1</v>
          </cell>
          <cell r="X1514">
            <v>1.05</v>
          </cell>
          <cell r="Y1514">
            <v>1.05</v>
          </cell>
          <cell r="Z1514">
            <v>1.8128</v>
          </cell>
          <cell r="AA1514">
            <v>1.9986120000000001</v>
          </cell>
          <cell r="AB1514">
            <v>1.1025</v>
          </cell>
          <cell r="AC1514">
            <v>1.179675</v>
          </cell>
          <cell r="AD1514" t="str">
            <v>HEB</v>
          </cell>
          <cell r="AE1514" t="str">
            <v>MOQ 10,000</v>
          </cell>
          <cell r="AG1514">
            <v>1.76</v>
          </cell>
          <cell r="AH1514">
            <v>2.06</v>
          </cell>
          <cell r="AI1514">
            <v>1.76</v>
          </cell>
          <cell r="AM1514">
            <v>1.1400000000000001</v>
          </cell>
          <cell r="AQ1514">
            <v>2.58</v>
          </cell>
          <cell r="AS1514">
            <v>2.1</v>
          </cell>
          <cell r="AT1514">
            <v>1.1599999999999999</v>
          </cell>
          <cell r="BF1514">
            <v>1.1599999999999999</v>
          </cell>
          <cell r="BG1514">
            <v>2.1</v>
          </cell>
          <cell r="BH1514">
            <v>1.1599999999999999</v>
          </cell>
          <cell r="BI1514">
            <v>0.55238095238095231</v>
          </cell>
          <cell r="BJ1514" t="str">
            <v>15.09.2021</v>
          </cell>
          <cell r="BK1514" t="str">
            <v>บจก.ไทยยูเนี่ยน กราฟ</v>
          </cell>
        </row>
        <row r="1515">
          <cell r="A1515" t="str">
            <v>5H0W1179N000000301</v>
          </cell>
          <cell r="B1515" t="str">
            <v>SLB1-57736,PARAMOUNT</v>
          </cell>
          <cell r="C1515" t="str">
            <v>DUPLEX</v>
          </cell>
          <cell r="D1515" t="str">
            <v>3QRCFC84N2FARPHEE2</v>
          </cell>
          <cell r="E1515" t="str">
            <v>E2</v>
          </cell>
          <cell r="F1515" t="str">
            <v>130.85X90.30X49.28 283N CK&amp;BF W/VEG NG-8</v>
          </cell>
          <cell r="G1515" t="str">
            <v>US PET NUTRITION LLC</v>
          </cell>
          <cell r="H1515" t="str">
            <v>H.E.B.GROCERY COMPANY L.P.</v>
          </cell>
          <cell r="I1515" t="str">
            <v>PF64579204</v>
          </cell>
          <cell r="J1515" t="str">
            <v>0W1179N</v>
          </cell>
          <cell r="K1515">
            <v>13071</v>
          </cell>
          <cell r="L1515">
            <v>19345.080000000002</v>
          </cell>
          <cell r="M1515">
            <v>1.48</v>
          </cell>
          <cell r="N1515">
            <v>1.48</v>
          </cell>
          <cell r="O1515">
            <v>1.48</v>
          </cell>
          <cell r="P1515">
            <v>1.9986120000000001</v>
          </cell>
          <cell r="Q1515">
            <v>1.9986120000000001</v>
          </cell>
          <cell r="R1515">
            <v>1.07</v>
          </cell>
          <cell r="S1515">
            <v>2.13851484</v>
          </cell>
          <cell r="T1515">
            <v>2.1705925626</v>
          </cell>
          <cell r="U1515">
            <v>2.2026702852</v>
          </cell>
          <cell r="V1515">
            <v>1.03</v>
          </cell>
          <cell r="W1515">
            <v>1</v>
          </cell>
          <cell r="X1515">
            <v>1.05</v>
          </cell>
          <cell r="Y1515">
            <v>1.05</v>
          </cell>
          <cell r="Z1515">
            <v>1.8128</v>
          </cell>
          <cell r="AA1515">
            <v>1.9986120000000001</v>
          </cell>
          <cell r="AB1515">
            <v>1.1025</v>
          </cell>
          <cell r="AC1515">
            <v>1.179675</v>
          </cell>
          <cell r="AD1515" t="str">
            <v>HEB</v>
          </cell>
          <cell r="AE1515" t="str">
            <v>MOQ 10,000</v>
          </cell>
          <cell r="AG1515">
            <v>1.76</v>
          </cell>
          <cell r="AH1515">
            <v>5.68</v>
          </cell>
          <cell r="AI1515">
            <v>2.06</v>
          </cell>
          <cell r="AM1515">
            <v>1.76</v>
          </cell>
          <cell r="AT1515">
            <v>1.48</v>
          </cell>
          <cell r="BF1515">
            <v>1.48</v>
          </cell>
          <cell r="BG1515">
            <v>1.76</v>
          </cell>
          <cell r="BH1515">
            <v>1.48</v>
          </cell>
          <cell r="BI1515">
            <v>0.84090909090909094</v>
          </cell>
          <cell r="BJ1515" t="str">
            <v>15.09.2021</v>
          </cell>
          <cell r="BK1515" t="str">
            <v>บจก.ไทยยูเนี่ยน กราฟ</v>
          </cell>
        </row>
        <row r="1516">
          <cell r="A1516" t="str">
            <v>5H0W1179N000000401</v>
          </cell>
          <cell r="B1516" t="str">
            <v>SLB1-57735,PARAMOUNT</v>
          </cell>
          <cell r="C1516" t="str">
            <v>DUPLEX</v>
          </cell>
          <cell r="D1516" t="str">
            <v>3QRLFB94N2FARPHEE2</v>
          </cell>
          <cell r="E1516" t="str">
            <v>E2</v>
          </cell>
          <cell r="F1516" t="str">
            <v>130.85X90.30X49.28 283NLAMB&amp;CKW/VEG NG-8</v>
          </cell>
          <cell r="G1516" t="str">
            <v>US PET NUTRITION LLC</v>
          </cell>
          <cell r="H1516" t="str">
            <v>H.E.B.GROCERY COMPANY L.P.</v>
          </cell>
          <cell r="I1516" t="str">
            <v>PF64579203</v>
          </cell>
          <cell r="J1516" t="str">
            <v>0W1179N</v>
          </cell>
          <cell r="K1516">
            <v>5798</v>
          </cell>
          <cell r="L1516">
            <v>8581.0400000000009</v>
          </cell>
          <cell r="M1516">
            <v>1.48</v>
          </cell>
          <cell r="N1516">
            <v>1.48</v>
          </cell>
          <cell r="O1516">
            <v>1.48</v>
          </cell>
          <cell r="P1516">
            <v>1.9986120000000001</v>
          </cell>
          <cell r="Q1516">
            <v>1.9986120000000001</v>
          </cell>
          <cell r="R1516">
            <v>1.07</v>
          </cell>
          <cell r="S1516">
            <v>2.13851484</v>
          </cell>
          <cell r="T1516">
            <v>2.1705925626</v>
          </cell>
          <cell r="U1516">
            <v>2.2026702852</v>
          </cell>
          <cell r="V1516">
            <v>1.03</v>
          </cell>
          <cell r="W1516">
            <v>1</v>
          </cell>
          <cell r="X1516">
            <v>1.05</v>
          </cell>
          <cell r="Y1516">
            <v>1.05</v>
          </cell>
          <cell r="Z1516">
            <v>1.8128</v>
          </cell>
          <cell r="AA1516">
            <v>1.9986120000000001</v>
          </cell>
          <cell r="AB1516">
            <v>1.1025</v>
          </cell>
          <cell r="AC1516">
            <v>1.179675</v>
          </cell>
          <cell r="AD1516" t="str">
            <v>HEB</v>
          </cell>
          <cell r="AE1516" t="str">
            <v>MOQ 10,000</v>
          </cell>
          <cell r="AG1516">
            <v>1.76</v>
          </cell>
          <cell r="AH1516">
            <v>2.94</v>
          </cell>
          <cell r="AI1516">
            <v>2.06</v>
          </cell>
          <cell r="AM1516">
            <v>1.45</v>
          </cell>
          <cell r="AT1516">
            <v>1.48</v>
          </cell>
          <cell r="BF1516">
            <v>1.48</v>
          </cell>
          <cell r="BG1516">
            <v>1.45</v>
          </cell>
          <cell r="BH1516">
            <v>1.48</v>
          </cell>
          <cell r="BI1516">
            <v>1.0206896551724138</v>
          </cell>
          <cell r="BJ1516" t="str">
            <v>15.09.2021</v>
          </cell>
          <cell r="BK1516" t="str">
            <v>บจก.ไทยยูเนี่ยน กราฟ</v>
          </cell>
        </row>
        <row r="1517">
          <cell r="A1517" t="str">
            <v>5N0W1179N000000100</v>
          </cell>
          <cell r="B1517" t="str">
            <v>INNER DIS 130.85X90.30X49.28MM. P.4, 1สี</v>
          </cell>
          <cell r="C1517" t="str">
            <v>ARTCARD</v>
          </cell>
          <cell r="D1517" t="str">
            <v>3QRCFB94N2FARPHEE2</v>
          </cell>
          <cell r="E1517" t="str">
            <v>E2</v>
          </cell>
          <cell r="F1517" t="str">
            <v>130.85X90.30X49.28 283N CK W/VEG NG-8</v>
          </cell>
          <cell r="G1517" t="str">
            <v>US PET NUTRITION LLC</v>
          </cell>
          <cell r="H1517" t="str">
            <v>H.E.B.GROCERY COMPANY L.P.</v>
          </cell>
          <cell r="I1517" t="str">
            <v>PF64579201</v>
          </cell>
          <cell r="J1517" t="str">
            <v>0W1179N</v>
          </cell>
          <cell r="K1517">
            <v>20340</v>
          </cell>
          <cell r="L1517">
            <v>70170.34</v>
          </cell>
          <cell r="M1517">
            <v>3.45</v>
          </cell>
          <cell r="N1517">
            <v>3.4499999999999993</v>
          </cell>
          <cell r="O1517">
            <v>3.4499999999999993</v>
          </cell>
          <cell r="P1517">
            <v>4.1356507500000008</v>
          </cell>
          <cell r="Q1517">
            <v>4.1356507500000008</v>
          </cell>
          <cell r="R1517">
            <v>1.0900000000000001</v>
          </cell>
          <cell r="S1517">
            <v>4.5078593175000012</v>
          </cell>
          <cell r="T1517">
            <v>4.5754772072625007</v>
          </cell>
          <cell r="U1517">
            <v>4.6430950970250011</v>
          </cell>
          <cell r="V1517">
            <v>1.095</v>
          </cell>
          <cell r="W1517">
            <v>1</v>
          </cell>
          <cell r="X1517">
            <v>1.05</v>
          </cell>
          <cell r="Y1517">
            <v>1.0900000000000001</v>
          </cell>
          <cell r="Z1517">
            <v>3.6134999999999997</v>
          </cell>
          <cell r="AA1517">
            <v>4.1356507500000008</v>
          </cell>
          <cell r="AB1517">
            <v>1.1445000000000003</v>
          </cell>
          <cell r="AC1517">
            <v>1.2475050000000005</v>
          </cell>
          <cell r="AD1517" t="str">
            <v>HEB</v>
          </cell>
          <cell r="AE1517">
            <v>0</v>
          </cell>
          <cell r="AG1517">
            <v>3.3</v>
          </cell>
          <cell r="AH1517">
            <v>3.3000000000000003</v>
          </cell>
          <cell r="AI1517">
            <v>3.3000000000000003</v>
          </cell>
          <cell r="AM1517">
            <v>3.3</v>
          </cell>
          <cell r="AO1517">
            <v>3.3</v>
          </cell>
          <cell r="AQ1517">
            <v>3.45</v>
          </cell>
          <cell r="AR1517">
            <v>3.45</v>
          </cell>
          <cell r="AT1517">
            <v>3.4499999999999993</v>
          </cell>
          <cell r="BF1517">
            <v>3.4499999999999993</v>
          </cell>
          <cell r="BG1517">
            <v>3.45</v>
          </cell>
          <cell r="BH1517">
            <v>3.4499999999999993</v>
          </cell>
          <cell r="BI1517">
            <v>0.99999999999999978</v>
          </cell>
          <cell r="BJ1517" t="str">
            <v>14.09.2021</v>
          </cell>
          <cell r="BK1517" t="str">
            <v>บจก.กลุ่มสยามบรรจุภั</v>
          </cell>
        </row>
        <row r="1518">
          <cell r="A1518" t="str">
            <v>5G0WA181N000000100</v>
          </cell>
          <cell r="B1518" t="str">
            <v>T 209.5x107,2P.(ALG,EZO) PACK 24</v>
          </cell>
          <cell r="C1518" t="str">
            <v>ลูกฟูก</v>
          </cell>
          <cell r="D1518" t="str">
            <v>3GNNF93KL2L8HPATQ4</v>
          </cell>
          <cell r="E1518" t="str">
            <v>Q4</v>
          </cell>
          <cell r="F1518" t="str">
            <v>209.5X107 2P AG85N TN &amp; PK RECIPE-24</v>
          </cell>
          <cell r="G1518" t="str">
            <v>US PET NUTRITION LLC</v>
          </cell>
          <cell r="H1518" t="str">
            <v>ARTEMIS PET FOOD CO.INC</v>
          </cell>
          <cell r="I1518" t="str">
            <v>PF64604504</v>
          </cell>
          <cell r="J1518" t="str">
            <v>0WA181N</v>
          </cell>
          <cell r="K1518">
            <v>0</v>
          </cell>
          <cell r="L1518">
            <v>0</v>
          </cell>
          <cell r="M1518">
            <v>3.57</v>
          </cell>
          <cell r="N1518">
            <v>3.9499999999999997</v>
          </cell>
          <cell r="O1518">
            <v>3.9499999999999997</v>
          </cell>
          <cell r="P1518">
            <v>4.4068193977499996</v>
          </cell>
          <cell r="Q1518">
            <v>4.4068193977499996</v>
          </cell>
          <cell r="R1518">
            <v>1.05</v>
          </cell>
          <cell r="S1518">
            <v>4.6271603676374999</v>
          </cell>
          <cell r="T1518">
            <v>4.6965677731520623</v>
          </cell>
          <cell r="U1518">
            <v>4.7659751786666247</v>
          </cell>
          <cell r="V1518">
            <v>1.05</v>
          </cell>
          <cell r="W1518">
            <v>1.05</v>
          </cell>
          <cell r="X1518">
            <v>1.1000000000000001</v>
          </cell>
          <cell r="Y1518">
            <v>1.0169999999999999</v>
          </cell>
          <cell r="Z1518">
            <v>3.9392325000000001</v>
          </cell>
          <cell r="AA1518">
            <v>4.4068193977499996</v>
          </cell>
          <cell r="AB1518">
            <v>1.1186999999999998</v>
          </cell>
          <cell r="AC1518">
            <v>1.1746349999999999</v>
          </cell>
          <cell r="AD1518" t="str">
            <v>Artemis</v>
          </cell>
          <cell r="AE1518">
            <v>0</v>
          </cell>
          <cell r="AH1518">
            <v>3.57</v>
          </cell>
          <cell r="AS1518">
            <v>3.75</v>
          </cell>
          <cell r="AY1518">
            <v>3.9499999999999997</v>
          </cell>
          <cell r="BF1518">
            <v>3.9499999999999997</v>
          </cell>
          <cell r="BG1518">
            <v>3.75</v>
          </cell>
          <cell r="BH1518">
            <v>3.9499999999999997</v>
          </cell>
          <cell r="BI1518">
            <v>1.0533333333333332</v>
          </cell>
          <cell r="BJ1518" t="str">
            <v>05.02.2022</v>
          </cell>
          <cell r="BK1518" t="str">
            <v>บจก.กลุ่มสยามบรรจุภั</v>
          </cell>
        </row>
        <row r="1519">
          <cell r="A1519" t="str">
            <v>5G0WA181N000000200</v>
          </cell>
          <cell r="B1519" t="str">
            <v>TRAY1-53220,OSOPURE</v>
          </cell>
          <cell r="C1519" t="str">
            <v>ลูกฟูก</v>
          </cell>
          <cell r="D1519" t="str">
            <v>3GNNF952L2L8HPATQ4</v>
          </cell>
          <cell r="E1519" t="str">
            <v>Q4</v>
          </cell>
          <cell r="F1519" t="str">
            <v>209.5X107 2P AG85N TN &amp; SM RECIPE-24</v>
          </cell>
          <cell r="G1519" t="str">
            <v>US PET NUTRITION LLC</v>
          </cell>
          <cell r="H1519" t="str">
            <v>ARTEMIS PET FOOD CO.INC</v>
          </cell>
          <cell r="I1519" t="str">
            <v>PF64604503</v>
          </cell>
          <cell r="J1519" t="str">
            <v>0WA181N</v>
          </cell>
          <cell r="K1519">
            <v>0</v>
          </cell>
          <cell r="L1519">
            <v>0</v>
          </cell>
          <cell r="M1519">
            <v>3.23</v>
          </cell>
          <cell r="N1519">
            <v>3.9499999999999997</v>
          </cell>
          <cell r="O1519">
            <v>3.9499999999999997</v>
          </cell>
          <cell r="P1519">
            <v>4.4068193977499996</v>
          </cell>
          <cell r="Q1519">
            <v>4.4068193977499996</v>
          </cell>
          <cell r="R1519">
            <v>1.05</v>
          </cell>
          <cell r="S1519">
            <v>4.6271603676374999</v>
          </cell>
          <cell r="T1519">
            <v>4.6965677731520623</v>
          </cell>
          <cell r="U1519">
            <v>4.7659751786666247</v>
          </cell>
          <cell r="V1519">
            <v>1.05</v>
          </cell>
          <cell r="W1519">
            <v>1.05</v>
          </cell>
          <cell r="X1519">
            <v>1.1000000000000001</v>
          </cell>
          <cell r="Y1519">
            <v>1.0169999999999999</v>
          </cell>
          <cell r="Z1519">
            <v>3.9392325000000001</v>
          </cell>
          <cell r="AA1519">
            <v>4.4068193977499996</v>
          </cell>
          <cell r="AB1519">
            <v>1.1186999999999998</v>
          </cell>
          <cell r="AC1519">
            <v>1.1746349999999999</v>
          </cell>
          <cell r="AD1519" t="str">
            <v>Artemis</v>
          </cell>
          <cell r="AE1519">
            <v>0</v>
          </cell>
          <cell r="AS1519">
            <v>3.75</v>
          </cell>
          <cell r="AY1519">
            <v>3.9499999999999997</v>
          </cell>
          <cell r="BF1519">
            <v>3.9499999999999997</v>
          </cell>
          <cell r="BG1519">
            <v>3.75</v>
          </cell>
          <cell r="BH1519">
            <v>3.9499999999999997</v>
          </cell>
          <cell r="BI1519">
            <v>1.0533333333333332</v>
          </cell>
          <cell r="BJ1519" t="str">
            <v>05.02.2022</v>
          </cell>
          <cell r="BK1519" t="str">
            <v>บจก.กลุ่มสยามบรรจุภั</v>
          </cell>
        </row>
        <row r="1520">
          <cell r="A1520" t="str">
            <v>5G0WA181N000000300</v>
          </cell>
          <cell r="B1520" t="str">
            <v>TRAY1-53221,OSOPURE</v>
          </cell>
          <cell r="C1520" t="str">
            <v>ลูกฟูก</v>
          </cell>
          <cell r="D1520" t="str">
            <v>3GNNF94BL2L8HPATQ4</v>
          </cell>
          <cell r="E1520" t="str">
            <v>Q4</v>
          </cell>
          <cell r="F1520" t="str">
            <v>209.5X107 2P AG85N TN &amp; SHR RECIPE-24</v>
          </cell>
          <cell r="G1520" t="str">
            <v>US PET NUTRITION LLC</v>
          </cell>
          <cell r="H1520" t="str">
            <v>ARTEMIS PET FOOD CO.INC</v>
          </cell>
          <cell r="I1520" t="str">
            <v>PF64604505</v>
          </cell>
          <cell r="J1520" t="str">
            <v>0WA181N</v>
          </cell>
          <cell r="K1520">
            <v>68</v>
          </cell>
          <cell r="L1520">
            <v>268.60000000000002</v>
          </cell>
          <cell r="M1520">
            <v>3.95</v>
          </cell>
          <cell r="N1520">
            <v>3.95</v>
          </cell>
          <cell r="O1520">
            <v>3.95</v>
          </cell>
          <cell r="P1520">
            <v>4.4068193977499996</v>
          </cell>
          <cell r="Q1520">
            <v>4.4068193977499996</v>
          </cell>
          <cell r="R1520">
            <v>1.05</v>
          </cell>
          <cell r="S1520">
            <v>4.6271603676374999</v>
          </cell>
          <cell r="T1520">
            <v>4.6965677731520623</v>
          </cell>
          <cell r="U1520">
            <v>4.7659751786666247</v>
          </cell>
          <cell r="V1520">
            <v>1.05</v>
          </cell>
          <cell r="W1520">
            <v>1.05</v>
          </cell>
          <cell r="X1520">
            <v>1.1000000000000001</v>
          </cell>
          <cell r="Y1520">
            <v>1.0169999999999999</v>
          </cell>
          <cell r="Z1520">
            <v>3.9392325000000001</v>
          </cell>
          <cell r="AA1520">
            <v>4.4068193977499996</v>
          </cell>
          <cell r="AB1520">
            <v>1.1186999999999998</v>
          </cell>
          <cell r="AC1520">
            <v>1.1746349999999999</v>
          </cell>
          <cell r="AD1520" t="str">
            <v>Artemis</v>
          </cell>
          <cell r="AE1520">
            <v>0</v>
          </cell>
          <cell r="AI1520">
            <v>3.5700000000000003</v>
          </cell>
          <cell r="AS1520">
            <v>3.75</v>
          </cell>
          <cell r="AY1520">
            <v>3.95</v>
          </cell>
          <cell r="BF1520">
            <v>3.95</v>
          </cell>
          <cell r="BG1520">
            <v>3.75</v>
          </cell>
          <cell r="BH1520">
            <v>3.95</v>
          </cell>
          <cell r="BI1520">
            <v>1.0533333333333335</v>
          </cell>
          <cell r="BJ1520" t="str">
            <v>05.02.2022</v>
          </cell>
          <cell r="BK1520" t="str">
            <v>บจก.กลุ่มสยามบรรจุภั</v>
          </cell>
        </row>
        <row r="1521">
          <cell r="A1521" t="str">
            <v>5G0WA181N000000400</v>
          </cell>
          <cell r="B1521" t="str">
            <v>TRAY1-53218,OSOPURE</v>
          </cell>
          <cell r="C1521" t="str">
            <v>ลูกฟูก</v>
          </cell>
          <cell r="D1521" t="str">
            <v>3GNNF92GL2L8HPATQ4</v>
          </cell>
          <cell r="E1521" t="str">
            <v>Q4</v>
          </cell>
          <cell r="F1521" t="str">
            <v>209.5X107 2P AG85N TN &amp; CK RECIPE-24</v>
          </cell>
          <cell r="G1521" t="str">
            <v>US PET NUTRITION LLC</v>
          </cell>
          <cell r="H1521" t="str">
            <v>ARTEMIS PET FOOD CO.INC</v>
          </cell>
          <cell r="I1521" t="str">
            <v>PF64604502</v>
          </cell>
          <cell r="J1521" t="str">
            <v>0WA181N</v>
          </cell>
          <cell r="K1521">
            <v>0</v>
          </cell>
          <cell r="L1521">
            <v>0</v>
          </cell>
          <cell r="M1521">
            <v>3.4</v>
          </cell>
          <cell r="N1521">
            <v>3.95</v>
          </cell>
          <cell r="O1521">
            <v>3.95</v>
          </cell>
          <cell r="P1521">
            <v>4.4068193977499996</v>
          </cell>
          <cell r="Q1521">
            <v>4.4068193977499996</v>
          </cell>
          <cell r="R1521">
            <v>1.05</v>
          </cell>
          <cell r="S1521">
            <v>4.6271603676374999</v>
          </cell>
          <cell r="T1521">
            <v>4.6965677731520623</v>
          </cell>
          <cell r="U1521">
            <v>4.7659751786666247</v>
          </cell>
          <cell r="V1521">
            <v>1.05</v>
          </cell>
          <cell r="W1521">
            <v>1.05</v>
          </cell>
          <cell r="X1521">
            <v>1.1000000000000001</v>
          </cell>
          <cell r="Y1521">
            <v>1.0169999999999999</v>
          </cell>
          <cell r="Z1521">
            <v>3.9392325000000001</v>
          </cell>
          <cell r="AA1521">
            <v>4.4068193977499996</v>
          </cell>
          <cell r="AB1521">
            <v>1.1186999999999998</v>
          </cell>
          <cell r="AC1521">
            <v>1.1746349999999999</v>
          </cell>
          <cell r="AD1521" t="str">
            <v>Artemis</v>
          </cell>
          <cell r="AE1521">
            <v>0</v>
          </cell>
          <cell r="AH1521">
            <v>3.57</v>
          </cell>
          <cell r="AS1521">
            <v>3.75</v>
          </cell>
          <cell r="AY1521">
            <v>3.95</v>
          </cell>
          <cell r="BF1521">
            <v>3.95</v>
          </cell>
          <cell r="BG1521">
            <v>3.75</v>
          </cell>
          <cell r="BH1521">
            <v>3.95</v>
          </cell>
          <cell r="BI1521">
            <v>1.0533333333333335</v>
          </cell>
          <cell r="BJ1521" t="str">
            <v>05.02.2022</v>
          </cell>
          <cell r="BK1521" t="str">
            <v>บจก.กลุ่มสยามบรรจุภั</v>
          </cell>
        </row>
        <row r="1522">
          <cell r="A1522" t="str">
            <v>5G0WA181N000000500</v>
          </cell>
          <cell r="B1522" t="str">
            <v>TRAY1-53217,OSOPURE</v>
          </cell>
          <cell r="C1522" t="str">
            <v>ลูกฟูก</v>
          </cell>
          <cell r="D1522" t="str">
            <v>3GNNF822L2L8HPATQ4</v>
          </cell>
          <cell r="E1522" t="str">
            <v>Q4</v>
          </cell>
          <cell r="F1522" t="str">
            <v>209.5X107 2P AG85N TN RECIPE-24</v>
          </cell>
          <cell r="G1522" t="str">
            <v>US PET NUTRITION LLC</v>
          </cell>
          <cell r="H1522" t="str">
            <v>ARTEMIS PET FOOD CO.INC</v>
          </cell>
          <cell r="I1522" t="str">
            <v>PF64604501</v>
          </cell>
          <cell r="J1522" t="str">
            <v>0WA181N</v>
          </cell>
          <cell r="K1522">
            <v>0</v>
          </cell>
          <cell r="L1522">
            <v>0</v>
          </cell>
          <cell r="M1522">
            <v>3.57</v>
          </cell>
          <cell r="N1522">
            <v>3.95</v>
          </cell>
          <cell r="O1522">
            <v>3.95</v>
          </cell>
          <cell r="P1522">
            <v>4.4068193977499996</v>
          </cell>
          <cell r="Q1522">
            <v>4.4068193977499996</v>
          </cell>
          <cell r="R1522">
            <v>1.05</v>
          </cell>
          <cell r="S1522">
            <v>4.6271603676374999</v>
          </cell>
          <cell r="T1522">
            <v>4.6965677731520623</v>
          </cell>
          <cell r="U1522">
            <v>4.7659751786666247</v>
          </cell>
          <cell r="V1522">
            <v>1.05</v>
          </cell>
          <cell r="W1522">
            <v>1.05</v>
          </cell>
          <cell r="X1522">
            <v>1.1000000000000001</v>
          </cell>
          <cell r="Y1522">
            <v>1.0169999999999999</v>
          </cell>
          <cell r="Z1522">
            <v>3.9392325000000001</v>
          </cell>
          <cell r="AA1522">
            <v>4.4068193977499996</v>
          </cell>
          <cell r="AB1522">
            <v>1.1186999999999998</v>
          </cell>
          <cell r="AC1522">
            <v>1.1746349999999999</v>
          </cell>
          <cell r="AD1522" t="str">
            <v>Artemis</v>
          </cell>
          <cell r="AE1522">
            <v>0</v>
          </cell>
          <cell r="AH1522">
            <v>3.5700000000000003</v>
          </cell>
          <cell r="AS1522">
            <v>3.75</v>
          </cell>
          <cell r="AY1522">
            <v>3.95</v>
          </cell>
          <cell r="BF1522">
            <v>3.95</v>
          </cell>
          <cell r="BG1522">
            <v>3.75</v>
          </cell>
          <cell r="BH1522">
            <v>3.95</v>
          </cell>
          <cell r="BI1522">
            <v>1.0533333333333335</v>
          </cell>
          <cell r="BJ1522" t="str">
            <v>05.02.2022</v>
          </cell>
          <cell r="BK1522" t="str">
            <v>บจก.กลุ่มสยามบรรจุภั</v>
          </cell>
        </row>
        <row r="1523">
          <cell r="A1523" t="str">
            <v>5K0WA181N000000100</v>
          </cell>
          <cell r="B1523" t="str">
            <v>LBL 209.5X107,2P.(ALG,EZO),7 สี+U</v>
          </cell>
          <cell r="C1523" t="str">
            <v>ARTPAPER</v>
          </cell>
          <cell r="D1523" t="str">
            <v>3GNNF93KL2L8HPATQ4</v>
          </cell>
          <cell r="E1523" t="str">
            <v>Q4</v>
          </cell>
          <cell r="F1523" t="str">
            <v>209.5X107 2P AG85N TN &amp; PK RECIPE-24</v>
          </cell>
          <cell r="G1523" t="str">
            <v>US PET NUTRITION LLC</v>
          </cell>
          <cell r="H1523" t="str">
            <v>ARTEMIS PET FOOD CO.INC</v>
          </cell>
          <cell r="I1523" t="str">
            <v>PF64604504</v>
          </cell>
          <cell r="J1523" t="str">
            <v>0WA181N</v>
          </cell>
          <cell r="K1523">
            <v>12349</v>
          </cell>
          <cell r="L1523">
            <v>1689.69</v>
          </cell>
          <cell r="M1523">
            <v>0.14000000000000001</v>
          </cell>
          <cell r="N1523">
            <v>0.13699999999999998</v>
          </cell>
          <cell r="O1523">
            <v>0.13699999999999998</v>
          </cell>
          <cell r="P1523">
            <v>0.15902923187609844</v>
          </cell>
          <cell r="Q1523">
            <v>0.15902923187609844</v>
          </cell>
          <cell r="R1523">
            <v>1.0900000000000001</v>
          </cell>
          <cell r="S1523">
            <v>0.17334186274494731</v>
          </cell>
          <cell r="T1523">
            <v>0.17594199068612151</v>
          </cell>
          <cell r="U1523">
            <v>0.17854211862729574</v>
          </cell>
          <cell r="V1523">
            <v>1.0249999999999999</v>
          </cell>
          <cell r="W1523">
            <v>1</v>
          </cell>
          <cell r="X1523">
            <v>1.07</v>
          </cell>
          <cell r="Y1523">
            <v>1</v>
          </cell>
          <cell r="Z1523">
            <v>0.14862545035149385</v>
          </cell>
          <cell r="AA1523">
            <v>0.15902923187609844</v>
          </cell>
          <cell r="AB1523">
            <v>1.07</v>
          </cell>
          <cell r="AC1523">
            <v>1.1663000000000001</v>
          </cell>
          <cell r="AD1523" t="str">
            <v>Artemis</v>
          </cell>
          <cell r="AE1523">
            <v>0</v>
          </cell>
          <cell r="AH1523">
            <v>0.13500040899795501</v>
          </cell>
          <cell r="AX1523">
            <v>0.13699999999999998</v>
          </cell>
          <cell r="BF1523">
            <v>0.13699999999999998</v>
          </cell>
          <cell r="BG1523">
            <v>0.13500040899795501</v>
          </cell>
          <cell r="BH1523">
            <v>0.13699999999999998</v>
          </cell>
          <cell r="BI1523">
            <v>1.01481174032647</v>
          </cell>
          <cell r="BJ1523" t="str">
            <v>19.01.2022</v>
          </cell>
          <cell r="BK1523" t="str">
            <v>บจก.ไทยยูเนี่ยน กราฟ</v>
          </cell>
        </row>
        <row r="1524">
          <cell r="A1524" t="str">
            <v>5K0WA181N000000200</v>
          </cell>
          <cell r="B1524" t="str">
            <v>LBL1-53215,OSOPURE</v>
          </cell>
          <cell r="C1524" t="str">
            <v>ARTPAPER</v>
          </cell>
          <cell r="D1524" t="str">
            <v>3GNNF952L2L8HPATQ4</v>
          </cell>
          <cell r="E1524" t="str">
            <v>Q4</v>
          </cell>
          <cell r="F1524" t="str">
            <v>209.5X107 2P AG85N TN &amp; SM RECIPE-24</v>
          </cell>
          <cell r="G1524" t="str">
            <v>US PET NUTRITION LLC</v>
          </cell>
          <cell r="H1524" t="str">
            <v>ARTEMIS PET FOOD CO.INC</v>
          </cell>
          <cell r="I1524" t="str">
            <v>PF64604503</v>
          </cell>
          <cell r="J1524" t="str">
            <v>0WA181N</v>
          </cell>
          <cell r="K1524">
            <v>18190</v>
          </cell>
          <cell r="L1524">
            <v>2492.0300000000002</v>
          </cell>
          <cell r="M1524">
            <v>0.14000000000000001</v>
          </cell>
          <cell r="N1524">
            <v>0.13700000000000001</v>
          </cell>
          <cell r="O1524">
            <v>0.13700000000000001</v>
          </cell>
          <cell r="P1524">
            <v>0.15902923187609844</v>
          </cell>
          <cell r="Q1524">
            <v>0.15902923187609844</v>
          </cell>
          <cell r="R1524">
            <v>1.0900000000000001</v>
          </cell>
          <cell r="S1524">
            <v>0.17334186274494731</v>
          </cell>
          <cell r="T1524">
            <v>0.17594199068612151</v>
          </cell>
          <cell r="U1524">
            <v>0.17854211862729574</v>
          </cell>
          <cell r="V1524">
            <v>1.0249999999999999</v>
          </cell>
          <cell r="W1524">
            <v>1</v>
          </cell>
          <cell r="X1524">
            <v>1.07</v>
          </cell>
          <cell r="Y1524">
            <v>1</v>
          </cell>
          <cell r="Z1524">
            <v>0.14862545035149385</v>
          </cell>
          <cell r="AA1524">
            <v>0.15902923187609844</v>
          </cell>
          <cell r="AB1524">
            <v>1.07</v>
          </cell>
          <cell r="AC1524">
            <v>1.1663000000000001</v>
          </cell>
          <cell r="AD1524" t="str">
            <v>Artemis</v>
          </cell>
          <cell r="AE1524">
            <v>0</v>
          </cell>
          <cell r="AS1524">
            <v>0.13699999999999998</v>
          </cell>
          <cell r="AX1524">
            <v>0.13700000000000001</v>
          </cell>
          <cell r="BF1524">
            <v>0.13700000000000001</v>
          </cell>
          <cell r="BG1524">
            <v>0.13699999999999998</v>
          </cell>
          <cell r="BH1524">
            <v>0.13700000000000001</v>
          </cell>
          <cell r="BI1524">
            <v>1.0000000000000002</v>
          </cell>
          <cell r="BJ1524" t="str">
            <v>19.01.2022</v>
          </cell>
          <cell r="BK1524" t="str">
            <v>บจก.ไทยยูเนี่ยน กราฟ</v>
          </cell>
        </row>
        <row r="1525">
          <cell r="A1525" t="str">
            <v>5K0WA181N000000300</v>
          </cell>
          <cell r="B1525" t="str">
            <v>LBL1-53216,OSOPURE</v>
          </cell>
          <cell r="C1525" t="str">
            <v>ARTPAPER</v>
          </cell>
          <cell r="D1525" t="str">
            <v>3GNNF94BL2L8HPATQ4</v>
          </cell>
          <cell r="E1525" t="str">
            <v>Q4</v>
          </cell>
          <cell r="F1525" t="str">
            <v>209.5X107 2P AG85N TN &amp; SHR RECIPE-24</v>
          </cell>
          <cell r="G1525" t="str">
            <v>US PET NUTRITION LLC</v>
          </cell>
          <cell r="H1525" t="str">
            <v>ARTEMIS PET FOOD CO.INC</v>
          </cell>
          <cell r="I1525" t="str">
            <v>PF64604505</v>
          </cell>
          <cell r="J1525" t="str">
            <v>0WA181N</v>
          </cell>
          <cell r="K1525">
            <v>10349</v>
          </cell>
          <cell r="L1525">
            <v>1416.34</v>
          </cell>
          <cell r="M1525">
            <v>0.14000000000000001</v>
          </cell>
          <cell r="N1525">
            <v>0.13699999999999998</v>
          </cell>
          <cell r="O1525">
            <v>0.13699999999999998</v>
          </cell>
          <cell r="P1525">
            <v>0.15902923187609844</v>
          </cell>
          <cell r="Q1525">
            <v>0.15902923187609844</v>
          </cell>
          <cell r="R1525">
            <v>1.0900000000000001</v>
          </cell>
          <cell r="S1525">
            <v>0.17334186274494731</v>
          </cell>
          <cell r="T1525">
            <v>0.17594199068612151</v>
          </cell>
          <cell r="U1525">
            <v>0.17854211862729574</v>
          </cell>
          <cell r="V1525">
            <v>1.0249999999999999</v>
          </cell>
          <cell r="W1525">
            <v>1</v>
          </cell>
          <cell r="X1525">
            <v>1.07</v>
          </cell>
          <cell r="Y1525">
            <v>1</v>
          </cell>
          <cell r="Z1525">
            <v>0.14862545035149385</v>
          </cell>
          <cell r="AA1525">
            <v>0.15902923187609844</v>
          </cell>
          <cell r="AB1525">
            <v>1.07</v>
          </cell>
          <cell r="AC1525">
            <v>1.1663000000000001</v>
          </cell>
          <cell r="AD1525" t="str">
            <v>Artemis</v>
          </cell>
          <cell r="AE1525">
            <v>0</v>
          </cell>
          <cell r="AI1525">
            <v>0.13500000000000001</v>
          </cell>
          <cell r="AX1525">
            <v>0.13699999999999998</v>
          </cell>
          <cell r="BF1525">
            <v>0.13699999999999998</v>
          </cell>
          <cell r="BG1525">
            <v>0.13500000000000001</v>
          </cell>
          <cell r="BH1525">
            <v>0.13699999999999998</v>
          </cell>
          <cell r="BI1525">
            <v>1.0148148148148146</v>
          </cell>
          <cell r="BJ1525" t="str">
            <v>19.01.2022</v>
          </cell>
          <cell r="BK1525" t="str">
            <v>บจก.ไทยยูเนี่ยน กราฟ</v>
          </cell>
        </row>
        <row r="1526">
          <cell r="A1526" t="str">
            <v>5K0WA181N000000400</v>
          </cell>
          <cell r="B1526" t="str">
            <v>LBL1-53213,OSOPURE</v>
          </cell>
          <cell r="C1526" t="str">
            <v>ARTPAPER</v>
          </cell>
          <cell r="D1526" t="str">
            <v>3GNNF92GL2L8HPATQ4</v>
          </cell>
          <cell r="E1526" t="str">
            <v>Q4</v>
          </cell>
          <cell r="F1526" t="str">
            <v>209.5X107 2P AG85N TN &amp; CK RECIPE-24</v>
          </cell>
          <cell r="G1526" t="str">
            <v>US PET NUTRITION LLC</v>
          </cell>
          <cell r="H1526" t="str">
            <v>ARTEMIS PET FOOD CO.INC</v>
          </cell>
          <cell r="I1526" t="str">
            <v>PF64604502</v>
          </cell>
          <cell r="J1526" t="str">
            <v>0WA181N</v>
          </cell>
          <cell r="K1526">
            <v>12948</v>
          </cell>
          <cell r="L1526">
            <v>1773.76</v>
          </cell>
          <cell r="M1526">
            <v>0.14000000000000001</v>
          </cell>
          <cell r="N1526">
            <v>0.13699999999999998</v>
          </cell>
          <cell r="O1526">
            <v>0.13699999999999998</v>
          </cell>
          <cell r="P1526">
            <v>0.15902923187609844</v>
          </cell>
          <cell r="Q1526">
            <v>0.15902923187609844</v>
          </cell>
          <cell r="R1526">
            <v>1.0900000000000001</v>
          </cell>
          <cell r="S1526">
            <v>0.17334186274494731</v>
          </cell>
          <cell r="T1526">
            <v>0.17594199068612151</v>
          </cell>
          <cell r="U1526">
            <v>0.17854211862729574</v>
          </cell>
          <cell r="V1526">
            <v>1.0249999999999999</v>
          </cell>
          <cell r="W1526">
            <v>1</v>
          </cell>
          <cell r="X1526">
            <v>1.07</v>
          </cell>
          <cell r="Y1526">
            <v>1</v>
          </cell>
          <cell r="Z1526">
            <v>0.14862545035149385</v>
          </cell>
          <cell r="AA1526">
            <v>0.15902923187609844</v>
          </cell>
          <cell r="AB1526">
            <v>1.07</v>
          </cell>
          <cell r="AC1526">
            <v>1.1663000000000001</v>
          </cell>
          <cell r="AD1526" t="str">
            <v>Artemis</v>
          </cell>
          <cell r="AE1526">
            <v>0</v>
          </cell>
          <cell r="AH1526">
            <v>0.13500040899795501</v>
          </cell>
          <cell r="AS1526">
            <v>0.13699999999999998</v>
          </cell>
          <cell r="AX1526">
            <v>0.13699999999999998</v>
          </cell>
          <cell r="BF1526">
            <v>0.13699999999999998</v>
          </cell>
          <cell r="BG1526">
            <v>0.13699999999999998</v>
          </cell>
          <cell r="BH1526">
            <v>0.13699999999999998</v>
          </cell>
          <cell r="BI1526">
            <v>1</v>
          </cell>
          <cell r="BJ1526" t="str">
            <v>19.01.2022</v>
          </cell>
          <cell r="BK1526" t="str">
            <v>บจก.ไทยยูเนี่ยน กราฟ</v>
          </cell>
        </row>
        <row r="1527">
          <cell r="A1527" t="str">
            <v>5K0WA181N000000500</v>
          </cell>
          <cell r="B1527" t="str">
            <v>LBL1-53212,OSOPURE</v>
          </cell>
          <cell r="C1527" t="str">
            <v>ARTPAPER</v>
          </cell>
          <cell r="D1527" t="str">
            <v>3GNNF822L2L8HPATQ4</v>
          </cell>
          <cell r="E1527" t="str">
            <v>Q4</v>
          </cell>
          <cell r="F1527" t="str">
            <v>209.5X107 2P AG85N TN RECIPE-24</v>
          </cell>
          <cell r="G1527" t="str">
            <v>US PET NUTRITION LLC</v>
          </cell>
          <cell r="H1527" t="str">
            <v>ARTEMIS PET FOOD CO.INC</v>
          </cell>
          <cell r="I1527" t="str">
            <v>PF64604501</v>
          </cell>
          <cell r="J1527" t="str">
            <v>0WA181N</v>
          </cell>
          <cell r="K1527">
            <v>18496</v>
          </cell>
          <cell r="L1527">
            <v>2533.9499999999998</v>
          </cell>
          <cell r="M1527">
            <v>0.14000000000000001</v>
          </cell>
          <cell r="N1527">
            <v>0.13699999999999998</v>
          </cell>
          <cell r="O1527">
            <v>0.13699999999999998</v>
          </cell>
          <cell r="P1527">
            <v>0.15902923187609844</v>
          </cell>
          <cell r="Q1527">
            <v>0.15902923187609844</v>
          </cell>
          <cell r="R1527">
            <v>1.0900000000000001</v>
          </cell>
          <cell r="S1527">
            <v>0.17334186274494731</v>
          </cell>
          <cell r="T1527">
            <v>0.17594199068612151</v>
          </cell>
          <cell r="U1527">
            <v>0.17854211862729574</v>
          </cell>
          <cell r="V1527">
            <v>1.0249999999999999</v>
          </cell>
          <cell r="W1527">
            <v>1</v>
          </cell>
          <cell r="X1527">
            <v>1.07</v>
          </cell>
          <cell r="Y1527">
            <v>1</v>
          </cell>
          <cell r="Z1527">
            <v>0.14862545035149385</v>
          </cell>
          <cell r="AA1527">
            <v>0.15902923187609844</v>
          </cell>
          <cell r="AB1527">
            <v>1.07</v>
          </cell>
          <cell r="AC1527">
            <v>1.1663000000000001</v>
          </cell>
          <cell r="AD1527" t="str">
            <v>Artemis</v>
          </cell>
          <cell r="AE1527">
            <v>0</v>
          </cell>
          <cell r="AS1527">
            <v>0.13699999999999998</v>
          </cell>
          <cell r="AX1527">
            <v>0.13699999999999998</v>
          </cell>
          <cell r="BF1527">
            <v>0.13699999999999998</v>
          </cell>
          <cell r="BG1527">
            <v>0.13699999999999998</v>
          </cell>
          <cell r="BH1527">
            <v>0.13699999999999998</v>
          </cell>
          <cell r="BI1527">
            <v>1</v>
          </cell>
          <cell r="BJ1527" t="str">
            <v>19.01.2022</v>
          </cell>
          <cell r="BK1527" t="str">
            <v>บจก.ไทยยูเนี่ยน กราฟ</v>
          </cell>
        </row>
        <row r="1528">
          <cell r="A1528" t="str">
            <v>5F0WA282N000000100</v>
          </cell>
          <cell r="B1528" t="str">
            <v>CTN2-838,OSOPURE</v>
          </cell>
          <cell r="C1528" t="str">
            <v>ลูกฟูก</v>
          </cell>
          <cell r="D1528" t="str">
            <v>3PRBFA69G26NQPATSD</v>
          </cell>
          <cell r="E1528" t="str">
            <v>SD</v>
          </cell>
          <cell r="F1528" t="str">
            <v>300X402 3P 340N BEEF FORMULA IN GRAVY-12</v>
          </cell>
          <cell r="G1528" t="str">
            <v>US PET NUTRITION LLC</v>
          </cell>
          <cell r="H1528" t="str">
            <v>ARTEMIS PET FOOD CO.INC</v>
          </cell>
          <cell r="I1528" t="str">
            <v>PF64604401</v>
          </cell>
          <cell r="J1528" t="str">
            <v>0WA282N</v>
          </cell>
          <cell r="K1528">
            <v>0</v>
          </cell>
          <cell r="L1528">
            <v>0</v>
          </cell>
          <cell r="M1528">
            <v>0</v>
          </cell>
          <cell r="P1528">
            <v>6.6601804500000013</v>
          </cell>
          <cell r="Q1528">
            <v>6.6601804500000013</v>
          </cell>
          <cell r="R1528">
            <v>1.05</v>
          </cell>
          <cell r="S1528">
            <v>6.9931894725000019</v>
          </cell>
          <cell r="T1528">
            <v>7.0980873145875014</v>
          </cell>
          <cell r="U1528">
            <v>7.2029851566750018</v>
          </cell>
          <cell r="V1528">
            <v>1.05</v>
          </cell>
          <cell r="W1528">
            <v>1.05</v>
          </cell>
          <cell r="X1528">
            <v>1.1000000000000001</v>
          </cell>
          <cell r="Y1528">
            <v>1.0169999999999999</v>
          </cell>
          <cell r="Z1528">
            <v>5.9535000000000009</v>
          </cell>
          <cell r="AA1528">
            <v>6.6601804500000013</v>
          </cell>
          <cell r="AB1528">
            <v>1.1187</v>
          </cell>
          <cell r="AC1528">
            <v>1.1746350000000001</v>
          </cell>
          <cell r="AD1528" t="str">
            <v>Artemis</v>
          </cell>
          <cell r="AE1528">
            <v>0</v>
          </cell>
          <cell r="AH1528">
            <v>5.4</v>
          </cell>
          <cell r="BG1528">
            <v>5.4</v>
          </cell>
          <cell r="BJ1528" t="str">
            <v>28.03.2020</v>
          </cell>
          <cell r="BK1528" t="str">
            <v>บจก.กลุ่มสยามบรรจุภัณฑ์ (สาขาที่ 9)</v>
          </cell>
        </row>
        <row r="1529">
          <cell r="A1529" t="str">
            <v>5F0WA282N000000201</v>
          </cell>
          <cell r="B1529" t="str">
            <v>CTN2-839,OSOPURE</v>
          </cell>
          <cell r="C1529" t="str">
            <v>ลูกฟูก</v>
          </cell>
          <cell r="D1529" t="str">
            <v>3PRLFA69G26NQPATSD</v>
          </cell>
          <cell r="E1529" t="str">
            <v>SD</v>
          </cell>
          <cell r="F1529" t="str">
            <v>300X402 3P 340N LAMB FORMULA IN GRAVY-12</v>
          </cell>
          <cell r="G1529" t="str">
            <v>US PET NUTRITION LLC</v>
          </cell>
          <cell r="H1529" t="str">
            <v>ARTEMIS PET FOOD CO.INC</v>
          </cell>
          <cell r="I1529" t="str">
            <v>PF64604402</v>
          </cell>
          <cell r="J1529" t="str">
            <v>0WA282N</v>
          </cell>
          <cell r="K1529">
            <v>360</v>
          </cell>
          <cell r="L1529">
            <v>2160</v>
          </cell>
          <cell r="M1529">
            <v>6</v>
          </cell>
          <cell r="N1529">
            <v>6</v>
          </cell>
          <cell r="O1529">
            <v>6</v>
          </cell>
          <cell r="P1529">
            <v>6.6601804500000013</v>
          </cell>
          <cell r="Q1529">
            <v>6.6601804500000013</v>
          </cell>
          <cell r="R1529">
            <v>1.05</v>
          </cell>
          <cell r="S1529">
            <v>6.9931894725000019</v>
          </cell>
          <cell r="T1529">
            <v>7.0980873145875014</v>
          </cell>
          <cell r="U1529">
            <v>7.2029851566750018</v>
          </cell>
          <cell r="V1529">
            <v>1.05</v>
          </cell>
          <cell r="W1529">
            <v>1.05</v>
          </cell>
          <cell r="X1529">
            <v>1.1000000000000001</v>
          </cell>
          <cell r="Y1529">
            <v>1.0169999999999999</v>
          </cell>
          <cell r="Z1529">
            <v>5.9535000000000009</v>
          </cell>
          <cell r="AA1529">
            <v>6.6601804500000013</v>
          </cell>
          <cell r="AB1529">
            <v>1.1187</v>
          </cell>
          <cell r="AC1529">
            <v>1.1746350000000001</v>
          </cell>
          <cell r="AD1529" t="str">
            <v>Artemis</v>
          </cell>
          <cell r="AE1529" t="str">
            <v>ใช้ราคาตาม mat 5F0WA282N000000100</v>
          </cell>
          <cell r="AS1529">
            <v>5.7</v>
          </cell>
          <cell r="AY1529">
            <v>6</v>
          </cell>
          <cell r="BF1529">
            <v>6</v>
          </cell>
          <cell r="BG1529">
            <v>5.7</v>
          </cell>
          <cell r="BH1529">
            <v>6</v>
          </cell>
          <cell r="BI1529">
            <v>1.0526315789473684</v>
          </cell>
          <cell r="BJ1529" t="str">
            <v>04.02.2022</v>
          </cell>
          <cell r="BK1529" t="str">
            <v>บจก.กลุ่มสยามบรรจุภั</v>
          </cell>
        </row>
        <row r="1530">
          <cell r="A1530" t="str">
            <v>5F0WA282N000000302</v>
          </cell>
          <cell r="B1530" t="str">
            <v>CTN2-840,OSOPURE</v>
          </cell>
          <cell r="C1530" t="str">
            <v>ลูกฟูก</v>
          </cell>
          <cell r="D1530" t="str">
            <v>3PRDFA69G26NQPATSD</v>
          </cell>
          <cell r="E1530" t="str">
            <v>SD</v>
          </cell>
          <cell r="F1530" t="str">
            <v>300X402 3P340N TK&amp;SM FORMULA N GRAVY-12</v>
          </cell>
          <cell r="G1530" t="str">
            <v>US PET NUTRITION LLC</v>
          </cell>
          <cell r="H1530" t="str">
            <v>ARTEMIS PET FOOD CO.INC</v>
          </cell>
          <cell r="I1530" t="str">
            <v>PF64604403</v>
          </cell>
          <cell r="J1530" t="str">
            <v>0WA282N</v>
          </cell>
          <cell r="K1530">
            <v>360</v>
          </cell>
          <cell r="L1530">
            <v>2160</v>
          </cell>
          <cell r="M1530">
            <v>6</v>
          </cell>
          <cell r="N1530">
            <v>6</v>
          </cell>
          <cell r="O1530">
            <v>6</v>
          </cell>
          <cell r="P1530">
            <v>6.6601804500000013</v>
          </cell>
          <cell r="Q1530">
            <v>6.6601804500000013</v>
          </cell>
          <cell r="R1530">
            <v>1.05</v>
          </cell>
          <cell r="S1530">
            <v>6.9931894725000019</v>
          </cell>
          <cell r="T1530">
            <v>7.0980873145875014</v>
          </cell>
          <cell r="U1530">
            <v>7.2029851566750018</v>
          </cell>
          <cell r="V1530">
            <v>1.05</v>
          </cell>
          <cell r="W1530">
            <v>1.05</v>
          </cell>
          <cell r="X1530">
            <v>1.1000000000000001</v>
          </cell>
          <cell r="Y1530">
            <v>1.0169999999999999</v>
          </cell>
          <cell r="Z1530">
            <v>5.9535000000000009</v>
          </cell>
          <cell r="AA1530">
            <v>6.6601804500000013</v>
          </cell>
          <cell r="AB1530">
            <v>1.1187</v>
          </cell>
          <cell r="AC1530">
            <v>1.1746350000000001</v>
          </cell>
          <cell r="AD1530" t="str">
            <v>Artemis</v>
          </cell>
          <cell r="AE1530" t="str">
            <v>ใช้ราคาตาม mat 5F0WA282N000000100</v>
          </cell>
          <cell r="AS1530">
            <v>5.7</v>
          </cell>
          <cell r="AY1530">
            <v>6</v>
          </cell>
          <cell r="BF1530">
            <v>6</v>
          </cell>
          <cell r="BG1530">
            <v>5.7</v>
          </cell>
          <cell r="BH1530">
            <v>6</v>
          </cell>
          <cell r="BI1530">
            <v>1.0526315789473684</v>
          </cell>
          <cell r="BJ1530" t="str">
            <v>04.02.2022</v>
          </cell>
          <cell r="BK1530" t="str">
            <v>บจก.กลุ่มสยามบรรจุภั</v>
          </cell>
        </row>
        <row r="1531">
          <cell r="A1531" t="str">
            <v>5F0WA282N000000401</v>
          </cell>
          <cell r="B1531" t="str">
            <v>CTN2-841,OSOPURE</v>
          </cell>
          <cell r="C1531" t="str">
            <v>ลูกฟูก</v>
          </cell>
          <cell r="D1531" t="str">
            <v>3PRCFA69G26NQPATSD</v>
          </cell>
          <cell r="E1531" t="str">
            <v>SD</v>
          </cell>
          <cell r="F1531" t="str">
            <v>300X402 3P340N CK FORMULA IN GRAVY-12</v>
          </cell>
          <cell r="G1531" t="str">
            <v>US PET NUTRITION LLC</v>
          </cell>
          <cell r="H1531" t="str">
            <v>ARTEMIS PET FOOD CO.INC</v>
          </cell>
          <cell r="I1531" t="str">
            <v>PF64604404</v>
          </cell>
          <cell r="J1531" t="str">
            <v>0WA282N</v>
          </cell>
          <cell r="K1531">
            <v>214</v>
          </cell>
          <cell r="L1531">
            <v>1284</v>
          </cell>
          <cell r="M1531">
            <v>6</v>
          </cell>
          <cell r="N1531">
            <v>6</v>
          </cell>
          <cell r="O1531">
            <v>6</v>
          </cell>
          <cell r="P1531">
            <v>6.6601804500000013</v>
          </cell>
          <cell r="Q1531">
            <v>6.6601804500000013</v>
          </cell>
          <cell r="R1531">
            <v>1.05</v>
          </cell>
          <cell r="S1531">
            <v>6.9931894725000019</v>
          </cell>
          <cell r="T1531">
            <v>7.0980873145875014</v>
          </cell>
          <cell r="U1531">
            <v>7.2029851566750018</v>
          </cell>
          <cell r="V1531">
            <v>1.05</v>
          </cell>
          <cell r="W1531">
            <v>1.05</v>
          </cell>
          <cell r="X1531">
            <v>1.1000000000000001</v>
          </cell>
          <cell r="Y1531">
            <v>1.0169999999999999</v>
          </cell>
          <cell r="Z1531">
            <v>5.9535000000000009</v>
          </cell>
          <cell r="AA1531">
            <v>6.6601804500000013</v>
          </cell>
          <cell r="AB1531">
            <v>1.1187</v>
          </cell>
          <cell r="AC1531">
            <v>1.1746350000000001</v>
          </cell>
          <cell r="AD1531" t="str">
            <v>Artemis</v>
          </cell>
          <cell r="AE1531" t="str">
            <v>ใช้ราคาตาม mat 5F0WA282N000000100</v>
          </cell>
          <cell r="AS1531">
            <v>5.7</v>
          </cell>
          <cell r="AY1531">
            <v>6</v>
          </cell>
          <cell r="BF1531">
            <v>6</v>
          </cell>
          <cell r="BG1531">
            <v>5.7</v>
          </cell>
          <cell r="BH1531">
            <v>6</v>
          </cell>
          <cell r="BI1531">
            <v>1.0526315789473684</v>
          </cell>
          <cell r="BJ1531" t="str">
            <v>04.02.2022</v>
          </cell>
          <cell r="BK1531" t="str">
            <v>บจก.กลุ่มสยามบรรจุภั</v>
          </cell>
        </row>
        <row r="1532">
          <cell r="A1532" t="str">
            <v>5F0WA282N000000501</v>
          </cell>
          <cell r="B1532" t="str">
            <v>CTN2-842,OSOPURE</v>
          </cell>
          <cell r="C1532" t="str">
            <v>ลูกฟูก</v>
          </cell>
          <cell r="D1532" t="str">
            <v>3PREFA69G26NQPATSD</v>
          </cell>
          <cell r="E1532" t="str">
            <v>SD</v>
          </cell>
          <cell r="F1532" t="str">
            <v>300X402 3P 340N DUCK FORMULA IN GRAVY-12</v>
          </cell>
          <cell r="G1532" t="str">
            <v>US PET NUTRITION LLC</v>
          </cell>
          <cell r="H1532" t="str">
            <v>ARTEMIS PET FOOD CO.INC</v>
          </cell>
          <cell r="I1532" t="str">
            <v>PF64604405</v>
          </cell>
          <cell r="J1532" t="str">
            <v>0WA282N</v>
          </cell>
          <cell r="K1532">
            <v>253</v>
          </cell>
          <cell r="L1532">
            <v>1518</v>
          </cell>
          <cell r="M1532">
            <v>6</v>
          </cell>
          <cell r="N1532">
            <v>6</v>
          </cell>
          <cell r="O1532">
            <v>6</v>
          </cell>
          <cell r="P1532">
            <v>6.6601804500000013</v>
          </cell>
          <cell r="Q1532">
            <v>6.6601804500000013</v>
          </cell>
          <cell r="R1532">
            <v>1.05</v>
          </cell>
          <cell r="S1532">
            <v>6.9931894725000019</v>
          </cell>
          <cell r="T1532">
            <v>7.0980873145875014</v>
          </cell>
          <cell r="U1532">
            <v>7.2029851566750018</v>
          </cell>
          <cell r="V1532">
            <v>1.05</v>
          </cell>
          <cell r="W1532">
            <v>1.05</v>
          </cell>
          <cell r="X1532">
            <v>1.1000000000000001</v>
          </cell>
          <cell r="Y1532">
            <v>1.0169999999999999</v>
          </cell>
          <cell r="Z1532">
            <v>5.9535000000000009</v>
          </cell>
          <cell r="AA1532">
            <v>6.6601804500000013</v>
          </cell>
          <cell r="AB1532">
            <v>1.1187</v>
          </cell>
          <cell r="AC1532">
            <v>1.1746350000000001</v>
          </cell>
          <cell r="AD1532" t="str">
            <v>Artemis</v>
          </cell>
          <cell r="AE1532" t="str">
            <v>ใช้ราคาตาม mat 5F0WA282N000000100</v>
          </cell>
          <cell r="AS1532">
            <v>5.7</v>
          </cell>
          <cell r="AY1532">
            <v>6</v>
          </cell>
          <cell r="BF1532">
            <v>6</v>
          </cell>
          <cell r="BG1532">
            <v>5.7</v>
          </cell>
          <cell r="BH1532">
            <v>6</v>
          </cell>
          <cell r="BI1532">
            <v>1.0526315789473684</v>
          </cell>
          <cell r="BJ1532" t="str">
            <v>04.02.2022</v>
          </cell>
          <cell r="BK1532" t="str">
            <v>บจก.กลุ่มสยามบรรจุภั</v>
          </cell>
        </row>
        <row r="1533">
          <cell r="A1533" t="str">
            <v>5K0WA282N000000101</v>
          </cell>
          <cell r="B1533" t="str">
            <v>LBL2-833,OSOPURE</v>
          </cell>
          <cell r="C1533" t="str">
            <v>ARTPAPER</v>
          </cell>
          <cell r="D1533" t="str">
            <v>3PRBFA69G26NQPATSD</v>
          </cell>
          <cell r="E1533" t="str">
            <v>SD</v>
          </cell>
          <cell r="F1533" t="str">
            <v>300X402 3P 340N BEEF FORMULA IN GRAVY-12</v>
          </cell>
          <cell r="G1533" t="str">
            <v>US PET NUTRITION LLC</v>
          </cell>
          <cell r="H1533" t="str">
            <v>ARTEMIS PET FOOD CO.INC</v>
          </cell>
          <cell r="I1533" t="str">
            <v>PF64604401</v>
          </cell>
          <cell r="J1533" t="str">
            <v>0WA282N</v>
          </cell>
          <cell r="K1533">
            <v>0</v>
          </cell>
          <cell r="L1533">
            <v>0</v>
          </cell>
          <cell r="M1533">
            <v>0.36</v>
          </cell>
          <cell r="P1533">
            <v>0.42115286460386286</v>
          </cell>
          <cell r="Q1533">
            <v>0.42115286460386286</v>
          </cell>
          <cell r="R1533">
            <v>1.0900000000000001</v>
          </cell>
          <cell r="S1533">
            <v>0.45905662241821055</v>
          </cell>
          <cell r="T1533">
            <v>0.46594247175448367</v>
          </cell>
          <cell r="U1533">
            <v>0.4728283210907569</v>
          </cell>
          <cell r="V1533">
            <v>1.0249999999999999</v>
          </cell>
          <cell r="W1533">
            <v>1</v>
          </cell>
          <cell r="X1533">
            <v>1.07</v>
          </cell>
          <cell r="Y1533">
            <v>1</v>
          </cell>
          <cell r="Z1533">
            <v>0.39360080804099329</v>
          </cell>
          <cell r="AA1533">
            <v>0.42115286460386286</v>
          </cell>
          <cell r="AB1533">
            <v>1.07</v>
          </cell>
          <cell r="AC1533">
            <v>1.1663000000000001</v>
          </cell>
          <cell r="AD1533" t="str">
            <v>Artemis</v>
          </cell>
          <cell r="AE1533">
            <v>0</v>
          </cell>
          <cell r="BJ1533" t="str">
            <v>26.03.2020</v>
          </cell>
          <cell r="BK1533" t="str">
            <v>บจก.ไทยยูเนี่ยน กราฟฟิกส์</v>
          </cell>
        </row>
        <row r="1534">
          <cell r="A1534" t="str">
            <v>5K0WA282N000000200</v>
          </cell>
          <cell r="B1534" t="str">
            <v>LBL2-834,OSOPURE</v>
          </cell>
          <cell r="C1534" t="str">
            <v>ARTPAPER</v>
          </cell>
          <cell r="D1534" t="str">
            <v>3PRLFA69G26NQPATSD</v>
          </cell>
          <cell r="E1534" t="str">
            <v>SD</v>
          </cell>
          <cell r="F1534" t="str">
            <v>300X402 3P 340N LAMB FORMULA IN GRAVY-12</v>
          </cell>
          <cell r="G1534" t="str">
            <v>US PET NUTRITION LLC</v>
          </cell>
          <cell r="H1534" t="str">
            <v>ARTEMIS PET FOOD CO.INC</v>
          </cell>
          <cell r="I1534" t="str">
            <v>PF64604402</v>
          </cell>
          <cell r="J1534" t="str">
            <v>0WA282N</v>
          </cell>
          <cell r="K1534">
            <v>3761</v>
          </cell>
          <cell r="L1534">
            <v>1376.52</v>
          </cell>
          <cell r="M1534">
            <v>0.36599840467960648</v>
          </cell>
          <cell r="P1534">
            <v>0.42115286460386286</v>
          </cell>
          <cell r="Q1534">
            <v>0.42115286460386286</v>
          </cell>
          <cell r="R1534">
            <v>1.0900000000000001</v>
          </cell>
          <cell r="S1534">
            <v>0.45905662241821055</v>
          </cell>
          <cell r="T1534">
            <v>0.46594247175448367</v>
          </cell>
          <cell r="U1534">
            <v>0.4728283210907569</v>
          </cell>
          <cell r="V1534">
            <v>1.0249999999999999</v>
          </cell>
          <cell r="W1534">
            <v>1</v>
          </cell>
          <cell r="X1534">
            <v>1.07</v>
          </cell>
          <cell r="Y1534">
            <v>1</v>
          </cell>
          <cell r="Z1534">
            <v>0.39360080804099329</v>
          </cell>
          <cell r="AA1534">
            <v>0.42115286460386286</v>
          </cell>
          <cell r="AB1534">
            <v>1.07</v>
          </cell>
          <cell r="AC1534">
            <v>1.1663000000000001</v>
          </cell>
          <cell r="AD1534" t="str">
            <v>Artemis</v>
          </cell>
          <cell r="AE1534">
            <v>0</v>
          </cell>
          <cell r="AS1534">
            <v>0.36600000000000005</v>
          </cell>
          <cell r="BG1534">
            <v>0.36600000000000005</v>
          </cell>
          <cell r="BJ1534" t="str">
            <v>25.08.2021</v>
          </cell>
          <cell r="BK1534" t="str">
            <v>บจก.ไทยยูเนี่ยน กราฟ</v>
          </cell>
        </row>
        <row r="1535">
          <cell r="A1535" t="str">
            <v>5F15X035N000000102</v>
          </cell>
          <cell r="B1535" t="str">
            <v>CTN1-12148,PRODIET</v>
          </cell>
          <cell r="C1535" t="str">
            <v>ลูกฟูก</v>
          </cell>
          <cell r="D1535" t="str">
            <v>3HNNF822W2WPRSP4JL</v>
          </cell>
          <cell r="E1535" t="str">
            <v>JL</v>
          </cell>
          <cell r="F1535" t="str">
            <v>95x125x35 85N TN IN JELLY-48</v>
          </cell>
          <cell r="G1535" t="str">
            <v>PET WORLD MARKETING SDN.BHD</v>
          </cell>
          <cell r="H1535" t="str">
            <v>PET WORLD MARKETING SDN.BHD</v>
          </cell>
          <cell r="I1535" t="str">
            <v>PF65115303</v>
          </cell>
          <cell r="J1535" t="str">
            <v>15X035N</v>
          </cell>
          <cell r="K1535">
            <v>0</v>
          </cell>
          <cell r="L1535">
            <v>0</v>
          </cell>
          <cell r="M1535">
            <v>0</v>
          </cell>
          <cell r="P1535">
            <v>11.410739999999999</v>
          </cell>
          <cell r="Q1535">
            <v>11.410739999999999</v>
          </cell>
          <cell r="R1535">
            <v>1.05</v>
          </cell>
          <cell r="S1535">
            <v>11.981276999999999</v>
          </cell>
          <cell r="T1535">
            <v>12.160996154999998</v>
          </cell>
          <cell r="U1535">
            <v>12.340715309999998</v>
          </cell>
          <cell r="V1535">
            <v>1.05</v>
          </cell>
          <cell r="W1535">
            <v>1.05</v>
          </cell>
          <cell r="X1535">
            <v>1.1000000000000001</v>
          </cell>
          <cell r="Y1535">
            <v>1.0169999999999999</v>
          </cell>
          <cell r="Z1535">
            <v>10.199999999999999</v>
          </cell>
          <cell r="AA1535">
            <v>11.410739999999999</v>
          </cell>
          <cell r="AB1535">
            <v>1.1187</v>
          </cell>
          <cell r="AC1535">
            <v>1.1746349999999999</v>
          </cell>
          <cell r="AD1535" t="str">
            <v>Petworld 12 เดือน</v>
          </cell>
          <cell r="AG1535">
            <v>8.75</v>
          </cell>
          <cell r="AH1535">
            <v>8.7088258014677482</v>
          </cell>
          <cell r="AI1535">
            <v>8.75</v>
          </cell>
          <cell r="AJ1535">
            <v>8.65</v>
          </cell>
          <cell r="AL1535">
            <v>8.6695264241592316</v>
          </cell>
          <cell r="AM1535">
            <v>8.65</v>
          </cell>
          <cell r="AQ1535">
            <v>9.1000000000000014</v>
          </cell>
          <cell r="BG1535">
            <v>9.1000000000000014</v>
          </cell>
          <cell r="BJ1535" t="str">
            <v>07.06.2021</v>
          </cell>
          <cell r="BK1535" t="str">
            <v>บจก.กลุ่มสยามบรรจุภั</v>
          </cell>
        </row>
        <row r="1536">
          <cell r="A1536" t="str">
            <v>5F15X035N000000103</v>
          </cell>
          <cell r="B1536" t="str">
            <v>CTN1-12148,PRODIET</v>
          </cell>
          <cell r="C1536" t="str">
            <v>ลูกฟูก</v>
          </cell>
          <cell r="D1536" t="str">
            <v>3HNNF822W2WPRSP4JL</v>
          </cell>
          <cell r="E1536" t="str">
            <v>JL</v>
          </cell>
          <cell r="F1536" t="str">
            <v>95x125x35 85N TN IN JELLY-48</v>
          </cell>
          <cell r="G1536" t="str">
            <v>Pet World Nutritions Sdn Bhd</v>
          </cell>
          <cell r="H1536" t="str">
            <v>Pet World Nutritions Sdn Bhd</v>
          </cell>
          <cell r="I1536" t="str">
            <v>PF65115303</v>
          </cell>
          <cell r="J1536" t="str">
            <v>15X035N</v>
          </cell>
          <cell r="K1536">
            <v>0</v>
          </cell>
          <cell r="L1536">
            <v>0</v>
          </cell>
          <cell r="M1536">
            <v>9.69</v>
          </cell>
          <cell r="N1536">
            <v>9.15</v>
          </cell>
          <cell r="O1536">
            <v>9.2000000000000011</v>
          </cell>
          <cell r="P1536">
            <v>11.410739999999999</v>
          </cell>
          <cell r="Q1536">
            <v>11.410739999999999</v>
          </cell>
          <cell r="R1536">
            <v>1.05</v>
          </cell>
          <cell r="S1536">
            <v>11.981276999999999</v>
          </cell>
          <cell r="T1536">
            <v>12.160996154999998</v>
          </cell>
          <cell r="U1536">
            <v>12.340715309999998</v>
          </cell>
          <cell r="V1536">
            <v>1.05</v>
          </cell>
          <cell r="W1536">
            <v>1.05</v>
          </cell>
          <cell r="X1536">
            <v>1.1000000000000001</v>
          </cell>
          <cell r="Y1536">
            <v>1.0169999999999999</v>
          </cell>
          <cell r="Z1536">
            <v>10.199999999999999</v>
          </cell>
          <cell r="AA1536">
            <v>11.410739999999999</v>
          </cell>
          <cell r="AB1536">
            <v>1.1187</v>
          </cell>
          <cell r="AC1536">
            <v>1.1746349999999999</v>
          </cell>
          <cell r="AD1536" t="str">
            <v>Petworld 12 เดือน</v>
          </cell>
          <cell r="AR1536">
            <v>9.1</v>
          </cell>
          <cell r="AS1536">
            <v>9.1089473684210542</v>
          </cell>
          <cell r="AU1536">
            <v>9.1</v>
          </cell>
          <cell r="AX1536">
            <v>9.2000000000000011</v>
          </cell>
          <cell r="BF1536">
            <v>9.15</v>
          </cell>
          <cell r="BG1536">
            <v>9.1089473684210542</v>
          </cell>
          <cell r="BH1536">
            <v>9.2000000000000011</v>
          </cell>
          <cell r="BI1536">
            <v>1.0099959553937712</v>
          </cell>
          <cell r="BJ1536" t="str">
            <v>17.01.2022</v>
          </cell>
          <cell r="BK1536" t="str">
            <v>บจก.กลุ่มสยามบรรจุภั</v>
          </cell>
        </row>
        <row r="1537">
          <cell r="A1537" t="str">
            <v>5F15X035N000000104</v>
          </cell>
          <cell r="B1537" t="str">
            <v>CTN1-12148,PRODIET</v>
          </cell>
          <cell r="C1537" t="str">
            <v>ลูกฟูก</v>
          </cell>
          <cell r="D1537" t="str">
            <v>3HNNF822W2WPRSP4JL</v>
          </cell>
          <cell r="E1537" t="str">
            <v>JL</v>
          </cell>
          <cell r="F1537" t="str">
            <v>95x125x35 85N TN IN JELLY-48</v>
          </cell>
          <cell r="G1537" t="str">
            <v>Pet World Nutritions Sdn Bhd</v>
          </cell>
          <cell r="H1537" t="str">
            <v>Pet World Nutritions Sdn Bhd</v>
          </cell>
          <cell r="I1537" t="str">
            <v>PF65115303</v>
          </cell>
          <cell r="J1537" t="str">
            <v>15X035N</v>
          </cell>
          <cell r="K1537">
            <v>0</v>
          </cell>
          <cell r="L1537">
            <v>0</v>
          </cell>
          <cell r="M1537">
            <v>9.69</v>
          </cell>
          <cell r="N1537">
            <v>9.6999999999999993</v>
          </cell>
          <cell r="O1537">
            <v>9.9499999999999993</v>
          </cell>
          <cell r="P1537">
            <v>11.410739999999999</v>
          </cell>
          <cell r="Q1537">
            <v>11.410739999999999</v>
          </cell>
          <cell r="R1537">
            <v>1.05</v>
          </cell>
          <cell r="S1537">
            <v>11.981276999999999</v>
          </cell>
          <cell r="T1537">
            <v>12.160996154999998</v>
          </cell>
          <cell r="U1537">
            <v>12.340715309999998</v>
          </cell>
          <cell r="W1537">
            <v>1.05</v>
          </cell>
          <cell r="X1537">
            <v>1.1000000000000001</v>
          </cell>
          <cell r="Y1537">
            <v>1.0169999999999999</v>
          </cell>
          <cell r="Z1537">
            <v>10.199999999999999</v>
          </cell>
          <cell r="AA1537">
            <v>11.410739999999999</v>
          </cell>
          <cell r="AB1537">
            <v>1.1187</v>
          </cell>
          <cell r="AZ1537">
            <v>9.4500000000000011</v>
          </cell>
          <cell r="BA1537">
            <v>9.4500000000000011</v>
          </cell>
          <cell r="BD1537">
            <v>9.9499999999999993</v>
          </cell>
          <cell r="BE1537">
            <v>9.9499999999999993</v>
          </cell>
          <cell r="BF1537">
            <v>9.6999999999999993</v>
          </cell>
          <cell r="BH1537">
            <v>9.9499999999999993</v>
          </cell>
          <cell r="BJ1537" t="str">
            <v>03.08.2022</v>
          </cell>
          <cell r="BK1537" t="str">
            <v>บจก.กลุ่มสยามบรรจุภั</v>
          </cell>
        </row>
        <row r="1538">
          <cell r="A1538" t="str">
            <v>5F15X035N000000202</v>
          </cell>
          <cell r="B1538" t="str">
            <v>CTN1-12974,PRODIET</v>
          </cell>
          <cell r="C1538" t="str">
            <v>ลูกฟูก</v>
          </cell>
          <cell r="D1538" t="str">
            <v>3HNNXA5VW2WPRSP4JL</v>
          </cell>
          <cell r="E1538" t="str">
            <v>JL</v>
          </cell>
          <cell r="F1538" t="str">
            <v>95x125x35 85N KITTEN TUNA-48</v>
          </cell>
          <cell r="G1538" t="str">
            <v>PET WORLD MARKETING SDN.BHD</v>
          </cell>
          <cell r="H1538" t="str">
            <v>PET WORLD MARKETING SDN.BHD</v>
          </cell>
          <cell r="I1538" t="str">
            <v>PF65115301</v>
          </cell>
          <cell r="J1538" t="str">
            <v>15X035N</v>
          </cell>
          <cell r="K1538">
            <v>0</v>
          </cell>
          <cell r="L1538">
            <v>0</v>
          </cell>
          <cell r="M1538">
            <v>0</v>
          </cell>
          <cell r="P1538">
            <v>11.410739999999999</v>
          </cell>
          <cell r="Q1538">
            <v>11.410739999999999</v>
          </cell>
          <cell r="R1538">
            <v>1.05</v>
          </cell>
          <cell r="S1538">
            <v>11.981276999999999</v>
          </cell>
          <cell r="T1538">
            <v>12.160996154999998</v>
          </cell>
          <cell r="U1538">
            <v>12.340715309999998</v>
          </cell>
          <cell r="V1538">
            <v>1.05</v>
          </cell>
          <cell r="W1538">
            <v>1.05</v>
          </cell>
          <cell r="X1538">
            <v>1.1000000000000001</v>
          </cell>
          <cell r="Y1538">
            <v>1.0169999999999999</v>
          </cell>
          <cell r="Z1538">
            <v>10.199999999999999</v>
          </cell>
          <cell r="AA1538">
            <v>11.410739999999999</v>
          </cell>
          <cell r="AB1538">
            <v>1.1187</v>
          </cell>
          <cell r="AC1538">
            <v>1.1746349999999999</v>
          </cell>
          <cell r="AD1538" t="str">
            <v>Petworld 12 เดือน</v>
          </cell>
          <cell r="AG1538">
            <v>8.75</v>
          </cell>
          <cell r="AH1538">
            <v>8.6783286118980172</v>
          </cell>
          <cell r="AI1538">
            <v>8.75</v>
          </cell>
          <cell r="AL1538">
            <v>8.75</v>
          </cell>
          <cell r="BG1538">
            <v>8.75</v>
          </cell>
          <cell r="BJ1538" t="str">
            <v>09.05.2020</v>
          </cell>
          <cell r="BK1538" t="str">
            <v>บจก.กลุ่มสยามบรรจุภัณฑ์ (สาขาที่ 9)</v>
          </cell>
        </row>
        <row r="1539">
          <cell r="A1539" t="str">
            <v>5F15X035N000000203</v>
          </cell>
          <cell r="B1539" t="str">
            <v>CTN1-12974,PRODIET</v>
          </cell>
          <cell r="C1539" t="str">
            <v>ลูกฟูก</v>
          </cell>
          <cell r="D1539" t="str">
            <v>3HNNXA5VW2WPRSP4JL</v>
          </cell>
          <cell r="E1539" t="str">
            <v>JL</v>
          </cell>
          <cell r="F1539" t="str">
            <v>95x125x35 85N KITTEN TUNA-48</v>
          </cell>
          <cell r="G1539" t="str">
            <v>Pet World Nutritions Sdn Bhd</v>
          </cell>
          <cell r="H1539" t="str">
            <v>Pet World Nutritions Sdn Bhd</v>
          </cell>
          <cell r="I1539" t="str">
            <v>PF65115301</v>
          </cell>
          <cell r="J1539" t="str">
            <v>15X035N</v>
          </cell>
          <cell r="K1539">
            <v>166</v>
          </cell>
          <cell r="L1539">
            <v>1527.2</v>
          </cell>
          <cell r="M1539">
            <v>9.1999999999999993</v>
          </cell>
          <cell r="N1539">
            <v>9.1999999999999993</v>
          </cell>
          <cell r="O1539">
            <v>9.1999999999999993</v>
          </cell>
          <cell r="P1539">
            <v>11.410739999999999</v>
          </cell>
          <cell r="Q1539">
            <v>11.410739999999999</v>
          </cell>
          <cell r="R1539">
            <v>1.05</v>
          </cell>
          <cell r="S1539">
            <v>11.981276999999999</v>
          </cell>
          <cell r="T1539">
            <v>12.160996154999998</v>
          </cell>
          <cell r="U1539">
            <v>12.340715309999998</v>
          </cell>
          <cell r="V1539">
            <v>1.05</v>
          </cell>
          <cell r="W1539">
            <v>1.05</v>
          </cell>
          <cell r="X1539">
            <v>1.1000000000000001</v>
          </cell>
          <cell r="Y1539">
            <v>1.0169999999999999</v>
          </cell>
          <cell r="Z1539">
            <v>10.199999999999999</v>
          </cell>
          <cell r="AA1539">
            <v>11.410739999999999</v>
          </cell>
          <cell r="AB1539">
            <v>1.1187</v>
          </cell>
          <cell r="AC1539">
            <v>1.1746349999999999</v>
          </cell>
          <cell r="AD1539" t="str">
            <v>Petworld 12 เดือน</v>
          </cell>
          <cell r="AS1539">
            <v>9.1</v>
          </cell>
          <cell r="AV1539">
            <v>9.1999999999999993</v>
          </cell>
          <cell r="BF1539">
            <v>9.1999999999999993</v>
          </cell>
          <cell r="BG1539">
            <v>9.1</v>
          </cell>
          <cell r="BH1539">
            <v>9.1999999999999993</v>
          </cell>
          <cell r="BI1539">
            <v>1.0109890109890109</v>
          </cell>
          <cell r="BJ1539" t="str">
            <v>12.11.2021</v>
          </cell>
          <cell r="BK1539" t="str">
            <v>บจก.กลุ่มสยามบรรจุภั</v>
          </cell>
        </row>
        <row r="1540">
          <cell r="A1540" t="str">
            <v>5F15X035N000000302</v>
          </cell>
          <cell r="B1540" t="str">
            <v>CTN1-20262,PRODIET</v>
          </cell>
          <cell r="C1540" t="str">
            <v>ลูกฟูก</v>
          </cell>
          <cell r="D1540" t="str">
            <v>3HNNFA2GW2WPRSP4JL</v>
          </cell>
          <cell r="E1540" t="str">
            <v>JL</v>
          </cell>
          <cell r="F1540" t="str">
            <v>95x125x35 85N TN &amp; CK IN JELLY-48</v>
          </cell>
          <cell r="G1540" t="str">
            <v>PET WORLD MARKETING SDN.BHD</v>
          </cell>
          <cell r="H1540" t="str">
            <v>PET WORLD MARKETING SDN.BHD</v>
          </cell>
          <cell r="I1540" t="str">
            <v>PF65115305</v>
          </cell>
          <cell r="J1540" t="str">
            <v>15X035N</v>
          </cell>
          <cell r="K1540">
            <v>0</v>
          </cell>
          <cell r="L1540">
            <v>0</v>
          </cell>
          <cell r="M1540">
            <v>0</v>
          </cell>
          <cell r="P1540">
            <v>11.410739999999999</v>
          </cell>
          <cell r="Q1540">
            <v>11.410739999999999</v>
          </cell>
          <cell r="R1540">
            <v>1.05</v>
          </cell>
          <cell r="S1540">
            <v>11.981276999999999</v>
          </cell>
          <cell r="T1540">
            <v>12.160996154999998</v>
          </cell>
          <cell r="U1540">
            <v>12.340715309999998</v>
          </cell>
          <cell r="V1540">
            <v>1.05</v>
          </cell>
          <cell r="W1540">
            <v>1.05</v>
          </cell>
          <cell r="X1540">
            <v>1.1000000000000001</v>
          </cell>
          <cell r="Y1540">
            <v>1.0169999999999999</v>
          </cell>
          <cell r="Z1540">
            <v>10.199999999999999</v>
          </cell>
          <cell r="AA1540">
            <v>11.410739999999999</v>
          </cell>
          <cell r="AB1540">
            <v>1.1187</v>
          </cell>
          <cell r="AC1540">
            <v>1.1746349999999999</v>
          </cell>
          <cell r="AD1540" t="str">
            <v>Petworld 12 เดือน</v>
          </cell>
          <cell r="AG1540">
            <v>8.75</v>
          </cell>
          <cell r="AI1540">
            <v>8.6782685512367497</v>
          </cell>
          <cell r="AJ1540">
            <v>8.75</v>
          </cell>
          <cell r="AL1540">
            <v>8.6499999999999986</v>
          </cell>
          <cell r="AM1540">
            <v>8.65</v>
          </cell>
          <cell r="BG1540">
            <v>8.65</v>
          </cell>
          <cell r="BJ1540" t="str">
            <v>26.02.2021</v>
          </cell>
          <cell r="BK1540" t="str">
            <v>บจก.กลุ่มสยามบรรจุภัณฑ์ (สาขาที่ 9)</v>
          </cell>
        </row>
        <row r="1541">
          <cell r="A1541" t="str">
            <v>5F15X035N000000303</v>
          </cell>
          <cell r="B1541" t="str">
            <v>CTN1-20262,PRODIET</v>
          </cell>
          <cell r="C1541" t="str">
            <v>ลูกฟูก</v>
          </cell>
          <cell r="D1541" t="str">
            <v>3HNNFA2GW2WPRSP4JL</v>
          </cell>
          <cell r="E1541" t="str">
            <v>JL</v>
          </cell>
          <cell r="F1541" t="str">
            <v>95x125x35 85N TN &amp; CK IN JELLY-48</v>
          </cell>
          <cell r="G1541" t="str">
            <v>Pet World Nutritions Sdn Bhd</v>
          </cell>
          <cell r="H1541" t="str">
            <v>Pet World Nutritions Sdn Bhd</v>
          </cell>
          <cell r="I1541" t="str">
            <v>PF65115305</v>
          </cell>
          <cell r="J1541" t="str">
            <v>15X035N</v>
          </cell>
          <cell r="K1541">
            <v>0</v>
          </cell>
          <cell r="L1541">
            <v>0</v>
          </cell>
          <cell r="M1541">
            <v>9.69</v>
          </cell>
          <cell r="N1541">
            <v>9.1</v>
          </cell>
          <cell r="O1541">
            <v>9.1</v>
          </cell>
          <cell r="P1541">
            <v>11.410739999999999</v>
          </cell>
          <cell r="Q1541">
            <v>11.410739999999999</v>
          </cell>
          <cell r="R1541">
            <v>1.05</v>
          </cell>
          <cell r="S1541">
            <v>11.981276999999999</v>
          </cell>
          <cell r="T1541">
            <v>12.160996154999998</v>
          </cell>
          <cell r="U1541">
            <v>12.340715309999998</v>
          </cell>
          <cell r="V1541">
            <v>1.05</v>
          </cell>
          <cell r="W1541">
            <v>1.05</v>
          </cell>
          <cell r="X1541">
            <v>1.1000000000000001</v>
          </cell>
          <cell r="Y1541">
            <v>1.0169999999999999</v>
          </cell>
          <cell r="Z1541">
            <v>10.199999999999999</v>
          </cell>
          <cell r="AA1541">
            <v>11.410739999999999</v>
          </cell>
          <cell r="AB1541">
            <v>1.1187</v>
          </cell>
          <cell r="AC1541">
            <v>1.1746349999999999</v>
          </cell>
          <cell r="AD1541" t="str">
            <v>Petworld 12 เดือน</v>
          </cell>
          <cell r="AR1541">
            <v>9.1999999999999993</v>
          </cell>
          <cell r="AX1541">
            <v>9.1</v>
          </cell>
          <cell r="BF1541">
            <v>9.1</v>
          </cell>
          <cell r="BG1541">
            <v>9.1999999999999993</v>
          </cell>
          <cell r="BH1541">
            <v>9.1</v>
          </cell>
          <cell r="BI1541">
            <v>0.98913043478260876</v>
          </cell>
          <cell r="BJ1541" t="str">
            <v>15.01.2022</v>
          </cell>
          <cell r="BK1541" t="str">
            <v>บจก.กลุ่มสยามบรรจุภั</v>
          </cell>
        </row>
        <row r="1542">
          <cell r="A1542" t="str">
            <v>5F15X035N000000304</v>
          </cell>
          <cell r="B1542" t="str">
            <v>CTN1-20262,PRODIET</v>
          </cell>
          <cell r="C1542" t="str">
            <v>ลูกฟูก</v>
          </cell>
          <cell r="D1542" t="str">
            <v>3HNNFA2GW2WPRSP4JL</v>
          </cell>
          <cell r="E1542" t="str">
            <v>JL</v>
          </cell>
          <cell r="F1542" t="str">
            <v>95x125x35 85N TN &amp; CK IN JELLY-48</v>
          </cell>
          <cell r="G1542" t="str">
            <v>Pet World Nutritions Sdn Bhd</v>
          </cell>
          <cell r="H1542" t="str">
            <v>Pet World Nutritions Sdn Bhd</v>
          </cell>
          <cell r="I1542" t="str">
            <v>PF65115305</v>
          </cell>
          <cell r="J1542" t="str">
            <v>15X035N</v>
          </cell>
          <cell r="K1542">
            <v>0</v>
          </cell>
          <cell r="L1542">
            <v>0</v>
          </cell>
          <cell r="M1542">
            <v>9.69</v>
          </cell>
          <cell r="N1542">
            <v>9.4500000000000011</v>
          </cell>
          <cell r="O1542">
            <v>9.4500000000000011</v>
          </cell>
          <cell r="P1542">
            <v>11.410739999999999</v>
          </cell>
          <cell r="Q1542">
            <v>11.410739999999999</v>
          </cell>
          <cell r="R1542">
            <v>1.05</v>
          </cell>
          <cell r="S1542">
            <v>11.981276999999999</v>
          </cell>
          <cell r="T1542">
            <v>12.160996154999998</v>
          </cell>
          <cell r="U1542">
            <v>12.340715309999998</v>
          </cell>
          <cell r="W1542">
            <v>1.05</v>
          </cell>
          <cell r="X1542">
            <v>1.1000000000000001</v>
          </cell>
          <cell r="Y1542">
            <v>1.0169999999999999</v>
          </cell>
          <cell r="Z1542">
            <v>10.199999999999999</v>
          </cell>
          <cell r="AA1542">
            <v>11.410739999999999</v>
          </cell>
          <cell r="AB1542">
            <v>1.1187</v>
          </cell>
          <cell r="AZ1542">
            <v>9.4500000000000011</v>
          </cell>
          <cell r="BF1542">
            <v>9.4500000000000011</v>
          </cell>
          <cell r="BH1542">
            <v>9.4500000000000011</v>
          </cell>
          <cell r="BJ1542" t="str">
            <v>03.03.2022</v>
          </cell>
          <cell r="BK1542" t="str">
            <v>บจก.กลุ่มสยามบรรจุภั</v>
          </cell>
        </row>
        <row r="1543">
          <cell r="A1543" t="str">
            <v>5F15X035N000000403</v>
          </cell>
          <cell r="B1543" t="str">
            <v>CTN1-41017,PRODIET</v>
          </cell>
          <cell r="C1543" t="str">
            <v>ลูกฟูก</v>
          </cell>
          <cell r="D1543" t="str">
            <v>3HMONA3XW2WPRSP4JL</v>
          </cell>
          <cell r="E1543" t="str">
            <v>JL</v>
          </cell>
          <cell r="F1543" t="str">
            <v>95x125x35 85N MK &amp; TN IN JELLY-48</v>
          </cell>
          <cell r="G1543" t="str">
            <v>PET WORLD MARKETING SDN.BHD</v>
          </cell>
          <cell r="H1543" t="str">
            <v>PET WORLD MARKETING SDN.BHD</v>
          </cell>
          <cell r="I1543" t="str">
            <v>PF65115302</v>
          </cell>
          <cell r="J1543" t="str">
            <v>15X035N</v>
          </cell>
          <cell r="K1543">
            <v>0</v>
          </cell>
          <cell r="L1543">
            <v>0</v>
          </cell>
          <cell r="M1543">
            <v>0</v>
          </cell>
          <cell r="P1543">
            <v>11.410739999999999</v>
          </cell>
          <cell r="Q1543">
            <v>11.410739999999999</v>
          </cell>
          <cell r="R1543">
            <v>1.05</v>
          </cell>
          <cell r="S1543">
            <v>11.981276999999999</v>
          </cell>
          <cell r="T1543">
            <v>12.160996154999998</v>
          </cell>
          <cell r="U1543">
            <v>12.340715309999998</v>
          </cell>
          <cell r="V1543">
            <v>1.05</v>
          </cell>
          <cell r="W1543">
            <v>1.05</v>
          </cell>
          <cell r="X1543">
            <v>1.1000000000000001</v>
          </cell>
          <cell r="Y1543">
            <v>1.0169999999999999</v>
          </cell>
          <cell r="Z1543">
            <v>10.199999999999999</v>
          </cell>
          <cell r="AA1543">
            <v>11.410739999999999</v>
          </cell>
          <cell r="AB1543">
            <v>1.1187</v>
          </cell>
          <cell r="AC1543">
            <v>1.1746349999999999</v>
          </cell>
          <cell r="AD1543" t="str">
            <v>Petworld 12 เดือน</v>
          </cell>
          <cell r="AG1543">
            <v>8.75</v>
          </cell>
          <cell r="AH1543">
            <v>8.75</v>
          </cell>
          <cell r="AI1543">
            <v>8.75</v>
          </cell>
          <cell r="AL1543">
            <v>8.65</v>
          </cell>
          <cell r="AM1543">
            <v>8.75</v>
          </cell>
          <cell r="BG1543">
            <v>8.75</v>
          </cell>
          <cell r="BJ1543" t="str">
            <v>24.02.2021</v>
          </cell>
          <cell r="BK1543" t="str">
            <v>บจก.กลุ่มสยามบรรจุภัณฑ์ (สาขาที่ 9)</v>
          </cell>
        </row>
        <row r="1544">
          <cell r="A1544" t="str">
            <v>5F15X035N000000404</v>
          </cell>
          <cell r="B1544" t="str">
            <v>CTN1-41017,PRODIET</v>
          </cell>
          <cell r="C1544" t="str">
            <v>ลูกฟูก</v>
          </cell>
          <cell r="D1544" t="str">
            <v>3HMONA3XW2WPRSP4JL</v>
          </cell>
          <cell r="E1544" t="str">
            <v>JL</v>
          </cell>
          <cell r="F1544" t="str">
            <v>95x125x35 85N MK &amp; TN IN JELLY-48</v>
          </cell>
          <cell r="G1544" t="str">
            <v>Pet World Nutritions Sdn Bhd</v>
          </cell>
          <cell r="H1544" t="str">
            <v>Pet World Nutritions Sdn Bhd</v>
          </cell>
          <cell r="I1544" t="str">
            <v>PF65115302</v>
          </cell>
          <cell r="J1544" t="str">
            <v>15X035N</v>
          </cell>
          <cell r="K1544">
            <v>0</v>
          </cell>
          <cell r="L1544">
            <v>0</v>
          </cell>
          <cell r="M1544">
            <v>9.69</v>
          </cell>
          <cell r="N1544">
            <v>9.1499999999999986</v>
          </cell>
          <cell r="O1544">
            <v>9.1</v>
          </cell>
          <cell r="P1544">
            <v>11.410739999999999</v>
          </cell>
          <cell r="Q1544">
            <v>11.410739999999999</v>
          </cell>
          <cell r="R1544">
            <v>1.05</v>
          </cell>
          <cell r="S1544">
            <v>11.981276999999999</v>
          </cell>
          <cell r="T1544">
            <v>12.160996154999998</v>
          </cell>
          <cell r="U1544">
            <v>12.340715309999998</v>
          </cell>
          <cell r="V1544">
            <v>1.05</v>
          </cell>
          <cell r="W1544">
            <v>1.05</v>
          </cell>
          <cell r="X1544">
            <v>1.1000000000000001</v>
          </cell>
          <cell r="Y1544">
            <v>1.0169999999999999</v>
          </cell>
          <cell r="Z1544">
            <v>10.199999999999999</v>
          </cell>
          <cell r="AA1544">
            <v>11.410739999999999</v>
          </cell>
          <cell r="AB1544">
            <v>1.1187</v>
          </cell>
          <cell r="AC1544">
            <v>1.1746349999999999</v>
          </cell>
          <cell r="AD1544" t="str">
            <v>Petworld 12 เดือน</v>
          </cell>
          <cell r="AS1544">
            <v>9.1</v>
          </cell>
          <cell r="AV1544">
            <v>9.1999999999999993</v>
          </cell>
          <cell r="AX1544">
            <v>9.1</v>
          </cell>
          <cell r="BF1544">
            <v>9.1499999999999986</v>
          </cell>
          <cell r="BG1544">
            <v>9.1</v>
          </cell>
          <cell r="BH1544">
            <v>9.1</v>
          </cell>
          <cell r="BI1544">
            <v>1</v>
          </cell>
          <cell r="BJ1544" t="str">
            <v>17.01.2022</v>
          </cell>
          <cell r="BK1544" t="str">
            <v>บจก.กลุ่มสยามบรรจุภั</v>
          </cell>
        </row>
        <row r="1545">
          <cell r="A1545" t="str">
            <v>5F15X035N000000502</v>
          </cell>
          <cell r="B1545" t="str">
            <v>CTN1-12146,PRODIET</v>
          </cell>
          <cell r="C1545" t="str">
            <v>ลูกฟูก</v>
          </cell>
          <cell r="D1545" t="str">
            <v>3HMON93RW2WPRSP4JL</v>
          </cell>
          <cell r="E1545" t="str">
            <v>JL</v>
          </cell>
          <cell r="F1545" t="str">
            <v>95x125x35 85N MK &amp; SM IN JELLY-48</v>
          </cell>
          <cell r="G1545" t="str">
            <v>PET WORLD MARKETING SDN.BHD</v>
          </cell>
          <cell r="H1545" t="str">
            <v>PET WORLD MARKETING SDN.BHD</v>
          </cell>
          <cell r="I1545" t="str">
            <v>PF65115307</v>
          </cell>
          <cell r="J1545" t="str">
            <v>15X035N</v>
          </cell>
          <cell r="K1545">
            <v>0</v>
          </cell>
          <cell r="L1545">
            <v>0</v>
          </cell>
          <cell r="M1545">
            <v>0</v>
          </cell>
          <cell r="P1545">
            <v>11.410739999999999</v>
          </cell>
          <cell r="Q1545">
            <v>11.410739999999999</v>
          </cell>
          <cell r="R1545">
            <v>1.05</v>
          </cell>
          <cell r="S1545">
            <v>11.981276999999999</v>
          </cell>
          <cell r="T1545">
            <v>12.160996154999998</v>
          </cell>
          <cell r="U1545">
            <v>12.340715309999998</v>
          </cell>
          <cell r="V1545">
            <v>1.05</v>
          </cell>
          <cell r="W1545">
            <v>1.05</v>
          </cell>
          <cell r="X1545">
            <v>1.1000000000000001</v>
          </cell>
          <cell r="Y1545">
            <v>1.0169999999999999</v>
          </cell>
          <cell r="Z1545">
            <v>10.199999999999999</v>
          </cell>
          <cell r="AA1545">
            <v>11.410739999999999</v>
          </cell>
          <cell r="AB1545">
            <v>1.1187</v>
          </cell>
          <cell r="AC1545">
            <v>1.1746349999999999</v>
          </cell>
          <cell r="AD1545" t="str">
            <v>Petworld 12 เดือน</v>
          </cell>
          <cell r="AG1545">
            <v>8.75</v>
          </cell>
          <cell r="AH1545">
            <v>8.75</v>
          </cell>
          <cell r="AI1545">
            <v>8.6797249334516415</v>
          </cell>
          <cell r="AJ1545">
            <v>8.75</v>
          </cell>
          <cell r="AL1545">
            <v>8.6634369095108124</v>
          </cell>
          <cell r="AM1545">
            <v>8.65</v>
          </cell>
          <cell r="AQ1545">
            <v>9.1999999999999993</v>
          </cell>
          <cell r="BG1545">
            <v>9.1999999999999993</v>
          </cell>
          <cell r="BJ1545" t="str">
            <v>09.06.2021</v>
          </cell>
          <cell r="BK1545" t="str">
            <v>บจก.กลุ่มสยามบรรจุภั</v>
          </cell>
        </row>
        <row r="1546">
          <cell r="A1546" t="str">
            <v>5F15X035N000000503</v>
          </cell>
          <cell r="B1546" t="str">
            <v>CTN1-12146,PRODIET</v>
          </cell>
          <cell r="C1546" t="str">
            <v>ลูกฟูก</v>
          </cell>
          <cell r="D1546" t="str">
            <v>3HMON93RW2WPRSP4JL</v>
          </cell>
          <cell r="E1546" t="str">
            <v>JL</v>
          </cell>
          <cell r="F1546" t="str">
            <v>95x125x35 85N MK &amp; SM IN JELLY-48</v>
          </cell>
          <cell r="G1546" t="str">
            <v>Pet World Nutritions Sdn Bhd</v>
          </cell>
          <cell r="H1546" t="str">
            <v>Pet World Nutritions Sdn Bhd</v>
          </cell>
          <cell r="I1546" t="str">
            <v>PF65115307</v>
          </cell>
          <cell r="J1546" t="str">
            <v>15X035N</v>
          </cell>
          <cell r="K1546">
            <v>0</v>
          </cell>
          <cell r="L1546">
            <v>0</v>
          </cell>
          <cell r="M1546">
            <v>9.1</v>
          </cell>
          <cell r="N1546">
            <v>9.1499999999999986</v>
          </cell>
          <cell r="O1546">
            <v>9.1999999999999993</v>
          </cell>
          <cell r="P1546">
            <v>11.410739999999999</v>
          </cell>
          <cell r="Q1546">
            <v>11.410739999999999</v>
          </cell>
          <cell r="R1546">
            <v>1.05</v>
          </cell>
          <cell r="S1546">
            <v>11.981276999999999</v>
          </cell>
          <cell r="T1546">
            <v>12.160996154999998</v>
          </cell>
          <cell r="U1546">
            <v>12.340715309999998</v>
          </cell>
          <cell r="V1546">
            <v>1.05</v>
          </cell>
          <cell r="W1546">
            <v>1.05</v>
          </cell>
          <cell r="X1546">
            <v>1.1000000000000001</v>
          </cell>
          <cell r="Y1546">
            <v>1.0169999999999999</v>
          </cell>
          <cell r="Z1546">
            <v>10.199999999999999</v>
          </cell>
          <cell r="AA1546">
            <v>11.410739999999999</v>
          </cell>
          <cell r="AB1546">
            <v>1.1187</v>
          </cell>
          <cell r="AC1546">
            <v>1.1746349999999999</v>
          </cell>
          <cell r="AD1546" t="str">
            <v>Petworld 12 เดือน</v>
          </cell>
          <cell r="AR1546">
            <v>9.1</v>
          </cell>
          <cell r="AS1546">
            <v>9.1</v>
          </cell>
          <cell r="AU1546">
            <v>9.1</v>
          </cell>
          <cell r="AX1546">
            <v>9.1999999999999993</v>
          </cell>
          <cell r="BF1546">
            <v>9.1499999999999986</v>
          </cell>
          <cell r="BG1546">
            <v>9.1</v>
          </cell>
          <cell r="BH1546">
            <v>9.1999999999999993</v>
          </cell>
          <cell r="BI1546">
            <v>1.0109890109890109</v>
          </cell>
          <cell r="BJ1546" t="str">
            <v>17.01.2022</v>
          </cell>
          <cell r="BK1546" t="str">
            <v>บจก.กลุ่มสยามบรรจุภั</v>
          </cell>
        </row>
        <row r="1547">
          <cell r="A1547" t="str">
            <v>5F15X035N000000504</v>
          </cell>
          <cell r="B1547" t="str">
            <v>CTN1-12146,PRODIET</v>
          </cell>
          <cell r="C1547" t="str">
            <v>ลูกฟูก</v>
          </cell>
          <cell r="D1547" t="str">
            <v>3HMON93RW2WPRSP4JL</v>
          </cell>
          <cell r="E1547" t="str">
            <v>JL</v>
          </cell>
          <cell r="F1547" t="str">
            <v>95x125x35 85N MK &amp; SM IN JELLY-48</v>
          </cell>
          <cell r="G1547" t="str">
            <v>Pet World Nutritions Sdn Bhd</v>
          </cell>
          <cell r="H1547" t="str">
            <v>Pet World Nutritions Sdn Bhd</v>
          </cell>
          <cell r="I1547" t="str">
            <v>PF65115307</v>
          </cell>
          <cell r="J1547" t="str">
            <v>15X035N</v>
          </cell>
          <cell r="K1547">
            <v>0</v>
          </cell>
          <cell r="L1547">
            <v>0</v>
          </cell>
          <cell r="M1547">
            <v>9.69</v>
          </cell>
          <cell r="N1547">
            <v>9.4500000000000011</v>
          </cell>
          <cell r="O1547">
            <v>9.4500000000000011</v>
          </cell>
          <cell r="P1547">
            <v>11.410739999999999</v>
          </cell>
          <cell r="Q1547">
            <v>11.410739999999999</v>
          </cell>
          <cell r="R1547">
            <v>1.05</v>
          </cell>
          <cell r="S1547">
            <v>11.981276999999999</v>
          </cell>
          <cell r="T1547">
            <v>12.160996154999998</v>
          </cell>
          <cell r="U1547">
            <v>12.340715309999998</v>
          </cell>
          <cell r="W1547">
            <v>1.05</v>
          </cell>
          <cell r="X1547">
            <v>1.1000000000000001</v>
          </cell>
          <cell r="Y1547">
            <v>1.0169999999999999</v>
          </cell>
          <cell r="Z1547">
            <v>10.199999999999999</v>
          </cell>
          <cell r="AA1547">
            <v>11.410739999999999</v>
          </cell>
          <cell r="AB1547">
            <v>1.1187</v>
          </cell>
          <cell r="AZ1547">
            <v>9.4500000000000011</v>
          </cell>
          <cell r="BA1547">
            <v>9.4499999999999993</v>
          </cell>
          <cell r="BB1547">
            <v>9.4500000000000011</v>
          </cell>
          <cell r="BC1547">
            <v>9.4500000000000011</v>
          </cell>
          <cell r="BF1547">
            <v>9.4500000000000011</v>
          </cell>
          <cell r="BH1547">
            <v>9.4500000000000011</v>
          </cell>
          <cell r="BJ1547" t="str">
            <v>08.06.2022</v>
          </cell>
          <cell r="BK1547" t="str">
            <v>บจก.กลุ่มสยามบรรจุภั</v>
          </cell>
        </row>
        <row r="1548">
          <cell r="A1548" t="str">
            <v>5F15X035N000000603</v>
          </cell>
          <cell r="B1548" t="str">
            <v>CTN1-20259,PRODIET</v>
          </cell>
          <cell r="C1548" t="str">
            <v>ลูกฟูก</v>
          </cell>
          <cell r="D1548" t="str">
            <v>3HMONO3GW2WPRSP4JL</v>
          </cell>
          <cell r="E1548" t="str">
            <v>JL</v>
          </cell>
          <cell r="F1548" t="str">
            <v>95x125x35 85N SARDINE &amp; MK W.SF IN JL-48</v>
          </cell>
          <cell r="G1548" t="str">
            <v>PET WORLD MARKETING SDN.BHD</v>
          </cell>
          <cell r="H1548" t="str">
            <v>PET WORLD MARKETING SDN.BHD</v>
          </cell>
          <cell r="I1548" t="str">
            <v>PF65115308</v>
          </cell>
          <cell r="J1548" t="str">
            <v>15X035N</v>
          </cell>
          <cell r="K1548">
            <v>0</v>
          </cell>
          <cell r="L1548">
            <v>0</v>
          </cell>
          <cell r="M1548">
            <v>0</v>
          </cell>
          <cell r="P1548">
            <v>11.410739999999999</v>
          </cell>
          <cell r="Q1548">
            <v>11.410739999999999</v>
          </cell>
          <cell r="R1548">
            <v>1.05</v>
          </cell>
          <cell r="S1548">
            <v>11.981276999999999</v>
          </cell>
          <cell r="T1548">
            <v>12.160996154999998</v>
          </cell>
          <cell r="U1548">
            <v>12.340715309999998</v>
          </cell>
          <cell r="V1548">
            <v>1.05</v>
          </cell>
          <cell r="W1548">
            <v>1.05</v>
          </cell>
          <cell r="X1548">
            <v>1.1000000000000001</v>
          </cell>
          <cell r="Y1548">
            <v>1.0169999999999999</v>
          </cell>
          <cell r="Z1548">
            <v>10.199999999999999</v>
          </cell>
          <cell r="AA1548">
            <v>11.410739999999999</v>
          </cell>
          <cell r="AB1548">
            <v>1.1187</v>
          </cell>
          <cell r="AC1548">
            <v>1.1746349999999999</v>
          </cell>
          <cell r="AD1548" t="str">
            <v>Petworld 12 เดือน</v>
          </cell>
          <cell r="AG1548">
            <v>8.75</v>
          </cell>
          <cell r="AH1548">
            <v>8.75</v>
          </cell>
          <cell r="AI1548">
            <v>8.65</v>
          </cell>
          <cell r="AJ1548">
            <v>8.75</v>
          </cell>
          <cell r="AL1548">
            <v>8.75</v>
          </cell>
          <cell r="AM1548">
            <v>8.65</v>
          </cell>
          <cell r="BG1548">
            <v>8.65</v>
          </cell>
          <cell r="BJ1548" t="str">
            <v>26.02.2021</v>
          </cell>
          <cell r="BK1548" t="str">
            <v>บจก.กลุ่มสยามบรรจุภัณฑ์ (สาขาที่ 9)</v>
          </cell>
        </row>
        <row r="1549">
          <cell r="A1549" t="str">
            <v>5F15X035N000000604</v>
          </cell>
          <cell r="B1549" t="str">
            <v>CTN1-20259,PRODIET</v>
          </cell>
          <cell r="C1549" t="str">
            <v>ลูกฟูก</v>
          </cell>
          <cell r="D1549" t="str">
            <v>3HMONO3GW2WPRSP4JL</v>
          </cell>
          <cell r="E1549" t="str">
            <v>JL</v>
          </cell>
          <cell r="F1549" t="str">
            <v>95x125x35 85N SARDINE &amp; MK W.SF IN JL-48</v>
          </cell>
          <cell r="G1549" t="str">
            <v>Pet World Nutritions Sdn Bhd</v>
          </cell>
          <cell r="H1549" t="str">
            <v>Pet World Nutritions Sdn Bhd</v>
          </cell>
          <cell r="I1549" t="str">
            <v>PF65115308</v>
          </cell>
          <cell r="J1549" t="str">
            <v>15X035N</v>
          </cell>
          <cell r="K1549">
            <v>0</v>
          </cell>
          <cell r="L1549">
            <v>0</v>
          </cell>
          <cell r="M1549">
            <v>9.69</v>
          </cell>
          <cell r="N1549">
            <v>9.105556796604489</v>
          </cell>
          <cell r="O1549">
            <v>9.1</v>
          </cell>
          <cell r="P1549">
            <v>11.410739999999999</v>
          </cell>
          <cell r="Q1549">
            <v>11.410739999999999</v>
          </cell>
          <cell r="R1549">
            <v>1.05</v>
          </cell>
          <cell r="S1549">
            <v>11.981276999999999</v>
          </cell>
          <cell r="T1549">
            <v>12.160996154999998</v>
          </cell>
          <cell r="U1549">
            <v>12.340715309999998</v>
          </cell>
          <cell r="V1549">
            <v>1.05</v>
          </cell>
          <cell r="W1549">
            <v>1.05</v>
          </cell>
          <cell r="X1549">
            <v>1.1000000000000001</v>
          </cell>
          <cell r="Y1549">
            <v>1.0169999999999999</v>
          </cell>
          <cell r="Z1549">
            <v>10.199999999999999</v>
          </cell>
          <cell r="AA1549">
            <v>11.410739999999999</v>
          </cell>
          <cell r="AB1549">
            <v>1.1187</v>
          </cell>
          <cell r="AC1549">
            <v>1.1746349999999999</v>
          </cell>
          <cell r="AD1549" t="str">
            <v>Petworld 12 เดือน</v>
          </cell>
          <cell r="AR1549">
            <v>9.1</v>
          </cell>
          <cell r="AS1549">
            <v>9.1</v>
          </cell>
          <cell r="AU1549">
            <v>9.1111135932089784</v>
          </cell>
          <cell r="AX1549">
            <v>9.1</v>
          </cell>
          <cell r="BF1549">
            <v>9.105556796604489</v>
          </cell>
          <cell r="BG1549">
            <v>9.1</v>
          </cell>
          <cell r="BH1549">
            <v>9.1</v>
          </cell>
          <cell r="BI1549">
            <v>1</v>
          </cell>
          <cell r="BJ1549" t="str">
            <v>17.01.2022</v>
          </cell>
          <cell r="BK1549" t="str">
            <v>บจก.กลุ่มสยามบรรจุภั</v>
          </cell>
        </row>
        <row r="1550">
          <cell r="A1550" t="str">
            <v>5F15X035N000000702</v>
          </cell>
          <cell r="B1550" t="str">
            <v>CTN1-12143,PRODIET</v>
          </cell>
          <cell r="C1550" t="str">
            <v>ลูกฟูก</v>
          </cell>
          <cell r="D1550" t="str">
            <v>3HNNFA4NW2WPRSP4JL</v>
          </cell>
          <cell r="E1550" t="str">
            <v>JL</v>
          </cell>
          <cell r="F1550" t="str">
            <v>95x125x35 85N OCF IN JELLY-48</v>
          </cell>
          <cell r="G1550" t="str">
            <v>PET WORLD MARKETING SDN.BHD</v>
          </cell>
          <cell r="H1550" t="str">
            <v>PET WORLD MARKETING SDN.BHD</v>
          </cell>
          <cell r="I1550" t="str">
            <v>PF65115304</v>
          </cell>
          <cell r="J1550" t="str">
            <v>15X035N</v>
          </cell>
          <cell r="K1550">
            <v>0</v>
          </cell>
          <cell r="L1550">
            <v>0</v>
          </cell>
          <cell r="M1550">
            <v>0</v>
          </cell>
          <cell r="P1550">
            <v>11.410739999999999</v>
          </cell>
          <cell r="Q1550">
            <v>11.410739999999999</v>
          </cell>
          <cell r="R1550">
            <v>1.05</v>
          </cell>
          <cell r="S1550">
            <v>11.981276999999999</v>
          </cell>
          <cell r="T1550">
            <v>12.160996154999998</v>
          </cell>
          <cell r="U1550">
            <v>12.340715309999998</v>
          </cell>
          <cell r="V1550">
            <v>1.05</v>
          </cell>
          <cell r="W1550">
            <v>1.05</v>
          </cell>
          <cell r="X1550">
            <v>1.1000000000000001</v>
          </cell>
          <cell r="Y1550">
            <v>1.0169999999999999</v>
          </cell>
          <cell r="Z1550">
            <v>10.199999999999999</v>
          </cell>
          <cell r="AA1550">
            <v>11.410739999999999</v>
          </cell>
          <cell r="AB1550">
            <v>1.1187</v>
          </cell>
          <cell r="AC1550">
            <v>1.1746349999999999</v>
          </cell>
          <cell r="AD1550" t="str">
            <v>Petworld 12 เดือน</v>
          </cell>
          <cell r="AG1550">
            <v>8.6787929871881317</v>
          </cell>
          <cell r="AH1550">
            <v>8.6928724544480165</v>
          </cell>
          <cell r="AI1550">
            <v>8.65</v>
          </cell>
          <cell r="AL1550">
            <v>8.6548900595510769</v>
          </cell>
          <cell r="AM1550">
            <v>8.6589473684210532</v>
          </cell>
          <cell r="AQ1550">
            <v>9.2000000000000011</v>
          </cell>
          <cell r="BG1550">
            <v>9.2000000000000011</v>
          </cell>
          <cell r="BJ1550" t="str">
            <v>07.06.2021</v>
          </cell>
          <cell r="BK1550" t="str">
            <v>บจก.กลุ่มสยามบรรจุภั</v>
          </cell>
        </row>
        <row r="1551">
          <cell r="A1551" t="str">
            <v>5F15X035N000000703</v>
          </cell>
          <cell r="B1551" t="str">
            <v>CTN1-12143,PRODIET</v>
          </cell>
          <cell r="C1551" t="str">
            <v>ลูกฟูก</v>
          </cell>
          <cell r="D1551" t="str">
            <v>3HNNFA4NW2WPRSP4JL</v>
          </cell>
          <cell r="E1551" t="str">
            <v>JL</v>
          </cell>
          <cell r="F1551" t="str">
            <v>95x125x35 85N OCF IN JELLY-48</v>
          </cell>
          <cell r="G1551" t="str">
            <v>Pet World Nutritions Sdn Bhd</v>
          </cell>
          <cell r="H1551" t="str">
            <v>Pet World Nutritions Sdn Bhd</v>
          </cell>
          <cell r="I1551" t="str">
            <v>PF65115304</v>
          </cell>
          <cell r="J1551" t="str">
            <v>15X035N</v>
          </cell>
          <cell r="K1551">
            <v>0</v>
          </cell>
          <cell r="L1551">
            <v>0</v>
          </cell>
          <cell r="M1551">
            <v>9.69</v>
          </cell>
          <cell r="N1551">
            <v>9.15</v>
          </cell>
          <cell r="O1551">
            <v>9.2000000000000011</v>
          </cell>
          <cell r="P1551">
            <v>11.410739999999999</v>
          </cell>
          <cell r="Q1551">
            <v>11.410739999999999</v>
          </cell>
          <cell r="R1551">
            <v>1.05</v>
          </cell>
          <cell r="S1551">
            <v>11.981276999999999</v>
          </cell>
          <cell r="T1551">
            <v>12.160996154999998</v>
          </cell>
          <cell r="U1551">
            <v>12.340715309999998</v>
          </cell>
          <cell r="V1551">
            <v>1.05</v>
          </cell>
          <cell r="W1551">
            <v>1.05</v>
          </cell>
          <cell r="X1551">
            <v>1.1000000000000001</v>
          </cell>
          <cell r="Y1551">
            <v>1.0169999999999999</v>
          </cell>
          <cell r="Z1551">
            <v>10.199999999999999</v>
          </cell>
          <cell r="AA1551">
            <v>11.410739999999999</v>
          </cell>
          <cell r="AB1551">
            <v>1.1187</v>
          </cell>
          <cell r="AC1551">
            <v>1.1746349999999999</v>
          </cell>
          <cell r="AD1551" t="str">
            <v>Petworld 12 เดือน</v>
          </cell>
          <cell r="AR1551">
            <v>9.1</v>
          </cell>
          <cell r="AS1551">
            <v>9.1</v>
          </cell>
          <cell r="AU1551">
            <v>9.1</v>
          </cell>
          <cell r="AX1551">
            <v>9.2000000000000011</v>
          </cell>
          <cell r="BF1551">
            <v>9.15</v>
          </cell>
          <cell r="BG1551">
            <v>9.1</v>
          </cell>
          <cell r="BH1551">
            <v>9.2000000000000011</v>
          </cell>
          <cell r="BI1551">
            <v>1.0109890109890112</v>
          </cell>
          <cell r="BJ1551" t="str">
            <v>17.01.2022</v>
          </cell>
          <cell r="BK1551" t="str">
            <v>บจก.กลุ่มสยามบรรจุภั</v>
          </cell>
        </row>
        <row r="1552">
          <cell r="A1552" t="str">
            <v>5F15X035N000000704</v>
          </cell>
          <cell r="B1552" t="str">
            <v>CTN1-12143,PRODIET</v>
          </cell>
          <cell r="C1552" t="str">
            <v>ลูกฟูก</v>
          </cell>
          <cell r="D1552" t="str">
            <v>3HNNFA4NW2WPRSP4JL</v>
          </cell>
          <cell r="E1552" t="str">
            <v>JL</v>
          </cell>
          <cell r="F1552" t="str">
            <v>95x125x35 85N OCF IN JELLY-48</v>
          </cell>
          <cell r="G1552" t="str">
            <v>Pet World Nutritions Sdn Bhd</v>
          </cell>
          <cell r="H1552" t="str">
            <v>Pet World Nutritions Sdn Bhd</v>
          </cell>
          <cell r="I1552" t="str">
            <v>PF65115304</v>
          </cell>
          <cell r="J1552" t="str">
            <v>15X035N</v>
          </cell>
          <cell r="K1552">
            <v>0</v>
          </cell>
          <cell r="L1552">
            <v>0</v>
          </cell>
          <cell r="M1552">
            <v>9.69</v>
          </cell>
          <cell r="N1552">
            <v>9.6999999999999993</v>
          </cell>
          <cell r="O1552">
            <v>9.9499999999999993</v>
          </cell>
          <cell r="P1552">
            <v>11.410739999999999</v>
          </cell>
          <cell r="Q1552">
            <v>11.410739999999999</v>
          </cell>
          <cell r="R1552">
            <v>1.05</v>
          </cell>
          <cell r="S1552">
            <v>11.981276999999999</v>
          </cell>
          <cell r="T1552">
            <v>12.160996154999998</v>
          </cell>
          <cell r="U1552">
            <v>12.340715309999998</v>
          </cell>
          <cell r="W1552">
            <v>1.05</v>
          </cell>
          <cell r="X1552">
            <v>1.1000000000000001</v>
          </cell>
          <cell r="Y1552">
            <v>1.0169999999999999</v>
          </cell>
          <cell r="Z1552">
            <v>10.199999999999999</v>
          </cell>
          <cell r="AA1552">
            <v>11.410739999999999</v>
          </cell>
          <cell r="AB1552">
            <v>1.1187</v>
          </cell>
          <cell r="AZ1552">
            <v>9.4500000000000011</v>
          </cell>
          <cell r="BC1552">
            <v>9.4500000000000011</v>
          </cell>
          <cell r="BD1552">
            <v>9.9499999999999993</v>
          </cell>
          <cell r="BE1552">
            <v>9.9499999999999993</v>
          </cell>
          <cell r="BF1552">
            <v>9.6999999999999993</v>
          </cell>
          <cell r="BH1552">
            <v>9.9499999999999993</v>
          </cell>
          <cell r="BJ1552" t="str">
            <v>03.08.2022</v>
          </cell>
          <cell r="BK1552" t="str">
            <v>บจก.กลุ่มสยามบรรจุภั</v>
          </cell>
        </row>
        <row r="1553">
          <cell r="A1553" t="str">
            <v>5F15X035N000000802</v>
          </cell>
          <cell r="B1553" t="str">
            <v>CTN1-12147,PRODIET</v>
          </cell>
          <cell r="C1553" t="str">
            <v>ลูกฟูก</v>
          </cell>
          <cell r="D1553" t="str">
            <v>3HMON822W2WPRSP4JL</v>
          </cell>
          <cell r="E1553" t="str">
            <v>JL</v>
          </cell>
          <cell r="F1553" t="str">
            <v>95x125x35 85N MK IN JELLY-48</v>
          </cell>
          <cell r="G1553" t="str">
            <v>PET WORLD MARKETING SDN.BHD</v>
          </cell>
          <cell r="H1553" t="str">
            <v>PET WORLD MARKETING SDN.BHD</v>
          </cell>
          <cell r="I1553" t="str">
            <v>PF65115306</v>
          </cell>
          <cell r="J1553" t="str">
            <v>15X035N</v>
          </cell>
          <cell r="K1553">
            <v>0</v>
          </cell>
          <cell r="L1553">
            <v>0</v>
          </cell>
          <cell r="M1553">
            <v>0</v>
          </cell>
          <cell r="P1553">
            <v>11.410739999999999</v>
          </cell>
          <cell r="Q1553">
            <v>11.410739999999999</v>
          </cell>
          <cell r="R1553">
            <v>1.05</v>
          </cell>
          <cell r="S1553">
            <v>11.981276999999999</v>
          </cell>
          <cell r="T1553">
            <v>12.160996154999998</v>
          </cell>
          <cell r="U1553">
            <v>12.340715309999998</v>
          </cell>
          <cell r="V1553">
            <v>1.05</v>
          </cell>
          <cell r="W1553">
            <v>1.05</v>
          </cell>
          <cell r="X1553">
            <v>1.1000000000000001</v>
          </cell>
          <cell r="Y1553">
            <v>1.0169999999999999</v>
          </cell>
          <cell r="Z1553">
            <v>10.199999999999999</v>
          </cell>
          <cell r="AA1553">
            <v>11.410739999999999</v>
          </cell>
          <cell r="AB1553">
            <v>1.1187</v>
          </cell>
          <cell r="AC1553">
            <v>1.1746349999999999</v>
          </cell>
          <cell r="AD1553" t="str">
            <v>Petworld 12 เดือน</v>
          </cell>
          <cell r="AG1553">
            <v>8.75</v>
          </cell>
          <cell r="AH1553">
            <v>8.6921847762928532</v>
          </cell>
          <cell r="AI1553">
            <v>8.75</v>
          </cell>
          <cell r="AJ1553">
            <v>8.75</v>
          </cell>
          <cell r="AL1553">
            <v>8.65</v>
          </cell>
          <cell r="AM1553">
            <v>8.65</v>
          </cell>
          <cell r="AO1553">
            <v>8.65</v>
          </cell>
          <cell r="AQ1553">
            <v>9.1000000000000014</v>
          </cell>
          <cell r="BG1553">
            <v>9.1000000000000014</v>
          </cell>
          <cell r="BJ1553" t="str">
            <v>07.06.2021</v>
          </cell>
          <cell r="BK1553" t="str">
            <v>บจก.กลุ่มสยามบรรจุภั</v>
          </cell>
        </row>
        <row r="1554">
          <cell r="A1554" t="str">
            <v>5F15X035N000000803</v>
          </cell>
          <cell r="B1554" t="str">
            <v>CTN1-12147,PRODIET</v>
          </cell>
          <cell r="C1554" t="str">
            <v>ลูกฟูก</v>
          </cell>
          <cell r="D1554" t="str">
            <v>3HMON822W2WPRSP4JL</v>
          </cell>
          <cell r="E1554" t="str">
            <v>JL</v>
          </cell>
          <cell r="F1554" t="str">
            <v>95x125x35 85N MK IN JELLY-48</v>
          </cell>
          <cell r="G1554" t="str">
            <v>Pet World Nutritions Sdn Bhd</v>
          </cell>
          <cell r="H1554" t="str">
            <v>Pet World Nutritions Sdn Bhd</v>
          </cell>
          <cell r="I1554" t="str">
            <v>PF65115306</v>
          </cell>
          <cell r="J1554" t="str">
            <v>15X035N</v>
          </cell>
          <cell r="K1554">
            <v>0</v>
          </cell>
          <cell r="L1554">
            <v>0</v>
          </cell>
          <cell r="M1554">
            <v>9.69</v>
          </cell>
          <cell r="N1554">
            <v>9.15</v>
          </cell>
          <cell r="O1554">
            <v>9.2000000000000011</v>
          </cell>
          <cell r="P1554">
            <v>11.410739999999999</v>
          </cell>
          <cell r="Q1554">
            <v>11.410739999999999</v>
          </cell>
          <cell r="R1554">
            <v>1.05</v>
          </cell>
          <cell r="S1554">
            <v>11.981276999999999</v>
          </cell>
          <cell r="T1554">
            <v>12.160996154999998</v>
          </cell>
          <cell r="U1554">
            <v>12.340715309999998</v>
          </cell>
          <cell r="V1554">
            <v>1.05</v>
          </cell>
          <cell r="W1554">
            <v>1.05</v>
          </cell>
          <cell r="X1554">
            <v>1.1000000000000001</v>
          </cell>
          <cell r="Y1554">
            <v>1.0169999999999999</v>
          </cell>
          <cell r="Z1554">
            <v>10.199999999999999</v>
          </cell>
          <cell r="AA1554">
            <v>11.410739999999999</v>
          </cell>
          <cell r="AB1554">
            <v>1.1187</v>
          </cell>
          <cell r="AC1554">
            <v>1.1746349999999999</v>
          </cell>
          <cell r="AD1554" t="str">
            <v>Petworld 12 เดือน</v>
          </cell>
          <cell r="AR1554">
            <v>9.2000000000000011</v>
          </cell>
          <cell r="AS1554">
            <v>9.1</v>
          </cell>
          <cell r="AU1554">
            <v>9.1</v>
          </cell>
          <cell r="AX1554">
            <v>9.2000000000000011</v>
          </cell>
          <cell r="BF1554">
            <v>9.15</v>
          </cell>
          <cell r="BG1554">
            <v>9.1</v>
          </cell>
          <cell r="BH1554">
            <v>9.2000000000000011</v>
          </cell>
          <cell r="BI1554">
            <v>1.0109890109890112</v>
          </cell>
          <cell r="BJ1554" t="str">
            <v>17.01.2022</v>
          </cell>
          <cell r="BK1554" t="str">
            <v>บจก.กลุ่มสยามบรรจุภั</v>
          </cell>
        </row>
        <row r="1555">
          <cell r="A1555" t="str">
            <v>5F15X035N000000804</v>
          </cell>
          <cell r="B1555" t="str">
            <v>CTN1-12147,PRODIET</v>
          </cell>
          <cell r="C1555" t="str">
            <v>ลูกฟูก</v>
          </cell>
          <cell r="D1555" t="str">
            <v>3HMON822W2WPRSP4JL</v>
          </cell>
          <cell r="E1555" t="str">
            <v>JL</v>
          </cell>
          <cell r="F1555" t="str">
            <v>95x125x35 85N MK IN JELLY-48</v>
          </cell>
          <cell r="G1555" t="str">
            <v>Pet World Nutritions Sdn Bhd</v>
          </cell>
          <cell r="H1555" t="str">
            <v>Pet World Nutritions Sdn Bhd</v>
          </cell>
          <cell r="I1555" t="str">
            <v>PF65115306</v>
          </cell>
          <cell r="J1555" t="str">
            <v>15X035N</v>
          </cell>
          <cell r="K1555">
            <v>0</v>
          </cell>
          <cell r="L1555">
            <v>0</v>
          </cell>
          <cell r="M1555">
            <v>9.69</v>
          </cell>
          <cell r="N1555">
            <v>9.7000000000000011</v>
          </cell>
          <cell r="O1555">
            <v>9.9500000000000011</v>
          </cell>
          <cell r="P1555">
            <v>11.410739999999999</v>
          </cell>
          <cell r="Q1555">
            <v>11.410739999999999</v>
          </cell>
          <cell r="R1555">
            <v>1.05</v>
          </cell>
          <cell r="S1555">
            <v>11.981276999999999</v>
          </cell>
          <cell r="T1555">
            <v>12.160996154999998</v>
          </cell>
          <cell r="U1555">
            <v>12.340715309999998</v>
          </cell>
          <cell r="W1555">
            <v>1.05</v>
          </cell>
          <cell r="X1555">
            <v>1.1000000000000001</v>
          </cell>
          <cell r="Y1555">
            <v>1.0169999999999999</v>
          </cell>
          <cell r="Z1555">
            <v>10.199999999999999</v>
          </cell>
          <cell r="AA1555">
            <v>11.410739999999999</v>
          </cell>
          <cell r="AB1555">
            <v>1.1187</v>
          </cell>
          <cell r="BB1555">
            <v>9.4500000000000011</v>
          </cell>
          <cell r="BC1555">
            <v>9.9500000000000011</v>
          </cell>
          <cell r="BF1555">
            <v>9.7000000000000011</v>
          </cell>
          <cell r="BH1555">
            <v>9.9500000000000011</v>
          </cell>
          <cell r="BJ1555" t="str">
            <v>30.06.2022</v>
          </cell>
          <cell r="BK1555" t="str">
            <v>บจก.กลุ่มสยามบรรจุภั</v>
          </cell>
        </row>
        <row r="1556">
          <cell r="A1556" t="str">
            <v>5N15X035N000000101</v>
          </cell>
          <cell r="B1556" t="str">
            <v>COR.INB1-10785,PRODIET</v>
          </cell>
          <cell r="C1556" t="str">
            <v>DUPLEX</v>
          </cell>
          <cell r="D1556" t="str">
            <v>3HNNF822W2WPRSP4JL</v>
          </cell>
          <cell r="E1556" t="str">
            <v>JL</v>
          </cell>
          <cell r="F1556" t="str">
            <v>95x125x35 85N TN IN JELLY-48</v>
          </cell>
          <cell r="G1556" t="str">
            <v>PET WORLD MARKETING SDN.BHD</v>
          </cell>
          <cell r="H1556" t="str">
            <v>PET WORLD MARKETING SDN.BHD</v>
          </cell>
          <cell r="I1556" t="str">
            <v>PF65115303</v>
          </cell>
          <cell r="J1556" t="str">
            <v>15X035N</v>
          </cell>
          <cell r="K1556">
            <v>0</v>
          </cell>
          <cell r="L1556">
            <v>0</v>
          </cell>
          <cell r="M1556">
            <v>13.7</v>
          </cell>
          <cell r="N1556">
            <v>11.191673892911265</v>
          </cell>
          <cell r="O1556">
            <v>14.979999999999999</v>
          </cell>
          <cell r="P1556">
            <v>6.7410000000000014</v>
          </cell>
          <cell r="Q1556">
            <v>6.7410000000000014</v>
          </cell>
          <cell r="R1556">
            <v>1.0900000000000001</v>
          </cell>
          <cell r="S1556">
            <v>7.3476900000000018</v>
          </cell>
          <cell r="T1556">
            <v>7.4579053500000008</v>
          </cell>
          <cell r="U1556">
            <v>7.5681207000000024</v>
          </cell>
          <cell r="V1556">
            <v>1.03</v>
          </cell>
          <cell r="W1556">
            <v>1</v>
          </cell>
          <cell r="X1556">
            <v>1.05</v>
          </cell>
          <cell r="Y1556">
            <v>1.07</v>
          </cell>
          <cell r="Z1556">
            <v>6</v>
          </cell>
          <cell r="AA1556">
            <v>6.7410000000000014</v>
          </cell>
          <cell r="AB1556">
            <v>1.1235000000000002</v>
          </cell>
          <cell r="AC1556">
            <v>1.2246150000000002</v>
          </cell>
          <cell r="AD1556" t="str">
            <v>Petworld 12 เดือน MOQ 7,000 6*1.03</v>
          </cell>
          <cell r="AG1556">
            <v>13.7</v>
          </cell>
          <cell r="AH1556">
            <v>11.0273375</v>
          </cell>
          <cell r="AI1556">
            <v>9.6499999999999986</v>
          </cell>
          <cell r="AJ1556">
            <v>7.3999999999999995</v>
          </cell>
          <cell r="AL1556">
            <v>8.6294670576060692</v>
          </cell>
          <cell r="AN1556">
            <v>7.3999999999999995</v>
          </cell>
          <cell r="AQ1556">
            <v>7.0600000000000005</v>
          </cell>
          <cell r="AR1556">
            <v>7.06</v>
          </cell>
          <cell r="AS1556">
            <v>7.5328562381253956</v>
          </cell>
          <cell r="AV1556">
            <v>7.4033477858225289</v>
          </cell>
          <cell r="AX1556">
            <v>14.979999999999999</v>
          </cell>
          <cell r="BF1556">
            <v>11.191673892911265</v>
          </cell>
          <cell r="BG1556">
            <v>7.5328562381253956</v>
          </cell>
          <cell r="BH1556">
            <v>14.979999999999999</v>
          </cell>
          <cell r="BI1556">
            <v>1.9886215170525912</v>
          </cell>
          <cell r="BJ1556" t="str">
            <v>19.01.2022</v>
          </cell>
          <cell r="BK1556" t="str">
            <v>บมจ. สหไทยการพิมพ์แล</v>
          </cell>
        </row>
        <row r="1557">
          <cell r="A1557" t="str">
            <v>5N15X035N000000102</v>
          </cell>
          <cell r="B1557" t="str">
            <v>COR.INB-PRODIET(TN)</v>
          </cell>
          <cell r="C1557" t="str">
            <v>DUPLEX</v>
          </cell>
          <cell r="D1557" t="str">
            <v>3HNNF822W2WPRSP4JL</v>
          </cell>
          <cell r="E1557" t="str">
            <v>JL</v>
          </cell>
          <cell r="F1557" t="str">
            <v>95x125x35 85N TN IN JELLY-48</v>
          </cell>
          <cell r="G1557" t="str">
            <v>Pet World Nutritions Sdn Bhd</v>
          </cell>
          <cell r="H1557" t="str">
            <v>Pet World Nutritions Sdn Bhd</v>
          </cell>
          <cell r="I1557" t="str">
            <v>PF65115303</v>
          </cell>
          <cell r="J1557" t="str">
            <v>15X035N</v>
          </cell>
          <cell r="K1557">
            <v>0</v>
          </cell>
          <cell r="L1557">
            <v>0</v>
          </cell>
          <cell r="M1557">
            <v>4.3499999999999996</v>
          </cell>
          <cell r="N1557">
            <v>6.7750000000000004</v>
          </cell>
          <cell r="O1557">
            <v>7.35</v>
          </cell>
          <cell r="P1557">
            <v>6.7410000000000014</v>
          </cell>
          <cell r="Q1557">
            <v>6.7410000000000014</v>
          </cell>
          <cell r="R1557">
            <v>1.0900000000000001</v>
          </cell>
          <cell r="S1557">
            <v>7.3476900000000018</v>
          </cell>
          <cell r="T1557">
            <v>7.4579053500000008</v>
          </cell>
          <cell r="U1557">
            <v>7.5681207000000024</v>
          </cell>
          <cell r="W1557">
            <v>1</v>
          </cell>
          <cell r="X1557">
            <v>1.05</v>
          </cell>
          <cell r="Y1557">
            <v>1.07</v>
          </cell>
          <cell r="Z1557">
            <v>6</v>
          </cell>
          <cell r="AA1557">
            <v>6.7410000000000014</v>
          </cell>
          <cell r="AB1557">
            <v>1.1235000000000002</v>
          </cell>
          <cell r="AD1557" t="str">
            <v>Petworld 12 เดือน MOQ 7,000 6*1.03</v>
          </cell>
          <cell r="AZ1557">
            <v>6.1999999999999993</v>
          </cell>
          <cell r="BB1557">
            <v>6.1999999999999993</v>
          </cell>
          <cell r="BD1557">
            <v>7.3500000000000005</v>
          </cell>
          <cell r="BE1557">
            <v>7.35</v>
          </cell>
          <cell r="BF1557">
            <v>6.7750000000000004</v>
          </cell>
          <cell r="BH1557">
            <v>7.35</v>
          </cell>
          <cell r="BJ1557" t="str">
            <v>03.08.2022</v>
          </cell>
          <cell r="BK1557" t="str">
            <v>บจก.กลุ่มสยามบรรจุภั</v>
          </cell>
        </row>
        <row r="1558">
          <cell r="A1558" t="str">
            <v>5N15X035N000000201</v>
          </cell>
          <cell r="B1558" t="str">
            <v>COR.INB1-10783,PRODIET</v>
          </cell>
          <cell r="C1558" t="str">
            <v>DUPLEX</v>
          </cell>
          <cell r="D1558" t="str">
            <v>3HNNXA5VW2WPRSP4JL</v>
          </cell>
          <cell r="E1558" t="str">
            <v>JL</v>
          </cell>
          <cell r="F1558" t="str">
            <v>95x125x35 85N KITTEN TUNA-48</v>
          </cell>
          <cell r="G1558" t="str">
            <v>PET WORLD MARKETING SDN.BHD</v>
          </cell>
          <cell r="H1558" t="str">
            <v>PET WORLD MARKETING SDN.BHD</v>
          </cell>
          <cell r="I1558" t="str">
            <v>PF65115301</v>
          </cell>
          <cell r="J1558" t="str">
            <v>15X035N</v>
          </cell>
          <cell r="K1558">
            <v>0</v>
          </cell>
          <cell r="L1558">
            <v>0</v>
          </cell>
          <cell r="M1558">
            <v>14.76</v>
          </cell>
          <cell r="N1558">
            <v>14.98</v>
          </cell>
          <cell r="O1558">
            <v>14.98</v>
          </cell>
          <cell r="P1558">
            <v>6.7410000000000014</v>
          </cell>
          <cell r="Q1558">
            <v>6.7410000000000014</v>
          </cell>
          <cell r="R1558">
            <v>1.0900000000000001</v>
          </cell>
          <cell r="S1558">
            <v>7.3476900000000018</v>
          </cell>
          <cell r="T1558">
            <v>7.4579053500000008</v>
          </cell>
          <cell r="U1558">
            <v>7.5681207000000024</v>
          </cell>
          <cell r="V1558">
            <v>1.03</v>
          </cell>
          <cell r="W1558">
            <v>1</v>
          </cell>
          <cell r="X1558">
            <v>1.05</v>
          </cell>
          <cell r="Y1558">
            <v>1.07</v>
          </cell>
          <cell r="Z1558">
            <v>6</v>
          </cell>
          <cell r="AA1558">
            <v>6.7410000000000014</v>
          </cell>
          <cell r="AB1558">
            <v>1.1235000000000002</v>
          </cell>
          <cell r="AC1558">
            <v>1.2246150000000002</v>
          </cell>
          <cell r="AD1558" t="str">
            <v>Petworld 12 เดือน MOQ 7,000 6*1.03</v>
          </cell>
          <cell r="AG1558">
            <v>9.65</v>
          </cell>
          <cell r="AH1558">
            <v>11.214109165808445</v>
          </cell>
          <cell r="AI1558">
            <v>13.7</v>
          </cell>
          <cell r="AL1558">
            <v>13.7</v>
          </cell>
          <cell r="AS1558">
            <v>7.06</v>
          </cell>
          <cell r="AV1558">
            <v>14.98</v>
          </cell>
          <cell r="BF1558">
            <v>14.98</v>
          </cell>
          <cell r="BG1558">
            <v>7.06</v>
          </cell>
          <cell r="BH1558">
            <v>14.98</v>
          </cell>
          <cell r="BI1558">
            <v>2.1218130311614734</v>
          </cell>
          <cell r="BJ1558" t="str">
            <v>26.11.2021</v>
          </cell>
        </row>
        <row r="1559">
          <cell r="A1559" t="str">
            <v>5N15X035N000000301</v>
          </cell>
          <cell r="B1559" t="str">
            <v>COR.INB1-10789,PRODIET</v>
          </cell>
          <cell r="C1559" t="str">
            <v>DUPLEX</v>
          </cell>
          <cell r="D1559" t="str">
            <v>3HNNFA2GW2WPRSP4JL</v>
          </cell>
          <cell r="E1559" t="str">
            <v>JL</v>
          </cell>
          <cell r="F1559" t="str">
            <v>95x125x35 85N TN &amp; CK IN JELLY-48</v>
          </cell>
          <cell r="G1559" t="str">
            <v>PET WORLD MARKETING SDN.BHD</v>
          </cell>
          <cell r="H1559" t="str">
            <v>PET WORLD MARKETING SDN.BHD</v>
          </cell>
          <cell r="I1559" t="str">
            <v>PF65115305</v>
          </cell>
          <cell r="J1559" t="str">
            <v>15X035N</v>
          </cell>
          <cell r="K1559">
            <v>0</v>
          </cell>
          <cell r="L1559">
            <v>0</v>
          </cell>
          <cell r="M1559">
            <v>13.7</v>
          </cell>
          <cell r="N1559">
            <v>7.5</v>
          </cell>
          <cell r="O1559">
            <v>7.5</v>
          </cell>
          <cell r="P1559">
            <v>6.7410000000000014</v>
          </cell>
          <cell r="Q1559">
            <v>6.7410000000000014</v>
          </cell>
          <cell r="R1559">
            <v>1.0900000000000001</v>
          </cell>
          <cell r="S1559">
            <v>7.3476900000000018</v>
          </cell>
          <cell r="T1559">
            <v>7.4579053500000008</v>
          </cell>
          <cell r="U1559">
            <v>7.5681207000000024</v>
          </cell>
          <cell r="V1559">
            <v>1.03</v>
          </cell>
          <cell r="W1559">
            <v>1</v>
          </cell>
          <cell r="X1559">
            <v>1.05</v>
          </cell>
          <cell r="Y1559">
            <v>1.07</v>
          </cell>
          <cell r="Z1559">
            <v>6</v>
          </cell>
          <cell r="AA1559">
            <v>6.7410000000000014</v>
          </cell>
          <cell r="AB1559">
            <v>1.1235000000000002</v>
          </cell>
          <cell r="AC1559">
            <v>1.2246150000000002</v>
          </cell>
          <cell r="AD1559" t="str">
            <v>Petworld 12 เดือน MOQ 7,000 6*1.03</v>
          </cell>
          <cell r="AH1559">
            <v>13.7</v>
          </cell>
          <cell r="AI1559">
            <v>10.746570397111913</v>
          </cell>
          <cell r="AJ1559">
            <v>13.7</v>
          </cell>
          <cell r="AL1559">
            <v>7.4</v>
          </cell>
          <cell r="AN1559">
            <v>9.65</v>
          </cell>
          <cell r="AQ1559">
            <v>9.94</v>
          </cell>
          <cell r="AX1559">
            <v>7.5</v>
          </cell>
          <cell r="BF1559">
            <v>7.5</v>
          </cell>
          <cell r="BG1559">
            <v>9.94</v>
          </cell>
          <cell r="BH1559">
            <v>7.5</v>
          </cell>
          <cell r="BI1559">
            <v>0.75452716297786726</v>
          </cell>
          <cell r="BJ1559" t="str">
            <v>19.01.2022</v>
          </cell>
          <cell r="BK1559" t="str">
            <v>บมจ. สหไทยการพิมพ์แล</v>
          </cell>
        </row>
        <row r="1560">
          <cell r="A1560" t="str">
            <v>5N15X035N000000302</v>
          </cell>
          <cell r="B1560" t="str">
            <v>COR.INB-PRODIET(CK+TN)</v>
          </cell>
          <cell r="C1560" t="str">
            <v>DUPLEX</v>
          </cell>
          <cell r="D1560" t="str">
            <v>3HNNFA2GW2WPRSP4JL</v>
          </cell>
          <cell r="E1560" t="str">
            <v>JL</v>
          </cell>
          <cell r="F1560" t="str">
            <v>95x125x35 85N TN &amp; CK IN JELLY-48</v>
          </cell>
          <cell r="G1560" t="str">
            <v>Pet World Nutritions Sdn Bhd</v>
          </cell>
          <cell r="H1560" t="str">
            <v>Pet World Nutritions Sdn Bhd</v>
          </cell>
          <cell r="I1560" t="str">
            <v>PF65115305</v>
          </cell>
          <cell r="J1560" t="str">
            <v>15X035N</v>
          </cell>
          <cell r="K1560">
            <v>0</v>
          </cell>
          <cell r="L1560">
            <v>0</v>
          </cell>
          <cell r="M1560">
            <v>4.3499999999999996</v>
          </cell>
          <cell r="N1560">
            <v>6.4000063141278609</v>
          </cell>
          <cell r="O1560">
            <v>6.4000063141278609</v>
          </cell>
          <cell r="P1560">
            <v>6.7410000000000014</v>
          </cell>
          <cell r="Q1560">
            <v>6.7410000000000014</v>
          </cell>
          <cell r="R1560">
            <v>1.0900000000000001</v>
          </cell>
          <cell r="S1560">
            <v>7.3476900000000018</v>
          </cell>
          <cell r="T1560">
            <v>7.4579053500000008</v>
          </cell>
          <cell r="U1560">
            <v>7.5681207000000024</v>
          </cell>
          <cell r="W1560">
            <v>1</v>
          </cell>
          <cell r="X1560">
            <v>1.05</v>
          </cell>
          <cell r="Y1560">
            <v>1.07</v>
          </cell>
          <cell r="Z1560">
            <v>6</v>
          </cell>
          <cell r="AA1560">
            <v>6.7410000000000014</v>
          </cell>
          <cell r="AB1560">
            <v>1.1235000000000002</v>
          </cell>
          <cell r="AD1560" t="str">
            <v>Petworld 12 เดือน MOQ 7,000 6*1.03</v>
          </cell>
          <cell r="AZ1560">
            <v>6.4000063141278609</v>
          </cell>
          <cell r="BF1560">
            <v>6.4000063141278609</v>
          </cell>
          <cell r="BH1560">
            <v>6.4000063141278609</v>
          </cell>
          <cell r="BJ1560" t="str">
            <v>17.03.2022</v>
          </cell>
          <cell r="BK1560" t="str">
            <v>บจก.กลุ่มสยามบรรจุภั</v>
          </cell>
        </row>
        <row r="1561">
          <cell r="A1561" t="str">
            <v>5N15X035N000000402</v>
          </cell>
          <cell r="B1561" t="str">
            <v>COR.INB1-41016,PRODIET</v>
          </cell>
          <cell r="C1561" t="str">
            <v>DUPLEX</v>
          </cell>
          <cell r="D1561" t="str">
            <v>3HMONA3XW2WPRXP4JL</v>
          </cell>
          <cell r="E1561" t="str">
            <v>JL</v>
          </cell>
          <cell r="F1561" t="str">
            <v>95x125x35 85N MACKEREL IN JELLY-48</v>
          </cell>
          <cell r="G1561" t="str">
            <v>PET WORLD (THAILAND) LTD</v>
          </cell>
          <cell r="H1561" t="str">
            <v>PET WORLD (THAILAND) LTD</v>
          </cell>
          <cell r="J1561" t="str">
            <v>15X035N</v>
          </cell>
          <cell r="K1561">
            <v>0</v>
          </cell>
          <cell r="L1561">
            <v>0</v>
          </cell>
          <cell r="M1561">
            <v>7.06</v>
          </cell>
          <cell r="N1561">
            <v>9.68</v>
          </cell>
          <cell r="O1561">
            <v>8.8000000000000007</v>
          </cell>
          <cell r="P1561">
            <v>8.5610700000000026</v>
          </cell>
          <cell r="Q1561">
            <v>9.68</v>
          </cell>
          <cell r="R1561">
            <v>1.0900000000000001</v>
          </cell>
          <cell r="S1561">
            <v>10.5512</v>
          </cell>
          <cell r="T1561">
            <v>10.709467999999999</v>
          </cell>
          <cell r="U1561">
            <v>10.867736000000001</v>
          </cell>
          <cell r="V1561">
            <v>1.03</v>
          </cell>
          <cell r="W1561">
            <v>1</v>
          </cell>
          <cell r="X1561">
            <v>1.05</v>
          </cell>
          <cell r="Y1561">
            <v>1.07</v>
          </cell>
          <cell r="Z1561">
            <v>7.62</v>
          </cell>
          <cell r="AA1561">
            <v>8.5610700000000026</v>
          </cell>
          <cell r="AB1561">
            <v>1.1235000000000004</v>
          </cell>
          <cell r="AC1561">
            <v>1.3846719160104985</v>
          </cell>
          <cell r="AD1561" t="str">
            <v>Petworld 12 เดือน MOQ 15,000 7.06*1.03</v>
          </cell>
          <cell r="AG1561">
            <v>13.700000000000001</v>
          </cell>
          <cell r="AH1561">
            <v>13.700000000000001</v>
          </cell>
          <cell r="AI1561">
            <v>13.700000000000001</v>
          </cell>
          <cell r="AL1561">
            <v>9.1116580824088729</v>
          </cell>
          <cell r="AN1561">
            <v>9.65</v>
          </cell>
          <cell r="AS1561">
            <v>7.0600000000000005</v>
          </cell>
          <cell r="AV1561">
            <v>10.56</v>
          </cell>
          <cell r="AX1561">
            <v>8.8000000000000007</v>
          </cell>
          <cell r="BF1561">
            <v>9.68</v>
          </cell>
          <cell r="BG1561">
            <v>7.0600000000000005</v>
          </cell>
          <cell r="BH1561">
            <v>8.8000000000000007</v>
          </cell>
          <cell r="BI1561">
            <v>1.2464589235127479</v>
          </cell>
          <cell r="BJ1561" t="str">
            <v>19.01.2022</v>
          </cell>
          <cell r="BK1561" t="str">
            <v>บมจ. สหไทยการพิมพ์แล</v>
          </cell>
        </row>
        <row r="1562">
          <cell r="A1562" t="str">
            <v>5N15X035N000000501</v>
          </cell>
          <cell r="B1562" t="str">
            <v>COR.INB1-10788,PRODIET</v>
          </cell>
          <cell r="C1562" t="str">
            <v>DUPLEX</v>
          </cell>
          <cell r="D1562" t="str">
            <v>3HMON93RW2WPRSP4JL</v>
          </cell>
          <cell r="E1562" t="str">
            <v>JL</v>
          </cell>
          <cell r="F1562" t="str">
            <v>95x125x35 85N MK &amp; SM IN JELLY-48</v>
          </cell>
          <cell r="G1562" t="str">
            <v>PET WORLD MARKETING SDN.BHD</v>
          </cell>
          <cell r="H1562" t="str">
            <v>PET WORLD MARKETING SDN.BHD</v>
          </cell>
          <cell r="I1562" t="str">
            <v>PF65115307</v>
          </cell>
          <cell r="J1562" t="str">
            <v>15X035N</v>
          </cell>
          <cell r="K1562">
            <v>0</v>
          </cell>
          <cell r="L1562">
            <v>0</v>
          </cell>
          <cell r="M1562">
            <v>8.9600000000000009</v>
          </cell>
          <cell r="N1562">
            <v>10.157489541535048</v>
          </cell>
          <cell r="O1562">
            <v>14.98</v>
          </cell>
          <cell r="P1562">
            <v>6.7410000000000014</v>
          </cell>
          <cell r="Q1562">
            <v>6.7410000000000014</v>
          </cell>
          <cell r="R1562">
            <v>1.0900000000000001</v>
          </cell>
          <cell r="S1562">
            <v>7.3476900000000018</v>
          </cell>
          <cell r="T1562">
            <v>7.4579053500000008</v>
          </cell>
          <cell r="U1562">
            <v>7.5681207000000024</v>
          </cell>
          <cell r="V1562">
            <v>1.03</v>
          </cell>
          <cell r="W1562">
            <v>1</v>
          </cell>
          <cell r="X1562">
            <v>1.05</v>
          </cell>
          <cell r="Y1562">
            <v>1.07</v>
          </cell>
          <cell r="Z1562">
            <v>6</v>
          </cell>
          <cell r="AA1562">
            <v>6.7410000000000014</v>
          </cell>
          <cell r="AB1562">
            <v>1.1235000000000002</v>
          </cell>
          <cell r="AC1562">
            <v>1.2246150000000002</v>
          </cell>
          <cell r="AD1562" t="str">
            <v>Petworld 12 เดือน MOQ 7,000 6*1.03</v>
          </cell>
          <cell r="AG1562">
            <v>13.7</v>
          </cell>
          <cell r="AH1562">
            <v>13.7</v>
          </cell>
          <cell r="AI1562">
            <v>9.7298829431438136</v>
          </cell>
          <cell r="AJ1562">
            <v>9.65</v>
          </cell>
          <cell r="AL1562">
            <v>8.2464721093461399</v>
          </cell>
          <cell r="AN1562">
            <v>9.65</v>
          </cell>
          <cell r="AQ1562">
            <v>7.06</v>
          </cell>
          <cell r="AS1562">
            <v>7.0600000000000005</v>
          </cell>
          <cell r="AV1562">
            <v>7.4024686246051399</v>
          </cell>
          <cell r="AW1562">
            <v>8.09</v>
          </cell>
          <cell r="AX1562">
            <v>14.98</v>
          </cell>
          <cell r="BF1562">
            <v>10.157489541535048</v>
          </cell>
          <cell r="BG1562">
            <v>7.0600000000000005</v>
          </cell>
          <cell r="BH1562">
            <v>14.98</v>
          </cell>
          <cell r="BI1562">
            <v>2.1218130311614729</v>
          </cell>
          <cell r="BJ1562" t="str">
            <v>19.01.2022</v>
          </cell>
          <cell r="BK1562" t="str">
            <v>บมจ. สหไทยการพิมพ์แล</v>
          </cell>
        </row>
        <row r="1563">
          <cell r="A1563" t="str">
            <v>5N15X035N000000502</v>
          </cell>
          <cell r="B1563" t="str">
            <v>COR.INB-PRODIET(SM+MK)</v>
          </cell>
          <cell r="C1563" t="str">
            <v>DUPLEX</v>
          </cell>
          <cell r="D1563" t="str">
            <v>3HMON93RW2WPRSP4JL</v>
          </cell>
          <cell r="E1563" t="str">
            <v>JL</v>
          </cell>
          <cell r="F1563" t="str">
            <v>95x125x35 85N MK &amp; SM IN JELLY-48</v>
          </cell>
          <cell r="G1563" t="str">
            <v>Pet World Nutritions Sdn Bhd</v>
          </cell>
          <cell r="H1563" t="str">
            <v>Pet World Nutritions Sdn Bhd</v>
          </cell>
          <cell r="I1563" t="str">
            <v>PF65115307</v>
          </cell>
          <cell r="J1563" t="str">
            <v>15X035N</v>
          </cell>
          <cell r="K1563">
            <v>0</v>
          </cell>
          <cell r="L1563">
            <v>0</v>
          </cell>
          <cell r="M1563">
            <v>4.3499999999999996</v>
          </cell>
          <cell r="N1563">
            <v>6.1999999999999993</v>
          </cell>
          <cell r="O1563">
            <v>6.1999999999999993</v>
          </cell>
          <cell r="P1563">
            <v>6.7410000000000014</v>
          </cell>
          <cell r="Q1563">
            <v>6.7410000000000014</v>
          </cell>
          <cell r="R1563">
            <v>1.0900000000000001</v>
          </cell>
          <cell r="S1563">
            <v>7.3476900000000018</v>
          </cell>
          <cell r="T1563">
            <v>7.4579053500000008</v>
          </cell>
          <cell r="U1563">
            <v>7.5681207000000024</v>
          </cell>
          <cell r="W1563">
            <v>1</v>
          </cell>
          <cell r="X1563">
            <v>1.05</v>
          </cell>
          <cell r="Y1563">
            <v>1.07</v>
          </cell>
          <cell r="Z1563">
            <v>6</v>
          </cell>
          <cell r="AA1563">
            <v>6.7410000000000014</v>
          </cell>
          <cell r="AB1563">
            <v>1.1235000000000002</v>
          </cell>
          <cell r="AD1563" t="str">
            <v>Petworld 12 เดือน MOQ 7,000 6*1.03</v>
          </cell>
          <cell r="AZ1563">
            <v>6.1999999999999993</v>
          </cell>
          <cell r="BB1563">
            <v>6.2</v>
          </cell>
          <cell r="BC1563">
            <v>6.1999999999999993</v>
          </cell>
          <cell r="BF1563">
            <v>6.1999999999999993</v>
          </cell>
          <cell r="BH1563">
            <v>6.1999999999999993</v>
          </cell>
          <cell r="BJ1563" t="str">
            <v>02.06.2022</v>
          </cell>
          <cell r="BK1563" t="str">
            <v>บจก.กลุ่มสยามบรรจุภั</v>
          </cell>
        </row>
        <row r="1564">
          <cell r="A1564" t="str">
            <v>5N15X035N000000601</v>
          </cell>
          <cell r="B1564" t="str">
            <v>COR.INB1-10787,PRODIET</v>
          </cell>
          <cell r="C1564" t="str">
            <v>DUPLEX</v>
          </cell>
          <cell r="D1564" t="str">
            <v>3HMONO3GW2WPRSP4JL</v>
          </cell>
          <cell r="E1564" t="str">
            <v>JL</v>
          </cell>
          <cell r="F1564" t="str">
            <v>95x125x35 85N SARDINE &amp; MK W.SF IN JL-48</v>
          </cell>
          <cell r="G1564" t="str">
            <v>PET WORLD MARKETING SDN.BHD</v>
          </cell>
          <cell r="H1564" t="str">
            <v>PET WORLD MARKETING SDN.BHD</v>
          </cell>
          <cell r="I1564" t="str">
            <v>PF65115308</v>
          </cell>
          <cell r="J1564" t="str">
            <v>15X035N</v>
          </cell>
          <cell r="K1564">
            <v>0</v>
          </cell>
          <cell r="L1564">
            <v>0</v>
          </cell>
          <cell r="M1564">
            <v>13.7</v>
          </cell>
          <cell r="N1564">
            <v>8.0522242801818482</v>
          </cell>
          <cell r="O1564">
            <v>8.7999999999999989</v>
          </cell>
          <cell r="P1564">
            <v>6.7410000000000014</v>
          </cell>
          <cell r="Q1564">
            <v>6.7410000000000014</v>
          </cell>
          <cell r="R1564">
            <v>1.0900000000000001</v>
          </cell>
          <cell r="S1564">
            <v>7.3476900000000018</v>
          </cell>
          <cell r="T1564">
            <v>7.4579053500000008</v>
          </cell>
          <cell r="U1564">
            <v>7.5681207000000024</v>
          </cell>
          <cell r="V1564">
            <v>1.03</v>
          </cell>
          <cell r="W1564">
            <v>1</v>
          </cell>
          <cell r="X1564">
            <v>1.05</v>
          </cell>
          <cell r="Y1564">
            <v>1.07</v>
          </cell>
          <cell r="Z1564">
            <v>6</v>
          </cell>
          <cell r="AA1564">
            <v>6.7410000000000014</v>
          </cell>
          <cell r="AB1564">
            <v>1.1235000000000002</v>
          </cell>
          <cell r="AC1564">
            <v>1.2246150000000002</v>
          </cell>
          <cell r="AD1564" t="str">
            <v>Petworld 12 เดือน MOQ 7,000 6*1.03</v>
          </cell>
          <cell r="AG1564">
            <v>13.700000000000001</v>
          </cell>
          <cell r="AH1564">
            <v>13.700000000000003</v>
          </cell>
          <cell r="AI1564">
            <v>9.65</v>
          </cell>
          <cell r="AJ1564">
            <v>13.7</v>
          </cell>
          <cell r="AL1564">
            <v>11.538386538763957</v>
          </cell>
          <cell r="AN1564">
            <v>9.65</v>
          </cell>
          <cell r="AQ1564">
            <v>9.94</v>
          </cell>
          <cell r="AS1564">
            <v>7.0600000000000005</v>
          </cell>
          <cell r="AV1564">
            <v>7.3044485603636975</v>
          </cell>
          <cell r="AX1564">
            <v>8.7999999999999989</v>
          </cell>
          <cell r="BF1564">
            <v>8.0522242801818482</v>
          </cell>
          <cell r="BG1564">
            <v>7.0600000000000005</v>
          </cell>
          <cell r="BH1564">
            <v>8.7999999999999989</v>
          </cell>
          <cell r="BI1564">
            <v>1.2464589235127477</v>
          </cell>
          <cell r="BJ1564" t="str">
            <v>19.01.2022</v>
          </cell>
          <cell r="BK1564" t="str">
            <v>บมจ. สหไทยการพิมพ์แล</v>
          </cell>
        </row>
        <row r="1565">
          <cell r="A1565" t="str">
            <v>5N15X035N000000701</v>
          </cell>
          <cell r="B1565" t="str">
            <v>COR.INB1-10782,PRODIET</v>
          </cell>
          <cell r="C1565" t="str">
            <v>DUPLEX</v>
          </cell>
          <cell r="D1565" t="str">
            <v>3HNNFA4NW2WPRSP4JL</v>
          </cell>
          <cell r="E1565" t="str">
            <v>JL</v>
          </cell>
          <cell r="F1565" t="str">
            <v>95x125x35 85N OCF IN JELLY-48</v>
          </cell>
          <cell r="G1565" t="str">
            <v>PET WORLD MARKETING SDN.BHD</v>
          </cell>
          <cell r="H1565" t="str">
            <v>PET WORLD MARKETING SDN.BHD</v>
          </cell>
          <cell r="I1565" t="str">
            <v>PF65115304</v>
          </cell>
          <cell r="J1565" t="str">
            <v>15X035N</v>
          </cell>
          <cell r="K1565">
            <v>0</v>
          </cell>
          <cell r="L1565">
            <v>0</v>
          </cell>
          <cell r="M1565">
            <v>13.7</v>
          </cell>
          <cell r="N1565">
            <v>11.129999999999999</v>
          </cell>
          <cell r="O1565">
            <v>14.979999999999999</v>
          </cell>
          <cell r="P1565">
            <v>6.7410000000000014</v>
          </cell>
          <cell r="Q1565">
            <v>6.7410000000000014</v>
          </cell>
          <cell r="R1565">
            <v>1.0900000000000001</v>
          </cell>
          <cell r="S1565">
            <v>7.3476900000000018</v>
          </cell>
          <cell r="T1565">
            <v>7.4579053500000008</v>
          </cell>
          <cell r="U1565">
            <v>7.5681207000000024</v>
          </cell>
          <cell r="V1565">
            <v>1.03</v>
          </cell>
          <cell r="W1565">
            <v>1</v>
          </cell>
          <cell r="X1565">
            <v>1.05</v>
          </cell>
          <cell r="Y1565">
            <v>1.07</v>
          </cell>
          <cell r="Z1565">
            <v>6</v>
          </cell>
          <cell r="AA1565">
            <v>6.7410000000000014</v>
          </cell>
          <cell r="AB1565">
            <v>1.1235000000000002</v>
          </cell>
          <cell r="AC1565">
            <v>1.2246150000000002</v>
          </cell>
          <cell r="AD1565" t="str">
            <v>Petworld 12 เดือน MOQ 7,000 6*1.03</v>
          </cell>
          <cell r="AG1565">
            <v>13.700000000000001</v>
          </cell>
          <cell r="AH1565">
            <v>10.711691716183154</v>
          </cell>
          <cell r="AI1565">
            <v>9.65</v>
          </cell>
          <cell r="AL1565">
            <v>7.1889941967280038</v>
          </cell>
          <cell r="AM1565">
            <v>6.85</v>
          </cell>
          <cell r="AN1565">
            <v>9.65</v>
          </cell>
          <cell r="AQ1565">
            <v>7.06</v>
          </cell>
          <cell r="AR1565">
            <v>7.0600000000000005</v>
          </cell>
          <cell r="AS1565">
            <v>7.0600000000000005</v>
          </cell>
          <cell r="AV1565">
            <v>7.28</v>
          </cell>
          <cell r="AX1565">
            <v>14.979999999999999</v>
          </cell>
          <cell r="BF1565">
            <v>11.129999999999999</v>
          </cell>
          <cell r="BG1565">
            <v>7.0600000000000005</v>
          </cell>
          <cell r="BH1565">
            <v>14.979999999999999</v>
          </cell>
          <cell r="BI1565">
            <v>2.1218130311614729</v>
          </cell>
          <cell r="BJ1565" t="str">
            <v>19.01.2022</v>
          </cell>
          <cell r="BK1565" t="str">
            <v>บมจ. สหไทยการพิมพ์แล</v>
          </cell>
        </row>
        <row r="1566">
          <cell r="A1566" t="str">
            <v>5N15X035N000000702</v>
          </cell>
          <cell r="B1566" t="str">
            <v>COR.INB-PRODIET(OCEAN FISH)</v>
          </cell>
          <cell r="C1566" t="str">
            <v>DUPLEX</v>
          </cell>
          <cell r="D1566" t="str">
            <v>3HNNFA4NW2WPRSP4JL</v>
          </cell>
          <cell r="E1566" t="str">
            <v>JL</v>
          </cell>
          <cell r="F1566" t="str">
            <v>95x125x35 85N OCF IN JELLY-48</v>
          </cell>
          <cell r="G1566" t="str">
            <v>Pet World Nutritions Sdn Bhd</v>
          </cell>
          <cell r="H1566" t="str">
            <v>Pet World Nutritions Sdn Bhd</v>
          </cell>
          <cell r="I1566" t="str">
            <v>PF65115304</v>
          </cell>
          <cell r="J1566" t="str">
            <v>15X035N</v>
          </cell>
          <cell r="K1566">
            <v>0</v>
          </cell>
          <cell r="L1566">
            <v>0</v>
          </cell>
          <cell r="M1566">
            <v>4.3499999999999996</v>
          </cell>
          <cell r="N1566">
            <v>6.7777817533816025</v>
          </cell>
          <cell r="O1566">
            <v>7.3500000000000005</v>
          </cell>
          <cell r="P1566">
            <v>6.7410000000000014</v>
          </cell>
          <cell r="Q1566">
            <v>6.7410000000000014</v>
          </cell>
          <cell r="R1566">
            <v>1.0900000000000001</v>
          </cell>
          <cell r="S1566">
            <v>7.3476900000000018</v>
          </cell>
          <cell r="T1566">
            <v>7.4579053500000008</v>
          </cell>
          <cell r="U1566">
            <v>7.5681207000000024</v>
          </cell>
          <cell r="W1566">
            <v>1</v>
          </cell>
          <cell r="X1566">
            <v>1.05</v>
          </cell>
          <cell r="Y1566">
            <v>1.07</v>
          </cell>
          <cell r="Z1566">
            <v>6</v>
          </cell>
          <cell r="AA1566">
            <v>6.7410000000000014</v>
          </cell>
          <cell r="AB1566">
            <v>1.1235000000000002</v>
          </cell>
          <cell r="AD1566" t="str">
            <v>Petworld 12 เดือน MOQ 7,000 6*1.03</v>
          </cell>
          <cell r="AZ1566">
            <v>6.2</v>
          </cell>
          <cell r="BD1566">
            <v>6.783345260144805</v>
          </cell>
          <cell r="BE1566">
            <v>7.3500000000000005</v>
          </cell>
          <cell r="BF1566">
            <v>6.7777817533816025</v>
          </cell>
          <cell r="BH1566">
            <v>7.3500000000000005</v>
          </cell>
          <cell r="BJ1566" t="str">
            <v>15.08.2022</v>
          </cell>
          <cell r="BK1566" t="str">
            <v>บจก.กลุ่มสยามบรรจุภั</v>
          </cell>
        </row>
        <row r="1567">
          <cell r="A1567" t="str">
            <v>5N15X035N000000801</v>
          </cell>
          <cell r="B1567" t="str">
            <v>COR.INB1-10786,PRODIET</v>
          </cell>
          <cell r="C1567" t="str">
            <v>DUPLEX</v>
          </cell>
          <cell r="D1567" t="str">
            <v>3HMON822W2WPRSP4JL</v>
          </cell>
          <cell r="E1567" t="str">
            <v>JL</v>
          </cell>
          <cell r="F1567" t="str">
            <v>95x125x35 85N MK IN JELLY-48</v>
          </cell>
          <cell r="G1567" t="str">
            <v>PET WORLD MARKETING SDN.BHD</v>
          </cell>
          <cell r="H1567" t="str">
            <v>PET WORLD MARKETING SDN.BHD</v>
          </cell>
          <cell r="I1567" t="str">
            <v>PF65115306</v>
          </cell>
          <cell r="J1567" t="str">
            <v>15X035N</v>
          </cell>
          <cell r="K1567">
            <v>0</v>
          </cell>
          <cell r="L1567">
            <v>0</v>
          </cell>
          <cell r="M1567">
            <v>13.7</v>
          </cell>
          <cell r="N1567">
            <v>11.152001111307554</v>
          </cell>
          <cell r="O1567">
            <v>14.98</v>
          </cell>
          <cell r="P1567">
            <v>6.7410000000000014</v>
          </cell>
          <cell r="Q1567">
            <v>6.7410000000000014</v>
          </cell>
          <cell r="R1567">
            <v>1.0900000000000001</v>
          </cell>
          <cell r="S1567">
            <v>7.3476900000000018</v>
          </cell>
          <cell r="T1567">
            <v>7.4579053500000008</v>
          </cell>
          <cell r="U1567">
            <v>7.5681207000000024</v>
          </cell>
          <cell r="V1567">
            <v>1.03</v>
          </cell>
          <cell r="W1567">
            <v>1</v>
          </cell>
          <cell r="X1567">
            <v>1.05</v>
          </cell>
          <cell r="Y1567">
            <v>1.07</v>
          </cell>
          <cell r="Z1567">
            <v>6</v>
          </cell>
          <cell r="AA1567">
            <v>6.7410000000000014</v>
          </cell>
          <cell r="AB1567">
            <v>1.1235000000000002</v>
          </cell>
          <cell r="AC1567">
            <v>1.2246150000000002</v>
          </cell>
          <cell r="AD1567" t="str">
            <v>Petworld 12 เดือน MOQ 7,000 6*1.03</v>
          </cell>
          <cell r="AG1567">
            <v>13.7</v>
          </cell>
          <cell r="AH1567">
            <v>9.6291581371545547</v>
          </cell>
          <cell r="AI1567">
            <v>13.7</v>
          </cell>
          <cell r="AJ1567">
            <v>13.7</v>
          </cell>
          <cell r="AL1567">
            <v>8.5278133903133888</v>
          </cell>
          <cell r="AM1567">
            <v>6.85</v>
          </cell>
          <cell r="AN1567">
            <v>9.65</v>
          </cell>
          <cell r="AP1567">
            <v>6.85</v>
          </cell>
          <cell r="AQ1567">
            <v>7.0600000000000005</v>
          </cell>
          <cell r="AR1567">
            <v>14.11</v>
          </cell>
          <cell r="AS1567">
            <v>7.0600000000000005</v>
          </cell>
          <cell r="AV1567">
            <v>7.3240022226151078</v>
          </cell>
          <cell r="AX1567">
            <v>14.98</v>
          </cell>
          <cell r="BF1567">
            <v>11.152001111307554</v>
          </cell>
          <cell r="BG1567">
            <v>7.0600000000000005</v>
          </cell>
          <cell r="BH1567">
            <v>14.98</v>
          </cell>
          <cell r="BI1567">
            <v>2.1218130311614729</v>
          </cell>
          <cell r="BJ1567" t="str">
            <v>19.01.2022</v>
          </cell>
          <cell r="BK1567" t="str">
            <v>บมจ. สหไทยการพิมพ์แล</v>
          </cell>
        </row>
        <row r="1568">
          <cell r="A1568" t="str">
            <v>5N15X035N000000802</v>
          </cell>
          <cell r="B1568" t="str">
            <v>COR.INB-PRODIET(MK)</v>
          </cell>
          <cell r="C1568" t="str">
            <v>DUPLEX</v>
          </cell>
          <cell r="D1568" t="str">
            <v>3HMON822W2WPRSP4JL</v>
          </cell>
          <cell r="E1568" t="str">
            <v>JL</v>
          </cell>
          <cell r="F1568" t="str">
            <v>95x125x35 85N MK IN JELLY-48</v>
          </cell>
          <cell r="G1568" t="str">
            <v>Pet World Nutritions Sdn Bhd</v>
          </cell>
          <cell r="H1568" t="str">
            <v>Pet World Nutritions Sdn Bhd</v>
          </cell>
          <cell r="I1568" t="str">
            <v>PF65115306</v>
          </cell>
          <cell r="J1568" t="str">
            <v>15X035N</v>
          </cell>
          <cell r="K1568">
            <v>0</v>
          </cell>
          <cell r="L1568">
            <v>0</v>
          </cell>
          <cell r="M1568">
            <v>4.3499999999999996</v>
          </cell>
          <cell r="N1568">
            <v>6.1999999999999993</v>
          </cell>
          <cell r="O1568">
            <v>6.1999999999999993</v>
          </cell>
          <cell r="P1568">
            <v>6.7410000000000014</v>
          </cell>
          <cell r="Q1568">
            <v>6.7410000000000014</v>
          </cell>
          <cell r="R1568">
            <v>1.0900000000000001</v>
          </cell>
          <cell r="S1568">
            <v>7.3476900000000018</v>
          </cell>
          <cell r="T1568">
            <v>7.4579053500000008</v>
          </cell>
          <cell r="U1568">
            <v>7.5681207000000024</v>
          </cell>
          <cell r="W1568">
            <v>1</v>
          </cell>
          <cell r="X1568">
            <v>1.05</v>
          </cell>
          <cell r="Y1568">
            <v>1.07</v>
          </cell>
          <cell r="Z1568">
            <v>6</v>
          </cell>
          <cell r="AA1568">
            <v>6.7410000000000014</v>
          </cell>
          <cell r="AB1568">
            <v>1.1235000000000002</v>
          </cell>
          <cell r="AD1568" t="str">
            <v>Petworld 12 เดือน MOQ 7,000 6*1.03</v>
          </cell>
          <cell r="BB1568">
            <v>6.2</v>
          </cell>
          <cell r="BC1568">
            <v>6.1999999999999993</v>
          </cell>
          <cell r="BF1568">
            <v>6.1999999999999993</v>
          </cell>
          <cell r="BH1568">
            <v>6.1999999999999993</v>
          </cell>
          <cell r="BJ1568" t="str">
            <v>20.06.2022</v>
          </cell>
          <cell r="BK1568" t="str">
            <v>บจก.กลุ่มสยามบรรจุภั</v>
          </cell>
        </row>
        <row r="1569">
          <cell r="A1569" t="str">
            <v>5F15X161N000000101</v>
          </cell>
          <cell r="B1569" t="str">
            <v>CTN1-630,PRODIET</v>
          </cell>
          <cell r="C1569" t="str">
            <v>ลูกฟูก</v>
          </cell>
          <cell r="D1569" t="str">
            <v>3GNNFA4NH3B95SPWSE</v>
          </cell>
          <cell r="E1569" t="str">
            <v>SE</v>
          </cell>
          <cell r="F1569" t="str">
            <v>300X407 3P 400N TN&amp;SD NJ-24</v>
          </cell>
          <cell r="G1569" t="str">
            <v>PET WORLD MARKETING SDN.BHD</v>
          </cell>
          <cell r="H1569" t="str">
            <v>PET WORLD MARKETING SDN.BHD</v>
          </cell>
          <cell r="I1569" t="str">
            <v>PF64996302</v>
          </cell>
          <cell r="J1569" t="str">
            <v>15X161N</v>
          </cell>
          <cell r="K1569">
            <v>0</v>
          </cell>
          <cell r="L1569">
            <v>0</v>
          </cell>
          <cell r="M1569">
            <v>0</v>
          </cell>
          <cell r="P1569">
            <v>14.553727650000004</v>
          </cell>
          <cell r="Q1569">
            <v>14.553727650000004</v>
          </cell>
          <cell r="R1569">
            <v>1.05</v>
          </cell>
          <cell r="S1569">
            <v>15.281414032500006</v>
          </cell>
          <cell r="T1569">
            <v>15.510635242987505</v>
          </cell>
          <cell r="U1569">
            <v>15.739856453475007</v>
          </cell>
          <cell r="V1569">
            <v>1.05</v>
          </cell>
          <cell r="W1569">
            <v>1.05</v>
          </cell>
          <cell r="X1569">
            <v>1.1000000000000001</v>
          </cell>
          <cell r="Y1569">
            <v>1.0169999999999999</v>
          </cell>
          <cell r="Z1569">
            <v>13.009500000000003</v>
          </cell>
          <cell r="AA1569">
            <v>14.553727650000004</v>
          </cell>
          <cell r="AB1569">
            <v>1.1187</v>
          </cell>
          <cell r="AC1569">
            <v>1.1746350000000003</v>
          </cell>
          <cell r="AD1569" t="str">
            <v>Petworld 12 เดือน</v>
          </cell>
          <cell r="AL1569">
            <v>11.8</v>
          </cell>
          <cell r="AO1569">
            <v>11.799999999999999</v>
          </cell>
          <cell r="AP1569">
            <v>12</v>
          </cell>
          <cell r="AQ1569">
            <v>12.399999999999999</v>
          </cell>
          <cell r="BG1569">
            <v>12.399999999999999</v>
          </cell>
          <cell r="BJ1569" t="str">
            <v>07.06.2021</v>
          </cell>
          <cell r="BK1569" t="str">
            <v>บจก.กลุ่มสยามบรรจุภั</v>
          </cell>
        </row>
        <row r="1570">
          <cell r="A1570" t="str">
            <v>5F15X161N000000102</v>
          </cell>
          <cell r="B1570" t="str">
            <v>CTN1-630,PRODIET</v>
          </cell>
          <cell r="C1570" t="str">
            <v>ลูกฟูก</v>
          </cell>
          <cell r="D1570" t="str">
            <v>3GNNFA4NH3B95SPWSE</v>
          </cell>
          <cell r="E1570" t="str">
            <v>SE</v>
          </cell>
          <cell r="F1570" t="str">
            <v>300X407 3P 400N TN&amp;SD NJ-24</v>
          </cell>
          <cell r="G1570" t="str">
            <v>Pet World Nutritions Sdn Bhd</v>
          </cell>
          <cell r="H1570" t="str">
            <v>Pet World Nutritions Sdn Bhd</v>
          </cell>
          <cell r="I1570" t="str">
            <v>PF64996302</v>
          </cell>
          <cell r="J1570" t="str">
            <v>15X161N</v>
          </cell>
          <cell r="K1570">
            <v>0</v>
          </cell>
          <cell r="L1570">
            <v>0</v>
          </cell>
          <cell r="M1570">
            <v>12</v>
          </cell>
          <cell r="N1570">
            <v>12.665203777460485</v>
          </cell>
          <cell r="O1570">
            <v>13.649999999999999</v>
          </cell>
          <cell r="P1570">
            <v>14.553727650000004</v>
          </cell>
          <cell r="Q1570">
            <v>14.553727650000004</v>
          </cell>
          <cell r="R1570">
            <v>1.05</v>
          </cell>
          <cell r="S1570">
            <v>15.281414032500006</v>
          </cell>
          <cell r="T1570">
            <v>15.510635242987505</v>
          </cell>
          <cell r="U1570">
            <v>15.739856453475007</v>
          </cell>
          <cell r="V1570">
            <v>1.05</v>
          </cell>
          <cell r="W1570">
            <v>1.05</v>
          </cell>
          <cell r="X1570">
            <v>1.1000000000000001</v>
          </cell>
          <cell r="Y1570">
            <v>1.0169999999999999</v>
          </cell>
          <cell r="Z1570">
            <v>13.009500000000003</v>
          </cell>
          <cell r="AA1570">
            <v>14.553727650000004</v>
          </cell>
          <cell r="AB1570">
            <v>1.1187</v>
          </cell>
          <cell r="AC1570">
            <v>1.1746350000000003</v>
          </cell>
          <cell r="AD1570" t="str">
            <v>Petworld 12 เดือน</v>
          </cell>
          <cell r="AR1570">
            <v>12</v>
          </cell>
          <cell r="AT1570">
            <v>12.123093108890059</v>
          </cell>
          <cell r="AX1570">
            <v>12</v>
          </cell>
          <cell r="AY1570">
            <v>12.733333333333334</v>
          </cell>
          <cell r="BA1570">
            <v>12.600000000000001</v>
          </cell>
          <cell r="BB1570">
            <v>12.6</v>
          </cell>
          <cell r="BD1570">
            <v>12.95</v>
          </cell>
          <cell r="BE1570">
            <v>13.649999999999999</v>
          </cell>
          <cell r="BF1570">
            <v>12.665203777460485</v>
          </cell>
          <cell r="BG1570">
            <v>12</v>
          </cell>
          <cell r="BH1570">
            <v>13.649999999999999</v>
          </cell>
          <cell r="BI1570">
            <v>1.1375</v>
          </cell>
          <cell r="BJ1570" t="str">
            <v>02.08.2022</v>
          </cell>
          <cell r="BK1570" t="str">
            <v>บจก.กลุ่มสยามบรรจุภั</v>
          </cell>
        </row>
        <row r="1571">
          <cell r="A1571" t="str">
            <v>5F15X161N000000201</v>
          </cell>
          <cell r="B1571" t="str">
            <v>CTN1-634,PRODIET</v>
          </cell>
          <cell r="C1571" t="str">
            <v>ลูกฟูก</v>
          </cell>
          <cell r="D1571" t="str">
            <v>3GNNF822H3B95SPWSE</v>
          </cell>
          <cell r="E1571" t="str">
            <v>SE</v>
          </cell>
          <cell r="F1571" t="str">
            <v>300X407 3P 400N TN RMT NJ-24</v>
          </cell>
          <cell r="G1571" t="str">
            <v>PET WORLD MARKETING SDN.BHD</v>
          </cell>
          <cell r="H1571" t="str">
            <v>PET WORLD MARKETING SDN.BHD</v>
          </cell>
          <cell r="I1571" t="str">
            <v>PF64996303</v>
          </cell>
          <cell r="J1571" t="str">
            <v>15X161N</v>
          </cell>
          <cell r="K1571">
            <v>0</v>
          </cell>
          <cell r="L1571">
            <v>0</v>
          </cell>
          <cell r="M1571">
            <v>0</v>
          </cell>
          <cell r="P1571">
            <v>14.553727650000004</v>
          </cell>
          <cell r="Q1571">
            <v>14.553727650000004</v>
          </cell>
          <cell r="R1571">
            <v>1.05</v>
          </cell>
          <cell r="S1571">
            <v>15.281414032500006</v>
          </cell>
          <cell r="T1571">
            <v>15.510635242987505</v>
          </cell>
          <cell r="U1571">
            <v>15.739856453475007</v>
          </cell>
          <cell r="V1571">
            <v>1.05</v>
          </cell>
          <cell r="W1571">
            <v>1.05</v>
          </cell>
          <cell r="X1571">
            <v>1.1000000000000001</v>
          </cell>
          <cell r="Y1571">
            <v>1.0169999999999999</v>
          </cell>
          <cell r="Z1571">
            <v>13.009500000000003</v>
          </cell>
          <cell r="AA1571">
            <v>14.553727650000004</v>
          </cell>
          <cell r="AB1571">
            <v>1.1187</v>
          </cell>
          <cell r="AC1571">
            <v>1.1746350000000003</v>
          </cell>
          <cell r="AD1571" t="str">
            <v>Petworld 12 เดือน</v>
          </cell>
          <cell r="AP1571">
            <v>11.800000000000002</v>
          </cell>
          <cell r="BG1571">
            <v>11.800000000000002</v>
          </cell>
          <cell r="BJ1571" t="str">
            <v>08.05.2021</v>
          </cell>
          <cell r="BK1571" t="str">
            <v>บจก.กลุ่มสยามบรรจุภัณฑ์ (สาขาที่ 9)</v>
          </cell>
        </row>
        <row r="1572">
          <cell r="A1572" t="str">
            <v>5F15X161N000000202</v>
          </cell>
          <cell r="B1572" t="str">
            <v>CTN1-634,PRODIET</v>
          </cell>
          <cell r="C1572" t="str">
            <v>ลูกฟูก</v>
          </cell>
          <cell r="D1572" t="str">
            <v>3GNNF822H3B95SPWSE</v>
          </cell>
          <cell r="E1572" t="str">
            <v>SE</v>
          </cell>
          <cell r="F1572" t="str">
            <v>300X407 3P 400N TN RMT NJ-24</v>
          </cell>
          <cell r="G1572" t="str">
            <v>Pet World Nutritions Sdn Bhd</v>
          </cell>
          <cell r="H1572" t="str">
            <v>Pet World Nutritions Sdn Bhd</v>
          </cell>
          <cell r="I1572" t="str">
            <v>PF64996303</v>
          </cell>
          <cell r="J1572" t="str">
            <v>15X161N</v>
          </cell>
          <cell r="K1572">
            <v>0</v>
          </cell>
          <cell r="L1572">
            <v>0</v>
          </cell>
          <cell r="M1572">
            <v>9.69</v>
          </cell>
          <cell r="N1572">
            <v>13.65</v>
          </cell>
          <cell r="O1572">
            <v>13.65</v>
          </cell>
          <cell r="P1572">
            <v>14.553727650000004</v>
          </cell>
          <cell r="Q1572">
            <v>14.553727650000004</v>
          </cell>
          <cell r="R1572">
            <v>1.05</v>
          </cell>
          <cell r="S1572">
            <v>15.281414032500006</v>
          </cell>
          <cell r="T1572">
            <v>15.510635242987505</v>
          </cell>
          <cell r="U1572">
            <v>15.739856453475007</v>
          </cell>
          <cell r="V1572">
            <v>1.05</v>
          </cell>
          <cell r="W1572">
            <v>1.05</v>
          </cell>
          <cell r="X1572">
            <v>1.1000000000000001</v>
          </cell>
          <cell r="Y1572">
            <v>1.0169999999999999</v>
          </cell>
          <cell r="Z1572">
            <v>13.009500000000003</v>
          </cell>
          <cell r="AA1572">
            <v>14.553727650000004</v>
          </cell>
          <cell r="AB1572">
            <v>1.1187</v>
          </cell>
          <cell r="AC1572">
            <v>1.1746350000000003</v>
          </cell>
          <cell r="AD1572" t="str">
            <v>Petworld 12 เดือน</v>
          </cell>
          <cell r="AS1572">
            <v>12.399999999999999</v>
          </cell>
          <cell r="BE1572">
            <v>13.65</v>
          </cell>
          <cell r="BF1572">
            <v>13.65</v>
          </cell>
          <cell r="BG1572">
            <v>12.399999999999999</v>
          </cell>
          <cell r="BH1572">
            <v>13.65</v>
          </cell>
          <cell r="BI1572">
            <v>1.1008064516129035</v>
          </cell>
          <cell r="BJ1572" t="str">
            <v>02.08.2022</v>
          </cell>
          <cell r="BK1572" t="str">
            <v>บจก.กลุ่มสยามบรรจุภั</v>
          </cell>
        </row>
        <row r="1573">
          <cell r="A1573" t="str">
            <v>5F15X161N000000301</v>
          </cell>
          <cell r="B1573" t="str">
            <v>CTN1-20260,PRODIET</v>
          </cell>
          <cell r="C1573" t="str">
            <v>ลูกฟูก</v>
          </cell>
          <cell r="D1573" t="str">
            <v>3GNNFA2GH3B95SPWSE</v>
          </cell>
          <cell r="E1573" t="str">
            <v>SE</v>
          </cell>
          <cell r="F1573" t="str">
            <v>300X407 3P 400N TN RMT W/CK NJ-24</v>
          </cell>
          <cell r="G1573" t="str">
            <v>PET WORLD MARKETING SDN.BHD</v>
          </cell>
          <cell r="H1573" t="str">
            <v>PET WORLD MARKETING SDN.BHD</v>
          </cell>
          <cell r="I1573" t="str">
            <v>PF64996301</v>
          </cell>
          <cell r="J1573" t="str">
            <v>15X161N</v>
          </cell>
          <cell r="K1573">
            <v>0</v>
          </cell>
          <cell r="L1573">
            <v>0</v>
          </cell>
          <cell r="M1573">
            <v>0</v>
          </cell>
          <cell r="P1573">
            <v>14.553727650000004</v>
          </cell>
          <cell r="Q1573">
            <v>14.553727650000004</v>
          </cell>
          <cell r="R1573">
            <v>1.05</v>
          </cell>
          <cell r="S1573">
            <v>15.281414032500006</v>
          </cell>
          <cell r="T1573">
            <v>15.510635242987505</v>
          </cell>
          <cell r="U1573">
            <v>15.739856453475007</v>
          </cell>
          <cell r="V1573">
            <v>1.05</v>
          </cell>
          <cell r="W1573">
            <v>1.05</v>
          </cell>
          <cell r="X1573">
            <v>1.1000000000000001</v>
          </cell>
          <cell r="Y1573">
            <v>1.0169999999999999</v>
          </cell>
          <cell r="Z1573">
            <v>13.009500000000003</v>
          </cell>
          <cell r="AA1573">
            <v>14.553727650000004</v>
          </cell>
          <cell r="AB1573">
            <v>1.1187</v>
          </cell>
          <cell r="AC1573">
            <v>1.1746350000000003</v>
          </cell>
          <cell r="AD1573" t="str">
            <v>Petworld 12 เดือน</v>
          </cell>
          <cell r="AP1573">
            <v>11.45</v>
          </cell>
          <cell r="AQ1573">
            <v>12.399999999999999</v>
          </cell>
          <cell r="BG1573">
            <v>12.399999999999999</v>
          </cell>
          <cell r="BJ1573" t="str">
            <v>07.06.2021</v>
          </cell>
          <cell r="BK1573" t="str">
            <v>บจก.กลุ่มสยามบรรจุภั</v>
          </cell>
        </row>
        <row r="1574">
          <cell r="A1574" t="str">
            <v>5F15X161N000000302</v>
          </cell>
          <cell r="B1574" t="str">
            <v>CTN1-20260,PRODIET</v>
          </cell>
          <cell r="C1574" t="str">
            <v>ลูกฟูก</v>
          </cell>
          <cell r="D1574" t="str">
            <v>3GNNFA2GH3B95SPWSE</v>
          </cell>
          <cell r="E1574" t="str">
            <v>SE</v>
          </cell>
          <cell r="F1574" t="str">
            <v>300X407 3P 400N TN RMT W/CK NJ-24</v>
          </cell>
          <cell r="G1574" t="str">
            <v>Pet World Nutritions Sdn Bhd</v>
          </cell>
          <cell r="H1574" t="str">
            <v>Pet World Nutritions Sdn Bhd</v>
          </cell>
          <cell r="I1574" t="str">
            <v>PF64996301</v>
          </cell>
          <cell r="J1574" t="str">
            <v>15X161N</v>
          </cell>
          <cell r="K1574">
            <v>0</v>
          </cell>
          <cell r="L1574">
            <v>0</v>
          </cell>
          <cell r="M1574">
            <v>12</v>
          </cell>
          <cell r="N1574">
            <v>12.816666666666668</v>
          </cell>
          <cell r="O1574">
            <v>12.95</v>
          </cell>
          <cell r="P1574">
            <v>14.553727650000004</v>
          </cell>
          <cell r="Q1574">
            <v>14.553727650000004</v>
          </cell>
          <cell r="R1574">
            <v>1.05</v>
          </cell>
          <cell r="S1574">
            <v>15.281414032500006</v>
          </cell>
          <cell r="T1574">
            <v>15.510635242987505</v>
          </cell>
          <cell r="U1574">
            <v>15.739856453475007</v>
          </cell>
          <cell r="V1574">
            <v>1.05</v>
          </cell>
          <cell r="W1574">
            <v>1.05</v>
          </cell>
          <cell r="X1574">
            <v>1.1000000000000001</v>
          </cell>
          <cell r="Y1574">
            <v>1.0169999999999999</v>
          </cell>
          <cell r="Z1574">
            <v>13.009500000000003</v>
          </cell>
          <cell r="AA1574">
            <v>14.553727650000004</v>
          </cell>
          <cell r="AB1574">
            <v>1.1187</v>
          </cell>
          <cell r="AC1574">
            <v>1.1746350000000003</v>
          </cell>
          <cell r="AD1574" t="str">
            <v>Petworld 12 เดือน</v>
          </cell>
          <cell r="AR1574">
            <v>12</v>
          </cell>
          <cell r="AS1574">
            <v>12.211774171919004</v>
          </cell>
          <cell r="AT1574">
            <v>12.399999999999999</v>
          </cell>
          <cell r="AX1574">
            <v>13</v>
          </cell>
          <cell r="BA1574">
            <v>12.600000000000001</v>
          </cell>
          <cell r="BB1574">
            <v>13</v>
          </cell>
          <cell r="BD1574">
            <v>12.95</v>
          </cell>
          <cell r="BE1574">
            <v>12.95</v>
          </cell>
          <cell r="BF1574">
            <v>12.816666666666668</v>
          </cell>
          <cell r="BG1574">
            <v>12.211774171919004</v>
          </cell>
          <cell r="BH1574">
            <v>12.95</v>
          </cell>
          <cell r="BI1574">
            <v>1.060451971817375</v>
          </cell>
          <cell r="BJ1574" t="str">
            <v>02.08.2022</v>
          </cell>
          <cell r="BK1574" t="str">
            <v>บจก.กลุ่มสยามบรรจุภั</v>
          </cell>
        </row>
        <row r="1575">
          <cell r="A1575" t="str">
            <v>5F15X161N000000401</v>
          </cell>
          <cell r="B1575" t="str">
            <v>CTN1-638,PRODIET</v>
          </cell>
          <cell r="C1575" t="str">
            <v>ลูกฟูก</v>
          </cell>
          <cell r="D1575" t="str">
            <v>3GDON93RH3BN5ONNSE</v>
          </cell>
          <cell r="E1575" t="str">
            <v>SE</v>
          </cell>
          <cell r="F1575" t="str">
            <v>300X407 3P 400N MAC+SD T/SAL NJ-24</v>
          </cell>
          <cell r="G1575" t="str">
            <v>PET WORLD MARKETING SDN.BHD</v>
          </cell>
          <cell r="H1575" t="str">
            <v>PET WORLD MARKETING SDN.BHD</v>
          </cell>
          <cell r="J1575" t="str">
            <v>15X161N</v>
          </cell>
          <cell r="K1575">
            <v>0</v>
          </cell>
          <cell r="L1575">
            <v>0</v>
          </cell>
          <cell r="M1575">
            <v>0</v>
          </cell>
          <cell r="P1575">
            <v>14.553727650000004</v>
          </cell>
          <cell r="Q1575">
            <v>14.553727650000004</v>
          </cell>
          <cell r="R1575">
            <v>1.05</v>
          </cell>
          <cell r="S1575">
            <v>15.281414032500006</v>
          </cell>
          <cell r="T1575">
            <v>15.510635242987505</v>
          </cell>
          <cell r="U1575">
            <v>15.739856453475007</v>
          </cell>
          <cell r="V1575">
            <v>1.05</v>
          </cell>
          <cell r="W1575">
            <v>1.05</v>
          </cell>
          <cell r="X1575">
            <v>1.1000000000000001</v>
          </cell>
          <cell r="Y1575">
            <v>1.0169999999999999</v>
          </cell>
          <cell r="Z1575">
            <v>13.009500000000003</v>
          </cell>
          <cell r="AA1575">
            <v>14.553727650000004</v>
          </cell>
          <cell r="AB1575">
            <v>1.1187</v>
          </cell>
          <cell r="AC1575">
            <v>1.1746350000000003</v>
          </cell>
          <cell r="AD1575" t="str">
            <v>Petworld 12 เดือน</v>
          </cell>
          <cell r="AL1575">
            <v>11.45</v>
          </cell>
          <cell r="BG1575">
            <v>11.45</v>
          </cell>
          <cell r="BJ1575" t="str">
            <v>21.01.2021</v>
          </cell>
          <cell r="BK1575" t="str">
            <v>บจก.กลุ่มสยามบรรจุภัณฑ์ (สาขาที่ 9)</v>
          </cell>
        </row>
        <row r="1576">
          <cell r="A1576" t="str">
            <v>5F15X161N000000501</v>
          </cell>
          <cell r="B1576" t="str">
            <v>CTN1-636,PRODIET</v>
          </cell>
          <cell r="C1576" t="str">
            <v>ลูกฟูก</v>
          </cell>
          <cell r="D1576" t="str">
            <v>3GMOJ822H3B95SPWSE</v>
          </cell>
          <cell r="E1576" t="str">
            <v>SE</v>
          </cell>
          <cell r="F1576" t="str">
            <v>300X407 3P 400N MK IN JELLY-24</v>
          </cell>
          <cell r="G1576" t="str">
            <v>PET WORLD MARKETING SDN.BHD</v>
          </cell>
          <cell r="H1576" t="str">
            <v>PET WORLD MARKETING SDN.BHD</v>
          </cell>
          <cell r="I1576" t="str">
            <v>PF64996306</v>
          </cell>
          <cell r="J1576" t="str">
            <v>15X161N</v>
          </cell>
          <cell r="K1576">
            <v>0</v>
          </cell>
          <cell r="L1576">
            <v>0</v>
          </cell>
          <cell r="M1576">
            <v>0</v>
          </cell>
          <cell r="P1576">
            <v>14.553727650000004</v>
          </cell>
          <cell r="Q1576">
            <v>14.553727650000004</v>
          </cell>
          <cell r="R1576">
            <v>1.05</v>
          </cell>
          <cell r="S1576">
            <v>15.281414032500006</v>
          </cell>
          <cell r="T1576">
            <v>15.510635242987505</v>
          </cell>
          <cell r="U1576">
            <v>15.739856453475007</v>
          </cell>
          <cell r="V1576">
            <v>1.05</v>
          </cell>
          <cell r="W1576">
            <v>1.05</v>
          </cell>
          <cell r="X1576">
            <v>1.1000000000000001</v>
          </cell>
          <cell r="Y1576">
            <v>1.0169999999999999</v>
          </cell>
          <cell r="Z1576">
            <v>13.009500000000003</v>
          </cell>
          <cell r="AA1576">
            <v>14.553727650000004</v>
          </cell>
          <cell r="AB1576">
            <v>1.1187</v>
          </cell>
          <cell r="AC1576">
            <v>1.1746350000000003</v>
          </cell>
          <cell r="AD1576" t="str">
            <v>Petworld 12 เดือน</v>
          </cell>
          <cell r="AL1576">
            <v>11.45</v>
          </cell>
          <cell r="AM1576">
            <v>11.8</v>
          </cell>
          <cell r="AO1576">
            <v>11.799999999999999</v>
          </cell>
          <cell r="BG1576">
            <v>11.799999999999999</v>
          </cell>
          <cell r="BJ1576" t="str">
            <v>30.04.2021</v>
          </cell>
          <cell r="BK1576" t="str">
            <v>บจก.กลุ่มสยามบรรจุภัณฑ์ (สาขาที่ 9)</v>
          </cell>
        </row>
        <row r="1577">
          <cell r="A1577" t="str">
            <v>5F15X161N000000502</v>
          </cell>
          <cell r="B1577" t="str">
            <v>CTN1-636,PRODIET</v>
          </cell>
          <cell r="C1577" t="str">
            <v>ลูกฟูก</v>
          </cell>
          <cell r="D1577" t="str">
            <v>3GMOJ822H3B95SPWSE</v>
          </cell>
          <cell r="E1577" t="str">
            <v>SE</v>
          </cell>
          <cell r="F1577" t="str">
            <v>300X407 3P 400N MK IN JELLY-24</v>
          </cell>
          <cell r="G1577" t="str">
            <v>Pet World Nutritions Sdn Bhd</v>
          </cell>
          <cell r="H1577" t="str">
            <v>Pet World Nutritions Sdn Bhd</v>
          </cell>
          <cell r="I1577" t="str">
            <v>PF64996306</v>
          </cell>
          <cell r="J1577" t="str">
            <v>15X161N</v>
          </cell>
          <cell r="K1577">
            <v>0</v>
          </cell>
          <cell r="L1577">
            <v>0</v>
          </cell>
          <cell r="M1577">
            <v>9.69</v>
          </cell>
          <cell r="N1577">
            <v>12.857142857142858</v>
          </cell>
          <cell r="O1577">
            <v>13.649999999999999</v>
          </cell>
          <cell r="P1577">
            <v>14.553727650000004</v>
          </cell>
          <cell r="Q1577">
            <v>14.553727650000004</v>
          </cell>
          <cell r="R1577">
            <v>1.05</v>
          </cell>
          <cell r="S1577">
            <v>15.281414032500006</v>
          </cell>
          <cell r="T1577">
            <v>15.510635242987505</v>
          </cell>
          <cell r="U1577">
            <v>15.739856453475007</v>
          </cell>
          <cell r="V1577">
            <v>1.05</v>
          </cell>
          <cell r="W1577">
            <v>1.05</v>
          </cell>
          <cell r="X1577">
            <v>1.1000000000000001</v>
          </cell>
          <cell r="Y1577">
            <v>1.0169999999999999</v>
          </cell>
          <cell r="Z1577">
            <v>13.009500000000003</v>
          </cell>
          <cell r="AA1577">
            <v>14.553727650000004</v>
          </cell>
          <cell r="AB1577">
            <v>1.1187</v>
          </cell>
          <cell r="AC1577">
            <v>1.1746350000000003</v>
          </cell>
          <cell r="AD1577" t="str">
            <v>Petworld 12 เดือน</v>
          </cell>
          <cell r="AS1577">
            <v>12.399999999999999</v>
          </cell>
          <cell r="AU1577">
            <v>12.399999999999999</v>
          </cell>
          <cell r="AX1577">
            <v>12.399999999999999</v>
          </cell>
          <cell r="AY1577">
            <v>12.700000000000001</v>
          </cell>
          <cell r="BA1577">
            <v>12.600000000000001</v>
          </cell>
          <cell r="BC1577">
            <v>12.600000000000001</v>
          </cell>
          <cell r="BD1577">
            <v>13.649999999999999</v>
          </cell>
          <cell r="BE1577">
            <v>13.649999999999999</v>
          </cell>
          <cell r="BF1577">
            <v>12.857142857142858</v>
          </cell>
          <cell r="BG1577">
            <v>12.399999999999999</v>
          </cell>
          <cell r="BH1577">
            <v>13.649999999999999</v>
          </cell>
          <cell r="BI1577">
            <v>1.1008064516129032</v>
          </cell>
          <cell r="BJ1577" t="str">
            <v>09.08.2022</v>
          </cell>
          <cell r="BK1577" t="str">
            <v>บจก.กลุ่มสยามบรรจุภั</v>
          </cell>
        </row>
        <row r="1578">
          <cell r="A1578" t="str">
            <v>5F15X161N000000601</v>
          </cell>
          <cell r="B1578" t="str">
            <v>CTN1-632,PRODIET</v>
          </cell>
          <cell r="C1578" t="str">
            <v>ลูกฟูก</v>
          </cell>
          <cell r="D1578" t="str">
            <v>3GDON26DH3B95SPWSE</v>
          </cell>
          <cell r="E1578" t="str">
            <v>SE</v>
          </cell>
          <cell r="F1578" t="str">
            <v>300X407 3P 400N SF PLATTER-24</v>
          </cell>
          <cell r="G1578" t="str">
            <v>PET WORLD MARKETING SDN.BHD</v>
          </cell>
          <cell r="H1578" t="str">
            <v>PET WORLD MARKETING SDN.BHD</v>
          </cell>
          <cell r="I1578" t="str">
            <v>PF64996305</v>
          </cell>
          <cell r="J1578" t="str">
            <v>15X161N</v>
          </cell>
          <cell r="K1578">
            <v>0</v>
          </cell>
          <cell r="L1578">
            <v>0</v>
          </cell>
          <cell r="M1578">
            <v>0</v>
          </cell>
          <cell r="P1578">
            <v>14.553727650000004</v>
          </cell>
          <cell r="Q1578">
            <v>14.553727650000004</v>
          </cell>
          <cell r="R1578">
            <v>1.05</v>
          </cell>
          <cell r="S1578">
            <v>15.281414032500006</v>
          </cell>
          <cell r="T1578">
            <v>15.510635242987505</v>
          </cell>
          <cell r="U1578">
            <v>15.739856453475007</v>
          </cell>
          <cell r="V1578">
            <v>1.05</v>
          </cell>
          <cell r="W1578">
            <v>1.05</v>
          </cell>
          <cell r="X1578">
            <v>1.1000000000000001</v>
          </cell>
          <cell r="Y1578">
            <v>1.0169999999999999</v>
          </cell>
          <cell r="Z1578">
            <v>13.009500000000003</v>
          </cell>
          <cell r="AA1578">
            <v>14.553727650000004</v>
          </cell>
          <cell r="AB1578">
            <v>1.1187</v>
          </cell>
          <cell r="AC1578">
            <v>1.1746350000000003</v>
          </cell>
          <cell r="AD1578" t="str">
            <v>Petworld 12 เดือน</v>
          </cell>
          <cell r="AL1578">
            <v>11.8</v>
          </cell>
          <cell r="BG1578">
            <v>11.8</v>
          </cell>
          <cell r="BJ1578" t="str">
            <v>29.01.2021</v>
          </cell>
          <cell r="BK1578" t="str">
            <v>บจก.กลุ่มสยามบรรจุภัณฑ์ (สาขาที่ 9)</v>
          </cell>
        </row>
        <row r="1579">
          <cell r="A1579" t="str">
            <v>5J15X161N000000100</v>
          </cell>
          <cell r="B1579" t="str">
            <v>STK-PRODIET</v>
          </cell>
          <cell r="C1579" t="str">
            <v>STICKER</v>
          </cell>
          <cell r="D1579" t="str">
            <v>3GMOJ822H3B95XPWSE</v>
          </cell>
          <cell r="E1579" t="str">
            <v>SE</v>
          </cell>
          <cell r="F1579" t="str">
            <v>300x407 3P 400N MACKEREL IN JELLY-24</v>
          </cell>
          <cell r="G1579" t="str">
            <v>PET WORLD (THAILAND) LTD</v>
          </cell>
          <cell r="H1579" t="str">
            <v>PET WORLD (THAILAND) LTD</v>
          </cell>
          <cell r="J1579" t="str">
            <v>15X161N</v>
          </cell>
          <cell r="K1579">
            <v>0</v>
          </cell>
          <cell r="L1579">
            <v>0</v>
          </cell>
          <cell r="M1579">
            <v>0.3</v>
          </cell>
          <cell r="P1579">
            <v>0.34347000000000005</v>
          </cell>
          <cell r="Q1579">
            <v>0.34347000000000005</v>
          </cell>
          <cell r="R1579">
            <v>1.04</v>
          </cell>
          <cell r="S1579">
            <v>0.35720880000000005</v>
          </cell>
          <cell r="T1579">
            <v>0.36256693200000001</v>
          </cell>
          <cell r="U1579">
            <v>0.36792506400000008</v>
          </cell>
          <cell r="V1579">
            <v>1</v>
          </cell>
          <cell r="W1579">
            <v>1</v>
          </cell>
          <cell r="X1579">
            <v>1.07</v>
          </cell>
          <cell r="Y1579">
            <v>1.07</v>
          </cell>
          <cell r="BJ1579" t="str">
            <v>09.05.2020</v>
          </cell>
          <cell r="BK1579" t="str">
            <v>บจก.เวเบอร์ มาร์คกิ้ง ซิสเต็มส์</v>
          </cell>
        </row>
        <row r="1580">
          <cell r="A1580" t="str">
            <v>5J15X161N000000200</v>
          </cell>
          <cell r="B1580" t="str">
            <v>STK-PRODIET</v>
          </cell>
          <cell r="C1580" t="str">
            <v>STICKER</v>
          </cell>
          <cell r="D1580" t="str">
            <v>3GNNF822H3B95XPWSE</v>
          </cell>
          <cell r="E1580" t="str">
            <v>SE</v>
          </cell>
          <cell r="F1580" t="str">
            <v>300x407 3P 400N  TN RD MEAT DNR N JLY-24</v>
          </cell>
          <cell r="G1580" t="str">
            <v>PET WORLD (THAILAND) LTD</v>
          </cell>
          <cell r="H1580" t="str">
            <v>PET WORLD (THAILAND) LTD</v>
          </cell>
          <cell r="J1580" t="str">
            <v>15X161N</v>
          </cell>
          <cell r="K1580">
            <v>382</v>
          </cell>
          <cell r="L1580">
            <v>114.6</v>
          </cell>
          <cell r="M1580">
            <v>0.3</v>
          </cell>
          <cell r="P1580">
            <v>0.34347000000000005</v>
          </cell>
          <cell r="Q1580">
            <v>0.34347000000000005</v>
          </cell>
          <cell r="R1580">
            <v>1.04</v>
          </cell>
          <cell r="S1580">
            <v>0.35720880000000005</v>
          </cell>
          <cell r="T1580">
            <v>0.36256693200000001</v>
          </cell>
          <cell r="U1580">
            <v>0.36792506400000008</v>
          </cell>
          <cell r="V1580">
            <v>1</v>
          </cell>
          <cell r="W1580">
            <v>1</v>
          </cell>
          <cell r="X1580">
            <v>1.07</v>
          </cell>
          <cell r="Y1580">
            <v>1.07</v>
          </cell>
          <cell r="BJ1580" t="str">
            <v>09.05.2020</v>
          </cell>
          <cell r="BK1580" t="str">
            <v>บจก.เวเบอร์ มาร์คกิ้ง ซิสเต็มส์</v>
          </cell>
        </row>
        <row r="1581">
          <cell r="A1581" t="str">
            <v>5J15X161N000000300</v>
          </cell>
          <cell r="B1581" t="str">
            <v>STK-PRODIET</v>
          </cell>
          <cell r="C1581" t="str">
            <v>STICKER</v>
          </cell>
          <cell r="D1581" t="str">
            <v>3GNNFA2GH3B95XPWSE</v>
          </cell>
          <cell r="E1581" t="str">
            <v>SE</v>
          </cell>
          <cell r="F1581" t="str">
            <v>300x407 3P 400N  TN RD MT W CK N JLY-24</v>
          </cell>
          <cell r="G1581" t="str">
            <v>PET WORLD (THAILAND) LTD</v>
          </cell>
          <cell r="H1581" t="str">
            <v>PET WORLD (THAILAND) LTD</v>
          </cell>
          <cell r="J1581" t="str">
            <v>15X161N</v>
          </cell>
          <cell r="K1581">
            <v>0</v>
          </cell>
          <cell r="L1581">
            <v>0</v>
          </cell>
          <cell r="M1581">
            <v>0.3</v>
          </cell>
          <cell r="P1581">
            <v>0.34347000000000005</v>
          </cell>
          <cell r="Q1581">
            <v>0.34347000000000005</v>
          </cell>
          <cell r="R1581">
            <v>1.04</v>
          </cell>
          <cell r="S1581">
            <v>0.35720880000000005</v>
          </cell>
          <cell r="T1581">
            <v>0.36256693200000001</v>
          </cell>
          <cell r="U1581">
            <v>0.36792506400000008</v>
          </cell>
          <cell r="V1581">
            <v>1</v>
          </cell>
          <cell r="W1581">
            <v>1</v>
          </cell>
          <cell r="X1581">
            <v>1.07</v>
          </cell>
          <cell r="Y1581">
            <v>1.07</v>
          </cell>
          <cell r="BJ1581" t="str">
            <v>09.05.2020</v>
          </cell>
          <cell r="BK1581" t="str">
            <v>บจก.เวเบอร์ มาร์คกิ้ง ซิสเต็มส์</v>
          </cell>
        </row>
        <row r="1582">
          <cell r="A1582" t="str">
            <v>5J15X161N000000400</v>
          </cell>
          <cell r="B1582" t="str">
            <v>STK-PRODIET</v>
          </cell>
          <cell r="C1582" t="str">
            <v>STICKER</v>
          </cell>
          <cell r="D1582" t="str">
            <v>3GNNFA4NH3B95XPWSE</v>
          </cell>
          <cell r="E1582" t="str">
            <v>SE</v>
          </cell>
          <cell r="F1582" t="str">
            <v>300x407 3P 400N OCEANFISH IN JELLY-24</v>
          </cell>
          <cell r="G1582" t="str">
            <v>PET WORLD (THAILAND) LTD</v>
          </cell>
          <cell r="H1582" t="str">
            <v>PET WORLD (THAILAND) LTD</v>
          </cell>
          <cell r="J1582" t="str">
            <v>15X161N</v>
          </cell>
          <cell r="K1582">
            <v>382</v>
          </cell>
          <cell r="L1582">
            <v>114.6</v>
          </cell>
          <cell r="M1582">
            <v>0.3</v>
          </cell>
          <cell r="P1582">
            <v>0.34347000000000005</v>
          </cell>
          <cell r="Q1582">
            <v>0.34347000000000005</v>
          </cell>
          <cell r="R1582">
            <v>1.04</v>
          </cell>
          <cell r="S1582">
            <v>0.35720880000000005</v>
          </cell>
          <cell r="T1582">
            <v>0.36256693200000001</v>
          </cell>
          <cell r="U1582">
            <v>0.36792506400000008</v>
          </cell>
          <cell r="V1582">
            <v>1</v>
          </cell>
          <cell r="W1582">
            <v>1</v>
          </cell>
          <cell r="X1582">
            <v>1.07</v>
          </cell>
          <cell r="Y1582">
            <v>1.07</v>
          </cell>
          <cell r="BJ1582" t="str">
            <v>09.05.2020</v>
          </cell>
          <cell r="BK1582" t="str">
            <v>บจก.เวเบอร์ มาร์คกิ้ง ซิสเต็มส์</v>
          </cell>
        </row>
        <row r="1583">
          <cell r="A1583" t="str">
            <v>5K15X161N000000101</v>
          </cell>
          <cell r="B1583" t="str">
            <v>LBL1-16712,PRODIET</v>
          </cell>
          <cell r="C1583" t="str">
            <v>ARTPAPER</v>
          </cell>
          <cell r="D1583" t="str">
            <v>3GNNFA4NH3B95SPWSE</v>
          </cell>
          <cell r="E1583" t="str">
            <v>SE</v>
          </cell>
          <cell r="F1583" t="str">
            <v>300X407 3P 400N TN&amp;SD NJ-24</v>
          </cell>
          <cell r="G1583" t="str">
            <v>PET WORLD MARKETING SDN.BHD</v>
          </cell>
          <cell r="H1583" t="str">
            <v>PET WORLD MARKETING SDN.BHD</v>
          </cell>
          <cell r="I1583" t="str">
            <v>PF64996302</v>
          </cell>
          <cell r="J1583" t="str">
            <v>15X161N</v>
          </cell>
          <cell r="K1583">
            <v>0</v>
          </cell>
          <cell r="L1583">
            <v>0</v>
          </cell>
          <cell r="M1583">
            <v>0</v>
          </cell>
          <cell r="P1583">
            <v>0.42115207901443585</v>
          </cell>
          <cell r="Q1583">
            <v>0.42115207901443585</v>
          </cell>
          <cell r="R1583">
            <v>1.0900000000000001</v>
          </cell>
          <cell r="S1583">
            <v>0.45905576612573512</v>
          </cell>
          <cell r="T1583">
            <v>0.46594160261762108</v>
          </cell>
          <cell r="U1583">
            <v>0.4728274391095072</v>
          </cell>
          <cell r="V1583">
            <v>1.0249999999999999</v>
          </cell>
          <cell r="W1583">
            <v>1</v>
          </cell>
          <cell r="X1583">
            <v>1.07</v>
          </cell>
          <cell r="Y1583">
            <v>1</v>
          </cell>
          <cell r="Z1583">
            <v>0.39360007384526713</v>
          </cell>
          <cell r="AA1583">
            <v>0.42115207901443585</v>
          </cell>
          <cell r="AB1583">
            <v>1.07</v>
          </cell>
          <cell r="AC1583">
            <v>1.1663000000000001</v>
          </cell>
          <cell r="AD1583" t="str">
            <v>Petworld 12 เดือน</v>
          </cell>
          <cell r="AL1583">
            <v>0.35799980827301919</v>
          </cell>
          <cell r="AP1583">
            <v>0.35800000000000004</v>
          </cell>
          <cell r="AQ1583">
            <v>0.35800004538818248</v>
          </cell>
          <cell r="BG1583">
            <v>0.35800004538818248</v>
          </cell>
          <cell r="BJ1583" t="str">
            <v>01.06.2021</v>
          </cell>
          <cell r="BK1583" t="str">
            <v>บจก.ไทยยูเนี่ยน กราฟ</v>
          </cell>
        </row>
        <row r="1584">
          <cell r="A1584" t="str">
            <v>5K15X161N000000102</v>
          </cell>
          <cell r="B1584" t="str">
            <v>LBL1-16712,PRODIET</v>
          </cell>
          <cell r="C1584" t="str">
            <v>ARTPAPER</v>
          </cell>
          <cell r="D1584" t="str">
            <v>3GNNFA4NH3B95SPWSE</v>
          </cell>
          <cell r="E1584" t="str">
            <v>SE</v>
          </cell>
          <cell r="F1584" t="str">
            <v>300X407 3P 400N TN&amp;SD NJ-24</v>
          </cell>
          <cell r="G1584" t="str">
            <v>Pet World Nutritions Sdn Bhd</v>
          </cell>
          <cell r="H1584" t="str">
            <v>Pet World Nutritions Sdn Bhd</v>
          </cell>
          <cell r="I1584" t="str">
            <v>PF64996302</v>
          </cell>
          <cell r="J1584" t="str">
            <v>15X161N</v>
          </cell>
          <cell r="K1584">
            <v>0</v>
          </cell>
          <cell r="L1584">
            <v>0</v>
          </cell>
          <cell r="M1584">
            <v>0</v>
          </cell>
          <cell r="P1584">
            <v>0.42115207901443585</v>
          </cell>
          <cell r="Q1584">
            <v>0.42115207901443585</v>
          </cell>
          <cell r="R1584">
            <v>1.0900000000000001</v>
          </cell>
          <cell r="S1584">
            <v>0.45905576612573512</v>
          </cell>
          <cell r="T1584">
            <v>0.46594160261762108</v>
          </cell>
          <cell r="U1584">
            <v>0.4728274391095072</v>
          </cell>
          <cell r="V1584">
            <v>1.0249999999999999</v>
          </cell>
          <cell r="W1584">
            <v>1</v>
          </cell>
          <cell r="X1584">
            <v>1.07</v>
          </cell>
          <cell r="Y1584">
            <v>1</v>
          </cell>
          <cell r="Z1584">
            <v>0.39360007384526713</v>
          </cell>
          <cell r="AA1584">
            <v>0.42115207901443585</v>
          </cell>
          <cell r="AB1584">
            <v>1.07</v>
          </cell>
          <cell r="AC1584">
            <v>1.1663000000000001</v>
          </cell>
          <cell r="AD1584" t="str">
            <v>Petworld 12 เดือน</v>
          </cell>
          <cell r="AQ1584">
            <v>0.4580000252155933</v>
          </cell>
          <cell r="BG1584">
            <v>0.4580000252155933</v>
          </cell>
          <cell r="BJ1584" t="str">
            <v>17.06.2021</v>
          </cell>
          <cell r="BK1584" t="str">
            <v>บจก.ไทยยูเนี่ยน กราฟ</v>
          </cell>
        </row>
        <row r="1585">
          <cell r="A1585" t="str">
            <v>5K15X161N000000103</v>
          </cell>
          <cell r="B1585" t="str">
            <v>LBL1-16712,PRODIET</v>
          </cell>
          <cell r="C1585" t="str">
            <v>ARTPAPER</v>
          </cell>
          <cell r="D1585" t="str">
            <v>3GNNFA4NH3B95SPWSE</v>
          </cell>
          <cell r="E1585" t="str">
            <v>SE</v>
          </cell>
          <cell r="F1585" t="str">
            <v>300X407 3P 400N TN&amp;SD NJ-24</v>
          </cell>
          <cell r="G1585" t="str">
            <v>PET WORLD MARKETING SDN.BHD</v>
          </cell>
          <cell r="H1585" t="str">
            <v>PET WORLD MARKETING SDN.BHD</v>
          </cell>
          <cell r="I1585" t="str">
            <v>PF64996302</v>
          </cell>
          <cell r="J1585" t="str">
            <v>15X161N</v>
          </cell>
          <cell r="K1585">
            <v>0</v>
          </cell>
          <cell r="L1585">
            <v>0</v>
          </cell>
          <cell r="M1585">
            <v>0.09</v>
          </cell>
          <cell r="N1585">
            <v>0.46599999999999997</v>
          </cell>
          <cell r="O1585">
            <v>0.46599999999999997</v>
          </cell>
          <cell r="P1585">
            <v>0.42115207901443585</v>
          </cell>
          <cell r="Q1585">
            <v>0.46599999999999997</v>
          </cell>
          <cell r="R1585">
            <v>1.0900000000000001</v>
          </cell>
          <cell r="S1585">
            <v>0.50794000000000006</v>
          </cell>
          <cell r="T1585">
            <v>0.51555910000000005</v>
          </cell>
          <cell r="U1585">
            <v>0.52317820000000004</v>
          </cell>
          <cell r="W1585">
            <v>1</v>
          </cell>
          <cell r="X1585">
            <v>1.07</v>
          </cell>
          <cell r="Y1585">
            <v>1</v>
          </cell>
          <cell r="AT1585">
            <v>0.46599999999999997</v>
          </cell>
          <cell r="BF1585">
            <v>0.46599999999999997</v>
          </cell>
          <cell r="BH1585">
            <v>0.46599999999999997</v>
          </cell>
          <cell r="BJ1585" t="str">
            <v>28.09.2021</v>
          </cell>
          <cell r="BK1585" t="str">
            <v>บจก.ไทยยูเนี่ยน กราฟ</v>
          </cell>
        </row>
        <row r="1586">
          <cell r="A1586" t="str">
            <v>5K15X161N000000104</v>
          </cell>
          <cell r="B1586" t="str">
            <v>LBL1-16712,PRODIET</v>
          </cell>
          <cell r="C1586" t="str">
            <v>ARTPAPER</v>
          </cell>
          <cell r="D1586" t="str">
            <v>3GNNFA4NH3B95SPWSE</v>
          </cell>
          <cell r="E1586" t="str">
            <v>SE</v>
          </cell>
          <cell r="F1586" t="str">
            <v>300X407 3P 400N TN&amp;SD NJ-24</v>
          </cell>
          <cell r="G1586" t="str">
            <v>Pet World Nutritions Sdn Bhd</v>
          </cell>
          <cell r="H1586" t="str">
            <v>Pet World Nutritions Sdn Bhd</v>
          </cell>
          <cell r="I1586" t="str">
            <v>PF64996302</v>
          </cell>
          <cell r="J1586" t="str">
            <v>15X161N</v>
          </cell>
          <cell r="K1586">
            <v>0</v>
          </cell>
          <cell r="L1586">
            <v>0</v>
          </cell>
          <cell r="M1586">
            <v>0.09</v>
          </cell>
          <cell r="N1586">
            <v>0.46942857142857142</v>
          </cell>
          <cell r="O1586">
            <v>0.47800000000000004</v>
          </cell>
          <cell r="P1586">
            <v>0.42115207901443585</v>
          </cell>
          <cell r="Q1586">
            <v>0.47800000000000004</v>
          </cell>
          <cell r="R1586">
            <v>1.0900000000000001</v>
          </cell>
          <cell r="S1586">
            <v>0.52102000000000004</v>
          </cell>
          <cell r="T1586">
            <v>0.52883530000000001</v>
          </cell>
          <cell r="U1586">
            <v>0.53665060000000009</v>
          </cell>
          <cell r="W1586">
            <v>1</v>
          </cell>
          <cell r="X1586">
            <v>1.07</v>
          </cell>
          <cell r="Y1586">
            <v>1</v>
          </cell>
          <cell r="AV1586">
            <v>0.46599999999999997</v>
          </cell>
          <cell r="AX1586">
            <v>0.46599999999999991</v>
          </cell>
          <cell r="AY1586">
            <v>0.46599999999999997</v>
          </cell>
          <cell r="BA1586">
            <v>0.46599999999999997</v>
          </cell>
          <cell r="BB1586">
            <v>0.46599999999999997</v>
          </cell>
          <cell r="BD1586">
            <v>0.47799999999999998</v>
          </cell>
          <cell r="BE1586">
            <v>0.47800000000000004</v>
          </cell>
          <cell r="BF1586">
            <v>0.46942857142857142</v>
          </cell>
          <cell r="BH1586">
            <v>0.47800000000000004</v>
          </cell>
          <cell r="BJ1586" t="str">
            <v>03.08.2022</v>
          </cell>
          <cell r="BK1586" t="str">
            <v>บจก.ไทยยูเนี่ยน กราฟ</v>
          </cell>
        </row>
        <row r="1587">
          <cell r="A1587" t="str">
            <v>5K15X161N000000201</v>
          </cell>
          <cell r="B1587" t="str">
            <v>LBL1-16714,PRODIET</v>
          </cell>
          <cell r="C1587" t="str">
            <v>ARTPAPER</v>
          </cell>
          <cell r="D1587" t="str">
            <v>3GNNF822H3B95SPWSE</v>
          </cell>
          <cell r="E1587" t="str">
            <v>SE</v>
          </cell>
          <cell r="F1587" t="str">
            <v>300X407 3P 400N TN RMT NJ-24</v>
          </cell>
          <cell r="G1587" t="str">
            <v>PET WORLD MARKETING SDN.BHD</v>
          </cell>
          <cell r="H1587" t="str">
            <v>PET WORLD MARKETING SDN.BHD</v>
          </cell>
          <cell r="I1587" t="str">
            <v>PF64996303</v>
          </cell>
          <cell r="J1587" t="str">
            <v>15X161N</v>
          </cell>
          <cell r="K1587">
            <v>0</v>
          </cell>
          <cell r="L1587">
            <v>0</v>
          </cell>
          <cell r="M1587">
            <v>0</v>
          </cell>
          <cell r="P1587">
            <v>0.42115207901443585</v>
          </cell>
          <cell r="Q1587">
            <v>0.42115207901443585</v>
          </cell>
          <cell r="R1587">
            <v>1.0900000000000001</v>
          </cell>
          <cell r="S1587">
            <v>0.45905576612573512</v>
          </cell>
          <cell r="T1587">
            <v>0.46594160261762108</v>
          </cell>
          <cell r="U1587">
            <v>0.4728274391095072</v>
          </cell>
          <cell r="V1587">
            <v>1.0249999999999999</v>
          </cell>
          <cell r="W1587">
            <v>1</v>
          </cell>
          <cell r="X1587">
            <v>1.07</v>
          </cell>
          <cell r="Y1587">
            <v>1</v>
          </cell>
          <cell r="Z1587">
            <v>0.39360007384526713</v>
          </cell>
          <cell r="AA1587">
            <v>0.42115207901443585</v>
          </cell>
          <cell r="AB1587">
            <v>1.07</v>
          </cell>
          <cell r="AC1587">
            <v>1.1663000000000001</v>
          </cell>
          <cell r="AD1587" t="str">
            <v>Petworld 12 เดือน</v>
          </cell>
          <cell r="AP1587">
            <v>0.35800000000000004</v>
          </cell>
          <cell r="BG1587">
            <v>0.35800000000000004</v>
          </cell>
          <cell r="BJ1587" t="str">
            <v>03.05.2021</v>
          </cell>
          <cell r="BK1587" t="str">
            <v>บจก.ไทยยูเนี่ยน กราฟฟิกส์</v>
          </cell>
        </row>
        <row r="1588">
          <cell r="A1588" t="str">
            <v>5K15X161N000000202</v>
          </cell>
          <cell r="B1588" t="str">
            <v>LBL1-16714,PRODIET</v>
          </cell>
          <cell r="C1588" t="str">
            <v>ARTPAPER</v>
          </cell>
          <cell r="D1588" t="str">
            <v>3GNNF822H3B95SPWSE</v>
          </cell>
          <cell r="E1588" t="str">
            <v>SE</v>
          </cell>
          <cell r="F1588" t="str">
            <v>300X407 3P 400N TN RMT NJ-24</v>
          </cell>
          <cell r="G1588" t="str">
            <v>PET WORLD MARKETING SDN.BHD</v>
          </cell>
          <cell r="H1588" t="str">
            <v>PET WORLD MARKETING SDN.BHD</v>
          </cell>
          <cell r="I1588" t="str">
            <v>PF64996303</v>
          </cell>
          <cell r="J1588" t="str">
            <v>15X161N</v>
          </cell>
          <cell r="K1588">
            <v>0</v>
          </cell>
          <cell r="L1588">
            <v>0</v>
          </cell>
          <cell r="M1588">
            <v>0.09</v>
          </cell>
          <cell r="N1588">
            <v>0.46599999999999997</v>
          </cell>
          <cell r="O1588">
            <v>0.46599999999999997</v>
          </cell>
          <cell r="P1588">
            <v>0.42115207901443585</v>
          </cell>
          <cell r="Q1588">
            <v>0.46599999999999997</v>
          </cell>
          <cell r="R1588">
            <v>1.0900000000000001</v>
          </cell>
          <cell r="S1588">
            <v>0.50794000000000006</v>
          </cell>
          <cell r="T1588">
            <v>0.51555910000000005</v>
          </cell>
          <cell r="U1588">
            <v>0.52317820000000004</v>
          </cell>
          <cell r="W1588">
            <v>1</v>
          </cell>
          <cell r="X1588">
            <v>1.07</v>
          </cell>
          <cell r="Y1588">
            <v>1</v>
          </cell>
          <cell r="AT1588">
            <v>0.46599999999999997</v>
          </cell>
          <cell r="BF1588">
            <v>0.46599999999999997</v>
          </cell>
          <cell r="BH1588">
            <v>0.46599999999999997</v>
          </cell>
          <cell r="BJ1588" t="str">
            <v>20.09.2021</v>
          </cell>
          <cell r="BK1588" t="str">
            <v>บจก.ไทยยูเนี่ยน กราฟ</v>
          </cell>
        </row>
        <row r="1589">
          <cell r="A1589" t="str">
            <v>5K15X161N000000203</v>
          </cell>
          <cell r="B1589" t="str">
            <v>LBL1-16714,PRODIET</v>
          </cell>
          <cell r="C1589" t="str">
            <v>ARTPAPER</v>
          </cell>
          <cell r="D1589" t="str">
            <v>3GNNF822H3B95SPWSE</v>
          </cell>
          <cell r="E1589" t="str">
            <v>SE</v>
          </cell>
          <cell r="F1589" t="str">
            <v>300X407 3P 400N TN RMT NJ-24</v>
          </cell>
          <cell r="G1589" t="str">
            <v>Pet World Nutritions Sdn Bhd</v>
          </cell>
          <cell r="H1589" t="str">
            <v>Pet World Nutritions Sdn Bhd</v>
          </cell>
          <cell r="I1589" t="str">
            <v>PF64996303</v>
          </cell>
          <cell r="J1589" t="str">
            <v>15X161N</v>
          </cell>
          <cell r="K1589">
            <v>0</v>
          </cell>
          <cell r="L1589">
            <v>0</v>
          </cell>
          <cell r="M1589">
            <v>0.09</v>
          </cell>
          <cell r="N1589">
            <v>0.47800000000000004</v>
          </cell>
          <cell r="O1589">
            <v>0.47800000000000004</v>
          </cell>
          <cell r="P1589">
            <v>0.42115207901443585</v>
          </cell>
          <cell r="Q1589">
            <v>0.47800000000000004</v>
          </cell>
          <cell r="R1589">
            <v>1.0900000000000001</v>
          </cell>
          <cell r="S1589">
            <v>0.52102000000000004</v>
          </cell>
          <cell r="T1589">
            <v>0.52883530000000001</v>
          </cell>
          <cell r="U1589">
            <v>0.53665060000000009</v>
          </cell>
          <cell r="W1589">
            <v>1</v>
          </cell>
          <cell r="X1589">
            <v>1.07</v>
          </cell>
          <cell r="Y1589">
            <v>1</v>
          </cell>
          <cell r="BE1589">
            <v>0.47800000000000004</v>
          </cell>
          <cell r="BF1589">
            <v>0.47800000000000004</v>
          </cell>
          <cell r="BH1589">
            <v>0.47800000000000004</v>
          </cell>
          <cell r="BJ1589" t="str">
            <v>03.08.2022</v>
          </cell>
          <cell r="BK1589" t="str">
            <v>บจก.ไทยยูเนี่ยน กราฟ</v>
          </cell>
        </row>
        <row r="1590">
          <cell r="A1590" t="str">
            <v>5K15X161N000000301</v>
          </cell>
          <cell r="B1590" t="str">
            <v>LBL1-16717,PRODIET</v>
          </cell>
          <cell r="C1590" t="str">
            <v>ARTPAPER</v>
          </cell>
          <cell r="D1590" t="str">
            <v>3GNNFA2GH3B95SPWSE</v>
          </cell>
          <cell r="E1590" t="str">
            <v>SE</v>
          </cell>
          <cell r="F1590" t="str">
            <v>300X407 3P 400N TN RMT W/CK NJ-24</v>
          </cell>
          <cell r="G1590" t="str">
            <v>PET WORLD MARKETING SDN.BHD</v>
          </cell>
          <cell r="H1590" t="str">
            <v>PET WORLD MARKETING SDN.BHD</v>
          </cell>
          <cell r="I1590" t="str">
            <v>PF64996301</v>
          </cell>
          <cell r="J1590" t="str">
            <v>15X161N</v>
          </cell>
          <cell r="K1590">
            <v>0</v>
          </cell>
          <cell r="L1590">
            <v>0</v>
          </cell>
          <cell r="M1590">
            <v>0</v>
          </cell>
          <cell r="P1590">
            <v>0.42115207901443585</v>
          </cell>
          <cell r="Q1590">
            <v>0.42115207901443585</v>
          </cell>
          <cell r="R1590">
            <v>1.0900000000000001</v>
          </cell>
          <cell r="S1590">
            <v>0.45905576612573512</v>
          </cell>
          <cell r="T1590">
            <v>0.46594160261762108</v>
          </cell>
          <cell r="U1590">
            <v>0.4728274391095072</v>
          </cell>
          <cell r="V1590">
            <v>1.0249999999999999</v>
          </cell>
          <cell r="W1590">
            <v>1</v>
          </cell>
          <cell r="X1590">
            <v>1.07</v>
          </cell>
          <cell r="Y1590">
            <v>1</v>
          </cell>
          <cell r="Z1590">
            <v>0.39360007384526713</v>
          </cell>
          <cell r="AA1590">
            <v>0.42115207901443585</v>
          </cell>
          <cell r="AB1590">
            <v>1.07</v>
          </cell>
          <cell r="AC1590">
            <v>1.1663000000000001</v>
          </cell>
          <cell r="AD1590" t="str">
            <v>Petworld 12 เดือน</v>
          </cell>
          <cell r="AP1590">
            <v>0.35799999999999998</v>
          </cell>
          <cell r="AQ1590">
            <v>0.35799992435417377</v>
          </cell>
          <cell r="BG1590">
            <v>0.35799992435417377</v>
          </cell>
          <cell r="BJ1590" t="str">
            <v>07.06.2021</v>
          </cell>
          <cell r="BK1590" t="str">
            <v>บจก.ไทยยูเนี่ยน กราฟ</v>
          </cell>
        </row>
        <row r="1591">
          <cell r="A1591" t="str">
            <v>5K15X161N000000302</v>
          </cell>
          <cell r="B1591" t="str">
            <v>LBL1-16717,PRODIET</v>
          </cell>
          <cell r="C1591" t="str">
            <v>ARTPAPER</v>
          </cell>
          <cell r="D1591" t="str">
            <v>3GNNFA2GH3B95SPWSE</v>
          </cell>
          <cell r="E1591" t="str">
            <v>SE</v>
          </cell>
          <cell r="F1591" t="str">
            <v>300X407 3P 400N TN RMT W/CK NJ-24</v>
          </cell>
          <cell r="G1591" t="str">
            <v>Pet World Nutritions Sdn Bhd</v>
          </cell>
          <cell r="H1591" t="str">
            <v>Pet World Nutritions Sdn Bhd</v>
          </cell>
          <cell r="I1591" t="str">
            <v>PF64996301</v>
          </cell>
          <cell r="J1591" t="str">
            <v>15X161N</v>
          </cell>
          <cell r="K1591">
            <v>0</v>
          </cell>
          <cell r="L1591">
            <v>0</v>
          </cell>
          <cell r="M1591">
            <v>0</v>
          </cell>
          <cell r="P1591">
            <v>0.42115207901443585</v>
          </cell>
          <cell r="Q1591">
            <v>0.42115207901443585</v>
          </cell>
          <cell r="R1591">
            <v>1.0900000000000001</v>
          </cell>
          <cell r="S1591">
            <v>0.45905576612573512</v>
          </cell>
          <cell r="T1591">
            <v>0.46594160261762108</v>
          </cell>
          <cell r="U1591">
            <v>0.4728274391095072</v>
          </cell>
          <cell r="V1591">
            <v>1.0249999999999999</v>
          </cell>
          <cell r="W1591">
            <v>1</v>
          </cell>
          <cell r="X1591">
            <v>1.07</v>
          </cell>
          <cell r="Y1591">
            <v>1</v>
          </cell>
          <cell r="Z1591">
            <v>0.39360007384526713</v>
          </cell>
          <cell r="AA1591">
            <v>0.42115207901443585</v>
          </cell>
          <cell r="AB1591">
            <v>1.07</v>
          </cell>
          <cell r="AC1591">
            <v>1.1663000000000001</v>
          </cell>
          <cell r="AD1591" t="str">
            <v>Petworld 12 เดือน</v>
          </cell>
          <cell r="AQ1591">
            <v>0.4580000252155933</v>
          </cell>
          <cell r="AS1591">
            <v>0.46600000000000003</v>
          </cell>
          <cell r="BG1591">
            <v>0.46600000000000003</v>
          </cell>
          <cell r="BJ1591" t="str">
            <v>21.08.2021</v>
          </cell>
          <cell r="BK1591" t="str">
            <v>บจก.ไทยยูเนี่ยน กราฟ</v>
          </cell>
        </row>
        <row r="1592">
          <cell r="A1592" t="str">
            <v>5K15X161N000000303</v>
          </cell>
          <cell r="B1592" t="str">
            <v>LBL1-16717,PRODIET</v>
          </cell>
          <cell r="C1592" t="str">
            <v>ARTPAPER</v>
          </cell>
          <cell r="D1592" t="str">
            <v>3GNNFA2GH3B95SPWSE</v>
          </cell>
          <cell r="E1592" t="str">
            <v>SE</v>
          </cell>
          <cell r="F1592" t="str">
            <v>300X407 3P 400N TN RMT W/CK NJ-24</v>
          </cell>
          <cell r="G1592" t="str">
            <v>PET WORLD MARKETING SDN.BHD</v>
          </cell>
          <cell r="H1592" t="str">
            <v>PET WORLD MARKETING SDN.BHD</v>
          </cell>
          <cell r="I1592" t="str">
            <v>PF64996301</v>
          </cell>
          <cell r="J1592" t="str">
            <v>15X161N</v>
          </cell>
          <cell r="K1592">
            <v>0</v>
          </cell>
          <cell r="L1592">
            <v>0</v>
          </cell>
          <cell r="M1592">
            <v>0.09</v>
          </cell>
          <cell r="N1592">
            <v>0.46599999999999997</v>
          </cell>
          <cell r="O1592">
            <v>0.46599999999999997</v>
          </cell>
          <cell r="P1592">
            <v>0.42115207901443585</v>
          </cell>
          <cell r="Q1592">
            <v>0.46599999999999997</v>
          </cell>
          <cell r="R1592">
            <v>1.0900000000000001</v>
          </cell>
          <cell r="S1592">
            <v>0.50794000000000006</v>
          </cell>
          <cell r="T1592">
            <v>0.51555910000000005</v>
          </cell>
          <cell r="U1592">
            <v>0.52317820000000004</v>
          </cell>
          <cell r="W1592">
            <v>1</v>
          </cell>
          <cell r="X1592">
            <v>1.07</v>
          </cell>
          <cell r="Y1592">
            <v>1</v>
          </cell>
          <cell r="AT1592">
            <v>0.46599999999999997</v>
          </cell>
          <cell r="AU1592">
            <v>0.46599999999999997</v>
          </cell>
          <cell r="BF1592">
            <v>0.46599999999999997</v>
          </cell>
          <cell r="BH1592">
            <v>0.46599999999999997</v>
          </cell>
          <cell r="BJ1592" t="str">
            <v>08.10.2021</v>
          </cell>
          <cell r="BK1592" t="str">
            <v>บจก.ไทยยูเนี่ยน กราฟ</v>
          </cell>
        </row>
        <row r="1593">
          <cell r="A1593" t="str">
            <v>5K15X161N000000304</v>
          </cell>
          <cell r="B1593" t="str">
            <v>LBL1-16717,PRODIET</v>
          </cell>
          <cell r="C1593" t="str">
            <v>ARTPAPER</v>
          </cell>
          <cell r="D1593" t="str">
            <v>3GNNFA2GH3B95SPWSE</v>
          </cell>
          <cell r="E1593" t="str">
            <v>SE</v>
          </cell>
          <cell r="F1593" t="str">
            <v>300X407 3P 400N TN RMT W/CK NJ-24</v>
          </cell>
          <cell r="G1593" t="str">
            <v>Pet World Nutritions Sdn Bhd</v>
          </cell>
          <cell r="H1593" t="str">
            <v>Pet World Nutritions Sdn Bhd</v>
          </cell>
          <cell r="I1593" t="str">
            <v>PF64996301</v>
          </cell>
          <cell r="J1593" t="str">
            <v>15X161N</v>
          </cell>
          <cell r="K1593">
            <v>0</v>
          </cell>
          <cell r="L1593">
            <v>0</v>
          </cell>
          <cell r="M1593">
            <v>0.09</v>
          </cell>
          <cell r="N1593">
            <v>0.46927272727272729</v>
          </cell>
          <cell r="O1593">
            <v>0.47800000000000004</v>
          </cell>
          <cell r="P1593">
            <v>0.42115207901443585</v>
          </cell>
          <cell r="Q1593">
            <v>0.47800000000000004</v>
          </cell>
          <cell r="R1593">
            <v>1.0900000000000001</v>
          </cell>
          <cell r="S1593">
            <v>0.52102000000000004</v>
          </cell>
          <cell r="T1593">
            <v>0.52883530000000001</v>
          </cell>
          <cell r="U1593">
            <v>0.53665060000000009</v>
          </cell>
          <cell r="W1593">
            <v>1</v>
          </cell>
          <cell r="X1593">
            <v>1.07</v>
          </cell>
          <cell r="Y1593">
            <v>1</v>
          </cell>
          <cell r="AV1593">
            <v>0.46599999999999997</v>
          </cell>
          <cell r="AX1593">
            <v>0.46599999999999997</v>
          </cell>
          <cell r="BA1593">
            <v>0.46599999999999997</v>
          </cell>
          <cell r="BB1593">
            <v>0.46599999999999997</v>
          </cell>
          <cell r="BD1593">
            <v>0.47363636363636369</v>
          </cell>
          <cell r="BE1593">
            <v>0.47800000000000004</v>
          </cell>
          <cell r="BF1593">
            <v>0.46927272727272729</v>
          </cell>
          <cell r="BH1593">
            <v>0.47800000000000004</v>
          </cell>
          <cell r="BJ1593" t="str">
            <v>03.08.2022</v>
          </cell>
          <cell r="BK1593" t="str">
            <v>บจก.ไทยยูเนี่ยน กราฟ</v>
          </cell>
        </row>
        <row r="1594">
          <cell r="A1594" t="str">
            <v>5K15X161N000000401</v>
          </cell>
          <cell r="B1594" t="str">
            <v>LBL1-16716,PRODIET</v>
          </cell>
          <cell r="C1594" t="str">
            <v>ARTPAPER</v>
          </cell>
          <cell r="D1594" t="str">
            <v>3GDON93RH3BN5ONNSE</v>
          </cell>
          <cell r="E1594" t="str">
            <v>SE</v>
          </cell>
          <cell r="F1594" t="str">
            <v>300X407 3P 400N MAC+SD T/SAL NJ-24</v>
          </cell>
          <cell r="G1594" t="str">
            <v>PET WORLD MARKETING SDN.BHD</v>
          </cell>
          <cell r="H1594" t="str">
            <v>PET WORLD MARKETING SDN.BHD</v>
          </cell>
          <cell r="J1594" t="str">
            <v>15X161N</v>
          </cell>
          <cell r="K1594">
            <v>0</v>
          </cell>
          <cell r="L1594">
            <v>0</v>
          </cell>
          <cell r="M1594">
            <v>0</v>
          </cell>
          <cell r="P1594">
            <v>0.42115207901443585</v>
          </cell>
          <cell r="Q1594">
            <v>0.42115207901443585</v>
          </cell>
          <cell r="R1594">
            <v>1.0900000000000001</v>
          </cell>
          <cell r="S1594">
            <v>0.45905576612573512</v>
          </cell>
          <cell r="T1594">
            <v>0.46594160261762108</v>
          </cell>
          <cell r="U1594">
            <v>0.4728274391095072</v>
          </cell>
          <cell r="V1594">
            <v>1.0249999999999999</v>
          </cell>
          <cell r="W1594">
            <v>1</v>
          </cell>
          <cell r="X1594">
            <v>1.07</v>
          </cell>
          <cell r="Y1594">
            <v>1</v>
          </cell>
          <cell r="Z1594">
            <v>0.39360007384526713</v>
          </cell>
          <cell r="AA1594">
            <v>0.42115207901443585</v>
          </cell>
          <cell r="AB1594">
            <v>1.07</v>
          </cell>
          <cell r="AC1594">
            <v>1.1663000000000001</v>
          </cell>
          <cell r="AD1594" t="str">
            <v>Petworld 12 เดือน</v>
          </cell>
          <cell r="AL1594">
            <v>0.35800007564725689</v>
          </cell>
          <cell r="BG1594">
            <v>0.35800007564725689</v>
          </cell>
          <cell r="BJ1594" t="str">
            <v>22.01.2021</v>
          </cell>
          <cell r="BK1594" t="str">
            <v>บจก.ไทยยูเนี่ยน กราฟฟิกส์</v>
          </cell>
        </row>
        <row r="1595">
          <cell r="A1595" t="str">
            <v>5K15X161N000000501</v>
          </cell>
          <cell r="B1595" t="str">
            <v>LBL1-16715,PRODIET</v>
          </cell>
          <cell r="C1595" t="str">
            <v>ARTPAPER</v>
          </cell>
          <cell r="D1595" t="str">
            <v>3GMOJ822H3B95SPWSE</v>
          </cell>
          <cell r="E1595" t="str">
            <v>SE</v>
          </cell>
          <cell r="F1595" t="str">
            <v>300X407 3P 400N MK IN JELLY-24</v>
          </cell>
          <cell r="G1595" t="str">
            <v>PET WORLD MARKETING SDN.BHD</v>
          </cell>
          <cell r="H1595" t="str">
            <v>PET WORLD MARKETING SDN.BHD</v>
          </cell>
          <cell r="I1595" t="str">
            <v>PF64996306</v>
          </cell>
          <cell r="J1595" t="str">
            <v>15X161N</v>
          </cell>
          <cell r="K1595">
            <v>0</v>
          </cell>
          <cell r="L1595">
            <v>0</v>
          </cell>
          <cell r="M1595">
            <v>0</v>
          </cell>
          <cell r="P1595">
            <v>0.42115207901443585</v>
          </cell>
          <cell r="Q1595">
            <v>0.42115207901443585</v>
          </cell>
          <cell r="R1595">
            <v>1.0900000000000001</v>
          </cell>
          <cell r="S1595">
            <v>0.45905576612573512</v>
          </cell>
          <cell r="T1595">
            <v>0.46594160261762108</v>
          </cell>
          <cell r="U1595">
            <v>0.4728274391095072</v>
          </cell>
          <cell r="V1595">
            <v>1.0249999999999999</v>
          </cell>
          <cell r="W1595">
            <v>1</v>
          </cell>
          <cell r="X1595">
            <v>1.07</v>
          </cell>
          <cell r="Y1595">
            <v>1</v>
          </cell>
          <cell r="Z1595">
            <v>0.39360007384526713</v>
          </cell>
          <cell r="AA1595">
            <v>0.42115207901443585</v>
          </cell>
          <cell r="AB1595">
            <v>1.07</v>
          </cell>
          <cell r="AC1595">
            <v>1.1663000000000001</v>
          </cell>
          <cell r="AD1595" t="str">
            <v>Petworld 12 เดือน</v>
          </cell>
          <cell r="AL1595">
            <v>0.35800009355922691</v>
          </cell>
          <cell r="AM1595">
            <v>0.35800007564725689</v>
          </cell>
          <cell r="AP1595">
            <v>0.35800000000000004</v>
          </cell>
          <cell r="BG1595">
            <v>0.35800000000000004</v>
          </cell>
          <cell r="BJ1595" t="str">
            <v>03.05.2021</v>
          </cell>
          <cell r="BK1595" t="str">
            <v>บจก.ไทยยูเนี่ยน กราฟฟิกส์</v>
          </cell>
        </row>
        <row r="1596">
          <cell r="A1596" t="str">
            <v>5K15X161N000000502</v>
          </cell>
          <cell r="B1596" t="str">
            <v>LBL1-16715,PRODIET</v>
          </cell>
          <cell r="C1596" t="str">
            <v>ARTPAPER</v>
          </cell>
          <cell r="D1596" t="str">
            <v>3GMOJ822H3B95SPWSE</v>
          </cell>
          <cell r="E1596" t="str">
            <v>SE</v>
          </cell>
          <cell r="F1596" t="str">
            <v>300X407 3P 400N MK IN JELLY-24</v>
          </cell>
          <cell r="G1596" t="str">
            <v>Pet World Nutritions Sdn Bhd</v>
          </cell>
          <cell r="H1596" t="str">
            <v>Pet World Nutritions Sdn Bhd</v>
          </cell>
          <cell r="I1596" t="str">
            <v>PF64996306</v>
          </cell>
          <cell r="J1596" t="str">
            <v>15X161N</v>
          </cell>
          <cell r="K1596">
            <v>0</v>
          </cell>
          <cell r="L1596">
            <v>0</v>
          </cell>
          <cell r="M1596">
            <v>0</v>
          </cell>
          <cell r="P1596">
            <v>0.42115207901443585</v>
          </cell>
          <cell r="Q1596">
            <v>0.42115207901443585</v>
          </cell>
          <cell r="R1596">
            <v>1.0900000000000001</v>
          </cell>
          <cell r="S1596">
            <v>0.45905576612573512</v>
          </cell>
          <cell r="T1596">
            <v>0.46594160261762108</v>
          </cell>
          <cell r="U1596">
            <v>0.4728274391095072</v>
          </cell>
          <cell r="V1596">
            <v>1.0249999999999999</v>
          </cell>
          <cell r="W1596">
            <v>1</v>
          </cell>
          <cell r="X1596">
            <v>1.07</v>
          </cell>
          <cell r="Y1596">
            <v>1</v>
          </cell>
          <cell r="Z1596">
            <v>0.39360007384526713</v>
          </cell>
          <cell r="AA1596">
            <v>0.42115207901443585</v>
          </cell>
          <cell r="AB1596">
            <v>1.07</v>
          </cell>
          <cell r="AC1596">
            <v>1.1663000000000001</v>
          </cell>
          <cell r="AD1596" t="str">
            <v>Petworld 12 เดือน</v>
          </cell>
          <cell r="AS1596">
            <v>0.45800000000000002</v>
          </cell>
          <cell r="BG1596">
            <v>0.45800000000000002</v>
          </cell>
          <cell r="BJ1596" t="str">
            <v>04.08.2021</v>
          </cell>
          <cell r="BK1596" t="str">
            <v>บจก.ไทยยูเนี่ยน กราฟ</v>
          </cell>
        </row>
        <row r="1597">
          <cell r="A1597" t="str">
            <v>5K15X161N000000503</v>
          </cell>
          <cell r="B1597" t="str">
            <v>LBL1-16715,PRODIET</v>
          </cell>
          <cell r="C1597" t="str">
            <v>ARTPAPER</v>
          </cell>
          <cell r="D1597" t="str">
            <v>3GMOJ822H3B95SPWSE</v>
          </cell>
          <cell r="E1597" t="str">
            <v>SE</v>
          </cell>
          <cell r="F1597" t="str">
            <v>300X407 3P 400N MK IN JELLY-24</v>
          </cell>
          <cell r="G1597" t="str">
            <v>Pet World Nutritions Sdn Bhd</v>
          </cell>
          <cell r="H1597" t="str">
            <v>Pet World Nutritions Sdn Bhd</v>
          </cell>
          <cell r="I1597" t="str">
            <v>PF64996306</v>
          </cell>
          <cell r="J1597" t="str">
            <v>15X161N</v>
          </cell>
          <cell r="K1597">
            <v>0</v>
          </cell>
          <cell r="L1597">
            <v>0</v>
          </cell>
          <cell r="M1597">
            <v>0.09</v>
          </cell>
          <cell r="N1597">
            <v>0.46942857142857147</v>
          </cell>
          <cell r="O1597">
            <v>0.47800000000000004</v>
          </cell>
          <cell r="P1597">
            <v>0.42115207901443585</v>
          </cell>
          <cell r="Q1597">
            <v>0.47800000000000004</v>
          </cell>
          <cell r="R1597">
            <v>1.0900000000000001</v>
          </cell>
          <cell r="S1597">
            <v>0.52102000000000004</v>
          </cell>
          <cell r="T1597">
            <v>0.52883530000000001</v>
          </cell>
          <cell r="U1597">
            <v>0.53665060000000009</v>
          </cell>
          <cell r="W1597">
            <v>1</v>
          </cell>
          <cell r="X1597">
            <v>1.07</v>
          </cell>
          <cell r="Y1597">
            <v>1</v>
          </cell>
          <cell r="AV1597">
            <v>0.46599999999999997</v>
          </cell>
          <cell r="AX1597">
            <v>0.46599999999999997</v>
          </cell>
          <cell r="AY1597">
            <v>0.46599999999999997</v>
          </cell>
          <cell r="BA1597">
            <v>0.46599999999999997</v>
          </cell>
          <cell r="BC1597">
            <v>0.46599999999999997</v>
          </cell>
          <cell r="BD1597">
            <v>0.47800000000000004</v>
          </cell>
          <cell r="BE1597">
            <v>0.47800000000000004</v>
          </cell>
          <cell r="BF1597">
            <v>0.46942857142857147</v>
          </cell>
          <cell r="BH1597">
            <v>0.47800000000000004</v>
          </cell>
          <cell r="BJ1597" t="str">
            <v>17.08.2022</v>
          </cell>
          <cell r="BK1597" t="str">
            <v>บจก.ไทยยูเนี่ยน กราฟ</v>
          </cell>
        </row>
        <row r="1598">
          <cell r="A1598" t="str">
            <v>5K15X161N000000601</v>
          </cell>
          <cell r="B1598" t="str">
            <v>LBL1-16713,PRODIET</v>
          </cell>
          <cell r="C1598" t="str">
            <v>ARTPAPER</v>
          </cell>
          <cell r="D1598" t="str">
            <v>3GDON26DH3B95SPWSE</v>
          </cell>
          <cell r="E1598" t="str">
            <v>SE</v>
          </cell>
          <cell r="F1598" t="str">
            <v>300X407 3P 400N SF PLATTER-24</v>
          </cell>
          <cell r="G1598" t="str">
            <v>PET WORLD MARKETING SDN.BHD</v>
          </cell>
          <cell r="H1598" t="str">
            <v>PET WORLD MARKETING SDN.BHD</v>
          </cell>
          <cell r="I1598" t="str">
            <v>PF64996305</v>
          </cell>
          <cell r="J1598" t="str">
            <v>15X161N</v>
          </cell>
          <cell r="K1598">
            <v>0</v>
          </cell>
          <cell r="L1598">
            <v>0</v>
          </cell>
          <cell r="M1598">
            <v>0</v>
          </cell>
          <cell r="P1598">
            <v>0.42115207901443585</v>
          </cell>
          <cell r="Q1598">
            <v>0.42115207901443585</v>
          </cell>
          <cell r="R1598">
            <v>1.0900000000000001</v>
          </cell>
          <cell r="S1598">
            <v>0.45905576612573512</v>
          </cell>
          <cell r="T1598">
            <v>0.46594160261762108</v>
          </cell>
          <cell r="U1598">
            <v>0.4728274391095072</v>
          </cell>
          <cell r="V1598">
            <v>1.0249999999999999</v>
          </cell>
          <cell r="W1598">
            <v>1</v>
          </cell>
          <cell r="X1598">
            <v>1.07</v>
          </cell>
          <cell r="Y1598">
            <v>1</v>
          </cell>
          <cell r="Z1598">
            <v>0.39360007384526713</v>
          </cell>
          <cell r="AA1598">
            <v>0.42115207901443585</v>
          </cell>
          <cell r="AB1598">
            <v>1.07</v>
          </cell>
          <cell r="AC1598">
            <v>1.1663000000000001</v>
          </cell>
          <cell r="AD1598" t="str">
            <v>Petworld 12 เดือน</v>
          </cell>
          <cell r="AL1598">
            <v>0.35800007564725689</v>
          </cell>
          <cell r="BG1598">
            <v>0.35800007564725689</v>
          </cell>
          <cell r="BJ1598" t="str">
            <v>27.01.2021</v>
          </cell>
          <cell r="BK1598" t="str">
            <v>บจก.ไทยยูเนี่ยน กราฟฟิกส์</v>
          </cell>
        </row>
        <row r="1599">
          <cell r="A1599" t="str">
            <v>5F171181N000000101</v>
          </cell>
          <cell r="B1599" t="str">
            <v>CTN1-61126,FOREST</v>
          </cell>
          <cell r="C1599" t="str">
            <v>ลูกฟูก</v>
          </cell>
          <cell r="D1599" t="str">
            <v>3GAOF822L2D8HSLGRU</v>
          </cell>
          <cell r="E1599" t="str">
            <v>RU</v>
          </cell>
          <cell r="F1599" t="str">
            <v>209.5,208X107 2P 80N TUNA IN JL-24</v>
          </cell>
          <cell r="G1599" t="str">
            <v>LIGO TRADING CO.,LTD.</v>
          </cell>
          <cell r="H1599" t="str">
            <v>LIGO TRADING CO.,LTD.</v>
          </cell>
          <cell r="I1599" t="str">
            <v>PF65312703</v>
          </cell>
          <cell r="J1599" t="str">
            <v>171181N</v>
          </cell>
          <cell r="K1599">
            <v>0</v>
          </cell>
          <cell r="L1599">
            <v>0</v>
          </cell>
          <cell r="M1599">
            <v>9.69</v>
          </cell>
          <cell r="N1599">
            <v>3.75</v>
          </cell>
          <cell r="O1599">
            <v>3.75</v>
          </cell>
          <cell r="P1599">
            <v>5.4503300970873774</v>
          </cell>
          <cell r="Q1599">
            <v>5.4503300970873774</v>
          </cell>
          <cell r="R1599">
            <v>1.05</v>
          </cell>
          <cell r="S1599">
            <v>5.7228466019417468</v>
          </cell>
          <cell r="T1599">
            <v>5.8086893009708724</v>
          </cell>
          <cell r="U1599">
            <v>5.894531999999999</v>
          </cell>
          <cell r="V1599">
            <v>1.05</v>
          </cell>
          <cell r="W1599">
            <v>1.05</v>
          </cell>
          <cell r="X1599">
            <v>1.1000000000000001</v>
          </cell>
          <cell r="Y1599">
            <v>1.0169999999999999</v>
          </cell>
          <cell r="Z1599">
            <v>5.3592233009708732</v>
          </cell>
          <cell r="AA1599">
            <v>5.4503300970873774</v>
          </cell>
          <cell r="AB1599">
            <v>1.0169999999999999</v>
          </cell>
          <cell r="AC1599">
            <v>1.06785</v>
          </cell>
          <cell r="AF1599">
            <v>44640</v>
          </cell>
          <cell r="AV1599">
            <v>3.75</v>
          </cell>
          <cell r="BF1599">
            <v>3.75</v>
          </cell>
          <cell r="BH1599">
            <v>3.75</v>
          </cell>
          <cell r="BJ1599" t="str">
            <v>24.11.2021</v>
          </cell>
          <cell r="BK1599" t="str">
            <v>บจก.กลุ่มสยามบรรจุภั</v>
          </cell>
        </row>
        <row r="1600">
          <cell r="A1600" t="str">
            <v>5F171181N000000201</v>
          </cell>
          <cell r="B1600" t="str">
            <v>CTN1-61125,FOREST</v>
          </cell>
          <cell r="C1600" t="str">
            <v>ลูกฟูก</v>
          </cell>
          <cell r="D1600" t="str">
            <v>3ICCS822L2D8HSLGRU</v>
          </cell>
          <cell r="E1600" t="str">
            <v>RU</v>
          </cell>
          <cell r="F1600" t="str">
            <v>209.5,208X107 2P 80N CHICKEN IN JL-24</v>
          </cell>
          <cell r="G1600" t="str">
            <v>LIGO TRADING CO.,LTD.</v>
          </cell>
          <cell r="H1600" t="str">
            <v>LIGO TRADING CO.,LTD.</v>
          </cell>
          <cell r="I1600" t="str">
            <v>PF65312704</v>
          </cell>
          <cell r="J1600" t="str">
            <v>171181N</v>
          </cell>
          <cell r="K1600">
            <v>0</v>
          </cell>
          <cell r="L1600">
            <v>0</v>
          </cell>
          <cell r="M1600">
            <v>9.69</v>
          </cell>
          <cell r="N1600">
            <v>3.8499999999999996</v>
          </cell>
          <cell r="O1600">
            <v>3.9499999999999997</v>
          </cell>
          <cell r="P1600">
            <v>5.4503300970873774</v>
          </cell>
          <cell r="Q1600">
            <v>5.4503300970873774</v>
          </cell>
          <cell r="R1600">
            <v>1.05</v>
          </cell>
          <cell r="S1600">
            <v>5.7228466019417468</v>
          </cell>
          <cell r="T1600">
            <v>5.8086893009708724</v>
          </cell>
          <cell r="U1600">
            <v>5.894531999999999</v>
          </cell>
          <cell r="V1600">
            <v>1.05</v>
          </cell>
          <cell r="W1600">
            <v>1.05</v>
          </cell>
          <cell r="X1600">
            <v>1.1000000000000001</v>
          </cell>
          <cell r="Y1600">
            <v>1.0169999999999999</v>
          </cell>
          <cell r="Z1600">
            <v>5.3592233009708732</v>
          </cell>
          <cell r="AA1600">
            <v>5.4503300970873774</v>
          </cell>
          <cell r="AB1600">
            <v>1.0169999999999999</v>
          </cell>
          <cell r="AC1600">
            <v>1.06785</v>
          </cell>
          <cell r="AF1600">
            <v>44640</v>
          </cell>
          <cell r="AV1600">
            <v>3.75</v>
          </cell>
          <cell r="BB1600">
            <v>3.9499999999999997</v>
          </cell>
          <cell r="BF1600">
            <v>3.8499999999999996</v>
          </cell>
          <cell r="BH1600">
            <v>3.9499999999999997</v>
          </cell>
          <cell r="BJ1600" t="str">
            <v>18.05.2022</v>
          </cell>
          <cell r="BK1600" t="str">
            <v>บจก.กลุ่มสยามบรรจุภั</v>
          </cell>
        </row>
        <row r="1601">
          <cell r="A1601" t="str">
            <v>5F171181N000000301</v>
          </cell>
          <cell r="B1601" t="str">
            <v>CTN1-61128,FOREST</v>
          </cell>
          <cell r="C1601" t="str">
            <v>ลูกฟูก</v>
          </cell>
          <cell r="D1601" t="str">
            <v>3GMOF822L2D8HSLGRU</v>
          </cell>
          <cell r="E1601" t="str">
            <v>RU</v>
          </cell>
          <cell r="F1601" t="str">
            <v>209.5,208X107 2P 80N MACKEREL IN JL-24</v>
          </cell>
          <cell r="G1601" t="str">
            <v>LIGO TRADING CO.,LTD.</v>
          </cell>
          <cell r="H1601" t="str">
            <v>LIGO TRADING CO.,LTD.</v>
          </cell>
          <cell r="I1601" t="str">
            <v>PF65312705</v>
          </cell>
          <cell r="J1601" t="str">
            <v>171181N</v>
          </cell>
          <cell r="K1601">
            <v>0</v>
          </cell>
          <cell r="L1601">
            <v>0</v>
          </cell>
          <cell r="M1601">
            <v>9.69</v>
          </cell>
          <cell r="N1601">
            <v>3.75</v>
          </cell>
          <cell r="O1601">
            <v>3.75</v>
          </cell>
          <cell r="P1601">
            <v>5.4503300970873774</v>
          </cell>
          <cell r="Q1601">
            <v>5.4503300970873774</v>
          </cell>
          <cell r="R1601">
            <v>1.05</v>
          </cell>
          <cell r="S1601">
            <v>5.7228466019417468</v>
          </cell>
          <cell r="T1601">
            <v>5.8086893009708724</v>
          </cell>
          <cell r="U1601">
            <v>5.894531999999999</v>
          </cell>
          <cell r="V1601">
            <v>1.05</v>
          </cell>
          <cell r="W1601">
            <v>1.05</v>
          </cell>
          <cell r="X1601">
            <v>1.1000000000000001</v>
          </cell>
          <cell r="Y1601">
            <v>1.0169999999999999</v>
          </cell>
          <cell r="Z1601">
            <v>5.3592233009708732</v>
          </cell>
          <cell r="AA1601">
            <v>5.4503300970873774</v>
          </cell>
          <cell r="AB1601">
            <v>1.0169999999999999</v>
          </cell>
          <cell r="AC1601">
            <v>1.06785</v>
          </cell>
          <cell r="AF1601">
            <v>44640</v>
          </cell>
          <cell r="AV1601">
            <v>3.75</v>
          </cell>
          <cell r="BF1601">
            <v>3.75</v>
          </cell>
          <cell r="BH1601">
            <v>3.75</v>
          </cell>
          <cell r="BJ1601" t="str">
            <v>24.11.2021</v>
          </cell>
          <cell r="BK1601" t="str">
            <v>บจก.กลุ่มสยามบรรจุภั</v>
          </cell>
        </row>
        <row r="1602">
          <cell r="A1602" t="str">
            <v>5F171181N000000402</v>
          </cell>
          <cell r="B1602" t="str">
            <v>CTN1-61127,FOREST</v>
          </cell>
          <cell r="C1602" t="str">
            <v>ลูกฟูก</v>
          </cell>
          <cell r="D1602" t="str">
            <v>3GWWF822L2D8HSLGRU</v>
          </cell>
          <cell r="E1602" t="str">
            <v>RU</v>
          </cell>
          <cell r="F1602" t="str">
            <v>209.5,208X107 2P 80N WHITEFISH IN JL-24</v>
          </cell>
          <cell r="G1602" t="str">
            <v>LIGO TRADING CO.,LTD.</v>
          </cell>
          <cell r="H1602" t="str">
            <v>LIGO TRADING CO.,LTD.</v>
          </cell>
          <cell r="I1602" t="str">
            <v>PF65312706</v>
          </cell>
          <cell r="J1602" t="str">
            <v>171181N</v>
          </cell>
          <cell r="K1602">
            <v>0</v>
          </cell>
          <cell r="L1602">
            <v>0</v>
          </cell>
          <cell r="M1602">
            <v>9.69</v>
          </cell>
          <cell r="N1602">
            <v>3.75</v>
          </cell>
          <cell r="O1602">
            <v>3.75</v>
          </cell>
          <cell r="P1602">
            <v>5.4503300970873774</v>
          </cell>
          <cell r="Q1602">
            <v>5.4503300970873774</v>
          </cell>
          <cell r="R1602">
            <v>1.05</v>
          </cell>
          <cell r="S1602">
            <v>5.7228466019417468</v>
          </cell>
          <cell r="T1602">
            <v>5.8086893009708724</v>
          </cell>
          <cell r="U1602">
            <v>5.894531999999999</v>
          </cell>
          <cell r="V1602">
            <v>1.05</v>
          </cell>
          <cell r="W1602">
            <v>1.05</v>
          </cell>
          <cell r="X1602">
            <v>1.1000000000000001</v>
          </cell>
          <cell r="Y1602">
            <v>1.0169999999999999</v>
          </cell>
          <cell r="Z1602">
            <v>5.3592233009708732</v>
          </cell>
          <cell r="AA1602">
            <v>5.4503300970873774</v>
          </cell>
          <cell r="AB1602">
            <v>1.0169999999999999</v>
          </cell>
          <cell r="AC1602">
            <v>1.06785</v>
          </cell>
          <cell r="AF1602">
            <v>44640</v>
          </cell>
          <cell r="AV1602">
            <v>3.75</v>
          </cell>
          <cell r="BF1602">
            <v>3.75</v>
          </cell>
          <cell r="BH1602">
            <v>3.75</v>
          </cell>
          <cell r="BJ1602" t="str">
            <v>24.11.2021</v>
          </cell>
          <cell r="BK1602" t="str">
            <v>บจก.กลุ่มสยามบรรจุภั</v>
          </cell>
        </row>
        <row r="1603">
          <cell r="A1603" t="str">
            <v>5F171181N000000501</v>
          </cell>
          <cell r="B1603" t="str">
            <v>CTN1-61124,FOREST</v>
          </cell>
          <cell r="C1603" t="str">
            <v>ลูกฟูก</v>
          </cell>
          <cell r="D1603" t="str">
            <v>3ICCX822L2D8HSLGRU</v>
          </cell>
          <cell r="E1603" t="str">
            <v>RU</v>
          </cell>
          <cell r="F1603" t="str">
            <v>209.5,208X107 2P 80N CHICKEN MOUSSE-24</v>
          </cell>
          <cell r="G1603" t="str">
            <v>LIGO TRADING CO.,LTD.</v>
          </cell>
          <cell r="H1603" t="str">
            <v>LIGO TRADING CO.,LTD.</v>
          </cell>
          <cell r="I1603" t="str">
            <v>PF65312701</v>
          </cell>
          <cell r="J1603" t="str">
            <v>171181N</v>
          </cell>
          <cell r="K1603">
            <v>0</v>
          </cell>
          <cell r="L1603">
            <v>0</v>
          </cell>
          <cell r="M1603">
            <v>9.69</v>
          </cell>
          <cell r="N1603">
            <v>3.75</v>
          </cell>
          <cell r="O1603">
            <v>3.75</v>
          </cell>
          <cell r="P1603">
            <v>5.4503300970873774</v>
          </cell>
          <cell r="Q1603">
            <v>5.4503300970873774</v>
          </cell>
          <cell r="R1603">
            <v>1.05</v>
          </cell>
          <cell r="S1603">
            <v>5.7228466019417468</v>
          </cell>
          <cell r="T1603">
            <v>5.8086893009708724</v>
          </cell>
          <cell r="U1603">
            <v>5.894531999999999</v>
          </cell>
          <cell r="V1603">
            <v>1.05</v>
          </cell>
          <cell r="W1603">
            <v>1.05</v>
          </cell>
          <cell r="X1603">
            <v>1.1000000000000001</v>
          </cell>
          <cell r="Y1603">
            <v>1.0169999999999999</v>
          </cell>
          <cell r="Z1603">
            <v>5.3592233009708732</v>
          </cell>
          <cell r="AA1603">
            <v>5.4503300970873774</v>
          </cell>
          <cell r="AB1603">
            <v>1.0169999999999999</v>
          </cell>
          <cell r="AC1603">
            <v>1.06785</v>
          </cell>
          <cell r="AF1603">
            <v>44640</v>
          </cell>
          <cell r="AV1603">
            <v>3.75</v>
          </cell>
          <cell r="BF1603">
            <v>3.75</v>
          </cell>
          <cell r="BH1603">
            <v>3.75</v>
          </cell>
          <cell r="BJ1603" t="str">
            <v>24.11.2021</v>
          </cell>
          <cell r="BK1603" t="str">
            <v>บจก.กลุ่มสยามบรรจุภั</v>
          </cell>
        </row>
        <row r="1604">
          <cell r="A1604" t="str">
            <v>5F171181N000000601</v>
          </cell>
          <cell r="B1604" t="str">
            <v>CTN1-61123,FOREST</v>
          </cell>
          <cell r="C1604" t="str">
            <v>ลูกฟูก</v>
          </cell>
          <cell r="D1604" t="str">
            <v>3GAOX822L2D8HSLGRU</v>
          </cell>
          <cell r="E1604" t="str">
            <v>RU</v>
          </cell>
          <cell r="F1604" t="str">
            <v>209.5,208X107 2P 80N TUNA MOUSSE-24</v>
          </cell>
          <cell r="G1604" t="str">
            <v>LIGO TRADING CO.,LTD.</v>
          </cell>
          <cell r="H1604" t="str">
            <v>LIGO TRADING CO.,LTD.</v>
          </cell>
          <cell r="I1604" t="str">
            <v>PF65312702</v>
          </cell>
          <cell r="J1604" t="str">
            <v>171181N</v>
          </cell>
          <cell r="K1604">
            <v>0</v>
          </cell>
          <cell r="L1604">
            <v>0</v>
          </cell>
          <cell r="M1604">
            <v>9.69</v>
          </cell>
          <cell r="N1604">
            <v>3.8499999999999996</v>
          </cell>
          <cell r="O1604">
            <v>3.9499999999999997</v>
          </cell>
          <cell r="P1604">
            <v>5.4503300970873774</v>
          </cell>
          <cell r="Q1604">
            <v>5.4503300970873774</v>
          </cell>
          <cell r="R1604">
            <v>1.05</v>
          </cell>
          <cell r="S1604">
            <v>5.7228466019417468</v>
          </cell>
          <cell r="T1604">
            <v>5.8086893009708724</v>
          </cell>
          <cell r="U1604">
            <v>5.894531999999999</v>
          </cell>
          <cell r="V1604">
            <v>1.05</v>
          </cell>
          <cell r="W1604">
            <v>1.05</v>
          </cell>
          <cell r="X1604">
            <v>1.1000000000000001</v>
          </cell>
          <cell r="Y1604">
            <v>1.0169999999999999</v>
          </cell>
          <cell r="Z1604">
            <v>5.3592233009708732</v>
          </cell>
          <cell r="AA1604">
            <v>5.4503300970873774</v>
          </cell>
          <cell r="AB1604">
            <v>1.0169999999999999</v>
          </cell>
          <cell r="AC1604">
            <v>1.06785</v>
          </cell>
          <cell r="AF1604">
            <v>44640</v>
          </cell>
          <cell r="AV1604">
            <v>3.75</v>
          </cell>
          <cell r="BB1604">
            <v>3.9499999999999997</v>
          </cell>
          <cell r="BF1604">
            <v>3.8499999999999996</v>
          </cell>
          <cell r="BH1604">
            <v>3.9499999999999997</v>
          </cell>
          <cell r="BJ1604" t="str">
            <v>18.05.2022</v>
          </cell>
          <cell r="BK1604" t="str">
            <v>บจก.กลุ่มสยามบรรจุภั</v>
          </cell>
        </row>
        <row r="1605">
          <cell r="A1605" t="str">
            <v>5K1Z0181N000000102</v>
          </cell>
          <cell r="B1605" t="str">
            <v>LBL1-61120,FOREST</v>
          </cell>
          <cell r="C1605" t="str">
            <v>ARTPAPER</v>
          </cell>
          <cell r="D1605" t="str">
            <v>3GAOF822L2D8HSLGRU</v>
          </cell>
          <cell r="E1605" t="str">
            <v>RU</v>
          </cell>
          <cell r="F1605" t="str">
            <v>209.5,208X107 2P 80N TUNA IN JL-24</v>
          </cell>
          <cell r="G1605" t="str">
            <v>LIGO TRADING CO.,LTD.</v>
          </cell>
          <cell r="H1605" t="str">
            <v>LIGO TRADING CO.,LTD.</v>
          </cell>
          <cell r="I1605" t="str">
            <v>PF65312703</v>
          </cell>
          <cell r="J1605" t="str">
            <v>1Z0181N</v>
          </cell>
          <cell r="K1605">
            <v>12220</v>
          </cell>
          <cell r="L1605">
            <v>1099.8</v>
          </cell>
          <cell r="M1605">
            <v>0.09</v>
          </cell>
          <cell r="N1605">
            <v>0.09</v>
          </cell>
          <cell r="O1605">
            <v>0.09</v>
          </cell>
          <cell r="P1605">
            <v>0.11650485436893203</v>
          </cell>
          <cell r="Q1605">
            <v>0.11650485436893203</v>
          </cell>
          <cell r="R1605">
            <v>1.0900000000000001</v>
          </cell>
          <cell r="S1605">
            <v>0.12699029126213593</v>
          </cell>
          <cell r="T1605">
            <v>0.12889514563106796</v>
          </cell>
          <cell r="U1605">
            <v>0.1308</v>
          </cell>
          <cell r="W1605">
            <v>1</v>
          </cell>
          <cell r="X1605">
            <v>1.07</v>
          </cell>
          <cell r="Y1605">
            <v>1</v>
          </cell>
          <cell r="Z1605">
            <v>0.11650485436893203</v>
          </cell>
          <cell r="AA1605">
            <v>0.11650485436893203</v>
          </cell>
          <cell r="AB1605">
            <v>1</v>
          </cell>
          <cell r="AC1605">
            <v>1.0900000000000001</v>
          </cell>
          <cell r="AF1605">
            <v>44640</v>
          </cell>
          <cell r="AV1605">
            <v>0.09</v>
          </cell>
          <cell r="BF1605">
            <v>0.09</v>
          </cell>
          <cell r="BH1605">
            <v>0.09</v>
          </cell>
          <cell r="BJ1605" t="str">
            <v>24.11.2021</v>
          </cell>
          <cell r="BK1605" t="str">
            <v>บจก.ไทยยูเนี่ยน กราฟ</v>
          </cell>
        </row>
        <row r="1606">
          <cell r="A1606" t="str">
            <v>5K1Z0181N000000203</v>
          </cell>
          <cell r="B1606" t="str">
            <v>LBL1-61119,FOREST</v>
          </cell>
          <cell r="C1606" t="str">
            <v>ARTPAPER</v>
          </cell>
          <cell r="D1606" t="str">
            <v>3ICCS822L2D8HSLGRU</v>
          </cell>
          <cell r="E1606" t="str">
            <v>RU</v>
          </cell>
          <cell r="F1606" t="str">
            <v>209.5,208X107 2P 80N CHICKEN IN JL-24</v>
          </cell>
          <cell r="G1606" t="str">
            <v>LIGO TRADING CO.,LTD.</v>
          </cell>
          <cell r="H1606" t="str">
            <v>LIGO TRADING CO.,LTD.</v>
          </cell>
          <cell r="I1606" t="str">
            <v>PF65312704</v>
          </cell>
          <cell r="J1606" t="str">
            <v>1Z0181N</v>
          </cell>
          <cell r="K1606">
            <v>36680</v>
          </cell>
          <cell r="L1606">
            <v>3301.2</v>
          </cell>
          <cell r="M1606">
            <v>0.09</v>
          </cell>
          <cell r="N1606">
            <v>0.09</v>
          </cell>
          <cell r="O1606">
            <v>0.09</v>
          </cell>
          <cell r="P1606">
            <v>0.11650485436893203</v>
          </cell>
          <cell r="Q1606">
            <v>0.11650485436893203</v>
          </cell>
          <cell r="R1606">
            <v>1.0900000000000001</v>
          </cell>
          <cell r="S1606">
            <v>0.12699029126213593</v>
          </cell>
          <cell r="T1606">
            <v>0.12889514563106796</v>
          </cell>
          <cell r="U1606">
            <v>0.1308</v>
          </cell>
          <cell r="W1606">
            <v>1</v>
          </cell>
          <cell r="X1606">
            <v>1.07</v>
          </cell>
          <cell r="Y1606">
            <v>1</v>
          </cell>
          <cell r="Z1606">
            <v>0.11650485436893203</v>
          </cell>
          <cell r="AA1606">
            <v>0.11650485436893203</v>
          </cell>
          <cell r="AB1606">
            <v>1</v>
          </cell>
          <cell r="AC1606">
            <v>1.0900000000000001</v>
          </cell>
          <cell r="AF1606">
            <v>44640</v>
          </cell>
          <cell r="AV1606">
            <v>0.09</v>
          </cell>
          <cell r="BB1606">
            <v>0.09</v>
          </cell>
          <cell r="BF1606">
            <v>0.09</v>
          </cell>
          <cell r="BH1606">
            <v>0.09</v>
          </cell>
          <cell r="BJ1606" t="str">
            <v>07.05.2022</v>
          </cell>
          <cell r="BK1606" t="str">
            <v>บจก.ไทยยูเนี่ยน กราฟ</v>
          </cell>
        </row>
        <row r="1607">
          <cell r="A1607" t="str">
            <v>5K1Z0181N000000302</v>
          </cell>
          <cell r="B1607" t="str">
            <v>LBL1-61122,FOREST</v>
          </cell>
          <cell r="C1607" t="str">
            <v>ARTPAPER</v>
          </cell>
          <cell r="D1607" t="str">
            <v>3GMOF822L2D8HSLGRU</v>
          </cell>
          <cell r="E1607" t="str">
            <v>RU</v>
          </cell>
          <cell r="F1607" t="str">
            <v>209.5,208X107 2P 80N MACKEREL IN JL-24</v>
          </cell>
          <cell r="G1607" t="str">
            <v>LIGO TRADING CO.,LTD.</v>
          </cell>
          <cell r="H1607" t="str">
            <v>LIGO TRADING CO.,LTD.</v>
          </cell>
          <cell r="I1607" t="str">
            <v>PF65312705</v>
          </cell>
          <cell r="J1607" t="str">
            <v>1Z0181N</v>
          </cell>
          <cell r="K1607">
            <v>24460</v>
          </cell>
          <cell r="L1607">
            <v>2201.4</v>
          </cell>
          <cell r="M1607">
            <v>0.09</v>
          </cell>
          <cell r="N1607">
            <v>0.09</v>
          </cell>
          <cell r="O1607">
            <v>0.09</v>
          </cell>
          <cell r="P1607">
            <v>0.11650485436893203</v>
          </cell>
          <cell r="Q1607">
            <v>0.11650485436893203</v>
          </cell>
          <cell r="R1607">
            <v>1.0900000000000001</v>
          </cell>
          <cell r="S1607">
            <v>0.12699029126213593</v>
          </cell>
          <cell r="T1607">
            <v>0.12889514563106796</v>
          </cell>
          <cell r="U1607">
            <v>0.1308</v>
          </cell>
          <cell r="W1607">
            <v>1</v>
          </cell>
          <cell r="X1607">
            <v>1.07</v>
          </cell>
          <cell r="Y1607">
            <v>1</v>
          </cell>
          <cell r="Z1607">
            <v>0.11650485436893203</v>
          </cell>
          <cell r="AA1607">
            <v>0.11650485436893203</v>
          </cell>
          <cell r="AB1607">
            <v>1</v>
          </cell>
          <cell r="AC1607">
            <v>1.0900000000000001</v>
          </cell>
          <cell r="AF1607">
            <v>44640</v>
          </cell>
          <cell r="AV1607">
            <v>0.09</v>
          </cell>
          <cell r="BF1607">
            <v>0.09</v>
          </cell>
          <cell r="BH1607">
            <v>0.09</v>
          </cell>
          <cell r="BJ1607" t="str">
            <v>24.11.2021</v>
          </cell>
          <cell r="BK1607" t="str">
            <v>บจก.ไทยยูเนี่ยน กราฟ</v>
          </cell>
        </row>
        <row r="1608">
          <cell r="A1608" t="str">
            <v>5K1Z0181N000000402</v>
          </cell>
          <cell r="B1608" t="str">
            <v>LBL1-61121,FOREST</v>
          </cell>
          <cell r="C1608" t="str">
            <v>ARTPAPER</v>
          </cell>
          <cell r="D1608" t="str">
            <v>3GWWF822L2D8HSLGRU</v>
          </cell>
          <cell r="E1608" t="str">
            <v>RU</v>
          </cell>
          <cell r="F1608" t="str">
            <v>209.5,208X107 2P 80N WHITEFISH IN JL-24</v>
          </cell>
          <cell r="G1608" t="str">
            <v>LIGO TRADING CO.,LTD.</v>
          </cell>
          <cell r="H1608" t="str">
            <v>LIGO TRADING CO.,LTD.</v>
          </cell>
          <cell r="I1608" t="str">
            <v>PF65312706</v>
          </cell>
          <cell r="J1608" t="str">
            <v>1Z0181N</v>
          </cell>
          <cell r="K1608">
            <v>26908</v>
          </cell>
          <cell r="L1608">
            <v>2421.7199999999998</v>
          </cell>
          <cell r="M1608">
            <v>0.09</v>
          </cell>
          <cell r="N1608">
            <v>0.09</v>
          </cell>
          <cell r="O1608">
            <v>0.09</v>
          </cell>
          <cell r="P1608">
            <v>0.11650485436893203</v>
          </cell>
          <cell r="Q1608">
            <v>0.11650485436893203</v>
          </cell>
          <cell r="R1608">
            <v>1.0900000000000001</v>
          </cell>
          <cell r="S1608">
            <v>0.12699029126213593</v>
          </cell>
          <cell r="T1608">
            <v>0.12889514563106796</v>
          </cell>
          <cell r="U1608">
            <v>0.1308</v>
          </cell>
          <cell r="W1608">
            <v>1</v>
          </cell>
          <cell r="X1608">
            <v>1.07</v>
          </cell>
          <cell r="Y1608">
            <v>1</v>
          </cell>
          <cell r="Z1608">
            <v>0.11650485436893203</v>
          </cell>
          <cell r="AA1608">
            <v>0.11650485436893203</v>
          </cell>
          <cell r="AB1608">
            <v>1</v>
          </cell>
          <cell r="AC1608">
            <v>1.0900000000000001</v>
          </cell>
          <cell r="AF1608">
            <v>44640</v>
          </cell>
          <cell r="AV1608">
            <v>0.09</v>
          </cell>
          <cell r="BF1608">
            <v>0.09</v>
          </cell>
          <cell r="BH1608">
            <v>0.09</v>
          </cell>
          <cell r="BJ1608" t="str">
            <v>24.11.2021</v>
          </cell>
          <cell r="BK1608" t="str">
            <v>บจก.ไทยยูเนี่ยน กราฟ</v>
          </cell>
        </row>
        <row r="1609">
          <cell r="A1609" t="str">
            <v>5K1Z0181N000000502</v>
          </cell>
          <cell r="B1609" t="str">
            <v>LBL1-61118,FOREST</v>
          </cell>
          <cell r="C1609" t="str">
            <v>ARTPAPER</v>
          </cell>
          <cell r="D1609" t="str">
            <v>3ICCX822L2D8HSLGRU</v>
          </cell>
          <cell r="E1609" t="str">
            <v>RU</v>
          </cell>
          <cell r="F1609" t="str">
            <v>209.5,208X107 2P 80N CHICKEN MOUSSE-24</v>
          </cell>
          <cell r="G1609" t="str">
            <v>LIGO TRADING CO.,LTD.</v>
          </cell>
          <cell r="H1609" t="str">
            <v>LIGO TRADING CO.,LTD.</v>
          </cell>
          <cell r="I1609" t="str">
            <v>PF65312701</v>
          </cell>
          <cell r="J1609" t="str">
            <v>1Z0181N</v>
          </cell>
          <cell r="K1609">
            <v>3945</v>
          </cell>
          <cell r="L1609">
            <v>355.05</v>
          </cell>
          <cell r="M1609">
            <v>0.09</v>
          </cell>
          <cell r="N1609">
            <v>0.09</v>
          </cell>
          <cell r="O1609">
            <v>0.09</v>
          </cell>
          <cell r="P1609">
            <v>0.11650485436893203</v>
          </cell>
          <cell r="Q1609">
            <v>0.11650485436893203</v>
          </cell>
          <cell r="R1609">
            <v>1.0900000000000001</v>
          </cell>
          <cell r="S1609">
            <v>0.12699029126213593</v>
          </cell>
          <cell r="T1609">
            <v>0.12889514563106796</v>
          </cell>
          <cell r="U1609">
            <v>0.1308</v>
          </cell>
          <cell r="W1609">
            <v>1</v>
          </cell>
          <cell r="X1609">
            <v>1.07</v>
          </cell>
          <cell r="Y1609">
            <v>1</v>
          </cell>
          <cell r="Z1609">
            <v>0.11650485436893203</v>
          </cell>
          <cell r="AA1609">
            <v>0.11650485436893203</v>
          </cell>
          <cell r="AB1609">
            <v>1</v>
          </cell>
          <cell r="AC1609">
            <v>1.0900000000000001</v>
          </cell>
          <cell r="AF1609">
            <v>44640</v>
          </cell>
          <cell r="AV1609">
            <v>0.09</v>
          </cell>
          <cell r="BF1609">
            <v>0.09</v>
          </cell>
          <cell r="BH1609">
            <v>0.09</v>
          </cell>
          <cell r="BJ1609" t="str">
            <v>24.11.2021</v>
          </cell>
          <cell r="BK1609" t="str">
            <v>บจก.ไทยยูเนี่ยน กราฟ</v>
          </cell>
        </row>
        <row r="1610">
          <cell r="A1610" t="str">
            <v>5K1Z0181N000000602</v>
          </cell>
          <cell r="B1610" t="str">
            <v>LBL1-61117,FOREST</v>
          </cell>
          <cell r="C1610" t="str">
            <v>ARTPAPER</v>
          </cell>
          <cell r="D1610" t="str">
            <v>3GAOX822L2D8HSLGRU</v>
          </cell>
          <cell r="E1610" t="str">
            <v>RU</v>
          </cell>
          <cell r="F1610" t="str">
            <v>209.5,208X107 2P 80N TUNA MOUSSE-24</v>
          </cell>
          <cell r="G1610" t="str">
            <v>LIGO TRADING CO.,LTD.</v>
          </cell>
          <cell r="H1610" t="str">
            <v>LIGO TRADING CO.,LTD.</v>
          </cell>
          <cell r="I1610" t="str">
            <v>PF65312702</v>
          </cell>
          <cell r="J1610" t="str">
            <v>1Z0181N</v>
          </cell>
          <cell r="K1610">
            <v>28405</v>
          </cell>
          <cell r="L1610">
            <v>2556.4499999999998</v>
          </cell>
          <cell r="M1610">
            <v>0.09</v>
          </cell>
          <cell r="N1610">
            <v>0.09</v>
          </cell>
          <cell r="O1610">
            <v>0.09</v>
          </cell>
          <cell r="P1610">
            <v>0.11650485436893203</v>
          </cell>
          <cell r="Q1610">
            <v>0.11650485436893203</v>
          </cell>
          <cell r="R1610">
            <v>1.0900000000000001</v>
          </cell>
          <cell r="S1610">
            <v>0.12699029126213593</v>
          </cell>
          <cell r="T1610">
            <v>0.12889514563106796</v>
          </cell>
          <cell r="U1610">
            <v>0.1308</v>
          </cell>
          <cell r="W1610">
            <v>1</v>
          </cell>
          <cell r="X1610">
            <v>1.07</v>
          </cell>
          <cell r="Y1610">
            <v>1</v>
          </cell>
          <cell r="Z1610">
            <v>0.11650485436893203</v>
          </cell>
          <cell r="AA1610">
            <v>0.11650485436893203</v>
          </cell>
          <cell r="AB1610">
            <v>1</v>
          </cell>
          <cell r="AC1610">
            <v>1.0900000000000001</v>
          </cell>
          <cell r="AF1610">
            <v>44640</v>
          </cell>
          <cell r="AV1610">
            <v>0.09</v>
          </cell>
          <cell r="BB1610">
            <v>0.09</v>
          </cell>
          <cell r="BF1610">
            <v>0.09</v>
          </cell>
          <cell r="BH1610">
            <v>0.09</v>
          </cell>
          <cell r="BJ1610" t="str">
            <v>07.05.2022</v>
          </cell>
          <cell r="BK1610" t="str">
            <v>บจก.ไทยยูเนี่ยน กราฟ</v>
          </cell>
        </row>
        <row r="1611">
          <cell r="A1611" t="str">
            <v>5F171181N000000100</v>
          </cell>
          <cell r="B1611" t="str">
            <v>CTN1-61126,FOREST</v>
          </cell>
          <cell r="C1611" t="str">
            <v>ลูกฟูก</v>
          </cell>
          <cell r="D1611" t="str">
            <v>3GAOF822L2D8HSLGRV</v>
          </cell>
          <cell r="E1611" t="str">
            <v>RV</v>
          </cell>
          <cell r="F1611" t="str">
            <v>209.5,208X107 2P 80N TUNA IN JL-24</v>
          </cell>
          <cell r="G1611" t="str">
            <v>LIGO TRADING CO.,LTD.</v>
          </cell>
          <cell r="H1611" t="str">
            <v>LIGO TRADING CO.,LTD.</v>
          </cell>
          <cell r="I1611" t="str">
            <v>PF64196103</v>
          </cell>
          <cell r="J1611" t="str">
            <v>171181N</v>
          </cell>
          <cell r="K1611">
            <v>0</v>
          </cell>
          <cell r="L1611">
            <v>0</v>
          </cell>
          <cell r="M1611">
            <v>0</v>
          </cell>
          <cell r="P1611">
            <v>5.4391965517241374</v>
          </cell>
          <cell r="Q1611">
            <v>5.4391965517241374</v>
          </cell>
          <cell r="R1611">
            <v>1.05</v>
          </cell>
          <cell r="S1611">
            <v>5.7111563793103448</v>
          </cell>
          <cell r="T1611">
            <v>5.7968237249999994</v>
          </cell>
          <cell r="U1611">
            <v>5.8824910706896549</v>
          </cell>
          <cell r="V1611">
            <v>1.05</v>
          </cell>
          <cell r="W1611">
            <v>1.05</v>
          </cell>
          <cell r="X1611">
            <v>1.1000000000000001</v>
          </cell>
          <cell r="Y1611">
            <v>1.0169999999999999</v>
          </cell>
          <cell r="Z1611">
            <v>4.8620689655172411</v>
          </cell>
          <cell r="AA1611">
            <v>5.4391965517241374</v>
          </cell>
          <cell r="AB1611">
            <v>1.1187</v>
          </cell>
          <cell r="AC1611">
            <v>1.1746350000000001</v>
          </cell>
          <cell r="AI1611">
            <v>4.2</v>
          </cell>
          <cell r="BG1611">
            <v>4.2</v>
          </cell>
          <cell r="BJ1611" t="str">
            <v>06.04.2020</v>
          </cell>
          <cell r="BK1611" t="str">
            <v>บจก.กลุ่มสยามบรรจุภัณฑ์ (สาขาที่ 9)</v>
          </cell>
        </row>
        <row r="1612">
          <cell r="A1612" t="str">
            <v>5F171181N000000200</v>
          </cell>
          <cell r="B1612" t="str">
            <v>CTN1-61125,FOREST</v>
          </cell>
          <cell r="C1612" t="str">
            <v>ลูกฟูก</v>
          </cell>
          <cell r="D1612" t="str">
            <v>3ICCS822L2D8HSLGRV</v>
          </cell>
          <cell r="E1612" t="str">
            <v>RV</v>
          </cell>
          <cell r="F1612" t="str">
            <v>209.5,208X107 2P 80N CHICKEN IN JL-24</v>
          </cell>
          <cell r="G1612" t="str">
            <v>LIGO TRADING CO.,LTD.</v>
          </cell>
          <cell r="H1612" t="str">
            <v>LIGO TRADING CO.,LTD.</v>
          </cell>
          <cell r="I1612" t="str">
            <v>PF64196104</v>
          </cell>
          <cell r="J1612" t="str">
            <v>171181N</v>
          </cell>
          <cell r="K1612">
            <v>0</v>
          </cell>
          <cell r="L1612">
            <v>0</v>
          </cell>
          <cell r="M1612">
            <v>0</v>
          </cell>
          <cell r="P1612">
            <v>5.4391965517241374</v>
          </cell>
          <cell r="Q1612">
            <v>5.4391965517241374</v>
          </cell>
          <cell r="R1612">
            <v>1.05</v>
          </cell>
          <cell r="S1612">
            <v>5.7111563793103448</v>
          </cell>
          <cell r="T1612">
            <v>5.7968237249999994</v>
          </cell>
          <cell r="U1612">
            <v>5.8824910706896549</v>
          </cell>
          <cell r="V1612">
            <v>1.05</v>
          </cell>
          <cell r="W1612">
            <v>1.05</v>
          </cell>
          <cell r="X1612">
            <v>1.1000000000000001</v>
          </cell>
          <cell r="Y1612">
            <v>1.0169999999999999</v>
          </cell>
          <cell r="Z1612">
            <v>4.8620689655172411</v>
          </cell>
          <cell r="AA1612">
            <v>5.4391965517241374</v>
          </cell>
          <cell r="AB1612">
            <v>1.1187</v>
          </cell>
          <cell r="AC1612">
            <v>1.1746350000000001</v>
          </cell>
          <cell r="AI1612">
            <v>4.2</v>
          </cell>
          <cell r="BG1612">
            <v>4.2</v>
          </cell>
          <cell r="BJ1612" t="str">
            <v>06.04.2020</v>
          </cell>
          <cell r="BK1612" t="str">
            <v>บจก.กลุ่มสยามบรรจุภัณฑ์ (สาขาที่ 9)</v>
          </cell>
        </row>
        <row r="1613">
          <cell r="A1613" t="str">
            <v>5F171181N000000300</v>
          </cell>
          <cell r="B1613" t="str">
            <v>CTN1-61128,FOREST</v>
          </cell>
          <cell r="C1613" t="str">
            <v>ลูกฟูก</v>
          </cell>
          <cell r="D1613" t="str">
            <v>3GMOF822L2D8HSLGRV</v>
          </cell>
          <cell r="E1613" t="str">
            <v>RV</v>
          </cell>
          <cell r="F1613" t="str">
            <v>209.5,208X107 2P 80N MACKEREL IN JL-24</v>
          </cell>
          <cell r="G1613" t="str">
            <v>LIGO TRADING CO.,LTD.</v>
          </cell>
          <cell r="H1613" t="str">
            <v>LIGO TRADING CO.,LTD.</v>
          </cell>
          <cell r="I1613" t="str">
            <v>PF64196105</v>
          </cell>
          <cell r="J1613" t="str">
            <v>171181N</v>
          </cell>
          <cell r="K1613">
            <v>0</v>
          </cell>
          <cell r="L1613">
            <v>0</v>
          </cell>
          <cell r="M1613">
            <v>0</v>
          </cell>
          <cell r="P1613">
            <v>5.4391965517241374</v>
          </cell>
          <cell r="Q1613">
            <v>5.4391965517241374</v>
          </cell>
          <cell r="R1613">
            <v>1.05</v>
          </cell>
          <cell r="S1613">
            <v>5.7111563793103448</v>
          </cell>
          <cell r="T1613">
            <v>5.7968237249999994</v>
          </cell>
          <cell r="U1613">
            <v>5.8824910706896549</v>
          </cell>
          <cell r="V1613">
            <v>1.05</v>
          </cell>
          <cell r="W1613">
            <v>1.05</v>
          </cell>
          <cell r="X1613">
            <v>1.1000000000000001</v>
          </cell>
          <cell r="Y1613">
            <v>1.0169999999999999</v>
          </cell>
          <cell r="Z1613">
            <v>4.8620689655172411</v>
          </cell>
          <cell r="AA1613">
            <v>5.4391965517241374</v>
          </cell>
          <cell r="AB1613">
            <v>1.1187</v>
          </cell>
          <cell r="AC1613">
            <v>1.1746350000000001</v>
          </cell>
          <cell r="AI1613">
            <v>4.2</v>
          </cell>
          <cell r="BG1613">
            <v>4.2</v>
          </cell>
          <cell r="BJ1613" t="str">
            <v>06.04.2020</v>
          </cell>
          <cell r="BK1613" t="str">
            <v>บจก.กลุ่มสยามบรรจุภัณฑ์ (สาขาที่ 9)</v>
          </cell>
        </row>
        <row r="1614">
          <cell r="A1614" t="str">
            <v>5F171181N000000401</v>
          </cell>
          <cell r="B1614" t="str">
            <v>CTN1-61127,FOREST</v>
          </cell>
          <cell r="C1614" t="str">
            <v>ลูกฟูก</v>
          </cell>
          <cell r="D1614" t="str">
            <v>3GWWF822L2D8HSLGRV</v>
          </cell>
          <cell r="E1614" t="str">
            <v>RV</v>
          </cell>
          <cell r="F1614" t="str">
            <v>209.5,208X107 2P 80N WHITEFISH IN JL-24</v>
          </cell>
          <cell r="G1614" t="str">
            <v>LIGO TRADING CO.,LTD.</v>
          </cell>
          <cell r="H1614" t="str">
            <v>LIGO TRADING CO.,LTD.</v>
          </cell>
          <cell r="I1614" t="str">
            <v>PF64196106</v>
          </cell>
          <cell r="J1614" t="str">
            <v>171181N</v>
          </cell>
          <cell r="K1614">
            <v>0</v>
          </cell>
          <cell r="L1614">
            <v>0</v>
          </cell>
          <cell r="M1614">
            <v>0</v>
          </cell>
          <cell r="P1614">
            <v>5.4391965517241374</v>
          </cell>
          <cell r="Q1614">
            <v>5.4391965517241374</v>
          </cell>
          <cell r="R1614">
            <v>1.05</v>
          </cell>
          <cell r="S1614">
            <v>5.7111563793103448</v>
          </cell>
          <cell r="T1614">
            <v>5.7968237249999994</v>
          </cell>
          <cell r="U1614">
            <v>5.8824910706896549</v>
          </cell>
          <cell r="V1614">
            <v>1.05</v>
          </cell>
          <cell r="W1614">
            <v>1.05</v>
          </cell>
          <cell r="X1614">
            <v>1.1000000000000001</v>
          </cell>
          <cell r="Y1614">
            <v>1.0169999999999999</v>
          </cell>
          <cell r="Z1614">
            <v>4.8620689655172411</v>
          </cell>
          <cell r="AA1614">
            <v>5.4391965517241374</v>
          </cell>
          <cell r="AB1614">
            <v>1.1187</v>
          </cell>
          <cell r="AC1614">
            <v>1.1746350000000001</v>
          </cell>
          <cell r="AJ1614">
            <v>4.2</v>
          </cell>
          <cell r="BG1614">
            <v>4.2</v>
          </cell>
        </row>
        <row r="1615">
          <cell r="A1615" t="str">
            <v>5F171181N000000500</v>
          </cell>
          <cell r="B1615" t="str">
            <v>CTN1-61124,FOREST</v>
          </cell>
          <cell r="C1615" t="str">
            <v>ลูกฟูก</v>
          </cell>
          <cell r="D1615" t="str">
            <v>3ICCX822L2D8HSLGRV</v>
          </cell>
          <cell r="E1615" t="str">
            <v>RV</v>
          </cell>
          <cell r="F1615" t="str">
            <v>209.5,208X107 2P 80N CHICKEN MOUSSE-24</v>
          </cell>
          <cell r="G1615" t="str">
            <v>LIGO TRADING CO.,LTD.</v>
          </cell>
          <cell r="H1615" t="str">
            <v>LIGO TRADING CO.,LTD.</v>
          </cell>
          <cell r="I1615" t="str">
            <v>PF64196101</v>
          </cell>
          <cell r="J1615" t="str">
            <v>171181N</v>
          </cell>
          <cell r="K1615">
            <v>0</v>
          </cell>
          <cell r="L1615">
            <v>0</v>
          </cell>
          <cell r="M1615">
            <v>0</v>
          </cell>
          <cell r="P1615">
            <v>5.4391965517241374</v>
          </cell>
          <cell r="Q1615">
            <v>5.4391965517241374</v>
          </cell>
          <cell r="R1615">
            <v>1.05</v>
          </cell>
          <cell r="S1615">
            <v>5.7111563793103448</v>
          </cell>
          <cell r="T1615">
            <v>5.7968237249999994</v>
          </cell>
          <cell r="U1615">
            <v>5.8824910706896549</v>
          </cell>
          <cell r="V1615">
            <v>1.05</v>
          </cell>
          <cell r="W1615">
            <v>1.05</v>
          </cell>
          <cell r="X1615">
            <v>1.1000000000000001</v>
          </cell>
          <cell r="Y1615">
            <v>1.0169999999999999</v>
          </cell>
          <cell r="Z1615">
            <v>4.8620689655172411</v>
          </cell>
          <cell r="AA1615">
            <v>5.4391965517241374</v>
          </cell>
          <cell r="AB1615">
            <v>1.1187</v>
          </cell>
          <cell r="AC1615">
            <v>1.1746350000000001</v>
          </cell>
          <cell r="AI1615">
            <v>4.2</v>
          </cell>
          <cell r="BG1615">
            <v>4.2</v>
          </cell>
          <cell r="BJ1615" t="str">
            <v>06.04.2020</v>
          </cell>
          <cell r="BK1615" t="str">
            <v>บจก.กลุ่มสยามบรรจุภัณฑ์ (สาขาที่ 9)</v>
          </cell>
        </row>
        <row r="1616">
          <cell r="A1616" t="str">
            <v>5F171181N000000600</v>
          </cell>
          <cell r="B1616" t="str">
            <v>CTN1-61123,FOREST</v>
          </cell>
          <cell r="C1616" t="str">
            <v>ลูกฟูก</v>
          </cell>
          <cell r="D1616" t="str">
            <v>3GAOX822L2D8HSLGRV</v>
          </cell>
          <cell r="E1616" t="str">
            <v>RV</v>
          </cell>
          <cell r="F1616" t="str">
            <v>209.5,208X107 2P 80N TUNA MOUSSE-24</v>
          </cell>
          <cell r="G1616" t="str">
            <v>LIGO TRADING CO.,LTD.</v>
          </cell>
          <cell r="H1616" t="str">
            <v>LIGO TRADING CO.,LTD.</v>
          </cell>
          <cell r="I1616" t="str">
            <v>PF64196102</v>
          </cell>
          <cell r="J1616" t="str">
            <v>171181N</v>
          </cell>
          <cell r="K1616">
            <v>0</v>
          </cell>
          <cell r="L1616">
            <v>0</v>
          </cell>
          <cell r="M1616">
            <v>0</v>
          </cell>
          <cell r="P1616">
            <v>5.4391965517241374</v>
          </cell>
          <cell r="Q1616">
            <v>5.4391965517241374</v>
          </cell>
          <cell r="R1616">
            <v>1.05</v>
          </cell>
          <cell r="S1616">
            <v>5.7111563793103448</v>
          </cell>
          <cell r="T1616">
            <v>5.7968237249999994</v>
          </cell>
          <cell r="U1616">
            <v>5.8824910706896549</v>
          </cell>
          <cell r="V1616">
            <v>1.05</v>
          </cell>
          <cell r="W1616">
            <v>1.05</v>
          </cell>
          <cell r="X1616">
            <v>1.1000000000000001</v>
          </cell>
          <cell r="Y1616">
            <v>1.0169999999999999</v>
          </cell>
          <cell r="Z1616">
            <v>4.8620689655172411</v>
          </cell>
          <cell r="AA1616">
            <v>5.4391965517241374</v>
          </cell>
          <cell r="AB1616">
            <v>1.1187</v>
          </cell>
          <cell r="AC1616">
            <v>1.1746350000000001</v>
          </cell>
          <cell r="AI1616">
            <v>4.2</v>
          </cell>
          <cell r="BG1616">
            <v>4.2</v>
          </cell>
          <cell r="BJ1616" t="str">
            <v>06.04.2020</v>
          </cell>
          <cell r="BK1616" t="str">
            <v>บจก.กลุ่มสยามบรรจุภัณฑ์ (สาขาที่ 9)</v>
          </cell>
        </row>
        <row r="1617">
          <cell r="A1617" t="str">
            <v>5R17G187N000000400</v>
          </cell>
          <cell r="B1617" t="str">
            <v>NO-COR.INB-NATURE'S RECIPE</v>
          </cell>
          <cell r="C1617" t="str">
            <v>DUPLEX</v>
          </cell>
          <cell r="D1617" t="str">
            <v>3VAE000403DL</v>
          </cell>
          <cell r="E1617" t="str">
            <v>DL</v>
          </cell>
          <cell r="F1617" t="str">
            <v>NATURE’S RECIPE WET CAT SEAFOOD VARP</v>
          </cell>
          <cell r="G1617">
            <v>0</v>
          </cell>
          <cell r="H1617">
            <v>0</v>
          </cell>
          <cell r="I1617" t="str">
            <v>PF64960-103</v>
          </cell>
          <cell r="J1617" t="str">
            <v>17G187N</v>
          </cell>
          <cell r="K1617">
            <v>0</v>
          </cell>
          <cell r="L1617">
            <v>0</v>
          </cell>
          <cell r="M1617">
            <v>0</v>
          </cell>
          <cell r="P1617">
            <v>5.6665192500000012</v>
          </cell>
          <cell r="Q1617">
            <v>5.6665192500000012</v>
          </cell>
          <cell r="R1617">
            <v>1.07</v>
          </cell>
          <cell r="S1617">
            <v>6.0631755975000017</v>
          </cell>
          <cell r="T1617">
            <v>6.154123231462501</v>
          </cell>
          <cell r="U1617">
            <v>6.245070865425002</v>
          </cell>
          <cell r="V1617">
            <v>1.03</v>
          </cell>
          <cell r="W1617">
            <v>1</v>
          </cell>
          <cell r="X1617">
            <v>1.05</v>
          </cell>
          <cell r="Y1617">
            <v>1.05</v>
          </cell>
          <cell r="AG1617">
            <v>4.88</v>
          </cell>
          <cell r="AH1617">
            <v>5</v>
          </cell>
          <cell r="AI1617">
            <v>5.5</v>
          </cell>
          <cell r="BG1617">
            <v>5.5</v>
          </cell>
          <cell r="BJ1617" t="str">
            <v>21.02.2020</v>
          </cell>
          <cell r="BK1617" t="str">
            <v>บจก.ไทยยูเนี่ยน กราฟฟิกส์</v>
          </cell>
        </row>
        <row r="1618">
          <cell r="A1618" t="str">
            <v>5R17G187N000000501</v>
          </cell>
          <cell r="B1618" t="str">
            <v>NO-COR.INB-NATURE'S RECIPE</v>
          </cell>
          <cell r="C1618" t="str">
            <v>DUPLEX</v>
          </cell>
          <cell r="D1618" t="str">
            <v>3VAE000403DL</v>
          </cell>
          <cell r="E1618" t="str">
            <v>DL</v>
          </cell>
          <cell r="F1618" t="str">
            <v>NATURE’S RECIPE WET CAT SEAFOOD VARP</v>
          </cell>
          <cell r="G1618">
            <v>0</v>
          </cell>
          <cell r="H1618">
            <v>0</v>
          </cell>
          <cell r="I1618" t="str">
            <v>PF64960-103</v>
          </cell>
          <cell r="J1618" t="str">
            <v>17G187N</v>
          </cell>
          <cell r="K1618">
            <v>0</v>
          </cell>
          <cell r="L1618">
            <v>0</v>
          </cell>
          <cell r="M1618">
            <v>0</v>
          </cell>
          <cell r="P1618">
            <v>5.5529617499999997</v>
          </cell>
          <cell r="Q1618">
            <v>5.5529617499999997</v>
          </cell>
          <cell r="R1618">
            <v>1.07</v>
          </cell>
          <cell r="S1618">
            <v>5.9416690724999999</v>
          </cell>
          <cell r="T1618">
            <v>6.0307941085874992</v>
          </cell>
          <cell r="U1618">
            <v>6.1199191446750003</v>
          </cell>
          <cell r="V1618">
            <v>1.03</v>
          </cell>
          <cell r="W1618">
            <v>1</v>
          </cell>
          <cell r="X1618">
            <v>1.05</v>
          </cell>
          <cell r="Y1618">
            <v>1.05</v>
          </cell>
          <cell r="AG1618">
            <v>4.08</v>
          </cell>
          <cell r="AI1618">
            <v>4.350211831162718</v>
          </cell>
          <cell r="AL1618">
            <v>3.78</v>
          </cell>
          <cell r="BG1618">
            <v>3.78</v>
          </cell>
          <cell r="BJ1618" t="str">
            <v>29.07.2020</v>
          </cell>
          <cell r="BK1618" t="str">
            <v>บจก.ไทยยูเนี่ยน กราฟฟิกส์</v>
          </cell>
        </row>
        <row r="1619">
          <cell r="A1619" t="str">
            <v>5F17G187N000003301</v>
          </cell>
          <cell r="B1619" t="str">
            <v>CTN2-8442,NATURE'S RECIPE</v>
          </cell>
          <cell r="C1619" t="str">
            <v>ลูกฟูก</v>
          </cell>
          <cell r="D1619" t="str">
            <v>3QCBSA27N2IADPDTF7</v>
          </cell>
          <cell r="E1619" t="str">
            <v>F7</v>
          </cell>
          <cell r="F1619" t="str">
            <v>71X91X30MM 78N CK&amp;BF/W SWEET PTT&amp;GB-12</v>
          </cell>
          <cell r="G1619" t="str">
            <v>SMUCKER MANUFACTURING,INC.</v>
          </cell>
          <cell r="H1619" t="str">
            <v>SMUCKER MANUFACTURING,INC.</v>
          </cell>
          <cell r="I1619" t="str">
            <v>PF65314603</v>
          </cell>
          <cell r="J1619" t="str">
            <v>17G187N</v>
          </cell>
          <cell r="K1619">
            <v>0</v>
          </cell>
          <cell r="L1619">
            <v>0</v>
          </cell>
          <cell r="M1619">
            <v>3.43</v>
          </cell>
          <cell r="N1619">
            <v>3.5777777777777779</v>
          </cell>
          <cell r="O1619">
            <v>3.8000000000000003</v>
          </cell>
          <cell r="P1619">
            <v>4.4031192975</v>
          </cell>
          <cell r="Q1619">
            <v>4.4031192975</v>
          </cell>
          <cell r="R1619">
            <v>1.05</v>
          </cell>
          <cell r="S1619">
            <v>4.6232752623750004</v>
          </cell>
          <cell r="T1619">
            <v>4.6926243913106251</v>
          </cell>
          <cell r="U1619">
            <v>4.7619735202462508</v>
          </cell>
          <cell r="V1619">
            <v>1.05</v>
          </cell>
          <cell r="W1619">
            <v>1.05</v>
          </cell>
          <cell r="X1619">
            <v>1.1000000000000001</v>
          </cell>
          <cell r="Y1619">
            <v>1.0169999999999999</v>
          </cell>
          <cell r="Z1619">
            <v>3.9359250000000001</v>
          </cell>
          <cell r="AA1619">
            <v>4.4031192975</v>
          </cell>
          <cell r="AB1619">
            <v>1.1187</v>
          </cell>
          <cell r="AC1619">
            <v>1.1746350000000001</v>
          </cell>
          <cell r="AF1619">
            <v>44641</v>
          </cell>
          <cell r="AH1619">
            <v>3.4</v>
          </cell>
          <cell r="AI1619">
            <v>3.4</v>
          </cell>
          <cell r="AJ1619">
            <v>3.4</v>
          </cell>
          <cell r="AK1619">
            <v>3.4</v>
          </cell>
          <cell r="AL1619">
            <v>3.4</v>
          </cell>
          <cell r="AN1619">
            <v>3.4</v>
          </cell>
          <cell r="AO1619">
            <v>3.4</v>
          </cell>
          <cell r="AP1619">
            <v>3.4</v>
          </cell>
          <cell r="AQ1619">
            <v>3.4</v>
          </cell>
          <cell r="AR1619">
            <v>3.4</v>
          </cell>
          <cell r="AU1619">
            <v>3.4499999999999997</v>
          </cell>
          <cell r="AV1619">
            <v>3.4499999999999997</v>
          </cell>
          <cell r="AW1619">
            <v>3.4500000000000006</v>
          </cell>
          <cell r="AX1619">
            <v>3.4499999999999997</v>
          </cell>
          <cell r="AY1619">
            <v>3.6</v>
          </cell>
          <cell r="BB1619">
            <v>3.5999999999999996</v>
          </cell>
          <cell r="BC1619">
            <v>3.6</v>
          </cell>
          <cell r="BD1619">
            <v>3.7999999999999994</v>
          </cell>
          <cell r="BE1619">
            <v>3.8000000000000003</v>
          </cell>
          <cell r="BF1619">
            <v>3.5777777777777779</v>
          </cell>
          <cell r="BG1619">
            <v>3.4</v>
          </cell>
          <cell r="BH1619">
            <v>3.8000000000000003</v>
          </cell>
          <cell r="BI1619">
            <v>1.1176470588235294</v>
          </cell>
          <cell r="BJ1619" t="str">
            <v>10.08.2022</v>
          </cell>
          <cell r="BK1619" t="str">
            <v>บจก.กลุ่มสยามบรรจุภั</v>
          </cell>
        </row>
        <row r="1620">
          <cell r="A1620" t="str">
            <v>5F17G187N000003401</v>
          </cell>
          <cell r="B1620" t="str">
            <v>CTN2-8443,NATURE'S RECIPE</v>
          </cell>
          <cell r="C1620" t="str">
            <v>ลูกฟูก</v>
          </cell>
          <cell r="D1620" t="str">
            <v>3QCBSA3CN2IADPDTF7</v>
          </cell>
          <cell r="E1620" t="str">
            <v>F7</v>
          </cell>
          <cell r="F1620" t="str">
            <v>71X91X30MM 78N CK&amp;LM/W SWEET PTT&amp;GB-12</v>
          </cell>
          <cell r="G1620" t="str">
            <v>SMUCKER MANUFACTURING,INC.</v>
          </cell>
          <cell r="H1620" t="str">
            <v>SMUCKER MANUFACTURING,INC.</v>
          </cell>
          <cell r="I1620" t="str">
            <v>PF65314604</v>
          </cell>
          <cell r="J1620" t="str">
            <v>17G187N</v>
          </cell>
          <cell r="K1620">
            <v>0</v>
          </cell>
          <cell r="L1620">
            <v>0</v>
          </cell>
          <cell r="M1620">
            <v>3.42</v>
          </cell>
          <cell r="N1620">
            <v>3.55</v>
          </cell>
          <cell r="O1620">
            <v>3.8000000000000003</v>
          </cell>
          <cell r="P1620">
            <v>4.4031192975</v>
          </cell>
          <cell r="Q1620">
            <v>4.4031192975</v>
          </cell>
          <cell r="R1620">
            <v>1.05</v>
          </cell>
          <cell r="S1620">
            <v>4.6232752623750004</v>
          </cell>
          <cell r="T1620">
            <v>4.6926243913106251</v>
          </cell>
          <cell r="U1620">
            <v>4.7619735202462508</v>
          </cell>
          <cell r="V1620">
            <v>1.05</v>
          </cell>
          <cell r="W1620">
            <v>1.05</v>
          </cell>
          <cell r="X1620">
            <v>1.1000000000000001</v>
          </cell>
          <cell r="Y1620">
            <v>1.0169999999999999</v>
          </cell>
          <cell r="Z1620">
            <v>3.9359250000000001</v>
          </cell>
          <cell r="AA1620">
            <v>4.4031192975</v>
          </cell>
          <cell r="AB1620">
            <v>1.1187</v>
          </cell>
          <cell r="AC1620">
            <v>1.1746350000000001</v>
          </cell>
          <cell r="AF1620">
            <v>44641</v>
          </cell>
          <cell r="AG1620">
            <v>3.4</v>
          </cell>
          <cell r="AH1620">
            <v>3.4</v>
          </cell>
          <cell r="AI1620">
            <v>3.3999999999999995</v>
          </cell>
          <cell r="AJ1620">
            <v>3.4</v>
          </cell>
          <cell r="AL1620">
            <v>3.4000000000000004</v>
          </cell>
          <cell r="AM1620">
            <v>3.4</v>
          </cell>
          <cell r="AN1620">
            <v>3.4</v>
          </cell>
          <cell r="AO1620">
            <v>3.4</v>
          </cell>
          <cell r="AP1620">
            <v>3.3999999999999995</v>
          </cell>
          <cell r="AR1620">
            <v>3.4</v>
          </cell>
          <cell r="AS1620">
            <v>3.4</v>
          </cell>
          <cell r="AU1620">
            <v>3.4500000000000006</v>
          </cell>
          <cell r="AV1620">
            <v>3.4500000000000006</v>
          </cell>
          <cell r="AW1620">
            <v>3.4499999999999997</v>
          </cell>
          <cell r="BB1620">
            <v>3.5999999999999996</v>
          </cell>
          <cell r="BE1620">
            <v>3.8000000000000003</v>
          </cell>
          <cell r="BF1620">
            <v>3.55</v>
          </cell>
          <cell r="BG1620">
            <v>3.4</v>
          </cell>
          <cell r="BH1620">
            <v>3.8000000000000003</v>
          </cell>
          <cell r="BI1620">
            <v>1.1176470588235294</v>
          </cell>
          <cell r="BJ1620" t="str">
            <v>10.08.2022</v>
          </cell>
          <cell r="BK1620" t="str">
            <v>บจก.กลุ่มสยามบรรจุภั</v>
          </cell>
        </row>
        <row r="1621">
          <cell r="A1621" t="str">
            <v>5F17G187N000003700</v>
          </cell>
          <cell r="B1621" t="str">
            <v>CTN-NATURE'S RECIPE</v>
          </cell>
          <cell r="C1621" t="str">
            <v>ลูกฟูก</v>
          </cell>
          <cell r="D1621" t="str">
            <v>3QCBS95DN2IADPDTF7</v>
          </cell>
          <cell r="E1621" t="str">
            <v>F7</v>
          </cell>
          <cell r="F1621" t="str">
            <v>71X91X30MM CUP78N NR PR BLND CK TN NB-12</v>
          </cell>
          <cell r="G1621" t="str">
            <v>SMUCKER MANUFACTURING,INC.</v>
          </cell>
          <cell r="H1621" t="str">
            <v>SMUCKER MANUFACTURING,INC.</v>
          </cell>
          <cell r="I1621" t="str">
            <v>PF65314602</v>
          </cell>
          <cell r="J1621" t="str">
            <v>17G187N</v>
          </cell>
          <cell r="K1621">
            <v>7034</v>
          </cell>
          <cell r="L1621">
            <v>24262.37</v>
          </cell>
          <cell r="M1621">
            <v>3.45</v>
          </cell>
          <cell r="N1621">
            <v>3.4499999999999997</v>
          </cell>
          <cell r="O1621">
            <v>3.4499999999999997</v>
          </cell>
          <cell r="P1621">
            <v>4.4031192975</v>
          </cell>
          <cell r="Q1621">
            <v>4.4031192975</v>
          </cell>
          <cell r="R1621">
            <v>1.05</v>
          </cell>
          <cell r="S1621">
            <v>4.6232752623750004</v>
          </cell>
          <cell r="T1621">
            <v>4.6926243913106251</v>
          </cell>
          <cell r="U1621">
            <v>4.7619735202462508</v>
          </cell>
          <cell r="V1621">
            <v>1.05</v>
          </cell>
          <cell r="W1621">
            <v>1.05</v>
          </cell>
          <cell r="X1621">
            <v>1.1000000000000001</v>
          </cell>
          <cell r="Y1621">
            <v>1.0169999999999999</v>
          </cell>
          <cell r="Z1621">
            <v>3.9359250000000001</v>
          </cell>
          <cell r="AA1621">
            <v>4.4031192975</v>
          </cell>
          <cell r="AB1621">
            <v>1.1187</v>
          </cell>
          <cell r="AC1621">
            <v>1.1746350000000001</v>
          </cell>
          <cell r="AF1621">
            <v>44641</v>
          </cell>
          <cell r="AN1621">
            <v>3.4</v>
          </cell>
          <cell r="AO1621">
            <v>3.4</v>
          </cell>
          <cell r="AP1621">
            <v>3.4</v>
          </cell>
          <cell r="AQ1621">
            <v>3.4</v>
          </cell>
          <cell r="AV1621">
            <v>3.4499999999999997</v>
          </cell>
          <cell r="AW1621">
            <v>3.4499999999999997</v>
          </cell>
          <cell r="BF1621">
            <v>3.4499999999999997</v>
          </cell>
          <cell r="BG1621">
            <v>3.4</v>
          </cell>
          <cell r="BH1621">
            <v>3.4499999999999997</v>
          </cell>
          <cell r="BI1621">
            <v>1.0147058823529411</v>
          </cell>
          <cell r="BJ1621" t="str">
            <v>24.12.2021</v>
          </cell>
          <cell r="BK1621" t="str">
            <v>บจก.กลุ่มสยามบรรจุภั</v>
          </cell>
        </row>
        <row r="1622">
          <cell r="A1622" t="str">
            <v>5F17G187N000003900</v>
          </cell>
          <cell r="B1622" t="str">
            <v>CTN-NATURE'S RECIPE</v>
          </cell>
          <cell r="C1622" t="str">
            <v>ลูกฟูก</v>
          </cell>
          <cell r="D1622" t="str">
            <v>3QCBS94QN2IADPDTF7</v>
          </cell>
          <cell r="E1622" t="str">
            <v>F7</v>
          </cell>
          <cell r="F1622" t="str">
            <v>71X91X30MM CUP78N NR PR BLND CK TK NB-12</v>
          </cell>
          <cell r="G1622" t="str">
            <v>SMUCKER MANUFACTURING,INC.</v>
          </cell>
          <cell r="H1622" t="str">
            <v>SMUCKER MANUFACTURING,INC.</v>
          </cell>
          <cell r="I1622" t="str">
            <v>PF65314601</v>
          </cell>
          <cell r="J1622" t="str">
            <v>17G187N</v>
          </cell>
          <cell r="K1622">
            <v>0</v>
          </cell>
          <cell r="L1622">
            <v>0</v>
          </cell>
          <cell r="M1622">
            <v>3.6</v>
          </cell>
          <cell r="N1622">
            <v>3.5</v>
          </cell>
          <cell r="O1622">
            <v>3.6</v>
          </cell>
          <cell r="P1622">
            <v>4.4031192975</v>
          </cell>
          <cell r="Q1622">
            <v>4.4031192975</v>
          </cell>
          <cell r="R1622">
            <v>1.05</v>
          </cell>
          <cell r="S1622">
            <v>4.6232752623750004</v>
          </cell>
          <cell r="T1622">
            <v>4.6926243913106251</v>
          </cell>
          <cell r="U1622">
            <v>4.7619735202462508</v>
          </cell>
          <cell r="V1622">
            <v>1.05</v>
          </cell>
          <cell r="W1622">
            <v>1.05</v>
          </cell>
          <cell r="X1622">
            <v>1.1000000000000001</v>
          </cell>
          <cell r="Y1622">
            <v>1.0169999999999999</v>
          </cell>
          <cell r="Z1622">
            <v>3.9359250000000001</v>
          </cell>
          <cell r="AA1622">
            <v>4.4031192975</v>
          </cell>
          <cell r="AB1622">
            <v>1.1187</v>
          </cell>
          <cell r="AC1622">
            <v>1.1746350000000001</v>
          </cell>
          <cell r="AF1622">
            <v>44641</v>
          </cell>
          <cell r="AG1622">
            <v>3.3999999999999995</v>
          </cell>
          <cell r="AH1622">
            <v>3.4</v>
          </cell>
          <cell r="AI1622">
            <v>3.4000000000000004</v>
          </cell>
          <cell r="AL1622">
            <v>3.4</v>
          </cell>
          <cell r="AN1622">
            <v>3.4</v>
          </cell>
          <cell r="AO1622">
            <v>3.4</v>
          </cell>
          <cell r="AP1622">
            <v>3.3999999999999995</v>
          </cell>
          <cell r="AQ1622">
            <v>3.3999999999999995</v>
          </cell>
          <cell r="AR1622">
            <v>3.4</v>
          </cell>
          <cell r="AV1622">
            <v>3.4499999999999997</v>
          </cell>
          <cell r="AW1622">
            <v>3.4499999999999997</v>
          </cell>
          <cell r="AY1622">
            <v>3.6</v>
          </cell>
          <cell r="BF1622">
            <v>3.5</v>
          </cell>
          <cell r="BG1622">
            <v>3.4</v>
          </cell>
          <cell r="BH1622">
            <v>3.6</v>
          </cell>
          <cell r="BI1622">
            <v>1.0588235294117647</v>
          </cell>
          <cell r="BJ1622" t="str">
            <v>02.02.2022</v>
          </cell>
          <cell r="BK1622" t="str">
            <v>บจก.กลุ่มสยามบรรจุภั</v>
          </cell>
        </row>
        <row r="1623">
          <cell r="A1623" t="str">
            <v>5F17G187N000003901</v>
          </cell>
          <cell r="B1623" t="str">
            <v>CTN-NATURE'S RECIPE(SCC)</v>
          </cell>
          <cell r="C1623" t="str">
            <v>ลูกฟูก</v>
          </cell>
          <cell r="D1623" t="str">
            <v>3QCBS94QN2IADPDTF7</v>
          </cell>
          <cell r="E1623" t="str">
            <v>F7</v>
          </cell>
          <cell r="F1623" t="str">
            <v>71X91X30MM CUP78N NR PR BLND CK TK NB-12</v>
          </cell>
          <cell r="G1623" t="str">
            <v>SMUCKER MANUFACTURING,INC.</v>
          </cell>
          <cell r="H1623" t="str">
            <v>SMUCKER MANUFACTURING,INC.</v>
          </cell>
          <cell r="I1623" t="str">
            <v>PF65314601</v>
          </cell>
          <cell r="J1623" t="str">
            <v>17G187N</v>
          </cell>
          <cell r="K1623">
            <v>0</v>
          </cell>
          <cell r="L1623">
            <v>0</v>
          </cell>
          <cell r="M1623">
            <v>9.69</v>
          </cell>
          <cell r="N1623">
            <v>3.6</v>
          </cell>
          <cell r="O1623">
            <v>3.6</v>
          </cell>
          <cell r="P1623">
            <v>4.4031192975</v>
          </cell>
          <cell r="Q1623">
            <v>4.4031192975</v>
          </cell>
          <cell r="R1623">
            <v>1.05</v>
          </cell>
          <cell r="S1623">
            <v>4.6232752623750004</v>
          </cell>
          <cell r="T1623">
            <v>4.6926243913106251</v>
          </cell>
          <cell r="U1623">
            <v>4.7619735202462508</v>
          </cell>
          <cell r="W1623">
            <v>1.05</v>
          </cell>
          <cell r="X1623">
            <v>1.1000000000000001</v>
          </cell>
          <cell r="Y1623">
            <v>1.0169999999999999</v>
          </cell>
          <cell r="Z1623">
            <v>3.9359250000000001</v>
          </cell>
          <cell r="AA1623">
            <v>4.4031192975</v>
          </cell>
          <cell r="AB1623">
            <v>1.1187</v>
          </cell>
          <cell r="AC1623">
            <v>1.1746350000000001</v>
          </cell>
          <cell r="AF1623">
            <v>44641</v>
          </cell>
          <cell r="BC1623">
            <v>3.6</v>
          </cell>
          <cell r="BF1623">
            <v>3.6</v>
          </cell>
          <cell r="BH1623">
            <v>3.6</v>
          </cell>
          <cell r="BJ1623" t="str">
            <v>06.06.2022</v>
          </cell>
          <cell r="BK1623" t="str">
            <v>บจก.กลุ่มสยามบรรจุภั</v>
          </cell>
        </row>
        <row r="1624">
          <cell r="A1624" t="str">
            <v>5J17G187N000002701</v>
          </cell>
          <cell r="B1624" t="str">
            <v>STK(BTTM)2-8445,NATURE'S RECIPE</v>
          </cell>
          <cell r="C1624" t="str">
            <v>STICKER</v>
          </cell>
          <cell r="D1624" t="str">
            <v>3QCBSA3CN2IADPDTF7</v>
          </cell>
          <cell r="E1624" t="str">
            <v>F7</v>
          </cell>
          <cell r="F1624" t="str">
            <v>71X91X30MM 78N CK&amp;LM/W SWEET PTT&amp;GB-12</v>
          </cell>
          <cell r="G1624" t="str">
            <v>SMUCKER MANUFACTURING,INC.</v>
          </cell>
          <cell r="H1624" t="str">
            <v>SMUCKER MANUFACTURING,INC.</v>
          </cell>
          <cell r="I1624" t="str">
            <v>PF65314604</v>
          </cell>
          <cell r="J1624" t="str">
            <v>17G187N</v>
          </cell>
          <cell r="K1624">
            <v>0</v>
          </cell>
          <cell r="L1624">
            <v>0</v>
          </cell>
          <cell r="M1624">
            <v>0.16</v>
          </cell>
          <cell r="N1624">
            <v>0.10300003439481008</v>
          </cell>
          <cell r="O1624">
            <v>0.1030000476235832</v>
          </cell>
          <cell r="P1624">
            <v>0.51682469834192102</v>
          </cell>
          <cell r="Q1624">
            <v>0.51682469834192102</v>
          </cell>
          <cell r="R1624">
            <v>1.04</v>
          </cell>
          <cell r="S1624">
            <v>0.53749768627559791</v>
          </cell>
          <cell r="T1624">
            <v>0.54556015156973181</v>
          </cell>
          <cell r="U1624">
            <v>0.55362261686386582</v>
          </cell>
          <cell r="V1624">
            <v>1</v>
          </cell>
          <cell r="W1624">
            <v>1</v>
          </cell>
          <cell r="X1624">
            <v>1.07</v>
          </cell>
          <cell r="Y1624">
            <v>1.07</v>
          </cell>
          <cell r="Z1624">
            <v>0.4514147072599537</v>
          </cell>
          <cell r="AA1624">
            <v>0.51682469834192102</v>
          </cell>
          <cell r="AB1624">
            <v>1.1449</v>
          </cell>
          <cell r="AC1624">
            <v>1.1906960000000002</v>
          </cell>
          <cell r="AF1624">
            <v>44641</v>
          </cell>
          <cell r="AG1624">
            <v>0.1030000476235832</v>
          </cell>
          <cell r="AI1624">
            <v>0.10300001785884369</v>
          </cell>
          <cell r="AJ1624">
            <v>0.1030000476235832</v>
          </cell>
          <cell r="AL1624">
            <v>0.10300000793726387</v>
          </cell>
          <cell r="AM1624">
            <v>0.1030000476235832</v>
          </cell>
          <cell r="AN1624">
            <v>0.1030000476235832</v>
          </cell>
          <cell r="AP1624">
            <v>0.10300000793726387</v>
          </cell>
          <cell r="AR1624">
            <v>0.1029999880941042</v>
          </cell>
          <cell r="AT1624">
            <v>0.1030000476235832</v>
          </cell>
          <cell r="AU1624">
            <v>0.1030000476235832</v>
          </cell>
          <cell r="AV1624">
            <v>0.10300000793726387</v>
          </cell>
          <cell r="AW1624">
            <v>0.1030000476235832</v>
          </cell>
          <cell r="BB1624">
            <v>0.10300000793726387</v>
          </cell>
          <cell r="BE1624">
            <v>0.1030000476235832</v>
          </cell>
          <cell r="BF1624">
            <v>0.10300003439481008</v>
          </cell>
          <cell r="BG1624">
            <v>0.1029999880941042</v>
          </cell>
          <cell r="BH1624">
            <v>0.1030000476235832</v>
          </cell>
          <cell r="BI1624">
            <v>1.0000005779561736</v>
          </cell>
          <cell r="BJ1624" t="str">
            <v>17.08.2022</v>
          </cell>
          <cell r="BK1624" t="str">
            <v>บจก.ไทยยูเนี่ยน กราฟ</v>
          </cell>
        </row>
        <row r="1625">
          <cell r="A1625" t="str">
            <v>5J17G187N000002801</v>
          </cell>
          <cell r="B1625" t="str">
            <v>STK(BTTM)2-8444,NATURE'S RECIPE</v>
          </cell>
          <cell r="C1625" t="str">
            <v>STICKER</v>
          </cell>
          <cell r="D1625" t="str">
            <v>3QCBSA27N2IADPDTF7</v>
          </cell>
          <cell r="E1625" t="str">
            <v>F7</v>
          </cell>
          <cell r="F1625" t="str">
            <v>71X91X30MM 78N CK&amp;BF/W SWEET PTT&amp;GB-12</v>
          </cell>
          <cell r="G1625" t="str">
            <v>SMUCKER MANUFACTURING,INC.</v>
          </cell>
          <cell r="H1625" t="str">
            <v>SMUCKER MANUFACTURING,INC.</v>
          </cell>
          <cell r="I1625" t="str">
            <v>PF65314603</v>
          </cell>
          <cell r="J1625" t="str">
            <v>17G187N</v>
          </cell>
          <cell r="K1625">
            <v>0</v>
          </cell>
          <cell r="L1625">
            <v>0</v>
          </cell>
          <cell r="M1625">
            <v>0.16</v>
          </cell>
          <cell r="N1625">
            <v>0.10300003329241231</v>
          </cell>
          <cell r="O1625">
            <v>0.1029999880941042</v>
          </cell>
          <cell r="P1625">
            <v>0.51682469834192102</v>
          </cell>
          <cell r="Q1625">
            <v>0.51682469834192102</v>
          </cell>
          <cell r="R1625">
            <v>1.04</v>
          </cell>
          <cell r="S1625">
            <v>0.53749768627559791</v>
          </cell>
          <cell r="T1625">
            <v>0.54556015156973181</v>
          </cell>
          <cell r="U1625">
            <v>0.55362261686386582</v>
          </cell>
          <cell r="V1625">
            <v>1</v>
          </cell>
          <cell r="W1625">
            <v>1</v>
          </cell>
          <cell r="X1625">
            <v>1.07</v>
          </cell>
          <cell r="Y1625">
            <v>1.07</v>
          </cell>
          <cell r="Z1625">
            <v>0.4514147072599537</v>
          </cell>
          <cell r="AA1625">
            <v>0.51682469834192102</v>
          </cell>
          <cell r="AB1625">
            <v>1.1449</v>
          </cell>
          <cell r="AC1625">
            <v>1.1906960000000002</v>
          </cell>
          <cell r="AF1625">
            <v>44641</v>
          </cell>
          <cell r="AH1625">
            <v>0.1030000476235832</v>
          </cell>
          <cell r="AI1625">
            <v>0.1030000476235832</v>
          </cell>
          <cell r="AJ1625">
            <v>0.1030000476235832</v>
          </cell>
          <cell r="AK1625">
            <v>0.1030000476235832</v>
          </cell>
          <cell r="AL1625">
            <v>0.10300001785884369</v>
          </cell>
          <cell r="AN1625">
            <v>0.10300003061516062</v>
          </cell>
          <cell r="AP1625">
            <v>0.1030000238117916</v>
          </cell>
          <cell r="AQ1625">
            <v>0.1030000476235832</v>
          </cell>
          <cell r="AT1625">
            <v>0.10300000793726387</v>
          </cell>
          <cell r="AU1625">
            <v>0.1030000476235832</v>
          </cell>
          <cell r="AV1625">
            <v>0.1030000476235832</v>
          </cell>
          <cell r="AW1625">
            <v>0.1030000476235832</v>
          </cell>
          <cell r="AX1625">
            <v>0.1030000476235832</v>
          </cell>
          <cell r="AY1625">
            <v>0.1030000476235832</v>
          </cell>
          <cell r="BB1625">
            <v>0.10300001785884369</v>
          </cell>
          <cell r="BD1625">
            <v>0.1030000476235832</v>
          </cell>
          <cell r="BE1625">
            <v>0.1029999880941042</v>
          </cell>
          <cell r="BF1625">
            <v>0.10300003329241231</v>
          </cell>
          <cell r="BG1625">
            <v>0.1030000476235832</v>
          </cell>
          <cell r="BH1625">
            <v>0.1029999880941042</v>
          </cell>
          <cell r="BI1625">
            <v>0.99999942204416048</v>
          </cell>
          <cell r="BJ1625" t="str">
            <v>17.08.2022</v>
          </cell>
          <cell r="BK1625" t="str">
            <v>บจก.ไทยยูเนี่ยน กราฟ</v>
          </cell>
        </row>
        <row r="1626">
          <cell r="A1626" t="str">
            <v>5J17G187N000002901</v>
          </cell>
          <cell r="B1626" t="str">
            <v>STK-NATURE'S RECIPE</v>
          </cell>
          <cell r="C1626" t="str">
            <v>STICKER</v>
          </cell>
          <cell r="D1626" t="str">
            <v>3QCBS95DN2IADPDTF7</v>
          </cell>
          <cell r="E1626" t="str">
            <v>F7</v>
          </cell>
          <cell r="F1626" t="str">
            <v>71X91X30MM CUP78N NR PR BLND CK TN NB-12</v>
          </cell>
          <cell r="G1626" t="str">
            <v>SMUCKER MANUFACTURING,INC.</v>
          </cell>
          <cell r="H1626" t="str">
            <v>SMUCKER MANUFACTURING,INC.</v>
          </cell>
          <cell r="I1626" t="str">
            <v>PF65314602</v>
          </cell>
          <cell r="J1626" t="str">
            <v>17G187N</v>
          </cell>
          <cell r="K1626">
            <v>83992</v>
          </cell>
          <cell r="L1626">
            <v>8651.18</v>
          </cell>
          <cell r="M1626">
            <v>0.1</v>
          </cell>
          <cell r="N1626">
            <v>0.1030000476235832</v>
          </cell>
          <cell r="O1626">
            <v>0.1030000476235832</v>
          </cell>
          <cell r="P1626">
            <v>0.51682469834192102</v>
          </cell>
          <cell r="Q1626">
            <v>0.51682469834192102</v>
          </cell>
          <cell r="R1626">
            <v>1.04</v>
          </cell>
          <cell r="S1626">
            <v>0.53749768627559791</v>
          </cell>
          <cell r="T1626">
            <v>0.54556015156973181</v>
          </cell>
          <cell r="U1626">
            <v>0.55362261686386582</v>
          </cell>
          <cell r="V1626">
            <v>1</v>
          </cell>
          <cell r="W1626">
            <v>1</v>
          </cell>
          <cell r="X1626">
            <v>1.07</v>
          </cell>
          <cell r="Y1626">
            <v>1.07</v>
          </cell>
          <cell r="Z1626">
            <v>0.4514147072599537</v>
          </cell>
          <cell r="AA1626">
            <v>0.51682469834192102</v>
          </cell>
          <cell r="AB1626">
            <v>1.1449</v>
          </cell>
          <cell r="AC1626">
            <v>1.1906960000000002</v>
          </cell>
          <cell r="AF1626">
            <v>44641</v>
          </cell>
          <cell r="AN1626">
            <v>0.1030000476235832</v>
          </cell>
          <cell r="AP1626">
            <v>0.1030000476235832</v>
          </cell>
          <cell r="AQ1626">
            <v>0.1030000476235832</v>
          </cell>
          <cell r="AV1626">
            <v>0.1030000476235832</v>
          </cell>
          <cell r="AW1626">
            <v>0.1030000476235832</v>
          </cell>
          <cell r="BF1626">
            <v>0.1030000476235832</v>
          </cell>
          <cell r="BG1626">
            <v>0.1030000476235832</v>
          </cell>
          <cell r="BH1626">
            <v>0.1030000476235832</v>
          </cell>
          <cell r="BI1626">
            <v>1</v>
          </cell>
          <cell r="BJ1626" t="str">
            <v>16.12.2021</v>
          </cell>
          <cell r="BK1626" t="str">
            <v>บจก.ไทยยูเนี่ยน กราฟ</v>
          </cell>
        </row>
        <row r="1627">
          <cell r="A1627" t="str">
            <v>5J17G187N000003000</v>
          </cell>
          <cell r="B1627" t="str">
            <v>STK-NATURE'S RECIPE</v>
          </cell>
          <cell r="C1627" t="str">
            <v>STICKER</v>
          </cell>
          <cell r="D1627" t="str">
            <v>3QCBS94QN2IADPDTF7</v>
          </cell>
          <cell r="E1627" t="str">
            <v>F7</v>
          </cell>
          <cell r="F1627" t="str">
            <v>71X91X30MM CUP78N NR PR BLND CK TK NB-12</v>
          </cell>
          <cell r="G1627" t="str">
            <v>SMUCKER MANUFACTURING,INC.</v>
          </cell>
          <cell r="H1627" t="str">
            <v>SMUCKER MANUFACTURING,INC.</v>
          </cell>
          <cell r="I1627" t="str">
            <v>PF65314601</v>
          </cell>
          <cell r="J1627" t="str">
            <v>17G187N</v>
          </cell>
          <cell r="K1627">
            <v>0</v>
          </cell>
          <cell r="L1627">
            <v>0</v>
          </cell>
          <cell r="M1627">
            <v>0</v>
          </cell>
          <cell r="P1627">
            <v>0.51682469834192102</v>
          </cell>
          <cell r="Q1627">
            <v>0.51682469834192102</v>
          </cell>
          <cell r="R1627">
            <v>1.04</v>
          </cell>
          <cell r="S1627">
            <v>0.53749768627559791</v>
          </cell>
          <cell r="T1627">
            <v>0.54556015156973181</v>
          </cell>
          <cell r="U1627">
            <v>0.55362261686386582</v>
          </cell>
          <cell r="V1627">
            <v>1</v>
          </cell>
          <cell r="W1627">
            <v>1</v>
          </cell>
          <cell r="X1627">
            <v>1.07</v>
          </cell>
          <cell r="Y1627">
            <v>1.07</v>
          </cell>
          <cell r="Z1627">
            <v>0.4514147072599537</v>
          </cell>
          <cell r="AA1627">
            <v>0.51682469834192102</v>
          </cell>
          <cell r="AB1627">
            <v>1.1449</v>
          </cell>
          <cell r="AC1627">
            <v>1.1906960000000002</v>
          </cell>
          <cell r="AF1627">
            <v>44641</v>
          </cell>
          <cell r="AG1627">
            <v>0.10300000793726387</v>
          </cell>
          <cell r="AH1627">
            <v>0.1030000476235832</v>
          </cell>
          <cell r="BG1627">
            <v>0.1030000476235832</v>
          </cell>
          <cell r="BJ1627" t="str">
            <v>21.07.2020</v>
          </cell>
          <cell r="BK1627" t="str">
            <v>บจก.ไทยยูเนี่ยน กราฟฟิกส์</v>
          </cell>
        </row>
        <row r="1628">
          <cell r="A1628" t="str">
            <v>5J17G187N000003001</v>
          </cell>
          <cell r="B1628" t="str">
            <v>STK-NATURE'S RECIPE</v>
          </cell>
          <cell r="C1628" t="str">
            <v>STICKER</v>
          </cell>
          <cell r="D1628" t="str">
            <v>3QCBS94QN2IADPDTF7</v>
          </cell>
          <cell r="E1628" t="str">
            <v>F7</v>
          </cell>
          <cell r="F1628" t="str">
            <v>71X91X30MM CUP78N NR PR BLND CK TK NB-12</v>
          </cell>
          <cell r="G1628" t="str">
            <v>SMUCKER MANUFACTURING,INC.</v>
          </cell>
          <cell r="H1628" t="str">
            <v>SMUCKER MANUFACTURING,INC.</v>
          </cell>
          <cell r="I1628" t="str">
            <v>PF65314601</v>
          </cell>
          <cell r="J1628" t="str">
            <v>17G187N</v>
          </cell>
          <cell r="K1628">
            <v>0</v>
          </cell>
          <cell r="L1628">
            <v>0</v>
          </cell>
          <cell r="M1628">
            <v>0.1</v>
          </cell>
          <cell r="N1628">
            <v>0.1030000476235832</v>
          </cell>
          <cell r="O1628">
            <v>0.1030000476235832</v>
          </cell>
          <cell r="P1628">
            <v>0.51682469834192102</v>
          </cell>
          <cell r="Q1628">
            <v>0.51682469834192102</v>
          </cell>
          <cell r="R1628">
            <v>1.04</v>
          </cell>
          <cell r="S1628">
            <v>0.53749768627559791</v>
          </cell>
          <cell r="T1628">
            <v>0.54556015156973181</v>
          </cell>
          <cell r="U1628">
            <v>0.55362261686386582</v>
          </cell>
          <cell r="V1628">
            <v>1</v>
          </cell>
          <cell r="W1628">
            <v>1</v>
          </cell>
          <cell r="X1628">
            <v>1.07</v>
          </cell>
          <cell r="Y1628">
            <v>1.07</v>
          </cell>
          <cell r="Z1628">
            <v>0.4514147072599537</v>
          </cell>
          <cell r="AA1628">
            <v>0.51682469834192102</v>
          </cell>
          <cell r="AB1628">
            <v>1.1449</v>
          </cell>
          <cell r="AC1628">
            <v>1.1906960000000002</v>
          </cell>
          <cell r="AF1628">
            <v>44641</v>
          </cell>
          <cell r="AI1628">
            <v>0.10300001360673805</v>
          </cell>
          <cell r="AL1628">
            <v>0.1030000476235832</v>
          </cell>
          <cell r="AN1628">
            <v>0.1030000476235832</v>
          </cell>
          <cell r="AP1628">
            <v>0.1030000476235832</v>
          </cell>
          <cell r="AQ1628">
            <v>0.1030000476235832</v>
          </cell>
          <cell r="AR1628">
            <v>0.1030000476235832</v>
          </cell>
          <cell r="AV1628">
            <v>0.1030000476235832</v>
          </cell>
          <cell r="AW1628">
            <v>0.1030000476235832</v>
          </cell>
          <cell r="AX1628">
            <v>0.1030000476235832</v>
          </cell>
          <cell r="BC1628">
            <v>0.1030000476235832</v>
          </cell>
          <cell r="BF1628">
            <v>0.1030000476235832</v>
          </cell>
          <cell r="BG1628">
            <v>0.1030000476235832</v>
          </cell>
          <cell r="BH1628">
            <v>0.1030000476235832</v>
          </cell>
          <cell r="BI1628">
            <v>1</v>
          </cell>
          <cell r="BJ1628" t="str">
            <v>01.06.2022</v>
          </cell>
          <cell r="BK1628" t="str">
            <v>บจก.ไทยยูเนี่ยน กราฟ</v>
          </cell>
        </row>
        <row r="1629">
          <cell r="A1629" t="str">
            <v>5F17G187N000003600</v>
          </cell>
          <cell r="B1629" t="str">
            <v>CTN-NATURE'S RECIPE</v>
          </cell>
          <cell r="C1629" t="str">
            <v>ลูกฟูก</v>
          </cell>
          <cell r="D1629" t="str">
            <v>3VAE000377DL</v>
          </cell>
          <cell r="E1629" t="str">
            <v>DL</v>
          </cell>
          <cell r="F1629" t="str">
            <v>NR Prime Blends Wet Variety Pack</v>
          </cell>
          <cell r="G1629">
            <v>0</v>
          </cell>
          <cell r="H1629">
            <v>0</v>
          </cell>
          <cell r="I1629" t="str">
            <v>PF65314605</v>
          </cell>
          <cell r="J1629" t="str">
            <v>17G187N</v>
          </cell>
          <cell r="K1629">
            <v>0</v>
          </cell>
          <cell r="L1629">
            <v>0</v>
          </cell>
          <cell r="M1629">
            <v>7.91</v>
          </cell>
          <cell r="N1629">
            <v>4.5</v>
          </cell>
          <cell r="O1629">
            <v>4.6500000000000004</v>
          </cell>
          <cell r="P1629">
            <v>6.2787749400000097</v>
          </cell>
          <cell r="Q1629">
            <v>6.2787749400000097</v>
          </cell>
          <cell r="R1629">
            <v>1.05</v>
          </cell>
          <cell r="S1629">
            <v>6.5927136870000105</v>
          </cell>
          <cell r="T1629">
            <v>6.6916043923050097</v>
          </cell>
          <cell r="U1629">
            <v>6.7904950976100107</v>
          </cell>
          <cell r="V1629">
            <v>1.05</v>
          </cell>
          <cell r="W1629">
            <v>1.05</v>
          </cell>
          <cell r="X1629">
            <v>1.1000000000000001</v>
          </cell>
          <cell r="Y1629">
            <v>1.0169999999999999</v>
          </cell>
          <cell r="Z1629">
            <v>5.6125636363636451</v>
          </cell>
          <cell r="AA1629">
            <v>6.2787749400000097</v>
          </cell>
          <cell r="AB1629">
            <v>1.1187</v>
          </cell>
          <cell r="AC1629">
            <v>1.1746350000000001</v>
          </cell>
          <cell r="AF1629">
            <v>44641</v>
          </cell>
          <cell r="AG1629">
            <v>4.41</v>
          </cell>
          <cell r="AH1629">
            <v>4.41</v>
          </cell>
          <cell r="AI1629">
            <v>4.41</v>
          </cell>
          <cell r="AJ1629">
            <v>4.41</v>
          </cell>
          <cell r="AL1629">
            <v>4.41</v>
          </cell>
          <cell r="AM1629">
            <v>4.41</v>
          </cell>
          <cell r="AN1629">
            <v>4.41</v>
          </cell>
          <cell r="AO1629">
            <v>4.41</v>
          </cell>
          <cell r="AP1629">
            <v>4.41</v>
          </cell>
          <cell r="AQ1629">
            <v>4.41</v>
          </cell>
          <cell r="AR1629">
            <v>4.41</v>
          </cell>
          <cell r="AS1629">
            <v>4.41</v>
          </cell>
          <cell r="AT1629">
            <v>4.45</v>
          </cell>
          <cell r="AU1629">
            <v>4.45</v>
          </cell>
          <cell r="AV1629">
            <v>4.45</v>
          </cell>
          <cell r="AZ1629">
            <v>4.6500000000000004</v>
          </cell>
          <cell r="BF1629">
            <v>4.5</v>
          </cell>
          <cell r="BG1629">
            <v>4.41</v>
          </cell>
          <cell r="BH1629">
            <v>4.6500000000000004</v>
          </cell>
          <cell r="BI1629">
            <v>1.0544217687074831</v>
          </cell>
          <cell r="BJ1629" t="str">
            <v>05.03.2022</v>
          </cell>
          <cell r="BK1629" t="str">
            <v>บจก.กลุ่มสยามบรรจุภั</v>
          </cell>
        </row>
        <row r="1630">
          <cell r="A1630" t="str">
            <v>5R17G187N000000401</v>
          </cell>
          <cell r="B1630" t="str">
            <v>NO-COR.INB-NATURE'S RECIPE</v>
          </cell>
          <cell r="C1630" t="str">
            <v>DUPLEX</v>
          </cell>
          <cell r="D1630" t="str">
            <v>3VAE000377DL</v>
          </cell>
          <cell r="E1630" t="str">
            <v>DL</v>
          </cell>
          <cell r="F1630" t="str">
            <v>NR Prime Blends Wet Variety Pack</v>
          </cell>
          <cell r="G1630">
            <v>0</v>
          </cell>
          <cell r="H1630">
            <v>0</v>
          </cell>
          <cell r="I1630" t="str">
            <v>PF65314605</v>
          </cell>
          <cell r="J1630" t="str">
            <v>17G187N</v>
          </cell>
          <cell r="K1630">
            <v>0</v>
          </cell>
          <cell r="L1630">
            <v>0</v>
          </cell>
          <cell r="M1630">
            <v>5.0999999999999996</v>
          </cell>
          <cell r="N1630">
            <v>5.3083333333333336</v>
          </cell>
          <cell r="O1630">
            <v>5.24</v>
          </cell>
          <cell r="P1630">
            <v>6.3814078125000009</v>
          </cell>
          <cell r="Q1630">
            <v>6.3814078125000009</v>
          </cell>
          <cell r="R1630">
            <v>1.07</v>
          </cell>
          <cell r="S1630">
            <v>6.8281063593750018</v>
          </cell>
          <cell r="T1630">
            <v>6.9305279547656262</v>
          </cell>
          <cell r="U1630">
            <v>7.0329495501562516</v>
          </cell>
          <cell r="V1630">
            <v>1.03</v>
          </cell>
          <cell r="W1630">
            <v>1</v>
          </cell>
          <cell r="X1630">
            <v>1.05</v>
          </cell>
          <cell r="Y1630">
            <v>1.05</v>
          </cell>
          <cell r="Z1630">
            <v>5.7881250000000009</v>
          </cell>
          <cell r="AA1630">
            <v>6.3814078125000009</v>
          </cell>
          <cell r="AB1630">
            <v>1.1025</v>
          </cell>
          <cell r="AC1630">
            <v>1.179675</v>
          </cell>
          <cell r="AF1630">
            <v>44641</v>
          </cell>
          <cell r="AI1630">
            <v>4.666666666666667</v>
          </cell>
          <cell r="AJ1630">
            <v>5.25</v>
          </cell>
          <cell r="AL1630">
            <v>4.88</v>
          </cell>
          <cell r="AM1630">
            <v>5.166666666666667</v>
          </cell>
          <cell r="AN1630">
            <v>5.5</v>
          </cell>
          <cell r="AO1630">
            <v>5.166666666666667</v>
          </cell>
          <cell r="AP1630">
            <v>5.25</v>
          </cell>
          <cell r="AQ1630">
            <v>5.5</v>
          </cell>
          <cell r="AR1630">
            <v>5.25</v>
          </cell>
          <cell r="AT1630">
            <v>5.6</v>
          </cell>
          <cell r="AU1630">
            <v>5.26</v>
          </cell>
          <cell r="AV1630">
            <v>4.92</v>
          </cell>
          <cell r="AX1630">
            <v>5.0600000000000005</v>
          </cell>
          <cell r="BD1630">
            <v>5.77</v>
          </cell>
          <cell r="BE1630">
            <v>5.24</v>
          </cell>
          <cell r="BF1630">
            <v>5.3083333333333336</v>
          </cell>
          <cell r="BG1630">
            <v>5.25</v>
          </cell>
          <cell r="BH1630">
            <v>5.24</v>
          </cell>
          <cell r="BI1630">
            <v>0.99809523809523815</v>
          </cell>
          <cell r="BJ1630" t="str">
            <v>20.08.2022</v>
          </cell>
          <cell r="BK1630" t="str">
            <v>บจก.ไทยยูเนี่ยน กราฟ</v>
          </cell>
        </row>
        <row r="1631">
          <cell r="A1631" t="str">
            <v>5G17G023N000000404</v>
          </cell>
          <cell r="B1631" t="str">
            <v>TRAY-NATURE'S RECIPE</v>
          </cell>
          <cell r="C1631" t="str">
            <v>ลูกฟูก</v>
          </cell>
          <cell r="D1631" t="str">
            <v>3PCBSBAW52BNQPDTQ5</v>
          </cell>
          <cell r="E1631" t="str">
            <v>Q5</v>
          </cell>
          <cell r="F1631" t="str">
            <v>300X3033PNW284GCK+TK+BR+SPTT+YLB+PLNS-12</v>
          </cell>
          <cell r="G1631" t="str">
            <v>SMUCKER MANUFACTURING,INC.</v>
          </cell>
          <cell r="H1631" t="str">
            <v>SMUCKER MANUFACTURING,INC.</v>
          </cell>
          <cell r="I1631" t="str">
            <v>PF65314606</v>
          </cell>
          <cell r="J1631" t="str">
            <v>17G023N</v>
          </cell>
          <cell r="K1631">
            <v>9041</v>
          </cell>
          <cell r="L1631">
            <v>52709.03</v>
          </cell>
          <cell r="M1631">
            <v>5.83</v>
          </cell>
          <cell r="N1631">
            <v>6.3358437092632478</v>
          </cell>
          <cell r="O1631">
            <v>6.5275563843011897</v>
          </cell>
          <cell r="P1631">
            <v>9.2465505247500008</v>
          </cell>
          <cell r="Q1631">
            <v>9.2465505247500008</v>
          </cell>
          <cell r="R1631">
            <v>1.05</v>
          </cell>
          <cell r="S1631">
            <v>9.7088780509875008</v>
          </cell>
          <cell r="T1631">
            <v>9.854511221752313</v>
          </cell>
          <cell r="U1631">
            <v>10.000144392517127</v>
          </cell>
          <cell r="V1631">
            <v>1.05</v>
          </cell>
          <cell r="W1631">
            <v>1.05</v>
          </cell>
          <cell r="X1631">
            <v>1.1000000000000001</v>
          </cell>
          <cell r="Y1631">
            <v>1.0169999999999999</v>
          </cell>
          <cell r="Z1631">
            <v>8.2654425000000007</v>
          </cell>
          <cell r="AA1631">
            <v>9.2465505247500008</v>
          </cell>
          <cell r="AB1631">
            <v>1.1187</v>
          </cell>
          <cell r="AC1631">
            <v>1.1746350000000001</v>
          </cell>
          <cell r="AF1631">
            <v>44641</v>
          </cell>
          <cell r="AG1631">
            <v>5.5</v>
          </cell>
          <cell r="AH1631">
            <v>6.4499999999999993</v>
          </cell>
          <cell r="AI1631">
            <v>5.8167166535122341</v>
          </cell>
          <cell r="AJ1631">
            <v>6.0700179958325444</v>
          </cell>
          <cell r="AK1631">
            <v>5.9691076886198839</v>
          </cell>
          <cell r="AL1631">
            <v>6.45</v>
          </cell>
          <cell r="AN1631">
            <v>6.4499999999999993</v>
          </cell>
          <cell r="AO1631">
            <v>5.5</v>
          </cell>
          <cell r="AP1631">
            <v>5.7374929702530713</v>
          </cell>
          <cell r="AQ1631">
            <v>6.4499999999999993</v>
          </cell>
          <cell r="AR1631">
            <v>5.8166666666666673</v>
          </cell>
          <cell r="AU1631">
            <v>6.56</v>
          </cell>
          <cell r="AV1631">
            <v>5.9199747434885559</v>
          </cell>
          <cell r="AW1631">
            <v>6.5275563843011897</v>
          </cell>
          <cell r="BF1631">
            <v>6.3358437092632478</v>
          </cell>
          <cell r="BG1631">
            <v>5.8166666666666673</v>
          </cell>
          <cell r="BH1631">
            <v>6.5275563843011897</v>
          </cell>
          <cell r="BI1631">
            <v>1.1222159973010639</v>
          </cell>
          <cell r="BJ1631" t="str">
            <v>03.12.2021</v>
          </cell>
        </row>
        <row r="1632">
          <cell r="A1632" t="str">
            <v>5G17G023N000000604</v>
          </cell>
          <cell r="B1632" t="str">
            <v>TRAY-NATURE'S RECIPE</v>
          </cell>
          <cell r="C1632" t="str">
            <v>ลูกฟูก</v>
          </cell>
          <cell r="D1632" t="str">
            <v>3PCBSBAX52BNQPDTQ5</v>
          </cell>
          <cell r="E1632" t="str">
            <v>Q5</v>
          </cell>
          <cell r="F1632" t="str">
            <v>300X3033PNW284GCK+VN+BR+SPTT+YLB+PLNS-12</v>
          </cell>
          <cell r="G1632" t="str">
            <v>SMUCKER MANUFACTURING,INC.</v>
          </cell>
          <cell r="H1632" t="str">
            <v>SMUCKER MANUFACTURING,INC.</v>
          </cell>
          <cell r="I1632" t="str">
            <v>PF65314607</v>
          </cell>
          <cell r="J1632" t="str">
            <v>17G023N</v>
          </cell>
          <cell r="K1632">
            <v>0</v>
          </cell>
          <cell r="L1632">
            <v>0</v>
          </cell>
          <cell r="M1632">
            <v>6.45</v>
          </cell>
          <cell r="N1632">
            <v>7.416666666666667</v>
          </cell>
          <cell r="O1632">
            <v>9.1300000000000008</v>
          </cell>
          <cell r="P1632">
            <v>9.2465505247500008</v>
          </cell>
          <cell r="Q1632">
            <v>9.2465505247500008</v>
          </cell>
          <cell r="R1632">
            <v>1.05</v>
          </cell>
          <cell r="S1632">
            <v>9.7088780509875008</v>
          </cell>
          <cell r="T1632">
            <v>9.854511221752313</v>
          </cell>
          <cell r="U1632">
            <v>10.000144392517127</v>
          </cell>
          <cell r="V1632">
            <v>1.05</v>
          </cell>
          <cell r="W1632">
            <v>1.05</v>
          </cell>
          <cell r="X1632">
            <v>1.1000000000000001</v>
          </cell>
          <cell r="Y1632">
            <v>1.0169999999999999</v>
          </cell>
          <cell r="Z1632">
            <v>8.2654425000000007</v>
          </cell>
          <cell r="AA1632">
            <v>9.2465505247500008</v>
          </cell>
          <cell r="AB1632">
            <v>1.1187</v>
          </cell>
          <cell r="AC1632">
            <v>1.1746350000000001</v>
          </cell>
          <cell r="AF1632">
            <v>44641</v>
          </cell>
          <cell r="AG1632">
            <v>5.8167166535122341</v>
          </cell>
          <cell r="AH1632">
            <v>6.4499999999999993</v>
          </cell>
          <cell r="AI1632">
            <v>6.4499999999999993</v>
          </cell>
          <cell r="AJ1632">
            <v>6.45</v>
          </cell>
          <cell r="AK1632">
            <v>6.45</v>
          </cell>
          <cell r="AL1632">
            <v>6.45</v>
          </cell>
          <cell r="AO1632">
            <v>6.4499999999999993</v>
          </cell>
          <cell r="AP1632">
            <v>5.8166541694620948</v>
          </cell>
          <cell r="AQ1632">
            <v>6.4499999999999993</v>
          </cell>
          <cell r="AR1632">
            <v>6.4499999999999993</v>
          </cell>
          <cell r="AU1632">
            <v>6.56</v>
          </cell>
          <cell r="AV1632">
            <v>6.56</v>
          </cell>
          <cell r="AW1632">
            <v>9.1300000000000008</v>
          </cell>
          <cell r="BF1632">
            <v>7.416666666666667</v>
          </cell>
          <cell r="BG1632">
            <v>6.4499999999999993</v>
          </cell>
          <cell r="BH1632">
            <v>9.1300000000000008</v>
          </cell>
          <cell r="BI1632">
            <v>1.4155038759689926</v>
          </cell>
          <cell r="BJ1632" t="str">
            <v>16.12.2021</v>
          </cell>
        </row>
        <row r="1633">
          <cell r="A1633" t="str">
            <v>5J17G023N000000201</v>
          </cell>
          <cell r="B1633" t="str">
            <v>STK1-28323,NATURE'S RECIPE</v>
          </cell>
          <cell r="C1633" t="str">
            <v>STICKER</v>
          </cell>
          <cell r="D1633" t="str">
            <v>3PCBSBAW52BNQPDTQ5</v>
          </cell>
          <cell r="E1633" t="str">
            <v>Q5</v>
          </cell>
          <cell r="F1633" t="str">
            <v>300X3033PNW284GCK+TK+BR+SPTT+YLB+PLNS-12</v>
          </cell>
          <cell r="G1633" t="str">
            <v>SMUCKER MANUFACTURING,INC.</v>
          </cell>
          <cell r="H1633" t="str">
            <v>SMUCKER MANUFACTURING,INC.</v>
          </cell>
          <cell r="I1633" t="str">
            <v>PF65314606</v>
          </cell>
          <cell r="J1633" t="str">
            <v>17G023N</v>
          </cell>
          <cell r="K1633">
            <v>9430</v>
          </cell>
          <cell r="L1633">
            <v>2847.47</v>
          </cell>
          <cell r="M1633">
            <v>0.3</v>
          </cell>
          <cell r="N1633">
            <v>0.46979216246231958</v>
          </cell>
          <cell r="O1633">
            <v>0.40716722195779786</v>
          </cell>
          <cell r="P1633">
            <v>0.64314757500000019</v>
          </cell>
          <cell r="Q1633">
            <v>0.64314757500000019</v>
          </cell>
          <cell r="R1633">
            <v>1.04</v>
          </cell>
          <cell r="S1633">
            <v>0.66887347800000019</v>
          </cell>
          <cell r="T1633">
            <v>0.67890658017000016</v>
          </cell>
          <cell r="U1633">
            <v>0.68893968234000025</v>
          </cell>
          <cell r="V1633">
            <v>1</v>
          </cell>
          <cell r="W1633">
            <v>1</v>
          </cell>
          <cell r="X1633">
            <v>1.07</v>
          </cell>
          <cell r="Y1633">
            <v>1.07</v>
          </cell>
          <cell r="Z1633">
            <v>0.56175000000000008</v>
          </cell>
          <cell r="AA1633">
            <v>0.64314757500000019</v>
          </cell>
          <cell r="AB1633">
            <v>1.1449000000000003</v>
          </cell>
          <cell r="AC1633">
            <v>1.1906960000000002</v>
          </cell>
          <cell r="AF1633">
            <v>44641</v>
          </cell>
          <cell r="AG1633">
            <v>0.4990004759638268</v>
          </cell>
          <cell r="AH1633">
            <v>0.4990004759638268</v>
          </cell>
          <cell r="AI1633">
            <v>0.47400047596382677</v>
          </cell>
          <cell r="AJ1633">
            <v>0.47900047596382672</v>
          </cell>
          <cell r="AK1633">
            <v>0.47400047596382683</v>
          </cell>
          <cell r="AL1633">
            <v>0.4990004759638268</v>
          </cell>
          <cell r="AN1633">
            <v>0.46566714263049341</v>
          </cell>
          <cell r="AO1633">
            <v>0.4990004759638268</v>
          </cell>
          <cell r="AP1633">
            <v>0.46150047596382682</v>
          </cell>
          <cell r="AQ1633">
            <v>0.4990004759638268</v>
          </cell>
          <cell r="AR1633">
            <v>0.44900047596382675</v>
          </cell>
          <cell r="AT1633">
            <v>0.4990004759638268</v>
          </cell>
          <cell r="AU1633">
            <v>0.4990004759638268</v>
          </cell>
          <cell r="AV1633">
            <v>0.47400047596382683</v>
          </cell>
          <cell r="AW1633">
            <v>0.40716722195779786</v>
          </cell>
          <cell r="BF1633">
            <v>0.46979216246231958</v>
          </cell>
          <cell r="BG1633">
            <v>0.44900047596382675</v>
          </cell>
          <cell r="BH1633">
            <v>0.40716722195779786</v>
          </cell>
          <cell r="BI1633">
            <v>0.90683026801646616</v>
          </cell>
          <cell r="BJ1633" t="str">
            <v>08.12.2021</v>
          </cell>
          <cell r="BK1633" t="str">
            <v>บจก.ไทยยูเนี่ยน กราฟ</v>
          </cell>
        </row>
        <row r="1634">
          <cell r="A1634" t="str">
            <v>5J17G023N000000301</v>
          </cell>
          <cell r="B1634" t="str">
            <v>STK1-28322,NATURE'S RECIPE</v>
          </cell>
          <cell r="C1634" t="str">
            <v>STICKER</v>
          </cell>
          <cell r="D1634" t="str">
            <v>3PCBSBAX52BNQPDTQ5</v>
          </cell>
          <cell r="E1634" t="str">
            <v>Q5</v>
          </cell>
          <cell r="F1634" t="str">
            <v>300X3033PNW284GCK+VN+BR+SPTT+YLB+PLNS-12</v>
          </cell>
          <cell r="G1634" t="str">
            <v>SMUCKER MANUFACTURING,INC.</v>
          </cell>
          <cell r="H1634" t="str">
            <v>SMUCKER MANUFACTURING,INC.</v>
          </cell>
          <cell r="I1634" t="str">
            <v>PF65314607</v>
          </cell>
          <cell r="J1634" t="str">
            <v>17G023N</v>
          </cell>
          <cell r="K1634">
            <v>2101</v>
          </cell>
          <cell r="L1634">
            <v>1991.75</v>
          </cell>
          <cell r="M1634">
            <v>0.95</v>
          </cell>
          <cell r="N1634">
            <v>0.64866730128510242</v>
          </cell>
          <cell r="O1634">
            <v>0.94800095192765355</v>
          </cell>
          <cell r="P1634">
            <v>0.64314757500000019</v>
          </cell>
          <cell r="Q1634">
            <v>0.94800095192765355</v>
          </cell>
          <cell r="R1634">
            <v>1.04</v>
          </cell>
          <cell r="S1634">
            <v>0.98592099000475975</v>
          </cell>
          <cell r="T1634">
            <v>1.0007098048548311</v>
          </cell>
          <cell r="U1634">
            <v>1.0154986197049025</v>
          </cell>
          <cell r="V1634">
            <v>1</v>
          </cell>
          <cell r="W1634">
            <v>1</v>
          </cell>
          <cell r="X1634">
            <v>1.07</v>
          </cell>
          <cell r="Y1634">
            <v>1.07</v>
          </cell>
          <cell r="Z1634">
            <v>0.56175000000000008</v>
          </cell>
          <cell r="AA1634">
            <v>0.64314757500000019</v>
          </cell>
          <cell r="AB1634">
            <v>1.1449000000000003</v>
          </cell>
          <cell r="AC1634">
            <v>1.7550885447347746</v>
          </cell>
          <cell r="AF1634">
            <v>44641</v>
          </cell>
          <cell r="AG1634">
            <v>0.44900047596382675</v>
          </cell>
          <cell r="AH1634">
            <v>0.4990004759638268</v>
          </cell>
          <cell r="AI1634">
            <v>0.49900047596382674</v>
          </cell>
          <cell r="AJ1634">
            <v>0.4990004759638268</v>
          </cell>
          <cell r="AK1634">
            <v>0.4990004759638268</v>
          </cell>
          <cell r="AL1634">
            <v>0.4990004759638268</v>
          </cell>
          <cell r="AN1634">
            <v>0.4990004759638268</v>
          </cell>
          <cell r="AO1634">
            <v>0.4990004759638268</v>
          </cell>
          <cell r="AP1634">
            <v>0.46566714263049347</v>
          </cell>
          <cell r="AQ1634">
            <v>0.4990004759638268</v>
          </cell>
          <cell r="AR1634">
            <v>0.4990004759638268</v>
          </cell>
          <cell r="AU1634">
            <v>0.4990004759638268</v>
          </cell>
          <cell r="AV1634">
            <v>0.4990004759638268</v>
          </cell>
          <cell r="AW1634">
            <v>0.94800095192765355</v>
          </cell>
          <cell r="BF1634">
            <v>0.64866730128510242</v>
          </cell>
          <cell r="BG1634">
            <v>0.4990004759638268</v>
          </cell>
          <cell r="BH1634">
            <v>0.94800095192765355</v>
          </cell>
          <cell r="BI1634">
            <v>1.8997996947729874</v>
          </cell>
          <cell r="BJ1634" t="str">
            <v>08.12.2021</v>
          </cell>
          <cell r="BK1634" t="str">
            <v>บจก.ไทยยูเนี่ยน กราฟ</v>
          </cell>
        </row>
        <row r="1635">
          <cell r="A1635" t="str">
            <v>5K17G023N000000402</v>
          </cell>
          <cell r="B1635" t="str">
            <v>LBL1-28252,NATURE'S RECIPE</v>
          </cell>
          <cell r="C1635" t="str">
            <v>ARTPAPER</v>
          </cell>
          <cell r="D1635" t="str">
            <v>3PCBSBAW52BNQPDTQ5</v>
          </cell>
          <cell r="E1635" t="str">
            <v>Q5</v>
          </cell>
          <cell r="F1635" t="str">
            <v>300X3033PNW284GCK+TK+BR+SPTT+YLB+PLNS-12</v>
          </cell>
          <cell r="G1635" t="str">
            <v>SMUCKER MANUFACTURING,INC.</v>
          </cell>
          <cell r="H1635" t="str">
            <v>SMUCKER MANUFACTURING,INC.</v>
          </cell>
          <cell r="I1635" t="str">
            <v>PF65314606</v>
          </cell>
          <cell r="J1635" t="str">
            <v>17G023N</v>
          </cell>
          <cell r="K1635">
            <v>112022</v>
          </cell>
          <cell r="L1635">
            <v>23524.62</v>
          </cell>
          <cell r="M1635">
            <v>0.21</v>
          </cell>
          <cell r="N1635">
            <v>0.21</v>
          </cell>
          <cell r="O1635">
            <v>0.21</v>
          </cell>
          <cell r="P1635">
            <v>0.25934847249999998</v>
          </cell>
          <cell r="Q1635">
            <v>0.25934847249999998</v>
          </cell>
          <cell r="R1635">
            <v>1.0900000000000001</v>
          </cell>
          <cell r="S1635">
            <v>0.282689835025</v>
          </cell>
          <cell r="T1635">
            <v>0.286930182550375</v>
          </cell>
          <cell r="U1635">
            <v>0.29117053007575</v>
          </cell>
          <cell r="V1635">
            <v>1.0249999999999999</v>
          </cell>
          <cell r="W1635">
            <v>1</v>
          </cell>
          <cell r="X1635">
            <v>1.07</v>
          </cell>
          <cell r="Y1635">
            <v>1</v>
          </cell>
          <cell r="Z1635">
            <v>0.24238174999999998</v>
          </cell>
          <cell r="AA1635">
            <v>0.25934847249999998</v>
          </cell>
          <cell r="AB1635">
            <v>1.07</v>
          </cell>
          <cell r="AC1635">
            <v>1.1663000000000001</v>
          </cell>
          <cell r="AF1635">
            <v>44641</v>
          </cell>
          <cell r="AG1635">
            <v>0.20599992144386181</v>
          </cell>
          <cell r="AH1635">
            <v>0.20599992144386181</v>
          </cell>
          <cell r="AI1635">
            <v>0.20599996072231661</v>
          </cell>
          <cell r="AJ1635">
            <v>0.20599992144386181</v>
          </cell>
          <cell r="AK1635">
            <v>0.20599994108318562</v>
          </cell>
          <cell r="AL1635">
            <v>0.20600000000000002</v>
          </cell>
          <cell r="AN1635">
            <v>0.20599992144386181</v>
          </cell>
          <cell r="AO1635">
            <v>0.20599992144386181</v>
          </cell>
          <cell r="AP1635">
            <v>0.20599993126354779</v>
          </cell>
          <cell r="AQ1635">
            <v>0.20599992144386181</v>
          </cell>
          <cell r="AR1635">
            <v>0.20599992144386181</v>
          </cell>
          <cell r="AT1635">
            <v>0.21</v>
          </cell>
          <cell r="AU1635">
            <v>0.21</v>
          </cell>
          <cell r="AV1635">
            <v>0.21</v>
          </cell>
          <cell r="AW1635">
            <v>0.21</v>
          </cell>
          <cell r="BF1635">
            <v>0.21</v>
          </cell>
          <cell r="BG1635">
            <v>0.20599992144386181</v>
          </cell>
          <cell r="BH1635">
            <v>0.21</v>
          </cell>
          <cell r="BI1635">
            <v>1.0194178644734497</v>
          </cell>
          <cell r="BJ1635" t="str">
            <v>08.12.2021</v>
          </cell>
          <cell r="BK1635" t="str">
            <v>บจก.ไทยยูเนี่ยน กราฟ</v>
          </cell>
        </row>
        <row r="1636">
          <cell r="A1636" t="str">
            <v>5K17G023N000000502</v>
          </cell>
          <cell r="B1636" t="str">
            <v>LBL1-28251,NATURE'S RECIPE</v>
          </cell>
          <cell r="C1636" t="str">
            <v>ARTPAPER</v>
          </cell>
          <cell r="D1636" t="str">
            <v>3PCBSBAX52BNQPDTQ5</v>
          </cell>
          <cell r="E1636" t="str">
            <v>Q5</v>
          </cell>
          <cell r="F1636" t="str">
            <v>300X3033PNW284GCK+VN+BR+SPTT+YLB+PLNS-12</v>
          </cell>
          <cell r="G1636" t="str">
            <v>SMUCKER MANUFACTURING,INC.</v>
          </cell>
          <cell r="H1636" t="str">
            <v>SMUCKER MANUFACTURING,INC.</v>
          </cell>
          <cell r="I1636" t="str">
            <v>PF65314607</v>
          </cell>
          <cell r="J1636" t="str">
            <v>17G023N</v>
          </cell>
          <cell r="K1636">
            <v>25460</v>
          </cell>
          <cell r="L1636">
            <v>5337.87</v>
          </cell>
          <cell r="M1636">
            <v>0.21</v>
          </cell>
          <cell r="N1636">
            <v>0.21000000000000005</v>
          </cell>
          <cell r="O1636">
            <v>0.21000000000000002</v>
          </cell>
          <cell r="P1636">
            <v>0.25934847249999998</v>
          </cell>
          <cell r="Q1636">
            <v>0.25934847249999998</v>
          </cell>
          <cell r="R1636">
            <v>1.0900000000000001</v>
          </cell>
          <cell r="S1636">
            <v>0.282689835025</v>
          </cell>
          <cell r="T1636">
            <v>0.286930182550375</v>
          </cell>
          <cell r="U1636">
            <v>0.29117053007575</v>
          </cell>
          <cell r="V1636">
            <v>1.0249999999999999</v>
          </cell>
          <cell r="W1636">
            <v>1</v>
          </cell>
          <cell r="X1636">
            <v>1.07</v>
          </cell>
          <cell r="Y1636">
            <v>1</v>
          </cell>
          <cell r="Z1636">
            <v>0.24238174999999998</v>
          </cell>
          <cell r="AA1636">
            <v>0.25934847249999998</v>
          </cell>
          <cell r="AB1636">
            <v>1.07</v>
          </cell>
          <cell r="AC1636">
            <v>1.1663000000000001</v>
          </cell>
          <cell r="AF1636">
            <v>44641</v>
          </cell>
          <cell r="AG1636">
            <v>0.20599992144386181</v>
          </cell>
          <cell r="AH1636">
            <v>0.20599992144386181</v>
          </cell>
          <cell r="AI1636">
            <v>0.20599997381496349</v>
          </cell>
          <cell r="AJ1636">
            <v>0.20599992144386181</v>
          </cell>
          <cell r="AK1636">
            <v>0.20599996072231661</v>
          </cell>
          <cell r="AL1636">
            <v>0.20599994762958404</v>
          </cell>
          <cell r="AN1636">
            <v>0.20599992144386181</v>
          </cell>
          <cell r="AO1636">
            <v>0.20599992144386181</v>
          </cell>
          <cell r="AP1636">
            <v>0.20599993453676577</v>
          </cell>
          <cell r="AQ1636">
            <v>0.20599992144386181</v>
          </cell>
          <cell r="AR1636">
            <v>0.20599992144386181</v>
          </cell>
          <cell r="AU1636">
            <v>0.21</v>
          </cell>
          <cell r="AV1636">
            <v>0.21000000000000002</v>
          </cell>
          <cell r="AW1636">
            <v>0.21000000000000002</v>
          </cell>
          <cell r="BF1636">
            <v>0.21000000000000005</v>
          </cell>
          <cell r="BG1636">
            <v>0.20599992144386181</v>
          </cell>
          <cell r="BH1636">
            <v>0.21000000000000002</v>
          </cell>
          <cell r="BI1636">
            <v>1.0194178644734497</v>
          </cell>
          <cell r="BJ1636" t="str">
            <v>08.12.2021</v>
          </cell>
          <cell r="BK1636" t="str">
            <v>บจก.ไทยยูเนี่ยน กราฟ</v>
          </cell>
        </row>
        <row r="1637">
          <cell r="A1637" t="str">
            <v>5F17G187N000002000</v>
          </cell>
          <cell r="B1637" t="str">
            <v>CTN2-4089,NATURE'S RECIPE</v>
          </cell>
          <cell r="C1637" t="str">
            <v>ลูกฟูก</v>
          </cell>
          <cell r="D1637" t="str">
            <v>3QCBSB3AN2IADPDTF7</v>
          </cell>
          <cell r="E1637" t="str">
            <v>F7</v>
          </cell>
          <cell r="F1637" t="str">
            <v>71X91X30 MM CUP 78N CK NB (D)-12</v>
          </cell>
          <cell r="G1637" t="str">
            <v>SMUCKER MANUFACTURING,INC.</v>
          </cell>
          <cell r="H1637" t="str">
            <v>SMUCKER MANUFACTURING,INC.</v>
          </cell>
          <cell r="I1637" t="str">
            <v>PF65314608</v>
          </cell>
          <cell r="J1637" t="str">
            <v>17G187N</v>
          </cell>
          <cell r="K1637">
            <v>0</v>
          </cell>
          <cell r="L1637">
            <v>0</v>
          </cell>
          <cell r="M1637">
            <v>3.4</v>
          </cell>
          <cell r="P1637">
            <v>4.4031192975</v>
          </cell>
          <cell r="Q1637">
            <v>4.4031192975</v>
          </cell>
          <cell r="R1637">
            <v>1.05</v>
          </cell>
          <cell r="S1637">
            <v>4.6232752623750004</v>
          </cell>
          <cell r="T1637">
            <v>4.6926243913106251</v>
          </cell>
          <cell r="U1637">
            <v>4.7619735202462508</v>
          </cell>
          <cell r="V1637">
            <v>1.05</v>
          </cell>
          <cell r="W1637">
            <v>1.05</v>
          </cell>
          <cell r="X1637">
            <v>1.1000000000000001</v>
          </cell>
          <cell r="Y1637">
            <v>1.0169999999999999</v>
          </cell>
          <cell r="Z1637">
            <v>3.9359250000000001</v>
          </cell>
          <cell r="AA1637">
            <v>4.4031192975</v>
          </cell>
          <cell r="AB1637">
            <v>1.1187</v>
          </cell>
          <cell r="AC1637">
            <v>1.1746350000000001</v>
          </cell>
          <cell r="AF1637">
            <v>44641</v>
          </cell>
          <cell r="BJ1637" t="str">
            <v>06.12.2019</v>
          </cell>
          <cell r="BK1637" t="str">
            <v>บจก.กลุ่มสยามบรรจุภัณฑ์ (สาขาที่ 9)</v>
          </cell>
        </row>
        <row r="1638">
          <cell r="A1638" t="str">
            <v>5F17G187N000002001</v>
          </cell>
          <cell r="B1638" t="str">
            <v>CTN2-4089,NATURE'S RECIPE</v>
          </cell>
          <cell r="C1638" t="str">
            <v>ลูกฟูก</v>
          </cell>
          <cell r="D1638" t="str">
            <v>3QCBSB3AN2IADPDTF7</v>
          </cell>
          <cell r="E1638" t="str">
            <v>F7</v>
          </cell>
          <cell r="F1638" t="str">
            <v>71X91X30 MM CUP 78N CK NB (D)-12</v>
          </cell>
          <cell r="G1638" t="str">
            <v>SMUCKER MANUFACTURING,INC.</v>
          </cell>
          <cell r="H1638" t="str">
            <v>SMUCKER MANUFACTURING,INC.</v>
          </cell>
          <cell r="I1638" t="str">
            <v>PF65314608</v>
          </cell>
          <cell r="J1638" t="str">
            <v>17G187N</v>
          </cell>
          <cell r="K1638">
            <v>0</v>
          </cell>
          <cell r="L1638">
            <v>0</v>
          </cell>
          <cell r="M1638">
            <v>3.45</v>
          </cell>
          <cell r="N1638">
            <v>3.5142857142857147</v>
          </cell>
          <cell r="O1638">
            <v>3.5999999999999996</v>
          </cell>
          <cell r="P1638">
            <v>4.4031192975</v>
          </cell>
          <cell r="Q1638">
            <v>4.4031192975</v>
          </cell>
          <cell r="R1638">
            <v>1.05</v>
          </cell>
          <cell r="S1638">
            <v>4.6232752623750004</v>
          </cell>
          <cell r="T1638">
            <v>4.6926243913106251</v>
          </cell>
          <cell r="U1638">
            <v>4.7619735202462508</v>
          </cell>
          <cell r="V1638">
            <v>1.05</v>
          </cell>
          <cell r="W1638">
            <v>1.05</v>
          </cell>
          <cell r="X1638">
            <v>1.1000000000000001</v>
          </cell>
          <cell r="Y1638">
            <v>1.0169999999999999</v>
          </cell>
          <cell r="Z1638">
            <v>3.9359250000000001</v>
          </cell>
          <cell r="AA1638">
            <v>4.4031192975</v>
          </cell>
          <cell r="AB1638">
            <v>1.1187</v>
          </cell>
          <cell r="AC1638">
            <v>1.1746350000000001</v>
          </cell>
          <cell r="AF1638">
            <v>44641</v>
          </cell>
          <cell r="AG1638">
            <v>3.4</v>
          </cell>
          <cell r="AH1638">
            <v>3.4</v>
          </cell>
          <cell r="AI1638">
            <v>3.3999999999999995</v>
          </cell>
          <cell r="AJ1638">
            <v>3.4000000000000004</v>
          </cell>
          <cell r="AK1638">
            <v>3.3999999999999995</v>
          </cell>
          <cell r="AL1638">
            <v>3.4</v>
          </cell>
          <cell r="AM1638">
            <v>3.4</v>
          </cell>
          <cell r="AN1638">
            <v>3.4</v>
          </cell>
          <cell r="AO1638">
            <v>3.4</v>
          </cell>
          <cell r="AP1638">
            <v>3.3999999999999995</v>
          </cell>
          <cell r="AQ1638">
            <v>3.4</v>
          </cell>
          <cell r="AR1638">
            <v>3.4</v>
          </cell>
          <cell r="AU1638">
            <v>3.4500000000000006</v>
          </cell>
          <cell r="AV1638">
            <v>3.45</v>
          </cell>
          <cell r="AW1638">
            <v>3.4499999999999997</v>
          </cell>
          <cell r="AX1638">
            <v>3.4499999999999997</v>
          </cell>
          <cell r="AY1638">
            <v>3.6</v>
          </cell>
          <cell r="BA1638">
            <v>3.6</v>
          </cell>
          <cell r="BC1638">
            <v>3.5999999999999996</v>
          </cell>
          <cell r="BF1638">
            <v>3.5142857142857147</v>
          </cell>
          <cell r="BG1638">
            <v>3.4</v>
          </cell>
          <cell r="BH1638">
            <v>3.5999999999999996</v>
          </cell>
          <cell r="BI1638">
            <v>1.0588235294117647</v>
          </cell>
          <cell r="BJ1638" t="str">
            <v>06.06.2022</v>
          </cell>
          <cell r="BK1638" t="str">
            <v>บจก.กลุ่มสยามบรรจุภั</v>
          </cell>
        </row>
        <row r="1639">
          <cell r="A1639" t="str">
            <v>5F17G187N000002100</v>
          </cell>
          <cell r="B1639" t="str">
            <v>CTN2-4093,NATURE'S RECIPE</v>
          </cell>
          <cell r="C1639" t="str">
            <v>ลูกฟูก</v>
          </cell>
          <cell r="D1639" t="str">
            <v>3QCBED25N2IADPDTF7</v>
          </cell>
          <cell r="E1639" t="str">
            <v>F7</v>
          </cell>
          <cell r="F1639" t="str">
            <v>71X91X30 NR CUP 78 N CK&amp;TK (D)-12</v>
          </cell>
          <cell r="G1639" t="str">
            <v>SMUCKER MANUFACTURING,INC.</v>
          </cell>
          <cell r="H1639" t="str">
            <v>SMUCKER MANUFACTURING,INC.</v>
          </cell>
          <cell r="I1639" t="str">
            <v>PF65314612</v>
          </cell>
          <cell r="J1639" t="str">
            <v>17G187N</v>
          </cell>
          <cell r="K1639">
            <v>0</v>
          </cell>
          <cell r="L1639">
            <v>0</v>
          </cell>
          <cell r="M1639">
            <v>3.4</v>
          </cell>
          <cell r="P1639">
            <v>4.4031192975</v>
          </cell>
          <cell r="Q1639">
            <v>4.4031192975</v>
          </cell>
          <cell r="R1639">
            <v>1.05</v>
          </cell>
          <cell r="S1639">
            <v>4.6232752623750004</v>
          </cell>
          <cell r="T1639">
            <v>4.6926243913106251</v>
          </cell>
          <cell r="U1639">
            <v>4.7619735202462508</v>
          </cell>
          <cell r="V1639">
            <v>1.05</v>
          </cell>
          <cell r="W1639">
            <v>1.05</v>
          </cell>
          <cell r="X1639">
            <v>1.1000000000000001</v>
          </cell>
          <cell r="Y1639">
            <v>1.0169999999999999</v>
          </cell>
          <cell r="Z1639">
            <v>3.9359250000000001</v>
          </cell>
          <cell r="AA1639">
            <v>4.4031192975</v>
          </cell>
          <cell r="AB1639">
            <v>1.1187</v>
          </cell>
          <cell r="AC1639">
            <v>1.1746350000000001</v>
          </cell>
          <cell r="AF1639">
            <v>44641</v>
          </cell>
          <cell r="BJ1639" t="str">
            <v>25.12.2019</v>
          </cell>
          <cell r="BK1639" t="str">
            <v>บจก.กลุ่มสยามบรรจุภัณฑ์ (สาขาที่ 9)</v>
          </cell>
        </row>
        <row r="1640">
          <cell r="A1640" t="str">
            <v>5F17G187N000002101</v>
          </cell>
          <cell r="B1640" t="str">
            <v>CTN2-4093,NATURE'S RECIPE</v>
          </cell>
          <cell r="C1640" t="str">
            <v>ลูกฟูก</v>
          </cell>
          <cell r="D1640" t="str">
            <v>3QCBED25N2IADPDTF7</v>
          </cell>
          <cell r="E1640" t="str">
            <v>F7</v>
          </cell>
          <cell r="F1640" t="str">
            <v>71X91X30 NR CUP 78 N CK&amp;TK (D)-12</v>
          </cell>
          <cell r="G1640" t="str">
            <v>SMUCKER MANUFACTURING,INC.</v>
          </cell>
          <cell r="H1640" t="str">
            <v>SMUCKER MANUFACTURING,INC.</v>
          </cell>
          <cell r="I1640" t="str">
            <v>PF65314612</v>
          </cell>
          <cell r="J1640" t="str">
            <v>17G187N</v>
          </cell>
          <cell r="K1640">
            <v>0</v>
          </cell>
          <cell r="L1640">
            <v>0</v>
          </cell>
          <cell r="M1640">
            <v>3.4</v>
          </cell>
          <cell r="N1640">
            <v>3.5642857142857141</v>
          </cell>
          <cell r="O1640">
            <v>3.7999999999999994</v>
          </cell>
          <cell r="P1640">
            <v>4.4031192975</v>
          </cell>
          <cell r="Q1640">
            <v>4.4031192975</v>
          </cell>
          <cell r="R1640">
            <v>1.05</v>
          </cell>
          <cell r="S1640">
            <v>4.6232752623750004</v>
          </cell>
          <cell r="T1640">
            <v>4.6926243913106251</v>
          </cell>
          <cell r="U1640">
            <v>4.7619735202462508</v>
          </cell>
          <cell r="V1640">
            <v>1.05</v>
          </cell>
          <cell r="W1640">
            <v>1.05</v>
          </cell>
          <cell r="X1640">
            <v>1.1000000000000001</v>
          </cell>
          <cell r="Y1640">
            <v>1.0169999999999999</v>
          </cell>
          <cell r="Z1640">
            <v>3.9359250000000001</v>
          </cell>
          <cell r="AA1640">
            <v>4.4031192975</v>
          </cell>
          <cell r="AB1640">
            <v>1.1187</v>
          </cell>
          <cell r="AC1640">
            <v>1.1746350000000001</v>
          </cell>
          <cell r="AF1640">
            <v>44641</v>
          </cell>
          <cell r="AG1640">
            <v>3.4</v>
          </cell>
          <cell r="AH1640">
            <v>3.4</v>
          </cell>
          <cell r="AQ1640">
            <v>3.4</v>
          </cell>
          <cell r="AT1640">
            <v>3.4499999999999997</v>
          </cell>
          <cell r="AU1640">
            <v>3.4499999999999997</v>
          </cell>
          <cell r="AV1640">
            <v>3.4500000000000006</v>
          </cell>
          <cell r="AY1640">
            <v>3.6</v>
          </cell>
          <cell r="BC1640">
            <v>3.5999999999999996</v>
          </cell>
          <cell r="BD1640">
            <v>3.6</v>
          </cell>
          <cell r="BE1640">
            <v>3.7999999999999994</v>
          </cell>
          <cell r="BF1640">
            <v>3.5642857142857141</v>
          </cell>
          <cell r="BG1640">
            <v>3.4</v>
          </cell>
          <cell r="BH1640">
            <v>3.7999999999999994</v>
          </cell>
          <cell r="BI1640">
            <v>1.1176470588235292</v>
          </cell>
          <cell r="BJ1640" t="str">
            <v>10.08.2022</v>
          </cell>
          <cell r="BK1640" t="str">
            <v>บจก.กลุ่มสยามบรรจุภั</v>
          </cell>
        </row>
        <row r="1641">
          <cell r="A1641" t="str">
            <v>5F17G187N000002301</v>
          </cell>
          <cell r="B1641" t="str">
            <v>CTN2-4094,NATURE'S RECIPE</v>
          </cell>
          <cell r="C1641" t="str">
            <v>ลูกฟูก</v>
          </cell>
          <cell r="D1641" t="str">
            <v>3NWBFC3KN2IADPDTF7</v>
          </cell>
          <cell r="E1641" t="str">
            <v>F7</v>
          </cell>
          <cell r="F1641" t="str">
            <v>71X91X30 NR CUP 78 N OCF&amp;TN (D)-12</v>
          </cell>
          <cell r="G1641" t="str">
            <v>SMUCKER MANUFACTURING,INC.</v>
          </cell>
          <cell r="H1641" t="str">
            <v>SMUCKER MANUFACTURING,INC.</v>
          </cell>
          <cell r="I1641" t="str">
            <v>PF65314613</v>
          </cell>
          <cell r="J1641" t="str">
            <v>17G187N</v>
          </cell>
          <cell r="K1641">
            <v>0</v>
          </cell>
          <cell r="L1641">
            <v>0</v>
          </cell>
          <cell r="M1641">
            <v>3.4</v>
          </cell>
          <cell r="P1641">
            <v>4.4031192975</v>
          </cell>
          <cell r="Q1641">
            <v>4.4031192975</v>
          </cell>
          <cell r="R1641">
            <v>1.05</v>
          </cell>
          <cell r="S1641">
            <v>4.6232752623750004</v>
          </cell>
          <cell r="T1641">
            <v>4.6926243913106251</v>
          </cell>
          <cell r="U1641">
            <v>4.7619735202462508</v>
          </cell>
          <cell r="V1641">
            <v>1.05</v>
          </cell>
          <cell r="W1641">
            <v>1.05</v>
          </cell>
          <cell r="X1641">
            <v>1.1000000000000001</v>
          </cell>
          <cell r="Y1641">
            <v>1.0169999999999999</v>
          </cell>
          <cell r="Z1641">
            <v>3.9359250000000001</v>
          </cell>
          <cell r="AA1641">
            <v>4.4031192975</v>
          </cell>
          <cell r="AB1641">
            <v>1.1187</v>
          </cell>
          <cell r="AC1641">
            <v>1.1746350000000001</v>
          </cell>
          <cell r="AF1641">
            <v>44641</v>
          </cell>
          <cell r="BJ1641" t="str">
            <v>04.06.2020</v>
          </cell>
          <cell r="BK1641" t="str">
            <v>บจก.กลุ่มสยามบรรจุภัณฑ์ (สาขาที่ 9)</v>
          </cell>
        </row>
        <row r="1642">
          <cell r="A1642" t="str">
            <v>5F17G187N000002401</v>
          </cell>
          <cell r="B1642" t="str">
            <v>CTN2-4090,NATURE'S RECIPE</v>
          </cell>
          <cell r="C1642" t="str">
            <v>ลูกฟูก</v>
          </cell>
          <cell r="D1642" t="str">
            <v>3QCBSC78N2IADPDTF7</v>
          </cell>
          <cell r="E1642" t="str">
            <v>F7</v>
          </cell>
          <cell r="F1642" t="str">
            <v>71X91X30 MM CUP 78N CK&amp;SM NB (D)-12</v>
          </cell>
          <cell r="G1642" t="str">
            <v>SMUCKER MANUFACTURING,INC.</v>
          </cell>
          <cell r="H1642" t="str">
            <v>SMUCKER MANUFACTURING,INC.</v>
          </cell>
          <cell r="I1642" t="str">
            <v>PF65314609</v>
          </cell>
          <cell r="J1642" t="str">
            <v>17G187N</v>
          </cell>
          <cell r="K1642">
            <v>0</v>
          </cell>
          <cell r="L1642">
            <v>0</v>
          </cell>
          <cell r="M1642">
            <v>3.42</v>
          </cell>
          <cell r="N1642">
            <v>3.5714285714285721</v>
          </cell>
          <cell r="O1642">
            <v>3.8000000000000003</v>
          </cell>
          <cell r="P1642">
            <v>4.4031192975</v>
          </cell>
          <cell r="Q1642">
            <v>4.4031192975</v>
          </cell>
          <cell r="R1642">
            <v>1.05</v>
          </cell>
          <cell r="S1642">
            <v>4.6232752623750004</v>
          </cell>
          <cell r="T1642">
            <v>4.6926243913106251</v>
          </cell>
          <cell r="U1642">
            <v>4.7619735202462508</v>
          </cell>
          <cell r="V1642">
            <v>1.05</v>
          </cell>
          <cell r="W1642">
            <v>1.05</v>
          </cell>
          <cell r="X1642">
            <v>1.1000000000000001</v>
          </cell>
          <cell r="Y1642">
            <v>1.0169999999999999</v>
          </cell>
          <cell r="Z1642">
            <v>3.9359250000000001</v>
          </cell>
          <cell r="AA1642">
            <v>4.4031192975</v>
          </cell>
          <cell r="AB1642">
            <v>1.1187</v>
          </cell>
          <cell r="AC1642">
            <v>1.1746350000000001</v>
          </cell>
          <cell r="AF1642">
            <v>44641</v>
          </cell>
          <cell r="AI1642">
            <v>3.4</v>
          </cell>
          <cell r="AJ1642">
            <v>3.3999999999999995</v>
          </cell>
          <cell r="AK1642">
            <v>3.4</v>
          </cell>
          <cell r="AL1642">
            <v>3.4</v>
          </cell>
          <cell r="AO1642">
            <v>3.4</v>
          </cell>
          <cell r="AQ1642">
            <v>3.4</v>
          </cell>
          <cell r="AR1642">
            <v>3.4</v>
          </cell>
          <cell r="AT1642">
            <v>3.4499999999999997</v>
          </cell>
          <cell r="AU1642">
            <v>3.4500000000000006</v>
          </cell>
          <cell r="AV1642">
            <v>3.4500000000000006</v>
          </cell>
          <cell r="AW1642">
            <v>3.4499999999999997</v>
          </cell>
          <cell r="BC1642">
            <v>3.6</v>
          </cell>
          <cell r="BD1642">
            <v>3.7999999999999994</v>
          </cell>
          <cell r="BE1642">
            <v>3.8000000000000003</v>
          </cell>
          <cell r="BF1642">
            <v>3.5714285714285721</v>
          </cell>
          <cell r="BG1642">
            <v>3.4</v>
          </cell>
          <cell r="BH1642">
            <v>3.8000000000000003</v>
          </cell>
          <cell r="BI1642">
            <v>1.1176470588235294</v>
          </cell>
          <cell r="BJ1642" t="str">
            <v>15.08.2022</v>
          </cell>
          <cell r="BK1642" t="str">
            <v>บจก.กลุ่มสยามบรรจุภั</v>
          </cell>
        </row>
        <row r="1643">
          <cell r="A1643" t="str">
            <v>5F17G187N000004001</v>
          </cell>
          <cell r="B1643" t="str">
            <v>CTN-NATURE'S RECIPE</v>
          </cell>
          <cell r="C1643" t="str">
            <v>ลูกฟูก</v>
          </cell>
          <cell r="D1643" t="str">
            <v>3QCBEB7EN2IADNDTF7</v>
          </cell>
          <cell r="E1643" t="str">
            <v>F7</v>
          </cell>
          <cell r="F1643" t="str">
            <v>71X91X30 NR CUP 78N CHICKEN RECIPE-12</v>
          </cell>
          <cell r="G1643" t="str">
            <v>SMUCKER FOODS OF CANADA CORP.</v>
          </cell>
          <cell r="H1643" t="str">
            <v>SMUCKER FOODS OF CANADA CORP.</v>
          </cell>
          <cell r="I1643" t="str">
            <v>PF65314614</v>
          </cell>
          <cell r="J1643" t="str">
            <v>17G187N</v>
          </cell>
          <cell r="K1643">
            <v>0</v>
          </cell>
          <cell r="L1643">
            <v>0</v>
          </cell>
          <cell r="M1643">
            <v>3.45</v>
          </cell>
          <cell r="N1643">
            <v>3.5250000000000004</v>
          </cell>
          <cell r="O1643">
            <v>3.6</v>
          </cell>
          <cell r="P1643">
            <v>4.4031192975</v>
          </cell>
          <cell r="Q1643">
            <v>4.4031192975</v>
          </cell>
          <cell r="R1643">
            <v>1.05</v>
          </cell>
          <cell r="S1643">
            <v>4.6232752623750004</v>
          </cell>
          <cell r="T1643">
            <v>4.6926243913106251</v>
          </cell>
          <cell r="U1643">
            <v>4.7619735202462508</v>
          </cell>
          <cell r="V1643">
            <v>1.05</v>
          </cell>
          <cell r="W1643">
            <v>1.05</v>
          </cell>
          <cell r="X1643">
            <v>1.1000000000000001</v>
          </cell>
          <cell r="Y1643">
            <v>1.0169999999999999</v>
          </cell>
          <cell r="Z1643">
            <v>3.9359250000000001</v>
          </cell>
          <cell r="AA1643">
            <v>4.4031192975</v>
          </cell>
          <cell r="AB1643">
            <v>1.1187</v>
          </cell>
          <cell r="AC1643">
            <v>1.1746350000000001</v>
          </cell>
          <cell r="AF1643">
            <v>44641</v>
          </cell>
          <cell r="AG1643">
            <v>3.4</v>
          </cell>
          <cell r="AJ1643">
            <v>3.4</v>
          </cell>
          <cell r="AL1643">
            <v>3.4</v>
          </cell>
          <cell r="AN1643">
            <v>3.4</v>
          </cell>
          <cell r="AP1643">
            <v>3.4</v>
          </cell>
          <cell r="AS1643">
            <v>3.45</v>
          </cell>
          <cell r="AW1643">
            <v>3.45</v>
          </cell>
          <cell r="BD1643">
            <v>3.6</v>
          </cell>
          <cell r="BF1643">
            <v>3.5250000000000004</v>
          </cell>
          <cell r="BG1643">
            <v>3.45</v>
          </cell>
          <cell r="BH1643">
            <v>3.6</v>
          </cell>
          <cell r="BI1643">
            <v>1.0434782608695652</v>
          </cell>
          <cell r="BJ1643" t="str">
            <v>13.07.2022</v>
          </cell>
          <cell r="BK1643" t="str">
            <v>บจก.กลุ่มสยามบรรจุภั</v>
          </cell>
        </row>
        <row r="1644">
          <cell r="A1644" t="str">
            <v>5F17G187N000004101</v>
          </cell>
          <cell r="B1644" t="str">
            <v>CTN-NATURE'S RECIPE</v>
          </cell>
          <cell r="C1644" t="str">
            <v>ลูกฟูก</v>
          </cell>
          <cell r="D1644" t="str">
            <v>3QCBSA2XN2IADNDTF7</v>
          </cell>
          <cell r="E1644" t="str">
            <v>F7</v>
          </cell>
          <cell r="F1644" t="str">
            <v>71X91X30 MM CUP 78N CK&amp;DK NB-12</v>
          </cell>
          <cell r="G1644" t="str">
            <v>SMUCKER FOODS OF CANADA CORP.</v>
          </cell>
          <cell r="H1644" t="str">
            <v>SMUCKER FOODS OF CANADA CORP.</v>
          </cell>
          <cell r="I1644" t="str">
            <v>PF65314610</v>
          </cell>
          <cell r="J1644" t="str">
            <v>17G187N</v>
          </cell>
          <cell r="K1644">
            <v>0</v>
          </cell>
          <cell r="L1644">
            <v>0</v>
          </cell>
          <cell r="M1644">
            <v>3.43</v>
          </cell>
          <cell r="N1644">
            <v>3.5249999999999999</v>
          </cell>
          <cell r="O1644">
            <v>3.6</v>
          </cell>
          <cell r="P1644">
            <v>4.4031192975</v>
          </cell>
          <cell r="Q1644">
            <v>4.4031192975</v>
          </cell>
          <cell r="R1644">
            <v>1.05</v>
          </cell>
          <cell r="S1644">
            <v>4.6232752623750004</v>
          </cell>
          <cell r="T1644">
            <v>4.6926243913106251</v>
          </cell>
          <cell r="U1644">
            <v>4.7619735202462508</v>
          </cell>
          <cell r="V1644">
            <v>1.05</v>
          </cell>
          <cell r="W1644">
            <v>1.05</v>
          </cell>
          <cell r="X1644">
            <v>1.1000000000000001</v>
          </cell>
          <cell r="Y1644">
            <v>1.0169999999999999</v>
          </cell>
          <cell r="Z1644">
            <v>3.9359250000000001</v>
          </cell>
          <cell r="AA1644">
            <v>4.4031192975</v>
          </cell>
          <cell r="AB1644">
            <v>1.1187</v>
          </cell>
          <cell r="AC1644">
            <v>1.1746350000000001</v>
          </cell>
          <cell r="AF1644">
            <v>44641</v>
          </cell>
          <cell r="AG1644">
            <v>3.4</v>
          </cell>
          <cell r="AJ1644">
            <v>3.4</v>
          </cell>
          <cell r="AL1644">
            <v>3.4</v>
          </cell>
          <cell r="AP1644">
            <v>3.4</v>
          </cell>
          <cell r="AR1644">
            <v>3.4</v>
          </cell>
          <cell r="AW1644">
            <v>3.4499999999999997</v>
          </cell>
          <cell r="AY1644">
            <v>3.6</v>
          </cell>
          <cell r="BF1644">
            <v>3.5249999999999999</v>
          </cell>
          <cell r="BG1644">
            <v>3.4</v>
          </cell>
          <cell r="BH1644">
            <v>3.6</v>
          </cell>
          <cell r="BI1644">
            <v>1.0588235294117647</v>
          </cell>
          <cell r="BJ1644" t="str">
            <v>16.02.2022</v>
          </cell>
          <cell r="BK1644" t="str">
            <v>บจก.กลุ่มสยามบรรจุภั</v>
          </cell>
        </row>
        <row r="1645">
          <cell r="A1645" t="str">
            <v>5F17G187N000004201</v>
          </cell>
          <cell r="B1645" t="str">
            <v>CTN-NATURE'S RECIPE</v>
          </cell>
          <cell r="C1645" t="str">
            <v>ลูกฟูก</v>
          </cell>
          <cell r="D1645" t="str">
            <v>3QCBSBAXN2IADNDTF7</v>
          </cell>
          <cell r="E1645" t="str">
            <v>F7</v>
          </cell>
          <cell r="F1645" t="str">
            <v>71X91X30 MM CUP 78N CK&amp;VS NB-12</v>
          </cell>
          <cell r="G1645" t="str">
            <v>SMUCKER FOODS OF CANADA CORP.</v>
          </cell>
          <cell r="H1645" t="str">
            <v>SMUCKER FOODS OF CANADA CORP.</v>
          </cell>
          <cell r="I1645" t="str">
            <v>PF65314611</v>
          </cell>
          <cell r="J1645" t="str">
            <v>17G187N</v>
          </cell>
          <cell r="K1645">
            <v>0</v>
          </cell>
          <cell r="L1645">
            <v>0</v>
          </cell>
          <cell r="M1645">
            <v>3.43</v>
          </cell>
          <cell r="N1645">
            <v>3.5249999999999999</v>
          </cell>
          <cell r="O1645">
            <v>3.6</v>
          </cell>
          <cell r="P1645">
            <v>4.4031192975</v>
          </cell>
          <cell r="Q1645">
            <v>4.4031192975</v>
          </cell>
          <cell r="R1645">
            <v>1.05</v>
          </cell>
          <cell r="S1645">
            <v>4.6232752623750004</v>
          </cell>
          <cell r="T1645">
            <v>4.6926243913106251</v>
          </cell>
          <cell r="U1645">
            <v>4.7619735202462508</v>
          </cell>
          <cell r="V1645">
            <v>1.05</v>
          </cell>
          <cell r="W1645">
            <v>1.05</v>
          </cell>
          <cell r="X1645">
            <v>1.1000000000000001</v>
          </cell>
          <cell r="Y1645">
            <v>1.0169999999999999</v>
          </cell>
          <cell r="Z1645">
            <v>3.9359250000000001</v>
          </cell>
          <cell r="AA1645">
            <v>4.4031192975</v>
          </cell>
          <cell r="AB1645">
            <v>1.1187</v>
          </cell>
          <cell r="AC1645">
            <v>1.1746350000000001</v>
          </cell>
          <cell r="AF1645">
            <v>44641</v>
          </cell>
          <cell r="AG1645">
            <v>3.4</v>
          </cell>
          <cell r="AN1645">
            <v>3.4</v>
          </cell>
          <cell r="AS1645">
            <v>3.4499999999999997</v>
          </cell>
          <cell r="AW1645">
            <v>3.4499999999999997</v>
          </cell>
          <cell r="AY1645">
            <v>3.6</v>
          </cell>
          <cell r="BF1645">
            <v>3.5249999999999999</v>
          </cell>
          <cell r="BG1645">
            <v>3.4499999999999997</v>
          </cell>
          <cell r="BH1645">
            <v>3.6</v>
          </cell>
          <cell r="BI1645">
            <v>1.0434782608695654</v>
          </cell>
          <cell r="BJ1645" t="str">
            <v>16.02.2022</v>
          </cell>
          <cell r="BK1645" t="str">
            <v>บจก.กลุ่มสยามบรรจุภั</v>
          </cell>
        </row>
        <row r="1646">
          <cell r="A1646" t="str">
            <v>5J17G187N000001501</v>
          </cell>
          <cell r="B1646" t="str">
            <v>STK(BTTM)1-37575,NATURE'S RECIPE</v>
          </cell>
          <cell r="C1646" t="str">
            <v>STICKER</v>
          </cell>
          <cell r="D1646" t="str">
            <v>3QCBSB3AN2IADPDTF7</v>
          </cell>
          <cell r="E1646" t="str">
            <v>F7</v>
          </cell>
          <cell r="F1646" t="str">
            <v>71X91X30 MM CUP 78N CK NB (D)-12</v>
          </cell>
          <cell r="G1646" t="str">
            <v>SMUCKER MANUFACTURING,INC.</v>
          </cell>
          <cell r="H1646" t="str">
            <v>SMUCKER MANUFACTURING,INC.</v>
          </cell>
          <cell r="I1646" t="str">
            <v>PF65314608</v>
          </cell>
          <cell r="J1646" t="str">
            <v>17G187N</v>
          </cell>
          <cell r="K1646">
            <v>0</v>
          </cell>
          <cell r="L1646">
            <v>0</v>
          </cell>
          <cell r="M1646">
            <v>0.1</v>
          </cell>
          <cell r="N1646">
            <v>0.10300002919779205</v>
          </cell>
          <cell r="O1646">
            <v>0.10300000793726387</v>
          </cell>
          <cell r="P1646">
            <v>0.15751812901371429</v>
          </cell>
          <cell r="Q1646">
            <v>0.15751812901371429</v>
          </cell>
          <cell r="R1646">
            <v>1.04</v>
          </cell>
          <cell r="S1646">
            <v>0.16381885417426287</v>
          </cell>
          <cell r="T1646">
            <v>0.16627613698687679</v>
          </cell>
          <cell r="U1646">
            <v>0.16873341979949075</v>
          </cell>
          <cell r="V1646">
            <v>1</v>
          </cell>
          <cell r="W1646">
            <v>1</v>
          </cell>
          <cell r="X1646">
            <v>1.07</v>
          </cell>
          <cell r="Y1646">
            <v>1.07</v>
          </cell>
          <cell r="Z1646">
            <v>0.13758243428571426</v>
          </cell>
          <cell r="AA1646">
            <v>0.15751812901371429</v>
          </cell>
          <cell r="AB1646">
            <v>1.1449000000000003</v>
          </cell>
          <cell r="AC1646">
            <v>1.1906960000000002</v>
          </cell>
          <cell r="AF1646">
            <v>44641</v>
          </cell>
          <cell r="AG1646">
            <v>0.1030000476235832</v>
          </cell>
          <cell r="AI1646">
            <v>0.1030000476235832</v>
          </cell>
          <cell r="AJ1646">
            <v>0.1030000476235832</v>
          </cell>
          <cell r="AK1646">
            <v>0.1030000476235832</v>
          </cell>
          <cell r="AL1646">
            <v>0.1030000476235832</v>
          </cell>
          <cell r="AM1646">
            <v>0.1030000476235832</v>
          </cell>
          <cell r="AN1646">
            <v>0.10300003274121344</v>
          </cell>
          <cell r="AO1646">
            <v>0.1030000476235832</v>
          </cell>
          <cell r="AP1646">
            <v>0.10300002778042353</v>
          </cell>
          <cell r="AQ1646">
            <v>0.10300000793726387</v>
          </cell>
          <cell r="AU1646">
            <v>0.1030000476235832</v>
          </cell>
          <cell r="AV1646">
            <v>0.10300001785884369</v>
          </cell>
          <cell r="AW1646">
            <v>0.1030000476235832</v>
          </cell>
          <cell r="AX1646">
            <v>0.1030000476235832</v>
          </cell>
          <cell r="AZ1646">
            <v>0.1029999880941042</v>
          </cell>
          <cell r="BA1646">
            <v>0.1030000476235832</v>
          </cell>
          <cell r="BC1646">
            <v>0.10300000793726387</v>
          </cell>
          <cell r="BF1646">
            <v>0.10300002919779205</v>
          </cell>
          <cell r="BG1646">
            <v>0.10300000793726387</v>
          </cell>
          <cell r="BH1646">
            <v>0.10300000793726387</v>
          </cell>
          <cell r="BI1646">
            <v>1</v>
          </cell>
          <cell r="BJ1646" t="str">
            <v>01.06.2022</v>
          </cell>
          <cell r="BK1646" t="str">
            <v>บจก.ไทยยูเนี่ยน กราฟ</v>
          </cell>
        </row>
        <row r="1647">
          <cell r="A1647" t="str">
            <v>5J17G187N000001901</v>
          </cell>
          <cell r="B1647" t="str">
            <v>STK(BTTM)1-37576,NATURE'S RECIPE</v>
          </cell>
          <cell r="C1647" t="str">
            <v>STICKER</v>
          </cell>
          <cell r="D1647" t="str">
            <v>3QCBSC78N2IADPDTF7</v>
          </cell>
          <cell r="E1647" t="str">
            <v>F7</v>
          </cell>
          <cell r="F1647" t="str">
            <v>71X91X30 MM CUP 78N CK&amp;SM NB (D)-12</v>
          </cell>
          <cell r="G1647" t="str">
            <v>SMUCKER MANUFACTURING,INC.</v>
          </cell>
          <cell r="H1647" t="str">
            <v>SMUCKER MANUFACTURING,INC.</v>
          </cell>
          <cell r="I1647" t="str">
            <v>PF65314609</v>
          </cell>
          <cell r="J1647" t="str">
            <v>17G187N</v>
          </cell>
          <cell r="K1647">
            <v>0</v>
          </cell>
          <cell r="L1647">
            <v>0</v>
          </cell>
          <cell r="M1647">
            <v>0.1</v>
          </cell>
          <cell r="N1647">
            <v>0.10300004762358318</v>
          </cell>
          <cell r="O1647">
            <v>0.1030000476235832</v>
          </cell>
          <cell r="P1647">
            <v>0.15751812901371429</v>
          </cell>
          <cell r="Q1647">
            <v>0.15751812901371429</v>
          </cell>
          <cell r="R1647">
            <v>1.04</v>
          </cell>
          <cell r="S1647">
            <v>0.16381885417426287</v>
          </cell>
          <cell r="T1647">
            <v>0.16627613698687679</v>
          </cell>
          <cell r="U1647">
            <v>0.16873341979949075</v>
          </cell>
          <cell r="V1647">
            <v>1</v>
          </cell>
          <cell r="W1647">
            <v>1</v>
          </cell>
          <cell r="X1647">
            <v>1.07</v>
          </cell>
          <cell r="Y1647">
            <v>1.07</v>
          </cell>
          <cell r="Z1647">
            <v>0.13758243428571426</v>
          </cell>
          <cell r="AA1647">
            <v>0.15751812901371429</v>
          </cell>
          <cell r="AB1647">
            <v>1.1449000000000003</v>
          </cell>
          <cell r="AC1647">
            <v>1.1906960000000002</v>
          </cell>
          <cell r="AF1647">
            <v>44641</v>
          </cell>
          <cell r="AI1647">
            <v>0.1030000476235832</v>
          </cell>
          <cell r="AJ1647">
            <v>0.1030000476235832</v>
          </cell>
          <cell r="AK1647">
            <v>0.1030000476235832</v>
          </cell>
          <cell r="AL1647">
            <v>0.1030000476235832</v>
          </cell>
          <cell r="AN1647">
            <v>0.1030000476235832</v>
          </cell>
          <cell r="AQ1647">
            <v>0.1030000476235832</v>
          </cell>
          <cell r="AR1647">
            <v>0.1030000476235832</v>
          </cell>
          <cell r="AT1647">
            <v>0.1030000476235832</v>
          </cell>
          <cell r="AU1647">
            <v>0.1030000476235832</v>
          </cell>
          <cell r="AV1647">
            <v>0.1030000476235832</v>
          </cell>
          <cell r="AW1647">
            <v>0.1030000476235832</v>
          </cell>
          <cell r="BB1647">
            <v>0.1030000476235832</v>
          </cell>
          <cell r="BD1647">
            <v>0.1030000476235832</v>
          </cell>
          <cell r="BE1647">
            <v>0.1030000476235832</v>
          </cell>
          <cell r="BF1647">
            <v>0.10300004762358318</v>
          </cell>
          <cell r="BG1647">
            <v>0.1030000476235832</v>
          </cell>
          <cell r="BH1647">
            <v>0.1030000476235832</v>
          </cell>
          <cell r="BI1647">
            <v>1</v>
          </cell>
          <cell r="BJ1647" t="str">
            <v>19.08.2022</v>
          </cell>
          <cell r="BK1647" t="str">
            <v>บจก.ไทยยูเนี่ยน กราฟ</v>
          </cell>
        </row>
        <row r="1648">
          <cell r="A1648" t="str">
            <v>5J17G187N000002201</v>
          </cell>
          <cell r="B1648" t="str">
            <v>STK(BTTM)1-47285,NATURE'S RECIPE</v>
          </cell>
          <cell r="C1648" t="str">
            <v>STICKER</v>
          </cell>
          <cell r="D1648" t="str">
            <v>3QCBED25N2IADPDTF7</v>
          </cell>
          <cell r="E1648" t="str">
            <v>F7</v>
          </cell>
          <cell r="F1648" t="str">
            <v>71X91X30 NR CUP 78 N CK&amp;TK (D)-12</v>
          </cell>
          <cell r="G1648" t="str">
            <v>SMUCKER MANUFACTURING,INC.</v>
          </cell>
          <cell r="H1648" t="str">
            <v>SMUCKER MANUFACTURING,INC.</v>
          </cell>
          <cell r="I1648" t="str">
            <v>PF65314612</v>
          </cell>
          <cell r="J1648" t="str">
            <v>17G187N</v>
          </cell>
          <cell r="K1648">
            <v>0</v>
          </cell>
          <cell r="L1648">
            <v>0</v>
          </cell>
          <cell r="M1648">
            <v>0.1</v>
          </cell>
          <cell r="N1648">
            <v>0.10300004337147754</v>
          </cell>
          <cell r="O1648">
            <v>0.1030000476235832</v>
          </cell>
          <cell r="P1648">
            <v>0.15751812901371429</v>
          </cell>
          <cell r="Q1648">
            <v>0.15751812901371429</v>
          </cell>
          <cell r="R1648">
            <v>1.04</v>
          </cell>
          <cell r="S1648">
            <v>0.16381885417426287</v>
          </cell>
          <cell r="T1648">
            <v>0.16627613698687679</v>
          </cell>
          <cell r="U1648">
            <v>0.16873341979949075</v>
          </cell>
          <cell r="V1648">
            <v>1</v>
          </cell>
          <cell r="W1648">
            <v>1</v>
          </cell>
          <cell r="X1648">
            <v>1.07</v>
          </cell>
          <cell r="Y1648">
            <v>1.07</v>
          </cell>
          <cell r="Z1648">
            <v>0.13758243428571426</v>
          </cell>
          <cell r="AA1648">
            <v>0.15751812901371429</v>
          </cell>
          <cell r="AB1648">
            <v>1.1449000000000003</v>
          </cell>
          <cell r="AC1648">
            <v>1.1906960000000002</v>
          </cell>
          <cell r="AF1648">
            <v>44641</v>
          </cell>
          <cell r="AG1648">
            <v>0.1030000476235832</v>
          </cell>
          <cell r="AI1648">
            <v>0.1030000476235832</v>
          </cell>
          <cell r="AQ1648">
            <v>0.1030000476235832</v>
          </cell>
          <cell r="AT1648">
            <v>0.1030000476235832</v>
          </cell>
          <cell r="AU1648">
            <v>0.1030000476235832</v>
          </cell>
          <cell r="AV1648">
            <v>0.1030000476235832</v>
          </cell>
          <cell r="AY1648">
            <v>0.1030000476235832</v>
          </cell>
          <cell r="BB1648">
            <v>0.1030000476235832</v>
          </cell>
          <cell r="BC1648">
            <v>0.10300001785884369</v>
          </cell>
          <cell r="BE1648">
            <v>0.1030000476235832</v>
          </cell>
          <cell r="BF1648">
            <v>0.10300004337147754</v>
          </cell>
          <cell r="BG1648">
            <v>0.1030000476235832</v>
          </cell>
          <cell r="BH1648">
            <v>0.1030000476235832</v>
          </cell>
          <cell r="BI1648">
            <v>1</v>
          </cell>
          <cell r="BJ1648" t="str">
            <v>17.08.2022</v>
          </cell>
          <cell r="BK1648" t="str">
            <v>บจก.ไทยยูเนี่ยน กราฟ</v>
          </cell>
        </row>
        <row r="1649">
          <cell r="A1649" t="str">
            <v>5J17G187N000002600</v>
          </cell>
          <cell r="B1649" t="str">
            <v>STK1-37583,NATURE'S RECIPE</v>
          </cell>
          <cell r="C1649" t="str">
            <v>STICKER</v>
          </cell>
          <cell r="D1649" t="str">
            <v>3QCBSB3AN2IADPDTF7</v>
          </cell>
          <cell r="E1649" t="str">
            <v>F7</v>
          </cell>
          <cell r="F1649" t="str">
            <v>71X91X30 MM CUP 78N CK NB (D)-12</v>
          </cell>
          <cell r="G1649" t="str">
            <v>SMUCKER MANUFACTURING,INC.</v>
          </cell>
          <cell r="H1649" t="str">
            <v>SMUCKER MANUFACTURING,INC.</v>
          </cell>
          <cell r="I1649" t="str">
            <v>PF65314608</v>
          </cell>
          <cell r="J1649" t="str">
            <v>17G187N</v>
          </cell>
          <cell r="K1649">
            <v>0</v>
          </cell>
          <cell r="L1649">
            <v>0</v>
          </cell>
          <cell r="M1649">
            <v>0.31</v>
          </cell>
          <cell r="N1649">
            <v>0.38949131355891914</v>
          </cell>
          <cell r="O1649">
            <v>0.40538461538461534</v>
          </cell>
          <cell r="P1649">
            <v>0.15751812901371429</v>
          </cell>
          <cell r="Q1649">
            <v>0.40538461538461534</v>
          </cell>
          <cell r="R1649">
            <v>1.04</v>
          </cell>
          <cell r="S1649">
            <v>0.42159999999999997</v>
          </cell>
          <cell r="T1649">
            <v>0.42792399999999992</v>
          </cell>
          <cell r="U1649">
            <v>0.43424799999999997</v>
          </cell>
          <cell r="V1649">
            <v>1</v>
          </cell>
          <cell r="W1649">
            <v>1</v>
          </cell>
          <cell r="X1649">
            <v>1.07</v>
          </cell>
          <cell r="Y1649">
            <v>1.07</v>
          </cell>
          <cell r="Z1649">
            <v>0.13758243428571426</v>
          </cell>
          <cell r="AA1649">
            <v>0.15751812901371429</v>
          </cell>
          <cell r="AB1649">
            <v>1.1449000000000003</v>
          </cell>
          <cell r="AC1649">
            <v>3.0643446758942567</v>
          </cell>
          <cell r="AF1649">
            <v>44641</v>
          </cell>
          <cell r="AG1649">
            <v>0.35909090909090913</v>
          </cell>
          <cell r="AH1649">
            <v>0.49</v>
          </cell>
          <cell r="AI1649">
            <v>0.31899999999999989</v>
          </cell>
          <cell r="AJ1649">
            <v>0.35</v>
          </cell>
          <cell r="AK1649">
            <v>0.34000000000000014</v>
          </cell>
          <cell r="AL1649">
            <v>0.34294117647058836</v>
          </cell>
          <cell r="AN1649">
            <v>0.37599999999999995</v>
          </cell>
          <cell r="AO1649">
            <v>0.29774193548387101</v>
          </cell>
          <cell r="AP1649">
            <v>0.33874999999999994</v>
          </cell>
          <cell r="AQ1649">
            <v>0.33222222222222231</v>
          </cell>
          <cell r="AR1649">
            <v>0.35000000000000003</v>
          </cell>
          <cell r="AT1649">
            <v>0.41599999999999998</v>
          </cell>
          <cell r="AU1649">
            <v>0.38176470588235289</v>
          </cell>
          <cell r="AV1649">
            <v>0.33027025096387175</v>
          </cell>
          <cell r="AW1649">
            <v>0.32714285714285724</v>
          </cell>
          <cell r="AX1649">
            <v>0.35</v>
          </cell>
          <cell r="AY1649">
            <v>0.32749999999999996</v>
          </cell>
          <cell r="AZ1649">
            <v>0.40000000000000008</v>
          </cell>
          <cell r="BA1649">
            <v>0.59</v>
          </cell>
          <cell r="BB1649">
            <v>0.38833333333333325</v>
          </cell>
          <cell r="BC1649">
            <v>0.36499999999999999</v>
          </cell>
          <cell r="BD1649">
            <v>0.39249999999999996</v>
          </cell>
          <cell r="BE1649">
            <v>0.40538461538461534</v>
          </cell>
          <cell r="BF1649">
            <v>0.38949131355891914</v>
          </cell>
          <cell r="BG1649">
            <v>0.35000000000000003</v>
          </cell>
          <cell r="BH1649">
            <v>0.40538461538461534</v>
          </cell>
          <cell r="BI1649">
            <v>1.1582417582417581</v>
          </cell>
          <cell r="BJ1649" t="str">
            <v>03.08.2022</v>
          </cell>
          <cell r="BK1649" t="str">
            <v>บจก.เวเบอร์ มาร์คกิ้</v>
          </cell>
        </row>
        <row r="1650">
          <cell r="A1650" t="str">
            <v>5J17G187N000003101</v>
          </cell>
          <cell r="B1650" t="str">
            <v>STK(BTTM)-NATURE'S RECIPE</v>
          </cell>
          <cell r="C1650" t="str">
            <v>STICKER</v>
          </cell>
          <cell r="D1650" t="str">
            <v>3QCBSA2XN2IADNDTF7</v>
          </cell>
          <cell r="E1650" t="str">
            <v>F7</v>
          </cell>
          <cell r="F1650" t="str">
            <v>71X91X30 MM CUP 78N CK&amp;DK NB-12</v>
          </cell>
          <cell r="G1650" t="str">
            <v>SMUCKER FOODS OF CANADA CORP.</v>
          </cell>
          <cell r="H1650" t="str">
            <v>SMUCKER FOODS OF CANADA CORP.</v>
          </cell>
          <cell r="I1650" t="str">
            <v>PF65314610</v>
          </cell>
          <cell r="J1650" t="str">
            <v>17G187N</v>
          </cell>
          <cell r="K1650">
            <v>0</v>
          </cell>
          <cell r="L1650">
            <v>0</v>
          </cell>
          <cell r="M1650">
            <v>0.16</v>
          </cell>
          <cell r="N1650">
            <v>0.44</v>
          </cell>
          <cell r="O1650">
            <v>0.43999999999999995</v>
          </cell>
          <cell r="P1650">
            <v>0.15751812901371429</v>
          </cell>
          <cell r="Q1650">
            <v>0.44</v>
          </cell>
          <cell r="R1650">
            <v>1.04</v>
          </cell>
          <cell r="S1650">
            <v>0.45760000000000001</v>
          </cell>
          <cell r="T1650">
            <v>0.46446399999999999</v>
          </cell>
          <cell r="U1650">
            <v>0.47132800000000002</v>
          </cell>
          <cell r="V1650">
            <v>1</v>
          </cell>
          <cell r="W1650">
            <v>1</v>
          </cell>
          <cell r="X1650">
            <v>1.07</v>
          </cell>
          <cell r="Y1650">
            <v>1.07</v>
          </cell>
          <cell r="Z1650">
            <v>0.13758243428571426</v>
          </cell>
          <cell r="AA1650">
            <v>0.15751812901371429</v>
          </cell>
          <cell r="AB1650">
            <v>1.1449000000000003</v>
          </cell>
          <cell r="AC1650">
            <v>3.3260059859801046</v>
          </cell>
          <cell r="AF1650">
            <v>44641</v>
          </cell>
          <cell r="AG1650">
            <v>0.44000000000000006</v>
          </cell>
          <cell r="AJ1650">
            <v>0.44000000000000006</v>
          </cell>
          <cell r="AL1650">
            <v>0.44000000000000006</v>
          </cell>
          <cell r="AP1650">
            <v>0.44000000000000006</v>
          </cell>
          <cell r="AR1650">
            <v>0.44</v>
          </cell>
          <cell r="AW1650">
            <v>0.44000000000000006</v>
          </cell>
          <cell r="AY1650">
            <v>0.43999999999999995</v>
          </cell>
          <cell r="BF1650">
            <v>0.44</v>
          </cell>
          <cell r="BG1650">
            <v>0.44</v>
          </cell>
          <cell r="BH1650">
            <v>0.43999999999999995</v>
          </cell>
          <cell r="BI1650">
            <v>0.99999999999999989</v>
          </cell>
          <cell r="BJ1650" t="str">
            <v>15.02.2022</v>
          </cell>
          <cell r="BK1650" t="str">
            <v>บจก.เวเบอร์ มาร์คกิ้</v>
          </cell>
        </row>
        <row r="1651">
          <cell r="A1651" t="str">
            <v>5J17G187N000003201</v>
          </cell>
          <cell r="B1651" t="str">
            <v>STK(BTTM)-NATURE'S RECIPE</v>
          </cell>
          <cell r="C1651" t="str">
            <v>STICKER</v>
          </cell>
          <cell r="D1651" t="str">
            <v>3QCBEB7EN2IADNDTF7</v>
          </cell>
          <cell r="E1651" t="str">
            <v>F7</v>
          </cell>
          <cell r="F1651" t="str">
            <v>71X91X30 NR CUP 78N CHICKEN RECIPE-12</v>
          </cell>
          <cell r="G1651" t="str">
            <v>SMUCKER FOODS OF CANADA CORP.</v>
          </cell>
          <cell r="H1651" t="str">
            <v>SMUCKER FOODS OF CANADA CORP.</v>
          </cell>
          <cell r="I1651" t="str">
            <v>PF65314614</v>
          </cell>
          <cell r="J1651" t="str">
            <v>17G187N</v>
          </cell>
          <cell r="K1651">
            <v>0</v>
          </cell>
          <cell r="L1651">
            <v>0</v>
          </cell>
          <cell r="M1651">
            <v>0.16</v>
          </cell>
          <cell r="N1651">
            <v>0.39500000000000002</v>
          </cell>
          <cell r="O1651">
            <v>0.39500000000000002</v>
          </cell>
          <cell r="P1651">
            <v>0.15751812901371429</v>
          </cell>
          <cell r="Q1651">
            <v>0.39500000000000002</v>
          </cell>
          <cell r="R1651">
            <v>1.04</v>
          </cell>
          <cell r="S1651">
            <v>0.41080000000000005</v>
          </cell>
          <cell r="T1651">
            <v>0.416962</v>
          </cell>
          <cell r="U1651">
            <v>0.42312400000000006</v>
          </cell>
          <cell r="V1651">
            <v>1</v>
          </cell>
          <cell r="W1651">
            <v>1</v>
          </cell>
          <cell r="X1651">
            <v>1.07</v>
          </cell>
          <cell r="Y1651">
            <v>1.07</v>
          </cell>
          <cell r="Z1651">
            <v>0.13758243428571426</v>
          </cell>
          <cell r="AA1651">
            <v>0.15751812901371429</v>
          </cell>
          <cell r="AB1651">
            <v>1.1449000000000003</v>
          </cell>
          <cell r="AC1651">
            <v>2.9858462828685033</v>
          </cell>
          <cell r="AF1651">
            <v>44641</v>
          </cell>
          <cell r="AG1651">
            <v>0.39500000000000002</v>
          </cell>
          <cell r="AJ1651">
            <v>0.65</v>
          </cell>
          <cell r="AL1651">
            <v>0.44000000000000006</v>
          </cell>
          <cell r="AN1651">
            <v>0.44000000000000006</v>
          </cell>
          <cell r="AP1651">
            <v>0.44000000000000006</v>
          </cell>
          <cell r="AR1651">
            <v>0.39500000000000002</v>
          </cell>
          <cell r="AW1651">
            <v>0.39500000000000002</v>
          </cell>
          <cell r="BC1651">
            <v>0.39500000000000002</v>
          </cell>
          <cell r="BF1651">
            <v>0.39500000000000002</v>
          </cell>
          <cell r="BG1651">
            <v>0.39500000000000002</v>
          </cell>
          <cell r="BH1651">
            <v>0.39500000000000002</v>
          </cell>
          <cell r="BI1651">
            <v>1</v>
          </cell>
          <cell r="BJ1651" t="str">
            <v>24.06.2022</v>
          </cell>
          <cell r="BK1651" t="str">
            <v>บจก.เวเบอร์ มาร์คกิ้</v>
          </cell>
        </row>
        <row r="1652">
          <cell r="A1652" t="str">
            <v>5J17G187N000003300</v>
          </cell>
          <cell r="B1652" t="str">
            <v>STK(BTTM)-NATURE'S RECIPE</v>
          </cell>
          <cell r="C1652" t="str">
            <v>STICKER</v>
          </cell>
          <cell r="D1652" t="str">
            <v>3QCBSBAXN2IADNDTF7</v>
          </cell>
          <cell r="E1652" t="str">
            <v>F7</v>
          </cell>
          <cell r="F1652" t="str">
            <v>71X91X30 MM CUP 78N CK&amp;VS NB-12</v>
          </cell>
          <cell r="G1652" t="str">
            <v>SMUCKER FOODS OF CANADA CORP.</v>
          </cell>
          <cell r="H1652" t="str">
            <v>SMUCKER FOODS OF CANADA CORP.</v>
          </cell>
          <cell r="I1652" t="str">
            <v>PF65314611</v>
          </cell>
          <cell r="J1652" t="str">
            <v>17G187N</v>
          </cell>
          <cell r="K1652">
            <v>0</v>
          </cell>
          <cell r="L1652">
            <v>0</v>
          </cell>
          <cell r="M1652">
            <v>0.65</v>
          </cell>
          <cell r="P1652">
            <v>0.15751812901371429</v>
          </cell>
          <cell r="Q1652">
            <v>0.15751812901371429</v>
          </cell>
          <cell r="R1652">
            <v>1.04</v>
          </cell>
          <cell r="S1652">
            <v>0.16381885417426287</v>
          </cell>
          <cell r="T1652">
            <v>0.16627613698687679</v>
          </cell>
          <cell r="U1652">
            <v>0.16873341979949075</v>
          </cell>
          <cell r="V1652">
            <v>1</v>
          </cell>
          <cell r="W1652">
            <v>1</v>
          </cell>
          <cell r="X1652">
            <v>1.07</v>
          </cell>
          <cell r="Y1652">
            <v>1.07</v>
          </cell>
          <cell r="Z1652">
            <v>0.13758243428571426</v>
          </cell>
          <cell r="AA1652">
            <v>0.15751812901371429</v>
          </cell>
          <cell r="AB1652">
            <v>1.1449000000000003</v>
          </cell>
          <cell r="AC1652">
            <v>1.1906960000000002</v>
          </cell>
          <cell r="AF1652">
            <v>44641</v>
          </cell>
          <cell r="BJ1652" t="str">
            <v>24.01.2020</v>
          </cell>
          <cell r="BK1652" t="str">
            <v>บจก.เวเบอร์ มาร์คกิ้ง ซิสเต็มส์</v>
          </cell>
        </row>
        <row r="1653">
          <cell r="A1653" t="str">
            <v>5J17G187N000003301</v>
          </cell>
          <cell r="B1653" t="str">
            <v>STK(BTTM)-NATURE'S RECIPE</v>
          </cell>
          <cell r="C1653" t="str">
            <v>STICKER</v>
          </cell>
          <cell r="D1653" t="str">
            <v>3QCBSBAXN2IADNDTF7</v>
          </cell>
          <cell r="E1653" t="str">
            <v>F7</v>
          </cell>
          <cell r="F1653" t="str">
            <v>71X91X30 MM CUP 78N CK&amp;VS NB-12</v>
          </cell>
          <cell r="G1653" t="str">
            <v>SMUCKER FOODS OF CANADA CORP.</v>
          </cell>
          <cell r="H1653" t="str">
            <v>SMUCKER FOODS OF CANADA CORP.</v>
          </cell>
          <cell r="I1653" t="str">
            <v>PF65314611</v>
          </cell>
          <cell r="J1653" t="str">
            <v>17G187N</v>
          </cell>
          <cell r="K1653">
            <v>0</v>
          </cell>
          <cell r="L1653">
            <v>0</v>
          </cell>
          <cell r="M1653">
            <v>0.16</v>
          </cell>
          <cell r="N1653">
            <v>0.44</v>
          </cell>
          <cell r="O1653">
            <v>0.43999999999999995</v>
          </cell>
          <cell r="P1653">
            <v>0.15751812901371429</v>
          </cell>
          <cell r="Q1653">
            <v>0.44</v>
          </cell>
          <cell r="R1653">
            <v>1.04</v>
          </cell>
          <cell r="S1653">
            <v>0.45760000000000001</v>
          </cell>
          <cell r="T1653">
            <v>0.46446399999999999</v>
          </cell>
          <cell r="U1653">
            <v>0.47132800000000002</v>
          </cell>
          <cell r="V1653">
            <v>1</v>
          </cell>
          <cell r="W1653">
            <v>1</v>
          </cell>
          <cell r="X1653">
            <v>1.07</v>
          </cell>
          <cell r="Y1653">
            <v>1.07</v>
          </cell>
          <cell r="Z1653">
            <v>0.13758243428571426</v>
          </cell>
          <cell r="AA1653">
            <v>0.15751812901371429</v>
          </cell>
          <cell r="AB1653">
            <v>1.1449000000000003</v>
          </cell>
          <cell r="AC1653">
            <v>3.3260059859801046</v>
          </cell>
          <cell r="AF1653">
            <v>44641</v>
          </cell>
          <cell r="AG1653">
            <v>0.44000000000000006</v>
          </cell>
          <cell r="AN1653">
            <v>0.44</v>
          </cell>
          <cell r="AR1653">
            <v>0.44000000000000006</v>
          </cell>
          <cell r="AW1653">
            <v>0.44000000000000006</v>
          </cell>
          <cell r="AY1653">
            <v>0.43999999999999995</v>
          </cell>
          <cell r="BF1653">
            <v>0.44</v>
          </cell>
          <cell r="BG1653">
            <v>0.44000000000000006</v>
          </cell>
          <cell r="BH1653">
            <v>0.43999999999999995</v>
          </cell>
          <cell r="BI1653">
            <v>0.99999999999999978</v>
          </cell>
          <cell r="BJ1653" t="str">
            <v>15.02.2022</v>
          </cell>
          <cell r="BK1653" t="str">
            <v>บจก.เวเบอร์ มาร์คกิ้</v>
          </cell>
        </row>
        <row r="1654">
          <cell r="A1654" t="str">
            <v>5F17G187N000003201</v>
          </cell>
          <cell r="B1654" t="str">
            <v>CTN2-5559,NATURE'S RECIPE</v>
          </cell>
          <cell r="C1654" t="str">
            <v>ลูกฟูก</v>
          </cell>
          <cell r="D1654" t="str">
            <v>3VAE000217DL</v>
          </cell>
          <cell r="E1654" t="str">
            <v>DL</v>
          </cell>
          <cell r="F1654" t="str">
            <v>2/12 2.75oz NR Reg VP (CHK SLM TKY)</v>
          </cell>
          <cell r="G1654">
            <v>0</v>
          </cell>
          <cell r="H1654">
            <v>0</v>
          </cell>
          <cell r="I1654" t="str">
            <v>PF65314615</v>
          </cell>
          <cell r="J1654" t="str">
            <v>17G187N</v>
          </cell>
          <cell r="K1654">
            <v>140</v>
          </cell>
          <cell r="L1654">
            <v>622.15</v>
          </cell>
          <cell r="M1654">
            <v>4.4400000000000004</v>
          </cell>
          <cell r="N1654">
            <v>4.6037037037037027</v>
          </cell>
          <cell r="O1654">
            <v>4.9000000000000004</v>
          </cell>
          <cell r="P1654">
            <v>6.4104236831250017</v>
          </cell>
          <cell r="Q1654">
            <v>6.4104236831250017</v>
          </cell>
          <cell r="R1654">
            <v>1.05</v>
          </cell>
          <cell r="S1654">
            <v>6.7309448672812522</v>
          </cell>
          <cell r="T1654">
            <v>6.8319090402904701</v>
          </cell>
          <cell r="U1654">
            <v>6.9328732132996898</v>
          </cell>
          <cell r="V1654">
            <v>1.05</v>
          </cell>
          <cell r="W1654">
            <v>1.05</v>
          </cell>
          <cell r="X1654">
            <v>1.1000000000000001</v>
          </cell>
          <cell r="Y1654">
            <v>1.0169999999999999</v>
          </cell>
          <cell r="Z1654">
            <v>5.7302437500000014</v>
          </cell>
          <cell r="AA1654">
            <v>6.4104236831250017</v>
          </cell>
          <cell r="AB1654">
            <v>1.1187</v>
          </cell>
          <cell r="AC1654">
            <v>1.1746350000000001</v>
          </cell>
          <cell r="AF1654">
            <v>44641</v>
          </cell>
          <cell r="AG1654">
            <v>4.41</v>
          </cell>
          <cell r="AI1654">
            <v>4.41</v>
          </cell>
          <cell r="AJ1654">
            <v>4.41</v>
          </cell>
          <cell r="AK1654">
            <v>4.41</v>
          </cell>
          <cell r="AL1654">
            <v>4.41</v>
          </cell>
          <cell r="AM1654">
            <v>4.41</v>
          </cell>
          <cell r="AN1654">
            <v>4.41</v>
          </cell>
          <cell r="AO1654">
            <v>4.41</v>
          </cell>
          <cell r="AP1654">
            <v>4.41</v>
          </cell>
          <cell r="AQ1654">
            <v>4.41</v>
          </cell>
          <cell r="AR1654">
            <v>4.410000000000001</v>
          </cell>
          <cell r="AS1654">
            <v>4.41</v>
          </cell>
          <cell r="AT1654">
            <v>4.45</v>
          </cell>
          <cell r="AU1654">
            <v>4.45</v>
          </cell>
          <cell r="AV1654">
            <v>4.45</v>
          </cell>
          <cell r="AW1654">
            <v>4.45</v>
          </cell>
          <cell r="AX1654">
            <v>4.45</v>
          </cell>
          <cell r="AY1654">
            <v>4.6500000000000004</v>
          </cell>
          <cell r="AZ1654">
            <v>4.6500000000000004</v>
          </cell>
          <cell r="BA1654">
            <v>4.6500000000000004</v>
          </cell>
          <cell r="BB1654">
            <v>4.6500000000000004</v>
          </cell>
          <cell r="BC1654">
            <v>4.6500000000000004</v>
          </cell>
          <cell r="BD1654">
            <v>4.8444444444444441</v>
          </cell>
          <cell r="BE1654">
            <v>4.9000000000000004</v>
          </cell>
          <cell r="BF1654">
            <v>4.6037037037037027</v>
          </cell>
          <cell r="BG1654">
            <v>4.41</v>
          </cell>
          <cell r="BH1654">
            <v>4.9000000000000004</v>
          </cell>
          <cell r="BI1654">
            <v>1.1111111111111112</v>
          </cell>
          <cell r="BJ1654" t="str">
            <v>01.08.2022</v>
          </cell>
          <cell r="BK1654" t="str">
            <v>บจก.กลุ่มสยามบรรจุภั</v>
          </cell>
        </row>
        <row r="1655">
          <cell r="A1655" t="str">
            <v>5R17G187N000000101</v>
          </cell>
          <cell r="B1655" t="str">
            <v>NO-COR.INB2-5558,NATURE'S RECIPE</v>
          </cell>
          <cell r="C1655" t="str">
            <v>DUPLEX</v>
          </cell>
          <cell r="D1655" t="str">
            <v>3VAE000217DL</v>
          </cell>
          <cell r="E1655" t="str">
            <v>DL</v>
          </cell>
          <cell r="F1655" t="str">
            <v>2/12 2.75oz NR Reg VP (CHK SLM TKY)</v>
          </cell>
          <cell r="G1655">
            <v>0</v>
          </cell>
          <cell r="H1655">
            <v>0</v>
          </cell>
          <cell r="I1655" t="str">
            <v>PF65314615</v>
          </cell>
          <cell r="J1655" t="str">
            <v>17G187N</v>
          </cell>
          <cell r="K1655">
            <v>0</v>
          </cell>
          <cell r="L1655">
            <v>0</v>
          </cell>
          <cell r="M1655">
            <v>4.96</v>
          </cell>
          <cell r="N1655">
            <v>4.1518677248677252</v>
          </cell>
          <cell r="O1655">
            <v>3.97</v>
          </cell>
          <cell r="P1655">
            <v>5.9559806250000014</v>
          </cell>
          <cell r="Q1655">
            <v>5.9559806250000014</v>
          </cell>
          <cell r="R1655">
            <v>1.07</v>
          </cell>
          <cell r="S1655">
            <v>6.3728992687500021</v>
          </cell>
          <cell r="T1655">
            <v>6.4684927577812514</v>
          </cell>
          <cell r="U1655">
            <v>6.5640862468125025</v>
          </cell>
          <cell r="V1655">
            <v>1.03</v>
          </cell>
          <cell r="W1655">
            <v>1</v>
          </cell>
          <cell r="X1655">
            <v>1.05</v>
          </cell>
          <cell r="Y1655">
            <v>1.05</v>
          </cell>
          <cell r="Z1655">
            <v>5.4022500000000004</v>
          </cell>
          <cell r="AA1655">
            <v>5.9559806250000014</v>
          </cell>
          <cell r="AB1655">
            <v>1.1025000000000003</v>
          </cell>
          <cell r="AC1655">
            <v>1.1796750000000003</v>
          </cell>
          <cell r="AF1655">
            <v>44641</v>
          </cell>
          <cell r="AG1655">
            <v>3.9</v>
          </cell>
          <cell r="AI1655">
            <v>3.9218181818181814</v>
          </cell>
          <cell r="AJ1655">
            <v>3.8800000000000003</v>
          </cell>
          <cell r="AK1655">
            <v>3.7516666666666669</v>
          </cell>
          <cell r="AL1655">
            <v>4.08</v>
          </cell>
          <cell r="AM1655">
            <v>4.242</v>
          </cell>
          <cell r="AN1655">
            <v>3.7757142857142854</v>
          </cell>
          <cell r="AP1655">
            <v>4.8900000000000006</v>
          </cell>
          <cell r="AQ1655">
            <v>3.88</v>
          </cell>
          <cell r="AR1655">
            <v>4.4850000000000003</v>
          </cell>
          <cell r="AT1655">
            <v>3.7</v>
          </cell>
          <cell r="AU1655">
            <v>4.0558333333333332</v>
          </cell>
          <cell r="AV1655">
            <v>3.9422222222222221</v>
          </cell>
          <cell r="AW1655">
            <v>3.97</v>
          </cell>
          <cell r="AX1655">
            <v>4.9800000000000004</v>
          </cell>
          <cell r="AY1655">
            <v>4.1500000000000004</v>
          </cell>
          <cell r="AZ1655">
            <v>3.9014285714285717</v>
          </cell>
          <cell r="BA1655">
            <v>4.1500000000000004</v>
          </cell>
          <cell r="BB1655">
            <v>4.4474999999999998</v>
          </cell>
          <cell r="BC1655">
            <v>4.2214285714285706</v>
          </cell>
          <cell r="BD1655">
            <v>4.3340000000000005</v>
          </cell>
          <cell r="BE1655">
            <v>3.97</v>
          </cell>
          <cell r="BF1655">
            <v>4.1518677248677252</v>
          </cell>
          <cell r="BG1655">
            <v>4.4850000000000003</v>
          </cell>
          <cell r="BH1655">
            <v>3.97</v>
          </cell>
          <cell r="BI1655">
            <v>0.88517279821627648</v>
          </cell>
          <cell r="BJ1655" t="str">
            <v>19.08.2022</v>
          </cell>
          <cell r="BK1655" t="str">
            <v>บจก.ไทยยูเนี่ยน กราฟ</v>
          </cell>
        </row>
        <row r="1656">
          <cell r="A1656" t="str">
            <v>5F17G187N000003101</v>
          </cell>
          <cell r="B1656" t="str">
            <v>CTN2-5560,NATURE'S RECIPE</v>
          </cell>
          <cell r="C1656" t="str">
            <v>ลูกฟูก</v>
          </cell>
          <cell r="D1656" t="str">
            <v>3VAE000218DL</v>
          </cell>
          <cell r="E1656" t="str">
            <v>DL</v>
          </cell>
          <cell r="F1656" t="str">
            <v>2/12 2.75oz NR GF VP (CHK DK VEN)</v>
          </cell>
          <cell r="G1656">
            <v>0</v>
          </cell>
          <cell r="H1656">
            <v>0</v>
          </cell>
          <cell r="I1656" t="str">
            <v>PF65314616</v>
          </cell>
          <cell r="J1656" t="str">
            <v>17G187N</v>
          </cell>
          <cell r="K1656">
            <v>0</v>
          </cell>
          <cell r="L1656">
            <v>0</v>
          </cell>
          <cell r="M1656">
            <v>4.57</v>
          </cell>
          <cell r="N1656">
            <v>4.6124999999999998</v>
          </cell>
          <cell r="O1656">
            <v>4.9000000000000004</v>
          </cell>
          <cell r="P1656">
            <v>6.4104236831250017</v>
          </cell>
          <cell r="Q1656">
            <v>6.4104236831250017</v>
          </cell>
          <cell r="R1656">
            <v>1.05</v>
          </cell>
          <cell r="S1656">
            <v>6.7309448672812522</v>
          </cell>
          <cell r="T1656">
            <v>6.8319090402904701</v>
          </cell>
          <cell r="U1656">
            <v>6.9328732132996898</v>
          </cell>
          <cell r="V1656">
            <v>1.05</v>
          </cell>
          <cell r="W1656">
            <v>1.05</v>
          </cell>
          <cell r="X1656">
            <v>1.1000000000000001</v>
          </cell>
          <cell r="Y1656">
            <v>1.0169999999999999</v>
          </cell>
          <cell r="Z1656">
            <v>5.7302437500000014</v>
          </cell>
          <cell r="AA1656">
            <v>6.4104236831250017</v>
          </cell>
          <cell r="AB1656">
            <v>1.1187</v>
          </cell>
          <cell r="AC1656">
            <v>1.1746350000000001</v>
          </cell>
          <cell r="AF1656">
            <v>44641</v>
          </cell>
          <cell r="AG1656">
            <v>4.41</v>
          </cell>
          <cell r="AH1656">
            <v>4.41</v>
          </cell>
          <cell r="AI1656">
            <v>4.410000000000001</v>
          </cell>
          <cell r="AJ1656">
            <v>4.41</v>
          </cell>
          <cell r="AK1656">
            <v>4.41</v>
          </cell>
          <cell r="AL1656">
            <v>4.41</v>
          </cell>
          <cell r="AM1656">
            <v>4.41</v>
          </cell>
          <cell r="AN1656">
            <v>4.4099999999999993</v>
          </cell>
          <cell r="AO1656">
            <v>4.41</v>
          </cell>
          <cell r="AP1656">
            <v>4.41</v>
          </cell>
          <cell r="AQ1656">
            <v>4.41</v>
          </cell>
          <cell r="AR1656">
            <v>4.41</v>
          </cell>
          <cell r="AS1656">
            <v>4.4099999999999993</v>
          </cell>
          <cell r="AU1656">
            <v>4.45</v>
          </cell>
          <cell r="AV1656">
            <v>4.45</v>
          </cell>
          <cell r="AW1656">
            <v>4.45</v>
          </cell>
          <cell r="AX1656">
            <v>4.45</v>
          </cell>
          <cell r="AY1656">
            <v>4.6500000000000004</v>
          </cell>
          <cell r="BC1656">
            <v>4.6500000000000004</v>
          </cell>
          <cell r="BD1656">
            <v>4.9000000000000004</v>
          </cell>
          <cell r="BE1656">
            <v>4.9000000000000004</v>
          </cell>
          <cell r="BF1656">
            <v>4.6124999999999998</v>
          </cell>
          <cell r="BG1656">
            <v>4.4099999999999993</v>
          </cell>
          <cell r="BH1656">
            <v>4.9000000000000004</v>
          </cell>
          <cell r="BI1656">
            <v>1.1111111111111114</v>
          </cell>
          <cell r="BJ1656" t="str">
            <v>01.08.2022</v>
          </cell>
          <cell r="BK1656" t="str">
            <v>บจก.กลุ่มสยามบรรจุภั</v>
          </cell>
        </row>
        <row r="1657">
          <cell r="A1657" t="str">
            <v>5R17G187N000000201</v>
          </cell>
          <cell r="B1657" t="str">
            <v>NO-COR.INB2-5561,NATURE'S RECIPE</v>
          </cell>
          <cell r="C1657" t="str">
            <v>DUPLEX</v>
          </cell>
          <cell r="D1657" t="str">
            <v>3VAE000218DL</v>
          </cell>
          <cell r="E1657" t="str">
            <v>DL</v>
          </cell>
          <cell r="F1657" t="str">
            <v>2/12 2.75oz NR GF VP (CHK DK VEN)</v>
          </cell>
          <cell r="G1657">
            <v>0</v>
          </cell>
          <cell r="H1657">
            <v>0</v>
          </cell>
          <cell r="I1657" t="str">
            <v>PF65314616</v>
          </cell>
          <cell r="J1657" t="str">
            <v>17G187N</v>
          </cell>
          <cell r="K1657">
            <v>0</v>
          </cell>
          <cell r="L1657">
            <v>0</v>
          </cell>
          <cell r="M1657">
            <v>3.8</v>
          </cell>
          <cell r="N1657">
            <v>3.993777777777777</v>
          </cell>
          <cell r="O1657">
            <v>4.16</v>
          </cell>
          <cell r="P1657">
            <v>5.9559806250000014</v>
          </cell>
          <cell r="Q1657">
            <v>5.9559806250000014</v>
          </cell>
          <cell r="R1657">
            <v>1.07</v>
          </cell>
          <cell r="S1657">
            <v>6.3728992687500021</v>
          </cell>
          <cell r="T1657">
            <v>6.4684927577812514</v>
          </cell>
          <cell r="U1657">
            <v>6.5640862468125025</v>
          </cell>
          <cell r="V1657">
            <v>1.03</v>
          </cell>
          <cell r="W1657">
            <v>1</v>
          </cell>
          <cell r="X1657">
            <v>1.05</v>
          </cell>
          <cell r="Y1657">
            <v>1.05</v>
          </cell>
          <cell r="Z1657">
            <v>5.4022500000000004</v>
          </cell>
          <cell r="AA1657">
            <v>5.9559806250000014</v>
          </cell>
          <cell r="AB1657">
            <v>1.1025000000000003</v>
          </cell>
          <cell r="AC1657">
            <v>1.1796750000000003</v>
          </cell>
          <cell r="AF1657">
            <v>44641</v>
          </cell>
          <cell r="AG1657">
            <v>4.125</v>
          </cell>
          <cell r="AH1657">
            <v>4.3499999999999996</v>
          </cell>
          <cell r="AI1657">
            <v>3.7135294117647053</v>
          </cell>
          <cell r="AJ1657">
            <v>3.8520000000000003</v>
          </cell>
          <cell r="AK1657">
            <v>3.5733333333333337</v>
          </cell>
          <cell r="AL1657">
            <v>4.08</v>
          </cell>
          <cell r="AM1657">
            <v>4.024285714285714</v>
          </cell>
          <cell r="AN1657">
            <v>4.1324999999999994</v>
          </cell>
          <cell r="AO1657">
            <v>3.5353846153846158</v>
          </cell>
          <cell r="AP1657">
            <v>3.7985714285714289</v>
          </cell>
          <cell r="AQ1657">
            <v>4.242</v>
          </cell>
          <cell r="AR1657">
            <v>3.8520000000000003</v>
          </cell>
          <cell r="AT1657">
            <v>3.53</v>
          </cell>
          <cell r="AU1657">
            <v>4.1500000000000004</v>
          </cell>
          <cell r="AV1657">
            <v>3.6277777777777769</v>
          </cell>
          <cell r="AW1657">
            <v>3.91</v>
          </cell>
          <cell r="AX1657">
            <v>4.1500000000000004</v>
          </cell>
          <cell r="AY1657">
            <v>3.7</v>
          </cell>
          <cell r="BB1657">
            <v>4.2699999999999996</v>
          </cell>
          <cell r="BC1657">
            <v>4.2699999999999996</v>
          </cell>
          <cell r="BD1657">
            <v>4.17</v>
          </cell>
          <cell r="BE1657">
            <v>4.16</v>
          </cell>
          <cell r="BF1657">
            <v>3.993777777777777</v>
          </cell>
          <cell r="BG1657">
            <v>3.8520000000000003</v>
          </cell>
          <cell r="BH1657">
            <v>4.16</v>
          </cell>
          <cell r="BI1657">
            <v>1.0799584631360333</v>
          </cell>
          <cell r="BJ1657" t="str">
            <v>16.08.2022</v>
          </cell>
          <cell r="BK1657" t="str">
            <v>บจก.ไทยยูเนี่ยน กราฟ</v>
          </cell>
        </row>
        <row r="1658">
          <cell r="A1658" t="str">
            <v>5F17G187N000003601</v>
          </cell>
          <cell r="B1658" t="str">
            <v>CTN-NATURE'S RECIPE(SCC)</v>
          </cell>
          <cell r="C1658" t="str">
            <v>ลูกฟูก</v>
          </cell>
          <cell r="D1658" t="str">
            <v>3HAOFB32N2IADPDTCD</v>
          </cell>
          <cell r="E1658" t="str">
            <v>CD</v>
          </cell>
          <cell r="F1658" t="str">
            <v>71X91X30 CUP 78N TN RECIPE NB-24</v>
          </cell>
          <cell r="G1658" t="str">
            <v>SMUCKER MANUFACTURING,INC.</v>
          </cell>
          <cell r="H1658" t="str">
            <v>SMUCKER MANUFACTURING,INC.</v>
          </cell>
          <cell r="J1658" t="str">
            <v>17G187N</v>
          </cell>
          <cell r="K1658">
            <v>0</v>
          </cell>
          <cell r="L1658">
            <v>0</v>
          </cell>
          <cell r="M1658">
            <v>9.69</v>
          </cell>
          <cell r="N1658">
            <v>4.7750000000000004</v>
          </cell>
          <cell r="O1658">
            <v>4.9000000000000004</v>
          </cell>
          <cell r="P1658">
            <v>5.2019550000000008</v>
          </cell>
          <cell r="Q1658">
            <v>5.2019550000000008</v>
          </cell>
          <cell r="R1658">
            <v>1.05</v>
          </cell>
          <cell r="S1658">
            <v>5.4620527500000007</v>
          </cell>
          <cell r="T1658">
            <v>5.5439835412500003</v>
          </cell>
          <cell r="U1658">
            <v>5.6259143325000007</v>
          </cell>
          <cell r="W1658">
            <v>1.05</v>
          </cell>
          <cell r="X1658">
            <v>1.1000000000000001</v>
          </cell>
          <cell r="Y1658">
            <v>1.0169999999999999</v>
          </cell>
          <cell r="BB1658">
            <v>4.6500000000000004</v>
          </cell>
          <cell r="BC1658">
            <v>4.6500000000000004</v>
          </cell>
          <cell r="BD1658">
            <v>4.9000000000000004</v>
          </cell>
          <cell r="BE1658">
            <v>4.9000000000000004</v>
          </cell>
          <cell r="BF1658">
            <v>4.7750000000000004</v>
          </cell>
          <cell r="BH1658">
            <v>4.9000000000000004</v>
          </cell>
          <cell r="BJ1658" t="str">
            <v>15.08.2022</v>
          </cell>
          <cell r="BK1658" t="str">
            <v>บจก.กลุ่มสยามบรรจุภั</v>
          </cell>
        </row>
        <row r="1659">
          <cell r="A1659" t="str">
            <v>5F17G187N000003801</v>
          </cell>
          <cell r="B1659" t="str">
            <v>CTN-NATURE'S RECIPE</v>
          </cell>
          <cell r="C1659" t="str">
            <v>ลูกฟูก</v>
          </cell>
          <cell r="D1659" t="str">
            <v>3VAE000380DL</v>
          </cell>
          <cell r="E1659" t="str">
            <v>DL</v>
          </cell>
          <cell r="F1659" t="str">
            <v>NR CHICKEN DUCK VENISON VARP 12CT</v>
          </cell>
          <cell r="G1659">
            <v>0</v>
          </cell>
          <cell r="H1659">
            <v>0</v>
          </cell>
          <cell r="J1659" t="str">
            <v>17G187N</v>
          </cell>
          <cell r="K1659">
            <v>19</v>
          </cell>
          <cell r="L1659">
            <v>88.35</v>
          </cell>
          <cell r="M1659">
            <v>4.6500000000000004</v>
          </cell>
          <cell r="N1659">
            <v>4.5999999999999996</v>
          </cell>
          <cell r="O1659">
            <v>4.6500000000000004</v>
          </cell>
          <cell r="P1659">
            <v>5.4465467021756782</v>
          </cell>
          <cell r="Q1659">
            <v>5.4465467021756782</v>
          </cell>
          <cell r="R1659">
            <v>1.05</v>
          </cell>
          <cell r="S1659">
            <v>5.7188740372844622</v>
          </cell>
          <cell r="T1659">
            <v>5.804657147843729</v>
          </cell>
          <cell r="U1659">
            <v>5.8904402584029958</v>
          </cell>
          <cell r="V1659">
            <v>1.05</v>
          </cell>
          <cell r="W1659">
            <v>1.05</v>
          </cell>
          <cell r="X1659">
            <v>1.1000000000000001</v>
          </cell>
          <cell r="Y1659">
            <v>1.0169999999999999</v>
          </cell>
          <cell r="AG1659">
            <v>4.41</v>
          </cell>
          <cell r="AI1659">
            <v>4.41</v>
          </cell>
          <cell r="AK1659">
            <v>4.41</v>
          </cell>
          <cell r="AL1659">
            <v>4.41</v>
          </cell>
          <cell r="AN1659">
            <v>4.41</v>
          </cell>
          <cell r="AP1659">
            <v>4.41</v>
          </cell>
          <cell r="AQ1659">
            <v>4.4099999999999993</v>
          </cell>
          <cell r="AR1659">
            <v>4.41</v>
          </cell>
          <cell r="AS1659">
            <v>4.4499999999999993</v>
          </cell>
          <cell r="AW1659">
            <v>4.4499999999999993</v>
          </cell>
          <cell r="AY1659">
            <v>4.6499999999999995</v>
          </cell>
          <cell r="AZ1659">
            <v>4.6500000000000004</v>
          </cell>
          <cell r="BD1659">
            <v>4.6500000000000004</v>
          </cell>
          <cell r="BF1659">
            <v>4.5999999999999996</v>
          </cell>
          <cell r="BG1659">
            <v>4.4499999999999993</v>
          </cell>
          <cell r="BH1659">
            <v>4.6500000000000004</v>
          </cell>
          <cell r="BI1659">
            <v>1.0449438202247194</v>
          </cell>
          <cell r="BJ1659" t="str">
            <v>08.07.2022</v>
          </cell>
          <cell r="BK1659" t="str">
            <v>บจก.กลุ่มสยามบรรจุภั</v>
          </cell>
        </row>
        <row r="1660">
          <cell r="A1660" t="str">
            <v>5R17G187N000000502</v>
          </cell>
          <cell r="B1660" t="str">
            <v>NO-COR.INB-NATURE'S RECIPE</v>
          </cell>
          <cell r="C1660" t="str">
            <v>DUPLEX</v>
          </cell>
          <cell r="D1660" t="str">
            <v>3VAE000380DL</v>
          </cell>
          <cell r="E1660" t="str">
            <v>DL</v>
          </cell>
          <cell r="F1660" t="str">
            <v>NR CHICKEN DUCK VENISON VARP 12CT</v>
          </cell>
          <cell r="G1660">
            <v>0</v>
          </cell>
          <cell r="H1660">
            <v>0</v>
          </cell>
          <cell r="J1660" t="str">
            <v>17G187N</v>
          </cell>
          <cell r="K1660">
            <v>38</v>
          </cell>
          <cell r="L1660">
            <v>150.88999999999999</v>
          </cell>
          <cell r="M1660">
            <v>3.97</v>
          </cell>
          <cell r="N1660">
            <v>4.22</v>
          </cell>
          <cell r="O1660">
            <v>3.97</v>
          </cell>
          <cell r="P1660">
            <v>4.4751872305789897</v>
          </cell>
          <cell r="Q1660">
            <v>4.4751872305789897</v>
          </cell>
          <cell r="R1660">
            <v>1.07</v>
          </cell>
          <cell r="S1660">
            <v>4.788450336719519</v>
          </cell>
          <cell r="T1660">
            <v>4.8602770917703113</v>
          </cell>
          <cell r="U1660">
            <v>4.9321038468211045</v>
          </cell>
          <cell r="V1660">
            <v>1.03</v>
          </cell>
          <cell r="W1660">
            <v>1</v>
          </cell>
          <cell r="X1660">
            <v>1.05</v>
          </cell>
          <cell r="Y1660">
            <v>1.05</v>
          </cell>
          <cell r="AK1660">
            <v>3.78</v>
          </cell>
          <cell r="AQ1660">
            <v>4.08</v>
          </cell>
          <cell r="AR1660">
            <v>4.0140311027332718</v>
          </cell>
          <cell r="AV1660">
            <v>3.85</v>
          </cell>
          <cell r="AX1660">
            <v>4.9800000000000004</v>
          </cell>
          <cell r="AY1660">
            <v>4.1499999999999995</v>
          </cell>
          <cell r="AZ1660">
            <v>4.1499999999999995</v>
          </cell>
          <cell r="BC1660">
            <v>3.97</v>
          </cell>
          <cell r="BF1660">
            <v>4.22</v>
          </cell>
          <cell r="BG1660">
            <v>4.0140311027332718</v>
          </cell>
          <cell r="BH1660">
            <v>3.97</v>
          </cell>
          <cell r="BI1660">
            <v>0.98903070215293309</v>
          </cell>
          <cell r="BJ1660" t="str">
            <v>24.06.2022</v>
          </cell>
          <cell r="BK1660" t="str">
            <v>บจก.ไทยยูเนี่ยน กราฟ</v>
          </cell>
        </row>
        <row r="1661">
          <cell r="A1661" t="str">
            <v>5F17G187N000002200</v>
          </cell>
          <cell r="B1661" t="str">
            <v>CTN2-4095,NATURE'S RECIPE</v>
          </cell>
          <cell r="C1661" t="str">
            <v>ลูกฟูก</v>
          </cell>
          <cell r="D1661" t="str">
            <v>3QCBEB7EN2IADPDTF7</v>
          </cell>
          <cell r="E1661" t="str">
            <v>F7</v>
          </cell>
          <cell r="F1661" t="str">
            <v>71X91X30 NR CUP 78 N CHICKEN (D)-12</v>
          </cell>
          <cell r="G1661" t="str">
            <v>SMUCKER MANUFACTURING,INC.</v>
          </cell>
          <cell r="H1661" t="str">
            <v>SMUCKER MANUFACTURING,INC.</v>
          </cell>
          <cell r="J1661" t="str">
            <v>17G187N</v>
          </cell>
          <cell r="K1661">
            <v>0</v>
          </cell>
          <cell r="L1661">
            <v>0</v>
          </cell>
          <cell r="M1661">
            <v>3.4</v>
          </cell>
          <cell r="P1661">
            <v>4.193446950000002</v>
          </cell>
          <cell r="Q1661">
            <v>4.193446950000002</v>
          </cell>
          <cell r="R1661">
            <v>1.05</v>
          </cell>
          <cell r="S1661">
            <v>4.4031192975000026</v>
          </cell>
          <cell r="T1661">
            <v>4.4691660869625025</v>
          </cell>
          <cell r="U1661">
            <v>4.5352128764250033</v>
          </cell>
          <cell r="V1661">
            <v>1.05</v>
          </cell>
          <cell r="W1661">
            <v>1.05</v>
          </cell>
          <cell r="X1661">
            <v>1.1000000000000001</v>
          </cell>
          <cell r="Y1661">
            <v>1.0169999999999999</v>
          </cell>
          <cell r="BJ1661" t="str">
            <v>03.01.2020</v>
          </cell>
          <cell r="BK1661" t="str">
            <v>บจก.กลุ่มสยามบรรจุภัณฑ์ (สาขาที่ 9)</v>
          </cell>
        </row>
        <row r="1662">
          <cell r="A1662" t="str">
            <v>5F17G187N000002201</v>
          </cell>
          <cell r="B1662" t="str">
            <v>CTN2-4095,NATURE'S RECIPE</v>
          </cell>
          <cell r="C1662" t="str">
            <v>ลูกฟูก</v>
          </cell>
          <cell r="D1662" t="str">
            <v>3QCBEB7EN2IADPDTF7</v>
          </cell>
          <cell r="E1662" t="str">
            <v>F7</v>
          </cell>
          <cell r="F1662" t="str">
            <v>71X91X30 NR CUP 78 N CHICKEN (D)-12</v>
          </cell>
          <cell r="G1662" t="str">
            <v>SMUCKER MANUFACTURING,INC.</v>
          </cell>
          <cell r="H1662" t="str">
            <v>SMUCKER MANUFACTURING,INC.</v>
          </cell>
          <cell r="J1662" t="str">
            <v>17G187N</v>
          </cell>
          <cell r="K1662">
            <v>0</v>
          </cell>
          <cell r="L1662">
            <v>0</v>
          </cell>
          <cell r="M1662">
            <v>3.6</v>
          </cell>
          <cell r="N1662">
            <v>3.5854166666666671</v>
          </cell>
          <cell r="O1662">
            <v>3.8000000000000003</v>
          </cell>
          <cell r="P1662">
            <v>4.1934469500000011</v>
          </cell>
          <cell r="Q1662">
            <v>4.1934469500000011</v>
          </cell>
          <cell r="R1662">
            <v>1.05</v>
          </cell>
          <cell r="S1662">
            <v>4.4031192975000017</v>
          </cell>
          <cell r="T1662">
            <v>4.4691660869625016</v>
          </cell>
          <cell r="U1662">
            <v>4.5352128764250015</v>
          </cell>
          <cell r="V1662">
            <v>1.05</v>
          </cell>
          <cell r="W1662">
            <v>1.05</v>
          </cell>
          <cell r="X1662">
            <v>1.1000000000000001</v>
          </cell>
          <cell r="Y1662">
            <v>1.0169999999999999</v>
          </cell>
          <cell r="AG1662">
            <v>3.3999999999999995</v>
          </cell>
          <cell r="AH1662">
            <v>3.4</v>
          </cell>
          <cell r="AI1662">
            <v>3.3999999999999995</v>
          </cell>
          <cell r="AJ1662">
            <v>3.4</v>
          </cell>
          <cell r="AK1662">
            <v>3.4</v>
          </cell>
          <cell r="AL1662">
            <v>3.4</v>
          </cell>
          <cell r="AN1662">
            <v>3.4000000000000004</v>
          </cell>
          <cell r="AO1662">
            <v>3.4</v>
          </cell>
          <cell r="AP1662">
            <v>3.4</v>
          </cell>
          <cell r="AQ1662">
            <v>3.4</v>
          </cell>
          <cell r="AR1662">
            <v>3.3999999999999995</v>
          </cell>
          <cell r="AV1662">
            <v>3.45</v>
          </cell>
          <cell r="AW1662">
            <v>3.4499999999999997</v>
          </cell>
          <cell r="AX1662">
            <v>3.4499999999999997</v>
          </cell>
          <cell r="AY1662">
            <v>3.5999999999999996</v>
          </cell>
          <cell r="AZ1662">
            <v>3.6</v>
          </cell>
          <cell r="BC1662">
            <v>3.6000000000000005</v>
          </cell>
          <cell r="BD1662">
            <v>3.7333333333333334</v>
          </cell>
          <cell r="BE1662">
            <v>3.8000000000000003</v>
          </cell>
          <cell r="BF1662">
            <v>3.5854166666666671</v>
          </cell>
          <cell r="BG1662">
            <v>3.3999999999999995</v>
          </cell>
          <cell r="BH1662">
            <v>3.8000000000000003</v>
          </cell>
          <cell r="BI1662">
            <v>1.1176470588235297</v>
          </cell>
          <cell r="BJ1662" t="str">
            <v>01.08.2022</v>
          </cell>
          <cell r="BK1662" t="str">
            <v>บจก.กลุ่มสยามบรรจุภั</v>
          </cell>
        </row>
        <row r="1663">
          <cell r="A1663" t="str">
            <v>5F17G187N000002501</v>
          </cell>
          <cell r="B1663" t="str">
            <v>CTN2-4091,NATURE'S RECIPE</v>
          </cell>
          <cell r="C1663" t="str">
            <v>ลูกฟูก</v>
          </cell>
          <cell r="D1663" t="str">
            <v>3QCBSA2XN2IADPDTF7</v>
          </cell>
          <cell r="E1663" t="str">
            <v>F7</v>
          </cell>
          <cell r="F1663" t="str">
            <v>71X91X30 MM CUP 78N CK&amp;DK NB (D)-12</v>
          </cell>
          <cell r="G1663" t="str">
            <v>SMUCKER MANUFACTURING,INC.</v>
          </cell>
          <cell r="H1663" t="str">
            <v>SMUCKER MANUFACTURING,INC.</v>
          </cell>
          <cell r="J1663" t="str">
            <v>17G187N</v>
          </cell>
          <cell r="K1663">
            <v>10</v>
          </cell>
          <cell r="L1663">
            <v>34.5</v>
          </cell>
          <cell r="M1663">
            <v>3.45</v>
          </cell>
          <cell r="N1663">
            <v>3.5683731534519145</v>
          </cell>
          <cell r="O1663">
            <v>3.8</v>
          </cell>
          <cell r="P1663">
            <v>4.1934469499999993</v>
          </cell>
          <cell r="Q1663">
            <v>4.1934469499999993</v>
          </cell>
          <cell r="R1663">
            <v>1.05</v>
          </cell>
          <cell r="S1663">
            <v>4.4031192974999991</v>
          </cell>
          <cell r="T1663">
            <v>4.469166086962499</v>
          </cell>
          <cell r="U1663">
            <v>4.5352128764249988</v>
          </cell>
          <cell r="V1663">
            <v>1.05</v>
          </cell>
          <cell r="W1663">
            <v>1.05</v>
          </cell>
          <cell r="X1663">
            <v>1.1000000000000001</v>
          </cell>
          <cell r="Y1663">
            <v>1.0169999999999999</v>
          </cell>
          <cell r="AJ1663">
            <v>3.4</v>
          </cell>
          <cell r="AK1663">
            <v>3.3999999999999995</v>
          </cell>
          <cell r="AL1663">
            <v>3.4</v>
          </cell>
          <cell r="AO1663">
            <v>3.4000000000000004</v>
          </cell>
          <cell r="AP1663">
            <v>3.3999999999999995</v>
          </cell>
          <cell r="AQ1663">
            <v>3.4</v>
          </cell>
          <cell r="AR1663">
            <v>3.4</v>
          </cell>
          <cell r="AU1663">
            <v>3.4499999999999997</v>
          </cell>
          <cell r="AV1663">
            <v>3.4500000000000006</v>
          </cell>
          <cell r="AW1663">
            <v>3.4499999999999997</v>
          </cell>
          <cell r="AX1663">
            <v>3.4499999999999997</v>
          </cell>
          <cell r="AZ1663">
            <v>3.5999999999999996</v>
          </cell>
          <cell r="BC1663">
            <v>3.6000000000000005</v>
          </cell>
          <cell r="BD1663">
            <v>3.7469852276153151</v>
          </cell>
          <cell r="BE1663">
            <v>3.8</v>
          </cell>
          <cell r="BF1663">
            <v>3.5683731534519145</v>
          </cell>
          <cell r="BG1663">
            <v>3.4</v>
          </cell>
          <cell r="BH1663">
            <v>3.8</v>
          </cell>
          <cell r="BI1663">
            <v>1.1176470588235294</v>
          </cell>
          <cell r="BJ1663" t="str">
            <v>01.08.2022</v>
          </cell>
          <cell r="BK1663" t="str">
            <v>บจก.กลุ่มสยามบรรจุภั</v>
          </cell>
        </row>
        <row r="1664">
          <cell r="A1664" t="str">
            <v>5F17G187N000002601</v>
          </cell>
          <cell r="B1664" t="str">
            <v>CTN2-4092,NATURE'S RECIPE</v>
          </cell>
          <cell r="C1664" t="str">
            <v>ลูกฟูก</v>
          </cell>
          <cell r="D1664" t="str">
            <v>3QCBSBAXN2IADPDTF7</v>
          </cell>
          <cell r="E1664" t="str">
            <v>F7</v>
          </cell>
          <cell r="F1664" t="str">
            <v>71X91X30 MM CUP 78N CK&amp;VS NB (D)-12</v>
          </cell>
          <cell r="G1664" t="str">
            <v>SMUCKER MANUFACTURING,INC.</v>
          </cell>
          <cell r="H1664" t="str">
            <v>SMUCKER MANUFACTURING,INC.</v>
          </cell>
          <cell r="J1664" t="str">
            <v>17G187N</v>
          </cell>
          <cell r="K1664">
            <v>0</v>
          </cell>
          <cell r="L1664">
            <v>0</v>
          </cell>
          <cell r="M1664">
            <v>3.6</v>
          </cell>
          <cell r="N1664">
            <v>3.5583333333333336</v>
          </cell>
          <cell r="O1664">
            <v>3.7999999999999994</v>
          </cell>
          <cell r="P1664">
            <v>4.1934469500000002</v>
          </cell>
          <cell r="Q1664">
            <v>4.1934469500000002</v>
          </cell>
          <cell r="R1664">
            <v>1.05</v>
          </cell>
          <cell r="S1664">
            <v>4.4031192975000009</v>
          </cell>
          <cell r="T1664">
            <v>4.4691660869625007</v>
          </cell>
          <cell r="U1664">
            <v>4.5352128764250006</v>
          </cell>
          <cell r="V1664">
            <v>1.05</v>
          </cell>
          <cell r="W1664">
            <v>1.05</v>
          </cell>
          <cell r="X1664">
            <v>1.1000000000000001</v>
          </cell>
          <cell r="Y1664">
            <v>1.0169999999999999</v>
          </cell>
          <cell r="AG1664">
            <v>3.4</v>
          </cell>
          <cell r="AQ1664">
            <v>3.4</v>
          </cell>
          <cell r="AR1664">
            <v>3.4</v>
          </cell>
          <cell r="AU1664">
            <v>3.4499999999999997</v>
          </cell>
          <cell r="AV1664">
            <v>3.4499999999999997</v>
          </cell>
          <cell r="AX1664">
            <v>3.4499999999999997</v>
          </cell>
          <cell r="AY1664">
            <v>3.6</v>
          </cell>
          <cell r="BD1664">
            <v>3.6</v>
          </cell>
          <cell r="BE1664">
            <v>3.7999999999999994</v>
          </cell>
          <cell r="BF1664">
            <v>3.5583333333333336</v>
          </cell>
          <cell r="BG1664">
            <v>3.4</v>
          </cell>
          <cell r="BH1664">
            <v>3.7999999999999994</v>
          </cell>
          <cell r="BI1664">
            <v>1.1176470588235292</v>
          </cell>
          <cell r="BJ1664" t="str">
            <v>10.08.2022</v>
          </cell>
          <cell r="BK1664" t="str">
            <v>บจก.กลุ่มสยามบรรจุภั</v>
          </cell>
        </row>
        <row r="1665">
          <cell r="A1665" t="str">
            <v>5J17G187N000002001</v>
          </cell>
          <cell r="B1665" t="str">
            <v>STK(BTTM)1-37577,NATURE'S RECIPE</v>
          </cell>
          <cell r="C1665" t="str">
            <v>STICKER</v>
          </cell>
          <cell r="D1665" t="str">
            <v>3QCBSA2XN2IADPDTF7</v>
          </cell>
          <cell r="E1665" t="str">
            <v>F7</v>
          </cell>
          <cell r="F1665" t="str">
            <v>71X91X30 MM CUP 78N CK&amp;DK NB (D)-12</v>
          </cell>
          <cell r="G1665" t="str">
            <v>SMUCKER MANUFACTURING,INC.</v>
          </cell>
          <cell r="H1665" t="str">
            <v>SMUCKER MANUFACTURING,INC.</v>
          </cell>
          <cell r="J1665" t="str">
            <v>17G187N</v>
          </cell>
          <cell r="K1665">
            <v>0</v>
          </cell>
          <cell r="L1665">
            <v>0</v>
          </cell>
          <cell r="M1665">
            <v>0.1</v>
          </cell>
          <cell r="N1665">
            <v>0.10300003393584839</v>
          </cell>
          <cell r="O1665">
            <v>0.10300000793726387</v>
          </cell>
          <cell r="P1665">
            <v>0.11792475452424042</v>
          </cell>
          <cell r="Q1665">
            <v>0.11792475452424042</v>
          </cell>
          <cell r="R1665">
            <v>1.04</v>
          </cell>
          <cell r="S1665">
            <v>0.12264174470521004</v>
          </cell>
          <cell r="T1665">
            <v>0.12448137087578817</v>
          </cell>
          <cell r="U1665">
            <v>0.12632099704636635</v>
          </cell>
          <cell r="V1665">
            <v>1</v>
          </cell>
          <cell r="W1665">
            <v>1</v>
          </cell>
          <cell r="X1665">
            <v>1.07</v>
          </cell>
          <cell r="Y1665">
            <v>1.07</v>
          </cell>
          <cell r="AJ1665">
            <v>0.1030000476235832</v>
          </cell>
          <cell r="AK1665">
            <v>0.1030000476235832</v>
          </cell>
          <cell r="AL1665">
            <v>0.1030000476235832</v>
          </cell>
          <cell r="AN1665">
            <v>0.1030000476235832</v>
          </cell>
          <cell r="AO1665">
            <v>0.1030000476235832</v>
          </cell>
          <cell r="AP1665">
            <v>0.10300002778042353</v>
          </cell>
          <cell r="AQ1665">
            <v>0.1030000476235832</v>
          </cell>
          <cell r="AR1665">
            <v>0.1030000476235832</v>
          </cell>
          <cell r="AU1665">
            <v>0.1030000476235832</v>
          </cell>
          <cell r="AV1665">
            <v>0.1030000476235832</v>
          </cell>
          <cell r="AW1665">
            <v>0.1030000476235832</v>
          </cell>
          <cell r="AX1665">
            <v>0.1030000476235832</v>
          </cell>
          <cell r="AZ1665">
            <v>0.10300000793726387</v>
          </cell>
          <cell r="BB1665">
            <v>0.1030000476235832</v>
          </cell>
          <cell r="BC1665">
            <v>0.1030000174943435</v>
          </cell>
          <cell r="BD1665">
            <v>0.10300000793726387</v>
          </cell>
          <cell r="BF1665">
            <v>0.10300003393584839</v>
          </cell>
          <cell r="BG1665">
            <v>0.1030000476235832</v>
          </cell>
          <cell r="BH1665">
            <v>0.10300000793726387</v>
          </cell>
          <cell r="BI1665">
            <v>0.99999961469610699</v>
          </cell>
          <cell r="BJ1665" t="str">
            <v>20.07.2022</v>
          </cell>
          <cell r="BK1665" t="str">
            <v>บจก.ไทยยูเนี่ยน กราฟ</v>
          </cell>
        </row>
        <row r="1666">
          <cell r="A1666" t="str">
            <v>5J17G187N000002101</v>
          </cell>
          <cell r="B1666" t="str">
            <v>STK(BTTM)1-37578,NATURE'S RECIPE</v>
          </cell>
          <cell r="C1666" t="str">
            <v>STICKER</v>
          </cell>
          <cell r="D1666" t="str">
            <v>3QCBSBAXN2IADPDTF7</v>
          </cell>
          <cell r="E1666" t="str">
            <v>F7</v>
          </cell>
          <cell r="F1666" t="str">
            <v>71X91X30 MM CUP 78N CK&amp;VS NB (D)-12</v>
          </cell>
          <cell r="G1666" t="str">
            <v>SMUCKER MANUFACTURING,INC.</v>
          </cell>
          <cell r="H1666" t="str">
            <v>SMUCKER MANUFACTURING,INC.</v>
          </cell>
          <cell r="J1666" t="str">
            <v>17G187N</v>
          </cell>
          <cell r="K1666">
            <v>0</v>
          </cell>
          <cell r="L1666">
            <v>0</v>
          </cell>
          <cell r="M1666">
            <v>0.1</v>
          </cell>
          <cell r="N1666">
            <v>0.10300004762358318</v>
          </cell>
          <cell r="O1666">
            <v>0.1030000476235832</v>
          </cell>
          <cell r="P1666">
            <v>0.11792475452424042</v>
          </cell>
          <cell r="Q1666">
            <v>0.11792475452424042</v>
          </cell>
          <cell r="R1666">
            <v>1.04</v>
          </cell>
          <cell r="S1666">
            <v>0.12264174470521004</v>
          </cell>
          <cell r="T1666">
            <v>0.12448137087578817</v>
          </cell>
          <cell r="U1666">
            <v>0.12632099704636635</v>
          </cell>
          <cell r="V1666">
            <v>1</v>
          </cell>
          <cell r="W1666">
            <v>1</v>
          </cell>
          <cell r="X1666">
            <v>1.07</v>
          </cell>
          <cell r="Y1666">
            <v>1.07</v>
          </cell>
          <cell r="AG1666">
            <v>0.1030000476235832</v>
          </cell>
          <cell r="AQ1666">
            <v>0.1030000476235832</v>
          </cell>
          <cell r="AR1666">
            <v>0.1030000476235832</v>
          </cell>
          <cell r="AU1666">
            <v>0.1030000476235832</v>
          </cell>
          <cell r="AV1666">
            <v>0.1030000476235832</v>
          </cell>
          <cell r="AX1666">
            <v>0.1030000476235832</v>
          </cell>
          <cell r="AY1666">
            <v>0.1030000476235832</v>
          </cell>
          <cell r="BC1666">
            <v>0.1030000476235832</v>
          </cell>
          <cell r="BE1666">
            <v>0.1030000476235832</v>
          </cell>
          <cell r="BF1666">
            <v>0.10300004762358318</v>
          </cell>
          <cell r="BG1666">
            <v>0.1030000476235832</v>
          </cell>
          <cell r="BH1666">
            <v>0.1030000476235832</v>
          </cell>
          <cell r="BI1666">
            <v>1</v>
          </cell>
          <cell r="BJ1666" t="str">
            <v>17.08.2022</v>
          </cell>
          <cell r="BK1666" t="str">
            <v>บจก.ไทยยูเนี่ยน กราฟ</v>
          </cell>
        </row>
        <row r="1667">
          <cell r="A1667" t="str">
            <v>5J17G187N000002401</v>
          </cell>
          <cell r="B1667" t="str">
            <v>STK(BTTM)1-47287,NATURE'S RECIPE</v>
          </cell>
          <cell r="C1667" t="str">
            <v>STICKER</v>
          </cell>
          <cell r="D1667" t="str">
            <v>3QCBEB7EN2IADPDTF7</v>
          </cell>
          <cell r="E1667" t="str">
            <v>F7</v>
          </cell>
          <cell r="F1667" t="str">
            <v>71X91X30 NR CUP 78 N CHICKEN (D)-12</v>
          </cell>
          <cell r="G1667" t="str">
            <v>SMUCKER MANUFACTURING,INC.</v>
          </cell>
          <cell r="H1667" t="str">
            <v>SMUCKER MANUFACTURING,INC.</v>
          </cell>
          <cell r="J1667" t="str">
            <v>17G187N</v>
          </cell>
          <cell r="K1667">
            <v>0</v>
          </cell>
          <cell r="L1667">
            <v>0</v>
          </cell>
          <cell r="M1667">
            <v>0.1</v>
          </cell>
          <cell r="N1667">
            <v>0.10300001411856557</v>
          </cell>
          <cell r="O1667">
            <v>0.10300001360673805</v>
          </cell>
          <cell r="P1667">
            <v>0.11792472726212024</v>
          </cell>
          <cell r="Q1667">
            <v>0.11792472726212024</v>
          </cell>
          <cell r="R1667">
            <v>1.04</v>
          </cell>
          <cell r="S1667">
            <v>0.12264171635260505</v>
          </cell>
          <cell r="T1667">
            <v>0.12448134209789412</v>
          </cell>
          <cell r="U1667">
            <v>0.1263209678431832</v>
          </cell>
          <cell r="V1667">
            <v>1</v>
          </cell>
          <cell r="W1667">
            <v>1</v>
          </cell>
          <cell r="X1667">
            <v>1.07</v>
          </cell>
          <cell r="Y1667">
            <v>1.07</v>
          </cell>
          <cell r="AG1667">
            <v>0.1030000476235832</v>
          </cell>
          <cell r="AH1667">
            <v>0.1030000476235832</v>
          </cell>
          <cell r="AI1667">
            <v>0.10300002778042353</v>
          </cell>
          <cell r="AJ1667">
            <v>0.1029999880941042</v>
          </cell>
          <cell r="AK1667">
            <v>0.10300002778042353</v>
          </cell>
          <cell r="AL1667">
            <v>0.1030000476235832</v>
          </cell>
          <cell r="AN1667">
            <v>0.10300000432941665</v>
          </cell>
          <cell r="AO1667">
            <v>0.1030000476235832</v>
          </cell>
          <cell r="AP1667">
            <v>0.10300001360673805</v>
          </cell>
          <cell r="AQ1667">
            <v>0.10299999999999999</v>
          </cell>
          <cell r="AR1667">
            <v>0.1030000476235832</v>
          </cell>
          <cell r="AV1667">
            <v>0.10299999470849074</v>
          </cell>
          <cell r="AW1667">
            <v>0.10300001785884369</v>
          </cell>
          <cell r="AX1667">
            <v>0.1030000476235832</v>
          </cell>
          <cell r="AY1667">
            <v>0.10300000297647394</v>
          </cell>
          <cell r="BC1667">
            <v>0.10300000793726387</v>
          </cell>
          <cell r="BD1667">
            <v>0.10300001360673805</v>
          </cell>
          <cell r="BF1667">
            <v>0.10300001411856557</v>
          </cell>
          <cell r="BG1667">
            <v>0.1030000476235832</v>
          </cell>
          <cell r="BH1667">
            <v>0.10300001360673805</v>
          </cell>
          <cell r="BI1667">
            <v>0.99999966973952026</v>
          </cell>
          <cell r="BJ1667" t="str">
            <v>07.07.2022</v>
          </cell>
          <cell r="BK1667" t="str">
            <v>บจก.ไทยยูเนี่ยน กราฟ</v>
          </cell>
        </row>
        <row r="1668">
          <cell r="A1668" t="str">
            <v>5J1CJ029N000000100</v>
          </cell>
          <cell r="B1668" t="str">
            <v>BARCODE STK 7.4X15 CM. 1 สี</v>
          </cell>
          <cell r="C1668" t="str">
            <v>STICKER</v>
          </cell>
          <cell r="D1668" t="str">
            <v>3HAOFB94W2VPREBTJ1</v>
          </cell>
          <cell r="E1668" t="str">
            <v>J1</v>
          </cell>
          <cell r="F1668" t="str">
            <v>95X140X25 80N TN&amp;VEG W/RICE NG-24</v>
          </cell>
          <cell r="G1668" t="str">
            <v>BOLTON FOOD S.P.A.</v>
          </cell>
          <cell r="H1668" t="str">
            <v>BOLTON FOOD S.P.A.</v>
          </cell>
          <cell r="J1668" t="str">
            <v>1CJ029N</v>
          </cell>
          <cell r="K1668">
            <v>0</v>
          </cell>
          <cell r="L1668">
            <v>0</v>
          </cell>
          <cell r="M1668">
            <v>0.7</v>
          </cell>
          <cell r="P1668">
            <v>0.8014300000000002</v>
          </cell>
          <cell r="Q1668">
            <v>0.8014300000000002</v>
          </cell>
          <cell r="R1668">
            <v>1.04</v>
          </cell>
          <cell r="S1668">
            <v>0.83348720000000021</v>
          </cell>
          <cell r="T1668">
            <v>0.84598950800000017</v>
          </cell>
          <cell r="U1668">
            <v>0.85849181600000024</v>
          </cell>
          <cell r="V1668">
            <v>1</v>
          </cell>
          <cell r="W1668">
            <v>1</v>
          </cell>
          <cell r="X1668">
            <v>1.07</v>
          </cell>
          <cell r="Y1668">
            <v>1.07</v>
          </cell>
          <cell r="BJ1668" t="str">
            <v>24.11.2016</v>
          </cell>
          <cell r="BK1668" t="str">
            <v>ทั้งฮั่วซิน</v>
          </cell>
        </row>
        <row r="1669">
          <cell r="A1669" t="str">
            <v>5J1CJ029N000000200</v>
          </cell>
          <cell r="B1669" t="str">
            <v>STK1-20832,PETREET</v>
          </cell>
          <cell r="C1669" t="str">
            <v>STICKER</v>
          </cell>
          <cell r="D1669" t="str">
            <v>3JCBSM2RW2VPREBTJ1</v>
          </cell>
          <cell r="E1669" t="str">
            <v>J1</v>
          </cell>
          <cell r="F1669" t="str">
            <v>95X140X25 80N CK&amp;ICM&amp;SMP&amp;VEG&amp;RICC NG-24</v>
          </cell>
          <cell r="G1669" t="str">
            <v>BOLTON FOOD S.P.A.</v>
          </cell>
          <cell r="H1669" t="str">
            <v>BOLTON FOOD S.P.A.</v>
          </cell>
          <cell r="J1669" t="str">
            <v>1CJ029N</v>
          </cell>
          <cell r="K1669">
            <v>0</v>
          </cell>
          <cell r="L1669">
            <v>0</v>
          </cell>
          <cell r="M1669">
            <v>0.59</v>
          </cell>
          <cell r="P1669">
            <v>0.67549100000000006</v>
          </cell>
          <cell r="Q1669">
            <v>0.67549100000000006</v>
          </cell>
          <cell r="R1669">
            <v>1.04</v>
          </cell>
          <cell r="S1669">
            <v>0.70251064000000008</v>
          </cell>
          <cell r="T1669">
            <v>0.71304829960000005</v>
          </cell>
          <cell r="U1669">
            <v>0.72358595920000013</v>
          </cell>
          <cell r="V1669">
            <v>1</v>
          </cell>
          <cell r="W1669">
            <v>1</v>
          </cell>
          <cell r="X1669">
            <v>1.07</v>
          </cell>
          <cell r="Y1669">
            <v>1.07</v>
          </cell>
        </row>
        <row r="1670">
          <cell r="A1670" t="str">
            <v>5J1CJ029N000000300</v>
          </cell>
          <cell r="B1670" t="str">
            <v>STK1-20831,PETREET</v>
          </cell>
          <cell r="C1670" t="str">
            <v>STICKER</v>
          </cell>
          <cell r="D1670" t="str">
            <v>3JCBSC3LW2VPREBTJ1</v>
          </cell>
          <cell r="E1670" t="str">
            <v>J1</v>
          </cell>
          <cell r="F1670" t="str">
            <v>95X140X25 80N CK&amp;LV W/VEG+RICE NG-24</v>
          </cell>
          <cell r="G1670" t="str">
            <v>BOLTON FOOD S.P.A.</v>
          </cell>
          <cell r="H1670" t="str">
            <v>BOLTON FOOD S.P.A.</v>
          </cell>
          <cell r="J1670" t="str">
            <v>1CJ029N</v>
          </cell>
          <cell r="K1670">
            <v>0</v>
          </cell>
          <cell r="L1670">
            <v>0</v>
          </cell>
          <cell r="M1670">
            <v>0.59</v>
          </cell>
          <cell r="P1670">
            <v>0.67549100000000006</v>
          </cell>
          <cell r="Q1670">
            <v>0.67549100000000006</v>
          </cell>
          <cell r="R1670">
            <v>1.04</v>
          </cell>
          <cell r="S1670">
            <v>0.70251064000000008</v>
          </cell>
          <cell r="T1670">
            <v>0.71304829960000005</v>
          </cell>
          <cell r="U1670">
            <v>0.72358595920000013</v>
          </cell>
          <cell r="V1670">
            <v>1</v>
          </cell>
          <cell r="W1670">
            <v>1</v>
          </cell>
          <cell r="X1670">
            <v>1.07</v>
          </cell>
          <cell r="Y1670">
            <v>1.07</v>
          </cell>
        </row>
        <row r="1671">
          <cell r="A1671" t="str">
            <v>5J1CJ029N000000400</v>
          </cell>
          <cell r="B1671" t="str">
            <v>STK1-20833,PETREET</v>
          </cell>
          <cell r="C1671" t="str">
            <v>STICKER</v>
          </cell>
          <cell r="D1671" t="str">
            <v>3JCBSC78W2VPREBTJ1</v>
          </cell>
          <cell r="E1671" t="str">
            <v>J1</v>
          </cell>
          <cell r="F1671" t="str">
            <v>95X140X25 80N CK&amp;SAL W/VEG+RICE NG-24</v>
          </cell>
          <cell r="G1671" t="str">
            <v>BOLTON FOOD S.P.A.</v>
          </cell>
          <cell r="H1671" t="str">
            <v>BOLTON FOOD S.P.A.</v>
          </cell>
          <cell r="J1671" t="str">
            <v>1CJ029N</v>
          </cell>
          <cell r="K1671">
            <v>0</v>
          </cell>
          <cell r="L1671">
            <v>0</v>
          </cell>
          <cell r="M1671">
            <v>0.59</v>
          </cell>
          <cell r="P1671">
            <v>0.67549100000000006</v>
          </cell>
          <cell r="Q1671">
            <v>0.67549100000000006</v>
          </cell>
          <cell r="R1671">
            <v>1.04</v>
          </cell>
          <cell r="S1671">
            <v>0.70251064000000008</v>
          </cell>
          <cell r="T1671">
            <v>0.71304829960000005</v>
          </cell>
          <cell r="U1671">
            <v>0.72358595920000013</v>
          </cell>
          <cell r="V1671">
            <v>1</v>
          </cell>
          <cell r="W1671">
            <v>1</v>
          </cell>
          <cell r="X1671">
            <v>1.07</v>
          </cell>
          <cell r="Y1671">
            <v>1.07</v>
          </cell>
        </row>
        <row r="1672">
          <cell r="A1672" t="str">
            <v>5J1CJ029N000000500</v>
          </cell>
          <cell r="B1672" t="str">
            <v>STK1-45237,PETREET</v>
          </cell>
          <cell r="C1672" t="str">
            <v>STICKER</v>
          </cell>
          <cell r="D1672" t="str">
            <v>3HAOFB94W2VPREBTJ1</v>
          </cell>
          <cell r="E1672" t="str">
            <v>J1</v>
          </cell>
          <cell r="F1672" t="str">
            <v>95X140X25 80N TN&amp;VEG W/RICE NG-24</v>
          </cell>
          <cell r="G1672" t="str">
            <v>BOLTON FOOD S.P.A.</v>
          </cell>
          <cell r="H1672" t="str">
            <v>BOLTON FOOD S.P.A.</v>
          </cell>
          <cell r="J1672" t="str">
            <v>1CJ029N</v>
          </cell>
          <cell r="K1672">
            <v>0</v>
          </cell>
          <cell r="L1672">
            <v>0</v>
          </cell>
          <cell r="M1672">
            <v>0.7</v>
          </cell>
          <cell r="P1672">
            <v>0.80143000000000009</v>
          </cell>
          <cell r="Q1672">
            <v>0.80143000000000009</v>
          </cell>
          <cell r="R1672">
            <v>1.04</v>
          </cell>
          <cell r="S1672">
            <v>0.83348720000000009</v>
          </cell>
          <cell r="T1672">
            <v>0.84598950800000006</v>
          </cell>
          <cell r="U1672">
            <v>0.85849181600000013</v>
          </cell>
          <cell r="V1672">
            <v>1</v>
          </cell>
          <cell r="W1672">
            <v>1</v>
          </cell>
          <cell r="X1672">
            <v>1.07</v>
          </cell>
          <cell r="Y1672">
            <v>1.07</v>
          </cell>
          <cell r="BJ1672" t="str">
            <v>14.03.2017</v>
          </cell>
          <cell r="BK1672" t="str">
            <v>บจก.ทั้งฮั่วซิน</v>
          </cell>
        </row>
        <row r="1673">
          <cell r="A1673" t="str">
            <v>5J1CJ029N000000600</v>
          </cell>
          <cell r="B1673" t="str">
            <v>STK1-20830,PETREET</v>
          </cell>
          <cell r="C1673" t="str">
            <v>STICKER</v>
          </cell>
          <cell r="D1673" t="str">
            <v>3HAOFC78W2VPREBTJ1</v>
          </cell>
          <cell r="E1673" t="str">
            <v>J1</v>
          </cell>
          <cell r="F1673" t="str">
            <v>95X140X25 80N TN&amp;SAL W/VEG&amp;RICE NG-24</v>
          </cell>
          <cell r="G1673" t="str">
            <v>BOLTON FOOD S.P.A.</v>
          </cell>
          <cell r="H1673" t="str">
            <v>BOLTON FOOD S.P.A.</v>
          </cell>
          <cell r="J1673" t="str">
            <v>1CJ029N</v>
          </cell>
          <cell r="K1673">
            <v>0</v>
          </cell>
          <cell r="L1673">
            <v>0</v>
          </cell>
          <cell r="M1673">
            <v>0.59</v>
          </cell>
          <cell r="P1673">
            <v>0.67549100000000006</v>
          </cell>
          <cell r="Q1673">
            <v>0.67549100000000006</v>
          </cell>
          <cell r="R1673">
            <v>1.04</v>
          </cell>
          <cell r="S1673">
            <v>0.70251064000000008</v>
          </cell>
          <cell r="T1673">
            <v>0.71304829960000005</v>
          </cell>
          <cell r="U1673">
            <v>0.72358595920000013</v>
          </cell>
          <cell r="V1673">
            <v>1</v>
          </cell>
          <cell r="W1673">
            <v>1</v>
          </cell>
          <cell r="X1673">
            <v>1.07</v>
          </cell>
          <cell r="Y1673">
            <v>1.07</v>
          </cell>
        </row>
        <row r="1674">
          <cell r="A1674" t="str">
            <v>5J1CJ029N000000700</v>
          </cell>
          <cell r="B1674" t="str">
            <v>STK1-20834,PETREET</v>
          </cell>
          <cell r="C1674" t="str">
            <v>STICKER</v>
          </cell>
          <cell r="D1674" t="str">
            <v>3HAOFC7CW2VPREBTJ1</v>
          </cell>
          <cell r="E1674" t="str">
            <v>J1</v>
          </cell>
          <cell r="F1674" t="str">
            <v>95X140X25 80N TN&amp;W.FISH W/VEG&amp;RICE NG-24</v>
          </cell>
          <cell r="G1674" t="str">
            <v>BOLTON FOOD S.P.A.</v>
          </cell>
          <cell r="H1674" t="str">
            <v>BOLTON FOOD S.P.A.</v>
          </cell>
          <cell r="J1674" t="str">
            <v>1CJ029N</v>
          </cell>
          <cell r="K1674">
            <v>0</v>
          </cell>
          <cell r="L1674">
            <v>0</v>
          </cell>
          <cell r="M1674">
            <v>0.59</v>
          </cell>
          <cell r="P1674">
            <v>0.67549100000000006</v>
          </cell>
          <cell r="Q1674">
            <v>0.67549100000000006</v>
          </cell>
          <cell r="R1674">
            <v>1.04</v>
          </cell>
          <cell r="S1674">
            <v>0.70251064000000008</v>
          </cell>
          <cell r="T1674">
            <v>0.71304829960000005</v>
          </cell>
          <cell r="U1674">
            <v>0.72358595920000013</v>
          </cell>
          <cell r="V1674">
            <v>1</v>
          </cell>
          <cell r="W1674">
            <v>1</v>
          </cell>
          <cell r="X1674">
            <v>1.07</v>
          </cell>
          <cell r="Y1674">
            <v>1.07</v>
          </cell>
        </row>
        <row r="1675">
          <cell r="A1675" t="str">
            <v>5J1CJ029N000000800</v>
          </cell>
          <cell r="B1675" t="str">
            <v>STK1-20835,PETREET</v>
          </cell>
          <cell r="C1675" t="str">
            <v>STICKER</v>
          </cell>
          <cell r="D1675" t="str">
            <v>3HAOFB94W2VPREBTJ1</v>
          </cell>
          <cell r="E1675" t="str">
            <v>J1</v>
          </cell>
          <cell r="F1675" t="str">
            <v>95X140X25 80N TN&amp;VEG W/RICE NG-24</v>
          </cell>
          <cell r="G1675" t="str">
            <v>BOLTON FOOD S.P.A.</v>
          </cell>
          <cell r="H1675" t="str">
            <v>BOLTON FOOD S.P.A.</v>
          </cell>
          <cell r="J1675" t="str">
            <v>1CJ029N</v>
          </cell>
          <cell r="K1675">
            <v>0</v>
          </cell>
          <cell r="L1675">
            <v>0</v>
          </cell>
          <cell r="M1675">
            <v>0.59</v>
          </cell>
          <cell r="P1675">
            <v>0.67549100000000006</v>
          </cell>
          <cell r="Q1675">
            <v>0.67549100000000006</v>
          </cell>
          <cell r="R1675">
            <v>1.04</v>
          </cell>
          <cell r="S1675">
            <v>0.70251064000000008</v>
          </cell>
          <cell r="T1675">
            <v>0.71304829960000005</v>
          </cell>
          <cell r="U1675">
            <v>0.72358595920000013</v>
          </cell>
          <cell r="V1675">
            <v>1</v>
          </cell>
          <cell r="W1675">
            <v>1</v>
          </cell>
          <cell r="X1675">
            <v>1.07</v>
          </cell>
          <cell r="Y1675">
            <v>1.07</v>
          </cell>
        </row>
        <row r="1676">
          <cell r="A1676" t="str">
            <v>5J1CJ032N000000100</v>
          </cell>
          <cell r="B1676" t="str">
            <v>STK1-13096,PETREET</v>
          </cell>
          <cell r="C1676" t="str">
            <v>STICKER</v>
          </cell>
          <cell r="D1676" t="str">
            <v>3HAOF822X2DPREBTJ1</v>
          </cell>
          <cell r="E1676" t="str">
            <v>J1</v>
          </cell>
          <cell r="F1676" t="str">
            <v>100X145X30 85N TN FL NG-24</v>
          </cell>
          <cell r="G1676" t="str">
            <v>BOLTON FOOD S.P.A.</v>
          </cell>
          <cell r="H1676" t="str">
            <v>BOLTON FOOD S.P.A.</v>
          </cell>
          <cell r="J1676" t="str">
            <v>1CJ032N</v>
          </cell>
          <cell r="K1676">
            <v>0</v>
          </cell>
          <cell r="L1676">
            <v>0</v>
          </cell>
          <cell r="M1676">
            <v>0.59</v>
          </cell>
          <cell r="P1676">
            <v>0.67549100000000006</v>
          </cell>
          <cell r="Q1676">
            <v>0.67549100000000006</v>
          </cell>
          <cell r="R1676">
            <v>1.04</v>
          </cell>
          <cell r="S1676">
            <v>0.70251064000000008</v>
          </cell>
          <cell r="T1676">
            <v>0.71304829960000005</v>
          </cell>
          <cell r="U1676">
            <v>0.72358595920000013</v>
          </cell>
          <cell r="V1676">
            <v>1</v>
          </cell>
          <cell r="W1676">
            <v>1</v>
          </cell>
          <cell r="X1676">
            <v>1.07</v>
          </cell>
          <cell r="Y1676">
            <v>1.07</v>
          </cell>
        </row>
        <row r="1677">
          <cell r="A1677" t="str">
            <v>5J1CJ032N000000200</v>
          </cell>
          <cell r="B1677" t="str">
            <v>STK1-13098,PETREET</v>
          </cell>
          <cell r="C1677" t="str">
            <v>STICKER</v>
          </cell>
          <cell r="D1677" t="str">
            <v>3HMOF822X2DPREBTJ1</v>
          </cell>
          <cell r="E1677" t="str">
            <v>J1</v>
          </cell>
          <cell r="F1677" t="str">
            <v>100X145X30 85N MAC FL NG-24</v>
          </cell>
          <cell r="G1677" t="str">
            <v>BOLTON FOOD S.P.A.</v>
          </cell>
          <cell r="H1677" t="str">
            <v>BOLTON FOOD S.P.A.</v>
          </cell>
          <cell r="J1677" t="str">
            <v>1CJ032N</v>
          </cell>
          <cell r="K1677">
            <v>0</v>
          </cell>
          <cell r="L1677">
            <v>0</v>
          </cell>
          <cell r="M1677">
            <v>0.59</v>
          </cell>
          <cell r="P1677">
            <v>0.68694000000000011</v>
          </cell>
          <cell r="Q1677">
            <v>0.68694000000000011</v>
          </cell>
          <cell r="R1677">
            <v>1.04</v>
          </cell>
          <cell r="S1677">
            <v>0.7144176000000001</v>
          </cell>
          <cell r="T1677">
            <v>0.72513386400000002</v>
          </cell>
          <cell r="U1677">
            <v>0.73585012800000016</v>
          </cell>
          <cell r="V1677">
            <v>1</v>
          </cell>
          <cell r="W1677">
            <v>1</v>
          </cell>
          <cell r="X1677">
            <v>1.07</v>
          </cell>
          <cell r="Y1677">
            <v>1.07</v>
          </cell>
        </row>
        <row r="1678">
          <cell r="A1678" t="str">
            <v>5J1CJ032N000000400</v>
          </cell>
          <cell r="B1678" t="str">
            <v>STK1-13099,PETREET</v>
          </cell>
          <cell r="C1678" t="str">
            <v>STICKER</v>
          </cell>
          <cell r="D1678" t="str">
            <v>3JCCS822X2DPREBTJ1</v>
          </cell>
          <cell r="E1678" t="str">
            <v>J1</v>
          </cell>
          <cell r="F1678" t="str">
            <v>100X145X30 85N CK STRIPED NG-24</v>
          </cell>
          <cell r="G1678" t="str">
            <v>BOLTON FOOD S.P.A.</v>
          </cell>
          <cell r="H1678" t="str">
            <v>BOLTON FOOD S.P.A.</v>
          </cell>
          <cell r="J1678" t="str">
            <v>1CJ032N</v>
          </cell>
          <cell r="K1678">
            <v>0</v>
          </cell>
          <cell r="L1678">
            <v>0</v>
          </cell>
          <cell r="M1678">
            <v>0.6</v>
          </cell>
          <cell r="P1678">
            <v>0.68694000000000011</v>
          </cell>
          <cell r="Q1678">
            <v>0.68694000000000011</v>
          </cell>
          <cell r="R1678">
            <v>1.04</v>
          </cell>
          <cell r="S1678">
            <v>0.7144176000000001</v>
          </cell>
          <cell r="T1678">
            <v>0.72513386400000002</v>
          </cell>
          <cell r="U1678">
            <v>0.73585012800000016</v>
          </cell>
          <cell r="V1678">
            <v>1</v>
          </cell>
          <cell r="W1678">
            <v>1</v>
          </cell>
          <cell r="X1678">
            <v>1.07</v>
          </cell>
          <cell r="Y1678">
            <v>1.07</v>
          </cell>
        </row>
        <row r="1679">
          <cell r="A1679" t="str">
            <v>5J1CJ032N000000600</v>
          </cell>
          <cell r="B1679" t="str">
            <v>STK1-13095,PETREET</v>
          </cell>
          <cell r="C1679" t="str">
            <v>STICKER</v>
          </cell>
          <cell r="D1679" t="str">
            <v>3HAOF822X2DPREBTJ1</v>
          </cell>
          <cell r="E1679" t="str">
            <v>J1</v>
          </cell>
          <cell r="F1679" t="str">
            <v>100X145X30 85N TN FL NG-24</v>
          </cell>
          <cell r="G1679" t="str">
            <v>BOLTON FOOD S.P.A.</v>
          </cell>
          <cell r="H1679" t="str">
            <v>BOLTON FOOD S.P.A.</v>
          </cell>
          <cell r="J1679" t="str">
            <v>1CJ032N</v>
          </cell>
          <cell r="K1679">
            <v>0</v>
          </cell>
          <cell r="L1679">
            <v>0</v>
          </cell>
          <cell r="M1679">
            <v>0.6</v>
          </cell>
          <cell r="P1679">
            <v>0.68694000000000011</v>
          </cell>
          <cell r="Q1679">
            <v>0.68694000000000011</v>
          </cell>
          <cell r="R1679">
            <v>1.04</v>
          </cell>
          <cell r="S1679">
            <v>0.7144176000000001</v>
          </cell>
          <cell r="T1679">
            <v>0.72513386400000002</v>
          </cell>
          <cell r="U1679">
            <v>0.73585012800000016</v>
          </cell>
          <cell r="V1679">
            <v>1</v>
          </cell>
          <cell r="W1679">
            <v>1</v>
          </cell>
          <cell r="X1679">
            <v>1.07</v>
          </cell>
          <cell r="Y1679">
            <v>1.07</v>
          </cell>
        </row>
        <row r="1680">
          <cell r="A1680" t="str">
            <v>5J1CJ181N000000400</v>
          </cell>
          <cell r="B1680" t="str">
            <v>STK1-14257,PETREET</v>
          </cell>
          <cell r="C1680" t="str">
            <v>STICKER</v>
          </cell>
          <cell r="D1680" t="str">
            <v>3GSTM822L2B8HEBTTB</v>
          </cell>
          <cell r="E1680" t="str">
            <v>TB</v>
          </cell>
          <cell r="F1680" t="str">
            <v>209.5X107 2P 80N KITTEN TROUT NG-48</v>
          </cell>
          <cell r="G1680" t="str">
            <v>BOLTON FOOD S.P.A.</v>
          </cell>
          <cell r="H1680" t="str">
            <v>BOLTON FOOD S.P.A.</v>
          </cell>
          <cell r="J1680" t="str">
            <v>1CJ181N</v>
          </cell>
          <cell r="K1680">
            <v>0</v>
          </cell>
          <cell r="L1680">
            <v>0</v>
          </cell>
          <cell r="M1680">
            <v>0.6</v>
          </cell>
          <cell r="P1680">
            <v>0.68694000000000022</v>
          </cell>
          <cell r="Q1680">
            <v>0.68694000000000022</v>
          </cell>
          <cell r="R1680">
            <v>1.04</v>
          </cell>
          <cell r="S1680">
            <v>0.71441760000000021</v>
          </cell>
          <cell r="T1680">
            <v>0.72513386400000013</v>
          </cell>
          <cell r="U1680">
            <v>0.73585012800000027</v>
          </cell>
          <cell r="V1680">
            <v>1</v>
          </cell>
          <cell r="W1680">
            <v>1</v>
          </cell>
          <cell r="X1680">
            <v>1.07</v>
          </cell>
          <cell r="Y1680">
            <v>1.07</v>
          </cell>
          <cell r="BJ1680" t="str">
            <v>29.03.2018</v>
          </cell>
          <cell r="BK1680" t="str">
            <v>บจก.ทั้งฮั่วซิน</v>
          </cell>
        </row>
        <row r="1681">
          <cell r="A1681" t="str">
            <v>5J1CJ181N000000500</v>
          </cell>
          <cell r="B1681" t="str">
            <v>STK1-14256,PETREET</v>
          </cell>
          <cell r="C1681" t="str">
            <v>STICKER</v>
          </cell>
          <cell r="D1681" t="str">
            <v>3ICBMA49L2B8HEBTTB</v>
          </cell>
          <cell r="E1681" t="str">
            <v>TB</v>
          </cell>
          <cell r="F1681" t="str">
            <v>209.5X107 2P 80N CK BREAST (KITTEN)-48</v>
          </cell>
          <cell r="G1681" t="str">
            <v>BOLTON FOOD S.P.A.</v>
          </cell>
          <cell r="H1681" t="str">
            <v>BOLTON FOOD S.P.A.</v>
          </cell>
          <cell r="J1681" t="str">
            <v>1CJ181N</v>
          </cell>
          <cell r="K1681">
            <v>0</v>
          </cell>
          <cell r="L1681">
            <v>0</v>
          </cell>
          <cell r="M1681">
            <v>0.6</v>
          </cell>
          <cell r="P1681">
            <v>0.68694000000000011</v>
          </cell>
          <cell r="Q1681">
            <v>0.68694000000000011</v>
          </cell>
          <cell r="R1681">
            <v>1.04</v>
          </cell>
          <cell r="S1681">
            <v>0.7144176000000001</v>
          </cell>
          <cell r="T1681">
            <v>0.72513386400000002</v>
          </cell>
          <cell r="U1681">
            <v>0.73585012800000016</v>
          </cell>
          <cell r="V1681">
            <v>1</v>
          </cell>
          <cell r="W1681">
            <v>1</v>
          </cell>
          <cell r="X1681">
            <v>1.07</v>
          </cell>
          <cell r="Y1681">
            <v>1.07</v>
          </cell>
          <cell r="BJ1681" t="str">
            <v>29.03.2018</v>
          </cell>
          <cell r="BK1681" t="str">
            <v>บจก.ทั้งฮั่วซิน</v>
          </cell>
        </row>
        <row r="1682">
          <cell r="A1682" t="str">
            <v>5J1CJ181N000000600</v>
          </cell>
          <cell r="B1682" t="str">
            <v>STK1-14255,PETREET</v>
          </cell>
          <cell r="C1682" t="str">
            <v>STICKER</v>
          </cell>
          <cell r="D1682" t="str">
            <v>3GAOM822L2B8HEBTTB</v>
          </cell>
          <cell r="E1682" t="str">
            <v>TB</v>
          </cell>
          <cell r="F1682" t="str">
            <v>209.5X107 2P 80N TN (KITTEN)-48</v>
          </cell>
          <cell r="G1682" t="str">
            <v>BOLTON FOOD S.P.A.</v>
          </cell>
          <cell r="H1682" t="str">
            <v>BOLTON FOOD S.P.A.</v>
          </cell>
          <cell r="J1682" t="str">
            <v>1CJ181N</v>
          </cell>
          <cell r="K1682">
            <v>0</v>
          </cell>
          <cell r="L1682">
            <v>0</v>
          </cell>
          <cell r="M1682">
            <v>0.6</v>
          </cell>
          <cell r="P1682">
            <v>0.68694000000000011</v>
          </cell>
          <cell r="Q1682">
            <v>0.68694000000000011</v>
          </cell>
          <cell r="R1682">
            <v>1.04</v>
          </cell>
          <cell r="S1682">
            <v>0.7144176000000001</v>
          </cell>
          <cell r="T1682">
            <v>0.72513386400000002</v>
          </cell>
          <cell r="U1682">
            <v>0.73585012800000016</v>
          </cell>
          <cell r="V1682">
            <v>1</v>
          </cell>
          <cell r="W1682">
            <v>1</v>
          </cell>
          <cell r="X1682">
            <v>1.07</v>
          </cell>
          <cell r="Y1682">
            <v>1.07</v>
          </cell>
          <cell r="BJ1682" t="str">
            <v>29.03.2018</v>
          </cell>
          <cell r="BK1682" t="str">
            <v>บจก.ทั้งฮั่วซิน</v>
          </cell>
        </row>
        <row r="1683">
          <cell r="A1683" t="str">
            <v>5F1FH041N000000100</v>
          </cell>
          <cell r="B1683" t="str">
            <v>CTN2-112,EARTHBORN</v>
          </cell>
          <cell r="C1683" t="str">
            <v>ลูกฟูก</v>
          </cell>
          <cell r="D1683" t="str">
            <v>3HNNFK83X2GPRPWEJ6</v>
          </cell>
          <cell r="E1683" t="str">
            <v>J6</v>
          </cell>
          <cell r="F1683" t="str">
            <v>100X145X25 85N TN DINNER W/PUMPKIN NG-24</v>
          </cell>
          <cell r="G1683" t="str">
            <v>US PET NUTRITION LLC</v>
          </cell>
          <cell r="H1683" t="str">
            <v>WELLS PET FOODS</v>
          </cell>
          <cell r="I1683" t="str">
            <v>PF64170302</v>
          </cell>
          <cell r="J1683" t="str">
            <v>1FH041N</v>
          </cell>
          <cell r="K1683">
            <v>0</v>
          </cell>
          <cell r="L1683">
            <v>0</v>
          </cell>
          <cell r="M1683">
            <v>5.4</v>
          </cell>
          <cell r="N1683">
            <v>5.75</v>
          </cell>
          <cell r="O1683">
            <v>5.95</v>
          </cell>
          <cell r="P1683">
            <v>6.6562650000000003</v>
          </cell>
          <cell r="Q1683">
            <v>6.6562650000000003</v>
          </cell>
          <cell r="R1683">
            <v>1.05</v>
          </cell>
          <cell r="S1683">
            <v>6.9890782500000004</v>
          </cell>
          <cell r="T1683">
            <v>7.0939144237499994</v>
          </cell>
          <cell r="U1683">
            <v>7.198750597500001</v>
          </cell>
          <cell r="V1683">
            <v>1.05</v>
          </cell>
          <cell r="W1683">
            <v>1.05</v>
          </cell>
          <cell r="X1683">
            <v>1.1000000000000001</v>
          </cell>
          <cell r="Y1683">
            <v>1.0169999999999999</v>
          </cell>
          <cell r="Z1683">
            <v>5.95</v>
          </cell>
          <cell r="AA1683">
            <v>6.6562650000000003</v>
          </cell>
          <cell r="AB1683">
            <v>1.1187</v>
          </cell>
          <cell r="AC1683">
            <v>1.1746350000000001</v>
          </cell>
          <cell r="AD1683" t="str">
            <v>WELLPETS</v>
          </cell>
          <cell r="AE1683">
            <v>0</v>
          </cell>
          <cell r="AI1683">
            <v>5.4</v>
          </cell>
          <cell r="AK1683">
            <v>5.4</v>
          </cell>
          <cell r="AM1683">
            <v>5.4</v>
          </cell>
          <cell r="AN1683">
            <v>5.3999999999999995</v>
          </cell>
          <cell r="AP1683">
            <v>5.6500000000000012</v>
          </cell>
          <cell r="AR1683">
            <v>5.6499999999999995</v>
          </cell>
          <cell r="AT1683">
            <v>5.6499999999999995</v>
          </cell>
          <cell r="AX1683">
            <v>5.65</v>
          </cell>
          <cell r="AZ1683">
            <v>5.95</v>
          </cell>
          <cell r="BF1683">
            <v>5.75</v>
          </cell>
          <cell r="BG1683">
            <v>5.6499999999999995</v>
          </cell>
          <cell r="BH1683">
            <v>5.95</v>
          </cell>
          <cell r="BI1683">
            <v>1.0530973451327434</v>
          </cell>
          <cell r="BJ1683" t="str">
            <v>23.03.2022</v>
          </cell>
          <cell r="BK1683" t="str">
            <v>บจก.กลุ่มสยามบรรจุภั</v>
          </cell>
        </row>
        <row r="1684">
          <cell r="A1684" t="str">
            <v>5F1FH041N000000101</v>
          </cell>
          <cell r="B1684" t="str">
            <v>CTN-EARTHBORN(TN DINNER W/PUMPKIN)</v>
          </cell>
          <cell r="C1684" t="str">
            <v>ลูกฟูก</v>
          </cell>
          <cell r="D1684" t="str">
            <v>3HNNFK83X2GPRPWEJ6</v>
          </cell>
          <cell r="E1684" t="str">
            <v>J6</v>
          </cell>
          <cell r="F1684" t="str">
            <v>100X145X25 85N TN DINNER W/PUMPKIN NG-24</v>
          </cell>
          <cell r="G1684" t="str">
            <v>US PET NUTRITION LLC</v>
          </cell>
          <cell r="H1684" t="str">
            <v>WELLS PET FOODS</v>
          </cell>
          <cell r="I1684" t="str">
            <v>PF64170302</v>
          </cell>
          <cell r="J1684" t="str">
            <v>1FH041N</v>
          </cell>
          <cell r="K1684">
            <v>0</v>
          </cell>
          <cell r="L1684">
            <v>0</v>
          </cell>
          <cell r="M1684">
            <v>9.69</v>
          </cell>
          <cell r="N1684">
            <v>5.25</v>
          </cell>
          <cell r="O1684">
            <v>5.25</v>
          </cell>
          <cell r="P1684">
            <v>6.6562650000000003</v>
          </cell>
          <cell r="Q1684">
            <v>6.6562650000000003</v>
          </cell>
          <cell r="R1684">
            <v>1.05</v>
          </cell>
          <cell r="S1684">
            <v>6.9890782500000004</v>
          </cell>
          <cell r="T1684">
            <v>7.0939144237499994</v>
          </cell>
          <cell r="U1684">
            <v>7.198750597500001</v>
          </cell>
          <cell r="W1684">
            <v>1.05</v>
          </cell>
          <cell r="X1684">
            <v>1.1000000000000001</v>
          </cell>
          <cell r="Y1684">
            <v>1.0169999999999999</v>
          </cell>
          <cell r="BA1684">
            <v>5.25</v>
          </cell>
          <cell r="BC1684">
            <v>5.25</v>
          </cell>
          <cell r="BF1684">
            <v>5.25</v>
          </cell>
          <cell r="BH1684">
            <v>5.25</v>
          </cell>
          <cell r="BJ1684" t="str">
            <v>02.06.2022</v>
          </cell>
          <cell r="BK1684" t="str">
            <v>บจก.กลุ่มสยามบรรจุภั</v>
          </cell>
        </row>
        <row r="1685">
          <cell r="A1685" t="str">
            <v>5F1FH041N000000102</v>
          </cell>
          <cell r="B1685" t="str">
            <v>CTN-EARTHBORN(TN DINNER W/PUMPKIN)</v>
          </cell>
          <cell r="C1685" t="str">
            <v>ลูกฟูก</v>
          </cell>
          <cell r="D1685" t="str">
            <v>3HNNFK83X2GPRPWEJ6</v>
          </cell>
          <cell r="E1685" t="str">
            <v>J6</v>
          </cell>
          <cell r="F1685" t="str">
            <v>100X145X25 85N TN DINNER W/PUMPKIN NG-24</v>
          </cell>
          <cell r="G1685" t="str">
            <v>US PET NUTRITION LLC</v>
          </cell>
          <cell r="H1685" t="str">
            <v>WELLS PET FOODS</v>
          </cell>
          <cell r="I1685" t="str">
            <v>PF64170302</v>
          </cell>
          <cell r="J1685" t="str">
            <v>1FH041N</v>
          </cell>
          <cell r="K1685">
            <v>0</v>
          </cell>
          <cell r="L1685">
            <v>0</v>
          </cell>
          <cell r="M1685">
            <v>9.69</v>
          </cell>
          <cell r="N1685">
            <v>5.5</v>
          </cell>
          <cell r="O1685">
            <v>5.5</v>
          </cell>
          <cell r="P1685">
            <v>6.6562650000000003</v>
          </cell>
          <cell r="Q1685">
            <v>6.6562650000000003</v>
          </cell>
          <cell r="R1685">
            <v>1.05</v>
          </cell>
          <cell r="S1685">
            <v>6.9890782500000004</v>
          </cell>
          <cell r="T1685">
            <v>7.0939144237499994</v>
          </cell>
          <cell r="U1685">
            <v>7.198750597500001</v>
          </cell>
          <cell r="W1685">
            <v>1.05</v>
          </cell>
          <cell r="X1685">
            <v>1.1000000000000001</v>
          </cell>
          <cell r="Y1685">
            <v>1.0169999999999999</v>
          </cell>
          <cell r="BE1685">
            <v>5.5</v>
          </cell>
          <cell r="BF1685">
            <v>5.5</v>
          </cell>
          <cell r="BH1685">
            <v>5.5</v>
          </cell>
          <cell r="BJ1685" t="str">
            <v>10.08.2022</v>
          </cell>
          <cell r="BK1685" t="str">
            <v>บจก.กลุ่มสยามบรรจุภั</v>
          </cell>
        </row>
        <row r="1686">
          <cell r="A1686" t="str">
            <v>5F1FH041N000000200</v>
          </cell>
          <cell r="B1686" t="str">
            <v>CTN2-116,EARTHBORN</v>
          </cell>
          <cell r="C1686" t="str">
            <v>ลูกฟูก</v>
          </cell>
          <cell r="D1686" t="str">
            <v>3HNNFA4WX2GPRPWEJ6</v>
          </cell>
          <cell r="E1686" t="str">
            <v>J6</v>
          </cell>
          <cell r="F1686" t="str">
            <v>100X145X25 85N TN DINNER NG-24</v>
          </cell>
          <cell r="G1686" t="str">
            <v>US PET NUTRITION LLC</v>
          </cell>
          <cell r="H1686" t="str">
            <v>WELLS PET FOODS</v>
          </cell>
          <cell r="I1686" t="str">
            <v>PF64170301</v>
          </cell>
          <cell r="J1686" t="str">
            <v>1FH041N</v>
          </cell>
          <cell r="K1686">
            <v>0</v>
          </cell>
          <cell r="L1686">
            <v>0</v>
          </cell>
          <cell r="M1686">
            <v>5.4</v>
          </cell>
          <cell r="N1686">
            <v>5.7875030539946239</v>
          </cell>
          <cell r="O1686">
            <v>5.95</v>
          </cell>
          <cell r="P1686">
            <v>6.6562650000000003</v>
          </cell>
          <cell r="Q1686">
            <v>6.6562650000000003</v>
          </cell>
          <cell r="R1686">
            <v>1.05</v>
          </cell>
          <cell r="S1686">
            <v>6.9890782500000004</v>
          </cell>
          <cell r="T1686">
            <v>7.0939144237499994</v>
          </cell>
          <cell r="U1686">
            <v>7.198750597500001</v>
          </cell>
          <cell r="V1686">
            <v>1.05</v>
          </cell>
          <cell r="W1686">
            <v>1.05</v>
          </cell>
          <cell r="X1686">
            <v>1.1000000000000001</v>
          </cell>
          <cell r="Y1686">
            <v>1.0169999999999999</v>
          </cell>
          <cell r="Z1686">
            <v>5.95</v>
          </cell>
          <cell r="AA1686">
            <v>6.6562650000000003</v>
          </cell>
          <cell r="AB1686">
            <v>1.1187</v>
          </cell>
          <cell r="AC1686">
            <v>1.1746350000000001</v>
          </cell>
          <cell r="AD1686" t="str">
            <v>WELLPETS</v>
          </cell>
          <cell r="AE1686">
            <v>0</v>
          </cell>
          <cell r="AI1686">
            <v>5.4</v>
          </cell>
          <cell r="AK1686">
            <v>5.3999999999999995</v>
          </cell>
          <cell r="AM1686">
            <v>5.4</v>
          </cell>
          <cell r="AN1686">
            <v>5.3999999999999995</v>
          </cell>
          <cell r="AP1686">
            <v>5.6499999999999995</v>
          </cell>
          <cell r="AR1686">
            <v>5.65</v>
          </cell>
          <cell r="AT1686">
            <v>5.6499999999999995</v>
          </cell>
          <cell r="AX1686">
            <v>5.7625091619838749</v>
          </cell>
          <cell r="AZ1686">
            <v>5.95</v>
          </cell>
          <cell r="BF1686">
            <v>5.7875030539946239</v>
          </cell>
          <cell r="BG1686">
            <v>5.65</v>
          </cell>
          <cell r="BH1686">
            <v>5.95</v>
          </cell>
          <cell r="BI1686">
            <v>1.0530973451327432</v>
          </cell>
          <cell r="BJ1686" t="str">
            <v>23.03.2022</v>
          </cell>
          <cell r="BK1686" t="str">
            <v>บจก.กลุ่มสยามบรรจุภั</v>
          </cell>
        </row>
        <row r="1687">
          <cell r="A1687" t="str">
            <v>5F1FH041N000000201</v>
          </cell>
          <cell r="B1687" t="str">
            <v>CTN-EARTHBORN(TN DINNER)</v>
          </cell>
          <cell r="C1687" t="str">
            <v>ลูกฟูก</v>
          </cell>
          <cell r="D1687" t="str">
            <v>3HNNFA4WX2GPRPWEJ6</v>
          </cell>
          <cell r="E1687" t="str">
            <v>J6</v>
          </cell>
          <cell r="F1687" t="str">
            <v>100X145X25 85N TN DINNER NG-24</v>
          </cell>
          <cell r="G1687" t="str">
            <v>US PET NUTRITION LLC</v>
          </cell>
          <cell r="H1687" t="str">
            <v>WELLS PET FOODS</v>
          </cell>
          <cell r="I1687" t="str">
            <v>PF64170301</v>
          </cell>
          <cell r="J1687" t="str">
            <v>1FH041N</v>
          </cell>
          <cell r="K1687">
            <v>0</v>
          </cell>
          <cell r="L1687">
            <v>0</v>
          </cell>
          <cell r="M1687">
            <v>9.69</v>
          </cell>
          <cell r="N1687">
            <v>5.25</v>
          </cell>
          <cell r="O1687">
            <v>5.25</v>
          </cell>
          <cell r="P1687">
            <v>6.6562650000000003</v>
          </cell>
          <cell r="Q1687">
            <v>6.6562650000000003</v>
          </cell>
          <cell r="R1687">
            <v>1.05</v>
          </cell>
          <cell r="S1687">
            <v>6.9890782500000004</v>
          </cell>
          <cell r="T1687">
            <v>7.0939144237499994</v>
          </cell>
          <cell r="U1687">
            <v>7.198750597500001</v>
          </cell>
          <cell r="W1687">
            <v>1.05</v>
          </cell>
          <cell r="X1687">
            <v>1.1000000000000001</v>
          </cell>
          <cell r="Y1687">
            <v>1.0169999999999999</v>
          </cell>
          <cell r="BA1687">
            <v>5.25</v>
          </cell>
          <cell r="BC1687">
            <v>5.25</v>
          </cell>
          <cell r="BF1687">
            <v>5.25</v>
          </cell>
          <cell r="BH1687">
            <v>5.25</v>
          </cell>
          <cell r="BJ1687" t="str">
            <v>02.06.2022</v>
          </cell>
          <cell r="BK1687" t="str">
            <v>บจก.กลุ่มสยามบรรจุภั</v>
          </cell>
        </row>
        <row r="1688">
          <cell r="A1688" t="str">
            <v>5F1FH041N000000202</v>
          </cell>
          <cell r="B1688" t="str">
            <v>CTN-EARTHBORN(TN DINNER)</v>
          </cell>
          <cell r="C1688" t="str">
            <v>ลูกฟูก</v>
          </cell>
          <cell r="D1688" t="str">
            <v>3HNNFA4WX2GPRPWEJ6</v>
          </cell>
          <cell r="E1688" t="str">
            <v>J6</v>
          </cell>
          <cell r="F1688" t="str">
            <v>100X145X25 85N TN DINNER NG-24</v>
          </cell>
          <cell r="G1688" t="str">
            <v>US PET NUTRITION LLC</v>
          </cell>
          <cell r="H1688" t="str">
            <v>WELLS PET FOODS</v>
          </cell>
          <cell r="I1688" t="str">
            <v>PF64170301</v>
          </cell>
          <cell r="J1688" t="str">
            <v>1FH041N</v>
          </cell>
          <cell r="K1688">
            <v>0</v>
          </cell>
          <cell r="L1688">
            <v>0</v>
          </cell>
          <cell r="M1688">
            <v>9.69</v>
          </cell>
          <cell r="N1688">
            <v>5.5</v>
          </cell>
          <cell r="O1688">
            <v>5.5</v>
          </cell>
          <cell r="P1688">
            <v>6.6562650000000003</v>
          </cell>
          <cell r="Q1688">
            <v>6.6562650000000003</v>
          </cell>
          <cell r="R1688">
            <v>1.05</v>
          </cell>
          <cell r="S1688">
            <v>6.9890782500000004</v>
          </cell>
          <cell r="T1688">
            <v>7.0939144237499994</v>
          </cell>
          <cell r="U1688">
            <v>7.198750597500001</v>
          </cell>
          <cell r="W1688">
            <v>1.05</v>
          </cell>
          <cell r="X1688">
            <v>1.1000000000000001</v>
          </cell>
          <cell r="Y1688">
            <v>1.0169999999999999</v>
          </cell>
          <cell r="BE1688">
            <v>5.5</v>
          </cell>
          <cell r="BF1688">
            <v>5.5</v>
          </cell>
          <cell r="BH1688">
            <v>5.5</v>
          </cell>
          <cell r="BJ1688" t="str">
            <v>11.08.2022</v>
          </cell>
          <cell r="BK1688" t="str">
            <v>บจก.กลุ่มสยามบรรจุภั</v>
          </cell>
        </row>
        <row r="1689">
          <cell r="A1689" t="str">
            <v>5F1FH041N000000300</v>
          </cell>
          <cell r="B1689" t="str">
            <v>CTN2-113,EARTHBORN</v>
          </cell>
          <cell r="C1689" t="str">
            <v>ลูกฟูก</v>
          </cell>
          <cell r="D1689" t="str">
            <v>3HNNFK7YX2GPRPWEJ6</v>
          </cell>
          <cell r="E1689" t="str">
            <v>J6</v>
          </cell>
          <cell r="F1689" t="str">
            <v>100X145X25 85N TN DINNER W/CHICKEN NG-24</v>
          </cell>
          <cell r="G1689" t="str">
            <v>US PET NUTRITION LLC</v>
          </cell>
          <cell r="H1689" t="str">
            <v>WELLS PET FOODS</v>
          </cell>
          <cell r="I1689" t="str">
            <v>PF64170303</v>
          </cell>
          <cell r="J1689" t="str">
            <v>1FH041N</v>
          </cell>
          <cell r="K1689">
            <v>0</v>
          </cell>
          <cell r="L1689">
            <v>0</v>
          </cell>
          <cell r="M1689">
            <v>5.25</v>
          </cell>
          <cell r="N1689">
            <v>5.8000000000000007</v>
          </cell>
          <cell r="O1689">
            <v>5.95</v>
          </cell>
          <cell r="P1689">
            <v>6.6562650000000003</v>
          </cell>
          <cell r="Q1689">
            <v>6.6562650000000003</v>
          </cell>
          <cell r="R1689">
            <v>1.05</v>
          </cell>
          <cell r="S1689">
            <v>6.9890782500000004</v>
          </cell>
          <cell r="T1689">
            <v>7.0939144237499994</v>
          </cell>
          <cell r="U1689">
            <v>7.198750597500001</v>
          </cell>
          <cell r="V1689">
            <v>1.05</v>
          </cell>
          <cell r="W1689">
            <v>1.05</v>
          </cell>
          <cell r="X1689">
            <v>1.1000000000000001</v>
          </cell>
          <cell r="Y1689">
            <v>1.0169999999999999</v>
          </cell>
          <cell r="Z1689">
            <v>5.95</v>
          </cell>
          <cell r="AA1689">
            <v>6.6562650000000003</v>
          </cell>
          <cell r="AB1689">
            <v>1.1187</v>
          </cell>
          <cell r="AC1689">
            <v>1.1746350000000001</v>
          </cell>
          <cell r="AD1689" t="str">
            <v>WELLPETS</v>
          </cell>
          <cell r="AE1689">
            <v>0</v>
          </cell>
          <cell r="AK1689">
            <v>5.3999999999999995</v>
          </cell>
          <cell r="AM1689">
            <v>5.4</v>
          </cell>
          <cell r="AN1689">
            <v>5.4</v>
          </cell>
          <cell r="AP1689">
            <v>5.6499999999999995</v>
          </cell>
          <cell r="AR1689">
            <v>5.6499999999999995</v>
          </cell>
          <cell r="AT1689">
            <v>5.65</v>
          </cell>
          <cell r="AX1689">
            <v>5.8000000000000007</v>
          </cell>
          <cell r="AZ1689">
            <v>5.95</v>
          </cell>
          <cell r="BF1689">
            <v>5.8000000000000007</v>
          </cell>
          <cell r="BG1689">
            <v>5.6499999999999995</v>
          </cell>
          <cell r="BH1689">
            <v>5.95</v>
          </cell>
          <cell r="BI1689">
            <v>1.0530973451327434</v>
          </cell>
          <cell r="BJ1689" t="str">
            <v>23.03.2022</v>
          </cell>
          <cell r="BK1689" t="str">
            <v>บจก.กลุ่มสยามบรรจุภั</v>
          </cell>
        </row>
        <row r="1690">
          <cell r="A1690" t="str">
            <v>5F1FH041N000000301</v>
          </cell>
          <cell r="B1690" t="str">
            <v>CTN-EARTHBORN(TN DINNER W/CK)</v>
          </cell>
          <cell r="C1690" t="str">
            <v>ลูกฟูก</v>
          </cell>
          <cell r="D1690" t="str">
            <v>3HNNFK7YX2GPRPWEJ6</v>
          </cell>
          <cell r="E1690" t="str">
            <v>J6</v>
          </cell>
          <cell r="F1690" t="str">
            <v>100X145X25 85N TN DINNER W/CHICKEN NG-24</v>
          </cell>
          <cell r="G1690" t="str">
            <v>US PET NUTRITION LLC</v>
          </cell>
          <cell r="H1690" t="str">
            <v>WELLS PET FOODS</v>
          </cell>
          <cell r="I1690" t="str">
            <v>PF64170303</v>
          </cell>
          <cell r="J1690" t="str">
            <v>1FH041N</v>
          </cell>
          <cell r="K1690">
            <v>0</v>
          </cell>
          <cell r="L1690">
            <v>0</v>
          </cell>
          <cell r="M1690">
            <v>9.69</v>
          </cell>
          <cell r="N1690">
            <v>5.25</v>
          </cell>
          <cell r="O1690">
            <v>5.25</v>
          </cell>
          <cell r="P1690">
            <v>6.6562650000000003</v>
          </cell>
          <cell r="Q1690">
            <v>6.6562650000000003</v>
          </cell>
          <cell r="R1690">
            <v>1.05</v>
          </cell>
          <cell r="S1690">
            <v>6.9890782500000004</v>
          </cell>
          <cell r="T1690">
            <v>7.0939144237499994</v>
          </cell>
          <cell r="U1690">
            <v>7.198750597500001</v>
          </cell>
          <cell r="W1690">
            <v>1.05</v>
          </cell>
          <cell r="X1690">
            <v>1.1000000000000001</v>
          </cell>
          <cell r="Y1690">
            <v>1.0169999999999999</v>
          </cell>
          <cell r="BA1690">
            <v>5.25</v>
          </cell>
          <cell r="BC1690">
            <v>5.25</v>
          </cell>
          <cell r="BF1690">
            <v>5.25</v>
          </cell>
          <cell r="BH1690">
            <v>5.25</v>
          </cell>
          <cell r="BJ1690" t="str">
            <v>02.06.2022</v>
          </cell>
          <cell r="BK1690" t="str">
            <v>บจก.กลุ่มสยามบรรจุภั</v>
          </cell>
        </row>
        <row r="1691">
          <cell r="A1691" t="str">
            <v>5F1FH041N000000302</v>
          </cell>
          <cell r="B1691" t="str">
            <v>CTN-EARTHBORN(TN DINNER W/CK)</v>
          </cell>
          <cell r="C1691" t="str">
            <v>ลูกฟูก</v>
          </cell>
          <cell r="D1691" t="str">
            <v>3HNNFK7YX2GPRPWEJ6</v>
          </cell>
          <cell r="E1691" t="str">
            <v>J6</v>
          </cell>
          <cell r="F1691" t="str">
            <v>100X145X25 85N TN DINNER W/CHICKEN NG-24</v>
          </cell>
          <cell r="G1691" t="str">
            <v>US PET NUTRITION LLC</v>
          </cell>
          <cell r="H1691" t="str">
            <v>WELLS PET FOODS</v>
          </cell>
          <cell r="I1691" t="str">
            <v>PF64170303</v>
          </cell>
          <cell r="J1691" t="str">
            <v>1FH041N</v>
          </cell>
          <cell r="K1691">
            <v>0</v>
          </cell>
          <cell r="L1691">
            <v>0</v>
          </cell>
          <cell r="M1691">
            <v>9.69</v>
          </cell>
          <cell r="N1691">
            <v>5.5</v>
          </cell>
          <cell r="O1691">
            <v>5.5</v>
          </cell>
          <cell r="P1691">
            <v>6.6562650000000003</v>
          </cell>
          <cell r="Q1691">
            <v>6.6562650000000003</v>
          </cell>
          <cell r="R1691">
            <v>1.05</v>
          </cell>
          <cell r="S1691">
            <v>6.9890782500000004</v>
          </cell>
          <cell r="T1691">
            <v>7.0939144237499994</v>
          </cell>
          <cell r="U1691">
            <v>7.198750597500001</v>
          </cell>
          <cell r="W1691">
            <v>1.05</v>
          </cell>
          <cell r="X1691">
            <v>1.1000000000000001</v>
          </cell>
          <cell r="Y1691">
            <v>1.0169999999999999</v>
          </cell>
          <cell r="BE1691">
            <v>5.5</v>
          </cell>
          <cell r="BF1691">
            <v>5.5</v>
          </cell>
          <cell r="BH1691">
            <v>5.5</v>
          </cell>
          <cell r="BJ1691" t="str">
            <v>10.08.2022</v>
          </cell>
          <cell r="BK1691" t="str">
            <v>บจก.กลุ่มสยามบรรจุภั</v>
          </cell>
        </row>
        <row r="1692">
          <cell r="A1692" t="str">
            <v>5F1FH041N000000400</v>
          </cell>
          <cell r="B1692" t="str">
            <v>CTN2-114,EARTHBORN</v>
          </cell>
          <cell r="C1692" t="str">
            <v>ลูกฟูก</v>
          </cell>
          <cell r="D1692" t="str">
            <v>3HNNFK85X2GPRPWEJ6</v>
          </cell>
          <cell r="E1692" t="str">
            <v>J6</v>
          </cell>
          <cell r="F1692" t="str">
            <v>100X145X25 85N TN DINNER W/MAC NG-24</v>
          </cell>
          <cell r="G1692" t="str">
            <v>US PET NUTRITION LLC</v>
          </cell>
          <cell r="H1692" t="str">
            <v>WELLS PET FOODS</v>
          </cell>
          <cell r="I1692" t="str">
            <v>PF64170306</v>
          </cell>
          <cell r="J1692" t="str">
            <v>1FH041N</v>
          </cell>
          <cell r="K1692">
            <v>0</v>
          </cell>
          <cell r="L1692">
            <v>0</v>
          </cell>
          <cell r="M1692">
            <v>5.4</v>
          </cell>
          <cell r="N1692">
            <v>5.8277681285280067</v>
          </cell>
          <cell r="O1692">
            <v>5.95</v>
          </cell>
          <cell r="P1692">
            <v>6.6562650000000003</v>
          </cell>
          <cell r="Q1692">
            <v>6.6562650000000003</v>
          </cell>
          <cell r="R1692">
            <v>1.05</v>
          </cell>
          <cell r="S1692">
            <v>6.9890782500000004</v>
          </cell>
          <cell r="T1692">
            <v>7.0939144237499994</v>
          </cell>
          <cell r="U1692">
            <v>7.198750597500001</v>
          </cell>
          <cell r="V1692">
            <v>1.05</v>
          </cell>
          <cell r="W1692">
            <v>1.05</v>
          </cell>
          <cell r="X1692">
            <v>1.1000000000000001</v>
          </cell>
          <cell r="Y1692">
            <v>1.0169999999999999</v>
          </cell>
          <cell r="Z1692">
            <v>5.95</v>
          </cell>
          <cell r="AA1692">
            <v>6.6562650000000003</v>
          </cell>
          <cell r="AB1692">
            <v>1.1187</v>
          </cell>
          <cell r="AC1692">
            <v>1.1746350000000001</v>
          </cell>
          <cell r="AD1692" t="str">
            <v>WELLPETS</v>
          </cell>
          <cell r="AE1692">
            <v>0</v>
          </cell>
          <cell r="AI1692">
            <v>5.3999999999999995</v>
          </cell>
          <cell r="AK1692">
            <v>5.3999999999999995</v>
          </cell>
          <cell r="AM1692">
            <v>5.4</v>
          </cell>
          <cell r="AN1692">
            <v>5.4</v>
          </cell>
          <cell r="AP1692">
            <v>5.65</v>
          </cell>
          <cell r="AR1692">
            <v>5.65</v>
          </cell>
          <cell r="AT1692">
            <v>5.65</v>
          </cell>
          <cell r="AX1692">
            <v>5.8833043855840206</v>
          </cell>
          <cell r="AZ1692">
            <v>5.95</v>
          </cell>
          <cell r="BF1692">
            <v>5.8277681285280067</v>
          </cell>
          <cell r="BG1692">
            <v>5.65</v>
          </cell>
          <cell r="BH1692">
            <v>5.95</v>
          </cell>
          <cell r="BI1692">
            <v>1.0530973451327432</v>
          </cell>
          <cell r="BJ1692" t="str">
            <v>23.03.2022</v>
          </cell>
          <cell r="BK1692" t="str">
            <v>บจก.กลุ่มสยามบรรจุภั</v>
          </cell>
        </row>
        <row r="1693">
          <cell r="A1693" t="str">
            <v>5F1FH041N000000401</v>
          </cell>
          <cell r="B1693" t="str">
            <v>CTN-EARTHBORN(TN DINNER W/MK)</v>
          </cell>
          <cell r="C1693" t="str">
            <v>ลูกฟูก</v>
          </cell>
          <cell r="D1693" t="str">
            <v>3HNNFK85X2GPRPWEJ6</v>
          </cell>
          <cell r="E1693" t="str">
            <v>J6</v>
          </cell>
          <cell r="F1693" t="str">
            <v>100X145X25 85N TN DINNER W/MAC NG-24</v>
          </cell>
          <cell r="G1693" t="str">
            <v>US PET NUTRITION LLC</v>
          </cell>
          <cell r="H1693" t="str">
            <v>WELLS PET FOODS</v>
          </cell>
          <cell r="I1693" t="str">
            <v>PF64170306</v>
          </cell>
          <cell r="J1693" t="str">
            <v>1FH041N</v>
          </cell>
          <cell r="K1693">
            <v>0</v>
          </cell>
          <cell r="L1693">
            <v>0</v>
          </cell>
          <cell r="M1693">
            <v>9.69</v>
          </cell>
          <cell r="N1693">
            <v>5.3249999999999993</v>
          </cell>
          <cell r="O1693">
            <v>5.25</v>
          </cell>
          <cell r="P1693">
            <v>6.6562650000000003</v>
          </cell>
          <cell r="Q1693">
            <v>6.6562650000000003</v>
          </cell>
          <cell r="R1693">
            <v>1.05</v>
          </cell>
          <cell r="S1693">
            <v>6.9890782500000004</v>
          </cell>
          <cell r="T1693">
            <v>7.0939144237499994</v>
          </cell>
          <cell r="U1693">
            <v>7.198750597500001</v>
          </cell>
          <cell r="W1693">
            <v>1.05</v>
          </cell>
          <cell r="X1693">
            <v>1.1000000000000001</v>
          </cell>
          <cell r="Y1693">
            <v>1.0169999999999999</v>
          </cell>
          <cell r="BA1693">
            <v>5.3999999999999995</v>
          </cell>
          <cell r="BC1693">
            <v>5.25</v>
          </cell>
          <cell r="BF1693">
            <v>5.3249999999999993</v>
          </cell>
          <cell r="BH1693">
            <v>5.25</v>
          </cell>
          <cell r="BJ1693" t="str">
            <v>02.06.2022</v>
          </cell>
          <cell r="BK1693" t="str">
            <v>บจก.กลุ่มสยามบรรจุภั</v>
          </cell>
        </row>
        <row r="1694">
          <cell r="A1694" t="str">
            <v>5F1FH041N000000402</v>
          </cell>
          <cell r="B1694" t="str">
            <v>CTN-EARTHBORN(TN DINNER W/MK)</v>
          </cell>
          <cell r="C1694" t="str">
            <v>ลูกฟูก</v>
          </cell>
          <cell r="D1694" t="str">
            <v>3HNNFK85X2GPRPWEJ6</v>
          </cell>
          <cell r="E1694" t="str">
            <v>J6</v>
          </cell>
          <cell r="F1694" t="str">
            <v>100X145X25 85N TN DINNER W/MAC NG-24</v>
          </cell>
          <cell r="G1694" t="str">
            <v>US PET NUTRITION LLC</v>
          </cell>
          <cell r="H1694" t="str">
            <v>WELLS PET FOODS</v>
          </cell>
          <cell r="I1694" t="str">
            <v>PF64170306</v>
          </cell>
          <cell r="J1694" t="str">
            <v>1FH041N</v>
          </cell>
          <cell r="K1694">
            <v>0</v>
          </cell>
          <cell r="L1694">
            <v>0</v>
          </cell>
          <cell r="M1694">
            <v>9.69</v>
          </cell>
          <cell r="N1694">
            <v>5.5321608040201005</v>
          </cell>
          <cell r="O1694">
            <v>5.5321608040201005</v>
          </cell>
          <cell r="P1694">
            <v>6.6562650000000003</v>
          </cell>
          <cell r="Q1694">
            <v>6.6562650000000003</v>
          </cell>
          <cell r="R1694">
            <v>1.05</v>
          </cell>
          <cell r="S1694">
            <v>6.9890782500000004</v>
          </cell>
          <cell r="T1694">
            <v>7.0939144237499994</v>
          </cell>
          <cell r="U1694">
            <v>7.198750597500001</v>
          </cell>
          <cell r="W1694">
            <v>1.05</v>
          </cell>
          <cell r="X1694">
            <v>1.1000000000000001</v>
          </cell>
          <cell r="Y1694">
            <v>1.0169999999999999</v>
          </cell>
          <cell r="BE1694">
            <v>5.5321608040201005</v>
          </cell>
          <cell r="BF1694">
            <v>5.5321608040201005</v>
          </cell>
          <cell r="BH1694">
            <v>5.5321608040201005</v>
          </cell>
          <cell r="BJ1694" t="str">
            <v>11.08.2022</v>
          </cell>
          <cell r="BK1694" t="str">
            <v>บจก.กลุ่มสยามบรรจุภั</v>
          </cell>
        </row>
        <row r="1695">
          <cell r="A1695" t="str">
            <v>5F1FH041N000000500</v>
          </cell>
          <cell r="B1695" t="str">
            <v>CTN2-115,EARTHBORN</v>
          </cell>
          <cell r="C1695" t="str">
            <v>ลูกฟูก</v>
          </cell>
          <cell r="D1695" t="str">
            <v>3HNNFK7VX2GPRPWEJ6</v>
          </cell>
          <cell r="E1695" t="str">
            <v>J6</v>
          </cell>
          <cell r="F1695" t="str">
            <v>100X145X25 85N TN DINNER W/SHRIMP NG-24</v>
          </cell>
          <cell r="G1695" t="str">
            <v>US PET NUTRITION LLC</v>
          </cell>
          <cell r="H1695" t="str">
            <v>WELLS PET FOODS</v>
          </cell>
          <cell r="I1695" t="str">
            <v>PF64170304</v>
          </cell>
          <cell r="J1695" t="str">
            <v>1FH041N</v>
          </cell>
          <cell r="K1695">
            <v>0</v>
          </cell>
          <cell r="L1695">
            <v>0</v>
          </cell>
          <cell r="M1695">
            <v>5.25</v>
          </cell>
          <cell r="N1695">
            <v>5.8071428571428569</v>
          </cell>
          <cell r="O1695">
            <v>5.95</v>
          </cell>
          <cell r="P1695">
            <v>6.6562650000000003</v>
          </cell>
          <cell r="Q1695">
            <v>6.6562650000000003</v>
          </cell>
          <cell r="R1695">
            <v>1.05</v>
          </cell>
          <cell r="S1695">
            <v>6.9890782500000004</v>
          </cell>
          <cell r="T1695">
            <v>7.0939144237499994</v>
          </cell>
          <cell r="U1695">
            <v>7.198750597500001</v>
          </cell>
          <cell r="V1695">
            <v>1.05</v>
          </cell>
          <cell r="W1695">
            <v>1.05</v>
          </cell>
          <cell r="X1695">
            <v>1.1000000000000001</v>
          </cell>
          <cell r="Y1695">
            <v>1.0169999999999999</v>
          </cell>
          <cell r="Z1695">
            <v>5.95</v>
          </cell>
          <cell r="AA1695">
            <v>6.6562650000000003</v>
          </cell>
          <cell r="AB1695">
            <v>1.1187</v>
          </cell>
          <cell r="AC1695">
            <v>1.1746350000000001</v>
          </cell>
          <cell r="AD1695" t="str">
            <v>WELLPETS</v>
          </cell>
          <cell r="AE1695">
            <v>0</v>
          </cell>
          <cell r="AI1695">
            <v>5.4</v>
          </cell>
          <cell r="AK1695">
            <v>5.4</v>
          </cell>
          <cell r="AM1695">
            <v>5.4</v>
          </cell>
          <cell r="AP1695">
            <v>5.65</v>
          </cell>
          <cell r="AR1695">
            <v>5.65</v>
          </cell>
          <cell r="AT1695">
            <v>5.65</v>
          </cell>
          <cell r="AX1695">
            <v>5.8214285714285712</v>
          </cell>
          <cell r="AZ1695">
            <v>5.95</v>
          </cell>
          <cell r="BF1695">
            <v>5.8071428571428569</v>
          </cell>
          <cell r="BG1695">
            <v>5.65</v>
          </cell>
          <cell r="BH1695">
            <v>5.95</v>
          </cell>
          <cell r="BI1695">
            <v>1.0530973451327432</v>
          </cell>
          <cell r="BJ1695" t="str">
            <v>23.03.2022</v>
          </cell>
          <cell r="BK1695" t="str">
            <v>บจก.กลุ่มสยามบรรจุภั</v>
          </cell>
        </row>
        <row r="1696">
          <cell r="A1696" t="str">
            <v>5F1FH041N000000501</v>
          </cell>
          <cell r="B1696" t="str">
            <v>CTN-EARTHBORN(TN DINNER W/SHRIMP)</v>
          </cell>
          <cell r="C1696" t="str">
            <v>ลูกฟูก</v>
          </cell>
          <cell r="D1696" t="str">
            <v>3HNNFK7VX2GPRPWEJ6</v>
          </cell>
          <cell r="E1696" t="str">
            <v>J6</v>
          </cell>
          <cell r="F1696" t="str">
            <v>100X145X25 85N TN DINNER W/SHRIMP NG-24</v>
          </cell>
          <cell r="G1696" t="str">
            <v>US PET NUTRITION LLC</v>
          </cell>
          <cell r="H1696" t="str">
            <v>WELLS PET FOODS</v>
          </cell>
          <cell r="I1696" t="str">
            <v>PF64170304</v>
          </cell>
          <cell r="J1696" t="str">
            <v>1FH041N</v>
          </cell>
          <cell r="K1696">
            <v>0</v>
          </cell>
          <cell r="L1696">
            <v>0</v>
          </cell>
          <cell r="M1696">
            <v>9.69</v>
          </cell>
          <cell r="N1696">
            <v>5.3249999999999993</v>
          </cell>
          <cell r="O1696">
            <v>5.3999999999999995</v>
          </cell>
          <cell r="P1696">
            <v>6.6562650000000003</v>
          </cell>
          <cell r="Q1696">
            <v>6.6562650000000003</v>
          </cell>
          <cell r="R1696">
            <v>1.05</v>
          </cell>
          <cell r="S1696">
            <v>6.9890782500000004</v>
          </cell>
          <cell r="T1696">
            <v>7.0939144237499994</v>
          </cell>
          <cell r="U1696">
            <v>7.198750597500001</v>
          </cell>
          <cell r="W1696">
            <v>1.05</v>
          </cell>
          <cell r="X1696">
            <v>1.1000000000000001</v>
          </cell>
          <cell r="Y1696">
            <v>1.0169999999999999</v>
          </cell>
          <cell r="BA1696">
            <v>5.25</v>
          </cell>
          <cell r="BC1696">
            <v>5.3999999999999995</v>
          </cell>
          <cell r="BF1696">
            <v>5.3249999999999993</v>
          </cell>
          <cell r="BH1696">
            <v>5.3999999999999995</v>
          </cell>
          <cell r="BJ1696" t="str">
            <v>09.06.2022</v>
          </cell>
          <cell r="BK1696" t="str">
            <v>บจก.กลุ่มสยามบรรจุภั</v>
          </cell>
        </row>
        <row r="1697">
          <cell r="A1697" t="str">
            <v>5F1FH041N000000502</v>
          </cell>
          <cell r="B1697" t="str">
            <v>CTN-EARTHBORN(TN DINNER W/SHRIMP)</v>
          </cell>
          <cell r="C1697" t="str">
            <v>ลูกฟูก</v>
          </cell>
          <cell r="D1697" t="str">
            <v>3HNNFK7VX2GPRPWEJ6</v>
          </cell>
          <cell r="E1697" t="str">
            <v>J6</v>
          </cell>
          <cell r="F1697" t="str">
            <v>100X145X25 85N TN DINNER W/SHRIMP NG-24</v>
          </cell>
          <cell r="G1697" t="str">
            <v>US PET NUTRITION LLC</v>
          </cell>
          <cell r="H1697" t="str">
            <v>WELLS PET FOODS</v>
          </cell>
          <cell r="I1697" t="str">
            <v>PF64170304</v>
          </cell>
          <cell r="J1697" t="str">
            <v>1FH041N</v>
          </cell>
          <cell r="K1697">
            <v>0</v>
          </cell>
          <cell r="L1697">
            <v>0</v>
          </cell>
          <cell r="M1697">
            <v>9.69</v>
          </cell>
          <cell r="N1697">
            <v>5.540909090909091</v>
          </cell>
          <cell r="O1697">
            <v>5.540909090909091</v>
          </cell>
          <cell r="P1697">
            <v>6.6562650000000003</v>
          </cell>
          <cell r="Q1697">
            <v>6.6562650000000003</v>
          </cell>
          <cell r="R1697">
            <v>1.05</v>
          </cell>
          <cell r="S1697">
            <v>6.9890782500000004</v>
          </cell>
          <cell r="T1697">
            <v>7.0939144237499994</v>
          </cell>
          <cell r="U1697">
            <v>7.198750597500001</v>
          </cell>
          <cell r="W1697">
            <v>1.05</v>
          </cell>
          <cell r="X1697">
            <v>1.1000000000000001</v>
          </cell>
          <cell r="Y1697">
            <v>1.0169999999999999</v>
          </cell>
          <cell r="BE1697">
            <v>5.540909090909091</v>
          </cell>
          <cell r="BF1697">
            <v>5.540909090909091</v>
          </cell>
          <cell r="BH1697">
            <v>5.540909090909091</v>
          </cell>
          <cell r="BJ1697" t="str">
            <v>11.08.2022</v>
          </cell>
          <cell r="BK1697" t="str">
            <v>บจก.กลุ่มสยามบรรจุภั</v>
          </cell>
        </row>
        <row r="1698">
          <cell r="A1698" t="str">
            <v>5F1FH041N000000600</v>
          </cell>
          <cell r="B1698" t="str">
            <v>CTN2-117,EARTHBORN</v>
          </cell>
          <cell r="C1698" t="str">
            <v>ลูกฟูก</v>
          </cell>
          <cell r="D1698" t="str">
            <v>3HNNFK7PX2GPRPWEJ6</v>
          </cell>
          <cell r="E1698" t="str">
            <v>J6</v>
          </cell>
          <cell r="F1698" t="str">
            <v>100X145X25 85N TN DINNER W/SALMON NG-24</v>
          </cell>
          <cell r="G1698" t="str">
            <v>US PET NUTRITION LLC</v>
          </cell>
          <cell r="H1698" t="str">
            <v>WELLS PET FOODS</v>
          </cell>
          <cell r="I1698" t="str">
            <v>PF64170305</v>
          </cell>
          <cell r="J1698" t="str">
            <v>1FH041N</v>
          </cell>
          <cell r="K1698">
            <v>0</v>
          </cell>
          <cell r="L1698">
            <v>0</v>
          </cell>
          <cell r="M1698">
            <v>5.25</v>
          </cell>
          <cell r="N1698">
            <v>5.8</v>
          </cell>
          <cell r="O1698">
            <v>5.95</v>
          </cell>
          <cell r="P1698">
            <v>6.6562650000000003</v>
          </cell>
          <cell r="Q1698">
            <v>6.6562650000000003</v>
          </cell>
          <cell r="R1698">
            <v>1.05</v>
          </cell>
          <cell r="S1698">
            <v>6.9890782500000004</v>
          </cell>
          <cell r="T1698">
            <v>7.0939144237499994</v>
          </cell>
          <cell r="U1698">
            <v>7.198750597500001</v>
          </cell>
          <cell r="V1698">
            <v>1.05</v>
          </cell>
          <cell r="W1698">
            <v>1.05</v>
          </cell>
          <cell r="X1698">
            <v>1.1000000000000001</v>
          </cell>
          <cell r="Y1698">
            <v>1.0169999999999999</v>
          </cell>
          <cell r="Z1698">
            <v>5.95</v>
          </cell>
          <cell r="AA1698">
            <v>6.6562650000000003</v>
          </cell>
          <cell r="AB1698">
            <v>1.1187</v>
          </cell>
          <cell r="AC1698">
            <v>1.1746350000000001</v>
          </cell>
          <cell r="AD1698" t="str">
            <v>WELLPETS</v>
          </cell>
          <cell r="AE1698">
            <v>0</v>
          </cell>
          <cell r="AI1698">
            <v>5.4</v>
          </cell>
          <cell r="AK1698">
            <v>5.2941135893308804</v>
          </cell>
          <cell r="AM1698">
            <v>5.3999999999999995</v>
          </cell>
          <cell r="AP1698">
            <v>5.65</v>
          </cell>
          <cell r="AR1698">
            <v>5.65</v>
          </cell>
          <cell r="AT1698">
            <v>5.65</v>
          </cell>
          <cell r="AX1698">
            <v>5.7999999999999989</v>
          </cell>
          <cell r="AZ1698">
            <v>5.95</v>
          </cell>
          <cell r="BF1698">
            <v>5.8</v>
          </cell>
          <cell r="BG1698">
            <v>5.65</v>
          </cell>
          <cell r="BH1698">
            <v>5.95</v>
          </cell>
          <cell r="BI1698">
            <v>1.0530973451327432</v>
          </cell>
          <cell r="BJ1698" t="str">
            <v>23.03.2022</v>
          </cell>
          <cell r="BK1698" t="str">
            <v>บจก.กลุ่มสยามบรรจุภั</v>
          </cell>
        </row>
        <row r="1699">
          <cell r="A1699" t="str">
            <v>5F1FH041N000000601</v>
          </cell>
          <cell r="B1699" t="str">
            <v>CTN-EARTHBORN(TN DINNER W/SALMON)</v>
          </cell>
          <cell r="C1699" t="str">
            <v>ลูกฟูก</v>
          </cell>
          <cell r="D1699" t="str">
            <v>3HNNFK7PX2GPRPWEJ6</v>
          </cell>
          <cell r="E1699" t="str">
            <v>J6</v>
          </cell>
          <cell r="F1699" t="str">
            <v>100X145X25 85N TN DINNER W/SALMON NG-24</v>
          </cell>
          <cell r="G1699" t="str">
            <v>US PET NUTRITION LLC</v>
          </cell>
          <cell r="H1699" t="str">
            <v>WELLS PET FOODS</v>
          </cell>
          <cell r="I1699" t="str">
            <v>PF64170305</v>
          </cell>
          <cell r="J1699" t="str">
            <v>1FH041N</v>
          </cell>
          <cell r="K1699">
            <v>0</v>
          </cell>
          <cell r="L1699">
            <v>0</v>
          </cell>
          <cell r="M1699">
            <v>9.69</v>
          </cell>
          <cell r="N1699">
            <v>5.25</v>
          </cell>
          <cell r="O1699">
            <v>5.25</v>
          </cell>
          <cell r="P1699">
            <v>6.6562650000000003</v>
          </cell>
          <cell r="Q1699">
            <v>6.6562650000000003</v>
          </cell>
          <cell r="R1699">
            <v>1.05</v>
          </cell>
          <cell r="S1699">
            <v>6.9890782500000004</v>
          </cell>
          <cell r="T1699">
            <v>7.0939144237499994</v>
          </cell>
          <cell r="U1699">
            <v>7.198750597500001</v>
          </cell>
          <cell r="W1699">
            <v>1.05</v>
          </cell>
          <cell r="X1699">
            <v>1.1000000000000001</v>
          </cell>
          <cell r="Y1699">
            <v>1.0169999999999999</v>
          </cell>
          <cell r="BA1699">
            <v>5.25</v>
          </cell>
          <cell r="BC1699">
            <v>5.25</v>
          </cell>
          <cell r="BF1699">
            <v>5.25</v>
          </cell>
          <cell r="BH1699">
            <v>5.25</v>
          </cell>
          <cell r="BJ1699" t="str">
            <v>02.06.2022</v>
          </cell>
          <cell r="BK1699" t="str">
            <v>บจก.กลุ่มสยามบรรจุภั</v>
          </cell>
        </row>
        <row r="1700">
          <cell r="A1700" t="str">
            <v>5F1FH041N000000602</v>
          </cell>
          <cell r="B1700" t="str">
            <v>CTN-EARTHBORN(TN DINNER W/SALMON)</v>
          </cell>
          <cell r="C1700" t="str">
            <v>ลูกฟูก</v>
          </cell>
          <cell r="D1700" t="str">
            <v>3HNNFK7PX2GPRPWEJ6</v>
          </cell>
          <cell r="E1700" t="str">
            <v>J6</v>
          </cell>
          <cell r="F1700" t="str">
            <v>100X145X25 85N TN DINNER W/SALMON NG-24</v>
          </cell>
          <cell r="G1700" t="str">
            <v>US PET NUTRITION LLC</v>
          </cell>
          <cell r="H1700" t="str">
            <v>WELLS PET FOODS</v>
          </cell>
          <cell r="I1700" t="str">
            <v>PF64170305</v>
          </cell>
          <cell r="J1700" t="str">
            <v>1FH041N</v>
          </cell>
          <cell r="K1700">
            <v>0</v>
          </cell>
          <cell r="L1700">
            <v>0</v>
          </cell>
          <cell r="M1700">
            <v>9.69</v>
          </cell>
          <cell r="N1700">
            <v>5.5</v>
          </cell>
          <cell r="O1700">
            <v>5.5</v>
          </cell>
          <cell r="P1700">
            <v>6.6562650000000003</v>
          </cell>
          <cell r="Q1700">
            <v>6.6562650000000003</v>
          </cell>
          <cell r="R1700">
            <v>1.05</v>
          </cell>
          <cell r="S1700">
            <v>6.9890782500000004</v>
          </cell>
          <cell r="T1700">
            <v>7.0939144237499994</v>
          </cell>
          <cell r="U1700">
            <v>7.198750597500001</v>
          </cell>
          <cell r="W1700">
            <v>1.05</v>
          </cell>
          <cell r="X1700">
            <v>1.1000000000000001</v>
          </cell>
          <cell r="Y1700">
            <v>1.0169999999999999</v>
          </cell>
          <cell r="BE1700">
            <v>5.5</v>
          </cell>
          <cell r="BF1700">
            <v>5.5</v>
          </cell>
          <cell r="BH1700">
            <v>5.5</v>
          </cell>
          <cell r="BJ1700" t="str">
            <v>10.08.2022</v>
          </cell>
          <cell r="BK1700" t="str">
            <v>บจก.กลุ่มสยามบรรจุภั</v>
          </cell>
        </row>
        <row r="1701">
          <cell r="A1701" t="str">
            <v>5R1FH041N000000100</v>
          </cell>
          <cell r="B1701" t="str">
            <v>NO-COR.INB2-103,EARTHBORN</v>
          </cell>
          <cell r="C1701" t="str">
            <v>ARTCARD</v>
          </cell>
          <cell r="D1701" t="str">
            <v>3HNNFK83X2GPRPWEJ6</v>
          </cell>
          <cell r="E1701" t="str">
            <v>J6</v>
          </cell>
          <cell r="F1701" t="str">
            <v>100X145X25 85N TN DINNER W/PUMPKIN NG-24</v>
          </cell>
          <cell r="G1701" t="str">
            <v>US PET NUTRITION LLC</v>
          </cell>
          <cell r="H1701" t="str">
            <v>WELLS PET FOODS</v>
          </cell>
          <cell r="I1701" t="str">
            <v>PF64170302</v>
          </cell>
          <cell r="J1701" t="str">
            <v>1FH041N</v>
          </cell>
          <cell r="K1701">
            <v>2401</v>
          </cell>
          <cell r="L1701">
            <v>20120.38</v>
          </cell>
          <cell r="M1701">
            <v>8.3800000000000008</v>
          </cell>
          <cell r="N1701">
            <v>8.2600000000000016</v>
          </cell>
          <cell r="O1701">
            <v>8.3800000000000008</v>
          </cell>
          <cell r="P1701">
            <v>10.403505000000003</v>
          </cell>
          <cell r="Q1701">
            <v>10.403505000000003</v>
          </cell>
          <cell r="R1701">
            <v>1.07</v>
          </cell>
          <cell r="S1701">
            <v>11.131750350000004</v>
          </cell>
          <cell r="T1701">
            <v>11.298726605250003</v>
          </cell>
          <cell r="U1701">
            <v>11.465702860500004</v>
          </cell>
          <cell r="V1701">
            <v>1.095</v>
          </cell>
          <cell r="W1701">
            <v>1</v>
          </cell>
          <cell r="X1701">
            <v>1.05</v>
          </cell>
          <cell r="Y1701">
            <v>1.0900000000000001</v>
          </cell>
          <cell r="Z1701">
            <v>9.09</v>
          </cell>
          <cell r="AA1701">
            <v>10.403505000000003</v>
          </cell>
          <cell r="AB1701">
            <v>1.1445000000000003</v>
          </cell>
          <cell r="AC1701">
            <v>1.2246150000000005</v>
          </cell>
          <cell r="AD1701" t="str">
            <v>WELLPETS</v>
          </cell>
          <cell r="AE1701">
            <v>0</v>
          </cell>
          <cell r="AI1701">
            <v>8</v>
          </cell>
          <cell r="AK1701">
            <v>8</v>
          </cell>
          <cell r="AM1701">
            <v>8</v>
          </cell>
          <cell r="AN1701">
            <v>8</v>
          </cell>
          <cell r="AP1701">
            <v>8</v>
          </cell>
          <cell r="AT1701">
            <v>8.14</v>
          </cell>
          <cell r="AX1701">
            <v>8.14</v>
          </cell>
          <cell r="BA1701">
            <v>8.14</v>
          </cell>
          <cell r="BB1701">
            <v>8.3800000000000008</v>
          </cell>
          <cell r="BD1701">
            <v>8.3800000000000008</v>
          </cell>
          <cell r="BE1701">
            <v>8.3800000000000008</v>
          </cell>
          <cell r="BF1701">
            <v>8.2600000000000016</v>
          </cell>
          <cell r="BG1701">
            <v>8</v>
          </cell>
          <cell r="BH1701">
            <v>8.3800000000000008</v>
          </cell>
          <cell r="BI1701">
            <v>1.0475000000000001</v>
          </cell>
          <cell r="BJ1701" t="str">
            <v>16.08.2022</v>
          </cell>
          <cell r="BK1701" t="str">
            <v>บจก.ไทยยูเนี่ยน กราฟ</v>
          </cell>
        </row>
        <row r="1702">
          <cell r="A1702" t="str">
            <v>5R1FH041N000000200</v>
          </cell>
          <cell r="B1702" t="str">
            <v>NO-COR.INB2-107,EARTHBORN</v>
          </cell>
          <cell r="C1702" t="str">
            <v>ARTCARD</v>
          </cell>
          <cell r="D1702" t="str">
            <v>3HNNFK7YX2GPRPWEJ6</v>
          </cell>
          <cell r="E1702" t="str">
            <v>J6</v>
          </cell>
          <cell r="F1702" t="str">
            <v>100X145X25 85N TN DINNER W/CHICKEN NG-24</v>
          </cell>
          <cell r="G1702" t="str">
            <v>US PET NUTRITION LLC</v>
          </cell>
          <cell r="H1702" t="str">
            <v>WELLS PET FOODS</v>
          </cell>
          <cell r="I1702" t="str">
            <v>PF64170303</v>
          </cell>
          <cell r="J1702" t="str">
            <v>1FH041N</v>
          </cell>
          <cell r="K1702">
            <v>0</v>
          </cell>
          <cell r="L1702">
            <v>0</v>
          </cell>
          <cell r="M1702">
            <v>8.3800000000000008</v>
          </cell>
          <cell r="N1702">
            <v>8.2428571428571438</v>
          </cell>
          <cell r="O1702">
            <v>8.3800000000000008</v>
          </cell>
          <cell r="P1702">
            <v>10.403505000000003</v>
          </cell>
          <cell r="Q1702">
            <v>10.403505000000003</v>
          </cell>
          <cell r="R1702">
            <v>1.07</v>
          </cell>
          <cell r="S1702">
            <v>11.131750350000004</v>
          </cell>
          <cell r="T1702">
            <v>11.298726605250003</v>
          </cell>
          <cell r="U1702">
            <v>11.465702860500004</v>
          </cell>
          <cell r="V1702">
            <v>1.095</v>
          </cell>
          <cell r="W1702">
            <v>1</v>
          </cell>
          <cell r="X1702">
            <v>1.05</v>
          </cell>
          <cell r="Y1702">
            <v>1.0900000000000001</v>
          </cell>
          <cell r="Z1702">
            <v>9.09</v>
          </cell>
          <cell r="AA1702">
            <v>10.403505000000003</v>
          </cell>
          <cell r="AB1702">
            <v>1.1445000000000003</v>
          </cell>
          <cell r="AC1702">
            <v>1.2246150000000005</v>
          </cell>
          <cell r="AD1702" t="str">
            <v>WELLPETS</v>
          </cell>
          <cell r="AE1702">
            <v>0</v>
          </cell>
          <cell r="AK1702">
            <v>8</v>
          </cell>
          <cell r="AM1702">
            <v>8</v>
          </cell>
          <cell r="AN1702">
            <v>8</v>
          </cell>
          <cell r="AP1702">
            <v>8</v>
          </cell>
          <cell r="AT1702">
            <v>8.14</v>
          </cell>
          <cell r="AX1702">
            <v>8.14</v>
          </cell>
          <cell r="AZ1702">
            <v>8.14</v>
          </cell>
          <cell r="BA1702">
            <v>8.14</v>
          </cell>
          <cell r="BB1702">
            <v>8.3800000000000008</v>
          </cell>
          <cell r="BD1702">
            <v>8.3800000000000008</v>
          </cell>
          <cell r="BE1702">
            <v>8.3800000000000008</v>
          </cell>
          <cell r="BF1702">
            <v>8.2428571428571438</v>
          </cell>
          <cell r="BG1702">
            <v>8</v>
          </cell>
          <cell r="BH1702">
            <v>8.3800000000000008</v>
          </cell>
          <cell r="BI1702">
            <v>1.0475000000000001</v>
          </cell>
          <cell r="BJ1702" t="str">
            <v>31.08.2022</v>
          </cell>
          <cell r="BK1702" t="str">
            <v>บจก.ไทยยูเนี่ยน กราฟ</v>
          </cell>
        </row>
        <row r="1703">
          <cell r="A1703" t="str">
            <v>5R1FH041N000000300</v>
          </cell>
          <cell r="B1703" t="str">
            <v>NO-COR.INB2-108,EARTHBORN</v>
          </cell>
          <cell r="C1703" t="str">
            <v>ARTCARD</v>
          </cell>
          <cell r="D1703" t="str">
            <v>3HNNFK85X2GPRPWEJ6</v>
          </cell>
          <cell r="E1703" t="str">
            <v>J6</v>
          </cell>
          <cell r="F1703" t="str">
            <v>100X145X25 85N TN DINNER W/MAC NG-24</v>
          </cell>
          <cell r="G1703" t="str">
            <v>US PET NUTRITION LLC</v>
          </cell>
          <cell r="H1703" t="str">
            <v>WELLS PET FOODS</v>
          </cell>
          <cell r="I1703" t="str">
            <v>PF64170306</v>
          </cell>
          <cell r="J1703" t="str">
            <v>1FH041N</v>
          </cell>
          <cell r="K1703">
            <v>0</v>
          </cell>
          <cell r="L1703">
            <v>0</v>
          </cell>
          <cell r="M1703">
            <v>8.3800000000000008</v>
          </cell>
          <cell r="N1703">
            <v>8.2600000000000016</v>
          </cell>
          <cell r="O1703">
            <v>8.3800000000000008</v>
          </cell>
          <cell r="P1703">
            <v>10.403505000000003</v>
          </cell>
          <cell r="Q1703">
            <v>10.403505000000003</v>
          </cell>
          <cell r="R1703">
            <v>1.07</v>
          </cell>
          <cell r="S1703">
            <v>11.131750350000004</v>
          </cell>
          <cell r="T1703">
            <v>11.298726605250003</v>
          </cell>
          <cell r="U1703">
            <v>11.465702860500004</v>
          </cell>
          <cell r="V1703">
            <v>1.095</v>
          </cell>
          <cell r="W1703">
            <v>1</v>
          </cell>
          <cell r="X1703">
            <v>1.05</v>
          </cell>
          <cell r="Y1703">
            <v>1.0900000000000001</v>
          </cell>
          <cell r="Z1703">
            <v>9.09</v>
          </cell>
          <cell r="AA1703">
            <v>10.403505000000003</v>
          </cell>
          <cell r="AB1703">
            <v>1.1445000000000003</v>
          </cell>
          <cell r="AC1703">
            <v>1.2246150000000005</v>
          </cell>
          <cell r="AD1703" t="str">
            <v>WELLPETS</v>
          </cell>
          <cell r="AE1703">
            <v>0</v>
          </cell>
          <cell r="AI1703">
            <v>8</v>
          </cell>
          <cell r="AJ1703">
            <v>8</v>
          </cell>
          <cell r="AK1703">
            <v>8</v>
          </cell>
          <cell r="AN1703">
            <v>8</v>
          </cell>
          <cell r="AT1703">
            <v>8.14</v>
          </cell>
          <cell r="AX1703">
            <v>8.14</v>
          </cell>
          <cell r="AZ1703">
            <v>8.14</v>
          </cell>
          <cell r="BB1703">
            <v>8.3800000000000008</v>
          </cell>
          <cell r="BD1703">
            <v>8.3800000000000008</v>
          </cell>
          <cell r="BE1703">
            <v>8.3800000000000008</v>
          </cell>
          <cell r="BF1703">
            <v>8.2600000000000016</v>
          </cell>
          <cell r="BG1703">
            <v>8</v>
          </cell>
          <cell r="BH1703">
            <v>8.3800000000000008</v>
          </cell>
          <cell r="BI1703">
            <v>1.0475000000000001</v>
          </cell>
          <cell r="BJ1703" t="str">
            <v>31.08.2022</v>
          </cell>
          <cell r="BK1703" t="str">
            <v>บจก.ไทยยูเนี่ยน กราฟ</v>
          </cell>
        </row>
        <row r="1704">
          <cell r="A1704" t="str">
            <v>5R1FH041N000000400</v>
          </cell>
          <cell r="B1704" t="str">
            <v>NO-COR.INB2-109,EARTHBORN</v>
          </cell>
          <cell r="C1704" t="str">
            <v>ARTCARD</v>
          </cell>
          <cell r="D1704" t="str">
            <v>3HNNFK7VX2GPRPWEJ6</v>
          </cell>
          <cell r="E1704" t="str">
            <v>J6</v>
          </cell>
          <cell r="F1704" t="str">
            <v>100X145X25 85N TN DINNER W/SHRIMP NG-24</v>
          </cell>
          <cell r="G1704" t="str">
            <v>US PET NUTRITION LLC</v>
          </cell>
          <cell r="H1704" t="str">
            <v>WELLS PET FOODS</v>
          </cell>
          <cell r="I1704" t="str">
            <v>PF64170304</v>
          </cell>
          <cell r="J1704" t="str">
            <v>1FH041N</v>
          </cell>
          <cell r="K1704">
            <v>0</v>
          </cell>
          <cell r="L1704">
            <v>0</v>
          </cell>
          <cell r="M1704">
            <v>8.3800000000000008</v>
          </cell>
          <cell r="N1704">
            <v>8.2360000000000007</v>
          </cell>
          <cell r="O1704">
            <v>8.3800000000000008</v>
          </cell>
          <cell r="P1704">
            <v>10.403505000000003</v>
          </cell>
          <cell r="Q1704">
            <v>10.403505000000003</v>
          </cell>
          <cell r="R1704">
            <v>1.07</v>
          </cell>
          <cell r="S1704">
            <v>11.131750350000004</v>
          </cell>
          <cell r="T1704">
            <v>11.298726605250003</v>
          </cell>
          <cell r="U1704">
            <v>11.465702860500004</v>
          </cell>
          <cell r="V1704">
            <v>1.095</v>
          </cell>
          <cell r="W1704">
            <v>1</v>
          </cell>
          <cell r="X1704">
            <v>1.05</v>
          </cell>
          <cell r="Y1704">
            <v>1.0900000000000001</v>
          </cell>
          <cell r="Z1704">
            <v>9.09</v>
          </cell>
          <cell r="AA1704">
            <v>10.403505000000003</v>
          </cell>
          <cell r="AB1704">
            <v>1.1445000000000003</v>
          </cell>
          <cell r="AC1704">
            <v>1.2246150000000005</v>
          </cell>
          <cell r="AD1704" t="str">
            <v>WELLPETS</v>
          </cell>
          <cell r="AE1704">
            <v>0</v>
          </cell>
          <cell r="AJ1704">
            <v>8</v>
          </cell>
          <cell r="AK1704">
            <v>8</v>
          </cell>
          <cell r="AM1704">
            <v>8</v>
          </cell>
          <cell r="AR1704">
            <v>8.14</v>
          </cell>
          <cell r="AT1704">
            <v>8.14</v>
          </cell>
          <cell r="AX1704">
            <v>8.14</v>
          </cell>
          <cell r="BA1704">
            <v>8.14</v>
          </cell>
          <cell r="BB1704">
            <v>8.3800000000000008</v>
          </cell>
          <cell r="BE1704">
            <v>8.3800000000000008</v>
          </cell>
          <cell r="BF1704">
            <v>8.2360000000000007</v>
          </cell>
          <cell r="BG1704">
            <v>8.14</v>
          </cell>
          <cell r="BH1704">
            <v>8.3800000000000008</v>
          </cell>
          <cell r="BI1704">
            <v>1.0294840294840295</v>
          </cell>
          <cell r="BJ1704" t="str">
            <v>31.08.2022</v>
          </cell>
          <cell r="BK1704" t="str">
            <v>บจก.ไทยยูเนี่ยน กราฟ</v>
          </cell>
        </row>
        <row r="1705">
          <cell r="A1705" t="str">
            <v>5R1FH041N000000500</v>
          </cell>
          <cell r="B1705" t="str">
            <v>NO-COR.INB2-110,EARTHBORN</v>
          </cell>
          <cell r="C1705" t="str">
            <v>ARTCARD</v>
          </cell>
          <cell r="D1705" t="str">
            <v>3HNNFA4WX2GPRPWEJ6</v>
          </cell>
          <cell r="E1705" t="str">
            <v>J6</v>
          </cell>
          <cell r="F1705" t="str">
            <v>100X145X25 85N TN DINNER NG-24</v>
          </cell>
          <cell r="G1705" t="str">
            <v>US PET NUTRITION LLC</v>
          </cell>
          <cell r="H1705" t="str">
            <v>WELLS PET FOODS</v>
          </cell>
          <cell r="I1705" t="str">
            <v>PF64170301</v>
          </cell>
          <cell r="J1705" t="str">
            <v>1FH041N</v>
          </cell>
          <cell r="K1705">
            <v>853</v>
          </cell>
          <cell r="L1705">
            <v>7148.14</v>
          </cell>
          <cell r="M1705">
            <v>8.3800000000000008</v>
          </cell>
          <cell r="N1705">
            <v>8.0485714285714298</v>
          </cell>
          <cell r="O1705">
            <v>8.3800000000000008</v>
          </cell>
          <cell r="P1705">
            <v>10.403505000000003</v>
          </cell>
          <cell r="Q1705">
            <v>10.403505000000003</v>
          </cell>
          <cell r="R1705">
            <v>1.07</v>
          </cell>
          <cell r="S1705">
            <v>11.131750350000004</v>
          </cell>
          <cell r="T1705">
            <v>11.298726605250003</v>
          </cell>
          <cell r="U1705">
            <v>11.465702860500004</v>
          </cell>
          <cell r="V1705">
            <v>1.095</v>
          </cell>
          <cell r="W1705">
            <v>1</v>
          </cell>
          <cell r="X1705">
            <v>1.05</v>
          </cell>
          <cell r="Y1705">
            <v>1.0900000000000001</v>
          </cell>
          <cell r="Z1705">
            <v>9.09</v>
          </cell>
          <cell r="AA1705">
            <v>10.403505000000003</v>
          </cell>
          <cell r="AB1705">
            <v>1.1445000000000003</v>
          </cell>
          <cell r="AC1705">
            <v>1.2246150000000005</v>
          </cell>
          <cell r="AD1705" t="str">
            <v>WELLPETS</v>
          </cell>
          <cell r="AE1705">
            <v>0</v>
          </cell>
          <cell r="AJ1705">
            <v>8</v>
          </cell>
          <cell r="AK1705">
            <v>8</v>
          </cell>
          <cell r="AN1705">
            <v>8</v>
          </cell>
          <cell r="AP1705">
            <v>8</v>
          </cell>
          <cell r="AR1705">
            <v>8.14</v>
          </cell>
          <cell r="AT1705">
            <v>8.14</v>
          </cell>
          <cell r="AX1705">
            <v>6.7799999999999994</v>
          </cell>
          <cell r="AZ1705">
            <v>8.14</v>
          </cell>
          <cell r="BA1705">
            <v>8.14</v>
          </cell>
          <cell r="BB1705">
            <v>8.379999999999999</v>
          </cell>
          <cell r="BD1705">
            <v>8.3800000000000008</v>
          </cell>
          <cell r="BE1705">
            <v>8.3800000000000008</v>
          </cell>
          <cell r="BF1705">
            <v>8.0485714285714298</v>
          </cell>
          <cell r="BG1705">
            <v>8.14</v>
          </cell>
          <cell r="BH1705">
            <v>8.3800000000000008</v>
          </cell>
          <cell r="BI1705">
            <v>1.0294840294840295</v>
          </cell>
          <cell r="BJ1705" t="str">
            <v>16.08.2022</v>
          </cell>
          <cell r="BK1705" t="str">
            <v>บจก.ไทยยูเนี่ยน กราฟ</v>
          </cell>
        </row>
        <row r="1706">
          <cell r="A1706" t="str">
            <v>5R1FH041N000000600</v>
          </cell>
          <cell r="B1706" t="str">
            <v>NO-COR.INB2-111,EARTHBORN</v>
          </cell>
          <cell r="C1706" t="str">
            <v>ARTCARD</v>
          </cell>
          <cell r="D1706" t="str">
            <v>3HNNFK7PX2GPRPWEJ6</v>
          </cell>
          <cell r="E1706" t="str">
            <v>J6</v>
          </cell>
          <cell r="F1706" t="str">
            <v>100X145X25 85N TN DINNER W/SALMON NG-24</v>
          </cell>
          <cell r="G1706" t="str">
            <v>US PET NUTRITION LLC</v>
          </cell>
          <cell r="H1706" t="str">
            <v>WELLS PET FOODS</v>
          </cell>
          <cell r="I1706" t="str">
            <v>PF64170305</v>
          </cell>
          <cell r="J1706" t="str">
            <v>1FH041N</v>
          </cell>
          <cell r="K1706">
            <v>0</v>
          </cell>
          <cell r="L1706">
            <v>0</v>
          </cell>
          <cell r="M1706">
            <v>8.3800000000000008</v>
          </cell>
          <cell r="N1706">
            <v>8.2428571428571438</v>
          </cell>
          <cell r="O1706">
            <v>8.3800000000000008</v>
          </cell>
          <cell r="P1706">
            <v>10.403505000000003</v>
          </cell>
          <cell r="Q1706">
            <v>10.403505000000003</v>
          </cell>
          <cell r="R1706">
            <v>1.07</v>
          </cell>
          <cell r="S1706">
            <v>11.131750350000004</v>
          </cell>
          <cell r="T1706">
            <v>11.298726605250003</v>
          </cell>
          <cell r="U1706">
            <v>11.465702860500004</v>
          </cell>
          <cell r="V1706">
            <v>1.095</v>
          </cell>
          <cell r="W1706">
            <v>1</v>
          </cell>
          <cell r="X1706">
            <v>1.05</v>
          </cell>
          <cell r="Y1706">
            <v>1.0900000000000001</v>
          </cell>
          <cell r="Z1706">
            <v>9.09</v>
          </cell>
          <cell r="AA1706">
            <v>10.403505000000003</v>
          </cell>
          <cell r="AB1706">
            <v>1.1445000000000003</v>
          </cell>
          <cell r="AC1706">
            <v>1.2246150000000005</v>
          </cell>
          <cell r="AD1706" t="str">
            <v>WELLPETS</v>
          </cell>
          <cell r="AE1706">
            <v>0</v>
          </cell>
          <cell r="AI1706">
            <v>8</v>
          </cell>
          <cell r="AJ1706">
            <v>6.66</v>
          </cell>
          <cell r="AK1706">
            <v>8</v>
          </cell>
          <cell r="AM1706">
            <v>8</v>
          </cell>
          <cell r="AP1706">
            <v>8</v>
          </cell>
          <cell r="AT1706">
            <v>8.14</v>
          </cell>
          <cell r="AX1706">
            <v>8.14</v>
          </cell>
          <cell r="AZ1706">
            <v>8.14</v>
          </cell>
          <cell r="BA1706">
            <v>8.14</v>
          </cell>
          <cell r="BB1706">
            <v>8.3800000000000008</v>
          </cell>
          <cell r="BD1706">
            <v>8.3800000000000008</v>
          </cell>
          <cell r="BE1706">
            <v>8.3800000000000008</v>
          </cell>
          <cell r="BF1706">
            <v>8.2428571428571438</v>
          </cell>
          <cell r="BG1706">
            <v>8</v>
          </cell>
          <cell r="BH1706">
            <v>8.3800000000000008</v>
          </cell>
          <cell r="BI1706">
            <v>1.0475000000000001</v>
          </cell>
          <cell r="BJ1706" t="str">
            <v>16.08.2022</v>
          </cell>
          <cell r="BK1706" t="str">
            <v>บจก.ไทยยูเนี่ยน กราฟ</v>
          </cell>
        </row>
        <row r="1707">
          <cell r="A1707" t="str">
            <v>5F1FH080N000000200</v>
          </cell>
          <cell r="B1707" t="str">
            <v>CTN1-13538,EARTHBORN</v>
          </cell>
          <cell r="C1707" t="str">
            <v>ลูกฟูก</v>
          </cell>
          <cell r="D1707" t="str">
            <v>3GSSAC6QB2AU5PWERU</v>
          </cell>
          <cell r="E1707" t="str">
            <v>RU</v>
          </cell>
          <cell r="F1707" t="str">
            <v>307X108 2P 156N SAL&amp;W.FISH NG-24</v>
          </cell>
          <cell r="G1707" t="str">
            <v>US PET NUTRITION LLC</v>
          </cell>
          <cell r="H1707" t="str">
            <v>WELLS PET FOODS</v>
          </cell>
          <cell r="I1707" t="str">
            <v>PF64171003</v>
          </cell>
          <cell r="J1707" t="str">
            <v>1FH080N</v>
          </cell>
          <cell r="K1707">
            <v>0</v>
          </cell>
          <cell r="L1707">
            <v>0</v>
          </cell>
          <cell r="M1707">
            <v>8.75</v>
          </cell>
          <cell r="N1707">
            <v>9.1550000000000011</v>
          </cell>
          <cell r="O1707">
            <v>9.6499999999999986</v>
          </cell>
          <cell r="P1707">
            <v>11.097503999999999</v>
          </cell>
          <cell r="Q1707">
            <v>11.097503999999999</v>
          </cell>
          <cell r="R1707">
            <v>1.05</v>
          </cell>
          <cell r="S1707">
            <v>11.652379199999999</v>
          </cell>
          <cell r="T1707">
            <v>11.827164887999997</v>
          </cell>
          <cell r="U1707">
            <v>12.001950575999999</v>
          </cell>
          <cell r="V1707">
            <v>1.05</v>
          </cell>
          <cell r="W1707">
            <v>1.05</v>
          </cell>
          <cell r="X1707">
            <v>1.1000000000000001</v>
          </cell>
          <cell r="Y1707">
            <v>1.0169999999999999</v>
          </cell>
          <cell r="Z1707">
            <v>9.92</v>
          </cell>
          <cell r="AA1707">
            <v>11.097503999999999</v>
          </cell>
          <cell r="AB1707">
            <v>1.1186999999999998</v>
          </cell>
          <cell r="AC1707">
            <v>1.1746349999999999</v>
          </cell>
          <cell r="AD1707" t="str">
            <v>WELLPETS</v>
          </cell>
          <cell r="AE1707">
            <v>0</v>
          </cell>
          <cell r="AI1707">
            <v>8.35</v>
          </cell>
          <cell r="AK1707">
            <v>8.35</v>
          </cell>
          <cell r="AL1707">
            <v>8.35</v>
          </cell>
          <cell r="AM1707">
            <v>8.35</v>
          </cell>
          <cell r="AN1707">
            <v>8.35</v>
          </cell>
          <cell r="AO1707">
            <v>8.35</v>
          </cell>
          <cell r="AP1707">
            <v>8.5100173178915473</v>
          </cell>
          <cell r="AR1707">
            <v>8.75</v>
          </cell>
          <cell r="AS1707">
            <v>8.75</v>
          </cell>
          <cell r="AU1707">
            <v>8.75</v>
          </cell>
          <cell r="AV1707">
            <v>8.75</v>
          </cell>
          <cell r="AX1707">
            <v>8.75</v>
          </cell>
          <cell r="AY1707">
            <v>9.1999999999999993</v>
          </cell>
          <cell r="AZ1707">
            <v>9.1999999999999993</v>
          </cell>
          <cell r="BA1707">
            <v>9.1999999999999993</v>
          </cell>
          <cell r="BB1707">
            <v>9.1999999999999993</v>
          </cell>
          <cell r="BC1707">
            <v>9.1999999999999993</v>
          </cell>
          <cell r="BD1707">
            <v>9.65</v>
          </cell>
          <cell r="BE1707">
            <v>9.6499999999999986</v>
          </cell>
          <cell r="BF1707">
            <v>9.1550000000000011</v>
          </cell>
          <cell r="BG1707">
            <v>8.75</v>
          </cell>
          <cell r="BH1707">
            <v>9.6499999999999986</v>
          </cell>
          <cell r="BI1707">
            <v>1.1028571428571428</v>
          </cell>
          <cell r="BJ1707" t="str">
            <v>09.08.2022</v>
          </cell>
          <cell r="BK1707" t="str">
            <v>บจก.กลุ่มสยามบรรจุภั</v>
          </cell>
        </row>
        <row r="1708">
          <cell r="A1708" t="str">
            <v>5F1FH080N000000300</v>
          </cell>
          <cell r="B1708" t="str">
            <v>CTN1-13537,EARTHBORN</v>
          </cell>
          <cell r="C1708" t="str">
            <v>ลูกฟูก</v>
          </cell>
          <cell r="D1708" t="str">
            <v>3GMOA94BB2AU5PWERU</v>
          </cell>
          <cell r="E1708" t="str">
            <v>RU</v>
          </cell>
          <cell r="F1708" t="str">
            <v>307X108 2P 156N MAC W/SMP NG-24</v>
          </cell>
          <cell r="G1708" t="str">
            <v>US PET NUTRITION LLC</v>
          </cell>
          <cell r="H1708" t="str">
            <v>WELLS PET FOODS</v>
          </cell>
          <cell r="I1708" t="str">
            <v>PF64171004</v>
          </cell>
          <cell r="J1708" t="str">
            <v>1FH080N</v>
          </cell>
          <cell r="K1708">
            <v>0</v>
          </cell>
          <cell r="L1708">
            <v>0</v>
          </cell>
          <cell r="M1708">
            <v>8.7100000000000009</v>
          </cell>
          <cell r="N1708">
            <v>9.1490056285178252</v>
          </cell>
          <cell r="O1708">
            <v>9.65</v>
          </cell>
          <cell r="P1708">
            <v>11.097503999999999</v>
          </cell>
          <cell r="Q1708">
            <v>11.097503999999999</v>
          </cell>
          <cell r="R1708">
            <v>1.05</v>
          </cell>
          <cell r="S1708">
            <v>11.652379199999999</v>
          </cell>
          <cell r="T1708">
            <v>11.827164887999997</v>
          </cell>
          <cell r="U1708">
            <v>12.001950575999999</v>
          </cell>
          <cell r="V1708">
            <v>1.05</v>
          </cell>
          <cell r="W1708">
            <v>1.05</v>
          </cell>
          <cell r="X1708">
            <v>1.1000000000000001</v>
          </cell>
          <cell r="Y1708">
            <v>1.0169999999999999</v>
          </cell>
          <cell r="Z1708">
            <v>9.92</v>
          </cell>
          <cell r="AA1708">
            <v>11.097503999999999</v>
          </cell>
          <cell r="AB1708">
            <v>1.1186999999999998</v>
          </cell>
          <cell r="AC1708">
            <v>1.1746349999999999</v>
          </cell>
          <cell r="AD1708" t="str">
            <v>WELLPETS</v>
          </cell>
          <cell r="AE1708">
            <v>0</v>
          </cell>
          <cell r="AI1708">
            <v>8.35</v>
          </cell>
          <cell r="AK1708">
            <v>8.35</v>
          </cell>
          <cell r="AL1708">
            <v>8.35</v>
          </cell>
          <cell r="AM1708">
            <v>8.35</v>
          </cell>
          <cell r="AN1708">
            <v>8.35</v>
          </cell>
          <cell r="AO1708">
            <v>8.35</v>
          </cell>
          <cell r="AP1708">
            <v>8.483345359429963</v>
          </cell>
          <cell r="AR1708">
            <v>8.75</v>
          </cell>
          <cell r="AS1708">
            <v>8.75</v>
          </cell>
          <cell r="AU1708">
            <v>8.75</v>
          </cell>
          <cell r="AV1708">
            <v>8.75</v>
          </cell>
          <cell r="AX1708">
            <v>8.75</v>
          </cell>
          <cell r="AY1708">
            <v>9.1999999999999993</v>
          </cell>
          <cell r="AZ1708">
            <v>9.1999999999999993</v>
          </cell>
          <cell r="BA1708">
            <v>9.1999999999999993</v>
          </cell>
          <cell r="BB1708">
            <v>9.1999999999999993</v>
          </cell>
          <cell r="BC1708">
            <v>9.1999999999999993</v>
          </cell>
          <cell r="BD1708">
            <v>9.5900562851782372</v>
          </cell>
          <cell r="BE1708">
            <v>9.65</v>
          </cell>
          <cell r="BF1708">
            <v>9.1490056285178252</v>
          </cell>
          <cell r="BG1708">
            <v>8.75</v>
          </cell>
          <cell r="BH1708">
            <v>9.65</v>
          </cell>
          <cell r="BI1708">
            <v>1.102857142857143</v>
          </cell>
          <cell r="BJ1708" t="str">
            <v>09.08.2022</v>
          </cell>
          <cell r="BK1708" t="str">
            <v>บจก.กลุ่มสยามบรรจุภั</v>
          </cell>
        </row>
        <row r="1709">
          <cell r="A1709" t="str">
            <v>5F1FH080N000000500</v>
          </cell>
          <cell r="B1709" t="str">
            <v>CTN1-13539,EARTHBORN</v>
          </cell>
          <cell r="C1709" t="str">
            <v>ลูกฟูก</v>
          </cell>
          <cell r="D1709" t="str">
            <v>3ICCSA2QB2AU5PWERU</v>
          </cell>
          <cell r="E1709" t="str">
            <v>RU</v>
          </cell>
          <cell r="F1709" t="str">
            <v>307X108 2P 156N CK NG-24</v>
          </cell>
          <cell r="G1709" t="str">
            <v>US PET NUTRITION LLC</v>
          </cell>
          <cell r="H1709" t="str">
            <v>WELLS PET FOODS</v>
          </cell>
          <cell r="I1709" t="str">
            <v>PF64171001</v>
          </cell>
          <cell r="J1709" t="str">
            <v>1FH080N</v>
          </cell>
          <cell r="K1709">
            <v>0</v>
          </cell>
          <cell r="L1709">
            <v>0</v>
          </cell>
          <cell r="M1709">
            <v>7.83</v>
          </cell>
          <cell r="N1709">
            <v>9.1732162418754122</v>
          </cell>
          <cell r="O1709">
            <v>9.6499999999999986</v>
          </cell>
          <cell r="P1709">
            <v>11.030381999999999</v>
          </cell>
          <cell r="Q1709">
            <v>11.030381999999999</v>
          </cell>
          <cell r="R1709">
            <v>1.05</v>
          </cell>
          <cell r="S1709">
            <v>11.5819011</v>
          </cell>
          <cell r="T1709">
            <v>11.755629616499998</v>
          </cell>
          <cell r="U1709">
            <v>11.929358132999999</v>
          </cell>
          <cell r="V1709">
            <v>1.05</v>
          </cell>
          <cell r="W1709">
            <v>1.05</v>
          </cell>
          <cell r="X1709">
            <v>1.1000000000000001</v>
          </cell>
          <cell r="Y1709">
            <v>1.0169999999999999</v>
          </cell>
          <cell r="Z1709">
            <v>9.86</v>
          </cell>
          <cell r="AA1709">
            <v>11.030381999999999</v>
          </cell>
          <cell r="AB1709">
            <v>1.1187</v>
          </cell>
          <cell r="AC1709">
            <v>1.1746350000000001</v>
          </cell>
          <cell r="AD1709" t="str">
            <v>WELLPETS</v>
          </cell>
          <cell r="AE1709">
            <v>0</v>
          </cell>
          <cell r="AI1709">
            <v>8.35</v>
          </cell>
          <cell r="AK1709">
            <v>8.35</v>
          </cell>
          <cell r="AL1709">
            <v>8.35</v>
          </cell>
          <cell r="AM1709">
            <v>8.35</v>
          </cell>
          <cell r="AN1709">
            <v>8.35</v>
          </cell>
          <cell r="AO1709">
            <v>8.35</v>
          </cell>
          <cell r="AP1709">
            <v>8.5900086598830914</v>
          </cell>
          <cell r="AR1709">
            <v>8.75</v>
          </cell>
          <cell r="AS1709">
            <v>8.75</v>
          </cell>
          <cell r="AU1709">
            <v>8.75</v>
          </cell>
          <cell r="AV1709">
            <v>8.75</v>
          </cell>
          <cell r="AX1709">
            <v>9.1999999999999993</v>
          </cell>
          <cell r="AY1709">
            <v>9.2000000000000011</v>
          </cell>
          <cell r="AZ1709">
            <v>9.1999999999999993</v>
          </cell>
          <cell r="BA1709">
            <v>9.2000000000000011</v>
          </cell>
          <cell r="BB1709">
            <v>9.1999999999999993</v>
          </cell>
          <cell r="BC1709">
            <v>9.2000000000000011</v>
          </cell>
          <cell r="BD1709">
            <v>9.3821624187541079</v>
          </cell>
          <cell r="BE1709">
            <v>9.6499999999999986</v>
          </cell>
          <cell r="BF1709">
            <v>9.1732162418754122</v>
          </cell>
          <cell r="BG1709">
            <v>8.75</v>
          </cell>
          <cell r="BH1709">
            <v>9.6499999999999986</v>
          </cell>
          <cell r="BI1709">
            <v>1.1028571428571428</v>
          </cell>
          <cell r="BJ1709" t="str">
            <v>09.08.2022</v>
          </cell>
          <cell r="BK1709" t="str">
            <v>บจก.กลุ่มสยามบรรจุภั</v>
          </cell>
        </row>
        <row r="1710">
          <cell r="A1710" t="str">
            <v>5F1FH080N000000700</v>
          </cell>
          <cell r="B1710" t="str">
            <v>CTN1-13536,EARTHBORN</v>
          </cell>
          <cell r="C1710" t="str">
            <v>ลูกฟูก</v>
          </cell>
          <cell r="D1710" t="str">
            <v>3GAOAB6YB2AU5PWERU</v>
          </cell>
          <cell r="E1710" t="str">
            <v>RU</v>
          </cell>
          <cell r="F1710" t="str">
            <v>307X108 2P 156N SJ W/GRILLED MAC NG-24</v>
          </cell>
          <cell r="G1710" t="str">
            <v>US PET NUTRITION LLC</v>
          </cell>
          <cell r="H1710" t="str">
            <v>WELLS PET FOODS</v>
          </cell>
          <cell r="I1710" t="str">
            <v>PF64171002</v>
          </cell>
          <cell r="J1710" t="str">
            <v>1FH080N</v>
          </cell>
          <cell r="K1710">
            <v>0</v>
          </cell>
          <cell r="L1710">
            <v>0</v>
          </cell>
          <cell r="M1710">
            <v>8.75</v>
          </cell>
          <cell r="N1710">
            <v>9.15</v>
          </cell>
          <cell r="O1710">
            <v>9.65</v>
          </cell>
          <cell r="P1710">
            <v>11.030381999999999</v>
          </cell>
          <cell r="Q1710">
            <v>11.030381999999999</v>
          </cell>
          <cell r="R1710">
            <v>1.05</v>
          </cell>
          <cell r="S1710">
            <v>11.5819011</v>
          </cell>
          <cell r="T1710">
            <v>11.755629616499998</v>
          </cell>
          <cell r="U1710">
            <v>11.929358132999999</v>
          </cell>
          <cell r="V1710">
            <v>1.05</v>
          </cell>
          <cell r="W1710">
            <v>1.05</v>
          </cell>
          <cell r="X1710">
            <v>1.1000000000000001</v>
          </cell>
          <cell r="Y1710">
            <v>1.0169999999999999</v>
          </cell>
          <cell r="Z1710">
            <v>9.86</v>
          </cell>
          <cell r="AA1710">
            <v>11.030381999999999</v>
          </cell>
          <cell r="AB1710">
            <v>1.1187</v>
          </cell>
          <cell r="AC1710">
            <v>1.1746350000000001</v>
          </cell>
          <cell r="AD1710" t="str">
            <v>WELLPETS</v>
          </cell>
          <cell r="AE1710">
            <v>0</v>
          </cell>
          <cell r="AH1710">
            <v>8.35</v>
          </cell>
          <cell r="AI1710">
            <v>8.35</v>
          </cell>
          <cell r="AK1710">
            <v>8.35</v>
          </cell>
          <cell r="AL1710">
            <v>8.35</v>
          </cell>
          <cell r="AM1710">
            <v>8.35</v>
          </cell>
          <cell r="AN1710">
            <v>8.35</v>
          </cell>
          <cell r="AO1710">
            <v>8.35</v>
          </cell>
          <cell r="AP1710">
            <v>8.5277724320423367</v>
          </cell>
          <cell r="AR1710">
            <v>8.75</v>
          </cell>
          <cell r="AS1710">
            <v>8.75</v>
          </cell>
          <cell r="AU1710">
            <v>8.75</v>
          </cell>
          <cell r="AV1710">
            <v>8.75</v>
          </cell>
          <cell r="AY1710">
            <v>9.1999999999999993</v>
          </cell>
          <cell r="AZ1710">
            <v>9.2000000000000011</v>
          </cell>
          <cell r="BA1710">
            <v>9.1999999999999993</v>
          </cell>
          <cell r="BB1710">
            <v>9.1999999999999993</v>
          </cell>
          <cell r="BC1710">
            <v>9.1999999999999993</v>
          </cell>
          <cell r="BD1710">
            <v>9.1999999999999993</v>
          </cell>
          <cell r="BE1710">
            <v>9.65</v>
          </cell>
          <cell r="BF1710">
            <v>9.15</v>
          </cell>
          <cell r="BG1710">
            <v>8.75</v>
          </cell>
          <cell r="BH1710">
            <v>9.65</v>
          </cell>
          <cell r="BI1710">
            <v>1.102857142857143</v>
          </cell>
          <cell r="BJ1710" t="str">
            <v>01.08.2022</v>
          </cell>
          <cell r="BK1710" t="str">
            <v>บจก.กลุ่มสยามบรรจุภั</v>
          </cell>
        </row>
        <row r="1711">
          <cell r="A1711" t="str">
            <v>5F1FH080N000000400</v>
          </cell>
          <cell r="B1711" t="str">
            <v>CTN1-50502,EARTHBORN</v>
          </cell>
          <cell r="C1711" t="str">
            <v>ลูกฟูก</v>
          </cell>
          <cell r="D1711" t="str">
            <v>3ICFSBABB2AU5PWERU</v>
          </cell>
          <cell r="E1711" t="str">
            <v>RU</v>
          </cell>
          <cell r="F1711" t="str">
            <v>307X108 2P 156N CK&amp;VEG MEDLEY NG-24</v>
          </cell>
          <cell r="G1711" t="str">
            <v>US PET NUTRITION LLC</v>
          </cell>
          <cell r="H1711" t="str">
            <v>WELLS PET FOODS</v>
          </cell>
          <cell r="I1711" t="str">
            <v>PF64171201</v>
          </cell>
          <cell r="J1711" t="str">
            <v>1FH080N</v>
          </cell>
          <cell r="K1711">
            <v>0</v>
          </cell>
          <cell r="L1711">
            <v>0</v>
          </cell>
          <cell r="M1711">
            <v>8.35</v>
          </cell>
          <cell r="N1711">
            <v>9.2166696734620253</v>
          </cell>
          <cell r="O1711">
            <v>9.65</v>
          </cell>
          <cell r="P1711">
            <v>11.097503999999999</v>
          </cell>
          <cell r="Q1711">
            <v>11.097503999999999</v>
          </cell>
          <cell r="R1711">
            <v>1.05</v>
          </cell>
          <cell r="S1711">
            <v>11.652379199999999</v>
          </cell>
          <cell r="T1711">
            <v>11.827164887999997</v>
          </cell>
          <cell r="U1711">
            <v>12.001950575999999</v>
          </cell>
          <cell r="V1711">
            <v>1.05</v>
          </cell>
          <cell r="W1711">
            <v>1.05</v>
          </cell>
          <cell r="X1711">
            <v>1.1000000000000001</v>
          </cell>
          <cell r="Y1711">
            <v>1.0169999999999999</v>
          </cell>
          <cell r="Z1711">
            <v>9.92</v>
          </cell>
          <cell r="AA1711">
            <v>11.097503999999999</v>
          </cell>
          <cell r="AB1711">
            <v>1.1186999999999998</v>
          </cell>
          <cell r="AC1711">
            <v>1.1746349999999999</v>
          </cell>
          <cell r="AD1711" t="str">
            <v>WELLPETS</v>
          </cell>
          <cell r="AE1711">
            <v>0</v>
          </cell>
          <cell r="AI1711">
            <v>8.35</v>
          </cell>
          <cell r="AK1711">
            <v>8.35</v>
          </cell>
          <cell r="AL1711">
            <v>8.35</v>
          </cell>
          <cell r="AM1711">
            <v>8.35</v>
          </cell>
          <cell r="AN1711">
            <v>8.35</v>
          </cell>
          <cell r="AO1711">
            <v>8.35</v>
          </cell>
          <cell r="AP1711">
            <v>8.5499999999999989</v>
          </cell>
          <cell r="AS1711">
            <v>8.75</v>
          </cell>
          <cell r="AV1711">
            <v>8.75</v>
          </cell>
          <cell r="AX1711">
            <v>9.1999999999999993</v>
          </cell>
          <cell r="AY1711">
            <v>9.1999999999999993</v>
          </cell>
          <cell r="AZ1711">
            <v>9.1999999999999993</v>
          </cell>
          <cell r="BA1711">
            <v>9.1999999999999993</v>
          </cell>
          <cell r="BB1711">
            <v>9.1999999999999993</v>
          </cell>
          <cell r="BC1711">
            <v>9.1999999999999993</v>
          </cell>
          <cell r="BD1711">
            <v>9.350027061158217</v>
          </cell>
          <cell r="BE1711">
            <v>9.65</v>
          </cell>
          <cell r="BF1711">
            <v>9.2166696734620253</v>
          </cell>
          <cell r="BG1711">
            <v>8.75</v>
          </cell>
          <cell r="BH1711">
            <v>9.65</v>
          </cell>
          <cell r="BI1711">
            <v>1.102857142857143</v>
          </cell>
          <cell r="BJ1711" t="str">
            <v>26.08.2022</v>
          </cell>
          <cell r="BK1711" t="str">
            <v>บจก.กลุ่มสยามบรรจุภั</v>
          </cell>
        </row>
        <row r="1712">
          <cell r="A1712" t="str">
            <v>5F1FH080N000000600</v>
          </cell>
          <cell r="B1712" t="str">
            <v>CTN1-50503,EARTHBORN</v>
          </cell>
          <cell r="C1712" t="str">
            <v>ลูกฟูก</v>
          </cell>
          <cell r="D1712" t="str">
            <v>3ICFSA2NB2AU5PWERU</v>
          </cell>
          <cell r="E1712" t="str">
            <v>RU</v>
          </cell>
          <cell r="F1712" t="str">
            <v>307X108 2P 156N CK&amp;CKLV DINNER NG-24</v>
          </cell>
          <cell r="G1712" t="str">
            <v>US PET NUTRITION LLC</v>
          </cell>
          <cell r="H1712" t="str">
            <v>WELLS PET FOODS</v>
          </cell>
          <cell r="I1712" t="str">
            <v>PF64171202</v>
          </cell>
          <cell r="J1712" t="str">
            <v>1FH080N</v>
          </cell>
          <cell r="K1712">
            <v>0</v>
          </cell>
          <cell r="L1712">
            <v>0</v>
          </cell>
          <cell r="M1712">
            <v>8.35</v>
          </cell>
          <cell r="N1712">
            <v>9.1775030442430001</v>
          </cell>
          <cell r="O1712">
            <v>9.65</v>
          </cell>
          <cell r="P1712">
            <v>11.030381999999999</v>
          </cell>
          <cell r="Q1712">
            <v>11.030381999999999</v>
          </cell>
          <cell r="R1712">
            <v>1.05</v>
          </cell>
          <cell r="S1712">
            <v>11.5819011</v>
          </cell>
          <cell r="T1712">
            <v>11.755629616499998</v>
          </cell>
          <cell r="U1712">
            <v>11.929358132999999</v>
          </cell>
          <cell r="V1712">
            <v>1.05</v>
          </cell>
          <cell r="W1712">
            <v>1.05</v>
          </cell>
          <cell r="X1712">
            <v>1.1000000000000001</v>
          </cell>
          <cell r="Y1712">
            <v>1.0169999999999999</v>
          </cell>
          <cell r="Z1712">
            <v>9.86</v>
          </cell>
          <cell r="AA1712">
            <v>11.030381999999999</v>
          </cell>
          <cell r="AB1712">
            <v>1.1187</v>
          </cell>
          <cell r="AC1712">
            <v>1.1746350000000001</v>
          </cell>
          <cell r="AD1712" t="str">
            <v>WELLPETS</v>
          </cell>
          <cell r="AE1712">
            <v>0</v>
          </cell>
          <cell r="AI1712">
            <v>8.35</v>
          </cell>
          <cell r="AK1712">
            <v>8.35</v>
          </cell>
          <cell r="AL1712">
            <v>8.35</v>
          </cell>
          <cell r="AM1712">
            <v>8.35</v>
          </cell>
          <cell r="AN1712">
            <v>8.35</v>
          </cell>
          <cell r="AO1712">
            <v>8.35</v>
          </cell>
          <cell r="AP1712">
            <v>8.5499999999999989</v>
          </cell>
          <cell r="AR1712">
            <v>8.75</v>
          </cell>
          <cell r="AS1712">
            <v>8.75</v>
          </cell>
          <cell r="AU1712">
            <v>8.75</v>
          </cell>
          <cell r="AV1712">
            <v>8.75</v>
          </cell>
          <cell r="AX1712">
            <v>9.1999999999999993</v>
          </cell>
          <cell r="AY1712">
            <v>9.1999999999999993</v>
          </cell>
          <cell r="AZ1712">
            <v>9.1999999999999993</v>
          </cell>
          <cell r="BA1712">
            <v>9.1999999999999993</v>
          </cell>
          <cell r="BB1712">
            <v>9.1999999999999993</v>
          </cell>
          <cell r="BC1712">
            <v>9.1999999999999993</v>
          </cell>
          <cell r="BD1712">
            <v>9.425030442429982</v>
          </cell>
          <cell r="BE1712">
            <v>9.65</v>
          </cell>
          <cell r="BF1712">
            <v>9.1775030442430001</v>
          </cell>
          <cell r="BG1712">
            <v>8.75</v>
          </cell>
          <cell r="BH1712">
            <v>9.65</v>
          </cell>
          <cell r="BI1712">
            <v>1.102857142857143</v>
          </cell>
          <cell r="BJ1712" t="str">
            <v>27.08.2022</v>
          </cell>
          <cell r="BK1712" t="str">
            <v>บจก.กลุ่มสยามบรรจุภั</v>
          </cell>
        </row>
        <row r="1713">
          <cell r="A1713" t="str">
            <v>5F1FH080N000000100</v>
          </cell>
          <cell r="B1713" t="str">
            <v>CTN1-13538,EARTHBORN</v>
          </cell>
          <cell r="C1713" t="str">
            <v>ลูกฟูก</v>
          </cell>
          <cell r="D1713" t="str">
            <v>3IRBSBANB2AU5PWERU</v>
          </cell>
          <cell r="E1713" t="str">
            <v>RU</v>
          </cell>
          <cell r="F1713" t="str">
            <v>307X108 2P 156N BF&amp;VG DINNER NG-24</v>
          </cell>
          <cell r="G1713" t="str">
            <v>US PET NUTRITION LLC</v>
          </cell>
          <cell r="H1713" t="str">
            <v>WELLS PET FOODS</v>
          </cell>
          <cell r="I1713" t="str">
            <v>PF64171203</v>
          </cell>
          <cell r="J1713" t="str">
            <v>1FH080N</v>
          </cell>
          <cell r="K1713">
            <v>0</v>
          </cell>
          <cell r="L1713">
            <v>0</v>
          </cell>
          <cell r="M1713">
            <v>8.6999999999999993</v>
          </cell>
          <cell r="N1713">
            <v>9.2899999999999991</v>
          </cell>
          <cell r="O1713">
            <v>9.65</v>
          </cell>
          <cell r="P1713">
            <v>11.097503999999999</v>
          </cell>
          <cell r="Q1713">
            <v>11.097503999999999</v>
          </cell>
          <cell r="R1713">
            <v>1.05</v>
          </cell>
          <cell r="S1713">
            <v>11.652379199999999</v>
          </cell>
          <cell r="T1713">
            <v>11.827164887999997</v>
          </cell>
          <cell r="U1713">
            <v>12.001950575999999</v>
          </cell>
          <cell r="V1713">
            <v>1.05</v>
          </cell>
          <cell r="W1713">
            <v>1.05</v>
          </cell>
          <cell r="X1713">
            <v>1.1000000000000001</v>
          </cell>
          <cell r="Y1713">
            <v>1.0169999999999999</v>
          </cell>
          <cell r="Z1713">
            <v>9.92</v>
          </cell>
          <cell r="AA1713">
            <v>11.097503999999999</v>
          </cell>
          <cell r="AB1713">
            <v>1.1186999999999998</v>
          </cell>
          <cell r="AC1713">
            <v>1.1746349999999999</v>
          </cell>
          <cell r="AD1713" t="str">
            <v>WELLPETS</v>
          </cell>
          <cell r="AE1713">
            <v>0</v>
          </cell>
          <cell r="AI1713">
            <v>8.35</v>
          </cell>
          <cell r="AL1713">
            <v>8.35</v>
          </cell>
          <cell r="AN1713">
            <v>8.35</v>
          </cell>
          <cell r="AP1713">
            <v>8.6166666666666671</v>
          </cell>
          <cell r="AS1713">
            <v>8.75</v>
          </cell>
          <cell r="AY1713">
            <v>9.1999999999999993</v>
          </cell>
          <cell r="AZ1713">
            <v>9.1999999999999993</v>
          </cell>
          <cell r="BA1713">
            <v>9.1999999999999993</v>
          </cell>
          <cell r="BC1713">
            <v>9.1999999999999993</v>
          </cell>
          <cell r="BE1713">
            <v>9.65</v>
          </cell>
          <cell r="BF1713">
            <v>9.2899999999999991</v>
          </cell>
          <cell r="BG1713">
            <v>8.75</v>
          </cell>
          <cell r="BH1713">
            <v>9.65</v>
          </cell>
          <cell r="BI1713">
            <v>1.102857142857143</v>
          </cell>
          <cell r="BJ1713" t="str">
            <v>12.08.2022</v>
          </cell>
          <cell r="BK1713" t="str">
            <v>บจก.กลุ่มสยามบรรจุภั</v>
          </cell>
        </row>
        <row r="1714">
          <cell r="A1714" t="str">
            <v>5F1FH145N000000200</v>
          </cell>
          <cell r="B1714" t="str">
            <v>CTN1-13144,EARTHBORN</v>
          </cell>
          <cell r="C1714" t="str">
            <v>ลูกฟูก</v>
          </cell>
          <cell r="D1714" t="str">
            <v>3ICCSA2QE22U5PWERU</v>
          </cell>
          <cell r="E1714" t="str">
            <v>RU</v>
          </cell>
          <cell r="F1714" t="str">
            <v>211X106 2P85N CK IN GRAVY-24</v>
          </cell>
          <cell r="G1714" t="str">
            <v>US PET NUTRITION LLC</v>
          </cell>
          <cell r="H1714" t="str">
            <v>WELLS PET FOODS</v>
          </cell>
          <cell r="I1714" t="str">
            <v>PF64170501</v>
          </cell>
          <cell r="J1714" t="str">
            <v>1FH145N</v>
          </cell>
          <cell r="K1714">
            <v>0</v>
          </cell>
          <cell r="L1714">
            <v>0</v>
          </cell>
          <cell r="M1714">
            <v>4.75</v>
          </cell>
          <cell r="N1714">
            <v>5.9024792735640563</v>
          </cell>
          <cell r="O1714">
            <v>6.3</v>
          </cell>
          <cell r="P1714">
            <v>6.6562650000000003</v>
          </cell>
          <cell r="Q1714">
            <v>6.6562650000000003</v>
          </cell>
          <cell r="R1714">
            <v>1.05</v>
          </cell>
          <cell r="S1714">
            <v>6.9890782500000004</v>
          </cell>
          <cell r="T1714">
            <v>7.0939144237499994</v>
          </cell>
          <cell r="U1714">
            <v>7.198750597500001</v>
          </cell>
          <cell r="V1714">
            <v>1.05</v>
          </cell>
          <cell r="W1714">
            <v>1.05</v>
          </cell>
          <cell r="X1714">
            <v>1.1000000000000001</v>
          </cell>
          <cell r="Y1714">
            <v>1.0169999999999999</v>
          </cell>
          <cell r="Z1714">
            <v>5.95</v>
          </cell>
          <cell r="AA1714">
            <v>6.6562650000000003</v>
          </cell>
          <cell r="AB1714">
            <v>1.1187</v>
          </cell>
          <cell r="AC1714">
            <v>1.1746350000000001</v>
          </cell>
          <cell r="AD1714">
            <v>0</v>
          </cell>
          <cell r="AE1714">
            <v>0</v>
          </cell>
          <cell r="AI1714">
            <v>5.45</v>
          </cell>
          <cell r="AK1714">
            <v>5.3</v>
          </cell>
          <cell r="AL1714">
            <v>5.3</v>
          </cell>
          <cell r="AN1714">
            <v>5.346159793814433</v>
          </cell>
          <cell r="AO1714">
            <v>5.2999999999999989</v>
          </cell>
          <cell r="AP1714">
            <v>5.5437303747121627</v>
          </cell>
          <cell r="AR1714">
            <v>5.7</v>
          </cell>
          <cell r="AS1714">
            <v>5.7000000000000011</v>
          </cell>
          <cell r="AU1714">
            <v>5.7</v>
          </cell>
          <cell r="AV1714">
            <v>5.7</v>
          </cell>
          <cell r="AX1714">
            <v>5.7</v>
          </cell>
          <cell r="AY1714">
            <v>5.85</v>
          </cell>
          <cell r="AZ1714">
            <v>5.9071474154435224</v>
          </cell>
          <cell r="BA1714">
            <v>6</v>
          </cell>
          <cell r="BB1714">
            <v>6</v>
          </cell>
          <cell r="BC1714">
            <v>5.8676453201970444</v>
          </cell>
          <cell r="BD1714">
            <v>6</v>
          </cell>
          <cell r="BE1714">
            <v>6.3</v>
          </cell>
          <cell r="BF1714">
            <v>5.9024792735640563</v>
          </cell>
          <cell r="BG1714">
            <v>5.7000000000000011</v>
          </cell>
          <cell r="BH1714">
            <v>6.3</v>
          </cell>
          <cell r="BI1714">
            <v>1.1052631578947365</v>
          </cell>
          <cell r="BJ1714" t="str">
            <v>09.08.2022</v>
          </cell>
          <cell r="BK1714" t="str">
            <v>บจก.กลุ่มสยามบรรจุภั</v>
          </cell>
        </row>
        <row r="1715">
          <cell r="A1715" t="str">
            <v>5F1FH145N000000300</v>
          </cell>
          <cell r="B1715" t="str">
            <v>CTN1-13147,EARTHBORN</v>
          </cell>
          <cell r="C1715" t="str">
            <v>ลูกฟูก</v>
          </cell>
          <cell r="D1715" t="str">
            <v>3GAOAB6YE22U5PWERU</v>
          </cell>
          <cell r="E1715" t="str">
            <v>RU</v>
          </cell>
          <cell r="F1715" t="str">
            <v>211X106 2P 85N SJ W/GRILLED MAC NG-24</v>
          </cell>
          <cell r="G1715" t="str">
            <v>US PET NUTRITION LLC</v>
          </cell>
          <cell r="H1715" t="str">
            <v>WELLS PET FOODS</v>
          </cell>
          <cell r="I1715" t="str">
            <v>PF64170502</v>
          </cell>
          <cell r="J1715" t="str">
            <v>1FH145N</v>
          </cell>
          <cell r="K1715">
            <v>0</v>
          </cell>
          <cell r="L1715">
            <v>0</v>
          </cell>
          <cell r="M1715">
            <v>5.3</v>
          </cell>
          <cell r="N1715">
            <v>5.804444940808577</v>
          </cell>
          <cell r="O1715">
            <v>6</v>
          </cell>
          <cell r="P1715">
            <v>6.6562650000000003</v>
          </cell>
          <cell r="Q1715">
            <v>6.6562650000000003</v>
          </cell>
          <cell r="R1715">
            <v>1.05</v>
          </cell>
          <cell r="S1715">
            <v>6.9890782500000004</v>
          </cell>
          <cell r="T1715">
            <v>7.0939144237499994</v>
          </cell>
          <cell r="U1715">
            <v>7.198750597500001</v>
          </cell>
          <cell r="V1715">
            <v>1.05</v>
          </cell>
          <cell r="W1715">
            <v>1.05</v>
          </cell>
          <cell r="X1715">
            <v>1.1000000000000001</v>
          </cell>
          <cell r="Y1715">
            <v>1.0169999999999999</v>
          </cell>
          <cell r="Z1715">
            <v>5.95</v>
          </cell>
          <cell r="AA1715">
            <v>6.6562650000000003</v>
          </cell>
          <cell r="AB1715">
            <v>1.1187</v>
          </cell>
          <cell r="AC1715">
            <v>1.1746350000000001</v>
          </cell>
          <cell r="AD1715">
            <v>0</v>
          </cell>
          <cell r="AE1715">
            <v>0</v>
          </cell>
          <cell r="AI1715">
            <v>5.3</v>
          </cell>
          <cell r="AK1715">
            <v>5.3500055840964933</v>
          </cell>
          <cell r="AM1715">
            <v>5.45</v>
          </cell>
          <cell r="AN1715">
            <v>5.3387117691559496</v>
          </cell>
          <cell r="AO1715">
            <v>5.3000000000000007</v>
          </cell>
          <cell r="AP1715">
            <v>5.4066785794058525</v>
          </cell>
          <cell r="AR1715">
            <v>5.7</v>
          </cell>
          <cell r="AS1715">
            <v>5.6142788768347165</v>
          </cell>
          <cell r="AU1715">
            <v>5.5900044672771951</v>
          </cell>
          <cell r="AV1715">
            <v>5.7</v>
          </cell>
          <cell r="AX1715">
            <v>5.7</v>
          </cell>
          <cell r="AY1715">
            <v>5.7</v>
          </cell>
          <cell r="BA1715">
            <v>5.85</v>
          </cell>
          <cell r="BB1715">
            <v>5.8500000000000005</v>
          </cell>
          <cell r="BC1715">
            <v>5.85</v>
          </cell>
          <cell r="BD1715">
            <v>6</v>
          </cell>
          <cell r="BE1715">
            <v>6</v>
          </cell>
          <cell r="BF1715">
            <v>5.804444940808577</v>
          </cell>
          <cell r="BG1715">
            <v>5.6142788768347165</v>
          </cell>
          <cell r="BH1715">
            <v>6</v>
          </cell>
          <cell r="BI1715">
            <v>1.0687035916147347</v>
          </cell>
          <cell r="BJ1715" t="str">
            <v>10.08.2022</v>
          </cell>
          <cell r="BK1715" t="str">
            <v>บจก.กลุ่มสยามบรรจุภั</v>
          </cell>
        </row>
        <row r="1716">
          <cell r="A1716" t="str">
            <v>5F1FH145N000000100</v>
          </cell>
          <cell r="B1716" t="str">
            <v>CTN 211X106,2P.(EZO) PACK 24.</v>
          </cell>
          <cell r="C1716" t="str">
            <v>ลูกฟูก</v>
          </cell>
          <cell r="D1716" t="str">
            <v>3GSSAC6QE22U5PWERU</v>
          </cell>
          <cell r="E1716" t="str">
            <v>RU</v>
          </cell>
          <cell r="F1716" t="str">
            <v>211X106 2P 85N SAL&amp;W.FISH NG-24</v>
          </cell>
          <cell r="G1716" t="str">
            <v>US PET NUTRITION LLC</v>
          </cell>
          <cell r="H1716" t="str">
            <v>WELLS PET FOODS</v>
          </cell>
          <cell r="I1716" t="str">
            <v>PF64170503</v>
          </cell>
          <cell r="J1716" t="str">
            <v>1FH145N</v>
          </cell>
          <cell r="K1716">
            <v>0</v>
          </cell>
          <cell r="L1716">
            <v>0</v>
          </cell>
          <cell r="M1716">
            <v>5.7</v>
          </cell>
          <cell r="N1716">
            <v>5.8833333333333329</v>
          </cell>
          <cell r="O1716">
            <v>6.2999999999999989</v>
          </cell>
          <cell r="P1716">
            <v>6.6562650000000003</v>
          </cell>
          <cell r="Q1716">
            <v>6.6562650000000003</v>
          </cell>
          <cell r="R1716">
            <v>1.05</v>
          </cell>
          <cell r="S1716">
            <v>6.9890782500000004</v>
          </cell>
          <cell r="T1716">
            <v>7.0939144237499994</v>
          </cell>
          <cell r="U1716">
            <v>7.198750597500001</v>
          </cell>
          <cell r="V1716">
            <v>1.05</v>
          </cell>
          <cell r="W1716">
            <v>1.05</v>
          </cell>
          <cell r="X1716">
            <v>1.1000000000000001</v>
          </cell>
          <cell r="Y1716">
            <v>1.0169999999999999</v>
          </cell>
          <cell r="Z1716">
            <v>5.95</v>
          </cell>
          <cell r="AA1716">
            <v>6.6562650000000003</v>
          </cell>
          <cell r="AB1716">
            <v>1.1187</v>
          </cell>
          <cell r="AC1716">
            <v>1.1746350000000001</v>
          </cell>
          <cell r="AD1716">
            <v>0</v>
          </cell>
          <cell r="AE1716">
            <v>0</v>
          </cell>
          <cell r="AI1716">
            <v>5.375</v>
          </cell>
          <cell r="AK1716">
            <v>5.45</v>
          </cell>
          <cell r="AL1716">
            <v>5.45</v>
          </cell>
          <cell r="AM1716">
            <v>5.45</v>
          </cell>
          <cell r="AN1716">
            <v>5.3230739500128834</v>
          </cell>
          <cell r="AO1716">
            <v>5.3</v>
          </cell>
          <cell r="AP1716">
            <v>5.3999790663596396</v>
          </cell>
          <cell r="AR1716">
            <v>5.7</v>
          </cell>
          <cell r="AS1716">
            <v>5.5875000000000004</v>
          </cell>
          <cell r="AU1716">
            <v>5.7</v>
          </cell>
          <cell r="AV1716">
            <v>5.6999999999999993</v>
          </cell>
          <cell r="AX1716">
            <v>5.7</v>
          </cell>
          <cell r="AY1716">
            <v>5.85</v>
          </cell>
          <cell r="AZ1716">
            <v>6</v>
          </cell>
          <cell r="BA1716">
            <v>5.8500000000000005</v>
          </cell>
          <cell r="BB1716">
            <v>6</v>
          </cell>
          <cell r="BC1716">
            <v>5.85</v>
          </cell>
          <cell r="BE1716">
            <v>6.2999999999999989</v>
          </cell>
          <cell r="BF1716">
            <v>5.8833333333333329</v>
          </cell>
          <cell r="BG1716">
            <v>5.5875000000000004</v>
          </cell>
          <cell r="BH1716">
            <v>6.2999999999999989</v>
          </cell>
          <cell r="BI1716">
            <v>1.1275167785234896</v>
          </cell>
          <cell r="BJ1716" t="str">
            <v>01.08.2022</v>
          </cell>
          <cell r="BK1716" t="str">
            <v>บจก.กลุ่มสยามบรรจุภั</v>
          </cell>
        </row>
        <row r="1717">
          <cell r="A1717" t="str">
            <v>5F1FH179N000000101</v>
          </cell>
          <cell r="B1717" t="str">
            <v>CTN1-50504,EARTHBORN</v>
          </cell>
          <cell r="C1717" t="str">
            <v>ลูกฟูก</v>
          </cell>
          <cell r="D1717" t="str">
            <v>3QRCFC3VN2NARPWECB</v>
          </cell>
          <cell r="E1717" t="str">
            <v>CB</v>
          </cell>
          <cell r="F1717" t="str">
            <v>130.85X90.30X49.28MM. 227N W.CK (D)-8</v>
          </cell>
          <cell r="G1717" t="str">
            <v>US PET NUTRITION LLC</v>
          </cell>
          <cell r="H1717" t="str">
            <v>WELLS PET FOODS</v>
          </cell>
          <cell r="I1717" t="str">
            <v>PF64169901</v>
          </cell>
          <cell r="J1717" t="str">
            <v>1FH179N</v>
          </cell>
          <cell r="K1717">
            <v>0</v>
          </cell>
          <cell r="L1717">
            <v>0</v>
          </cell>
          <cell r="M1717">
            <v>9.69</v>
          </cell>
          <cell r="N1717">
            <v>7.7083333333333348</v>
          </cell>
          <cell r="O1717">
            <v>8.1</v>
          </cell>
          <cell r="P1717">
            <v>8.6811119999999988</v>
          </cell>
          <cell r="Q1717">
            <v>8.6811119999999988</v>
          </cell>
          <cell r="R1717">
            <v>1.05</v>
          </cell>
          <cell r="S1717">
            <v>9.1151675999999995</v>
          </cell>
          <cell r="T1717">
            <v>9.2518951139999981</v>
          </cell>
          <cell r="U1717">
            <v>9.3886226280000002</v>
          </cell>
          <cell r="V1717">
            <v>1.05</v>
          </cell>
          <cell r="W1717">
            <v>1.05</v>
          </cell>
          <cell r="X1717">
            <v>1.1000000000000001</v>
          </cell>
          <cell r="Y1717">
            <v>1.0169999999999999</v>
          </cell>
          <cell r="Z1717">
            <v>7.76</v>
          </cell>
          <cell r="AA1717">
            <v>8.6811119999999988</v>
          </cell>
          <cell r="AB1717">
            <v>1.1186999999999998</v>
          </cell>
          <cell r="AC1717">
            <v>1.1746349999999999</v>
          </cell>
          <cell r="AD1717" t="str">
            <v>WELLPETS</v>
          </cell>
          <cell r="AE1717">
            <v>0</v>
          </cell>
          <cell r="AH1717">
            <v>6.9799999999999986</v>
          </cell>
          <cell r="AI1717">
            <v>6.9799999999999995</v>
          </cell>
          <cell r="AK1717">
            <v>6.9799999999999986</v>
          </cell>
          <cell r="AL1717">
            <v>6.9799999999999995</v>
          </cell>
          <cell r="AM1717">
            <v>6.9799999999999995</v>
          </cell>
          <cell r="AS1717">
            <v>7.3499999999999988</v>
          </cell>
          <cell r="AT1717">
            <v>7.35</v>
          </cell>
          <cell r="AY1717">
            <v>7.6999999999999993</v>
          </cell>
          <cell r="AZ1717">
            <v>7.6999999999999993</v>
          </cell>
          <cell r="BA1717">
            <v>7.7000000000000011</v>
          </cell>
          <cell r="BC1717">
            <v>7.7</v>
          </cell>
          <cell r="BE1717">
            <v>8.1</v>
          </cell>
          <cell r="BF1717">
            <v>7.7083333333333348</v>
          </cell>
          <cell r="BG1717">
            <v>7.3499999999999988</v>
          </cell>
          <cell r="BH1717">
            <v>8.1</v>
          </cell>
          <cell r="BI1717">
            <v>1.1020408163265307</v>
          </cell>
          <cell r="BJ1717" t="str">
            <v>16.08.2022</v>
          </cell>
          <cell r="BK1717" t="str">
            <v>บจก.กลุ่มสยามบรรจุภั</v>
          </cell>
        </row>
        <row r="1718">
          <cell r="A1718" t="str">
            <v>5F1FH179N000000202</v>
          </cell>
          <cell r="B1718" t="str">
            <v>CTN1-50505,EARTHBORN</v>
          </cell>
          <cell r="C1718" t="str">
            <v>ลูกฟูก</v>
          </cell>
          <cell r="D1718" t="str">
            <v>3QRDFC3WN2NARPWECB</v>
          </cell>
          <cell r="E1718" t="str">
            <v>CB</v>
          </cell>
          <cell r="F1718" t="str">
            <v>130.85X90.30X49.28MM. 227N W.TUR (D)-8</v>
          </cell>
          <cell r="G1718" t="str">
            <v>US PET NUTRITION LLC</v>
          </cell>
          <cell r="H1718" t="str">
            <v>WELLS PET FOODS</v>
          </cell>
          <cell r="I1718" t="str">
            <v>PF64169902</v>
          </cell>
          <cell r="J1718" t="str">
            <v>1FH179N</v>
          </cell>
          <cell r="K1718">
            <v>0</v>
          </cell>
          <cell r="L1718">
            <v>0</v>
          </cell>
          <cell r="M1718">
            <v>9.69</v>
          </cell>
          <cell r="N1718">
            <v>7.7099999999999991</v>
          </cell>
          <cell r="O1718">
            <v>8.1</v>
          </cell>
          <cell r="P1718">
            <v>8.6811119999999988</v>
          </cell>
          <cell r="Q1718">
            <v>8.6811119999999988</v>
          </cell>
          <cell r="R1718">
            <v>1.05</v>
          </cell>
          <cell r="S1718">
            <v>9.1151675999999995</v>
          </cell>
          <cell r="T1718">
            <v>9.2518951139999981</v>
          </cell>
          <cell r="U1718">
            <v>9.3886226280000002</v>
          </cell>
          <cell r="V1718">
            <v>1.05</v>
          </cell>
          <cell r="W1718">
            <v>1.05</v>
          </cell>
          <cell r="X1718">
            <v>1.1000000000000001</v>
          </cell>
          <cell r="Y1718">
            <v>1.0169999999999999</v>
          </cell>
          <cell r="Z1718">
            <v>7.76</v>
          </cell>
          <cell r="AA1718">
            <v>8.6811119999999988</v>
          </cell>
          <cell r="AB1718">
            <v>1.1186999999999998</v>
          </cell>
          <cell r="AC1718">
            <v>1.1746349999999999</v>
          </cell>
          <cell r="AD1718" t="str">
            <v>WELLPETS</v>
          </cell>
          <cell r="AE1718">
            <v>0</v>
          </cell>
          <cell r="AH1718">
            <v>6.98</v>
          </cell>
          <cell r="AI1718">
            <v>6.9799999999999986</v>
          </cell>
          <cell r="AK1718">
            <v>6.98</v>
          </cell>
          <cell r="AL1718">
            <v>6.98</v>
          </cell>
          <cell r="AM1718">
            <v>6.98</v>
          </cell>
          <cell r="AP1718">
            <v>7.35</v>
          </cell>
          <cell r="AS1718">
            <v>7.35</v>
          </cell>
          <cell r="AT1718">
            <v>7.35</v>
          </cell>
          <cell r="AY1718">
            <v>7.7</v>
          </cell>
          <cell r="BA1718">
            <v>7.6999999999999993</v>
          </cell>
          <cell r="BD1718">
            <v>7.7</v>
          </cell>
          <cell r="BE1718">
            <v>8.1</v>
          </cell>
          <cell r="BF1718">
            <v>7.7099999999999991</v>
          </cell>
          <cell r="BG1718">
            <v>7.35</v>
          </cell>
          <cell r="BH1718">
            <v>8.1</v>
          </cell>
          <cell r="BI1718">
            <v>1.1020408163265307</v>
          </cell>
          <cell r="BJ1718" t="str">
            <v>16.08.2022</v>
          </cell>
          <cell r="BK1718" t="str">
            <v>บจก.กลุ่มสยามบรรจุภั</v>
          </cell>
        </row>
        <row r="1719">
          <cell r="A1719" t="str">
            <v>5F1FH179N000000301</v>
          </cell>
          <cell r="B1719" t="str">
            <v>CTN1-50506,EARTHBORN</v>
          </cell>
          <cell r="C1719" t="str">
            <v>ลูกฟูก</v>
          </cell>
          <cell r="D1719" t="str">
            <v>3QRLFB3RN2NARPWECB</v>
          </cell>
          <cell r="E1719" t="str">
            <v>CB</v>
          </cell>
          <cell r="F1719" t="str">
            <v>130.85X90.30X49.28MM. 227N W.LAMB (D)-8</v>
          </cell>
          <cell r="G1719" t="str">
            <v>US PET NUTRITION LLC</v>
          </cell>
          <cell r="H1719" t="str">
            <v>WELLS PET FOODS</v>
          </cell>
          <cell r="I1719" t="str">
            <v>PF64169903</v>
          </cell>
          <cell r="J1719" t="str">
            <v>1FH179N</v>
          </cell>
          <cell r="K1719">
            <v>0</v>
          </cell>
          <cell r="L1719">
            <v>0</v>
          </cell>
          <cell r="M1719">
            <v>9.69</v>
          </cell>
          <cell r="N1719">
            <v>7.708333333333333</v>
          </cell>
          <cell r="O1719">
            <v>8.1000000000000014</v>
          </cell>
          <cell r="P1719">
            <v>8.6811119999999988</v>
          </cell>
          <cell r="Q1719">
            <v>8.6811119999999988</v>
          </cell>
          <cell r="R1719">
            <v>1.05</v>
          </cell>
          <cell r="S1719">
            <v>9.1151675999999995</v>
          </cell>
          <cell r="T1719">
            <v>9.2518951139999981</v>
          </cell>
          <cell r="U1719">
            <v>9.3886226280000002</v>
          </cell>
          <cell r="V1719">
            <v>1.05</v>
          </cell>
          <cell r="W1719">
            <v>1.05</v>
          </cell>
          <cell r="X1719">
            <v>1.1000000000000001</v>
          </cell>
          <cell r="Y1719">
            <v>1.0169999999999999</v>
          </cell>
          <cell r="Z1719">
            <v>7.76</v>
          </cell>
          <cell r="AA1719">
            <v>8.6811119999999988</v>
          </cell>
          <cell r="AB1719">
            <v>1.1186999999999998</v>
          </cell>
          <cell r="AC1719">
            <v>1.1746349999999999</v>
          </cell>
          <cell r="AD1719" t="str">
            <v>WELLPETS</v>
          </cell>
          <cell r="AE1719">
            <v>0</v>
          </cell>
          <cell r="AI1719">
            <v>6.9799999999999995</v>
          </cell>
          <cell r="AK1719">
            <v>6.9800000000000013</v>
          </cell>
          <cell r="AL1719">
            <v>6.9800000000000013</v>
          </cell>
          <cell r="AM1719">
            <v>6.9800000000000013</v>
          </cell>
          <cell r="AN1719">
            <v>6.98</v>
          </cell>
          <cell r="AP1719">
            <v>7.3500000000000005</v>
          </cell>
          <cell r="AS1719">
            <v>7.35</v>
          </cell>
          <cell r="AT1719">
            <v>7.35</v>
          </cell>
          <cell r="AY1719">
            <v>7.7</v>
          </cell>
          <cell r="AZ1719">
            <v>7.7</v>
          </cell>
          <cell r="BA1719">
            <v>7.7</v>
          </cell>
          <cell r="BD1719">
            <v>7.7</v>
          </cell>
          <cell r="BE1719">
            <v>8.1000000000000014</v>
          </cell>
          <cell r="BF1719">
            <v>7.708333333333333</v>
          </cell>
          <cell r="BG1719">
            <v>7.35</v>
          </cell>
          <cell r="BH1719">
            <v>8.1000000000000014</v>
          </cell>
          <cell r="BI1719">
            <v>1.1020408163265309</v>
          </cell>
          <cell r="BJ1719" t="str">
            <v>16.08.2022</v>
          </cell>
          <cell r="BK1719" t="str">
            <v>บจก.กลุ่มสยามบรรจุภั</v>
          </cell>
        </row>
        <row r="1720">
          <cell r="A1720" t="str">
            <v>5F1FH179N000000401</v>
          </cell>
          <cell r="B1720" t="str">
            <v>CTN1-50507,EARTHBORN</v>
          </cell>
          <cell r="C1720" t="str">
            <v>ลูกฟูก</v>
          </cell>
          <cell r="D1720" t="str">
            <v>3QRBFC3VN2NARPWECB</v>
          </cell>
          <cell r="E1720" t="str">
            <v>CB</v>
          </cell>
          <cell r="F1720" t="str">
            <v>130.85X90.30X49.28MM. 227N W.BF (D)-8</v>
          </cell>
          <cell r="G1720" t="str">
            <v>US PET NUTRITION LLC</v>
          </cell>
          <cell r="H1720" t="str">
            <v>WELLS PET FOODS</v>
          </cell>
          <cell r="I1720" t="str">
            <v>PF64169904</v>
          </cell>
          <cell r="J1720" t="str">
            <v>1FH179N</v>
          </cell>
          <cell r="K1720">
            <v>0</v>
          </cell>
          <cell r="L1720">
            <v>0</v>
          </cell>
          <cell r="M1720">
            <v>9.69</v>
          </cell>
          <cell r="N1720">
            <v>7.708333333333333</v>
          </cell>
          <cell r="O1720">
            <v>8.1</v>
          </cell>
          <cell r="P1720">
            <v>8.6811119999999988</v>
          </cell>
          <cell r="Q1720">
            <v>8.6811119999999988</v>
          </cell>
          <cell r="R1720">
            <v>1.05</v>
          </cell>
          <cell r="S1720">
            <v>9.1151675999999995</v>
          </cell>
          <cell r="T1720">
            <v>9.2518951139999981</v>
          </cell>
          <cell r="U1720">
            <v>9.3886226280000002</v>
          </cell>
          <cell r="V1720">
            <v>1.05</v>
          </cell>
          <cell r="W1720">
            <v>1.05</v>
          </cell>
          <cell r="X1720">
            <v>1.1000000000000001</v>
          </cell>
          <cell r="Y1720">
            <v>1.0169999999999999</v>
          </cell>
          <cell r="Z1720">
            <v>7.76</v>
          </cell>
          <cell r="AA1720">
            <v>8.6811119999999988</v>
          </cell>
          <cell r="AB1720">
            <v>1.1186999999999998</v>
          </cell>
          <cell r="AC1720">
            <v>1.1746349999999999</v>
          </cell>
          <cell r="AD1720" t="str">
            <v>WELLPETS</v>
          </cell>
          <cell r="AE1720">
            <v>0</v>
          </cell>
          <cell r="AH1720">
            <v>6.9799999999999986</v>
          </cell>
          <cell r="AI1720">
            <v>6.98</v>
          </cell>
          <cell r="AK1720">
            <v>6.98</v>
          </cell>
          <cell r="AL1720">
            <v>6.98</v>
          </cell>
          <cell r="AM1720">
            <v>6.9799999999999986</v>
          </cell>
          <cell r="AN1720">
            <v>6.9800000000000013</v>
          </cell>
          <cell r="AP1720">
            <v>7.3500000000000005</v>
          </cell>
          <cell r="AS1720">
            <v>7.3500000000000005</v>
          </cell>
          <cell r="AT1720">
            <v>7.3500000000000005</v>
          </cell>
          <cell r="AY1720">
            <v>7.7</v>
          </cell>
          <cell r="AZ1720">
            <v>7.6999999999999993</v>
          </cell>
          <cell r="BA1720">
            <v>7.7</v>
          </cell>
          <cell r="BC1720">
            <v>7.7</v>
          </cell>
          <cell r="BE1720">
            <v>8.1</v>
          </cell>
          <cell r="BF1720">
            <v>7.708333333333333</v>
          </cell>
          <cell r="BG1720">
            <v>7.3500000000000005</v>
          </cell>
          <cell r="BH1720">
            <v>8.1</v>
          </cell>
          <cell r="BI1720">
            <v>1.1020408163265305</v>
          </cell>
          <cell r="BJ1720" t="str">
            <v>16.08.2022</v>
          </cell>
          <cell r="BK1720" t="str">
            <v>บจก.กลุ่มสยามบรรจุภั</v>
          </cell>
        </row>
        <row r="1721">
          <cell r="A1721" t="str">
            <v>5F1FH179N000000501</v>
          </cell>
          <cell r="B1721" t="str">
            <v>CTN1-50508,EARTHBORN</v>
          </cell>
          <cell r="C1721" t="str">
            <v>ลูกฟูก</v>
          </cell>
          <cell r="D1721" t="str">
            <v>3NROFM29N2NARPWECB</v>
          </cell>
          <cell r="E1721" t="str">
            <v>CB</v>
          </cell>
          <cell r="F1721" t="str">
            <v>130.85X90.30X49.28CM 227N W.DUCK (D)-8</v>
          </cell>
          <cell r="G1721" t="str">
            <v>US PET NUTRITION LLC</v>
          </cell>
          <cell r="H1721" t="str">
            <v>WELLS PET FOODS</v>
          </cell>
          <cell r="I1721" t="str">
            <v>PF64169905</v>
          </cell>
          <cell r="J1721" t="str">
            <v>1FH179N</v>
          </cell>
          <cell r="K1721">
            <v>0</v>
          </cell>
          <cell r="L1721">
            <v>0</v>
          </cell>
          <cell r="M1721">
            <v>9.69</v>
          </cell>
          <cell r="N1721">
            <v>7.708333333333333</v>
          </cell>
          <cell r="O1721">
            <v>8.1</v>
          </cell>
          <cell r="P1721">
            <v>8.6811119999999988</v>
          </cell>
          <cell r="Q1721">
            <v>8.6811119999999988</v>
          </cell>
          <cell r="R1721">
            <v>1.05</v>
          </cell>
          <cell r="S1721">
            <v>9.1151675999999995</v>
          </cell>
          <cell r="T1721">
            <v>9.2518951139999981</v>
          </cell>
          <cell r="U1721">
            <v>9.3886226280000002</v>
          </cell>
          <cell r="V1721">
            <v>1.05</v>
          </cell>
          <cell r="W1721">
            <v>1.05</v>
          </cell>
          <cell r="X1721">
            <v>1.1000000000000001</v>
          </cell>
          <cell r="Y1721">
            <v>1.0169999999999999</v>
          </cell>
          <cell r="Z1721">
            <v>7.76</v>
          </cell>
          <cell r="AA1721">
            <v>8.6811119999999988</v>
          </cell>
          <cell r="AB1721">
            <v>1.1186999999999998</v>
          </cell>
          <cell r="AC1721">
            <v>1.1746349999999999</v>
          </cell>
          <cell r="AD1721" t="str">
            <v>WELLPETS</v>
          </cell>
          <cell r="AE1721">
            <v>0</v>
          </cell>
          <cell r="AH1721">
            <v>6.9799999999999995</v>
          </cell>
          <cell r="AI1721">
            <v>6.98</v>
          </cell>
          <cell r="AK1721">
            <v>6.98</v>
          </cell>
          <cell r="AL1721">
            <v>6.98</v>
          </cell>
          <cell r="AM1721">
            <v>6.98</v>
          </cell>
          <cell r="AN1721">
            <v>6.9800000000000013</v>
          </cell>
          <cell r="AP1721">
            <v>7.3500000000000005</v>
          </cell>
          <cell r="AS1721">
            <v>7.35</v>
          </cell>
          <cell r="AT1721">
            <v>7.35</v>
          </cell>
          <cell r="AY1721">
            <v>7.7</v>
          </cell>
          <cell r="AZ1721">
            <v>7.7</v>
          </cell>
          <cell r="BA1721">
            <v>7.6999999999999993</v>
          </cell>
          <cell r="BC1721">
            <v>7.6999999999999993</v>
          </cell>
          <cell r="BE1721">
            <v>8.1</v>
          </cell>
          <cell r="BF1721">
            <v>7.708333333333333</v>
          </cell>
          <cell r="BG1721">
            <v>7.35</v>
          </cell>
          <cell r="BH1721">
            <v>8.1</v>
          </cell>
          <cell r="BI1721">
            <v>1.1020408163265307</v>
          </cell>
          <cell r="BJ1721" t="str">
            <v>16.08.2022</v>
          </cell>
          <cell r="BK1721" t="str">
            <v>บจก.กลุ่มสยามบรรจุภั</v>
          </cell>
        </row>
        <row r="1722">
          <cell r="A1722" t="str">
            <v>5J1FH179N000000100</v>
          </cell>
          <cell r="B1722" t="str">
            <v>STK-EARTHBORN (SOLD AS CASE)</v>
          </cell>
          <cell r="C1722" t="str">
            <v>STICKER</v>
          </cell>
          <cell r="D1722" t="str">
            <v>3GSSAC6QB2AU5PWERU</v>
          </cell>
          <cell r="E1722" t="str">
            <v>RU</v>
          </cell>
          <cell r="F1722" t="str">
            <v>307X108 2P 156N SAL&amp;W.FISH NG-24</v>
          </cell>
          <cell r="G1722" t="str">
            <v>US PET NUTRITION LLC</v>
          </cell>
          <cell r="H1722" t="str">
            <v>WELLS PET FOODS</v>
          </cell>
          <cell r="I1722" t="str">
            <v>PF64171003</v>
          </cell>
          <cell r="J1722" t="str">
            <v>1FH179N</v>
          </cell>
          <cell r="K1722">
            <v>0</v>
          </cell>
          <cell r="L1722">
            <v>0</v>
          </cell>
          <cell r="M1722">
            <v>0</v>
          </cell>
          <cell r="P1722">
            <v>0.45796000000000003</v>
          </cell>
          <cell r="Q1722">
            <v>0.45796000000000003</v>
          </cell>
          <cell r="R1722">
            <v>1.04</v>
          </cell>
          <cell r="S1722">
            <v>0.47627840000000005</v>
          </cell>
          <cell r="T1722">
            <v>0.48342257599999999</v>
          </cell>
          <cell r="U1722">
            <v>0.49056675200000005</v>
          </cell>
          <cell r="V1722">
            <v>1</v>
          </cell>
          <cell r="W1722">
            <v>1</v>
          </cell>
          <cell r="X1722">
            <v>1.07</v>
          </cell>
          <cell r="Y1722">
            <v>1.07</v>
          </cell>
          <cell r="AJ1722">
            <v>0.39999999999999997</v>
          </cell>
          <cell r="BG1722">
            <v>0.39999999999999997</v>
          </cell>
        </row>
        <row r="1723">
          <cell r="A1723" t="str">
            <v>5APPA0000069</v>
          </cell>
          <cell r="B1723" t="str">
            <v>SHRINK EARTHBORN TOBY TURKEY</v>
          </cell>
          <cell r="C1723" t="str">
            <v>Shrink sleeve</v>
          </cell>
          <cell r="D1723" t="str">
            <v>3QRDFC3WN2NARPWECB</v>
          </cell>
          <cell r="E1723" t="str">
            <v>CB</v>
          </cell>
          <cell r="F1723" t="str">
            <v>130.85X90.30X49.28MM. 227N W.TUR (D)-8</v>
          </cell>
          <cell r="G1723" t="str">
            <v>US PET NUTRITION LLC</v>
          </cell>
          <cell r="H1723" t="str">
            <v>WELLS PET FOODS</v>
          </cell>
          <cell r="I1723" t="str">
            <v>PF64169902</v>
          </cell>
          <cell r="J1723" t="str">
            <v>1FH179N</v>
          </cell>
          <cell r="K1723">
            <v>34900</v>
          </cell>
          <cell r="L1723">
            <v>110492.08</v>
          </cell>
          <cell r="M1723">
            <v>3.17</v>
          </cell>
          <cell r="N1723">
            <v>3.2</v>
          </cell>
          <cell r="O1723">
            <v>3.2</v>
          </cell>
          <cell r="P1723">
            <v>3.2960000000000003</v>
          </cell>
          <cell r="Q1723">
            <v>3.2960000000000003</v>
          </cell>
          <cell r="R1723">
            <v>1.0980000000000001</v>
          </cell>
          <cell r="S1723">
            <v>3.6190080000000004</v>
          </cell>
          <cell r="T1723">
            <v>3.6732931200000003</v>
          </cell>
          <cell r="U1723">
            <v>3.7275782400000006</v>
          </cell>
          <cell r="V1723">
            <v>1</v>
          </cell>
          <cell r="W1723">
            <v>1</v>
          </cell>
          <cell r="X1723">
            <v>1.03</v>
          </cell>
          <cell r="Y1723">
            <v>1</v>
          </cell>
          <cell r="Z1723">
            <v>3.2</v>
          </cell>
          <cell r="AA1723">
            <v>3.2960000000000003</v>
          </cell>
          <cell r="AB1723">
            <v>1.03</v>
          </cell>
          <cell r="AC1723">
            <v>1.1309400000000001</v>
          </cell>
          <cell r="AD1723" t="str">
            <v>WELLPETS</v>
          </cell>
          <cell r="AE1723">
            <v>0</v>
          </cell>
          <cell r="AH1723">
            <v>2.65</v>
          </cell>
          <cell r="AN1723">
            <v>3.2</v>
          </cell>
          <cell r="AY1723">
            <v>3.2</v>
          </cell>
          <cell r="BF1723">
            <v>3.2</v>
          </cell>
          <cell r="BG1723">
            <v>3.2</v>
          </cell>
          <cell r="BH1723">
            <v>3.2</v>
          </cell>
          <cell r="BI1723">
            <v>1</v>
          </cell>
          <cell r="BJ1723" t="str">
            <v>04.02.2022</v>
          </cell>
          <cell r="BK1723" t="str">
            <v>บจก.ทีพีเอ็น เฟล็กซ์</v>
          </cell>
        </row>
        <row r="1724">
          <cell r="A1724" t="str">
            <v>5APPA0000070</v>
          </cell>
          <cell r="B1724" t="str">
            <v>SHRINK EARTHBORN DUCK'S DIN-DIN [</v>
          </cell>
          <cell r="C1724" t="str">
            <v>Shrink sleeve</v>
          </cell>
          <cell r="D1724" t="str">
            <v>3NROFM29N2NARPWECB</v>
          </cell>
          <cell r="E1724" t="str">
            <v>CB</v>
          </cell>
          <cell r="F1724" t="str">
            <v>130.85X90.30X49.28CM 227N W.DUCK (D)-8</v>
          </cell>
          <cell r="G1724" t="str">
            <v>US PET NUTRITION LLC</v>
          </cell>
          <cell r="H1724" t="str">
            <v>WELLS PET FOODS</v>
          </cell>
          <cell r="I1724" t="str">
            <v>PF64169905</v>
          </cell>
          <cell r="J1724" t="str">
            <v>1FH179N</v>
          </cell>
          <cell r="K1724">
            <v>21700</v>
          </cell>
          <cell r="L1724">
            <v>67536.789999999994</v>
          </cell>
          <cell r="M1724">
            <v>3.11</v>
          </cell>
          <cell r="N1724">
            <v>3.2</v>
          </cell>
          <cell r="O1724">
            <v>3.2</v>
          </cell>
          <cell r="P1724">
            <v>3.2960000000000003</v>
          </cell>
          <cell r="Q1724">
            <v>3.2960000000000003</v>
          </cell>
          <cell r="R1724">
            <v>1.0980000000000001</v>
          </cell>
          <cell r="S1724">
            <v>3.6190080000000004</v>
          </cell>
          <cell r="T1724">
            <v>3.6732931200000003</v>
          </cell>
          <cell r="U1724">
            <v>3.7275782400000006</v>
          </cell>
          <cell r="V1724">
            <v>1</v>
          </cell>
          <cell r="W1724">
            <v>1</v>
          </cell>
          <cell r="X1724">
            <v>1.03</v>
          </cell>
          <cell r="Y1724">
            <v>1</v>
          </cell>
          <cell r="Z1724">
            <v>3.2</v>
          </cell>
          <cell r="AA1724">
            <v>3.2960000000000003</v>
          </cell>
          <cell r="AB1724">
            <v>1.03</v>
          </cell>
          <cell r="AC1724">
            <v>1.1309400000000001</v>
          </cell>
          <cell r="AD1724" t="str">
            <v>WELLPETS</v>
          </cell>
          <cell r="AE1724">
            <v>0</v>
          </cell>
          <cell r="AH1724">
            <v>2.65</v>
          </cell>
          <cell r="AN1724">
            <v>2.65</v>
          </cell>
          <cell r="AY1724">
            <v>3.2</v>
          </cell>
          <cell r="BF1724">
            <v>3.2</v>
          </cell>
          <cell r="BG1724">
            <v>2.65</v>
          </cell>
          <cell r="BH1724">
            <v>3.2</v>
          </cell>
          <cell r="BI1724">
            <v>1.2075471698113209</v>
          </cell>
          <cell r="BJ1724" t="str">
            <v>04.02.2022</v>
          </cell>
          <cell r="BK1724" t="str">
            <v>บจก.ทีพีเอ็น เฟล็กซ์</v>
          </cell>
        </row>
        <row r="1725">
          <cell r="A1725" t="str">
            <v>5APVA0000022</v>
          </cell>
          <cell r="B1725" t="str">
            <v>SHRINK EARTHBORN LILY BUFFET [LAM</v>
          </cell>
          <cell r="C1725" t="str">
            <v>Shrink sleeve</v>
          </cell>
          <cell r="D1725" t="str">
            <v>3QRLFB3RN2NARPWECB</v>
          </cell>
          <cell r="E1725" t="str">
            <v>CB</v>
          </cell>
          <cell r="F1725" t="str">
            <v>130.85X90.30X49.28MM. 227N W.LAMB (D)-8</v>
          </cell>
          <cell r="G1725" t="str">
            <v>US PET NUTRITION LLC</v>
          </cell>
          <cell r="H1725" t="str">
            <v>WELLS PET FOODS</v>
          </cell>
          <cell r="I1725" t="str">
            <v>PF64169903</v>
          </cell>
          <cell r="J1725" t="str">
            <v>1FH179N</v>
          </cell>
          <cell r="K1725">
            <v>16000</v>
          </cell>
          <cell r="L1725">
            <v>45894.1</v>
          </cell>
          <cell r="M1725">
            <v>2.87</v>
          </cell>
          <cell r="N1725">
            <v>2.8791666666666669</v>
          </cell>
          <cell r="O1725">
            <v>2.8791666666666669</v>
          </cell>
          <cell r="P1725">
            <v>3.2960000000000003</v>
          </cell>
          <cell r="Q1725">
            <v>3.2960000000000003</v>
          </cell>
          <cell r="R1725">
            <v>1.0980000000000001</v>
          </cell>
          <cell r="S1725">
            <v>3.6190080000000004</v>
          </cell>
          <cell r="T1725">
            <v>3.6732931200000003</v>
          </cell>
          <cell r="U1725">
            <v>3.7275782400000006</v>
          </cell>
          <cell r="V1725">
            <v>1</v>
          </cell>
          <cell r="W1725">
            <v>1</v>
          </cell>
          <cell r="X1725">
            <v>1.03</v>
          </cell>
          <cell r="Y1725">
            <v>1</v>
          </cell>
          <cell r="AN1725">
            <v>2.65</v>
          </cell>
          <cell r="AY1725">
            <v>2.8791666666666669</v>
          </cell>
          <cell r="BF1725">
            <v>2.8791666666666669</v>
          </cell>
          <cell r="BG1725">
            <v>2.65</v>
          </cell>
          <cell r="BH1725">
            <v>2.8791666666666669</v>
          </cell>
          <cell r="BI1725">
            <v>1.0864779874213837</v>
          </cell>
          <cell r="BJ1725" t="str">
            <v>04.02.2022</v>
          </cell>
          <cell r="BK1725" t="str">
            <v>บจก.ทีพีเอ็น เฟล็กซ์</v>
          </cell>
        </row>
        <row r="1726">
          <cell r="A1726" t="str">
            <v>5APVA0000023</v>
          </cell>
          <cell r="B1726" t="str">
            <v>SHRINK EARTHBORN PEPPER POT [BEEF</v>
          </cell>
          <cell r="C1726" t="str">
            <v>Shrink sleeve</v>
          </cell>
          <cell r="D1726" t="str">
            <v>3QRBFC3VN2NARPWECB</v>
          </cell>
          <cell r="E1726" t="str">
            <v>CB</v>
          </cell>
          <cell r="F1726" t="str">
            <v>130.85X90.30X49.28MM. 227N W.BF (D)-8</v>
          </cell>
          <cell r="G1726" t="str">
            <v>US PET NUTRITION LLC</v>
          </cell>
          <cell r="H1726" t="str">
            <v>WELLS PET FOODS</v>
          </cell>
          <cell r="I1726" t="str">
            <v>PF64169904</v>
          </cell>
          <cell r="J1726" t="str">
            <v>1FH179N</v>
          </cell>
          <cell r="K1726">
            <v>25400</v>
          </cell>
          <cell r="L1726">
            <v>67310</v>
          </cell>
          <cell r="M1726">
            <v>2.65</v>
          </cell>
          <cell r="N1726">
            <v>2.65</v>
          </cell>
          <cell r="O1726">
            <v>2.65</v>
          </cell>
          <cell r="P1726">
            <v>3.2960000000000003</v>
          </cell>
          <cell r="Q1726">
            <v>3.2960000000000003</v>
          </cell>
          <cell r="R1726">
            <v>1.0980000000000001</v>
          </cell>
          <cell r="S1726">
            <v>3.6190080000000004</v>
          </cell>
          <cell r="T1726">
            <v>3.6732931200000003</v>
          </cell>
          <cell r="U1726">
            <v>3.7275782400000006</v>
          </cell>
          <cell r="V1726">
            <v>1</v>
          </cell>
          <cell r="W1726">
            <v>1</v>
          </cell>
          <cell r="X1726">
            <v>1.03</v>
          </cell>
          <cell r="Y1726">
            <v>1</v>
          </cell>
          <cell r="AH1726">
            <v>2.65</v>
          </cell>
          <cell r="AN1726">
            <v>2.65</v>
          </cell>
          <cell r="AY1726">
            <v>2.65</v>
          </cell>
          <cell r="BF1726">
            <v>2.65</v>
          </cell>
          <cell r="BG1726">
            <v>2.65</v>
          </cell>
          <cell r="BH1726">
            <v>2.65</v>
          </cell>
          <cell r="BI1726">
            <v>1</v>
          </cell>
          <cell r="BJ1726" t="str">
            <v>07.02.2022</v>
          </cell>
          <cell r="BK1726" t="str">
            <v>บจก.ทีพีเอ็น เฟล็กซ์</v>
          </cell>
        </row>
        <row r="1727">
          <cell r="A1727" t="str">
            <v>5APVA0000024</v>
          </cell>
          <cell r="B1727" t="str">
            <v>SHRINK EARTHBORN CHIP CHICKEN</v>
          </cell>
          <cell r="C1727" t="str">
            <v>Shrink sleeve</v>
          </cell>
          <cell r="D1727" t="str">
            <v>3QRCFC3VN2NARPWECB</v>
          </cell>
          <cell r="E1727" t="str">
            <v>CB</v>
          </cell>
          <cell r="F1727" t="str">
            <v>130.85X90.30X49.28MM. 227N W.CK (D)-8</v>
          </cell>
          <cell r="G1727" t="str">
            <v>US PET NUTRITION LLC</v>
          </cell>
          <cell r="H1727" t="str">
            <v>WELLS PET FOODS</v>
          </cell>
          <cell r="I1727" t="str">
            <v>PF64169901</v>
          </cell>
          <cell r="J1727" t="str">
            <v>1FH179N</v>
          </cell>
          <cell r="K1727">
            <v>28360</v>
          </cell>
          <cell r="L1727">
            <v>89235.28</v>
          </cell>
          <cell r="M1727">
            <v>3.15</v>
          </cell>
          <cell r="N1727">
            <v>3.2</v>
          </cell>
          <cell r="O1727">
            <v>3.2</v>
          </cell>
          <cell r="P1727">
            <v>3.2960000000000003</v>
          </cell>
          <cell r="Q1727">
            <v>3.2960000000000003</v>
          </cell>
          <cell r="R1727">
            <v>1.0980000000000001</v>
          </cell>
          <cell r="S1727">
            <v>3.6190080000000004</v>
          </cell>
          <cell r="T1727">
            <v>3.6732931200000003</v>
          </cell>
          <cell r="U1727">
            <v>3.7275782400000006</v>
          </cell>
          <cell r="V1727">
            <v>1</v>
          </cell>
          <cell r="W1727">
            <v>1</v>
          </cell>
          <cell r="X1727">
            <v>1.03</v>
          </cell>
          <cell r="Y1727">
            <v>1</v>
          </cell>
          <cell r="AH1727">
            <v>2.65</v>
          </cell>
          <cell r="AI1727">
            <v>3.2</v>
          </cell>
          <cell r="AY1727">
            <v>3.2</v>
          </cell>
          <cell r="BF1727">
            <v>3.2</v>
          </cell>
          <cell r="BG1727">
            <v>3.2</v>
          </cell>
          <cell r="BH1727">
            <v>3.2</v>
          </cell>
          <cell r="BI1727">
            <v>1</v>
          </cell>
          <cell r="BJ1727" t="str">
            <v>04.02.2022</v>
          </cell>
          <cell r="BK1727" t="str">
            <v>บจก.ทีพีเอ็น เฟล็กซ์</v>
          </cell>
        </row>
        <row r="1728">
          <cell r="A1728" t="str">
            <v>5F1FH267N000000100</v>
          </cell>
          <cell r="B1728" t="str">
            <v>CTN1-13145,EARTHBORN</v>
          </cell>
          <cell r="C1728" t="str">
            <v>ลูกฟูก</v>
          </cell>
          <cell r="D1728" t="str">
            <v>3GMOA94BE22U5PWERU</v>
          </cell>
          <cell r="E1728" t="str">
            <v>RU</v>
          </cell>
          <cell r="F1728" t="str">
            <v>211X106 2P 85N MK W.SHRIMP IN GRAVY-24</v>
          </cell>
          <cell r="G1728" t="str">
            <v>US PET NUTRITION LLC</v>
          </cell>
          <cell r="H1728" t="str">
            <v>WELLS PET FOODS</v>
          </cell>
          <cell r="I1728" t="str">
            <v>PF64170504</v>
          </cell>
          <cell r="J1728" t="str">
            <v>1FH267N</v>
          </cell>
          <cell r="K1728">
            <v>0</v>
          </cell>
          <cell r="L1728">
            <v>0</v>
          </cell>
          <cell r="M1728">
            <v>4.75</v>
          </cell>
          <cell r="N1728">
            <v>5.9624999999999995</v>
          </cell>
          <cell r="O1728">
            <v>6.3</v>
          </cell>
          <cell r="P1728">
            <v>6.7218487875000008</v>
          </cell>
          <cell r="Q1728">
            <v>6.7218487875000008</v>
          </cell>
          <cell r="R1728">
            <v>1.05</v>
          </cell>
          <cell r="S1728">
            <v>7.057941226875001</v>
          </cell>
          <cell r="T1728">
            <v>7.163810345278125</v>
          </cell>
          <cell r="U1728">
            <v>7.2696794636812516</v>
          </cell>
          <cell r="V1728">
            <v>1.05</v>
          </cell>
          <cell r="W1728">
            <v>1.05</v>
          </cell>
          <cell r="X1728">
            <v>1.1000000000000001</v>
          </cell>
          <cell r="Y1728">
            <v>1.0169999999999999</v>
          </cell>
          <cell r="AI1728">
            <v>5.3</v>
          </cell>
          <cell r="AK1728">
            <v>5.45</v>
          </cell>
          <cell r="AN1728">
            <v>5.4499999999999993</v>
          </cell>
          <cell r="AO1728">
            <v>5.3</v>
          </cell>
          <cell r="AP1728">
            <v>5.344444444444445</v>
          </cell>
          <cell r="AR1728">
            <v>5.7</v>
          </cell>
          <cell r="AS1728">
            <v>5.6999999999999993</v>
          </cell>
          <cell r="AU1728">
            <v>5.7</v>
          </cell>
          <cell r="AX1728">
            <v>5.7</v>
          </cell>
          <cell r="AY1728">
            <v>6</v>
          </cell>
          <cell r="AZ1728">
            <v>6</v>
          </cell>
          <cell r="BA1728">
            <v>6</v>
          </cell>
          <cell r="BB1728">
            <v>6</v>
          </cell>
          <cell r="BC1728">
            <v>6</v>
          </cell>
          <cell r="BE1728">
            <v>6.3</v>
          </cell>
          <cell r="BF1728">
            <v>5.9624999999999995</v>
          </cell>
          <cell r="BG1728">
            <v>5.6999999999999993</v>
          </cell>
          <cell r="BH1728">
            <v>6.3</v>
          </cell>
          <cell r="BI1728">
            <v>1.1052631578947369</v>
          </cell>
          <cell r="BJ1728" t="str">
            <v>01.08.2022</v>
          </cell>
          <cell r="BK1728" t="str">
            <v>บจก.กลุ่มสยามบรรจุภั</v>
          </cell>
        </row>
        <row r="1729">
          <cell r="A1729" t="str">
            <v>5K1HY181N000001100</v>
          </cell>
          <cell r="B1729" t="str">
            <v>LBL1-32073,SPECIAL KITTY SELECT</v>
          </cell>
          <cell r="C1729" t="str">
            <v>ARTPAPER</v>
          </cell>
          <cell r="D1729" t="str">
            <v>3IRCF822L2L8HNWM00</v>
          </cell>
          <cell r="E1729" t="str">
            <v>00</v>
          </cell>
          <cell r="F1729" t="str">
            <v>209.5X107 2P AG 85NW CK RECIPE IN GRAVY</v>
          </cell>
          <cell r="G1729" t="str">
            <v>US PET NUTRITION LLC</v>
          </cell>
          <cell r="H1729" t="str">
            <v>WALMART CANADA CORP</v>
          </cell>
          <cell r="J1729" t="str">
            <v>1HY181N</v>
          </cell>
          <cell r="K1729">
            <v>0</v>
          </cell>
          <cell r="L1729">
            <v>0</v>
          </cell>
          <cell r="M1729">
            <v>0</v>
          </cell>
          <cell r="P1729">
            <v>9.8707500000000004E-2</v>
          </cell>
          <cell r="Q1729">
            <v>9.8707500000000004E-2</v>
          </cell>
          <cell r="R1729">
            <v>1.0900000000000001</v>
          </cell>
          <cell r="S1729">
            <v>0.10759117500000001</v>
          </cell>
          <cell r="T1729">
            <v>0.109205042625</v>
          </cell>
          <cell r="U1729">
            <v>0.11081891025000001</v>
          </cell>
          <cell r="V1729">
            <v>1.0249999999999999</v>
          </cell>
          <cell r="W1729">
            <v>1</v>
          </cell>
          <cell r="X1729">
            <v>1.07</v>
          </cell>
          <cell r="Y1729">
            <v>1</v>
          </cell>
          <cell r="AI1729">
            <v>0.09</v>
          </cell>
          <cell r="BG1729">
            <v>0.09</v>
          </cell>
          <cell r="BJ1729" t="str">
            <v>08.06.2020</v>
          </cell>
          <cell r="BK1729" t="str">
            <v>บจก.ทั้งฮั่วซิน</v>
          </cell>
        </row>
        <row r="1730">
          <cell r="A1730" t="str">
            <v>5K1HY181N000001200</v>
          </cell>
          <cell r="B1730" t="str">
            <v>LBL1-32074,SPECIAL KITTY SELECT</v>
          </cell>
          <cell r="C1730" t="str">
            <v>ARTPAPER</v>
          </cell>
          <cell r="D1730" t="str">
            <v>3GRTF822L2L8HNWM00</v>
          </cell>
          <cell r="E1730" t="str">
            <v>00</v>
          </cell>
          <cell r="F1730" t="str">
            <v>209.5X107 2P AG 85NW TN RECIPE IN GRAVY</v>
          </cell>
          <cell r="G1730" t="str">
            <v>US PET NUTRITION LLC</v>
          </cell>
          <cell r="H1730" t="str">
            <v>WALMART CANADA CORP</v>
          </cell>
          <cell r="J1730" t="str">
            <v>1HY181N</v>
          </cell>
          <cell r="K1730">
            <v>0</v>
          </cell>
          <cell r="L1730">
            <v>0</v>
          </cell>
          <cell r="M1730">
            <v>0.09</v>
          </cell>
          <cell r="P1730">
            <v>9.8707500000000004E-2</v>
          </cell>
          <cell r="Q1730">
            <v>9.8707500000000004E-2</v>
          </cell>
          <cell r="R1730">
            <v>1.0900000000000001</v>
          </cell>
          <cell r="S1730">
            <v>0.10759117500000001</v>
          </cell>
          <cell r="T1730">
            <v>0.109205042625</v>
          </cell>
          <cell r="U1730">
            <v>0.11081891025000001</v>
          </cell>
          <cell r="V1730">
            <v>1.0249999999999999</v>
          </cell>
          <cell r="W1730">
            <v>1</v>
          </cell>
          <cell r="X1730">
            <v>1.07</v>
          </cell>
          <cell r="Y1730">
            <v>1</v>
          </cell>
          <cell r="BJ1730" t="str">
            <v>11.06.2020</v>
          </cell>
          <cell r="BK1730" t="str">
            <v>บจก.ทั้งฮั่วซิน</v>
          </cell>
        </row>
        <row r="1731">
          <cell r="A1731" t="str">
            <v>5K1HY181N000001300</v>
          </cell>
          <cell r="B1731" t="str">
            <v>LBL1-32075,SPECIAL KITTY SELECT</v>
          </cell>
          <cell r="C1731" t="str">
            <v>ARTPAPER</v>
          </cell>
          <cell r="D1731" t="str">
            <v>3GRSF822L2L8HNWM00</v>
          </cell>
          <cell r="E1731" t="str">
            <v>00</v>
          </cell>
          <cell r="F1731" t="str">
            <v>209.5X107 2P AG 85NW SM RECIPE IN GRAVY</v>
          </cell>
          <cell r="G1731" t="str">
            <v>US PET NUTRITION LLC</v>
          </cell>
          <cell r="H1731" t="str">
            <v>WALMART CANADA CORP</v>
          </cell>
          <cell r="J1731" t="str">
            <v>1HY181N</v>
          </cell>
          <cell r="K1731">
            <v>0</v>
          </cell>
          <cell r="L1731">
            <v>0</v>
          </cell>
          <cell r="M1731">
            <v>0.09</v>
          </cell>
          <cell r="P1731">
            <v>9.8707500000000004E-2</v>
          </cell>
          <cell r="Q1731">
            <v>9.8707500000000004E-2</v>
          </cell>
          <cell r="R1731">
            <v>1.0900000000000001</v>
          </cell>
          <cell r="S1731">
            <v>0.10759117500000001</v>
          </cell>
          <cell r="T1731">
            <v>0.109205042625</v>
          </cell>
          <cell r="U1731">
            <v>0.11081891025000001</v>
          </cell>
          <cell r="V1731">
            <v>1.0249999999999999</v>
          </cell>
          <cell r="W1731">
            <v>1</v>
          </cell>
          <cell r="X1731">
            <v>1.07</v>
          </cell>
          <cell r="Y1731">
            <v>1</v>
          </cell>
          <cell r="BJ1731" t="str">
            <v>13.05.2020</v>
          </cell>
          <cell r="BK1731" t="str">
            <v>บจก.ทั้งฮั่วซิน</v>
          </cell>
        </row>
        <row r="1732">
          <cell r="A1732" t="str">
            <v>5K1HY181N000001400</v>
          </cell>
          <cell r="B1732" t="str">
            <v>LBL1-58793,SPECIAL KITTY SELECT</v>
          </cell>
          <cell r="C1732" t="str">
            <v>ARTPAPER</v>
          </cell>
          <cell r="D1732" t="str">
            <v>3GNNF93RL2L8HNWM00</v>
          </cell>
          <cell r="E1732" t="str">
            <v>00</v>
          </cell>
          <cell r="F1732" t="str">
            <v>209.5,208X107 2P 85N TN&amp;SALMON RECIPE NG</v>
          </cell>
          <cell r="G1732" t="str">
            <v>US PET NUTRITION LLC</v>
          </cell>
          <cell r="H1732" t="str">
            <v>WALMART CANADA CORP</v>
          </cell>
          <cell r="J1732" t="str">
            <v>1HY181N</v>
          </cell>
          <cell r="K1732">
            <v>0</v>
          </cell>
          <cell r="L1732">
            <v>0</v>
          </cell>
          <cell r="M1732">
            <v>0</v>
          </cell>
          <cell r="P1732">
            <v>9.8707500000000004E-2</v>
          </cell>
          <cell r="Q1732">
            <v>9.8707500000000004E-2</v>
          </cell>
          <cell r="R1732">
            <v>1.0900000000000001</v>
          </cell>
          <cell r="S1732">
            <v>0.10759117500000001</v>
          </cell>
          <cell r="T1732">
            <v>0.109205042625</v>
          </cell>
          <cell r="U1732">
            <v>0.11081891025000001</v>
          </cell>
          <cell r="V1732">
            <v>1.0249999999999999</v>
          </cell>
          <cell r="W1732">
            <v>1</v>
          </cell>
          <cell r="X1732">
            <v>1.07</v>
          </cell>
          <cell r="Y1732">
            <v>1</v>
          </cell>
          <cell r="AI1732">
            <v>0.09</v>
          </cell>
          <cell r="BG1732">
            <v>0.09</v>
          </cell>
          <cell r="BJ1732" t="str">
            <v>20.06.2020</v>
          </cell>
          <cell r="BK1732" t="str">
            <v>บจก.ทั้งฮั่วซิน</v>
          </cell>
        </row>
        <row r="1733">
          <cell r="A1733" t="str">
            <v>5K1HY181N000001500</v>
          </cell>
          <cell r="B1733" t="str">
            <v>LBL1-58794,SPECIAL KITTY SELECT</v>
          </cell>
          <cell r="C1733" t="str">
            <v>ARTPAPER</v>
          </cell>
          <cell r="D1733" t="str">
            <v>3GNNF93KL2L8HNWM00</v>
          </cell>
          <cell r="E1733" t="str">
            <v>00</v>
          </cell>
          <cell r="F1733" t="str">
            <v>209.5,208X107 2P85N TN&amp;PUMPKIN RECIPE NG</v>
          </cell>
          <cell r="G1733" t="str">
            <v>US PET NUTRITION LLC</v>
          </cell>
          <cell r="H1733" t="str">
            <v>WALMART CANADA CORP</v>
          </cell>
          <cell r="J1733" t="str">
            <v>1HY181N</v>
          </cell>
          <cell r="K1733">
            <v>0</v>
          </cell>
          <cell r="L1733">
            <v>0</v>
          </cell>
          <cell r="M1733">
            <v>0</v>
          </cell>
          <cell r="P1733">
            <v>9.8707500000000004E-2</v>
          </cell>
          <cell r="Q1733">
            <v>9.8707500000000004E-2</v>
          </cell>
          <cell r="R1733">
            <v>1.0900000000000001</v>
          </cell>
          <cell r="S1733">
            <v>0.10759117500000001</v>
          </cell>
          <cell r="T1733">
            <v>0.109205042625</v>
          </cell>
          <cell r="U1733">
            <v>0.11081891025000001</v>
          </cell>
          <cell r="V1733">
            <v>1.0249999999999999</v>
          </cell>
          <cell r="W1733">
            <v>1</v>
          </cell>
          <cell r="X1733">
            <v>1.07</v>
          </cell>
          <cell r="Y1733">
            <v>1</v>
          </cell>
          <cell r="AG1733">
            <v>0.09</v>
          </cell>
          <cell r="BG1733">
            <v>0.09</v>
          </cell>
          <cell r="BJ1733" t="str">
            <v>24.04.2020</v>
          </cell>
          <cell r="BK1733" t="str">
            <v>บจก.ทั้งฮั่วซิน</v>
          </cell>
        </row>
        <row r="1734">
          <cell r="A1734" t="str">
            <v>5K1HY181N000001600</v>
          </cell>
          <cell r="B1734" t="str">
            <v>LBL1-58795,SPECIAL KITTY SELECT</v>
          </cell>
          <cell r="C1734" t="str">
            <v>ARTPAPER</v>
          </cell>
          <cell r="D1734" t="str">
            <v>3GNNF94BL2L8HNWM00</v>
          </cell>
          <cell r="E1734" t="str">
            <v>00</v>
          </cell>
          <cell r="F1734" t="str">
            <v>209.5,208X107 2P 85N TN&amp;SHRIMP RECIPE NG</v>
          </cell>
          <cell r="G1734" t="str">
            <v>US PET NUTRITION LLC</v>
          </cell>
          <cell r="H1734" t="str">
            <v>WALMART CANADA CORP</v>
          </cell>
          <cell r="J1734" t="str">
            <v>1HY181N</v>
          </cell>
          <cell r="K1734">
            <v>0</v>
          </cell>
          <cell r="L1734">
            <v>0</v>
          </cell>
          <cell r="M1734">
            <v>0</v>
          </cell>
          <cell r="P1734">
            <v>9.8707500000000004E-2</v>
          </cell>
          <cell r="Q1734">
            <v>9.8707500000000004E-2</v>
          </cell>
          <cell r="R1734">
            <v>1.0900000000000001</v>
          </cell>
          <cell r="S1734">
            <v>0.10759117500000001</v>
          </cell>
          <cell r="T1734">
            <v>0.109205042625</v>
          </cell>
          <cell r="U1734">
            <v>0.11081891025000001</v>
          </cell>
          <cell r="V1734">
            <v>1.0249999999999999</v>
          </cell>
          <cell r="W1734">
            <v>1</v>
          </cell>
          <cell r="X1734">
            <v>1.07</v>
          </cell>
          <cell r="Y1734">
            <v>1</v>
          </cell>
          <cell r="AH1734">
            <v>0.09</v>
          </cell>
          <cell r="BG1734">
            <v>0.09</v>
          </cell>
          <cell r="BJ1734" t="str">
            <v>20.06.2020</v>
          </cell>
          <cell r="BK1734" t="str">
            <v>บจก.ทั้งฮั่วซิน</v>
          </cell>
        </row>
        <row r="1735">
          <cell r="A1735" t="str">
            <v>5G1HY181N000000100</v>
          </cell>
          <cell r="B1735" t="str">
            <v>TRAY1-20063,SPECIAL KITTY SELECT</v>
          </cell>
          <cell r="C1735" t="str">
            <v>ลูกฟูก</v>
          </cell>
          <cell r="D1735" t="str">
            <v>3GNNSK85L2L8HNWMQ4</v>
          </cell>
          <cell r="E1735" t="str">
            <v>Q4</v>
          </cell>
          <cell r="F1735" t="str">
            <v>209.5X107 2P 85N GRILL TN&amp;MAC RECIPE-24</v>
          </cell>
          <cell r="G1735" t="str">
            <v>US PET NUTRITION LLC</v>
          </cell>
          <cell r="H1735" t="str">
            <v>WALMART CANADA CORP</v>
          </cell>
          <cell r="J1735" t="str">
            <v>1HY181N</v>
          </cell>
          <cell r="K1735">
            <v>0</v>
          </cell>
          <cell r="L1735">
            <v>0</v>
          </cell>
          <cell r="M1735">
            <v>0</v>
          </cell>
          <cell r="P1735">
            <v>4.4031192975</v>
          </cell>
          <cell r="Q1735">
            <v>4.4031192975</v>
          </cell>
          <cell r="R1735">
            <v>1.05</v>
          </cell>
          <cell r="S1735">
            <v>4.6232752623750004</v>
          </cell>
          <cell r="T1735">
            <v>4.6926243913106251</v>
          </cell>
          <cell r="U1735">
            <v>4.7619735202462508</v>
          </cell>
          <cell r="V1735">
            <v>1.05</v>
          </cell>
          <cell r="W1735">
            <v>1.05</v>
          </cell>
          <cell r="X1735">
            <v>1.1000000000000001</v>
          </cell>
          <cell r="Y1735">
            <v>1.0169999999999999</v>
          </cell>
          <cell r="AG1735">
            <v>3.57</v>
          </cell>
          <cell r="AH1735">
            <v>3.57</v>
          </cell>
          <cell r="AI1735">
            <v>3.57</v>
          </cell>
          <cell r="AJ1735">
            <v>3.57</v>
          </cell>
          <cell r="BG1735">
            <v>3.57</v>
          </cell>
          <cell r="BJ1735" t="str">
            <v>09.07.2020</v>
          </cell>
          <cell r="BK1735" t="str">
            <v>บจก.กลุ่มสยามบรรจุภัณฑ์ (สาขาที่ 3)</v>
          </cell>
        </row>
        <row r="1736">
          <cell r="A1736" t="str">
            <v>5G1HY181N000000200</v>
          </cell>
          <cell r="B1736" t="str">
            <v>TRAY1-20064,SPECIAL KITTY SELECT</v>
          </cell>
          <cell r="C1736" t="str">
            <v>ลูกฟูก</v>
          </cell>
          <cell r="D1736" t="str">
            <v>3GNNSK86L2L8HNWMQ4</v>
          </cell>
          <cell r="E1736" t="str">
            <v>Q4</v>
          </cell>
          <cell r="F1736" t="str">
            <v>209.5X107 2P 85N GRILL TN&amp;SD RECIPE-24</v>
          </cell>
          <cell r="G1736" t="str">
            <v>US PET NUTRITION LLC</v>
          </cell>
          <cell r="H1736" t="str">
            <v>WALMART CANADA CORP</v>
          </cell>
          <cell r="J1736" t="str">
            <v>1HY181N</v>
          </cell>
          <cell r="K1736">
            <v>0</v>
          </cell>
          <cell r="L1736">
            <v>0</v>
          </cell>
          <cell r="M1736">
            <v>0</v>
          </cell>
          <cell r="P1736">
            <v>4.4031192975</v>
          </cell>
          <cell r="Q1736">
            <v>4.4031192975</v>
          </cell>
          <cell r="R1736">
            <v>1.05</v>
          </cell>
          <cell r="S1736">
            <v>4.6232752623750004</v>
          </cell>
          <cell r="T1736">
            <v>4.6926243913106251</v>
          </cell>
          <cell r="U1736">
            <v>4.7619735202462508</v>
          </cell>
          <cell r="V1736">
            <v>1.05</v>
          </cell>
          <cell r="W1736">
            <v>1.05</v>
          </cell>
          <cell r="X1736">
            <v>1.1000000000000001</v>
          </cell>
          <cell r="Y1736">
            <v>1.0169999999999999</v>
          </cell>
          <cell r="AG1736">
            <v>3.5700000000000003</v>
          </cell>
          <cell r="AH1736">
            <v>3.5700000000000003</v>
          </cell>
          <cell r="AI1736">
            <v>3.57</v>
          </cell>
          <cell r="AJ1736">
            <v>3.57</v>
          </cell>
          <cell r="BG1736">
            <v>3.57</v>
          </cell>
          <cell r="BJ1736" t="str">
            <v>09.07.2020</v>
          </cell>
          <cell r="BK1736" t="str">
            <v>บจก.กลุ่มสยามบรรจุภัณฑ์ (สาขาที่ 3)</v>
          </cell>
        </row>
        <row r="1737">
          <cell r="A1737" t="str">
            <v>5G1HY181N000000300</v>
          </cell>
          <cell r="B1737" t="str">
            <v>TRAY1-20066,SPECIAL KITTY SELECT</v>
          </cell>
          <cell r="C1737" t="str">
            <v>ลูกฟูก</v>
          </cell>
          <cell r="D1737" t="str">
            <v>3IRCFA3XL2L8HNWMQ4</v>
          </cell>
          <cell r="E1737" t="str">
            <v>Q4</v>
          </cell>
          <cell r="F1737" t="str">
            <v>209.5X107 85N SEA.R BLACK TN CH CK RE-24</v>
          </cell>
          <cell r="G1737" t="str">
            <v>US PET NUTRITION LLC</v>
          </cell>
          <cell r="H1737" t="str">
            <v>WALMART CANADA CORP</v>
          </cell>
          <cell r="J1737" t="str">
            <v>1HY181N</v>
          </cell>
          <cell r="K1737">
            <v>0</v>
          </cell>
          <cell r="L1737">
            <v>0</v>
          </cell>
          <cell r="M1737">
            <v>0</v>
          </cell>
          <cell r="P1737">
            <v>4.4031192975</v>
          </cell>
          <cell r="Q1737">
            <v>4.4031192975</v>
          </cell>
          <cell r="R1737">
            <v>1.05</v>
          </cell>
          <cell r="S1737">
            <v>4.6232752623750004</v>
          </cell>
          <cell r="T1737">
            <v>4.6926243913106251</v>
          </cell>
          <cell r="U1737">
            <v>4.7619735202462508</v>
          </cell>
          <cell r="V1737">
            <v>1.05</v>
          </cell>
          <cell r="W1737">
            <v>1.05</v>
          </cell>
          <cell r="X1737">
            <v>1.1000000000000001</v>
          </cell>
          <cell r="Y1737">
            <v>1.0169999999999999</v>
          </cell>
          <cell r="AG1737">
            <v>3.57</v>
          </cell>
          <cell r="AH1737">
            <v>3.57</v>
          </cell>
          <cell r="AJ1737">
            <v>3.57</v>
          </cell>
          <cell r="BG1737">
            <v>3.57</v>
          </cell>
          <cell r="BJ1737" t="str">
            <v>09.07.2020</v>
          </cell>
          <cell r="BK1737" t="str">
            <v>บจก.กลุ่มสยามบรรจุภัณฑ์ (สาขาที่ 3)</v>
          </cell>
        </row>
        <row r="1738">
          <cell r="A1738" t="str">
            <v>5G1HY181N000000400</v>
          </cell>
          <cell r="B1738" t="str">
            <v>TRAY1-20065,SPECIAL KITTY SELECT</v>
          </cell>
          <cell r="C1738" t="str">
            <v>ลูกฟูก</v>
          </cell>
          <cell r="D1738" t="str">
            <v>3GNNSA4WL2L8HNWMQ4</v>
          </cell>
          <cell r="E1738" t="str">
            <v>Q4</v>
          </cell>
          <cell r="F1738" t="str">
            <v>209.5X107 2P 85N GRILL SJ TN RECIPE-24</v>
          </cell>
          <cell r="G1738" t="str">
            <v>US PET NUTRITION LLC</v>
          </cell>
          <cell r="H1738" t="str">
            <v>WALMART CANADA CORP</v>
          </cell>
          <cell r="J1738" t="str">
            <v>1HY181N</v>
          </cell>
          <cell r="K1738">
            <v>0</v>
          </cell>
          <cell r="L1738">
            <v>0</v>
          </cell>
          <cell r="M1738">
            <v>0</v>
          </cell>
          <cell r="P1738">
            <v>4.4031192975</v>
          </cell>
          <cell r="Q1738">
            <v>4.4031192975</v>
          </cell>
          <cell r="R1738">
            <v>1.05</v>
          </cell>
          <cell r="S1738">
            <v>4.6232752623750004</v>
          </cell>
          <cell r="T1738">
            <v>4.6926243913106251</v>
          </cell>
          <cell r="U1738">
            <v>4.7619735202462508</v>
          </cell>
          <cell r="V1738">
            <v>1.05</v>
          </cell>
          <cell r="W1738">
            <v>1.05</v>
          </cell>
          <cell r="X1738">
            <v>1.1000000000000001</v>
          </cell>
          <cell r="Y1738">
            <v>1.0169999999999999</v>
          </cell>
          <cell r="AG1738">
            <v>3.57</v>
          </cell>
          <cell r="AH1738">
            <v>3.57</v>
          </cell>
          <cell r="AI1738">
            <v>3.57</v>
          </cell>
          <cell r="AJ1738">
            <v>3.57</v>
          </cell>
          <cell r="BG1738">
            <v>3.57</v>
          </cell>
          <cell r="BJ1738" t="str">
            <v>09.07.2020</v>
          </cell>
          <cell r="BK1738" t="str">
            <v>บจก.กลุ่มสยามบรรจุภัณฑ์ (สาขาที่ 3)</v>
          </cell>
        </row>
        <row r="1739">
          <cell r="A1739" t="str">
            <v>5G1HY181N000000500</v>
          </cell>
          <cell r="B1739" t="str">
            <v>TRAY1-32077,SPECIAL KITTY SELECT</v>
          </cell>
          <cell r="C1739" t="str">
            <v>ลูกฟูก</v>
          </cell>
          <cell r="D1739" t="str">
            <v>3IRCF822L2L8HNWMQ4</v>
          </cell>
          <cell r="E1739" t="str">
            <v>Q4</v>
          </cell>
          <cell r="F1739" t="str">
            <v>209.5X107 2P 85N CK RECIPE NG-24</v>
          </cell>
          <cell r="G1739" t="str">
            <v>US PET NUTRITION LLC</v>
          </cell>
          <cell r="H1739" t="str">
            <v>WALMART CANADA CORP</v>
          </cell>
          <cell r="J1739" t="str">
            <v>1HY181N</v>
          </cell>
          <cell r="K1739">
            <v>0</v>
          </cell>
          <cell r="L1739">
            <v>0</v>
          </cell>
          <cell r="M1739">
            <v>0</v>
          </cell>
          <cell r="P1739">
            <v>4.4031192975</v>
          </cell>
          <cell r="Q1739">
            <v>4.4031192975</v>
          </cell>
          <cell r="R1739">
            <v>1.05</v>
          </cell>
          <cell r="S1739">
            <v>4.6232752623750004</v>
          </cell>
          <cell r="T1739">
            <v>4.6926243913106251</v>
          </cell>
          <cell r="U1739">
            <v>4.7619735202462508</v>
          </cell>
          <cell r="V1739">
            <v>1.05</v>
          </cell>
          <cell r="W1739">
            <v>1.05</v>
          </cell>
          <cell r="X1739">
            <v>1.1000000000000001</v>
          </cell>
          <cell r="Y1739">
            <v>1.0169999999999999</v>
          </cell>
          <cell r="AG1739">
            <v>3.57</v>
          </cell>
          <cell r="AI1739">
            <v>3.57</v>
          </cell>
          <cell r="BG1739">
            <v>3.57</v>
          </cell>
          <cell r="BJ1739" t="str">
            <v>18.07.2020</v>
          </cell>
          <cell r="BK1739" t="str">
            <v>บจก.กลุ่มสยามบรรจุภัณฑ์ (สาขาที่ 3)</v>
          </cell>
        </row>
        <row r="1740">
          <cell r="A1740" t="str">
            <v>5G1HY181N000000600</v>
          </cell>
          <cell r="B1740" t="str">
            <v>TRAY1-58798,SPECIAL KITTY SELECT</v>
          </cell>
          <cell r="C1740" t="str">
            <v>ลูกฟูก</v>
          </cell>
          <cell r="D1740" t="str">
            <v>3GNNF94BL2L8HNWMQ4</v>
          </cell>
          <cell r="E1740" t="str">
            <v>Q4</v>
          </cell>
          <cell r="F1740" t="str">
            <v>209.5,208X107 2P 85N TN&amp;SHRIMP REC NG-24</v>
          </cell>
          <cell r="G1740" t="str">
            <v>US PET NUTRITION LLC</v>
          </cell>
          <cell r="H1740" t="str">
            <v>WALMART CANADA CORP</v>
          </cell>
          <cell r="J1740" t="str">
            <v>1HY181N</v>
          </cell>
          <cell r="K1740">
            <v>0</v>
          </cell>
          <cell r="L1740">
            <v>0</v>
          </cell>
          <cell r="M1740">
            <v>0</v>
          </cell>
          <cell r="P1740">
            <v>4.4031192975</v>
          </cell>
          <cell r="Q1740">
            <v>4.4031192975</v>
          </cell>
          <cell r="R1740">
            <v>1.05</v>
          </cell>
          <cell r="S1740">
            <v>4.6232752623750004</v>
          </cell>
          <cell r="T1740">
            <v>4.6926243913106251</v>
          </cell>
          <cell r="U1740">
            <v>4.7619735202462508</v>
          </cell>
          <cell r="V1740">
            <v>1.05</v>
          </cell>
          <cell r="W1740">
            <v>1.05</v>
          </cell>
          <cell r="X1740">
            <v>1.1000000000000001</v>
          </cell>
          <cell r="Y1740">
            <v>1.0169999999999999</v>
          </cell>
          <cell r="AG1740">
            <v>3.57</v>
          </cell>
          <cell r="AH1740">
            <v>3.57</v>
          </cell>
          <cell r="BG1740">
            <v>3.57</v>
          </cell>
          <cell r="BJ1740" t="str">
            <v>09.07.2020</v>
          </cell>
          <cell r="BK1740" t="str">
            <v>บจก.กลุ่มสยามบรรจุภัณฑ์ (สาขาที่ 3)</v>
          </cell>
        </row>
        <row r="1741">
          <cell r="A1741" t="str">
            <v>5G1HY181N000000700</v>
          </cell>
          <cell r="B1741" t="str">
            <v>TRAY1-58796,SPECIAL KITTY SELECT</v>
          </cell>
          <cell r="C1741" t="str">
            <v>ลูกฟูก</v>
          </cell>
          <cell r="D1741" t="str">
            <v>3GNNF93RL2L8HNWMQ4</v>
          </cell>
          <cell r="E1741" t="str">
            <v>Q4</v>
          </cell>
          <cell r="F1741" t="str">
            <v>209.5,208X107 2P 85N TN&amp;SALMON REC NG-24</v>
          </cell>
          <cell r="G1741" t="str">
            <v>US PET NUTRITION LLC</v>
          </cell>
          <cell r="H1741" t="str">
            <v>WALMART CANADA CORP</v>
          </cell>
          <cell r="J1741" t="str">
            <v>1HY181N</v>
          </cell>
          <cell r="K1741">
            <v>0</v>
          </cell>
          <cell r="L1741">
            <v>0</v>
          </cell>
          <cell r="M1741">
            <v>0</v>
          </cell>
          <cell r="P1741">
            <v>4.4031192975</v>
          </cell>
          <cell r="Q1741">
            <v>4.4031192975</v>
          </cell>
          <cell r="R1741">
            <v>1.05</v>
          </cell>
          <cell r="S1741">
            <v>4.6232752623750004</v>
          </cell>
          <cell r="T1741">
            <v>4.6926243913106251</v>
          </cell>
          <cell r="U1741">
            <v>4.7619735202462508</v>
          </cell>
          <cell r="V1741">
            <v>1.05</v>
          </cell>
          <cell r="W1741">
            <v>1.05</v>
          </cell>
          <cell r="X1741">
            <v>1.1000000000000001</v>
          </cell>
          <cell r="Y1741">
            <v>1.0169999999999999</v>
          </cell>
          <cell r="AH1741">
            <v>3.57</v>
          </cell>
          <cell r="AI1741">
            <v>3.57</v>
          </cell>
          <cell r="BG1741">
            <v>3.57</v>
          </cell>
          <cell r="BJ1741" t="str">
            <v>15.01.2020</v>
          </cell>
          <cell r="BK1741" t="str">
            <v>บจก.กลุ่มสยามบรรจุภัณฑ์ (สาขาที่ 3)</v>
          </cell>
        </row>
        <row r="1742">
          <cell r="A1742" t="str">
            <v>5G1HY181N000000800</v>
          </cell>
          <cell r="B1742" t="str">
            <v>TRAY1-58797,SPECIAL KITTY SELECT</v>
          </cell>
          <cell r="C1742" t="str">
            <v>ลูกฟูก</v>
          </cell>
          <cell r="D1742" t="str">
            <v>3GNNF93KL2L8HNWMQ4</v>
          </cell>
          <cell r="E1742" t="str">
            <v>Q4</v>
          </cell>
          <cell r="F1742" t="str">
            <v>209.5,208X107 2P85N TN&amp;PUMPKIN REC NG-24</v>
          </cell>
          <cell r="G1742" t="str">
            <v>US PET NUTRITION LLC</v>
          </cell>
          <cell r="H1742" t="str">
            <v>WALMART CANADA CORP</v>
          </cell>
          <cell r="J1742" t="str">
            <v>1HY181N</v>
          </cell>
          <cell r="K1742">
            <v>0</v>
          </cell>
          <cell r="L1742">
            <v>0</v>
          </cell>
          <cell r="M1742">
            <v>3.57</v>
          </cell>
          <cell r="P1742">
            <v>4.4031192975</v>
          </cell>
          <cell r="Q1742">
            <v>4.4031192975</v>
          </cell>
          <cell r="R1742">
            <v>1.05</v>
          </cell>
          <cell r="S1742">
            <v>4.6232752623750004</v>
          </cell>
          <cell r="T1742">
            <v>4.6926243913106251</v>
          </cell>
          <cell r="U1742">
            <v>4.7619735202462508</v>
          </cell>
          <cell r="V1742">
            <v>1.05</v>
          </cell>
          <cell r="W1742">
            <v>1.05</v>
          </cell>
          <cell r="X1742">
            <v>1.1000000000000001</v>
          </cell>
          <cell r="Y1742">
            <v>1.0169999999999999</v>
          </cell>
          <cell r="BJ1742" t="str">
            <v>01.11.2019</v>
          </cell>
          <cell r="BK1742" t="str">
            <v>บจก.กลุ่มสยามบรรจุภัณฑ์ (สาขาที่ 3)</v>
          </cell>
        </row>
        <row r="1743">
          <cell r="A1743" t="str">
            <v>5G1HY181N000000900</v>
          </cell>
          <cell r="B1743" t="str">
            <v>TRAY1-32078,SPECIAL KITTY SELECT</v>
          </cell>
          <cell r="C1743" t="str">
            <v>ลูกฟูก</v>
          </cell>
          <cell r="D1743" t="str">
            <v>3GRTF822L2L8HNWMQ4</v>
          </cell>
          <cell r="E1743" t="str">
            <v>Q4</v>
          </cell>
          <cell r="F1743" t="str">
            <v>209.5X107 2P AG 85NW TN RECIPE IN GV-24</v>
          </cell>
          <cell r="G1743" t="str">
            <v>US PET NUTRITION LLC</v>
          </cell>
          <cell r="H1743" t="str">
            <v>WALMART CANADA CORP</v>
          </cell>
          <cell r="J1743" t="str">
            <v>1HY181N</v>
          </cell>
          <cell r="K1743">
            <v>0</v>
          </cell>
          <cell r="L1743">
            <v>0</v>
          </cell>
          <cell r="M1743">
            <v>3.57</v>
          </cell>
          <cell r="P1743">
            <v>4.4031192975</v>
          </cell>
          <cell r="Q1743">
            <v>4.4031192975</v>
          </cell>
          <cell r="R1743">
            <v>1.05</v>
          </cell>
          <cell r="S1743">
            <v>4.6232752623750004</v>
          </cell>
          <cell r="T1743">
            <v>4.6926243913106251</v>
          </cell>
          <cell r="U1743">
            <v>4.7619735202462508</v>
          </cell>
          <cell r="V1743">
            <v>1.05</v>
          </cell>
          <cell r="W1743">
            <v>1.05</v>
          </cell>
          <cell r="X1743">
            <v>1.1000000000000001</v>
          </cell>
          <cell r="Y1743">
            <v>1.0169999999999999</v>
          </cell>
          <cell r="BJ1743" t="str">
            <v>16.01.2020</v>
          </cell>
          <cell r="BK1743" t="str">
            <v>บจก.กลุ่มสยามบรรจุภัณฑ์ (สาขาที่ 3)</v>
          </cell>
        </row>
        <row r="1744">
          <cell r="A1744" t="str">
            <v>5K1HY181N000000100</v>
          </cell>
          <cell r="B1744" t="str">
            <v>LBL1-20067,SPECIAL KITTY SELECT</v>
          </cell>
          <cell r="C1744" t="str">
            <v>ARTPAPER</v>
          </cell>
          <cell r="D1744" t="str">
            <v>3GNNSK85L2L8HNWMQ4</v>
          </cell>
          <cell r="E1744" t="str">
            <v>Q4</v>
          </cell>
          <cell r="F1744" t="str">
            <v>209.5X107 2P 85N GRILL TN&amp;MAC RECIPE-24</v>
          </cell>
          <cell r="G1744" t="str">
            <v>US PET NUTRITION LLC</v>
          </cell>
          <cell r="H1744" t="str">
            <v>WALMART CANADA CORP</v>
          </cell>
          <cell r="J1744" t="str">
            <v>1HY181N</v>
          </cell>
          <cell r="K1744">
            <v>0</v>
          </cell>
          <cell r="L1744">
            <v>0</v>
          </cell>
          <cell r="M1744">
            <v>0</v>
          </cell>
          <cell r="P1744">
            <v>9.8707500000000004E-2</v>
          </cell>
          <cell r="Q1744">
            <v>9.8707500000000004E-2</v>
          </cell>
          <cell r="R1744">
            <v>1.0900000000000001</v>
          </cell>
          <cell r="S1744">
            <v>0.10759117500000001</v>
          </cell>
          <cell r="T1744">
            <v>0.109205042625</v>
          </cell>
          <cell r="U1744">
            <v>0.11081891025000001</v>
          </cell>
          <cell r="V1744">
            <v>1.0249999999999999</v>
          </cell>
          <cell r="W1744">
            <v>1</v>
          </cell>
          <cell r="X1744">
            <v>1.07</v>
          </cell>
          <cell r="Y1744">
            <v>1</v>
          </cell>
          <cell r="AH1744">
            <v>0.09</v>
          </cell>
          <cell r="BG1744">
            <v>0.09</v>
          </cell>
          <cell r="BJ1744" t="str">
            <v>28.05.2020</v>
          </cell>
          <cell r="BK1744" t="str">
            <v>บจก.ทั้งฮั่วซิน</v>
          </cell>
        </row>
        <row r="1745">
          <cell r="A1745" t="str">
            <v>5K1HY181N000000800</v>
          </cell>
          <cell r="B1745" t="str">
            <v>LBL1-20068,SPECIAL KITTY SELECT</v>
          </cell>
          <cell r="C1745" t="str">
            <v>ARTPAPER</v>
          </cell>
          <cell r="D1745" t="str">
            <v>3GNNSK86L2L8HNWMQ4</v>
          </cell>
          <cell r="E1745" t="str">
            <v>Q4</v>
          </cell>
          <cell r="F1745" t="str">
            <v>209.5X107 2P 85N GRILL TN&amp;SD RECIPE-24</v>
          </cell>
          <cell r="G1745" t="str">
            <v>US PET NUTRITION LLC</v>
          </cell>
          <cell r="H1745" t="str">
            <v>WALMART CANADA CORP</v>
          </cell>
          <cell r="J1745" t="str">
            <v>1HY181N</v>
          </cell>
          <cell r="K1745">
            <v>0</v>
          </cell>
          <cell r="L1745">
            <v>0</v>
          </cell>
          <cell r="M1745">
            <v>0</v>
          </cell>
          <cell r="P1745">
            <v>9.870749999999999E-2</v>
          </cell>
          <cell r="Q1745">
            <v>9.870749999999999E-2</v>
          </cell>
          <cell r="R1745">
            <v>1.0900000000000001</v>
          </cell>
          <cell r="S1745">
            <v>0.107591175</v>
          </cell>
          <cell r="T1745">
            <v>0.10920504262499998</v>
          </cell>
          <cell r="U1745">
            <v>0.11081891025</v>
          </cell>
          <cell r="V1745">
            <v>1.0249999999999999</v>
          </cell>
          <cell r="W1745">
            <v>1</v>
          </cell>
          <cell r="X1745">
            <v>1.07</v>
          </cell>
          <cell r="Y1745">
            <v>1</v>
          </cell>
          <cell r="AG1745">
            <v>9.0000000000000011E-2</v>
          </cell>
          <cell r="AH1745">
            <v>0.09</v>
          </cell>
          <cell r="AI1745">
            <v>0.09</v>
          </cell>
          <cell r="BG1745">
            <v>0.09</v>
          </cell>
          <cell r="BJ1745" t="str">
            <v>08.06.2020</v>
          </cell>
          <cell r="BK1745" t="str">
            <v>บจก.ทั้งฮั่วซิน</v>
          </cell>
        </row>
        <row r="1746">
          <cell r="A1746" t="str">
            <v>5K1HY181N000000900</v>
          </cell>
          <cell r="B1746" t="str">
            <v>LBL1-20069,SPECIAL KITTY SELECT</v>
          </cell>
          <cell r="C1746" t="str">
            <v>ARTPAPER</v>
          </cell>
          <cell r="D1746" t="str">
            <v>3GNNSA4WL2L8HNWMQ4</v>
          </cell>
          <cell r="E1746" t="str">
            <v>Q4</v>
          </cell>
          <cell r="F1746" t="str">
            <v>209.5X107 2P 85N GRILL SJ TN RECIPE-24</v>
          </cell>
          <cell r="G1746" t="str">
            <v>US PET NUTRITION LLC</v>
          </cell>
          <cell r="H1746" t="str">
            <v>WALMART CANADA CORP</v>
          </cell>
          <cell r="J1746" t="str">
            <v>1HY181N</v>
          </cell>
          <cell r="K1746">
            <v>0</v>
          </cell>
          <cell r="L1746">
            <v>0</v>
          </cell>
          <cell r="M1746">
            <v>0</v>
          </cell>
          <cell r="P1746">
            <v>9.8707500000000004E-2</v>
          </cell>
          <cell r="Q1746">
            <v>9.8707500000000004E-2</v>
          </cell>
          <cell r="R1746">
            <v>1.0900000000000001</v>
          </cell>
          <cell r="S1746">
            <v>0.10759117500000001</v>
          </cell>
          <cell r="T1746">
            <v>0.109205042625</v>
          </cell>
          <cell r="U1746">
            <v>0.11081891025000001</v>
          </cell>
          <cell r="V1746">
            <v>1.0249999999999999</v>
          </cell>
          <cell r="W1746">
            <v>1</v>
          </cell>
          <cell r="X1746">
            <v>1.07</v>
          </cell>
          <cell r="Y1746">
            <v>1</v>
          </cell>
          <cell r="AG1746">
            <v>0.09</v>
          </cell>
          <cell r="AI1746">
            <v>0.09</v>
          </cell>
          <cell r="BG1746">
            <v>0.09</v>
          </cell>
          <cell r="BJ1746" t="str">
            <v>28.05.2020</v>
          </cell>
          <cell r="BK1746" t="str">
            <v>บจก.ทั้งฮั่วซิน</v>
          </cell>
        </row>
        <row r="1747">
          <cell r="A1747" t="str">
            <v>5K1HY181N000001000</v>
          </cell>
          <cell r="B1747" t="str">
            <v>LBL1-20070,SPECIAL KITTY SELECT</v>
          </cell>
          <cell r="C1747" t="str">
            <v>ARTPAPER</v>
          </cell>
          <cell r="D1747" t="str">
            <v>3IRCFA3XL2L8HNWMQ4</v>
          </cell>
          <cell r="E1747" t="str">
            <v>Q4</v>
          </cell>
          <cell r="F1747" t="str">
            <v>209.5X107 85N SEA.R BLACK TN CH CK RE-24</v>
          </cell>
          <cell r="G1747" t="str">
            <v>US PET NUTRITION LLC</v>
          </cell>
          <cell r="H1747" t="str">
            <v>WALMART CANADA CORP</v>
          </cell>
          <cell r="J1747" t="str">
            <v>1HY181N</v>
          </cell>
          <cell r="K1747">
            <v>0</v>
          </cell>
          <cell r="L1747">
            <v>0</v>
          </cell>
          <cell r="M1747">
            <v>0</v>
          </cell>
          <cell r="P1747">
            <v>9.8707500000000004E-2</v>
          </cell>
          <cell r="Q1747">
            <v>9.8707500000000004E-2</v>
          </cell>
          <cell r="R1747">
            <v>1.0900000000000001</v>
          </cell>
          <cell r="S1747">
            <v>0.10759117500000001</v>
          </cell>
          <cell r="T1747">
            <v>0.109205042625</v>
          </cell>
          <cell r="U1747">
            <v>0.11081891025000001</v>
          </cell>
          <cell r="V1747">
            <v>1.0249999999999999</v>
          </cell>
          <cell r="W1747">
            <v>1</v>
          </cell>
          <cell r="X1747">
            <v>1.07</v>
          </cell>
          <cell r="Y1747">
            <v>1</v>
          </cell>
          <cell r="AG1747">
            <v>0.09</v>
          </cell>
          <cell r="AH1747">
            <v>0.09</v>
          </cell>
          <cell r="BG1747">
            <v>0.09</v>
          </cell>
          <cell r="BJ1747" t="str">
            <v>08.06.2020</v>
          </cell>
          <cell r="BK1747" t="str">
            <v>บจก.ทั้งฮั่วซิน</v>
          </cell>
        </row>
        <row r="1748">
          <cell r="A1748" t="str">
            <v>5F1HY181N000000300</v>
          </cell>
          <cell r="B1748" t="str">
            <v>CTN  209.5X107,2P.(ALG,EZO) PACK</v>
          </cell>
          <cell r="C1748" t="str">
            <v>ลูกฟูก</v>
          </cell>
          <cell r="D1748" t="str">
            <v>3VAE000026V9</v>
          </cell>
          <cell r="E1748" t="str">
            <v>V9</v>
          </cell>
          <cell r="F1748" t="str">
            <v>WALMART SK REAL FISH VAR PK 2/12/85G-P24</v>
          </cell>
          <cell r="G1748">
            <v>0</v>
          </cell>
          <cell r="H1748">
            <v>0</v>
          </cell>
          <cell r="J1748" t="str">
            <v>1HY181N</v>
          </cell>
          <cell r="K1748">
            <v>0</v>
          </cell>
          <cell r="L1748">
            <v>0</v>
          </cell>
          <cell r="M1748">
            <v>0</v>
          </cell>
          <cell r="P1748">
            <v>5.3651453625000016</v>
          </cell>
          <cell r="Q1748">
            <v>5.3651453625000016</v>
          </cell>
          <cell r="R1748">
            <v>1.05</v>
          </cell>
          <cell r="S1748">
            <v>5.6334026306250022</v>
          </cell>
          <cell r="T1748">
            <v>5.7179036700843771</v>
          </cell>
          <cell r="U1748">
            <v>5.8024047095437528</v>
          </cell>
          <cell r="V1748">
            <v>1.05</v>
          </cell>
          <cell r="W1748">
            <v>1.05</v>
          </cell>
          <cell r="X1748">
            <v>1.1000000000000001</v>
          </cell>
          <cell r="Y1748">
            <v>1.0169999999999999</v>
          </cell>
          <cell r="AG1748">
            <v>4.3499999999999996</v>
          </cell>
          <cell r="BG1748">
            <v>4.3499999999999996</v>
          </cell>
          <cell r="BJ1748" t="str">
            <v>20.06.2020</v>
          </cell>
          <cell r="BK1748" t="str">
            <v>บจก.กลุ่มสยามบรรจุภัณฑ์ (สาขาที่ 3)</v>
          </cell>
        </row>
        <row r="1749">
          <cell r="A1749" t="str">
            <v>5F1HY181N000000400</v>
          </cell>
          <cell r="B1749" t="str">
            <v>CTN1-32186,SPECIAL KITTY SELECT</v>
          </cell>
          <cell r="C1749" t="str">
            <v>ลูกฟูก</v>
          </cell>
          <cell r="D1749" t="str">
            <v>3VAE000025V9</v>
          </cell>
          <cell r="E1749" t="str">
            <v>V9</v>
          </cell>
          <cell r="F1749" t="str">
            <v>WALMART SK CHX/TNA/SALM 2/12/85G-P24</v>
          </cell>
          <cell r="G1749">
            <v>0</v>
          </cell>
          <cell r="H1749">
            <v>0</v>
          </cell>
          <cell r="J1749" t="str">
            <v>1HY181N</v>
          </cell>
          <cell r="K1749">
            <v>0</v>
          </cell>
          <cell r="L1749">
            <v>0</v>
          </cell>
          <cell r="M1749">
            <v>4.3499999999999996</v>
          </cell>
          <cell r="P1749">
            <v>5.3651453625000016</v>
          </cell>
          <cell r="Q1749">
            <v>5.3651453625000016</v>
          </cell>
          <cell r="R1749">
            <v>1.05</v>
          </cell>
          <cell r="S1749">
            <v>5.6334026306250022</v>
          </cell>
          <cell r="T1749">
            <v>5.7179036700843771</v>
          </cell>
          <cell r="U1749">
            <v>5.8024047095437528</v>
          </cell>
          <cell r="V1749">
            <v>1.05</v>
          </cell>
          <cell r="W1749">
            <v>1.05</v>
          </cell>
          <cell r="X1749">
            <v>1.1000000000000001</v>
          </cell>
          <cell r="Y1749">
            <v>1.0169999999999999</v>
          </cell>
          <cell r="BJ1749" t="str">
            <v>17.07.2020</v>
          </cell>
          <cell r="BK1749" t="str">
            <v>บจก.กลุ่มสยามบรรจุภัณฑ์ (สาขาที่ 3)</v>
          </cell>
        </row>
        <row r="1750">
          <cell r="A1750" t="str">
            <v>5F1HY181N000000500</v>
          </cell>
          <cell r="B1750" t="str">
            <v>CTN1-58799,SPECIAL KITTY SELECT</v>
          </cell>
          <cell r="C1750" t="str">
            <v>ลูกฟูก</v>
          </cell>
          <cell r="D1750" t="str">
            <v>3VAE000027V9</v>
          </cell>
          <cell r="E1750" t="str">
            <v>V9</v>
          </cell>
          <cell r="F1750" t="str">
            <v>WALMART SK VP TN&amp;SHRM,SLM,PUMK 2/12/85G</v>
          </cell>
          <cell r="G1750">
            <v>0</v>
          </cell>
          <cell r="H1750">
            <v>0</v>
          </cell>
          <cell r="J1750" t="str">
            <v>1HY181N</v>
          </cell>
          <cell r="K1750">
            <v>0</v>
          </cell>
          <cell r="L1750">
            <v>0</v>
          </cell>
          <cell r="M1750">
            <v>0</v>
          </cell>
          <cell r="P1750">
            <v>5.3651453625000016</v>
          </cell>
          <cell r="Q1750">
            <v>5.3651453625000016</v>
          </cell>
          <cell r="R1750">
            <v>1.05</v>
          </cell>
          <cell r="S1750">
            <v>5.6334026306250022</v>
          </cell>
          <cell r="T1750">
            <v>5.7179036700843771</v>
          </cell>
          <cell r="U1750">
            <v>5.8024047095437528</v>
          </cell>
          <cell r="V1750">
            <v>1.05</v>
          </cell>
          <cell r="W1750">
            <v>1.05</v>
          </cell>
          <cell r="X1750">
            <v>1.1000000000000001</v>
          </cell>
          <cell r="Y1750">
            <v>1.0169999999999999</v>
          </cell>
          <cell r="AG1750">
            <v>4.3499999999999996</v>
          </cell>
          <cell r="AI1750">
            <v>4.3500000000000005</v>
          </cell>
          <cell r="AJ1750">
            <v>4.3499999999999996</v>
          </cell>
          <cell r="BG1750">
            <v>4.3499999999999996</v>
          </cell>
          <cell r="BJ1750" t="str">
            <v>17.07.2020</v>
          </cell>
          <cell r="BK1750" t="str">
            <v>บจก.กลุ่มสยามบรรจุภัณฑ์ (สาขาที่ 3)</v>
          </cell>
        </row>
        <row r="1751">
          <cell r="A1751" t="str">
            <v>5R1HY181N000000300</v>
          </cell>
          <cell r="B1751" t="str">
            <v>INB 209.5X107,2P.(ALG,EZO)P.12,5ส</v>
          </cell>
          <cell r="C1751" t="str">
            <v>DUPLEX</v>
          </cell>
          <cell r="D1751" t="str">
            <v>3VAE000025V9</v>
          </cell>
          <cell r="E1751" t="str">
            <v>V9</v>
          </cell>
          <cell r="F1751" t="str">
            <v>WALMART SK CHX/TNA/SALM 2/12/85G-P24</v>
          </cell>
          <cell r="G1751">
            <v>0</v>
          </cell>
          <cell r="H1751">
            <v>0</v>
          </cell>
          <cell r="J1751" t="str">
            <v>1HY181N</v>
          </cell>
          <cell r="K1751">
            <v>0</v>
          </cell>
          <cell r="L1751">
            <v>0</v>
          </cell>
          <cell r="M1751">
            <v>5.07</v>
          </cell>
          <cell r="P1751">
            <v>5.7573652500000012</v>
          </cell>
          <cell r="Q1751">
            <v>5.7573652500000012</v>
          </cell>
          <cell r="R1751">
            <v>1.07</v>
          </cell>
          <cell r="S1751">
            <v>6.1603808175000019</v>
          </cell>
          <cell r="T1751">
            <v>6.2527865297625009</v>
          </cell>
          <cell r="U1751">
            <v>6.3451922420250018</v>
          </cell>
          <cell r="V1751">
            <v>1.03</v>
          </cell>
          <cell r="W1751">
            <v>1</v>
          </cell>
          <cell r="X1751">
            <v>1.05</v>
          </cell>
          <cell r="Y1751">
            <v>1.05</v>
          </cell>
          <cell r="BJ1751" t="str">
            <v>17.06.2020</v>
          </cell>
          <cell r="BK1751" t="str">
            <v>บจก.สหไทยการพิมพ์และบรรจุภัณฑ์</v>
          </cell>
        </row>
        <row r="1752">
          <cell r="A1752" t="str">
            <v>5R1HY181N000000400</v>
          </cell>
          <cell r="B1752" t="str">
            <v>NON-COR.INB1-39559,SPECIAL KITTY</v>
          </cell>
          <cell r="C1752" t="str">
            <v>DUPLEX</v>
          </cell>
          <cell r="D1752" t="str">
            <v>3VAE000026V9</v>
          </cell>
          <cell r="E1752" t="str">
            <v>V9</v>
          </cell>
          <cell r="F1752" t="str">
            <v>WALMART SK REAL FISH VAR PK 2/12/85G-P24</v>
          </cell>
          <cell r="G1752">
            <v>0</v>
          </cell>
          <cell r="H1752">
            <v>0</v>
          </cell>
          <cell r="J1752" t="str">
            <v>1HY181N</v>
          </cell>
          <cell r="K1752">
            <v>0</v>
          </cell>
          <cell r="L1752">
            <v>0</v>
          </cell>
          <cell r="M1752">
            <v>0</v>
          </cell>
          <cell r="P1752">
            <v>5.7573652500000012</v>
          </cell>
          <cell r="Q1752">
            <v>5.7573652500000012</v>
          </cell>
          <cell r="R1752">
            <v>1.07</v>
          </cell>
          <cell r="S1752">
            <v>6.1603808175000019</v>
          </cell>
          <cell r="T1752">
            <v>6.2527865297625009</v>
          </cell>
          <cell r="U1752">
            <v>6.3451922420250018</v>
          </cell>
          <cell r="V1752">
            <v>1.03</v>
          </cell>
          <cell r="W1752">
            <v>1</v>
          </cell>
          <cell r="X1752">
            <v>1.05</v>
          </cell>
          <cell r="Y1752">
            <v>1.05</v>
          </cell>
          <cell r="AG1752">
            <v>5.07</v>
          </cell>
          <cell r="BG1752">
            <v>5.07</v>
          </cell>
          <cell r="BJ1752" t="str">
            <v>17.06.2020</v>
          </cell>
          <cell r="BK1752" t="str">
            <v>บจก.สหไทยการพิมพ์และบรรจุภัณฑ์</v>
          </cell>
        </row>
        <row r="1753">
          <cell r="A1753" t="str">
            <v>5R1HY181N000000500</v>
          </cell>
          <cell r="B1753" t="str">
            <v>NON-COR.INB1-58800,SPECIAL KITTY</v>
          </cell>
          <cell r="C1753" t="str">
            <v>DUPLEX</v>
          </cell>
          <cell r="D1753" t="str">
            <v>3VAE000027V9</v>
          </cell>
          <cell r="E1753" t="str">
            <v>V9</v>
          </cell>
          <cell r="F1753" t="str">
            <v>WALMART SK VP TN&amp;SHRM,SLM,PUMK 2/12/85G</v>
          </cell>
          <cell r="G1753">
            <v>0</v>
          </cell>
          <cell r="H1753">
            <v>0</v>
          </cell>
          <cell r="J1753" t="str">
            <v>1HY181N</v>
          </cell>
          <cell r="K1753">
            <v>0</v>
          </cell>
          <cell r="L1753">
            <v>0</v>
          </cell>
          <cell r="M1753">
            <v>0</v>
          </cell>
          <cell r="P1753">
            <v>5.7573652500000021</v>
          </cell>
          <cell r="Q1753">
            <v>5.7573652500000021</v>
          </cell>
          <cell r="R1753">
            <v>1.07</v>
          </cell>
          <cell r="S1753">
            <v>6.1603808175000028</v>
          </cell>
          <cell r="T1753">
            <v>6.2527865297625018</v>
          </cell>
          <cell r="U1753">
            <v>6.3451922420250026</v>
          </cell>
          <cell r="V1753">
            <v>1.03</v>
          </cell>
          <cell r="W1753">
            <v>1</v>
          </cell>
          <cell r="X1753">
            <v>1.05</v>
          </cell>
          <cell r="Y1753">
            <v>1.05</v>
          </cell>
          <cell r="AG1753">
            <v>5.07</v>
          </cell>
          <cell r="AI1753">
            <v>5.07</v>
          </cell>
          <cell r="BG1753">
            <v>5.07</v>
          </cell>
          <cell r="BJ1753" t="str">
            <v>23.07.2020</v>
          </cell>
          <cell r="BK1753" t="str">
            <v>บจก.สหไทยการพิมพ์และบรรจุภัณฑ์</v>
          </cell>
        </row>
        <row r="1754">
          <cell r="A1754" t="str">
            <v>5F1JE179N000000100</v>
          </cell>
          <cell r="B1754" t="str">
            <v>CTN1-30530,OL'ROY</v>
          </cell>
          <cell r="C1754" t="str">
            <v>ลูกฟูก</v>
          </cell>
          <cell r="D1754" t="str">
            <v>3QRBFD27N2FARNWMCB</v>
          </cell>
          <cell r="E1754" t="str">
            <v>CB</v>
          </cell>
          <cell r="F1754" t="str">
            <v>131X90X49 283N BF W/CR+BL+RR+SN-8</v>
          </cell>
          <cell r="G1754" t="str">
            <v>US PET NUTRITION LLC</v>
          </cell>
          <cell r="H1754" t="str">
            <v>WALMART CANADA CORP</v>
          </cell>
          <cell r="I1754" t="str">
            <v>PF64504406</v>
          </cell>
          <cell r="J1754" t="str">
            <v>1JE179N</v>
          </cell>
          <cell r="K1754">
            <v>229</v>
          </cell>
          <cell r="L1754">
            <v>1833.43</v>
          </cell>
          <cell r="M1754">
            <v>8.01</v>
          </cell>
          <cell r="N1754">
            <v>7.8000000000000007</v>
          </cell>
          <cell r="O1754">
            <v>8.1</v>
          </cell>
          <cell r="P1754">
            <v>8.6088999150000003</v>
          </cell>
          <cell r="Q1754">
            <v>8.6088999150000003</v>
          </cell>
          <cell r="R1754">
            <v>1.05</v>
          </cell>
          <cell r="S1754">
            <v>9.0393449107500015</v>
          </cell>
          <cell r="T1754">
            <v>9.1749350844112509</v>
          </cell>
          <cell r="U1754">
            <v>9.3105252580725022</v>
          </cell>
          <cell r="V1754">
            <v>1.05</v>
          </cell>
          <cell r="W1754">
            <v>1.05</v>
          </cell>
          <cell r="X1754">
            <v>1.1000000000000001</v>
          </cell>
          <cell r="Y1754">
            <v>1.0169999999999999</v>
          </cell>
          <cell r="Z1754">
            <v>7.695450000000001</v>
          </cell>
          <cell r="AA1754">
            <v>8.6088999150000003</v>
          </cell>
          <cell r="AB1754">
            <v>1.1186999999999998</v>
          </cell>
          <cell r="AC1754">
            <v>1.1746350000000001</v>
          </cell>
          <cell r="AD1754" t="str">
            <v>Walmart</v>
          </cell>
          <cell r="AE1754">
            <v>0</v>
          </cell>
          <cell r="AG1754">
            <v>6.98</v>
          </cell>
          <cell r="AH1754">
            <v>6.98</v>
          </cell>
          <cell r="AI1754">
            <v>6.9799999999999995</v>
          </cell>
          <cell r="AJ1754">
            <v>6.9799999999999995</v>
          </cell>
          <cell r="AK1754">
            <v>6.98</v>
          </cell>
          <cell r="AL1754">
            <v>6.98</v>
          </cell>
          <cell r="AN1754">
            <v>6.98</v>
          </cell>
          <cell r="AP1754">
            <v>6.98</v>
          </cell>
          <cell r="AS1754">
            <v>7.35</v>
          </cell>
          <cell r="AX1754">
            <v>7.7</v>
          </cell>
          <cell r="AY1754">
            <v>7.7</v>
          </cell>
          <cell r="AZ1754">
            <v>7.7</v>
          </cell>
          <cell r="BA1754">
            <v>7.7</v>
          </cell>
          <cell r="BB1754">
            <v>7.7</v>
          </cell>
          <cell r="BC1754">
            <v>7.6999999999999993</v>
          </cell>
          <cell r="BD1754">
            <v>8.1</v>
          </cell>
          <cell r="BE1754">
            <v>8.1</v>
          </cell>
          <cell r="BF1754">
            <v>7.8000000000000007</v>
          </cell>
          <cell r="BG1754">
            <v>7.35</v>
          </cell>
          <cell r="BH1754">
            <v>8.1</v>
          </cell>
          <cell r="BI1754">
            <v>1.1020408163265307</v>
          </cell>
          <cell r="BJ1754" t="str">
            <v>05.08.2022</v>
          </cell>
          <cell r="BK1754" t="str">
            <v>บจก.กลุ่มสยามบรรจุภั</v>
          </cell>
        </row>
        <row r="1755">
          <cell r="A1755" t="str">
            <v>5F1JE179N000000200</v>
          </cell>
          <cell r="B1755" t="str">
            <v>CTN1-30525,OL'ROY</v>
          </cell>
          <cell r="C1755" t="str">
            <v>ลูกฟูก</v>
          </cell>
          <cell r="D1755" t="str">
            <v>3QRBFD26N2FARNWMCB</v>
          </cell>
          <cell r="E1755" t="str">
            <v>CB</v>
          </cell>
          <cell r="F1755" t="str">
            <v>131X90X49 283N BF STEW W/PEA+CR+BR+BL-8</v>
          </cell>
          <cell r="G1755" t="str">
            <v>US PET NUTRITION LLC</v>
          </cell>
          <cell r="H1755" t="str">
            <v>WALMART CANADA CORP</v>
          </cell>
          <cell r="I1755" t="str">
            <v>PF64504401</v>
          </cell>
          <cell r="J1755" t="str">
            <v>1JE179N</v>
          </cell>
          <cell r="K1755">
            <v>568</v>
          </cell>
          <cell r="L1755">
            <v>4562.7</v>
          </cell>
          <cell r="M1755">
            <v>8.0299999999999994</v>
          </cell>
          <cell r="N1755">
            <v>7.833333333333333</v>
          </cell>
          <cell r="O1755">
            <v>8.1</v>
          </cell>
          <cell r="P1755">
            <v>8.6088999150000003</v>
          </cell>
          <cell r="Q1755">
            <v>8.6088999150000003</v>
          </cell>
          <cell r="R1755">
            <v>1.05</v>
          </cell>
          <cell r="S1755">
            <v>9.0393449107500015</v>
          </cell>
          <cell r="T1755">
            <v>9.1749350844112509</v>
          </cell>
          <cell r="U1755">
            <v>9.3105252580725022</v>
          </cell>
          <cell r="V1755">
            <v>1.05</v>
          </cell>
          <cell r="W1755">
            <v>1.05</v>
          </cell>
          <cell r="X1755">
            <v>1.1000000000000001</v>
          </cell>
          <cell r="Y1755">
            <v>1.0169999999999999</v>
          </cell>
          <cell r="Z1755">
            <v>7.695450000000001</v>
          </cell>
          <cell r="AA1755">
            <v>8.6088999150000003</v>
          </cell>
          <cell r="AB1755">
            <v>1.1186999999999998</v>
          </cell>
          <cell r="AC1755">
            <v>1.1746350000000001</v>
          </cell>
          <cell r="AD1755" t="str">
            <v>Walmart</v>
          </cell>
          <cell r="AE1755">
            <v>0</v>
          </cell>
          <cell r="AG1755">
            <v>6.98</v>
          </cell>
          <cell r="AH1755">
            <v>6.98</v>
          </cell>
          <cell r="AI1755">
            <v>6.9799999999999995</v>
          </cell>
          <cell r="AJ1755">
            <v>6.9799999999999995</v>
          </cell>
          <cell r="AK1755">
            <v>6.98</v>
          </cell>
          <cell r="AL1755">
            <v>6.98</v>
          </cell>
          <cell r="AN1755">
            <v>6.9799999999999995</v>
          </cell>
          <cell r="AO1755">
            <v>6.98</v>
          </cell>
          <cell r="AP1755">
            <v>7.1464791901012372</v>
          </cell>
          <cell r="AQ1755">
            <v>7.35</v>
          </cell>
          <cell r="AR1755">
            <v>7.35</v>
          </cell>
          <cell r="AS1755">
            <v>7.3499999999999988</v>
          </cell>
          <cell r="AY1755">
            <v>7.6999999999999993</v>
          </cell>
          <cell r="AZ1755">
            <v>7.7</v>
          </cell>
          <cell r="BB1755">
            <v>7.7</v>
          </cell>
          <cell r="BC1755">
            <v>7.6999999999999993</v>
          </cell>
          <cell r="BD1755">
            <v>8.1</v>
          </cell>
          <cell r="BE1755">
            <v>8.1</v>
          </cell>
          <cell r="BF1755">
            <v>7.833333333333333</v>
          </cell>
          <cell r="BG1755">
            <v>7.3499999999999988</v>
          </cell>
          <cell r="BH1755">
            <v>8.1</v>
          </cell>
          <cell r="BI1755">
            <v>1.1020408163265307</v>
          </cell>
          <cell r="BJ1755" t="str">
            <v>06.08.2022</v>
          </cell>
          <cell r="BK1755" t="str">
            <v>บจก.กลุ่มสยามบรรจุภั</v>
          </cell>
        </row>
        <row r="1756">
          <cell r="A1756" t="str">
            <v>5F1JE179N000000300</v>
          </cell>
          <cell r="B1756" t="str">
            <v>CTN1-30529,OL'ROY</v>
          </cell>
          <cell r="C1756" t="str">
            <v>ลูกฟูก</v>
          </cell>
          <cell r="D1756" t="str">
            <v>3QRLFD2KN2FARNWMCB</v>
          </cell>
          <cell r="E1756" t="str">
            <v>CB</v>
          </cell>
          <cell r="F1756" t="str">
            <v>131X90X49 283N LAMB&amp;RICE STEW W/CR+P-8</v>
          </cell>
          <cell r="G1756" t="str">
            <v>US PET NUTRITION LLC</v>
          </cell>
          <cell r="H1756" t="str">
            <v>WALMART CANADA CORP</v>
          </cell>
          <cell r="I1756" t="str">
            <v>PF64504402</v>
          </cell>
          <cell r="J1756" t="str">
            <v>1JE179N</v>
          </cell>
          <cell r="K1756">
            <v>94</v>
          </cell>
          <cell r="L1756">
            <v>746.63</v>
          </cell>
          <cell r="M1756">
            <v>7.94</v>
          </cell>
          <cell r="N1756">
            <v>7.833333333333333</v>
          </cell>
          <cell r="O1756">
            <v>8.1</v>
          </cell>
          <cell r="P1756">
            <v>8.6088999150000003</v>
          </cell>
          <cell r="Q1756">
            <v>8.6088999150000003</v>
          </cell>
          <cell r="R1756">
            <v>1.05</v>
          </cell>
          <cell r="S1756">
            <v>9.0393449107500015</v>
          </cell>
          <cell r="T1756">
            <v>9.1749350844112509</v>
          </cell>
          <cell r="U1756">
            <v>9.3105252580725022</v>
          </cell>
          <cell r="V1756">
            <v>1.05</v>
          </cell>
          <cell r="W1756">
            <v>1.05</v>
          </cell>
          <cell r="X1756">
            <v>1.1000000000000001</v>
          </cell>
          <cell r="Y1756">
            <v>1.0169999999999999</v>
          </cell>
          <cell r="Z1756">
            <v>7.695450000000001</v>
          </cell>
          <cell r="AA1756">
            <v>8.6088999150000003</v>
          </cell>
          <cell r="AB1756">
            <v>1.1186999999999998</v>
          </cell>
          <cell r="AC1756">
            <v>1.1746350000000001</v>
          </cell>
          <cell r="AD1756" t="str">
            <v>Walmart</v>
          </cell>
          <cell r="AE1756">
            <v>0</v>
          </cell>
          <cell r="AG1756">
            <v>6.9799999999999995</v>
          </cell>
          <cell r="AI1756">
            <v>6.98</v>
          </cell>
          <cell r="AJ1756">
            <v>6.98</v>
          </cell>
          <cell r="AL1756">
            <v>6.98</v>
          </cell>
          <cell r="AN1756">
            <v>6.98</v>
          </cell>
          <cell r="AO1756">
            <v>6.98</v>
          </cell>
          <cell r="AP1756">
            <v>7.165</v>
          </cell>
          <cell r="AR1756">
            <v>7.35</v>
          </cell>
          <cell r="AS1756">
            <v>7.3500000000000005</v>
          </cell>
          <cell r="AY1756">
            <v>7.6999999999999993</v>
          </cell>
          <cell r="BA1756">
            <v>7.7</v>
          </cell>
          <cell r="BB1756">
            <v>7.7</v>
          </cell>
          <cell r="BC1756">
            <v>7.6999999999999993</v>
          </cell>
          <cell r="BD1756">
            <v>8.1000000000000014</v>
          </cell>
          <cell r="BE1756">
            <v>8.1</v>
          </cell>
          <cell r="BF1756">
            <v>7.833333333333333</v>
          </cell>
          <cell r="BG1756">
            <v>7.3500000000000005</v>
          </cell>
          <cell r="BH1756">
            <v>8.1</v>
          </cell>
          <cell r="BI1756">
            <v>1.1020408163265305</v>
          </cell>
          <cell r="BJ1756" t="str">
            <v>06.08.2022</v>
          </cell>
          <cell r="BK1756" t="str">
            <v>บจก.กลุ่มสยามบรรจุภั</v>
          </cell>
        </row>
        <row r="1757">
          <cell r="A1757" t="str">
            <v>5F1JE179N000000400</v>
          </cell>
          <cell r="B1757" t="str">
            <v>CTN1-30524,OL'ROY</v>
          </cell>
          <cell r="C1757" t="str">
            <v>ลูกฟูก</v>
          </cell>
          <cell r="D1757" t="str">
            <v>3QRCFD2IN2FARNWMCB</v>
          </cell>
          <cell r="E1757" t="str">
            <v>CB</v>
          </cell>
          <cell r="F1757" t="str">
            <v>131X90X49 283N SIMMERED CK W/GB+CR+BR-8</v>
          </cell>
          <cell r="G1757" t="str">
            <v>US PET NUTRITION LLC</v>
          </cell>
          <cell r="H1757" t="str">
            <v>WALMART CANADA CORP</v>
          </cell>
          <cell r="I1757" t="str">
            <v>PF64504403</v>
          </cell>
          <cell r="J1757" t="str">
            <v>1JE179N</v>
          </cell>
          <cell r="K1757">
            <v>19</v>
          </cell>
          <cell r="L1757">
            <v>152.78</v>
          </cell>
          <cell r="M1757">
            <v>8.0399999999999991</v>
          </cell>
          <cell r="N1757">
            <v>7.7799999999999994</v>
          </cell>
          <cell r="O1757">
            <v>8.1</v>
          </cell>
          <cell r="P1757">
            <v>8.6088999150000003</v>
          </cell>
          <cell r="Q1757">
            <v>8.6088999150000003</v>
          </cell>
          <cell r="R1757">
            <v>1.05</v>
          </cell>
          <cell r="S1757">
            <v>9.0393449107500015</v>
          </cell>
          <cell r="T1757">
            <v>9.1749350844112509</v>
          </cell>
          <cell r="U1757">
            <v>9.3105252580725022</v>
          </cell>
          <cell r="V1757">
            <v>1.05</v>
          </cell>
          <cell r="W1757">
            <v>1.05</v>
          </cell>
          <cell r="X1757">
            <v>1.1000000000000001</v>
          </cell>
          <cell r="Y1757">
            <v>1.0169999999999999</v>
          </cell>
          <cell r="Z1757">
            <v>7.695450000000001</v>
          </cell>
          <cell r="AA1757">
            <v>8.6088999150000003</v>
          </cell>
          <cell r="AB1757">
            <v>1.1186999999999998</v>
          </cell>
          <cell r="AC1757">
            <v>1.1746350000000001</v>
          </cell>
          <cell r="AD1757" t="str">
            <v>Walmart</v>
          </cell>
          <cell r="AE1757">
            <v>0</v>
          </cell>
          <cell r="AG1757">
            <v>6.98</v>
          </cell>
          <cell r="AH1757">
            <v>6.98</v>
          </cell>
          <cell r="AI1757">
            <v>6.98</v>
          </cell>
          <cell r="AJ1757">
            <v>6.98</v>
          </cell>
          <cell r="AK1757">
            <v>6.98</v>
          </cell>
          <cell r="AL1757">
            <v>6.98</v>
          </cell>
          <cell r="AO1757">
            <v>6.98</v>
          </cell>
          <cell r="AP1757">
            <v>7.35</v>
          </cell>
          <cell r="AS1757">
            <v>7.35</v>
          </cell>
          <cell r="AY1757">
            <v>7.7</v>
          </cell>
          <cell r="BA1757">
            <v>7.7</v>
          </cell>
          <cell r="BB1757">
            <v>7.7</v>
          </cell>
          <cell r="BC1757">
            <v>7.6999999999999984</v>
          </cell>
          <cell r="BD1757">
            <v>8.1</v>
          </cell>
          <cell r="BF1757">
            <v>7.7799999999999994</v>
          </cell>
          <cell r="BG1757">
            <v>7.35</v>
          </cell>
          <cell r="BH1757">
            <v>8.1</v>
          </cell>
          <cell r="BI1757">
            <v>1.1020408163265307</v>
          </cell>
          <cell r="BJ1757" t="str">
            <v>29.07.2022</v>
          </cell>
          <cell r="BK1757" t="str">
            <v>บจก.กลุ่มสยามบรรจุภั</v>
          </cell>
        </row>
        <row r="1758">
          <cell r="A1758" t="str">
            <v>5F1JE179N000000500</v>
          </cell>
          <cell r="B1758" t="str">
            <v>CTN1-30527,OL'ROY</v>
          </cell>
          <cell r="C1758" t="str">
            <v>ลูกฟูก</v>
          </cell>
          <cell r="D1758" t="str">
            <v>3QRCFD26N2FARNWMCB</v>
          </cell>
          <cell r="E1758" t="str">
            <v>CB</v>
          </cell>
          <cell r="F1758" t="str">
            <v>131X90X49 283N CK STEW W/BR+CR+P+BL-8</v>
          </cell>
          <cell r="G1758" t="str">
            <v>US PET NUTRITION LLC</v>
          </cell>
          <cell r="H1758" t="str">
            <v>WALMART CANADA CORP</v>
          </cell>
          <cell r="I1758" t="str">
            <v>PF64504405</v>
          </cell>
          <cell r="J1758" t="str">
            <v>1JE179N</v>
          </cell>
          <cell r="K1758">
            <v>97</v>
          </cell>
          <cell r="L1758">
            <v>745.21</v>
          </cell>
          <cell r="M1758">
            <v>7.68</v>
          </cell>
          <cell r="N1758">
            <v>7.7666666666666666</v>
          </cell>
          <cell r="O1758">
            <v>8.1</v>
          </cell>
          <cell r="P1758">
            <v>8.6088999150000003</v>
          </cell>
          <cell r="Q1758">
            <v>8.6088999150000003</v>
          </cell>
          <cell r="R1758">
            <v>1.05</v>
          </cell>
          <cell r="S1758">
            <v>9.0393449107500015</v>
          </cell>
          <cell r="T1758">
            <v>9.1749350844112509</v>
          </cell>
          <cell r="U1758">
            <v>9.3105252580725022</v>
          </cell>
          <cell r="V1758">
            <v>1.05</v>
          </cell>
          <cell r="W1758">
            <v>1.05</v>
          </cell>
          <cell r="X1758">
            <v>1.1000000000000001</v>
          </cell>
          <cell r="Y1758">
            <v>1.0169999999999999</v>
          </cell>
          <cell r="Z1758">
            <v>7.695450000000001</v>
          </cell>
          <cell r="AA1758">
            <v>8.6088999150000003</v>
          </cell>
          <cell r="AB1758">
            <v>1.1186999999999998</v>
          </cell>
          <cell r="AC1758">
            <v>1.1746350000000001</v>
          </cell>
          <cell r="AD1758" t="str">
            <v>Walmart</v>
          </cell>
          <cell r="AE1758">
            <v>0</v>
          </cell>
          <cell r="AG1758">
            <v>6.98</v>
          </cell>
          <cell r="AH1758">
            <v>6.98</v>
          </cell>
          <cell r="AI1758">
            <v>6.9799999999999995</v>
          </cell>
          <cell r="AJ1758">
            <v>6.98</v>
          </cell>
          <cell r="AK1758">
            <v>6.9799999999999995</v>
          </cell>
          <cell r="AL1758">
            <v>6.98</v>
          </cell>
          <cell r="AO1758">
            <v>6.98</v>
          </cell>
          <cell r="AS1758">
            <v>7.35</v>
          </cell>
          <cell r="AX1758">
            <v>7.7</v>
          </cell>
          <cell r="AY1758">
            <v>7.6999999999999984</v>
          </cell>
          <cell r="BA1758">
            <v>7.7</v>
          </cell>
          <cell r="BB1758">
            <v>7.6999999999999993</v>
          </cell>
          <cell r="BC1758">
            <v>7.7</v>
          </cell>
          <cell r="BE1758">
            <v>8.1</v>
          </cell>
          <cell r="BF1758">
            <v>7.7666666666666666</v>
          </cell>
          <cell r="BG1758">
            <v>7.35</v>
          </cell>
          <cell r="BH1758">
            <v>8.1</v>
          </cell>
          <cell r="BI1758">
            <v>1.1020408163265307</v>
          </cell>
          <cell r="BJ1758" t="str">
            <v>26.08.2022</v>
          </cell>
          <cell r="BK1758" t="str">
            <v>บจก.กลุ่มสยามบรรจุภั</v>
          </cell>
        </row>
        <row r="1759">
          <cell r="A1759" t="str">
            <v>5F1JE179N000000600</v>
          </cell>
          <cell r="B1759" t="str">
            <v>CTN1-30528,OL'ROY</v>
          </cell>
          <cell r="C1759" t="str">
            <v>ลูกฟูก</v>
          </cell>
          <cell r="D1759" t="str">
            <v>3QRCFC3SN2FARNWMCB</v>
          </cell>
          <cell r="E1759" t="str">
            <v>CB</v>
          </cell>
          <cell r="F1759" t="str">
            <v>131X90X49 283N ROASTED CK W/P+CR+SN-8</v>
          </cell>
          <cell r="G1759" t="str">
            <v>US PET NUTRITION LLC</v>
          </cell>
          <cell r="H1759" t="str">
            <v>WALMART CANADA CORP</v>
          </cell>
          <cell r="I1759" t="str">
            <v>PF64504404</v>
          </cell>
          <cell r="J1759" t="str">
            <v>1JE179N</v>
          </cell>
          <cell r="K1759">
            <v>128</v>
          </cell>
          <cell r="L1759">
            <v>1006.99</v>
          </cell>
          <cell r="M1759">
            <v>7.87</v>
          </cell>
          <cell r="N1759">
            <v>7.8142857142857149</v>
          </cell>
          <cell r="O1759">
            <v>8.1000000000000014</v>
          </cell>
          <cell r="P1759">
            <v>8.6088999150000003</v>
          </cell>
          <cell r="Q1759">
            <v>8.6088999150000003</v>
          </cell>
          <cell r="R1759">
            <v>1.05</v>
          </cell>
          <cell r="S1759">
            <v>9.0393449107500015</v>
          </cell>
          <cell r="T1759">
            <v>9.1749350844112509</v>
          </cell>
          <cell r="U1759">
            <v>9.3105252580725022</v>
          </cell>
          <cell r="V1759">
            <v>1.05</v>
          </cell>
          <cell r="W1759">
            <v>1.05</v>
          </cell>
          <cell r="X1759">
            <v>1.1000000000000001</v>
          </cell>
          <cell r="Y1759">
            <v>1.0169999999999999</v>
          </cell>
          <cell r="Z1759">
            <v>7.695450000000001</v>
          </cell>
          <cell r="AA1759">
            <v>8.6088999150000003</v>
          </cell>
          <cell r="AB1759">
            <v>1.1186999999999998</v>
          </cell>
          <cell r="AC1759">
            <v>1.1746350000000001</v>
          </cell>
          <cell r="AD1759" t="str">
            <v>Walmart</v>
          </cell>
          <cell r="AE1759">
            <v>0</v>
          </cell>
          <cell r="AG1759">
            <v>6.9800000000000013</v>
          </cell>
          <cell r="AI1759">
            <v>6.98</v>
          </cell>
          <cell r="AJ1759">
            <v>6.9799999999999995</v>
          </cell>
          <cell r="AK1759">
            <v>6.98</v>
          </cell>
          <cell r="AL1759">
            <v>6.98</v>
          </cell>
          <cell r="AO1759">
            <v>6.98</v>
          </cell>
          <cell r="AQ1759">
            <v>7.35</v>
          </cell>
          <cell r="AS1759">
            <v>7.35</v>
          </cell>
          <cell r="AX1759">
            <v>7.7</v>
          </cell>
          <cell r="AY1759">
            <v>7.7</v>
          </cell>
          <cell r="AZ1759">
            <v>7.7</v>
          </cell>
          <cell r="BB1759">
            <v>7.7000000000000011</v>
          </cell>
          <cell r="BC1759">
            <v>7.6999999999999993</v>
          </cell>
          <cell r="BD1759">
            <v>8.1</v>
          </cell>
          <cell r="BE1759">
            <v>8.1000000000000014</v>
          </cell>
          <cell r="BF1759">
            <v>7.8142857142857149</v>
          </cell>
          <cell r="BG1759">
            <v>7.35</v>
          </cell>
          <cell r="BH1759">
            <v>8.1000000000000014</v>
          </cell>
          <cell r="BI1759">
            <v>1.1020408163265309</v>
          </cell>
          <cell r="BJ1759" t="str">
            <v>26.08.2022</v>
          </cell>
          <cell r="BK1759" t="str">
            <v>บจก.กลุ่มสยามบรรจุภั</v>
          </cell>
        </row>
        <row r="1760">
          <cell r="A1760" t="str">
            <v>5F1JE179N000000700</v>
          </cell>
          <cell r="B1760" t="str">
            <v>CTN1-21735,OL'ROY</v>
          </cell>
          <cell r="C1760" t="str">
            <v>ลูกฟูก</v>
          </cell>
          <cell r="D1760" t="str">
            <v>3VAE000028CK</v>
          </cell>
          <cell r="E1760" t="str">
            <v>CK</v>
          </cell>
          <cell r="F1760" t="str">
            <v>WALMART OR HN VAR PK 2/6/283G-P12</v>
          </cell>
          <cell r="G1760">
            <v>0</v>
          </cell>
          <cell r="H1760">
            <v>0</v>
          </cell>
          <cell r="I1760" t="str">
            <v>PF64504501</v>
          </cell>
          <cell r="J1760" t="str">
            <v>1JE179N</v>
          </cell>
          <cell r="K1760">
            <v>0</v>
          </cell>
          <cell r="L1760">
            <v>0</v>
          </cell>
          <cell r="M1760">
            <v>5.7</v>
          </cell>
          <cell r="N1760">
            <v>6.3599999999999994</v>
          </cell>
          <cell r="O1760">
            <v>6.6</v>
          </cell>
          <cell r="P1760">
            <v>7.0301904750000013</v>
          </cell>
          <cell r="Q1760">
            <v>7.0301904750000013</v>
          </cell>
          <cell r="R1760">
            <v>1.05</v>
          </cell>
          <cell r="S1760">
            <v>7.381699998750002</v>
          </cell>
          <cell r="T1760">
            <v>7.4924254987312517</v>
          </cell>
          <cell r="U1760">
            <v>7.6031509987125023</v>
          </cell>
          <cell r="V1760">
            <v>1.05</v>
          </cell>
          <cell r="W1760">
            <v>1.05</v>
          </cell>
          <cell r="X1760">
            <v>1.1000000000000001</v>
          </cell>
          <cell r="Y1760">
            <v>1.0169999999999999</v>
          </cell>
          <cell r="Z1760">
            <v>6.284250000000001</v>
          </cell>
          <cell r="AA1760">
            <v>7.0301904750000013</v>
          </cell>
          <cell r="AB1760">
            <v>1.1187</v>
          </cell>
          <cell r="AC1760">
            <v>1.1746350000000001</v>
          </cell>
          <cell r="AD1760" t="str">
            <v>Walmart</v>
          </cell>
          <cell r="AE1760">
            <v>0</v>
          </cell>
          <cell r="AG1760">
            <v>5.6999999999999993</v>
          </cell>
          <cell r="AH1760">
            <v>5.7</v>
          </cell>
          <cell r="AI1760">
            <v>5.7</v>
          </cell>
          <cell r="AJ1760">
            <v>5.7</v>
          </cell>
          <cell r="AL1760">
            <v>5.6999999999999993</v>
          </cell>
          <cell r="AN1760">
            <v>5.7</v>
          </cell>
          <cell r="AO1760">
            <v>5.7</v>
          </cell>
          <cell r="AP1760">
            <v>5.7818181818181822</v>
          </cell>
          <cell r="AQ1760">
            <v>6</v>
          </cell>
          <cell r="AX1760">
            <v>6.3</v>
          </cell>
          <cell r="AY1760">
            <v>6.3</v>
          </cell>
          <cell r="AZ1760">
            <v>6.3</v>
          </cell>
          <cell r="BA1760">
            <v>6.3</v>
          </cell>
          <cell r="BE1760">
            <v>6.6</v>
          </cell>
          <cell r="BF1760">
            <v>6.3599999999999994</v>
          </cell>
          <cell r="BG1760">
            <v>6</v>
          </cell>
          <cell r="BH1760">
            <v>6.6</v>
          </cell>
          <cell r="BI1760">
            <v>1.0999999999999999</v>
          </cell>
          <cell r="BJ1760" t="str">
            <v>26.08.2022</v>
          </cell>
          <cell r="BK1760" t="str">
            <v>บจก.กลุ่มสยามบรรจุภั</v>
          </cell>
        </row>
        <row r="1761">
          <cell r="A1761" t="str">
            <v>5J1JE179N000000100</v>
          </cell>
          <cell r="B1761" t="str">
            <v>STK 7.7X11.7 CM.,4 สี</v>
          </cell>
          <cell r="C1761" t="str">
            <v>STICKER</v>
          </cell>
          <cell r="D1761" t="str">
            <v>3QRBFD26N2FARNWM00</v>
          </cell>
          <cell r="E1761" t="str">
            <v>00</v>
          </cell>
          <cell r="F1761" t="str">
            <v>131X90X49MM.283N BF STEW W. PEA+CR+BR+BL</v>
          </cell>
          <cell r="G1761" t="str">
            <v>US PET NUTRITION LLC</v>
          </cell>
          <cell r="H1761" t="str">
            <v>WALMART CANADA CORP</v>
          </cell>
          <cell r="I1761" t="str">
            <v>PF64504401</v>
          </cell>
          <cell r="J1761" t="str">
            <v>1JE179N</v>
          </cell>
          <cell r="K1761">
            <v>33000</v>
          </cell>
          <cell r="L1761">
            <v>37713.51</v>
          </cell>
          <cell r="M1761">
            <v>1.1399999999999999</v>
          </cell>
          <cell r="N1761">
            <v>1.1758268874056024</v>
          </cell>
          <cell r="O1761">
            <v>1.0274870935559797</v>
          </cell>
          <cell r="P1761">
            <v>1.5456150000000002</v>
          </cell>
          <cell r="Q1761">
            <v>1.5456150000000002</v>
          </cell>
          <cell r="R1761">
            <v>1.04</v>
          </cell>
          <cell r="S1761">
            <v>1.6074396000000002</v>
          </cell>
          <cell r="T1761">
            <v>1.631551194</v>
          </cell>
          <cell r="U1761">
            <v>1.6556627880000003</v>
          </cell>
          <cell r="V1761">
            <v>1</v>
          </cell>
          <cell r="W1761">
            <v>1</v>
          </cell>
          <cell r="X1761">
            <v>1.07</v>
          </cell>
          <cell r="Y1761">
            <v>1.07</v>
          </cell>
          <cell r="Z1761">
            <v>1.35</v>
          </cell>
          <cell r="AA1761">
            <v>1.5456150000000002</v>
          </cell>
          <cell r="AB1761">
            <v>1.1449</v>
          </cell>
          <cell r="AC1761">
            <v>1.190696</v>
          </cell>
          <cell r="AD1761" t="str">
            <v>Walmart</v>
          </cell>
          <cell r="AE1761">
            <v>0</v>
          </cell>
          <cell r="AG1761">
            <v>1.2132660442836891</v>
          </cell>
          <cell r="AH1761">
            <v>1.2260960334029227</v>
          </cell>
          <cell r="AI1761">
            <v>0.95</v>
          </cell>
          <cell r="AJ1761">
            <v>1.05</v>
          </cell>
          <cell r="AK1761">
            <v>1.3499999999999999</v>
          </cell>
          <cell r="AL1761">
            <v>1.25</v>
          </cell>
          <cell r="AM1761">
            <v>1.3499999999999999</v>
          </cell>
          <cell r="AN1761">
            <v>1.2</v>
          </cell>
          <cell r="AO1761">
            <v>1.2</v>
          </cell>
          <cell r="AP1761">
            <v>0.95356578389422153</v>
          </cell>
          <cell r="AQ1761">
            <v>1.35</v>
          </cell>
          <cell r="AR1761">
            <v>1.35</v>
          </cell>
          <cell r="AT1761">
            <v>1.2</v>
          </cell>
          <cell r="AX1761">
            <v>0.92335132821232357</v>
          </cell>
          <cell r="AY1761">
            <v>1.25</v>
          </cell>
          <cell r="AZ1761">
            <v>1.2816035648821187</v>
          </cell>
          <cell r="BA1761">
            <v>1.25</v>
          </cell>
          <cell r="BB1761">
            <v>1.25</v>
          </cell>
          <cell r="BC1761">
            <v>1.05</v>
          </cell>
          <cell r="BD1761">
            <v>1.35</v>
          </cell>
          <cell r="BE1761">
            <v>1.0274870935559797</v>
          </cell>
          <cell r="BF1761">
            <v>1.1758268874056024</v>
          </cell>
          <cell r="BG1761">
            <v>1.35</v>
          </cell>
          <cell r="BH1761">
            <v>1.0274870935559797</v>
          </cell>
          <cell r="BI1761">
            <v>0.76110155078220709</v>
          </cell>
          <cell r="BJ1761" t="str">
            <v>09.08.2022</v>
          </cell>
          <cell r="BK1761" t="str">
            <v>บจก.ทั้งฮั่วซิน</v>
          </cell>
        </row>
        <row r="1762">
          <cell r="A1762" t="str">
            <v>5R1JE179N000000100</v>
          </cell>
          <cell r="B1762" t="str">
            <v>NON-COR.INB1-29792,OL'ROY</v>
          </cell>
          <cell r="C1762" t="str">
            <v>DUPLEX</v>
          </cell>
          <cell r="D1762" t="str">
            <v>3VAE000028CK</v>
          </cell>
          <cell r="E1762" t="str">
            <v>CK</v>
          </cell>
          <cell r="F1762" t="str">
            <v>WALMART OR HN VAR PK 2/6/283G-P12</v>
          </cell>
          <cell r="G1762">
            <v>0</v>
          </cell>
          <cell r="H1762">
            <v>0</v>
          </cell>
          <cell r="I1762" t="str">
            <v>PF64504501</v>
          </cell>
          <cell r="J1762" t="str">
            <v>1JE179N</v>
          </cell>
          <cell r="K1762">
            <v>0</v>
          </cell>
          <cell r="L1762">
            <v>0</v>
          </cell>
          <cell r="M1762">
            <v>8.26</v>
          </cell>
          <cell r="N1762">
            <v>8.1532640739270938</v>
          </cell>
          <cell r="O1762">
            <v>8.52</v>
          </cell>
          <cell r="P1762">
            <v>8.6985045000000003</v>
          </cell>
          <cell r="Q1762">
            <v>8.6985045000000003</v>
          </cell>
          <cell r="R1762">
            <v>1.07</v>
          </cell>
          <cell r="S1762">
            <v>9.3073998150000001</v>
          </cell>
          <cell r="T1762">
            <v>9.4470108122249989</v>
          </cell>
          <cell r="U1762">
            <v>9.5866218094499995</v>
          </cell>
          <cell r="V1762">
            <v>1.03</v>
          </cell>
          <cell r="W1762">
            <v>1</v>
          </cell>
          <cell r="X1762">
            <v>1.05</v>
          </cell>
          <cell r="Y1762">
            <v>1.05</v>
          </cell>
          <cell r="Z1762">
            <v>7.8898000000000001</v>
          </cell>
          <cell r="AA1762">
            <v>8.6985045000000003</v>
          </cell>
          <cell r="AB1762">
            <v>1.1025</v>
          </cell>
          <cell r="AC1762">
            <v>1.179675</v>
          </cell>
          <cell r="AD1762" t="str">
            <v>Walmart</v>
          </cell>
          <cell r="AE1762">
            <v>0</v>
          </cell>
          <cell r="AG1762">
            <v>7.66</v>
          </cell>
          <cell r="AH1762">
            <v>7.66</v>
          </cell>
          <cell r="AI1762">
            <v>7.66</v>
          </cell>
          <cell r="AJ1762">
            <v>7.66</v>
          </cell>
          <cell r="AM1762">
            <v>7.66</v>
          </cell>
          <cell r="AO1762">
            <v>7.66</v>
          </cell>
          <cell r="AP1762">
            <v>7.0069707096520544</v>
          </cell>
          <cell r="AQ1762">
            <v>7.66</v>
          </cell>
          <cell r="AX1762">
            <v>7.5730562957083745</v>
          </cell>
          <cell r="AY1762">
            <v>8.26</v>
          </cell>
          <cell r="AZ1762">
            <v>8.26</v>
          </cell>
          <cell r="BE1762">
            <v>8.52</v>
          </cell>
          <cell r="BF1762">
            <v>8.1532640739270938</v>
          </cell>
          <cell r="BG1762">
            <v>7.66</v>
          </cell>
          <cell r="BH1762">
            <v>8.52</v>
          </cell>
          <cell r="BI1762">
            <v>1.1122715404699739</v>
          </cell>
          <cell r="BJ1762" t="str">
            <v>20.08.2022</v>
          </cell>
          <cell r="BK1762" t="str">
            <v>บมจ. สหไทยการพิมพ์แล</v>
          </cell>
        </row>
        <row r="1763">
          <cell r="A1763" t="str">
            <v>5APPA0000024</v>
          </cell>
          <cell r="B1763" t="str">
            <v>B-TUB SLEEVE BEEF STEW</v>
          </cell>
          <cell r="C1763" t="str">
            <v>Shrink sleeve</v>
          </cell>
          <cell r="D1763" t="str">
            <v>3QRBFD26N2FARNWMCB</v>
          </cell>
          <cell r="E1763" t="str">
            <v>CB</v>
          </cell>
          <cell r="F1763" t="str">
            <v>131X90X49 283N BF STEW W/PEA+CR+BR+BL-8</v>
          </cell>
          <cell r="G1763" t="str">
            <v>US PET NUTRITION LLC</v>
          </cell>
          <cell r="H1763" t="str">
            <v>WALMART CANADA CORP</v>
          </cell>
          <cell r="I1763" t="str">
            <v>PF64504401</v>
          </cell>
          <cell r="J1763" t="str">
            <v>1JE179N</v>
          </cell>
          <cell r="K1763">
            <v>93700</v>
          </cell>
          <cell r="L1763">
            <v>212708.37</v>
          </cell>
          <cell r="M1763">
            <v>2.27</v>
          </cell>
          <cell r="N1763">
            <v>2.2999999999999998</v>
          </cell>
          <cell r="O1763">
            <v>2.2999999999999998</v>
          </cell>
          <cell r="P1763">
            <v>2.5235000000000003</v>
          </cell>
          <cell r="Q1763">
            <v>2.5235000000000003</v>
          </cell>
          <cell r="R1763">
            <v>1.0980000000000001</v>
          </cell>
          <cell r="S1763">
            <v>2.7708030000000003</v>
          </cell>
          <cell r="T1763">
            <v>2.812365045</v>
          </cell>
          <cell r="U1763">
            <v>2.8539270900000004</v>
          </cell>
          <cell r="V1763">
            <v>1</v>
          </cell>
          <cell r="W1763">
            <v>1</v>
          </cell>
          <cell r="X1763">
            <v>1.03</v>
          </cell>
          <cell r="Y1763">
            <v>1</v>
          </cell>
          <cell r="Z1763">
            <v>2.4500000000000002</v>
          </cell>
          <cell r="AA1763">
            <v>2.5235000000000003</v>
          </cell>
          <cell r="AB1763">
            <v>1.03</v>
          </cell>
          <cell r="AC1763">
            <v>1.1309400000000001</v>
          </cell>
          <cell r="AD1763" t="str">
            <v>Walmart</v>
          </cell>
          <cell r="AE1763">
            <v>0</v>
          </cell>
          <cell r="AG1763">
            <v>1.9</v>
          </cell>
          <cell r="AH1763">
            <v>2.4500000000000002</v>
          </cell>
          <cell r="AI1763">
            <v>2.4500000000000002</v>
          </cell>
          <cell r="AL1763">
            <v>2.4500000000000002</v>
          </cell>
          <cell r="AM1763">
            <v>2.4500000000000002</v>
          </cell>
          <cell r="AP1763">
            <v>2.0718749999999999</v>
          </cell>
          <cell r="AY1763">
            <v>2.2999999999999998</v>
          </cell>
          <cell r="BB1763">
            <v>2.2999999999999998</v>
          </cell>
          <cell r="BC1763">
            <v>2.2999999999999998</v>
          </cell>
          <cell r="BD1763">
            <v>2.2999999999999998</v>
          </cell>
          <cell r="BF1763">
            <v>2.2999999999999998</v>
          </cell>
          <cell r="BG1763">
            <v>2.0718749999999999</v>
          </cell>
          <cell r="BH1763">
            <v>2.2999999999999998</v>
          </cell>
          <cell r="BI1763">
            <v>1.110105580693816</v>
          </cell>
          <cell r="BJ1763" t="str">
            <v>18.07.2022</v>
          </cell>
          <cell r="BK1763" t="str">
            <v>บจก.ทีพีเอ็น เฟล็กซ์</v>
          </cell>
        </row>
        <row r="1764">
          <cell r="A1764" t="str">
            <v>5APPA0000023</v>
          </cell>
          <cell r="B1764" t="str">
            <v>B-TUB SLEEVE SAVORY LAMB</v>
          </cell>
          <cell r="C1764" t="str">
            <v>Shrink sleeve</v>
          </cell>
          <cell r="D1764" t="str">
            <v>3QRLFD2KN2FARNWMCB</v>
          </cell>
          <cell r="E1764" t="str">
            <v>CB</v>
          </cell>
          <cell r="F1764" t="str">
            <v>131X90X49 283N LAMB&amp;RICE STEW W/CR+P-8</v>
          </cell>
          <cell r="G1764" t="str">
            <v>US PET NUTRITION LLC</v>
          </cell>
          <cell r="H1764" t="str">
            <v>WALMART CANADA CORP</v>
          </cell>
          <cell r="I1764" t="str">
            <v>PF64504402</v>
          </cell>
          <cell r="J1764" t="str">
            <v>1JE179N</v>
          </cell>
          <cell r="K1764">
            <v>18500</v>
          </cell>
          <cell r="L1764">
            <v>43418.51</v>
          </cell>
          <cell r="M1764">
            <v>2.35</v>
          </cell>
          <cell r="N1764">
            <v>2.2999999999999998</v>
          </cell>
          <cell r="O1764">
            <v>2.2999999999999998</v>
          </cell>
          <cell r="P1764">
            <v>2.5235000000000003</v>
          </cell>
          <cell r="Q1764">
            <v>2.5235000000000003</v>
          </cell>
          <cell r="R1764">
            <v>1.0980000000000001</v>
          </cell>
          <cell r="S1764">
            <v>2.7708030000000003</v>
          </cell>
          <cell r="T1764">
            <v>2.812365045</v>
          </cell>
          <cell r="U1764">
            <v>2.8539270900000004</v>
          </cell>
          <cell r="V1764">
            <v>1</v>
          </cell>
          <cell r="W1764">
            <v>1</v>
          </cell>
          <cell r="X1764">
            <v>1.03</v>
          </cell>
          <cell r="Y1764">
            <v>1</v>
          </cell>
          <cell r="Z1764">
            <v>2.4500000000000002</v>
          </cell>
          <cell r="AA1764">
            <v>2.5235000000000003</v>
          </cell>
          <cell r="AB1764">
            <v>1.03</v>
          </cell>
          <cell r="AC1764">
            <v>1.1309400000000001</v>
          </cell>
          <cell r="AD1764" t="str">
            <v>Walmart</v>
          </cell>
          <cell r="AE1764">
            <v>0</v>
          </cell>
          <cell r="AL1764">
            <v>2.4500000000000002</v>
          </cell>
          <cell r="BB1764">
            <v>2.2999999999999998</v>
          </cell>
          <cell r="BF1764">
            <v>2.2999999999999998</v>
          </cell>
          <cell r="BG1764">
            <v>2.4500000000000002</v>
          </cell>
          <cell r="BH1764">
            <v>2.2999999999999998</v>
          </cell>
          <cell r="BI1764">
            <v>0.93877551020408145</v>
          </cell>
          <cell r="BJ1764" t="str">
            <v>23.05.2022</v>
          </cell>
          <cell r="BK1764" t="str">
            <v>บจก.ทีพีเอ็น เฟล็กซ์</v>
          </cell>
        </row>
        <row r="1765">
          <cell r="A1765" t="str">
            <v>5APPA0000021</v>
          </cell>
          <cell r="B1765" t="str">
            <v>B-TUB SLEEVE SIMMERED CHICKEN</v>
          </cell>
          <cell r="C1765" t="str">
            <v>Shrink sleeve</v>
          </cell>
          <cell r="D1765" t="str">
            <v>3QRCFD2IN2FARNWMCB</v>
          </cell>
          <cell r="E1765" t="str">
            <v>CB</v>
          </cell>
          <cell r="F1765" t="str">
            <v>131X90X49 283N SIMMERED CK W/GB+CR+BR-8</v>
          </cell>
          <cell r="G1765" t="str">
            <v>US PET NUTRITION LLC</v>
          </cell>
          <cell r="H1765" t="str">
            <v>WALMART CANADA CORP</v>
          </cell>
          <cell r="I1765" t="str">
            <v>PF64504403</v>
          </cell>
          <cell r="J1765" t="str">
            <v>1JE179N</v>
          </cell>
          <cell r="K1765">
            <v>82700</v>
          </cell>
          <cell r="L1765">
            <v>196055.66</v>
          </cell>
          <cell r="M1765">
            <v>2.37</v>
          </cell>
          <cell r="N1765">
            <v>2.2999999999999998</v>
          </cell>
          <cell r="O1765">
            <v>2.2999999999999998</v>
          </cell>
          <cell r="P1765">
            <v>2.5235000000000003</v>
          </cell>
          <cell r="Q1765">
            <v>2.5235000000000003</v>
          </cell>
          <cell r="R1765">
            <v>1.0980000000000001</v>
          </cell>
          <cell r="S1765">
            <v>2.7708030000000003</v>
          </cell>
          <cell r="T1765">
            <v>2.812365045</v>
          </cell>
          <cell r="U1765">
            <v>2.8539270900000004</v>
          </cell>
          <cell r="V1765">
            <v>1</v>
          </cell>
          <cell r="W1765">
            <v>1</v>
          </cell>
          <cell r="X1765">
            <v>1.03</v>
          </cell>
          <cell r="Y1765">
            <v>1</v>
          </cell>
          <cell r="Z1765">
            <v>2.4500000000000002</v>
          </cell>
          <cell r="AA1765">
            <v>2.5235000000000003</v>
          </cell>
          <cell r="AB1765">
            <v>1.03</v>
          </cell>
          <cell r="AC1765">
            <v>1.1309400000000001</v>
          </cell>
          <cell r="AD1765" t="str">
            <v>Walmart</v>
          </cell>
          <cell r="AE1765">
            <v>0</v>
          </cell>
          <cell r="AH1765">
            <v>2.4500000000000002</v>
          </cell>
          <cell r="AI1765">
            <v>2.4500000000000002</v>
          </cell>
          <cell r="AL1765">
            <v>2.4500000000000002</v>
          </cell>
          <cell r="AM1765">
            <v>2.4500000000000002</v>
          </cell>
          <cell r="AP1765">
            <v>2.4500000000000002</v>
          </cell>
          <cell r="AY1765">
            <v>2.2999999999999998</v>
          </cell>
          <cell r="BB1765">
            <v>2.2999999999999998</v>
          </cell>
          <cell r="BF1765">
            <v>2.2999999999999998</v>
          </cell>
          <cell r="BG1765">
            <v>2.4500000000000002</v>
          </cell>
          <cell r="BH1765">
            <v>2.2999999999999998</v>
          </cell>
          <cell r="BI1765">
            <v>0.93877551020408145</v>
          </cell>
          <cell r="BJ1765" t="str">
            <v>23.05.2022</v>
          </cell>
          <cell r="BK1765" t="str">
            <v>บจก.ทีพีเอ็น เฟล็กซ์</v>
          </cell>
        </row>
        <row r="1766">
          <cell r="A1766" t="str">
            <v>5APPA0000020</v>
          </cell>
          <cell r="B1766" t="str">
            <v>B-TUB SLEEVE ROASTED CHICKEN</v>
          </cell>
          <cell r="C1766" t="str">
            <v>Shrink sleeve</v>
          </cell>
          <cell r="D1766" t="str">
            <v>3QRCFC3SN2FARNWMCB</v>
          </cell>
          <cell r="E1766" t="str">
            <v>CB</v>
          </cell>
          <cell r="F1766" t="str">
            <v>131X90X49 283N ROASTED CK W/P+CR+SN-8</v>
          </cell>
          <cell r="G1766" t="str">
            <v>US PET NUTRITION LLC</v>
          </cell>
          <cell r="H1766" t="str">
            <v>WALMART CANADA CORP</v>
          </cell>
          <cell r="I1766" t="str">
            <v>PF64504404</v>
          </cell>
          <cell r="J1766" t="str">
            <v>1JE179N</v>
          </cell>
          <cell r="K1766">
            <v>79800</v>
          </cell>
          <cell r="L1766">
            <v>180927.71</v>
          </cell>
          <cell r="M1766">
            <v>2.27</v>
          </cell>
          <cell r="N1766">
            <v>2.2999999999999998</v>
          </cell>
          <cell r="O1766">
            <v>2.2999999999999998</v>
          </cell>
          <cell r="P1766">
            <v>2.5235000000000003</v>
          </cell>
          <cell r="Q1766">
            <v>2.5235000000000003</v>
          </cell>
          <cell r="R1766">
            <v>1.0980000000000001</v>
          </cell>
          <cell r="S1766">
            <v>2.7708030000000003</v>
          </cell>
          <cell r="T1766">
            <v>2.812365045</v>
          </cell>
          <cell r="U1766">
            <v>2.8539270900000004</v>
          </cell>
          <cell r="V1766">
            <v>1</v>
          </cell>
          <cell r="W1766">
            <v>1</v>
          </cell>
          <cell r="X1766">
            <v>1.03</v>
          </cell>
          <cell r="Y1766">
            <v>1</v>
          </cell>
          <cell r="Z1766">
            <v>2.4500000000000002</v>
          </cell>
          <cell r="AA1766">
            <v>2.5235000000000003</v>
          </cell>
          <cell r="AB1766">
            <v>1.03</v>
          </cell>
          <cell r="AC1766">
            <v>1.1309400000000001</v>
          </cell>
          <cell r="AD1766" t="str">
            <v>Walmart</v>
          </cell>
          <cell r="AE1766">
            <v>0</v>
          </cell>
          <cell r="AH1766">
            <v>2.4500000000000002</v>
          </cell>
          <cell r="AI1766">
            <v>2.4500000000000002</v>
          </cell>
          <cell r="AL1766">
            <v>2.4500000000000002</v>
          </cell>
          <cell r="AM1766">
            <v>2.4500000000000002</v>
          </cell>
          <cell r="AP1766">
            <v>2.0833333333333335</v>
          </cell>
          <cell r="AY1766">
            <v>2.2999999999999998</v>
          </cell>
          <cell r="BB1766">
            <v>2.2999999999999998</v>
          </cell>
          <cell r="BF1766">
            <v>2.2999999999999998</v>
          </cell>
          <cell r="BG1766">
            <v>2.0833333333333335</v>
          </cell>
          <cell r="BH1766">
            <v>2.2999999999999998</v>
          </cell>
          <cell r="BI1766">
            <v>1.1039999999999999</v>
          </cell>
          <cell r="BJ1766" t="str">
            <v>23.05.2022</v>
          </cell>
          <cell r="BK1766" t="str">
            <v>บจก.ทีพีเอ็น เฟล็กซ์</v>
          </cell>
        </row>
        <row r="1767">
          <cell r="A1767" t="str">
            <v>5APPA0000022</v>
          </cell>
          <cell r="B1767" t="str">
            <v>B-TUB SLEEVE CHICKEN STEW</v>
          </cell>
          <cell r="C1767" t="str">
            <v>Shrink sleeve</v>
          </cell>
          <cell r="D1767" t="str">
            <v>3QRCFD26N2FARNWMCB</v>
          </cell>
          <cell r="E1767" t="str">
            <v>CB</v>
          </cell>
          <cell r="F1767" t="str">
            <v>131X90X49 283N CK STEW W/BR+CR+P+BL-8</v>
          </cell>
          <cell r="G1767" t="str">
            <v>US PET NUTRITION LLC</v>
          </cell>
          <cell r="H1767" t="str">
            <v>WALMART CANADA CORP</v>
          </cell>
          <cell r="I1767" t="str">
            <v>PF64504405</v>
          </cell>
          <cell r="J1767" t="str">
            <v>1JE179N</v>
          </cell>
          <cell r="K1767">
            <v>40780</v>
          </cell>
          <cell r="L1767">
            <v>96287.63</v>
          </cell>
          <cell r="M1767">
            <v>2.36</v>
          </cell>
          <cell r="N1767">
            <v>2.2999999999999998</v>
          </cell>
          <cell r="O1767">
            <v>2.2999999999999998</v>
          </cell>
          <cell r="P1767">
            <v>2.5235000000000003</v>
          </cell>
          <cell r="Q1767">
            <v>2.5235000000000003</v>
          </cell>
          <cell r="R1767">
            <v>1.0980000000000001</v>
          </cell>
          <cell r="S1767">
            <v>2.7708030000000003</v>
          </cell>
          <cell r="T1767">
            <v>2.812365045</v>
          </cell>
          <cell r="U1767">
            <v>2.8539270900000004</v>
          </cell>
          <cell r="V1767">
            <v>1</v>
          </cell>
          <cell r="W1767">
            <v>1</v>
          </cell>
          <cell r="X1767">
            <v>1.03</v>
          </cell>
          <cell r="Y1767">
            <v>1</v>
          </cell>
          <cell r="Z1767">
            <v>2.4500000000000002</v>
          </cell>
          <cell r="AA1767">
            <v>2.5235000000000003</v>
          </cell>
          <cell r="AB1767">
            <v>1.03</v>
          </cell>
          <cell r="AC1767">
            <v>1.1309400000000001</v>
          </cell>
          <cell r="AD1767" t="str">
            <v>Walmart</v>
          </cell>
          <cell r="AE1767">
            <v>0</v>
          </cell>
          <cell r="AH1767">
            <v>2.4500000000000002</v>
          </cell>
          <cell r="AL1767">
            <v>2.4500000000000002</v>
          </cell>
          <cell r="BB1767">
            <v>2.2999999999999998</v>
          </cell>
          <cell r="BF1767">
            <v>2.2999999999999998</v>
          </cell>
          <cell r="BG1767">
            <v>2.4500000000000002</v>
          </cell>
          <cell r="BH1767">
            <v>2.2999999999999998</v>
          </cell>
          <cell r="BI1767">
            <v>0.93877551020408145</v>
          </cell>
          <cell r="BJ1767" t="str">
            <v>23.05.2022</v>
          </cell>
          <cell r="BK1767" t="str">
            <v>บจก.ทีพีเอ็น เฟล็กซ์</v>
          </cell>
        </row>
        <row r="1768">
          <cell r="A1768" t="str">
            <v>5APPA0000001</v>
          </cell>
          <cell r="B1768" t="str">
            <v>B-TUB SLEEVE SIMMERED BEEF</v>
          </cell>
          <cell r="C1768" t="str">
            <v>Shrink sleeve</v>
          </cell>
          <cell r="D1768" t="str">
            <v>3QRBFD27N2FARNWMCB</v>
          </cell>
          <cell r="E1768" t="str">
            <v>CB</v>
          </cell>
          <cell r="F1768" t="str">
            <v>131X90X49 283N BF W/CR+BL+RR+SN-8</v>
          </cell>
          <cell r="G1768" t="str">
            <v>US PET NUTRITION LLC</v>
          </cell>
          <cell r="H1768" t="str">
            <v>WALMART CANADA CORP</v>
          </cell>
          <cell r="I1768" t="str">
            <v>PF64504406</v>
          </cell>
          <cell r="J1768" t="str">
            <v>1JE179N</v>
          </cell>
          <cell r="K1768">
            <v>20000</v>
          </cell>
          <cell r="L1768">
            <v>48998.35</v>
          </cell>
          <cell r="M1768">
            <v>2.4499174999999997</v>
          </cell>
          <cell r="P1768">
            <v>2.5235000000000003</v>
          </cell>
          <cell r="Q1768">
            <v>2.5235000000000003</v>
          </cell>
          <cell r="R1768">
            <v>1.0980000000000001</v>
          </cell>
          <cell r="S1768">
            <v>2.7708030000000003</v>
          </cell>
          <cell r="T1768">
            <v>2.812365045</v>
          </cell>
          <cell r="U1768">
            <v>2.8539270900000004</v>
          </cell>
          <cell r="V1768">
            <v>1</v>
          </cell>
          <cell r="W1768">
            <v>1</v>
          </cell>
          <cell r="X1768">
            <v>1.03</v>
          </cell>
          <cell r="Y1768">
            <v>1</v>
          </cell>
          <cell r="Z1768">
            <v>2.4500000000000002</v>
          </cell>
          <cell r="AA1768">
            <v>2.5235000000000003</v>
          </cell>
          <cell r="AB1768">
            <v>1.03</v>
          </cell>
          <cell r="AC1768">
            <v>1.1309400000000001</v>
          </cell>
          <cell r="AD1768" t="str">
            <v>Walmart</v>
          </cell>
          <cell r="AE1768">
            <v>0</v>
          </cell>
          <cell r="AH1768">
            <v>2.4500000000000002</v>
          </cell>
          <cell r="AM1768">
            <v>2.4500000000000002</v>
          </cell>
          <cell r="BG1768">
            <v>2.4500000000000002</v>
          </cell>
          <cell r="BJ1768" t="str">
            <v>03.02.2021</v>
          </cell>
          <cell r="BK1768" t="str">
            <v>บจก.ทีพีเอ็น เฟล็กซ์แพค</v>
          </cell>
        </row>
        <row r="1769">
          <cell r="A1769" t="str">
            <v>5G1JJ157N000000100</v>
          </cell>
          <cell r="B1769" t="str">
            <v>INNER DISPLAY 202X109,2P.(EZO) PA</v>
          </cell>
          <cell r="C1769" t="str">
            <v>ลูกฟูก</v>
          </cell>
          <cell r="D1769" t="str">
            <v>3GSSA822F2EN5NWMU8</v>
          </cell>
          <cell r="E1769" t="str">
            <v>U8</v>
          </cell>
          <cell r="F1769" t="str">
            <v>202X109 2P 55N SAL TREATS N L.SAUCE-20</v>
          </cell>
          <cell r="G1769" t="str">
            <v>US PET NUTRITION LLC</v>
          </cell>
          <cell r="H1769" t="str">
            <v>WALMART CANADA CORP</v>
          </cell>
          <cell r="J1769" t="str">
            <v>1JJ157N</v>
          </cell>
          <cell r="K1769">
            <v>0</v>
          </cell>
          <cell r="L1769">
            <v>0</v>
          </cell>
          <cell r="M1769">
            <v>0</v>
          </cell>
          <cell r="P1769">
            <v>14.615395987500003</v>
          </cell>
          <cell r="Q1769">
            <v>14.615395987500003</v>
          </cell>
          <cell r="R1769">
            <v>1.05</v>
          </cell>
          <cell r="S1769">
            <v>15.346165786875003</v>
          </cell>
          <cell r="T1769">
            <v>15.576358273678126</v>
          </cell>
          <cell r="U1769">
            <v>15.806550760481255</v>
          </cell>
          <cell r="V1769">
            <v>1.05</v>
          </cell>
          <cell r="W1769">
            <v>1.05</v>
          </cell>
          <cell r="X1769">
            <v>1.1000000000000001</v>
          </cell>
          <cell r="Y1769">
            <v>1.0169999999999999</v>
          </cell>
          <cell r="AG1769">
            <v>11.85</v>
          </cell>
          <cell r="AH1769">
            <v>11.85</v>
          </cell>
          <cell r="BG1769">
            <v>11.85</v>
          </cell>
          <cell r="BJ1769" t="str">
            <v>16.07.2020</v>
          </cell>
          <cell r="BK1769" t="str">
            <v>บจก.สหไทยการพิมพ์และบรรจุภัณฑ์</v>
          </cell>
        </row>
        <row r="1770">
          <cell r="A1770" t="str">
            <v>5G1JJ157N000000200</v>
          </cell>
          <cell r="B1770" t="str">
            <v>TRAY1-28919,SPECIAL KITTY TREATS</v>
          </cell>
          <cell r="C1770" t="str">
            <v>ลูกฟูก</v>
          </cell>
          <cell r="D1770" t="str">
            <v>3GMOAA5SF2EN5NWMU8</v>
          </cell>
          <cell r="E1770" t="str">
            <v>U8</v>
          </cell>
          <cell r="F1770" t="str">
            <v>202X109 2P 55N TILAPIA&amp;MAC N L.SAUCE-20</v>
          </cell>
          <cell r="G1770" t="str">
            <v>US PET NUTRITION LLC</v>
          </cell>
          <cell r="H1770" t="str">
            <v>WALMART CANADA CORP</v>
          </cell>
          <cell r="J1770" t="str">
            <v>1JJ157N</v>
          </cell>
          <cell r="K1770">
            <v>0</v>
          </cell>
          <cell r="L1770">
            <v>0</v>
          </cell>
          <cell r="M1770">
            <v>0</v>
          </cell>
          <cell r="P1770">
            <v>14.615395987500003</v>
          </cell>
          <cell r="Q1770">
            <v>14.615395987500003</v>
          </cell>
          <cell r="R1770">
            <v>1.05</v>
          </cell>
          <cell r="S1770">
            <v>15.346165786875003</v>
          </cell>
          <cell r="T1770">
            <v>15.576358273678126</v>
          </cell>
          <cell r="U1770">
            <v>15.806550760481255</v>
          </cell>
          <cell r="V1770">
            <v>1.05</v>
          </cell>
          <cell r="W1770">
            <v>1.05</v>
          </cell>
          <cell r="X1770">
            <v>1.1000000000000001</v>
          </cell>
          <cell r="Y1770">
            <v>1.0169999999999999</v>
          </cell>
          <cell r="AH1770">
            <v>11.85</v>
          </cell>
          <cell r="AJ1770">
            <v>11.85</v>
          </cell>
          <cell r="BG1770">
            <v>11.85</v>
          </cell>
          <cell r="BJ1770" t="str">
            <v>02.06.2020</v>
          </cell>
          <cell r="BK1770" t="str">
            <v>บจก.สหไทยการพิมพ์และบรรจุภัณฑ์</v>
          </cell>
        </row>
        <row r="1771">
          <cell r="A1771" t="str">
            <v>5G1JJ157N000000300</v>
          </cell>
          <cell r="B1771" t="str">
            <v>TRAY1-28917,SPECIAL KITTY TREATS</v>
          </cell>
          <cell r="C1771" t="str">
            <v>ลูกฟูก</v>
          </cell>
          <cell r="D1771" t="str">
            <v>3GAOA94BF2EN5NWMU8</v>
          </cell>
          <cell r="E1771" t="str">
            <v>U8</v>
          </cell>
          <cell r="F1771" t="str">
            <v>202X109 2P 55N SJ TN&amp;SMP N L.SAUCE-20</v>
          </cell>
          <cell r="G1771" t="str">
            <v>US PET NUTRITION LLC</v>
          </cell>
          <cell r="H1771" t="str">
            <v>WALMART CANADA CORP</v>
          </cell>
          <cell r="J1771" t="str">
            <v>1JJ157N</v>
          </cell>
          <cell r="K1771">
            <v>0</v>
          </cell>
          <cell r="L1771">
            <v>0</v>
          </cell>
          <cell r="M1771">
            <v>0</v>
          </cell>
          <cell r="P1771">
            <v>14.615395987500001</v>
          </cell>
          <cell r="Q1771">
            <v>14.615395987500001</v>
          </cell>
          <cell r="R1771">
            <v>1.05</v>
          </cell>
          <cell r="S1771">
            <v>15.346165786875002</v>
          </cell>
          <cell r="T1771">
            <v>15.576358273678125</v>
          </cell>
          <cell r="U1771">
            <v>15.806550760481253</v>
          </cell>
          <cell r="V1771">
            <v>1.05</v>
          </cell>
          <cell r="W1771">
            <v>1.05</v>
          </cell>
          <cell r="X1771">
            <v>1.1000000000000001</v>
          </cell>
          <cell r="Y1771">
            <v>1.0169999999999999</v>
          </cell>
          <cell r="AG1771">
            <v>11.85</v>
          </cell>
          <cell r="AI1771">
            <v>11.85</v>
          </cell>
          <cell r="BG1771">
            <v>11.85</v>
          </cell>
          <cell r="BJ1771" t="str">
            <v>15.05.2020</v>
          </cell>
          <cell r="BK1771" t="str">
            <v>บจก.สหไทยการพิมพ์และบรรจุภัณฑ์</v>
          </cell>
        </row>
        <row r="1772">
          <cell r="A1772" t="str">
            <v>5G1JJ158N000000100</v>
          </cell>
          <cell r="B1772" t="str">
            <v>TRAY1-28923,SPECIAL KITTY TREATS</v>
          </cell>
          <cell r="C1772" t="str">
            <v>ลูกฟูก</v>
          </cell>
          <cell r="D1772" t="str">
            <v>3ICCSA27F2EN5NWMU8</v>
          </cell>
          <cell r="E1772" t="str">
            <v>U8</v>
          </cell>
          <cell r="F1772" t="str">
            <v>202X109 2P 55N SHD CK&amp;BF TREATS SAUCE-20</v>
          </cell>
          <cell r="G1772" t="str">
            <v>US PET NUTRITION LLC</v>
          </cell>
          <cell r="H1772" t="str">
            <v>WALMART CANADA CORP</v>
          </cell>
          <cell r="J1772" t="str">
            <v>1JJ158N</v>
          </cell>
          <cell r="K1772">
            <v>0</v>
          </cell>
          <cell r="L1772">
            <v>0</v>
          </cell>
          <cell r="M1772">
            <v>0</v>
          </cell>
          <cell r="P1772">
            <v>14.615395987500001</v>
          </cell>
          <cell r="Q1772">
            <v>14.615395987500001</v>
          </cell>
          <cell r="R1772">
            <v>1.05</v>
          </cell>
          <cell r="S1772">
            <v>15.346165786875002</v>
          </cell>
          <cell r="T1772">
            <v>15.576358273678125</v>
          </cell>
          <cell r="U1772">
            <v>15.806550760481253</v>
          </cell>
          <cell r="V1772">
            <v>1.05</v>
          </cell>
          <cell r="W1772">
            <v>1.05</v>
          </cell>
          <cell r="X1772">
            <v>1.1000000000000001</v>
          </cell>
          <cell r="Y1772">
            <v>1.0169999999999999</v>
          </cell>
          <cell r="AG1772">
            <v>11.85</v>
          </cell>
          <cell r="AJ1772">
            <v>11.85</v>
          </cell>
          <cell r="BG1772">
            <v>11.85</v>
          </cell>
          <cell r="BJ1772" t="str">
            <v>28.04.2020</v>
          </cell>
          <cell r="BK1772" t="str">
            <v>บจก.สหไทยการพิมพ์และบรรจุภัณฑ์</v>
          </cell>
        </row>
        <row r="1773">
          <cell r="A1773" t="str">
            <v>5G1JJ158N000000200</v>
          </cell>
          <cell r="B1773" t="str">
            <v>TRAY1-28920,SPECIAL KITTY TREATS</v>
          </cell>
          <cell r="C1773" t="str">
            <v>ลูกฟูก</v>
          </cell>
          <cell r="D1773" t="str">
            <v>3ICCS822F2EN5NWMU8</v>
          </cell>
          <cell r="E1773" t="str">
            <v>U8</v>
          </cell>
          <cell r="F1773" t="str">
            <v>202X109 2P 55N SHD CK TREATS N SAUCE-20</v>
          </cell>
          <cell r="G1773" t="str">
            <v>US PET NUTRITION LLC</v>
          </cell>
          <cell r="H1773" t="str">
            <v>WALMART CANADA CORP</v>
          </cell>
          <cell r="J1773" t="str">
            <v>1JJ158N</v>
          </cell>
          <cell r="K1773">
            <v>0</v>
          </cell>
          <cell r="L1773">
            <v>0</v>
          </cell>
          <cell r="M1773">
            <v>0</v>
          </cell>
          <cell r="P1773">
            <v>14.615395987500001</v>
          </cell>
          <cell r="Q1773">
            <v>14.615395987500001</v>
          </cell>
          <cell r="R1773">
            <v>1.05</v>
          </cell>
          <cell r="S1773">
            <v>15.346165786875002</v>
          </cell>
          <cell r="T1773">
            <v>15.576358273678125</v>
          </cell>
          <cell r="U1773">
            <v>15.806550760481253</v>
          </cell>
          <cell r="V1773">
            <v>1.05</v>
          </cell>
          <cell r="W1773">
            <v>1.05</v>
          </cell>
          <cell r="X1773">
            <v>1.1000000000000001</v>
          </cell>
          <cell r="Y1773">
            <v>1.0169999999999999</v>
          </cell>
          <cell r="AI1773">
            <v>11.85</v>
          </cell>
          <cell r="BG1773">
            <v>11.85</v>
          </cell>
          <cell r="BJ1773" t="str">
            <v>16.07.2020</v>
          </cell>
          <cell r="BK1773" t="str">
            <v>บจก.สหไทยการพิมพ์และบรรจุภัณฑ์</v>
          </cell>
        </row>
        <row r="1774">
          <cell r="A1774" t="str">
            <v>5G1JJ158N000000300</v>
          </cell>
          <cell r="B1774" t="str">
            <v>TRAY1-28922,SPECIAL KITTY TREATS</v>
          </cell>
          <cell r="C1774" t="str">
            <v>ลูกฟูก</v>
          </cell>
          <cell r="D1774" t="str">
            <v>3GAOA822F2EN5NWMU8</v>
          </cell>
          <cell r="E1774" t="str">
            <v>U8</v>
          </cell>
          <cell r="F1774" t="str">
            <v>202X109 2P 55N FL TN TREATS N SAUCE-20</v>
          </cell>
          <cell r="G1774" t="str">
            <v>US PET NUTRITION LLC</v>
          </cell>
          <cell r="H1774" t="str">
            <v>WALMART CANADA CORP</v>
          </cell>
          <cell r="J1774" t="str">
            <v>1JJ158N</v>
          </cell>
          <cell r="K1774">
            <v>0</v>
          </cell>
          <cell r="L1774">
            <v>0</v>
          </cell>
          <cell r="M1774">
            <v>0</v>
          </cell>
          <cell r="P1774">
            <v>14.615395987500001</v>
          </cell>
          <cell r="Q1774">
            <v>14.615395987500001</v>
          </cell>
          <cell r="R1774">
            <v>1.05</v>
          </cell>
          <cell r="S1774">
            <v>15.346165786875002</v>
          </cell>
          <cell r="T1774">
            <v>15.576358273678125</v>
          </cell>
          <cell r="U1774">
            <v>15.806550760481253</v>
          </cell>
          <cell r="V1774">
            <v>1.05</v>
          </cell>
          <cell r="W1774">
            <v>1.05</v>
          </cell>
          <cell r="X1774">
            <v>1.1000000000000001</v>
          </cell>
          <cell r="Y1774">
            <v>1.0169999999999999</v>
          </cell>
          <cell r="AG1774">
            <v>11.85</v>
          </cell>
          <cell r="AH1774">
            <v>11.85</v>
          </cell>
          <cell r="BG1774">
            <v>11.85</v>
          </cell>
          <cell r="BJ1774" t="str">
            <v>28.04.2020</v>
          </cell>
          <cell r="BK1774" t="str">
            <v>บจก.สหไทยการพิมพ์และบรรจุภัณฑ์</v>
          </cell>
        </row>
        <row r="1775">
          <cell r="A1775" t="str">
            <v>5J1JJ158N000000100</v>
          </cell>
          <cell r="B1775" t="str">
            <v>STK เส้นผ่าศูนย์กลาง 3.8 CM.,UV 5</v>
          </cell>
          <cell r="C1775" t="str">
            <v>STICKER</v>
          </cell>
          <cell r="D1775" t="str">
            <v>3GSSA822F2EN5NWMU8</v>
          </cell>
          <cell r="E1775" t="str">
            <v>U8</v>
          </cell>
          <cell r="F1775" t="str">
            <v>202X109 2P 55N SAL TREATS N L.SAUCE-20</v>
          </cell>
          <cell r="G1775" t="str">
            <v>US PET NUTRITION LLC</v>
          </cell>
          <cell r="H1775" t="str">
            <v>WALMART CANADA CORP</v>
          </cell>
          <cell r="J1775" t="str">
            <v>1JJ158N</v>
          </cell>
          <cell r="K1775">
            <v>14002</v>
          </cell>
          <cell r="L1775">
            <v>12607.1</v>
          </cell>
          <cell r="M1775">
            <v>0.90037851735466368</v>
          </cell>
          <cell r="P1775">
            <v>1.5486754523625823</v>
          </cell>
          <cell r="Q1775">
            <v>1.5486754523625823</v>
          </cell>
          <cell r="R1775">
            <v>1.04</v>
          </cell>
          <cell r="S1775">
            <v>1.6106224704570857</v>
          </cell>
          <cell r="T1775">
            <v>1.6347818075139418</v>
          </cell>
          <cell r="U1775">
            <v>1.6589411445707984</v>
          </cell>
          <cell r="V1775">
            <v>1</v>
          </cell>
          <cell r="W1775">
            <v>1</v>
          </cell>
          <cell r="X1775">
            <v>1.07</v>
          </cell>
          <cell r="Y1775">
            <v>1.07</v>
          </cell>
          <cell r="AG1775">
            <v>1.3823737483202565</v>
          </cell>
          <cell r="AH1775">
            <v>2.42</v>
          </cell>
          <cell r="AI1775">
            <v>0.91999999999999993</v>
          </cell>
          <cell r="BG1775">
            <v>0.91999999999999993</v>
          </cell>
          <cell r="BJ1775" t="str">
            <v>16.07.2020</v>
          </cell>
          <cell r="BK1775" t="str">
            <v>บจก.ทั้งฮั่วซิน</v>
          </cell>
        </row>
        <row r="1776">
          <cell r="A1776" t="str">
            <v>5J1JJ158N000000200</v>
          </cell>
          <cell r="B1776" t="str">
            <v>STK1-52806,SPECIAL KITTY TREATS</v>
          </cell>
          <cell r="C1776" t="str">
            <v>STICKER</v>
          </cell>
          <cell r="D1776" t="str">
            <v>3GAOA822F2EN5NWMU8</v>
          </cell>
          <cell r="E1776" t="str">
            <v>U8</v>
          </cell>
          <cell r="F1776" t="str">
            <v>202X109 2P 55N FL TN TREATS N SAUCE-20</v>
          </cell>
          <cell r="G1776" t="str">
            <v>US PET NUTRITION LLC</v>
          </cell>
          <cell r="H1776" t="str">
            <v>WALMART CANADA CORP</v>
          </cell>
          <cell r="J1776" t="str">
            <v>1JJ158N</v>
          </cell>
          <cell r="K1776">
            <v>19065</v>
          </cell>
          <cell r="L1776">
            <v>12458.1</v>
          </cell>
          <cell r="M1776">
            <v>0.6534539732494099</v>
          </cell>
          <cell r="P1776">
            <v>1.1230753073566011</v>
          </cell>
          <cell r="Q1776">
            <v>1.1230753073566011</v>
          </cell>
          <cell r="R1776">
            <v>1.04</v>
          </cell>
          <cell r="S1776">
            <v>1.1679983196508652</v>
          </cell>
          <cell r="T1776">
            <v>1.1855182944456282</v>
          </cell>
          <cell r="U1776">
            <v>1.2030382692403911</v>
          </cell>
          <cell r="V1776">
            <v>1</v>
          </cell>
          <cell r="W1776">
            <v>1</v>
          </cell>
          <cell r="X1776">
            <v>1.07</v>
          </cell>
          <cell r="Y1776">
            <v>1.07</v>
          </cell>
          <cell r="AG1776">
            <v>0.6662540656755912</v>
          </cell>
          <cell r="AH1776">
            <v>1.1951437571878594</v>
          </cell>
          <cell r="AI1776">
            <v>0.36</v>
          </cell>
          <cell r="AJ1776">
            <v>0.91999999999999993</v>
          </cell>
          <cell r="BG1776">
            <v>0.91999999999999993</v>
          </cell>
          <cell r="BJ1776" t="str">
            <v>16.07.2020</v>
          </cell>
          <cell r="BK1776" t="str">
            <v>บจก.ทั้งฮั่วซิน</v>
          </cell>
        </row>
        <row r="1777">
          <cell r="A1777" t="str">
            <v>5J1JJ158N000000300</v>
          </cell>
          <cell r="B1777" t="str">
            <v>STK1-52808,SPECIAL KITTY TREATS</v>
          </cell>
          <cell r="C1777" t="str">
            <v>STICKER</v>
          </cell>
          <cell r="D1777" t="str">
            <v>3GMOAA5SF2EN5NWMU8</v>
          </cell>
          <cell r="E1777" t="str">
            <v>U8</v>
          </cell>
          <cell r="F1777" t="str">
            <v>202X109 2P 55N TILAPIA&amp;MAC N L.SAUCE-20</v>
          </cell>
          <cell r="G1777" t="str">
            <v>US PET NUTRITION LLC</v>
          </cell>
          <cell r="H1777" t="str">
            <v>WALMART CANADA CORP</v>
          </cell>
          <cell r="J1777" t="str">
            <v>1JJ158N</v>
          </cell>
          <cell r="K1777">
            <v>9730</v>
          </cell>
          <cell r="L1777">
            <v>14733.01</v>
          </cell>
          <cell r="M1777">
            <v>1.5141839671120247</v>
          </cell>
          <cell r="P1777">
            <v>2.1206727519815955</v>
          </cell>
          <cell r="Q1777">
            <v>2.1206727519815955</v>
          </cell>
          <cell r="R1777">
            <v>1.04</v>
          </cell>
          <cell r="S1777">
            <v>2.2054996620608596</v>
          </cell>
          <cell r="T1777">
            <v>2.2385821569917721</v>
          </cell>
          <cell r="U1777">
            <v>2.2716646519226855</v>
          </cell>
          <cell r="V1777">
            <v>1</v>
          </cell>
          <cell r="W1777">
            <v>1</v>
          </cell>
          <cell r="X1777">
            <v>1.07</v>
          </cell>
          <cell r="Y1777">
            <v>1.07</v>
          </cell>
          <cell r="AG1777">
            <v>1.7881231380337639</v>
          </cell>
          <cell r="AH1777">
            <v>1.52</v>
          </cell>
          <cell r="AI1777">
            <v>0.52</v>
          </cell>
          <cell r="AJ1777">
            <v>1.52</v>
          </cell>
          <cell r="BG1777">
            <v>1.52</v>
          </cell>
          <cell r="BJ1777" t="str">
            <v>16.07.2020</v>
          </cell>
          <cell r="BK1777" t="str">
            <v>บจก.ทั้งฮั่วซิน</v>
          </cell>
        </row>
        <row r="1778">
          <cell r="A1778" t="str">
            <v>5J1JJ158N000000400</v>
          </cell>
          <cell r="B1778" t="str">
            <v>STK1-52809,SPECIAL KITTY TREATS</v>
          </cell>
          <cell r="C1778" t="str">
            <v>STICKER</v>
          </cell>
          <cell r="D1778" t="str">
            <v>3ICCS822F2EN5NWMU8</v>
          </cell>
          <cell r="E1778" t="str">
            <v>U8</v>
          </cell>
          <cell r="F1778" t="str">
            <v>202X109 2P 55N SHD CK TREATS N SAUCE-20</v>
          </cell>
          <cell r="G1778" t="str">
            <v>US PET NUTRITION LLC</v>
          </cell>
          <cell r="H1778" t="str">
            <v>WALMART CANADA CORP</v>
          </cell>
          <cell r="J1778" t="str">
            <v>1JJ158N</v>
          </cell>
          <cell r="K1778">
            <v>16279</v>
          </cell>
          <cell r="L1778">
            <v>24670.35</v>
          </cell>
          <cell r="M1778">
            <v>1.5154708520179372</v>
          </cell>
          <cell r="P1778">
            <v>1.609778775179693</v>
          </cell>
          <cell r="Q1778">
            <v>1.609778775179693</v>
          </cell>
          <cell r="R1778">
            <v>1.04</v>
          </cell>
          <cell r="S1778">
            <v>1.6741699261868808</v>
          </cell>
          <cell r="T1778">
            <v>1.6992824750796838</v>
          </cell>
          <cell r="U1778">
            <v>1.7243950239724872</v>
          </cell>
          <cell r="V1778">
            <v>1</v>
          </cell>
          <cell r="W1778">
            <v>1</v>
          </cell>
          <cell r="X1778">
            <v>1.07</v>
          </cell>
          <cell r="Y1778">
            <v>1.07</v>
          </cell>
          <cell r="AG1778">
            <v>1.3726356940043618</v>
          </cell>
          <cell r="AH1778">
            <v>2.42</v>
          </cell>
          <cell r="AI1778">
            <v>0.91999999999999993</v>
          </cell>
          <cell r="AJ1778">
            <v>1.52</v>
          </cell>
          <cell r="BG1778">
            <v>1.52</v>
          </cell>
          <cell r="BJ1778" t="str">
            <v>16.07.2020</v>
          </cell>
          <cell r="BK1778" t="str">
            <v>บจก.ทั้งฮั่วซิน</v>
          </cell>
        </row>
        <row r="1779">
          <cell r="A1779" t="str">
            <v>5J1JJ158N000000500</v>
          </cell>
          <cell r="B1779" t="str">
            <v>STK1-52811,SPECIAL KITTY TREATS</v>
          </cell>
          <cell r="C1779" t="str">
            <v>STICKER</v>
          </cell>
          <cell r="D1779" t="str">
            <v>3ICCSA27F2EN5NWMU8</v>
          </cell>
          <cell r="E1779" t="str">
            <v>U8</v>
          </cell>
          <cell r="F1779" t="str">
            <v>202X109 2P 55N SHD CK&amp;BF TREATS SAUCE-20</v>
          </cell>
          <cell r="G1779" t="str">
            <v>US PET NUTRITION LLC</v>
          </cell>
          <cell r="H1779" t="str">
            <v>WALMART CANADA CORP</v>
          </cell>
          <cell r="J1779" t="str">
            <v>1JJ158N</v>
          </cell>
          <cell r="K1779">
            <v>11058</v>
          </cell>
          <cell r="L1779">
            <v>20343.28</v>
          </cell>
          <cell r="M1779">
            <v>1.8396889130041598</v>
          </cell>
          <cell r="P1779">
            <v>1.9489252446616938</v>
          </cell>
          <cell r="Q1779">
            <v>1.9489252446616938</v>
          </cell>
          <cell r="R1779">
            <v>1.04</v>
          </cell>
          <cell r="S1779">
            <v>2.0268822544481617</v>
          </cell>
          <cell r="T1779">
            <v>2.0572854882648839</v>
          </cell>
          <cell r="U1779">
            <v>2.0876887220816065</v>
          </cell>
          <cell r="V1779">
            <v>1</v>
          </cell>
          <cell r="W1779">
            <v>1</v>
          </cell>
          <cell r="X1779">
            <v>1.07</v>
          </cell>
          <cell r="Y1779">
            <v>1.07</v>
          </cell>
          <cell r="AG1779">
            <v>1.1279678362573098</v>
          </cell>
          <cell r="AH1779">
            <v>2.4200000000000004</v>
          </cell>
          <cell r="AI1779">
            <v>0.92</v>
          </cell>
          <cell r="AJ1779">
            <v>1.52</v>
          </cell>
          <cell r="BG1779">
            <v>1.52</v>
          </cell>
          <cell r="BJ1779" t="str">
            <v>16.07.2020</v>
          </cell>
          <cell r="BK1779" t="str">
            <v>บจก.ทั้งฮั่วซิน</v>
          </cell>
        </row>
        <row r="1780">
          <cell r="A1780" t="str">
            <v>5K1JJ158N000000100</v>
          </cell>
          <cell r="B1780" t="str">
            <v>LBL1-52802,SPECIAL KITTY TREATS</v>
          </cell>
          <cell r="C1780" t="str">
            <v>ARTPAPER</v>
          </cell>
          <cell r="D1780" t="str">
            <v>3GSSA822F2EN5NWMU8</v>
          </cell>
          <cell r="E1780" t="str">
            <v>U8</v>
          </cell>
          <cell r="F1780" t="str">
            <v>202X109 2P 55N SAL TREATS N L.SAUCE-20</v>
          </cell>
          <cell r="G1780" t="str">
            <v>US PET NUTRITION LLC</v>
          </cell>
          <cell r="H1780" t="str">
            <v>WALMART CANADA CORP</v>
          </cell>
          <cell r="J1780" t="str">
            <v>1JJ158N</v>
          </cell>
          <cell r="K1780">
            <v>0</v>
          </cell>
          <cell r="L1780">
            <v>0</v>
          </cell>
          <cell r="M1780">
            <v>0</v>
          </cell>
          <cell r="P1780">
            <v>0.12283613607320099</v>
          </cell>
          <cell r="Q1780">
            <v>0.12283613607320099</v>
          </cell>
          <cell r="R1780">
            <v>1.0900000000000001</v>
          </cell>
          <cell r="S1780">
            <v>0.13389138831978908</v>
          </cell>
          <cell r="T1780">
            <v>0.13589975914458591</v>
          </cell>
          <cell r="U1780">
            <v>0.13790812996938276</v>
          </cell>
          <cell r="V1780">
            <v>1.0249999999999999</v>
          </cell>
          <cell r="W1780">
            <v>1</v>
          </cell>
          <cell r="X1780">
            <v>1.07</v>
          </cell>
          <cell r="Y1780">
            <v>1</v>
          </cell>
          <cell r="AH1780">
            <v>0.112</v>
          </cell>
          <cell r="BG1780">
            <v>0.112</v>
          </cell>
          <cell r="BJ1780" t="str">
            <v>11.07.2020</v>
          </cell>
          <cell r="BK1780" t="str">
            <v>บจก.วี เอ็น ที อินเตอร์พริ้นท์</v>
          </cell>
        </row>
        <row r="1781">
          <cell r="A1781" t="str">
            <v>5K1JJ158N000000200</v>
          </cell>
          <cell r="B1781" t="str">
            <v>LBL1-52799,SPECIAL KITTY TREATS</v>
          </cell>
          <cell r="C1781" t="str">
            <v>ARTPAPER</v>
          </cell>
          <cell r="D1781" t="str">
            <v>3GMOAA5SF2EN5NWMU8</v>
          </cell>
          <cell r="E1781" t="str">
            <v>U8</v>
          </cell>
          <cell r="F1781" t="str">
            <v>202X109 2P 55N TILAPIA&amp;MAC N L.SAUCE-20</v>
          </cell>
          <cell r="G1781" t="str">
            <v>US PET NUTRITION LLC</v>
          </cell>
          <cell r="H1781" t="str">
            <v>WALMART CANADA CORP</v>
          </cell>
          <cell r="J1781" t="str">
            <v>1JJ158N</v>
          </cell>
          <cell r="K1781">
            <v>0</v>
          </cell>
          <cell r="L1781">
            <v>0</v>
          </cell>
          <cell r="M1781">
            <v>0</v>
          </cell>
          <cell r="P1781">
            <v>0.12283618821863737</v>
          </cell>
          <cell r="Q1781">
            <v>0.12283618821863737</v>
          </cell>
          <cell r="R1781">
            <v>1.0900000000000001</v>
          </cell>
          <cell r="S1781">
            <v>0.13389144515831475</v>
          </cell>
          <cell r="T1781">
            <v>0.13589981683568947</v>
          </cell>
          <cell r="U1781">
            <v>0.13790818851306419</v>
          </cell>
          <cell r="V1781">
            <v>1.0249999999999999</v>
          </cell>
          <cell r="W1781">
            <v>1</v>
          </cell>
          <cell r="X1781">
            <v>1.07</v>
          </cell>
          <cell r="Y1781">
            <v>1</v>
          </cell>
          <cell r="AH1781">
            <v>0.112</v>
          </cell>
          <cell r="BG1781">
            <v>0.112</v>
          </cell>
          <cell r="BJ1781" t="str">
            <v>12.06.2020</v>
          </cell>
          <cell r="BK1781" t="str">
            <v>บจก.วี เอ็น ที อินเตอร์พริ้นท์</v>
          </cell>
        </row>
        <row r="1782">
          <cell r="A1782" t="str">
            <v>5K1JJ158N000000300</v>
          </cell>
          <cell r="B1782" t="str">
            <v>LBL1-52804,SPECIAL KITTY TREATS</v>
          </cell>
          <cell r="C1782" t="str">
            <v>ARTPAPER</v>
          </cell>
          <cell r="D1782" t="str">
            <v>3ICCSA27F2EN5NWMU8</v>
          </cell>
          <cell r="E1782" t="str">
            <v>U8</v>
          </cell>
          <cell r="F1782" t="str">
            <v>202X109 2P 55N SHD CK&amp;BF TREATS SAUCE-20</v>
          </cell>
          <cell r="G1782" t="str">
            <v>US PET NUTRITION LLC</v>
          </cell>
          <cell r="H1782" t="str">
            <v>WALMART CANADA CORP</v>
          </cell>
          <cell r="J1782" t="str">
            <v>1JJ158N</v>
          </cell>
          <cell r="K1782">
            <v>0</v>
          </cell>
          <cell r="L1782">
            <v>0</v>
          </cell>
          <cell r="M1782">
            <v>0</v>
          </cell>
          <cell r="P1782">
            <v>0.12283606576422619</v>
          </cell>
          <cell r="Q1782">
            <v>0.12283606576422619</v>
          </cell>
          <cell r="R1782">
            <v>1.0900000000000001</v>
          </cell>
          <cell r="S1782">
            <v>0.13389131168300655</v>
          </cell>
          <cell r="T1782">
            <v>0.13589968135825164</v>
          </cell>
          <cell r="U1782">
            <v>0.13790805103349676</v>
          </cell>
          <cell r="V1782">
            <v>1.0249999999999999</v>
          </cell>
          <cell r="W1782">
            <v>1</v>
          </cell>
          <cell r="X1782">
            <v>1.07</v>
          </cell>
          <cell r="Y1782">
            <v>1</v>
          </cell>
          <cell r="AI1782">
            <v>0.112</v>
          </cell>
          <cell r="BG1782">
            <v>0.112</v>
          </cell>
          <cell r="BJ1782" t="str">
            <v>11.07.2020</v>
          </cell>
          <cell r="BK1782" t="str">
            <v>บจก.วี เอ็น ที อินเตอร์พริ้นท์</v>
          </cell>
        </row>
        <row r="1783">
          <cell r="A1783" t="str">
            <v>5K1JJ158N000000400</v>
          </cell>
          <cell r="B1783" t="str">
            <v>LBL1-52800,SPECIAL KITTY TREATS</v>
          </cell>
          <cell r="C1783" t="str">
            <v>ARTPAPER</v>
          </cell>
          <cell r="D1783" t="str">
            <v>3ICCS822F2EN5NWMU8</v>
          </cell>
          <cell r="E1783" t="str">
            <v>U8</v>
          </cell>
          <cell r="F1783" t="str">
            <v>202X109 2P 55N SHD CK TREATS N SAUCE-20</v>
          </cell>
          <cell r="G1783" t="str">
            <v>US PET NUTRITION LLC</v>
          </cell>
          <cell r="H1783" t="str">
            <v>WALMART CANADA CORP</v>
          </cell>
          <cell r="J1783" t="str">
            <v>1JJ158N</v>
          </cell>
          <cell r="K1783">
            <v>0</v>
          </cell>
          <cell r="L1783">
            <v>0</v>
          </cell>
          <cell r="M1783">
            <v>0</v>
          </cell>
          <cell r="P1783">
            <v>0.122836</v>
          </cell>
          <cell r="Q1783">
            <v>0.122836</v>
          </cell>
          <cell r="R1783">
            <v>1.0900000000000001</v>
          </cell>
          <cell r="S1783">
            <v>0.13389124000000002</v>
          </cell>
          <cell r="T1783">
            <v>0.1358996086</v>
          </cell>
          <cell r="U1783">
            <v>0.13790797720000003</v>
          </cell>
          <cell r="V1783">
            <v>1.0249999999999999</v>
          </cell>
          <cell r="W1783">
            <v>1</v>
          </cell>
          <cell r="X1783">
            <v>1.07</v>
          </cell>
          <cell r="Y1783">
            <v>1</v>
          </cell>
          <cell r="AI1783">
            <v>0.112</v>
          </cell>
          <cell r="BG1783">
            <v>0.112</v>
          </cell>
          <cell r="BJ1783" t="str">
            <v>11.07.2020</v>
          </cell>
          <cell r="BK1783" t="str">
            <v>บจก.วี เอ็น ที อินเตอร์พริ้นท์</v>
          </cell>
        </row>
        <row r="1784">
          <cell r="A1784" t="str">
            <v>5K1JJ158N000000500</v>
          </cell>
          <cell r="B1784" t="str">
            <v>LBL1-52798,SPECIAL KITTY TREATS</v>
          </cell>
          <cell r="C1784" t="str">
            <v>ARTPAPER</v>
          </cell>
          <cell r="D1784" t="str">
            <v>3GAOA94BF2EN5NWMU8</v>
          </cell>
          <cell r="E1784" t="str">
            <v>U8</v>
          </cell>
          <cell r="F1784" t="str">
            <v>202X109 2P 55N SJ TN&amp;SMP N L.SAUCE-20</v>
          </cell>
          <cell r="G1784" t="str">
            <v>US PET NUTRITION LLC</v>
          </cell>
          <cell r="H1784" t="str">
            <v>WALMART CANADA CORP</v>
          </cell>
          <cell r="J1784" t="str">
            <v>1JJ158N</v>
          </cell>
          <cell r="K1784">
            <v>0</v>
          </cell>
          <cell r="L1784">
            <v>0</v>
          </cell>
          <cell r="M1784">
            <v>0</v>
          </cell>
          <cell r="P1784">
            <v>0.12283704626758883</v>
          </cell>
          <cell r="Q1784">
            <v>0.12283704626758883</v>
          </cell>
          <cell r="R1784">
            <v>1.0900000000000001</v>
          </cell>
          <cell r="S1784">
            <v>0.13389238043167184</v>
          </cell>
          <cell r="T1784">
            <v>0.13590076613814692</v>
          </cell>
          <cell r="U1784">
            <v>0.13790915184462199</v>
          </cell>
          <cell r="V1784">
            <v>1.0249999999999999</v>
          </cell>
          <cell r="W1784">
            <v>1</v>
          </cell>
          <cell r="X1784">
            <v>1.07</v>
          </cell>
          <cell r="Y1784">
            <v>1</v>
          </cell>
          <cell r="AG1784">
            <v>0.112</v>
          </cell>
          <cell r="AI1784">
            <v>0.11199999999999999</v>
          </cell>
          <cell r="BG1784">
            <v>0.11199999999999999</v>
          </cell>
          <cell r="BJ1784" t="str">
            <v>12.03.2020</v>
          </cell>
          <cell r="BK1784" t="str">
            <v>บจก.วี เอ็น ที อินเตอร์พริ้นท์</v>
          </cell>
        </row>
        <row r="1785">
          <cell r="A1785" t="str">
            <v>5K1JJ158N000000600</v>
          </cell>
          <cell r="B1785" t="str">
            <v>LBL1-52803,SPECIAL KITTY TREATS</v>
          </cell>
          <cell r="C1785" t="str">
            <v>ARTPAPER</v>
          </cell>
          <cell r="D1785" t="str">
            <v>3GAOA822F2EN5NWMU8</v>
          </cell>
          <cell r="E1785" t="str">
            <v>U8</v>
          </cell>
          <cell r="F1785" t="str">
            <v>202X109 2P 55N FL TN TREATS N SAUCE-20</v>
          </cell>
          <cell r="G1785" t="str">
            <v>US PET NUTRITION LLC</v>
          </cell>
          <cell r="H1785" t="str">
            <v>WALMART CANADA CORP</v>
          </cell>
          <cell r="J1785" t="str">
            <v>1JJ158N</v>
          </cell>
          <cell r="K1785">
            <v>0</v>
          </cell>
          <cell r="L1785">
            <v>0</v>
          </cell>
          <cell r="M1785">
            <v>0</v>
          </cell>
          <cell r="P1785">
            <v>0.12283863009592327</v>
          </cell>
          <cell r="Q1785">
            <v>0.12283863009592327</v>
          </cell>
          <cell r="R1785">
            <v>1.0900000000000001</v>
          </cell>
          <cell r="S1785">
            <v>0.13389410680455638</v>
          </cell>
          <cell r="T1785">
            <v>0.13590251840662471</v>
          </cell>
          <cell r="U1785">
            <v>0.13791093000869306</v>
          </cell>
          <cell r="V1785">
            <v>1.0249999999999999</v>
          </cell>
          <cell r="W1785">
            <v>1</v>
          </cell>
          <cell r="X1785">
            <v>1.07</v>
          </cell>
          <cell r="Y1785">
            <v>1</v>
          </cell>
          <cell r="AG1785">
            <v>0.11199999999999999</v>
          </cell>
          <cell r="AI1785">
            <v>0.112</v>
          </cell>
          <cell r="BG1785">
            <v>0.112</v>
          </cell>
          <cell r="BJ1785" t="str">
            <v>20.06.2020</v>
          </cell>
          <cell r="BK1785" t="str">
            <v>บจก.วี เอ็น ที อินเตอร์พริ้นท์</v>
          </cell>
        </row>
        <row r="1786">
          <cell r="A1786" t="str">
            <v>5N1JJ158N000000600</v>
          </cell>
          <cell r="B1786" t="str">
            <v>COR.INB2-4963,SPECIAL KITTY TREATS</v>
          </cell>
          <cell r="C1786" t="str">
            <v>DUPLEX</v>
          </cell>
          <cell r="D1786" t="str">
            <v>3VAE00020803</v>
          </cell>
          <cell r="E1786" t="str">
            <v>03</v>
          </cell>
          <cell r="F1786" t="str">
            <v>SK Treats variety pack 5/6/55g</v>
          </cell>
          <cell r="J1786" t="str">
            <v>1JJ158N</v>
          </cell>
          <cell r="K1786">
            <v>0</v>
          </cell>
          <cell r="L1786">
            <v>0</v>
          </cell>
          <cell r="M1786">
            <v>10.45</v>
          </cell>
          <cell r="P1786">
            <v>13.096227375</v>
          </cell>
          <cell r="Q1786">
            <v>13.096227375</v>
          </cell>
          <cell r="R1786">
            <v>1.0900000000000001</v>
          </cell>
          <cell r="S1786">
            <v>14.274887838750001</v>
          </cell>
          <cell r="T1786">
            <v>14.48901115633125</v>
          </cell>
          <cell r="U1786">
            <v>14.703134473912501</v>
          </cell>
          <cell r="V1786">
            <v>1.095</v>
          </cell>
          <cell r="W1786">
            <v>1</v>
          </cell>
          <cell r="X1786">
            <v>1.05</v>
          </cell>
          <cell r="Y1786">
            <v>1.07</v>
          </cell>
          <cell r="BJ1786" t="str">
            <v>13.02.2020</v>
          </cell>
          <cell r="BK1786" t="str">
            <v>บจก.วี เอ็น ที อินเตอร์พริ้นท์</v>
          </cell>
        </row>
        <row r="1787">
          <cell r="A1787" t="str">
            <v>5R1JJ158N000000100</v>
          </cell>
          <cell r="B1787" t="str">
            <v>NO-COR.INB2-4964,SPECIAL KITTY TREATS</v>
          </cell>
          <cell r="C1787" t="str">
            <v>DUPLEX</v>
          </cell>
          <cell r="D1787" t="str">
            <v>3VAE00020803</v>
          </cell>
          <cell r="E1787" t="str">
            <v>03</v>
          </cell>
          <cell r="F1787" t="str">
            <v>SK Treats variety pack 5/6/55g</v>
          </cell>
          <cell r="J1787" t="str">
            <v>1JJ158N</v>
          </cell>
          <cell r="K1787">
            <v>0</v>
          </cell>
          <cell r="L1787">
            <v>0</v>
          </cell>
          <cell r="M1787">
            <v>3.71</v>
          </cell>
          <cell r="P1787">
            <v>4.3719637500000008</v>
          </cell>
          <cell r="Q1787">
            <v>4.3719637500000008</v>
          </cell>
          <cell r="R1787">
            <v>1.07</v>
          </cell>
          <cell r="S1787">
            <v>4.6780012125000008</v>
          </cell>
          <cell r="T1787">
            <v>4.7481712306875004</v>
          </cell>
          <cell r="U1787">
            <v>4.8183412488750008</v>
          </cell>
          <cell r="V1787">
            <v>1.03</v>
          </cell>
          <cell r="W1787">
            <v>1</v>
          </cell>
          <cell r="X1787">
            <v>1.05</v>
          </cell>
          <cell r="Y1787">
            <v>1.05</v>
          </cell>
          <cell r="BJ1787" t="str">
            <v>18.03.2020</v>
          </cell>
          <cell r="BK1787" t="str">
            <v>บจก.ไทยยูเนี่ยน กราฟฟิกส์</v>
          </cell>
        </row>
        <row r="1788">
          <cell r="A1788" t="str">
            <v>5F1JP146N000000101</v>
          </cell>
          <cell r="B1788" t="str">
            <v>CTN1-26600,REPLENISH</v>
          </cell>
          <cell r="C1788" t="str">
            <v>ลูกฟูก</v>
          </cell>
          <cell r="D1788" t="str">
            <v>3GSSFB9ME2MS5PFRRV</v>
          </cell>
          <cell r="E1788" t="str">
            <v>RV</v>
          </cell>
          <cell r="F1788" t="str">
            <v>211X106 2P 80N SAL&amp;W.FISH NG-24</v>
          </cell>
          <cell r="G1788" t="str">
            <v>FRISIAN UNICORP LTD.</v>
          </cell>
          <cell r="H1788" t="str">
            <v>ORIGEN NUTRITION INC.</v>
          </cell>
          <cell r="I1788" t="str">
            <v>PF64996204</v>
          </cell>
          <cell r="J1788" t="str">
            <v>1JP146N</v>
          </cell>
          <cell r="K1788">
            <v>0</v>
          </cell>
          <cell r="L1788">
            <v>0</v>
          </cell>
          <cell r="M1788">
            <v>9.69</v>
          </cell>
          <cell r="N1788">
            <v>4.75</v>
          </cell>
          <cell r="O1788">
            <v>4.75</v>
          </cell>
          <cell r="P1788">
            <v>5.5565720388349504</v>
          </cell>
          <cell r="Q1788">
            <v>5.5565720388349504</v>
          </cell>
          <cell r="R1788">
            <v>1.05</v>
          </cell>
          <cell r="S1788">
            <v>5.834400640776698</v>
          </cell>
          <cell r="T1788">
            <v>5.921916650388348</v>
          </cell>
          <cell r="U1788">
            <v>6.009432659999999</v>
          </cell>
          <cell r="V1788">
            <v>1.05</v>
          </cell>
          <cell r="W1788">
            <v>1.05</v>
          </cell>
          <cell r="X1788">
            <v>1.1000000000000001</v>
          </cell>
          <cell r="Y1788">
            <v>1.0169999999999999</v>
          </cell>
          <cell r="Z1788">
            <v>4.9669902912621353</v>
          </cell>
          <cell r="AA1788">
            <v>5.5565720388349504</v>
          </cell>
          <cell r="AB1788">
            <v>1.1187</v>
          </cell>
          <cell r="AC1788">
            <v>1.1746349999999999</v>
          </cell>
          <cell r="AT1788">
            <v>4.75</v>
          </cell>
          <cell r="BF1788">
            <v>4.75</v>
          </cell>
          <cell r="BH1788">
            <v>4.75</v>
          </cell>
          <cell r="BJ1788" t="str">
            <v>28.09.2021</v>
          </cell>
          <cell r="BK1788" t="str">
            <v>บจก.กลุ่มสยามบรรจุภั</v>
          </cell>
        </row>
        <row r="1789">
          <cell r="A1789" t="str">
            <v>5F1JP146N000000301</v>
          </cell>
          <cell r="B1789" t="str">
            <v>CTN1-26601,REPLENISH</v>
          </cell>
          <cell r="C1789" t="str">
            <v>ลูกฟูก</v>
          </cell>
          <cell r="D1789" t="str">
            <v>3GWWF24BE2MS5PFRRV</v>
          </cell>
          <cell r="E1789" t="str">
            <v>RV</v>
          </cell>
          <cell r="F1789" t="str">
            <v>211X106 2P 80N SD&amp;MAC W/SMP&amp;CRAB NG-24</v>
          </cell>
          <cell r="G1789" t="str">
            <v>FRISIAN UNICORP LTD.</v>
          </cell>
          <cell r="H1789" t="str">
            <v>ORIGEN NUTRITION INC.</v>
          </cell>
          <cell r="I1789" t="str">
            <v>PF64996205</v>
          </cell>
          <cell r="J1789" t="str">
            <v>1JP146N</v>
          </cell>
          <cell r="K1789">
            <v>0</v>
          </cell>
          <cell r="L1789">
            <v>0</v>
          </cell>
          <cell r="M1789">
            <v>9.69</v>
          </cell>
          <cell r="N1789">
            <v>4.75</v>
          </cell>
          <cell r="O1789">
            <v>4.75</v>
          </cell>
          <cell r="P1789">
            <v>5.5565720388349504</v>
          </cell>
          <cell r="Q1789">
            <v>5.5565720388349504</v>
          </cell>
          <cell r="R1789">
            <v>1.05</v>
          </cell>
          <cell r="S1789">
            <v>5.834400640776698</v>
          </cell>
          <cell r="T1789">
            <v>5.921916650388348</v>
          </cell>
          <cell r="U1789">
            <v>6.009432659999999</v>
          </cell>
          <cell r="V1789">
            <v>1.05</v>
          </cell>
          <cell r="W1789">
            <v>1.05</v>
          </cell>
          <cell r="X1789">
            <v>1.1000000000000001</v>
          </cell>
          <cell r="Y1789">
            <v>1.0169999999999999</v>
          </cell>
          <cell r="Z1789">
            <v>4.9669902912621353</v>
          </cell>
          <cell r="AA1789">
            <v>5.5565720388349504</v>
          </cell>
          <cell r="AB1789">
            <v>1.1187</v>
          </cell>
          <cell r="AC1789">
            <v>1.1746349999999999</v>
          </cell>
          <cell r="AT1789">
            <v>4.75</v>
          </cell>
          <cell r="BF1789">
            <v>4.75</v>
          </cell>
          <cell r="BH1789">
            <v>4.75</v>
          </cell>
          <cell r="BJ1789" t="str">
            <v>28.09.2021</v>
          </cell>
          <cell r="BK1789" t="str">
            <v>บจก.กลุ่มสยามบรรจุภั</v>
          </cell>
        </row>
        <row r="1790">
          <cell r="A1790" t="str">
            <v>5F1JP146N000000401</v>
          </cell>
          <cell r="B1790" t="str">
            <v>CTN1-26602,REPLENISH</v>
          </cell>
          <cell r="C1790" t="str">
            <v>ลูกฟูก</v>
          </cell>
          <cell r="D1790" t="str">
            <v>3ICCSD2JE2MS5PFRRV</v>
          </cell>
          <cell r="E1790" t="str">
            <v>RV</v>
          </cell>
          <cell r="F1790" t="str">
            <v>211X106 2P 80N CK W/VEG+RICE-24</v>
          </cell>
          <cell r="G1790" t="str">
            <v>FRISIAN UNICORP LTD.</v>
          </cell>
          <cell r="H1790" t="str">
            <v>ORIGEN NUTRITION INC.</v>
          </cell>
          <cell r="I1790" t="str">
            <v>PF64996206</v>
          </cell>
          <cell r="J1790" t="str">
            <v>1JP146N</v>
          </cell>
          <cell r="K1790">
            <v>0</v>
          </cell>
          <cell r="L1790">
            <v>0</v>
          </cell>
          <cell r="M1790">
            <v>9.69</v>
          </cell>
          <cell r="N1790">
            <v>4.75</v>
          </cell>
          <cell r="O1790">
            <v>4.75</v>
          </cell>
          <cell r="P1790">
            <v>5.5565720388349504</v>
          </cell>
          <cell r="Q1790">
            <v>5.5565720388349504</v>
          </cell>
          <cell r="R1790">
            <v>1.05</v>
          </cell>
          <cell r="S1790">
            <v>5.834400640776698</v>
          </cell>
          <cell r="T1790">
            <v>5.921916650388348</v>
          </cell>
          <cell r="U1790">
            <v>6.009432659999999</v>
          </cell>
          <cell r="V1790">
            <v>1.05</v>
          </cell>
          <cell r="W1790">
            <v>1.05</v>
          </cell>
          <cell r="X1790">
            <v>1.1000000000000001</v>
          </cell>
          <cell r="Y1790">
            <v>1.0169999999999999</v>
          </cell>
          <cell r="Z1790">
            <v>4.9669902912621353</v>
          </cell>
          <cell r="AA1790">
            <v>5.5565720388349504</v>
          </cell>
          <cell r="AB1790">
            <v>1.1187</v>
          </cell>
          <cell r="AC1790">
            <v>1.1746349999999999</v>
          </cell>
          <cell r="AT1790">
            <v>4.75</v>
          </cell>
          <cell r="BF1790">
            <v>4.75</v>
          </cell>
          <cell r="BH1790">
            <v>4.75</v>
          </cell>
          <cell r="BJ1790" t="str">
            <v>28.09.2021</v>
          </cell>
          <cell r="BK1790" t="str">
            <v>บจก.กลุ่มสยามบรรจุภั</v>
          </cell>
        </row>
        <row r="1791">
          <cell r="A1791" t="str">
            <v>5F1JP146N000000501</v>
          </cell>
          <cell r="B1791" t="str">
            <v>CTN1-26603,REPLENISH</v>
          </cell>
          <cell r="C1791" t="str">
            <v>ลูกฟูก</v>
          </cell>
          <cell r="D1791" t="str">
            <v>3ICCS93RE2MS5PFRRV</v>
          </cell>
          <cell r="E1791" t="str">
            <v>RV</v>
          </cell>
          <cell r="F1791" t="str">
            <v>211X106 2P 80N CK&amp;SAL NG-24</v>
          </cell>
          <cell r="G1791" t="str">
            <v>FRISIAN UNICORP LTD.</v>
          </cell>
          <cell r="H1791" t="str">
            <v>ORIGEN NUTRITION INC.</v>
          </cell>
          <cell r="I1791" t="str">
            <v>PF64996201</v>
          </cell>
          <cell r="J1791" t="str">
            <v>1JP146N</v>
          </cell>
          <cell r="K1791">
            <v>0</v>
          </cell>
          <cell r="L1791">
            <v>0</v>
          </cell>
          <cell r="M1791">
            <v>9.69</v>
          </cell>
          <cell r="N1791">
            <v>4.75</v>
          </cell>
          <cell r="O1791">
            <v>4.75</v>
          </cell>
          <cell r="P1791">
            <v>5.5565720388349504</v>
          </cell>
          <cell r="Q1791">
            <v>5.5565720388349504</v>
          </cell>
          <cell r="R1791">
            <v>1.05</v>
          </cell>
          <cell r="S1791">
            <v>5.834400640776698</v>
          </cell>
          <cell r="T1791">
            <v>5.921916650388348</v>
          </cell>
          <cell r="U1791">
            <v>6.009432659999999</v>
          </cell>
          <cell r="V1791">
            <v>1.05</v>
          </cell>
          <cell r="W1791">
            <v>1.05</v>
          </cell>
          <cell r="X1791">
            <v>1.1000000000000001</v>
          </cell>
          <cell r="Y1791">
            <v>1.0169999999999999</v>
          </cell>
          <cell r="Z1791">
            <v>4.9669902912621353</v>
          </cell>
          <cell r="AA1791">
            <v>5.5565720388349504</v>
          </cell>
          <cell r="AB1791">
            <v>1.1187</v>
          </cell>
          <cell r="AC1791">
            <v>1.1746349999999999</v>
          </cell>
          <cell r="AT1791">
            <v>4.75</v>
          </cell>
          <cell r="BF1791">
            <v>4.75</v>
          </cell>
          <cell r="BH1791">
            <v>4.75</v>
          </cell>
          <cell r="BJ1791" t="str">
            <v>28.09.2021</v>
          </cell>
          <cell r="BK1791" t="str">
            <v>บจก.กลุ่มสยามบรรจุภั</v>
          </cell>
        </row>
        <row r="1792">
          <cell r="A1792" t="str">
            <v>5F1JP146N000000601</v>
          </cell>
          <cell r="B1792" t="str">
            <v>CTN1-26599,REPLENISH</v>
          </cell>
          <cell r="C1792" t="str">
            <v>ลูกฟูก</v>
          </cell>
          <cell r="D1792" t="str">
            <v>3ICCS822E2MS5PFRRV</v>
          </cell>
          <cell r="E1792" t="str">
            <v>RV</v>
          </cell>
          <cell r="F1792" t="str">
            <v>211X106 2P 80N CK NG-24</v>
          </cell>
          <cell r="G1792" t="str">
            <v>FRISIAN UNICORP LTD.</v>
          </cell>
          <cell r="H1792" t="str">
            <v>ORIGEN NUTRITION INC.</v>
          </cell>
          <cell r="I1792" t="str">
            <v>PF64996202</v>
          </cell>
          <cell r="J1792" t="str">
            <v>1JP146N</v>
          </cell>
          <cell r="K1792">
            <v>0</v>
          </cell>
          <cell r="L1792">
            <v>0</v>
          </cell>
          <cell r="M1792">
            <v>9.69</v>
          </cell>
          <cell r="N1792">
            <v>4.75</v>
          </cell>
          <cell r="O1792">
            <v>4.75</v>
          </cell>
          <cell r="P1792">
            <v>5.5565720388349504</v>
          </cell>
          <cell r="Q1792">
            <v>5.5565720388349504</v>
          </cell>
          <cell r="R1792">
            <v>1.05</v>
          </cell>
          <cell r="S1792">
            <v>5.834400640776698</v>
          </cell>
          <cell r="T1792">
            <v>5.921916650388348</v>
          </cell>
          <cell r="U1792">
            <v>6.009432659999999</v>
          </cell>
          <cell r="V1792">
            <v>1.05</v>
          </cell>
          <cell r="W1792">
            <v>1.05</v>
          </cell>
          <cell r="X1792">
            <v>1.1000000000000001</v>
          </cell>
          <cell r="Y1792">
            <v>1.0169999999999999</v>
          </cell>
          <cell r="Z1792">
            <v>4.9669902912621353</v>
          </cell>
          <cell r="AA1792">
            <v>5.5565720388349504</v>
          </cell>
          <cell r="AB1792">
            <v>1.1187</v>
          </cell>
          <cell r="AC1792">
            <v>1.1746349999999999</v>
          </cell>
          <cell r="AT1792">
            <v>4.75</v>
          </cell>
          <cell r="BF1792">
            <v>4.75</v>
          </cell>
          <cell r="BH1792">
            <v>4.75</v>
          </cell>
          <cell r="BJ1792" t="str">
            <v>28.09.2021</v>
          </cell>
          <cell r="BK1792" t="str">
            <v>บจก.กลุ่มสยามบรรจุภั</v>
          </cell>
        </row>
        <row r="1793">
          <cell r="A1793" t="str">
            <v>5K1JP146N000000101</v>
          </cell>
          <cell r="B1793" t="str">
            <v>LBL1-26590,REPLENISH</v>
          </cell>
          <cell r="C1793" t="str">
            <v>ARTPAPER</v>
          </cell>
          <cell r="D1793" t="str">
            <v>3GSSFB9ME2MS5PFRRV</v>
          </cell>
          <cell r="E1793" t="str">
            <v>RV</v>
          </cell>
          <cell r="F1793" t="str">
            <v>211X106 2P 80N SAL&amp;W.FISH NG-24</v>
          </cell>
          <cell r="G1793" t="str">
            <v>FRISIAN UNICORP LTD.</v>
          </cell>
          <cell r="H1793" t="str">
            <v>ORIGEN NUTRITION INC.</v>
          </cell>
          <cell r="I1793" t="str">
            <v>PF64996204</v>
          </cell>
          <cell r="J1793" t="str">
            <v>1JP146N</v>
          </cell>
          <cell r="K1793">
            <v>0</v>
          </cell>
          <cell r="L1793">
            <v>0</v>
          </cell>
          <cell r="M1793">
            <v>0.09</v>
          </cell>
          <cell r="N1793">
            <v>9.1999999999999998E-2</v>
          </cell>
          <cell r="O1793">
            <v>9.1999999999999998E-2</v>
          </cell>
          <cell r="P1793">
            <v>9.5832524271844646E-2</v>
          </cell>
          <cell r="Q1793">
            <v>9.5832524271844646E-2</v>
          </cell>
          <cell r="R1793">
            <v>1.0900000000000001</v>
          </cell>
          <cell r="S1793">
            <v>0.10445745145631068</v>
          </cell>
          <cell r="T1793">
            <v>0.10602431322815532</v>
          </cell>
          <cell r="U1793">
            <v>0.107591175</v>
          </cell>
          <cell r="V1793">
            <v>1.0249999999999999</v>
          </cell>
          <cell r="W1793">
            <v>1</v>
          </cell>
          <cell r="X1793">
            <v>1.07</v>
          </cell>
          <cell r="Y1793">
            <v>1</v>
          </cell>
          <cell r="Z1793">
            <v>8.9563106796116482E-2</v>
          </cell>
          <cell r="AA1793">
            <v>9.5832524271844646E-2</v>
          </cell>
          <cell r="AB1793">
            <v>1.07</v>
          </cell>
          <cell r="AC1793">
            <v>1.1663000000000003</v>
          </cell>
          <cell r="AD1793" t="str">
            <v>Frisian 12 เดือน</v>
          </cell>
          <cell r="AT1793">
            <v>9.1999999999999998E-2</v>
          </cell>
          <cell r="BF1793">
            <v>9.1999999999999998E-2</v>
          </cell>
          <cell r="BH1793">
            <v>9.1999999999999998E-2</v>
          </cell>
          <cell r="BJ1793" t="str">
            <v>28.09.2021</v>
          </cell>
          <cell r="BK1793" t="str">
            <v>บจก.ทั้งฮั่วซิน</v>
          </cell>
        </row>
        <row r="1794">
          <cell r="A1794" t="str">
            <v>5K1JP146N000000201</v>
          </cell>
          <cell r="B1794" t="str">
            <v>LBL1-26588,REPLENISH</v>
          </cell>
          <cell r="C1794" t="str">
            <v>ARTPAPER</v>
          </cell>
          <cell r="D1794" t="str">
            <v>3IRCFK9ME2MS5PFRRV</v>
          </cell>
          <cell r="E1794" t="str">
            <v>RV</v>
          </cell>
          <cell r="F1794" t="str">
            <v>211X106 2P 80N CK&amp;SMP N SAUCE-24</v>
          </cell>
          <cell r="G1794" t="str">
            <v>FRISIAN UNICORP LTD.</v>
          </cell>
          <cell r="H1794" t="str">
            <v>ORIGEN NUTRITION INC.</v>
          </cell>
          <cell r="I1794" t="str">
            <v>PF64996203</v>
          </cell>
          <cell r="J1794" t="str">
            <v>1JP146N</v>
          </cell>
          <cell r="K1794">
            <v>0</v>
          </cell>
          <cell r="L1794">
            <v>0</v>
          </cell>
          <cell r="M1794">
            <v>0.09</v>
          </cell>
          <cell r="P1794">
            <v>9.5832524271844646E-2</v>
          </cell>
          <cell r="Q1794">
            <v>9.5832524271844646E-2</v>
          </cell>
          <cell r="R1794">
            <v>1.0900000000000001</v>
          </cell>
          <cell r="S1794">
            <v>0.10445745145631068</v>
          </cell>
          <cell r="T1794">
            <v>0.10602431322815532</v>
          </cell>
          <cell r="U1794">
            <v>0.107591175</v>
          </cell>
          <cell r="V1794">
            <v>1.0249999999999999</v>
          </cell>
          <cell r="W1794">
            <v>1</v>
          </cell>
          <cell r="X1794">
            <v>1.07</v>
          </cell>
          <cell r="Y1794">
            <v>1</v>
          </cell>
          <cell r="Z1794">
            <v>8.9563106796116482E-2</v>
          </cell>
          <cell r="AA1794">
            <v>9.5832524271844646E-2</v>
          </cell>
          <cell r="AB1794">
            <v>1.07</v>
          </cell>
          <cell r="AC1794">
            <v>1.1663000000000003</v>
          </cell>
          <cell r="AD1794" t="str">
            <v>Frisian 12 เดือน</v>
          </cell>
          <cell r="BJ1794" t="str">
            <v>04.09.2019</v>
          </cell>
          <cell r="BK1794" t="str">
            <v>บจก.ทั้งฮั่วซิน</v>
          </cell>
        </row>
        <row r="1795">
          <cell r="A1795" t="str">
            <v>5K1JP146N000000301</v>
          </cell>
          <cell r="B1795" t="str">
            <v>LBL1-26591,REPLENISH</v>
          </cell>
          <cell r="C1795" t="str">
            <v>ARTPAPER</v>
          </cell>
          <cell r="D1795" t="str">
            <v>3GWWF24BE2MS5PFRRV</v>
          </cell>
          <cell r="E1795" t="str">
            <v>RV</v>
          </cell>
          <cell r="F1795" t="str">
            <v>211X106 2P 80N SD&amp;MAC W/SMP&amp;CRAB NG-24</v>
          </cell>
          <cell r="G1795" t="str">
            <v>FRISIAN UNICORP LTD.</v>
          </cell>
          <cell r="H1795" t="str">
            <v>ORIGEN NUTRITION INC.</v>
          </cell>
          <cell r="I1795" t="str">
            <v>PF64996205</v>
          </cell>
          <cell r="J1795" t="str">
            <v>1JP146N</v>
          </cell>
          <cell r="K1795">
            <v>8120</v>
          </cell>
          <cell r="L1795">
            <v>747.04</v>
          </cell>
          <cell r="M1795">
            <v>0.09</v>
          </cell>
          <cell r="N1795">
            <v>9.1999999999999998E-2</v>
          </cell>
          <cell r="O1795">
            <v>9.1999999999999998E-2</v>
          </cell>
          <cell r="P1795">
            <v>9.5832524271844646E-2</v>
          </cell>
          <cell r="Q1795">
            <v>9.5832524271844646E-2</v>
          </cell>
          <cell r="R1795">
            <v>1.0900000000000001</v>
          </cell>
          <cell r="S1795">
            <v>0.10445745145631068</v>
          </cell>
          <cell r="T1795">
            <v>0.10602431322815532</v>
          </cell>
          <cell r="U1795">
            <v>0.107591175</v>
          </cell>
          <cell r="V1795">
            <v>1.0249999999999999</v>
          </cell>
          <cell r="W1795">
            <v>1</v>
          </cell>
          <cell r="X1795">
            <v>1.07</v>
          </cell>
          <cell r="Y1795">
            <v>1</v>
          </cell>
          <cell r="Z1795">
            <v>8.9563106796116482E-2</v>
          </cell>
          <cell r="AA1795">
            <v>9.5832524271844646E-2</v>
          </cell>
          <cell r="AB1795">
            <v>1.07</v>
          </cell>
          <cell r="AC1795">
            <v>1.1663000000000003</v>
          </cell>
          <cell r="AD1795" t="str">
            <v>Frisian 12 เดือน</v>
          </cell>
          <cell r="AT1795">
            <v>9.1999999999999998E-2</v>
          </cell>
          <cell r="BF1795">
            <v>9.1999999999999998E-2</v>
          </cell>
          <cell r="BH1795">
            <v>9.1999999999999998E-2</v>
          </cell>
          <cell r="BJ1795" t="str">
            <v>28.09.2021</v>
          </cell>
          <cell r="BK1795" t="str">
            <v>บจก.ทั้งฮั่วซิน</v>
          </cell>
        </row>
        <row r="1796">
          <cell r="A1796" t="str">
            <v>5K1JP146N000000401</v>
          </cell>
          <cell r="B1796" t="str">
            <v>LBL1-26592,REPLENISH</v>
          </cell>
          <cell r="C1796" t="str">
            <v>ARTPAPER</v>
          </cell>
          <cell r="D1796" t="str">
            <v>3ICCSD2JE2MS5PFRRV</v>
          </cell>
          <cell r="E1796" t="str">
            <v>RV</v>
          </cell>
          <cell r="F1796" t="str">
            <v>211X106 2P 80N CK W/VEG+RICE-24</v>
          </cell>
          <cell r="G1796" t="str">
            <v>FRISIAN UNICORP LTD.</v>
          </cell>
          <cell r="H1796" t="str">
            <v>ORIGEN NUTRITION INC.</v>
          </cell>
          <cell r="I1796" t="str">
            <v>PF64996206</v>
          </cell>
          <cell r="J1796" t="str">
            <v>1JP146N</v>
          </cell>
          <cell r="K1796">
            <v>8120</v>
          </cell>
          <cell r="L1796">
            <v>747.04</v>
          </cell>
          <cell r="M1796">
            <v>0.09</v>
          </cell>
          <cell r="N1796">
            <v>9.1999999999999998E-2</v>
          </cell>
          <cell r="O1796">
            <v>9.1999999999999998E-2</v>
          </cell>
          <cell r="P1796">
            <v>9.5832524271844646E-2</v>
          </cell>
          <cell r="Q1796">
            <v>9.5832524271844646E-2</v>
          </cell>
          <cell r="R1796">
            <v>1.0900000000000001</v>
          </cell>
          <cell r="S1796">
            <v>0.10445745145631068</v>
          </cell>
          <cell r="T1796">
            <v>0.10602431322815532</v>
          </cell>
          <cell r="U1796">
            <v>0.107591175</v>
          </cell>
          <cell r="V1796">
            <v>1.0249999999999999</v>
          </cell>
          <cell r="W1796">
            <v>1</v>
          </cell>
          <cell r="X1796">
            <v>1.07</v>
          </cell>
          <cell r="Y1796">
            <v>1</v>
          </cell>
          <cell r="Z1796">
            <v>8.9563106796116482E-2</v>
          </cell>
          <cell r="AA1796">
            <v>9.5832524271844646E-2</v>
          </cell>
          <cell r="AB1796">
            <v>1.07</v>
          </cell>
          <cell r="AC1796">
            <v>1.1663000000000003</v>
          </cell>
          <cell r="AD1796" t="str">
            <v>Frisian 12 เดือน</v>
          </cell>
          <cell r="AT1796">
            <v>9.1999999999999998E-2</v>
          </cell>
          <cell r="BF1796">
            <v>9.1999999999999998E-2</v>
          </cell>
          <cell r="BH1796">
            <v>9.1999999999999998E-2</v>
          </cell>
          <cell r="BJ1796" t="str">
            <v>28.09.2021</v>
          </cell>
          <cell r="BK1796" t="str">
            <v>บจก.ทั้งฮั่วซิน</v>
          </cell>
        </row>
        <row r="1797">
          <cell r="A1797" t="str">
            <v>5K1JP146N000000501</v>
          </cell>
          <cell r="B1797" t="str">
            <v>LBL1-26593,REPLENISH</v>
          </cell>
          <cell r="C1797" t="str">
            <v>ARTPAPER</v>
          </cell>
          <cell r="D1797" t="str">
            <v>3ICCS93RE2MS5PFRRV</v>
          </cell>
          <cell r="E1797" t="str">
            <v>RV</v>
          </cell>
          <cell r="F1797" t="str">
            <v>211X106 2P 80N CK&amp;SAL NG-24</v>
          </cell>
          <cell r="G1797" t="str">
            <v>FRISIAN UNICORP LTD.</v>
          </cell>
          <cell r="H1797" t="str">
            <v>ORIGEN NUTRITION INC.</v>
          </cell>
          <cell r="I1797" t="str">
            <v>PF64996201</v>
          </cell>
          <cell r="J1797" t="str">
            <v>1JP146N</v>
          </cell>
          <cell r="K1797">
            <v>8120</v>
          </cell>
          <cell r="L1797">
            <v>747.04</v>
          </cell>
          <cell r="M1797">
            <v>0.09</v>
          </cell>
          <cell r="N1797">
            <v>9.1999999999999998E-2</v>
          </cell>
          <cell r="O1797">
            <v>9.1999999999999998E-2</v>
          </cell>
          <cell r="P1797">
            <v>9.5832524271844646E-2</v>
          </cell>
          <cell r="Q1797">
            <v>9.5832524271844646E-2</v>
          </cell>
          <cell r="R1797">
            <v>1.0900000000000001</v>
          </cell>
          <cell r="S1797">
            <v>0.10445745145631068</v>
          </cell>
          <cell r="T1797">
            <v>0.10602431322815532</v>
          </cell>
          <cell r="U1797">
            <v>0.107591175</v>
          </cell>
          <cell r="V1797">
            <v>1.0249999999999999</v>
          </cell>
          <cell r="W1797">
            <v>1</v>
          </cell>
          <cell r="X1797">
            <v>1.07</v>
          </cell>
          <cell r="Y1797">
            <v>1</v>
          </cell>
          <cell r="Z1797">
            <v>8.9563106796116482E-2</v>
          </cell>
          <cell r="AA1797">
            <v>9.5832524271844646E-2</v>
          </cell>
          <cell r="AB1797">
            <v>1.07</v>
          </cell>
          <cell r="AC1797">
            <v>1.1663000000000003</v>
          </cell>
          <cell r="AD1797" t="str">
            <v>Frisian 12 เดือน</v>
          </cell>
          <cell r="AT1797">
            <v>9.1999999999999998E-2</v>
          </cell>
          <cell r="BF1797">
            <v>9.1999999999999998E-2</v>
          </cell>
          <cell r="BH1797">
            <v>9.1999999999999998E-2</v>
          </cell>
          <cell r="BJ1797" t="str">
            <v>28.09.2021</v>
          </cell>
          <cell r="BK1797" t="str">
            <v>บจก.ทั้งฮั่วซิน</v>
          </cell>
        </row>
        <row r="1798">
          <cell r="A1798" t="str">
            <v>5K1JP146N000000601</v>
          </cell>
          <cell r="B1798" t="str">
            <v>LBL1-26589,REPLENISH</v>
          </cell>
          <cell r="C1798" t="str">
            <v>ARTPAPER</v>
          </cell>
          <cell r="D1798" t="str">
            <v>3ICCS822E2MS5PFRRV</v>
          </cell>
          <cell r="E1798" t="str">
            <v>RV</v>
          </cell>
          <cell r="F1798" t="str">
            <v>211X106 2P 80N CK NG-24</v>
          </cell>
          <cell r="G1798" t="str">
            <v>FRISIAN UNICORP LTD.</v>
          </cell>
          <cell r="H1798" t="str">
            <v>ORIGEN NUTRITION INC.</v>
          </cell>
          <cell r="I1798" t="str">
            <v>PF64996202</v>
          </cell>
          <cell r="J1798" t="str">
            <v>1JP146N</v>
          </cell>
          <cell r="K1798">
            <v>8120</v>
          </cell>
          <cell r="L1798">
            <v>747.04</v>
          </cell>
          <cell r="M1798">
            <v>0.09</v>
          </cell>
          <cell r="N1798">
            <v>9.1999999999999998E-2</v>
          </cell>
          <cell r="O1798">
            <v>9.1999999999999998E-2</v>
          </cell>
          <cell r="P1798">
            <v>9.5832524271844646E-2</v>
          </cell>
          <cell r="Q1798">
            <v>9.5832524271844646E-2</v>
          </cell>
          <cell r="R1798">
            <v>1.0900000000000001</v>
          </cell>
          <cell r="S1798">
            <v>0.10445745145631068</v>
          </cell>
          <cell r="T1798">
            <v>0.10602431322815532</v>
          </cell>
          <cell r="U1798">
            <v>0.107591175</v>
          </cell>
          <cell r="V1798">
            <v>1.0249999999999999</v>
          </cell>
          <cell r="W1798">
            <v>1</v>
          </cell>
          <cell r="X1798">
            <v>1.07</v>
          </cell>
          <cell r="Y1798">
            <v>1</v>
          </cell>
          <cell r="Z1798">
            <v>8.9563106796116482E-2</v>
          </cell>
          <cell r="AA1798">
            <v>9.5832524271844646E-2</v>
          </cell>
          <cell r="AB1798">
            <v>1.07</v>
          </cell>
          <cell r="AC1798">
            <v>1.1663000000000003</v>
          </cell>
          <cell r="AD1798" t="str">
            <v>Frisian 12 เดือน</v>
          </cell>
          <cell r="AT1798">
            <v>9.1999999999999998E-2</v>
          </cell>
          <cell r="BF1798">
            <v>9.1999999999999998E-2</v>
          </cell>
          <cell r="BH1798">
            <v>9.1999999999999998E-2</v>
          </cell>
          <cell r="BJ1798" t="str">
            <v>28.09.2021</v>
          </cell>
          <cell r="BK1798" t="str">
            <v>บจก.ทั้งฮั่วซิน</v>
          </cell>
        </row>
        <row r="1799">
          <cell r="A1799" t="str">
            <v>5F1JV032N000000103</v>
          </cell>
          <cell r="B1799" t="str">
            <v>CTN1-28571,MOLINA</v>
          </cell>
          <cell r="C1799" t="str">
            <v>ลูกฟูก</v>
          </cell>
          <cell r="D1799" t="str">
            <v>3HECF822X2PPRRNNJ3</v>
          </cell>
          <cell r="E1799" t="str">
            <v>J3</v>
          </cell>
          <cell r="F1799" t="str">
            <v>100X145X30 100N BO LMT&amp;CK NJ-24</v>
          </cell>
          <cell r="G1799" t="str">
            <v>TRIOL GROUP OF COMPANIES</v>
          </cell>
          <cell r="H1799" t="str">
            <v>KONTUR LTD.</v>
          </cell>
          <cell r="I1799" t="str">
            <v>PF643782302</v>
          </cell>
          <cell r="J1799" t="str">
            <v>1JV032N</v>
          </cell>
          <cell r="K1799">
            <v>0</v>
          </cell>
          <cell r="L1799">
            <v>0</v>
          </cell>
          <cell r="M1799">
            <v>0</v>
          </cell>
          <cell r="P1799">
            <v>6.4135071000000012</v>
          </cell>
          <cell r="Q1799">
            <v>6.4135071000000012</v>
          </cell>
          <cell r="R1799">
            <v>1.05</v>
          </cell>
          <cell r="S1799">
            <v>6.7341824550000018</v>
          </cell>
          <cell r="T1799">
            <v>6.8351951918250009</v>
          </cell>
          <cell r="U1799">
            <v>6.9362079286500018</v>
          </cell>
          <cell r="V1799">
            <v>1.05</v>
          </cell>
          <cell r="W1799">
            <v>1.05</v>
          </cell>
          <cell r="X1799">
            <v>1.1000000000000001</v>
          </cell>
          <cell r="Y1799">
            <v>1.0169999999999999</v>
          </cell>
          <cell r="Z1799">
            <v>5.4600985221674883</v>
          </cell>
          <cell r="AA1799">
            <v>6.4136228275862077</v>
          </cell>
          <cell r="AB1799">
            <v>1.1746350000000001</v>
          </cell>
          <cell r="AC1799">
            <v>1.2333444950965358</v>
          </cell>
          <cell r="AH1799">
            <v>5.2</v>
          </cell>
          <cell r="AI1799">
            <v>5.1999999999999993</v>
          </cell>
          <cell r="BG1799">
            <v>5.1999999999999993</v>
          </cell>
          <cell r="BJ1799" t="str">
            <v>13.04.2020</v>
          </cell>
          <cell r="BK1799" t="str">
            <v>บจก.กลุ่มสยามบรรจุภัณฑ์ (สาขาที่ 9)</v>
          </cell>
        </row>
        <row r="1800">
          <cell r="A1800" t="str">
            <v>5F1JV032N000000203</v>
          </cell>
          <cell r="B1800" t="str">
            <v>CTN1-28572,MOLINA</v>
          </cell>
          <cell r="C1800" t="str">
            <v>ลูกฟูก</v>
          </cell>
          <cell r="D1800" t="str">
            <v>3HRSF93NX2OPRRNNJ3</v>
          </cell>
          <cell r="E1800" t="str">
            <v>J3</v>
          </cell>
          <cell r="F1800" t="str">
            <v>100X145X30 100N SAL CH&amp;RMT ENTREE NG-24</v>
          </cell>
          <cell r="G1800" t="str">
            <v>TRIOL GROUP OF COMPANIES</v>
          </cell>
          <cell r="H1800" t="str">
            <v>KONTINENT LTD.</v>
          </cell>
          <cell r="I1800" t="str">
            <v>PF643782304</v>
          </cell>
          <cell r="J1800" t="str">
            <v>1JV032N</v>
          </cell>
          <cell r="K1800">
            <v>0</v>
          </cell>
          <cell r="L1800">
            <v>0</v>
          </cell>
          <cell r="M1800">
            <v>0</v>
          </cell>
          <cell r="P1800">
            <v>6.4135071000000012</v>
          </cell>
          <cell r="Q1800">
            <v>6.4135071000000012</v>
          </cell>
          <cell r="R1800">
            <v>1.05</v>
          </cell>
          <cell r="S1800">
            <v>6.7341824550000018</v>
          </cell>
          <cell r="T1800">
            <v>6.8351951918250009</v>
          </cell>
          <cell r="U1800">
            <v>6.9362079286500018</v>
          </cell>
          <cell r="V1800">
            <v>1.05</v>
          </cell>
          <cell r="W1800">
            <v>1.05</v>
          </cell>
          <cell r="X1800">
            <v>1.1000000000000001</v>
          </cell>
          <cell r="Y1800">
            <v>1.0169999999999999</v>
          </cell>
          <cell r="Z1800">
            <v>5.4600985221674883</v>
          </cell>
          <cell r="AA1800">
            <v>6.4136228275862077</v>
          </cell>
          <cell r="AB1800">
            <v>1.1746350000000001</v>
          </cell>
          <cell r="AC1800">
            <v>1.2333444950965358</v>
          </cell>
          <cell r="AH1800">
            <v>5.2</v>
          </cell>
          <cell r="AO1800">
            <v>5.2</v>
          </cell>
          <cell r="BG1800">
            <v>5.2</v>
          </cell>
          <cell r="BJ1800" t="str">
            <v>23.04.2021</v>
          </cell>
          <cell r="BK1800" t="str">
            <v>บจก.กลุ่มสยามบรรจุภัณฑ์ (สาขาที่ 9)</v>
          </cell>
        </row>
        <row r="1801">
          <cell r="A1801" t="str">
            <v>5F1JV032N000000302</v>
          </cell>
          <cell r="B1801" t="str">
            <v>CTN1-28573,MOLINA</v>
          </cell>
          <cell r="C1801" t="str">
            <v>ลูกฟูก</v>
          </cell>
          <cell r="D1801" t="str">
            <v>3JRCF924X2OPRRNNJ3</v>
          </cell>
          <cell r="E1801" t="str">
            <v>J3</v>
          </cell>
          <cell r="F1801" t="str">
            <v>100X145X30 100N CK CH&amp;BF ENTREE NG-24</v>
          </cell>
          <cell r="G1801" t="str">
            <v>TRIOL GROUP OF COMPANIES</v>
          </cell>
          <cell r="H1801" t="str">
            <v>KONTUR LTD.</v>
          </cell>
          <cell r="I1801" t="str">
            <v>PF643782305</v>
          </cell>
          <cell r="J1801" t="str">
            <v>1JV032N</v>
          </cell>
          <cell r="K1801">
            <v>0</v>
          </cell>
          <cell r="L1801">
            <v>0</v>
          </cell>
          <cell r="M1801">
            <v>0</v>
          </cell>
          <cell r="P1801">
            <v>6.4135071000000012</v>
          </cell>
          <cell r="Q1801">
            <v>6.4135071000000012</v>
          </cell>
          <cell r="R1801">
            <v>1.05</v>
          </cell>
          <cell r="S1801">
            <v>6.7341824550000018</v>
          </cell>
          <cell r="T1801">
            <v>6.8351951918250009</v>
          </cell>
          <cell r="U1801">
            <v>6.9362079286500018</v>
          </cell>
          <cell r="V1801">
            <v>1.05</v>
          </cell>
          <cell r="W1801">
            <v>1.05</v>
          </cell>
          <cell r="X1801">
            <v>1.1000000000000001</v>
          </cell>
          <cell r="Y1801">
            <v>1.0169999999999999</v>
          </cell>
          <cell r="Z1801">
            <v>5.4600985221674883</v>
          </cell>
          <cell r="AA1801">
            <v>6.4136228275862077</v>
          </cell>
          <cell r="AB1801">
            <v>1.1746350000000001</v>
          </cell>
          <cell r="AC1801">
            <v>1.2333444950965358</v>
          </cell>
          <cell r="AH1801">
            <v>5.2</v>
          </cell>
          <cell r="BG1801">
            <v>5.2</v>
          </cell>
          <cell r="BJ1801" t="str">
            <v>23.04.2020</v>
          </cell>
          <cell r="BK1801" t="str">
            <v>บจก.กลุ่มสยามบรรจุภัณฑ์ (สาขาที่ 9)</v>
          </cell>
        </row>
        <row r="1802">
          <cell r="A1802" t="str">
            <v>5F1JV032N000000403</v>
          </cell>
          <cell r="B1802" t="str">
            <v>CTN1-28574,MOLINA</v>
          </cell>
          <cell r="C1802" t="str">
            <v>ลูกฟูก</v>
          </cell>
          <cell r="D1802" t="str">
            <v>3HEOF822X2PPRRNNJ3</v>
          </cell>
          <cell r="E1802" t="str">
            <v>J3</v>
          </cell>
          <cell r="F1802" t="str">
            <v>100X145X30 100N BO LMT FL NJ-24</v>
          </cell>
          <cell r="G1802" t="str">
            <v>TRIOL GROUP OF COMPANIES</v>
          </cell>
          <cell r="H1802" t="str">
            <v>KONTINENT LTD.</v>
          </cell>
          <cell r="I1802" t="str">
            <v>PF643782303</v>
          </cell>
          <cell r="J1802" t="str">
            <v>1JV032N</v>
          </cell>
          <cell r="K1802">
            <v>0</v>
          </cell>
          <cell r="L1802">
            <v>0</v>
          </cell>
          <cell r="M1802">
            <v>0</v>
          </cell>
          <cell r="P1802">
            <v>6.4135071000000012</v>
          </cell>
          <cell r="Q1802">
            <v>6.4135071000000012</v>
          </cell>
          <cell r="R1802">
            <v>1.05</v>
          </cell>
          <cell r="S1802">
            <v>6.7341824550000018</v>
          </cell>
          <cell r="T1802">
            <v>6.8351951918250009</v>
          </cell>
          <cell r="U1802">
            <v>6.9362079286500018</v>
          </cell>
          <cell r="V1802">
            <v>1.05</v>
          </cell>
          <cell r="W1802">
            <v>1.05</v>
          </cell>
          <cell r="X1802">
            <v>1.1000000000000001</v>
          </cell>
          <cell r="Y1802">
            <v>1.0169999999999999</v>
          </cell>
          <cell r="Z1802">
            <v>5.4600985221674883</v>
          </cell>
          <cell r="AA1802">
            <v>6.4136228275862077</v>
          </cell>
          <cell r="AB1802">
            <v>1.1746350000000001</v>
          </cell>
          <cell r="AC1802">
            <v>1.2333444950965358</v>
          </cell>
          <cell r="AH1802">
            <v>5.2</v>
          </cell>
          <cell r="AI1802">
            <v>5.2</v>
          </cell>
          <cell r="AJ1802">
            <v>5.2</v>
          </cell>
          <cell r="BG1802">
            <v>5.2</v>
          </cell>
          <cell r="BJ1802" t="str">
            <v>13.04.2020</v>
          </cell>
          <cell r="BK1802" t="str">
            <v>บจก.กลุ่มสยามบรรจุภัณฑ์ (สาขาที่ 9)</v>
          </cell>
        </row>
        <row r="1803">
          <cell r="A1803" t="str">
            <v>5F1JV032N000000502</v>
          </cell>
          <cell r="B1803" t="str">
            <v>CTN1-28575,MOLINA</v>
          </cell>
          <cell r="C1803" t="str">
            <v>ลูกฟูก</v>
          </cell>
          <cell r="D1803" t="str">
            <v>3JCCM822X2OPRRNNJ3</v>
          </cell>
          <cell r="E1803" t="str">
            <v>J3</v>
          </cell>
          <cell r="F1803" t="str">
            <v>100X145X30 100N KITTEN CK NG-24</v>
          </cell>
          <cell r="G1803" t="str">
            <v>TRIOL GROUP OF COMPANIES</v>
          </cell>
          <cell r="H1803" t="str">
            <v>KONTUR LTD.</v>
          </cell>
          <cell r="I1803" t="str">
            <v>PF643782301</v>
          </cell>
          <cell r="J1803" t="str">
            <v>1JV032N</v>
          </cell>
          <cell r="K1803">
            <v>0</v>
          </cell>
          <cell r="L1803">
            <v>0</v>
          </cell>
          <cell r="M1803">
            <v>0</v>
          </cell>
          <cell r="P1803">
            <v>6.4135071000000012</v>
          </cell>
          <cell r="Q1803">
            <v>6.4135071000000012</v>
          </cell>
          <cell r="R1803">
            <v>1.05</v>
          </cell>
          <cell r="S1803">
            <v>6.7341824550000018</v>
          </cell>
          <cell r="T1803">
            <v>6.8351951918250009</v>
          </cell>
          <cell r="U1803">
            <v>6.9362079286500018</v>
          </cell>
          <cell r="V1803">
            <v>1.05</v>
          </cell>
          <cell r="W1803">
            <v>1.05</v>
          </cell>
          <cell r="X1803">
            <v>1.1000000000000001</v>
          </cell>
          <cell r="Y1803">
            <v>1.0169999999999999</v>
          </cell>
          <cell r="Z1803">
            <v>5.4600985221674883</v>
          </cell>
          <cell r="AA1803">
            <v>6.4136228275862077</v>
          </cell>
          <cell r="AB1803">
            <v>1.1746350000000001</v>
          </cell>
          <cell r="AC1803">
            <v>1.2333444950965358</v>
          </cell>
          <cell r="AP1803">
            <v>5.2</v>
          </cell>
          <cell r="BG1803">
            <v>5.2</v>
          </cell>
          <cell r="BJ1803" t="str">
            <v>05.05.2021</v>
          </cell>
          <cell r="BK1803" t="str">
            <v>บจก.กลุ่มสยามบรรจุภัณฑ์ (สาขาที่ 9)</v>
          </cell>
        </row>
        <row r="1804">
          <cell r="A1804" t="str">
            <v>5N1JV032N000000100</v>
          </cell>
          <cell r="B1804" t="str">
            <v>INNER DISPLAY100X145X30 MM.P.24, 4สี</v>
          </cell>
          <cell r="C1804" t="str">
            <v>DUPLEX</v>
          </cell>
          <cell r="D1804" t="str">
            <v>3HRSF93NX2OPRRNNJ3</v>
          </cell>
          <cell r="E1804" t="str">
            <v>J3</v>
          </cell>
          <cell r="F1804" t="str">
            <v>100X145X30 100N SAL CH&amp;RMT ENTREE NG-24</v>
          </cell>
          <cell r="G1804" t="str">
            <v>OLIMP LTD.</v>
          </cell>
          <cell r="H1804" t="str">
            <v>OOO ZOOMASTER</v>
          </cell>
          <cell r="I1804" t="str">
            <v>PF643782304</v>
          </cell>
          <cell r="J1804" t="str">
            <v>1JV032N</v>
          </cell>
          <cell r="K1804">
            <v>0</v>
          </cell>
          <cell r="L1804">
            <v>0</v>
          </cell>
          <cell r="M1804">
            <v>0</v>
          </cell>
          <cell r="P1804">
            <v>14.274537931034486</v>
          </cell>
          <cell r="Q1804">
            <v>14.274537931034486</v>
          </cell>
          <cell r="R1804">
            <v>1.0900000000000001</v>
          </cell>
          <cell r="S1804">
            <v>15.55924634482759</v>
          </cell>
          <cell r="T1804">
            <v>15.792635040000002</v>
          </cell>
          <cell r="U1804">
            <v>16.026023735172419</v>
          </cell>
          <cell r="V1804">
            <v>1.03</v>
          </cell>
          <cell r="W1804">
            <v>1</v>
          </cell>
          <cell r="X1804">
            <v>1.05</v>
          </cell>
          <cell r="Y1804">
            <v>1.07</v>
          </cell>
          <cell r="Z1804">
            <v>12.705418719211824</v>
          </cell>
          <cell r="AA1804">
            <v>14.274537931034486</v>
          </cell>
          <cell r="AB1804">
            <v>1.1235000000000002</v>
          </cell>
          <cell r="AC1804">
            <v>1.2246150000000002</v>
          </cell>
          <cell r="AL1804">
            <v>12.1</v>
          </cell>
          <cell r="BG1804">
            <v>12.1</v>
          </cell>
          <cell r="BJ1804" t="str">
            <v>27.01.2020</v>
          </cell>
          <cell r="BK1804" t="str">
            <v>บจก.สหไทยการพิมพ์และบรรจุภัณฑ์</v>
          </cell>
        </row>
        <row r="1805">
          <cell r="A1805" t="str">
            <v>5N1JV032N000000200</v>
          </cell>
          <cell r="B1805" t="str">
            <v>COR.INB1-28302,MOLINA</v>
          </cell>
          <cell r="C1805" t="str">
            <v>DUPLEX</v>
          </cell>
          <cell r="D1805" t="str">
            <v>3JRCF924X2OPRRNNJ3</v>
          </cell>
          <cell r="E1805" t="str">
            <v>J3</v>
          </cell>
          <cell r="F1805" t="str">
            <v>100X145X30 100N CK CH&amp;BF ENTREE NG-24</v>
          </cell>
          <cell r="G1805" t="str">
            <v>TRIOL GROUP OF COMPANIES</v>
          </cell>
          <cell r="H1805" t="str">
            <v>KONTUR LTD.</v>
          </cell>
          <cell r="I1805" t="str">
            <v>PF643782305</v>
          </cell>
          <cell r="J1805" t="str">
            <v>1JV032N</v>
          </cell>
          <cell r="K1805">
            <v>0</v>
          </cell>
          <cell r="L1805">
            <v>0</v>
          </cell>
          <cell r="M1805">
            <v>0</v>
          </cell>
          <cell r="P1805">
            <v>14.274537931034486</v>
          </cell>
          <cell r="Q1805">
            <v>14.274537931034486</v>
          </cell>
          <cell r="R1805">
            <v>1.0900000000000001</v>
          </cell>
          <cell r="S1805">
            <v>15.55924634482759</v>
          </cell>
          <cell r="T1805">
            <v>15.792635040000002</v>
          </cell>
          <cell r="U1805">
            <v>16.026023735172419</v>
          </cell>
          <cell r="V1805">
            <v>1.03</v>
          </cell>
          <cell r="W1805">
            <v>1</v>
          </cell>
          <cell r="X1805">
            <v>1.05</v>
          </cell>
          <cell r="Y1805">
            <v>1.07</v>
          </cell>
          <cell r="Z1805">
            <v>12.705418719211824</v>
          </cell>
          <cell r="AA1805">
            <v>14.274537931034486</v>
          </cell>
          <cell r="AB1805">
            <v>1.1235000000000002</v>
          </cell>
          <cell r="AC1805">
            <v>1.2246150000000002</v>
          </cell>
          <cell r="AH1805">
            <v>12.1</v>
          </cell>
          <cell r="BG1805">
            <v>12.1</v>
          </cell>
          <cell r="BJ1805" t="str">
            <v>25.06.2019</v>
          </cell>
          <cell r="BK1805" t="str">
            <v>บจก.สหไทยการพิมพ์และบรรจุภัณฑ์</v>
          </cell>
        </row>
        <row r="1806">
          <cell r="A1806" t="str">
            <v>5N1JV032N000000300</v>
          </cell>
          <cell r="B1806" t="str">
            <v>COR.INB1-28303,MOLINA</v>
          </cell>
          <cell r="C1806" t="str">
            <v>DUPLEX</v>
          </cell>
          <cell r="D1806" t="str">
            <v>3HEOF822X2PPRRNNJ3</v>
          </cell>
          <cell r="E1806" t="str">
            <v>J3</v>
          </cell>
          <cell r="F1806" t="str">
            <v>100X145X30 100N BO LMT FL NJ-24</v>
          </cell>
          <cell r="G1806" t="str">
            <v>TRIOL GROUP OF COMPANIES</v>
          </cell>
          <cell r="H1806" t="str">
            <v>KONTUR LTD.</v>
          </cell>
          <cell r="I1806" t="str">
            <v>PF643782303</v>
          </cell>
          <cell r="J1806" t="str">
            <v>1JV032N</v>
          </cell>
          <cell r="K1806">
            <v>0</v>
          </cell>
          <cell r="L1806">
            <v>0</v>
          </cell>
          <cell r="M1806">
            <v>0</v>
          </cell>
          <cell r="P1806">
            <v>14.274537931034486</v>
          </cell>
          <cell r="Q1806">
            <v>14.274537931034486</v>
          </cell>
          <cell r="R1806">
            <v>1.0900000000000001</v>
          </cell>
          <cell r="S1806">
            <v>15.55924634482759</v>
          </cell>
          <cell r="T1806">
            <v>15.792635040000002</v>
          </cell>
          <cell r="U1806">
            <v>16.026023735172419</v>
          </cell>
          <cell r="V1806">
            <v>1.03</v>
          </cell>
          <cell r="W1806">
            <v>1</v>
          </cell>
          <cell r="X1806">
            <v>1.05</v>
          </cell>
          <cell r="Y1806">
            <v>1.07</v>
          </cell>
          <cell r="Z1806">
            <v>12.705418719211824</v>
          </cell>
          <cell r="AA1806">
            <v>14.274537931034486</v>
          </cell>
          <cell r="AB1806">
            <v>1.1235000000000002</v>
          </cell>
          <cell r="AC1806">
            <v>1.2246150000000002</v>
          </cell>
          <cell r="AH1806">
            <v>12.100000000000001</v>
          </cell>
          <cell r="AI1806">
            <v>12.1</v>
          </cell>
          <cell r="AJ1806">
            <v>12.1</v>
          </cell>
          <cell r="BG1806">
            <v>12.1</v>
          </cell>
          <cell r="BJ1806" t="str">
            <v>25.04.2020</v>
          </cell>
          <cell r="BK1806" t="str">
            <v>บจก.สหไทยการพิมพ์และบรรจุภัณฑ์</v>
          </cell>
        </row>
        <row r="1807">
          <cell r="A1807" t="str">
            <v>5N1JV032N000000400</v>
          </cell>
          <cell r="B1807" t="str">
            <v>COR.INB1-28304,MOLINA</v>
          </cell>
          <cell r="C1807" t="str">
            <v>DUPLEX</v>
          </cell>
          <cell r="D1807" t="str">
            <v>3JCCM822X2OPRRNNJ3</v>
          </cell>
          <cell r="E1807" t="str">
            <v>J3</v>
          </cell>
          <cell r="F1807" t="str">
            <v>100X145X30 100N KITTEN CK NG-24</v>
          </cell>
          <cell r="G1807" t="str">
            <v>TRIOL GROUP OF COMPANIES</v>
          </cell>
          <cell r="H1807" t="str">
            <v>KONTINENT LTD.</v>
          </cell>
          <cell r="I1807" t="str">
            <v>PF643782301</v>
          </cell>
          <cell r="J1807" t="str">
            <v>1JV032N</v>
          </cell>
          <cell r="K1807">
            <v>0</v>
          </cell>
          <cell r="L1807">
            <v>0</v>
          </cell>
          <cell r="M1807">
            <v>0</v>
          </cell>
          <cell r="P1807">
            <v>14.274537931034486</v>
          </cell>
          <cell r="Q1807">
            <v>14.274537931034486</v>
          </cell>
          <cell r="R1807">
            <v>1.0900000000000001</v>
          </cell>
          <cell r="S1807">
            <v>15.55924634482759</v>
          </cell>
          <cell r="T1807">
            <v>15.792635040000002</v>
          </cell>
          <cell r="U1807">
            <v>16.026023735172419</v>
          </cell>
          <cell r="V1807">
            <v>1.03</v>
          </cell>
          <cell r="W1807">
            <v>1</v>
          </cell>
          <cell r="X1807">
            <v>1.05</v>
          </cell>
          <cell r="Y1807">
            <v>1.07</v>
          </cell>
          <cell r="Z1807">
            <v>12.705418719211824</v>
          </cell>
          <cell r="AA1807">
            <v>14.274537931034486</v>
          </cell>
          <cell r="AB1807">
            <v>1.1235000000000002</v>
          </cell>
          <cell r="AC1807">
            <v>1.2246150000000002</v>
          </cell>
          <cell r="AH1807">
            <v>12.1</v>
          </cell>
          <cell r="BG1807">
            <v>12.1</v>
          </cell>
          <cell r="BJ1807" t="str">
            <v>25.06.2019</v>
          </cell>
          <cell r="BK1807" t="str">
            <v>บจก.สหไทยการพิมพ์และบรรจุภัณฑ์</v>
          </cell>
        </row>
        <row r="1808">
          <cell r="A1808" t="str">
            <v>5N1JV032N000000500</v>
          </cell>
          <cell r="B1808" t="str">
            <v>COR.INB1-28300,MOLINA</v>
          </cell>
          <cell r="C1808" t="str">
            <v>DUPLEX</v>
          </cell>
          <cell r="D1808" t="str">
            <v>3HECF822X2PPRRNNJ3</v>
          </cell>
          <cell r="E1808" t="str">
            <v>J3</v>
          </cell>
          <cell r="F1808" t="str">
            <v>100X145X30 100N BO LMT&amp;CK NJ-24</v>
          </cell>
          <cell r="G1808" t="str">
            <v>TRIOL GROUP OF COMPANIES</v>
          </cell>
          <cell r="H1808" t="str">
            <v>KONTUR LTD.</v>
          </cell>
          <cell r="I1808" t="str">
            <v>PF643782302</v>
          </cell>
          <cell r="J1808" t="str">
            <v>1JV032N</v>
          </cell>
          <cell r="K1808">
            <v>0</v>
          </cell>
          <cell r="L1808">
            <v>0</v>
          </cell>
          <cell r="M1808">
            <v>0</v>
          </cell>
          <cell r="P1808">
            <v>14.274537931034486</v>
          </cell>
          <cell r="Q1808">
            <v>14.274537931034486</v>
          </cell>
          <cell r="R1808">
            <v>1.0900000000000001</v>
          </cell>
          <cell r="S1808">
            <v>15.55924634482759</v>
          </cell>
          <cell r="T1808">
            <v>15.792635040000002</v>
          </cell>
          <cell r="U1808">
            <v>16.026023735172419</v>
          </cell>
          <cell r="V1808">
            <v>1.03</v>
          </cell>
          <cell r="W1808">
            <v>1</v>
          </cell>
          <cell r="X1808">
            <v>1.05</v>
          </cell>
          <cell r="Y1808">
            <v>1.07</v>
          </cell>
          <cell r="Z1808">
            <v>12.705418719211824</v>
          </cell>
          <cell r="AA1808">
            <v>14.274537931034486</v>
          </cell>
          <cell r="AB1808">
            <v>1.1235000000000002</v>
          </cell>
          <cell r="AC1808">
            <v>1.2246150000000002</v>
          </cell>
          <cell r="AH1808">
            <v>12.1</v>
          </cell>
          <cell r="AI1808">
            <v>12.1</v>
          </cell>
          <cell r="BG1808">
            <v>12.1</v>
          </cell>
          <cell r="BJ1808" t="str">
            <v>25.04.2020</v>
          </cell>
          <cell r="BK1808" t="str">
            <v>บจก.สหไทยการพิมพ์และบรรจุภัณฑ์</v>
          </cell>
        </row>
        <row r="1809">
          <cell r="A1809" t="str">
            <v>5F1JV181N000000101</v>
          </cell>
          <cell r="B1809" t="str">
            <v>CTN1-25635,MOLINA</v>
          </cell>
          <cell r="C1809" t="str">
            <v>ลูกฟูก</v>
          </cell>
          <cell r="D1809" t="str">
            <v>3ICCS92ML2D8HRNNU5</v>
          </cell>
          <cell r="E1809" t="str">
            <v>U5</v>
          </cell>
          <cell r="F1809" t="str">
            <v>209.5 2P 80N CK T/CRAB NJ-48</v>
          </cell>
          <cell r="G1809" t="str">
            <v>TRIOL GROUP OF COMPANIES</v>
          </cell>
          <cell r="H1809" t="str">
            <v>KONTINENT LTD.</v>
          </cell>
          <cell r="I1809" t="str">
            <v>PF643781905</v>
          </cell>
          <cell r="J1809" t="str">
            <v>1JV181N</v>
          </cell>
          <cell r="K1809">
            <v>0</v>
          </cell>
          <cell r="L1809">
            <v>0</v>
          </cell>
          <cell r="M1809">
            <v>0</v>
          </cell>
          <cell r="P1809">
            <v>7.2768638250000004</v>
          </cell>
          <cell r="Q1809">
            <v>7.2768638250000004</v>
          </cell>
          <cell r="R1809">
            <v>1.05</v>
          </cell>
          <cell r="S1809">
            <v>7.6407070162500004</v>
          </cell>
          <cell r="T1809">
            <v>7.7553176214937496</v>
          </cell>
          <cell r="U1809">
            <v>7.8699282267375006</v>
          </cell>
          <cell r="V1809">
            <v>1.05</v>
          </cell>
          <cell r="W1809">
            <v>1.05</v>
          </cell>
          <cell r="X1809">
            <v>1.1000000000000001</v>
          </cell>
          <cell r="Y1809">
            <v>1.0169999999999999</v>
          </cell>
          <cell r="Z1809">
            <v>6.1950000000000003</v>
          </cell>
          <cell r="AA1809">
            <v>7.2768638250000004</v>
          </cell>
          <cell r="AB1809">
            <v>1.1746350000000001</v>
          </cell>
          <cell r="AC1809">
            <v>1.2333667500000001</v>
          </cell>
          <cell r="AI1809">
            <v>5.9</v>
          </cell>
          <cell r="BG1809">
            <v>5.9</v>
          </cell>
        </row>
        <row r="1810">
          <cell r="A1810" t="str">
            <v>5F1JV181N000000501</v>
          </cell>
          <cell r="B1810" t="str">
            <v>CTN1-25634,MOLINA</v>
          </cell>
          <cell r="C1810" t="str">
            <v>ลูกฟูก</v>
          </cell>
          <cell r="D1810" t="str">
            <v>3GEOF94BL2D8HRNNU5</v>
          </cell>
          <cell r="E1810" t="str">
            <v>U5</v>
          </cell>
          <cell r="F1810" t="str">
            <v>209.5 2P 80N BO LMT FL T/SMP NJ-48</v>
          </cell>
          <cell r="G1810" t="str">
            <v>TRIOL GROUP OF COMPANIES</v>
          </cell>
          <cell r="H1810" t="str">
            <v>COMFORT LTD</v>
          </cell>
          <cell r="I1810" t="str">
            <v>PF643781901</v>
          </cell>
          <cell r="J1810" t="str">
            <v>1JV181N</v>
          </cell>
          <cell r="K1810">
            <v>0</v>
          </cell>
          <cell r="L1810">
            <v>0</v>
          </cell>
          <cell r="M1810">
            <v>0</v>
          </cell>
          <cell r="P1810">
            <v>7.2768638250000004</v>
          </cell>
          <cell r="Q1810">
            <v>7.2768638250000004</v>
          </cell>
          <cell r="R1810">
            <v>1.05</v>
          </cell>
          <cell r="S1810">
            <v>7.6407070162500004</v>
          </cell>
          <cell r="T1810">
            <v>7.7553176214937496</v>
          </cell>
          <cell r="U1810">
            <v>7.8699282267375006</v>
          </cell>
          <cell r="V1810">
            <v>1.05</v>
          </cell>
          <cell r="W1810">
            <v>1.05</v>
          </cell>
          <cell r="X1810">
            <v>1.1000000000000001</v>
          </cell>
          <cell r="Y1810">
            <v>1.0169999999999999</v>
          </cell>
          <cell r="Z1810">
            <v>6.1950000000000003</v>
          </cell>
          <cell r="AA1810">
            <v>7.2768638250000004</v>
          </cell>
          <cell r="AB1810">
            <v>1.1746350000000001</v>
          </cell>
          <cell r="AC1810">
            <v>1.2333667500000001</v>
          </cell>
          <cell r="AH1810">
            <v>5.9</v>
          </cell>
          <cell r="AL1810">
            <v>5.9</v>
          </cell>
          <cell r="BG1810">
            <v>5.9</v>
          </cell>
          <cell r="BJ1810" t="str">
            <v>28.02.2020</v>
          </cell>
          <cell r="BK1810" t="str">
            <v>บจก.กลุ่มสยามบรรจุภัณฑ์ (สาขาที่ 9)</v>
          </cell>
        </row>
        <row r="1811">
          <cell r="A1811" t="str">
            <v>5F1JV181N000000601</v>
          </cell>
          <cell r="B1811" t="str">
            <v>CTN1-25636,MOLINA</v>
          </cell>
          <cell r="C1811" t="str">
            <v>ลูกฟูก</v>
          </cell>
          <cell r="D1811" t="str">
            <v>3GEOF94LL2D8HRNNU5</v>
          </cell>
          <cell r="E1811" t="str">
            <v>U5</v>
          </cell>
          <cell r="F1811" t="str">
            <v>209.5 2P 80N BO LMT FL T/CK NJ-48</v>
          </cell>
          <cell r="G1811" t="str">
            <v>TRIOL GROUP OF COMPANIES</v>
          </cell>
          <cell r="H1811" t="str">
            <v>COMFORT LTD</v>
          </cell>
          <cell r="I1811" t="str">
            <v>PF643781902</v>
          </cell>
          <cell r="J1811" t="str">
            <v>1JV181N</v>
          </cell>
          <cell r="K1811">
            <v>0</v>
          </cell>
          <cell r="L1811">
            <v>0</v>
          </cell>
          <cell r="M1811">
            <v>0</v>
          </cell>
          <cell r="P1811">
            <v>7.2768638250000004</v>
          </cell>
          <cell r="Q1811">
            <v>7.2768638250000004</v>
          </cell>
          <cell r="R1811">
            <v>1.05</v>
          </cell>
          <cell r="S1811">
            <v>7.6407070162500004</v>
          </cell>
          <cell r="T1811">
            <v>7.7553176214937496</v>
          </cell>
          <cell r="U1811">
            <v>7.8699282267375006</v>
          </cell>
          <cell r="V1811">
            <v>1.05</v>
          </cell>
          <cell r="W1811">
            <v>1.05</v>
          </cell>
          <cell r="X1811">
            <v>1.1000000000000001</v>
          </cell>
          <cell r="Y1811">
            <v>1.0169999999999999</v>
          </cell>
          <cell r="Z1811">
            <v>6.1950000000000003</v>
          </cell>
          <cell r="AA1811">
            <v>7.2768638250000004</v>
          </cell>
          <cell r="AB1811">
            <v>1.1746350000000001</v>
          </cell>
          <cell r="AC1811">
            <v>1.2333667500000001</v>
          </cell>
          <cell r="AO1811">
            <v>5.9</v>
          </cell>
          <cell r="BG1811">
            <v>5.9</v>
          </cell>
          <cell r="BJ1811" t="str">
            <v>19.04.2021</v>
          </cell>
          <cell r="BK1811" t="str">
            <v>บจก.กลุ่มสยามบรรจุภัณฑ์ (สาขาที่ 9)</v>
          </cell>
        </row>
        <row r="1812">
          <cell r="A1812" t="str">
            <v>5F1JV181N000000701</v>
          </cell>
          <cell r="B1812" t="str">
            <v>CTN1-25637,MOLINA</v>
          </cell>
          <cell r="C1812" t="str">
            <v>ลูกฟูก</v>
          </cell>
          <cell r="D1812" t="str">
            <v>3ICCSA2EL2D8HRNNU5</v>
          </cell>
          <cell r="E1812" t="str">
            <v>U5</v>
          </cell>
          <cell r="F1812" t="str">
            <v>209.5 2P 80N CK&amp;CHE NJ-48</v>
          </cell>
          <cell r="G1812" t="str">
            <v>TRIOL GROUP OF COMPANIES</v>
          </cell>
          <cell r="H1812" t="str">
            <v>KONTINENT LTD.</v>
          </cell>
          <cell r="I1812" t="str">
            <v>PF643781907</v>
          </cell>
          <cell r="J1812" t="str">
            <v>1JV181N</v>
          </cell>
          <cell r="K1812">
            <v>0</v>
          </cell>
          <cell r="L1812">
            <v>0</v>
          </cell>
          <cell r="M1812">
            <v>5.9</v>
          </cell>
          <cell r="P1812">
            <v>7.2768638250000004</v>
          </cell>
          <cell r="Q1812">
            <v>7.2768638250000004</v>
          </cell>
          <cell r="R1812">
            <v>1.05</v>
          </cell>
          <cell r="S1812">
            <v>7.6407070162500004</v>
          </cell>
          <cell r="T1812">
            <v>7.7553176214937496</v>
          </cell>
          <cell r="U1812">
            <v>7.8699282267375006</v>
          </cell>
          <cell r="V1812">
            <v>1.05</v>
          </cell>
          <cell r="W1812">
            <v>1.05</v>
          </cell>
          <cell r="X1812">
            <v>1.1000000000000001</v>
          </cell>
          <cell r="Y1812">
            <v>1.0169999999999999</v>
          </cell>
          <cell r="Z1812">
            <v>6.1950000000000003</v>
          </cell>
          <cell r="AA1812">
            <v>7.2768638250000004</v>
          </cell>
          <cell r="AB1812">
            <v>1.1746350000000001</v>
          </cell>
          <cell r="AC1812">
            <v>1.2333667500000001</v>
          </cell>
          <cell r="BJ1812" t="str">
            <v>01.07.2019</v>
          </cell>
          <cell r="BK1812" t="str">
            <v>บจก.กลุ่มสยามบรรจุภัณฑ์ (สาขาที่ 9)</v>
          </cell>
        </row>
        <row r="1813">
          <cell r="A1813" t="str">
            <v>5F1JV181N000000801</v>
          </cell>
          <cell r="B1813" t="str">
            <v>CTN1-25638,MOLINA</v>
          </cell>
          <cell r="C1813" t="str">
            <v>ลูกฟูก</v>
          </cell>
          <cell r="D1813" t="str">
            <v>3GSSAA3FL2D8HRNNU5</v>
          </cell>
          <cell r="E1813" t="str">
            <v>U5</v>
          </cell>
          <cell r="F1813" t="str">
            <v>209.5 2P 80N SLA&amp;BO LMT FL NJ-48</v>
          </cell>
          <cell r="G1813" t="str">
            <v>TRIOL GROUP OF COMPANIES</v>
          </cell>
          <cell r="H1813" t="str">
            <v>COMFORT LTD</v>
          </cell>
          <cell r="I1813" t="str">
            <v>PF643781903</v>
          </cell>
          <cell r="J1813" t="str">
            <v>1JV181N</v>
          </cell>
          <cell r="K1813">
            <v>0</v>
          </cell>
          <cell r="L1813">
            <v>0</v>
          </cell>
          <cell r="M1813">
            <v>5.9</v>
          </cell>
          <cell r="P1813">
            <v>7.2768638250000004</v>
          </cell>
          <cell r="Q1813">
            <v>7.2768638250000004</v>
          </cell>
          <cell r="R1813">
            <v>1.05</v>
          </cell>
          <cell r="S1813">
            <v>7.6407070162500004</v>
          </cell>
          <cell r="T1813">
            <v>7.7553176214937496</v>
          </cell>
          <cell r="U1813">
            <v>7.8699282267375006</v>
          </cell>
          <cell r="V1813">
            <v>1.05</v>
          </cell>
          <cell r="W1813">
            <v>1.05</v>
          </cell>
          <cell r="X1813">
            <v>1.1000000000000001</v>
          </cell>
          <cell r="Y1813">
            <v>1.0169999999999999</v>
          </cell>
          <cell r="Z1813">
            <v>6.1950000000000003</v>
          </cell>
          <cell r="AA1813">
            <v>7.2768638250000004</v>
          </cell>
          <cell r="AB1813">
            <v>1.1746350000000001</v>
          </cell>
          <cell r="AC1813">
            <v>1.2333667500000001</v>
          </cell>
          <cell r="BJ1813" t="str">
            <v>14.04.2020</v>
          </cell>
          <cell r="BK1813" t="str">
            <v>บจก.กลุ่มสยามบรรจุภัณฑ์ (สาขาที่ 9)</v>
          </cell>
        </row>
        <row r="1814">
          <cell r="A1814" t="str">
            <v>5F1JV181N000000901</v>
          </cell>
          <cell r="B1814" t="str">
            <v>CTN1-25639,MOLINA</v>
          </cell>
          <cell r="C1814" t="str">
            <v>ลูกฟูก</v>
          </cell>
          <cell r="D1814" t="str">
            <v>3ICCS93RL2D8HRNNU5</v>
          </cell>
          <cell r="E1814" t="str">
            <v>U5</v>
          </cell>
          <cell r="F1814" t="str">
            <v>209.5 2P 80N CK T/SAL NJ-48</v>
          </cell>
          <cell r="G1814" t="str">
            <v>TRIOL GROUP OF COMPANIES</v>
          </cell>
          <cell r="H1814" t="str">
            <v>COMFORT LTD</v>
          </cell>
          <cell r="I1814" t="str">
            <v>PF643781906</v>
          </cell>
          <cell r="J1814" t="str">
            <v>1JV181N</v>
          </cell>
          <cell r="K1814">
            <v>0</v>
          </cell>
          <cell r="L1814">
            <v>0</v>
          </cell>
          <cell r="M1814">
            <v>5.89</v>
          </cell>
          <cell r="P1814">
            <v>7.2768638250000004</v>
          </cell>
          <cell r="Q1814">
            <v>7.2768638250000004</v>
          </cell>
          <cell r="R1814">
            <v>1.05</v>
          </cell>
          <cell r="S1814">
            <v>7.6407070162500004</v>
          </cell>
          <cell r="T1814">
            <v>7.7553176214937496</v>
          </cell>
          <cell r="U1814">
            <v>7.8699282267375006</v>
          </cell>
          <cell r="V1814">
            <v>1.05</v>
          </cell>
          <cell r="W1814">
            <v>1.05</v>
          </cell>
          <cell r="X1814">
            <v>1.1000000000000001</v>
          </cell>
          <cell r="Y1814">
            <v>1.0169999999999999</v>
          </cell>
          <cell r="Z1814">
            <v>6.1950000000000003</v>
          </cell>
          <cell r="AA1814">
            <v>7.2768638250000004</v>
          </cell>
          <cell r="AB1814">
            <v>1.1746350000000001</v>
          </cell>
          <cell r="AC1814">
            <v>1.2333667500000001</v>
          </cell>
          <cell r="BJ1814" t="str">
            <v>23.04.2020</v>
          </cell>
          <cell r="BK1814" t="str">
            <v>บจก.กลุ่มสยามบรรจุภัณฑ์ (สาขาที่ 9)</v>
          </cell>
        </row>
        <row r="1815">
          <cell r="A1815" t="str">
            <v>5F1JV181N000001300</v>
          </cell>
          <cell r="B1815" t="str">
            <v>CTN2-5086,MOLINA</v>
          </cell>
          <cell r="C1815" t="str">
            <v>ลูกฟูก</v>
          </cell>
          <cell r="D1815" t="str">
            <v>3GAOAA2UL2B8HRNNU5</v>
          </cell>
          <cell r="E1815" t="str">
            <v>U5</v>
          </cell>
          <cell r="F1815" t="str">
            <v>209.5,208x107 2P 80N TN WL W/CRAB NG-48</v>
          </cell>
          <cell r="G1815" t="str">
            <v>TRIOL GROUP OF COMPANIES</v>
          </cell>
          <cell r="H1815" t="str">
            <v>COMFORT LTD</v>
          </cell>
          <cell r="I1815" t="str">
            <v>PF643782001</v>
          </cell>
          <cell r="J1815" t="str">
            <v>1JV181N</v>
          </cell>
          <cell r="K1815">
            <v>0</v>
          </cell>
          <cell r="L1815">
            <v>0</v>
          </cell>
          <cell r="M1815">
            <v>0</v>
          </cell>
          <cell r="P1815">
            <v>7.2768638250000004</v>
          </cell>
          <cell r="Q1815">
            <v>7.2768638250000004</v>
          </cell>
          <cell r="R1815">
            <v>1.05</v>
          </cell>
          <cell r="S1815">
            <v>7.6407070162500004</v>
          </cell>
          <cell r="T1815">
            <v>7.7553176214937496</v>
          </cell>
          <cell r="U1815">
            <v>7.8699282267375006</v>
          </cell>
          <cell r="V1815">
            <v>1.05</v>
          </cell>
          <cell r="W1815">
            <v>1.05</v>
          </cell>
          <cell r="X1815">
            <v>1.1000000000000001</v>
          </cell>
          <cell r="Y1815">
            <v>1.0169999999999999</v>
          </cell>
          <cell r="Z1815">
            <v>6.1950000000000003</v>
          </cell>
          <cell r="AA1815">
            <v>7.2768638250000004</v>
          </cell>
          <cell r="AB1815">
            <v>1.1746350000000001</v>
          </cell>
          <cell r="AC1815">
            <v>1.2333667500000001</v>
          </cell>
          <cell r="AO1815">
            <v>5.9</v>
          </cell>
          <cell r="BG1815">
            <v>5.9</v>
          </cell>
          <cell r="BJ1815" t="str">
            <v>19.04.2021</v>
          </cell>
          <cell r="BK1815" t="str">
            <v>บจก.กลุ่มสยามบรรจุภัณฑ์ (สาขาที่ 9)</v>
          </cell>
        </row>
        <row r="1816">
          <cell r="A1816" t="str">
            <v>5F1JV181N000001400</v>
          </cell>
          <cell r="B1816" t="str">
            <v>CTN2-9696,MOLINA</v>
          </cell>
          <cell r="C1816" t="str">
            <v>ลูกฟูก</v>
          </cell>
          <cell r="D1816" t="str">
            <v>3ICBSA3PL2B8HRNNU5</v>
          </cell>
          <cell r="E1816" t="str">
            <v>U5</v>
          </cell>
          <cell r="F1816" t="str">
            <v>209.5,208x107 2P 80N CK WL W/MANGO NG-48</v>
          </cell>
          <cell r="G1816" t="str">
            <v>TRIOL GROUP OF COMPANIES</v>
          </cell>
          <cell r="H1816" t="str">
            <v>EURO-PRESTIZH LTD</v>
          </cell>
          <cell r="I1816" t="str">
            <v>PF643782005</v>
          </cell>
          <cell r="J1816" t="str">
            <v>1JV181N</v>
          </cell>
          <cell r="K1816">
            <v>0</v>
          </cell>
          <cell r="L1816">
            <v>0</v>
          </cell>
          <cell r="M1816">
            <v>5.9</v>
          </cell>
          <cell r="P1816">
            <v>7.2768638250000004</v>
          </cell>
          <cell r="Q1816">
            <v>7.2768638250000004</v>
          </cell>
          <cell r="R1816">
            <v>1.05</v>
          </cell>
          <cell r="S1816">
            <v>7.6407070162500004</v>
          </cell>
          <cell r="T1816">
            <v>7.7553176214937496</v>
          </cell>
          <cell r="U1816">
            <v>7.8699282267375006</v>
          </cell>
          <cell r="V1816">
            <v>1.05</v>
          </cell>
          <cell r="W1816">
            <v>1.05</v>
          </cell>
          <cell r="X1816">
            <v>1.1000000000000001</v>
          </cell>
          <cell r="Y1816">
            <v>1.0169999999999999</v>
          </cell>
          <cell r="Z1816">
            <v>6.1950000000000003</v>
          </cell>
          <cell r="AA1816">
            <v>7.2768638250000004</v>
          </cell>
          <cell r="AB1816">
            <v>1.1746350000000001</v>
          </cell>
          <cell r="AC1816">
            <v>1.2333667500000001</v>
          </cell>
          <cell r="BJ1816" t="str">
            <v>25.01.2020</v>
          </cell>
          <cell r="BK1816" t="str">
            <v>บจก.กลุ่มสยามบรรจุภัณฑ์ (สาขาที่ 9)</v>
          </cell>
        </row>
        <row r="1817">
          <cell r="A1817" t="str">
            <v>5F1JV181N000001500</v>
          </cell>
          <cell r="B1817" t="str">
            <v>CTN2-9697,MOLINA</v>
          </cell>
          <cell r="C1817" t="str">
            <v>ลูกฟูก</v>
          </cell>
          <cell r="D1817" t="str">
            <v>3ICBSA55L2B8HRNNU5</v>
          </cell>
          <cell r="E1817" t="str">
            <v>U5</v>
          </cell>
          <cell r="F1817" t="str">
            <v>209.5,208x107 2P 80N CK WL SHRIMP NG-48</v>
          </cell>
          <cell r="G1817" t="str">
            <v>TRIOL GROUP OF COMPANIES</v>
          </cell>
          <cell r="H1817" t="str">
            <v>EURO-PRESTIZH LTD</v>
          </cell>
          <cell r="I1817" t="str">
            <v>PF643782002</v>
          </cell>
          <cell r="J1817" t="str">
            <v>1JV181N</v>
          </cell>
          <cell r="K1817">
            <v>0</v>
          </cell>
          <cell r="L1817">
            <v>0</v>
          </cell>
          <cell r="M1817">
            <v>5.9</v>
          </cell>
          <cell r="P1817">
            <v>7.2768638250000004</v>
          </cell>
          <cell r="Q1817">
            <v>7.2768638250000004</v>
          </cell>
          <cell r="R1817">
            <v>1.05</v>
          </cell>
          <cell r="S1817">
            <v>7.6407070162500004</v>
          </cell>
          <cell r="T1817">
            <v>7.7553176214937496</v>
          </cell>
          <cell r="U1817">
            <v>7.8699282267375006</v>
          </cell>
          <cell r="V1817">
            <v>1.05</v>
          </cell>
          <cell r="W1817">
            <v>1.05</v>
          </cell>
          <cell r="X1817">
            <v>1.1000000000000001</v>
          </cell>
          <cell r="Y1817">
            <v>1.0169999999999999</v>
          </cell>
          <cell r="Z1817">
            <v>6.1950000000000003</v>
          </cell>
          <cell r="AA1817">
            <v>7.2768638250000004</v>
          </cell>
          <cell r="AB1817">
            <v>1.1746350000000001</v>
          </cell>
          <cell r="AC1817">
            <v>1.2333667500000001</v>
          </cell>
          <cell r="BJ1817" t="str">
            <v>07.02.2020</v>
          </cell>
          <cell r="BK1817" t="str">
            <v>บจก.กลุ่มสยามบรรจุภัณฑ์ (สาขาที่ 9)</v>
          </cell>
        </row>
        <row r="1818">
          <cell r="A1818" t="str">
            <v>5F1JV181N000000202</v>
          </cell>
          <cell r="B1818" t="str">
            <v>CTN1-25642,MOLINA</v>
          </cell>
          <cell r="C1818" t="str">
            <v>ลูกฟูก</v>
          </cell>
          <cell r="D1818" t="str">
            <v>3PCCS936L2O8HRNNU5</v>
          </cell>
          <cell r="E1818" t="str">
            <v>U5</v>
          </cell>
          <cell r="F1818" t="str">
            <v>209.5 2P 85N CK T/LMT NJ (D)-48</v>
          </cell>
          <cell r="G1818" t="str">
            <v>TRIOL GROUP OF COMPANIES</v>
          </cell>
          <cell r="H1818" t="str">
            <v>KONTUR LTD.</v>
          </cell>
          <cell r="I1818" t="str">
            <v>PF643782102</v>
          </cell>
          <cell r="J1818" t="str">
            <v>1JV181N</v>
          </cell>
          <cell r="K1818">
            <v>0</v>
          </cell>
          <cell r="L1818">
            <v>0</v>
          </cell>
          <cell r="M1818">
            <v>0</v>
          </cell>
          <cell r="P1818">
            <v>7.2768638250000004</v>
          </cell>
          <cell r="Q1818">
            <v>7.2768638250000004</v>
          </cell>
          <cell r="R1818">
            <v>1.05</v>
          </cell>
          <cell r="S1818">
            <v>7.6407070162500004</v>
          </cell>
          <cell r="T1818">
            <v>7.7553176214937496</v>
          </cell>
          <cell r="U1818">
            <v>7.8699282267375006</v>
          </cell>
          <cell r="V1818">
            <v>1.05</v>
          </cell>
          <cell r="W1818">
            <v>1.05</v>
          </cell>
          <cell r="X1818">
            <v>1.1000000000000001</v>
          </cell>
          <cell r="Y1818">
            <v>1.0169999999999999</v>
          </cell>
          <cell r="Z1818">
            <v>6.1950000000000003</v>
          </cell>
          <cell r="AA1818">
            <v>7.2768638250000004</v>
          </cell>
          <cell r="AB1818">
            <v>1.1746350000000001</v>
          </cell>
          <cell r="AC1818">
            <v>1.2333667500000001</v>
          </cell>
          <cell r="AO1818">
            <v>5.9</v>
          </cell>
          <cell r="BG1818">
            <v>5.9</v>
          </cell>
          <cell r="BJ1818" t="str">
            <v>27.04.2021</v>
          </cell>
          <cell r="BK1818" t="str">
            <v>บจก.กลุ่มสยามบรรจุภัณฑ์ (สาขาที่ 9)</v>
          </cell>
        </row>
        <row r="1819">
          <cell r="A1819" t="str">
            <v>5F1JV181N000000301</v>
          </cell>
          <cell r="B1819" t="str">
            <v>CTN1-25643,MOLINA</v>
          </cell>
          <cell r="C1819" t="str">
            <v>ลูกฟูก</v>
          </cell>
          <cell r="D1819" t="str">
            <v>3PCCS924L2O8HRNNU5</v>
          </cell>
          <cell r="E1819" t="str">
            <v>U5</v>
          </cell>
          <cell r="F1819" t="str">
            <v>209.5 2P 85N CK T/BF NJ (D)-48</v>
          </cell>
          <cell r="G1819" t="str">
            <v>TRIOL GROUP OF COMPANIES</v>
          </cell>
          <cell r="H1819" t="str">
            <v>COMFORT LTD</v>
          </cell>
          <cell r="I1819" t="str">
            <v>PF643782103</v>
          </cell>
          <cell r="J1819" t="str">
            <v>1JV181N</v>
          </cell>
          <cell r="K1819">
            <v>0</v>
          </cell>
          <cell r="L1819">
            <v>0</v>
          </cell>
          <cell r="M1819">
            <v>0</v>
          </cell>
          <cell r="P1819">
            <v>7.2768638250000004</v>
          </cell>
          <cell r="Q1819">
            <v>7.2768638250000004</v>
          </cell>
          <cell r="R1819">
            <v>1.05</v>
          </cell>
          <cell r="S1819">
            <v>7.6407070162500004</v>
          </cell>
          <cell r="T1819">
            <v>7.7553176214937496</v>
          </cell>
          <cell r="U1819">
            <v>7.8699282267375006</v>
          </cell>
          <cell r="V1819">
            <v>1.05</v>
          </cell>
          <cell r="W1819">
            <v>1.05</v>
          </cell>
          <cell r="X1819">
            <v>1.1000000000000001</v>
          </cell>
          <cell r="Y1819">
            <v>1.0169999999999999</v>
          </cell>
          <cell r="Z1819">
            <v>6.1950000000000003</v>
          </cell>
          <cell r="AA1819">
            <v>7.2768638250000004</v>
          </cell>
          <cell r="AB1819">
            <v>1.1746350000000001</v>
          </cell>
          <cell r="AC1819">
            <v>1.2333667500000001</v>
          </cell>
          <cell r="AH1819">
            <v>5.9</v>
          </cell>
          <cell r="BG1819">
            <v>5.9</v>
          </cell>
          <cell r="BJ1819" t="str">
            <v>01.07.2019</v>
          </cell>
          <cell r="BK1819" t="str">
            <v>บจก.กลุ่มสยามบรรจุภัณฑ์ (สาขาที่ 9)</v>
          </cell>
        </row>
        <row r="1820">
          <cell r="A1820" t="str">
            <v>5F1JV181N000000401</v>
          </cell>
          <cell r="B1820" t="str">
            <v>CTN1-25641,MOLINA</v>
          </cell>
          <cell r="C1820" t="str">
            <v>ลูกฟูก</v>
          </cell>
          <cell r="D1820" t="str">
            <v>3PCCS822L2O8HRNNU5</v>
          </cell>
          <cell r="E1820" t="str">
            <v>U5</v>
          </cell>
          <cell r="F1820" t="str">
            <v>209.5 2P 85N CK NJ (D)-48</v>
          </cell>
          <cell r="G1820" t="str">
            <v>TRIOL GROUP OF COMPANIES</v>
          </cell>
          <cell r="H1820" t="str">
            <v>KONTINENT LTD.</v>
          </cell>
          <cell r="I1820" t="str">
            <v>PF643782101</v>
          </cell>
          <cell r="J1820" t="str">
            <v>1JV181N</v>
          </cell>
          <cell r="K1820">
            <v>0</v>
          </cell>
          <cell r="L1820">
            <v>0</v>
          </cell>
          <cell r="M1820">
            <v>0</v>
          </cell>
          <cell r="P1820">
            <v>7.2768638250000004</v>
          </cell>
          <cell r="Q1820">
            <v>7.2768638250000004</v>
          </cell>
          <cell r="R1820">
            <v>1.05</v>
          </cell>
          <cell r="S1820">
            <v>7.6407070162500004</v>
          </cell>
          <cell r="T1820">
            <v>7.7553176214937496</v>
          </cell>
          <cell r="U1820">
            <v>7.8699282267375006</v>
          </cell>
          <cell r="V1820">
            <v>1.05</v>
          </cell>
          <cell r="W1820">
            <v>1.05</v>
          </cell>
          <cell r="X1820">
            <v>1.1000000000000001</v>
          </cell>
          <cell r="Y1820">
            <v>1.0169999999999999</v>
          </cell>
          <cell r="Z1820">
            <v>6.1950000000000003</v>
          </cell>
          <cell r="AA1820">
            <v>7.2768638250000004</v>
          </cell>
          <cell r="AB1820">
            <v>1.1746350000000001</v>
          </cell>
          <cell r="AC1820">
            <v>1.2333667500000001</v>
          </cell>
          <cell r="AL1820">
            <v>5.9</v>
          </cell>
          <cell r="BG1820">
            <v>5.9</v>
          </cell>
          <cell r="BJ1820" t="str">
            <v>30.08.2019</v>
          </cell>
          <cell r="BK1820" t="str">
            <v>บจก.กลุ่มสยามบรรจุภัณฑ์ (สาขาที่ 9)</v>
          </cell>
        </row>
        <row r="1821">
          <cell r="A1821" t="str">
            <v>5K1JV181N000000102</v>
          </cell>
          <cell r="B1821" t="str">
            <v>LBL1-25624,MOLINA</v>
          </cell>
          <cell r="C1821" t="str">
            <v>ARTPAPER</v>
          </cell>
          <cell r="D1821" t="str">
            <v>3GEOF94BL2D8HRNNU5</v>
          </cell>
          <cell r="E1821" t="str">
            <v>U5</v>
          </cell>
          <cell r="F1821" t="str">
            <v>209.5 2P 80N BO LMT FL T/SMP NJ-48</v>
          </cell>
          <cell r="G1821" t="str">
            <v>TRIOL GROUP OF COMPANIES</v>
          </cell>
          <cell r="H1821" t="str">
            <v>“BEKAS” LLC</v>
          </cell>
          <cell r="I1821" t="str">
            <v>PF643781901</v>
          </cell>
          <cell r="J1821" t="str">
            <v>1JV181N</v>
          </cell>
          <cell r="K1821">
            <v>0</v>
          </cell>
          <cell r="L1821">
            <v>0</v>
          </cell>
          <cell r="M1821">
            <v>0</v>
          </cell>
          <cell r="P1821">
            <v>0.10805418719211825</v>
          </cell>
          <cell r="Q1821">
            <v>0.10805418719211825</v>
          </cell>
          <cell r="R1821">
            <v>1.0900000000000001</v>
          </cell>
          <cell r="S1821">
            <v>0.1177790640394089</v>
          </cell>
          <cell r="T1821">
            <v>0.11954575000000002</v>
          </cell>
          <cell r="U1821">
            <v>0.12131243596059117</v>
          </cell>
          <cell r="V1821">
            <v>1.0249999999999999</v>
          </cell>
          <cell r="W1821">
            <v>1</v>
          </cell>
          <cell r="X1821">
            <v>1.07</v>
          </cell>
          <cell r="Y1821">
            <v>1</v>
          </cell>
          <cell r="Z1821">
            <v>9.4581280788177347E-2</v>
          </cell>
          <cell r="AA1821">
            <v>0.10120197044334976</v>
          </cell>
          <cell r="AB1821">
            <v>1.07</v>
          </cell>
          <cell r="AC1821">
            <v>1.2452682291666668</v>
          </cell>
          <cell r="AG1821">
            <v>8.7999999999999995E-2</v>
          </cell>
          <cell r="BG1821">
            <v>8.7999999999999995E-2</v>
          </cell>
          <cell r="BJ1821" t="str">
            <v>22.06.2019</v>
          </cell>
          <cell r="BK1821" t="str">
            <v>บจก.ไทยยูเนี่ยน กราฟฟิกส์</v>
          </cell>
        </row>
        <row r="1822">
          <cell r="A1822" t="str">
            <v>5K1JV181N000000202</v>
          </cell>
          <cell r="B1822" t="str">
            <v>LBL1-25627,MOLINA</v>
          </cell>
          <cell r="C1822" t="str">
            <v>ARTPAPER</v>
          </cell>
          <cell r="D1822" t="str">
            <v>3ICCSA2EL2D8HRNNU5</v>
          </cell>
          <cell r="E1822" t="str">
            <v>U5</v>
          </cell>
          <cell r="F1822" t="str">
            <v>209.5 2P 80N CK&amp;CHE NJ-48</v>
          </cell>
          <cell r="G1822" t="str">
            <v>TRIOL GROUP OF COMPANIES</v>
          </cell>
          <cell r="H1822" t="str">
            <v>“BEKAS” LLC</v>
          </cell>
          <cell r="I1822" t="str">
            <v>PF643781907</v>
          </cell>
          <cell r="J1822" t="str">
            <v>1JV181N</v>
          </cell>
          <cell r="K1822">
            <v>0</v>
          </cell>
          <cell r="L1822">
            <v>0</v>
          </cell>
          <cell r="M1822">
            <v>0.1</v>
          </cell>
          <cell r="P1822">
            <v>0.10805418719211825</v>
          </cell>
          <cell r="Q1822">
            <v>0.10805418719211825</v>
          </cell>
          <cell r="R1822">
            <v>1.0900000000000001</v>
          </cell>
          <cell r="S1822">
            <v>0.1177790640394089</v>
          </cell>
          <cell r="T1822">
            <v>0.11954575000000002</v>
          </cell>
          <cell r="U1822">
            <v>0.12131243596059117</v>
          </cell>
          <cell r="V1822">
            <v>1.0249999999999999</v>
          </cell>
          <cell r="W1822">
            <v>1</v>
          </cell>
          <cell r="X1822">
            <v>1.07</v>
          </cell>
          <cell r="Y1822">
            <v>1</v>
          </cell>
          <cell r="Z1822">
            <v>9.4581280788177347E-2</v>
          </cell>
          <cell r="AA1822">
            <v>0.10120197044334976</v>
          </cell>
          <cell r="AB1822">
            <v>1.07</v>
          </cell>
          <cell r="AC1822">
            <v>1.2452682291666668</v>
          </cell>
          <cell r="BJ1822" t="str">
            <v>26.06.2019</v>
          </cell>
          <cell r="BK1822" t="str">
            <v>บจก.ไทยยูเนี่ยน กราฟฟิกส์</v>
          </cell>
        </row>
        <row r="1823">
          <cell r="A1823" t="str">
            <v>5K1JV181N000000302</v>
          </cell>
          <cell r="B1823" t="str">
            <v>LBL1-25625,MOLINA</v>
          </cell>
          <cell r="C1823" t="str">
            <v>ARTPAPER</v>
          </cell>
          <cell r="D1823" t="str">
            <v>3ICCS92ML2D8HRNNU5</v>
          </cell>
          <cell r="E1823" t="str">
            <v>U5</v>
          </cell>
          <cell r="F1823" t="str">
            <v>209.5 2P 80N CK T/CRAB NJ-48</v>
          </cell>
          <cell r="G1823" t="str">
            <v>TRIOL GROUP OF COMPANIES</v>
          </cell>
          <cell r="H1823" t="str">
            <v>“BEKAS” LLC</v>
          </cell>
          <cell r="I1823" t="str">
            <v>PF643781905</v>
          </cell>
          <cell r="J1823" t="str">
            <v>1JV181N</v>
          </cell>
          <cell r="K1823">
            <v>0</v>
          </cell>
          <cell r="L1823">
            <v>0</v>
          </cell>
          <cell r="M1823">
            <v>0</v>
          </cell>
          <cell r="P1823">
            <v>0.10805418719211825</v>
          </cell>
          <cell r="Q1823">
            <v>0.10805418719211825</v>
          </cell>
          <cell r="R1823">
            <v>1.0900000000000001</v>
          </cell>
          <cell r="S1823">
            <v>0.1177790640394089</v>
          </cell>
          <cell r="T1823">
            <v>0.11954575000000002</v>
          </cell>
          <cell r="U1823">
            <v>0.12131243596059117</v>
          </cell>
          <cell r="V1823">
            <v>1.0249999999999999</v>
          </cell>
          <cell r="W1823">
            <v>1</v>
          </cell>
          <cell r="X1823">
            <v>1.07</v>
          </cell>
          <cell r="Y1823">
            <v>1</v>
          </cell>
          <cell r="Z1823">
            <v>9.4581280788177347E-2</v>
          </cell>
          <cell r="AA1823">
            <v>0.10120197044334976</v>
          </cell>
          <cell r="AB1823">
            <v>1.07</v>
          </cell>
          <cell r="AC1823">
            <v>1.2452682291666668</v>
          </cell>
          <cell r="AI1823">
            <v>8.7999999999999995E-2</v>
          </cell>
          <cell r="BG1823">
            <v>8.7999999999999995E-2</v>
          </cell>
          <cell r="BJ1823" t="str">
            <v>26.06.2019</v>
          </cell>
          <cell r="BK1823" t="str">
            <v>บจก.ไทยยูเนี่ยน กราฟฟิกส์</v>
          </cell>
        </row>
        <row r="1824">
          <cell r="A1824" t="str">
            <v>5K1JV181N000000702</v>
          </cell>
          <cell r="B1824" t="str">
            <v>LBL1-25628,MOLINA</v>
          </cell>
          <cell r="C1824" t="str">
            <v>ARTPAPER</v>
          </cell>
          <cell r="D1824" t="str">
            <v>3GSSAA3FL2D8HRNNU5</v>
          </cell>
          <cell r="E1824" t="str">
            <v>U5</v>
          </cell>
          <cell r="F1824" t="str">
            <v>209.5 2P 80N SLA&amp;BO LMT FL NJ-48</v>
          </cell>
          <cell r="G1824" t="str">
            <v>TRIOL GROUP OF COMPANIES</v>
          </cell>
          <cell r="H1824" t="str">
            <v>“BEKAS” LLC</v>
          </cell>
          <cell r="I1824" t="str">
            <v>PF643781903</v>
          </cell>
          <cell r="J1824" t="str">
            <v>1JV181N</v>
          </cell>
          <cell r="K1824">
            <v>0</v>
          </cell>
          <cell r="L1824">
            <v>0</v>
          </cell>
          <cell r="M1824">
            <v>0</v>
          </cell>
          <cell r="P1824">
            <v>0.10805418719211825</v>
          </cell>
          <cell r="Q1824">
            <v>0.10805418719211825</v>
          </cell>
          <cell r="R1824">
            <v>1.0900000000000001</v>
          </cell>
          <cell r="S1824">
            <v>0.1177790640394089</v>
          </cell>
          <cell r="T1824">
            <v>0.11954575000000002</v>
          </cell>
          <cell r="U1824">
            <v>0.12131243596059117</v>
          </cell>
          <cell r="V1824">
            <v>1.0249999999999999</v>
          </cell>
          <cell r="W1824">
            <v>1</v>
          </cell>
          <cell r="X1824">
            <v>1.07</v>
          </cell>
          <cell r="Y1824">
            <v>1</v>
          </cell>
          <cell r="Z1824">
            <v>9.4581280788177347E-2</v>
          </cell>
          <cell r="AA1824">
            <v>0.10120197044334976</v>
          </cell>
          <cell r="AB1824">
            <v>1.07</v>
          </cell>
          <cell r="AC1824">
            <v>1.2452682291666668</v>
          </cell>
          <cell r="AJ1824">
            <v>8.7999999999999995E-2</v>
          </cell>
          <cell r="BG1824">
            <v>8.7999999999999995E-2</v>
          </cell>
          <cell r="BJ1824" t="str">
            <v>26.06.2019</v>
          </cell>
          <cell r="BK1824" t="str">
            <v>บจก.ไทยยูเนี่ยน กราฟฟิกส์</v>
          </cell>
        </row>
        <row r="1825">
          <cell r="A1825" t="str">
            <v>5K1JV181N000000802</v>
          </cell>
          <cell r="B1825" t="str">
            <v>LBL1-25626,MOLINA</v>
          </cell>
          <cell r="C1825" t="str">
            <v>ARTPAPER</v>
          </cell>
          <cell r="D1825" t="str">
            <v>3GEOF94LL2D8HRNNU5</v>
          </cell>
          <cell r="E1825" t="str">
            <v>U5</v>
          </cell>
          <cell r="F1825" t="str">
            <v>209.5 2P 80N BO LMT FL T/CK NJ-48</v>
          </cell>
          <cell r="G1825" t="str">
            <v>TRIOL GROUP OF COMPANIES</v>
          </cell>
          <cell r="H1825" t="str">
            <v>“BEKAS” LLC</v>
          </cell>
          <cell r="I1825" t="str">
            <v>PF643781902</v>
          </cell>
          <cell r="J1825" t="str">
            <v>1JV181N</v>
          </cell>
          <cell r="K1825">
            <v>0</v>
          </cell>
          <cell r="L1825">
            <v>0</v>
          </cell>
          <cell r="M1825">
            <v>0</v>
          </cell>
          <cell r="P1825">
            <v>0.10805418719211825</v>
          </cell>
          <cell r="Q1825">
            <v>0.10805418719211825</v>
          </cell>
          <cell r="R1825">
            <v>1.0900000000000001</v>
          </cell>
          <cell r="S1825">
            <v>0.1177790640394089</v>
          </cell>
          <cell r="T1825">
            <v>0.11954575000000002</v>
          </cell>
          <cell r="U1825">
            <v>0.12131243596059117</v>
          </cell>
          <cell r="V1825">
            <v>1.0249999999999999</v>
          </cell>
          <cell r="W1825">
            <v>1</v>
          </cell>
          <cell r="X1825">
            <v>1.07</v>
          </cell>
          <cell r="Y1825">
            <v>1</v>
          </cell>
          <cell r="Z1825">
            <v>9.4581280788177347E-2</v>
          </cell>
          <cell r="AA1825">
            <v>0.10120197044334976</v>
          </cell>
          <cell r="AB1825">
            <v>1.07</v>
          </cell>
          <cell r="AC1825">
            <v>1.2452682291666668</v>
          </cell>
          <cell r="AL1825">
            <v>8.7999999999999995E-2</v>
          </cell>
          <cell r="BG1825">
            <v>8.7999999999999995E-2</v>
          </cell>
          <cell r="BJ1825" t="str">
            <v>22.06.2019</v>
          </cell>
          <cell r="BK1825" t="str">
            <v>บจก.ไทยยูเนี่ยน กราฟฟิกส์</v>
          </cell>
        </row>
        <row r="1826">
          <cell r="A1826" t="str">
            <v>5K1JV181N000000902</v>
          </cell>
          <cell r="B1826" t="str">
            <v>LBL1-25629,MOLINA</v>
          </cell>
          <cell r="C1826" t="str">
            <v>ARTPAPER</v>
          </cell>
          <cell r="D1826" t="str">
            <v>3ICCS93RL2D8HRNNU5</v>
          </cell>
          <cell r="E1826" t="str">
            <v>U5</v>
          </cell>
          <cell r="F1826" t="str">
            <v>209.5 2P 80N CK T/SAL NJ-48</v>
          </cell>
          <cell r="G1826" t="str">
            <v>TRIOL GROUP OF COMPANIES</v>
          </cell>
          <cell r="H1826" t="str">
            <v>OLIMP LTD.</v>
          </cell>
          <cell r="I1826" t="str">
            <v>PF643781906</v>
          </cell>
          <cell r="J1826" t="str">
            <v>1JV181N</v>
          </cell>
          <cell r="K1826">
            <v>0</v>
          </cell>
          <cell r="L1826">
            <v>0</v>
          </cell>
          <cell r="M1826">
            <v>0</v>
          </cell>
          <cell r="P1826">
            <v>0.10805418719211825</v>
          </cell>
          <cell r="Q1826">
            <v>0.10805418719211825</v>
          </cell>
          <cell r="R1826">
            <v>1.0900000000000001</v>
          </cell>
          <cell r="S1826">
            <v>0.1177790640394089</v>
          </cell>
          <cell r="T1826">
            <v>0.11954575000000002</v>
          </cell>
          <cell r="U1826">
            <v>0.12131243596059117</v>
          </cell>
          <cell r="V1826">
            <v>1.0249999999999999</v>
          </cell>
          <cell r="W1826">
            <v>1</v>
          </cell>
          <cell r="X1826">
            <v>1.07</v>
          </cell>
          <cell r="Y1826">
            <v>1</v>
          </cell>
          <cell r="Z1826">
            <v>9.4581280788177347E-2</v>
          </cell>
          <cell r="AA1826">
            <v>0.10120197044334976</v>
          </cell>
          <cell r="AB1826">
            <v>1.07</v>
          </cell>
          <cell r="AC1826">
            <v>1.2452682291666668</v>
          </cell>
          <cell r="AJ1826">
            <v>8.7999999999999995E-2</v>
          </cell>
          <cell r="BG1826">
            <v>8.7999999999999995E-2</v>
          </cell>
          <cell r="BJ1826" t="str">
            <v>08.01.2020</v>
          </cell>
          <cell r="BK1826" t="str">
            <v>บจก.ไทยยูเนี่ยน กราฟฟิกส์</v>
          </cell>
        </row>
        <row r="1827">
          <cell r="A1827" t="str">
            <v>5K1JV181N000001202</v>
          </cell>
          <cell r="B1827" t="str">
            <v>LBL1-59205,MOLINA</v>
          </cell>
          <cell r="C1827" t="str">
            <v>ARTPAPER</v>
          </cell>
          <cell r="D1827" t="str">
            <v>3ICBSA3PL2B8HRNNU5</v>
          </cell>
          <cell r="E1827" t="str">
            <v>U5</v>
          </cell>
          <cell r="F1827" t="str">
            <v>209.5,208x107 2P 80N CK WL W/MANGO NG-48</v>
          </cell>
          <cell r="G1827" t="str">
            <v>TRIOL GROUP OF COMPANIES</v>
          </cell>
          <cell r="H1827" t="str">
            <v>EURO-PRESTIZH LTD</v>
          </cell>
          <cell r="I1827" t="str">
            <v>PF643782005</v>
          </cell>
          <cell r="J1827" t="str">
            <v>1JV181N</v>
          </cell>
          <cell r="K1827">
            <v>0</v>
          </cell>
          <cell r="L1827">
            <v>0</v>
          </cell>
          <cell r="M1827">
            <v>0.09</v>
          </cell>
          <cell r="P1827">
            <v>0.10805418719211825</v>
          </cell>
          <cell r="Q1827">
            <v>0.10805418719211825</v>
          </cell>
          <cell r="R1827">
            <v>1.0900000000000001</v>
          </cell>
          <cell r="S1827">
            <v>0.1177790640394089</v>
          </cell>
          <cell r="T1827">
            <v>0.11954575000000002</v>
          </cell>
          <cell r="U1827">
            <v>0.12131243596059117</v>
          </cell>
          <cell r="V1827">
            <v>1.0249999999999999</v>
          </cell>
          <cell r="W1827">
            <v>1</v>
          </cell>
          <cell r="X1827">
            <v>1.07</v>
          </cell>
          <cell r="Y1827">
            <v>1</v>
          </cell>
          <cell r="Z1827">
            <v>9.4581280788177347E-2</v>
          </cell>
          <cell r="AA1827">
            <v>0.10120197044334976</v>
          </cell>
          <cell r="AB1827">
            <v>1.07</v>
          </cell>
          <cell r="AC1827">
            <v>1.2452682291666668</v>
          </cell>
          <cell r="BJ1827" t="str">
            <v>20.04.2020</v>
          </cell>
          <cell r="BK1827" t="str">
            <v>บจก.ไทยยูเนี่ยน กราฟฟิกส์</v>
          </cell>
        </row>
        <row r="1828">
          <cell r="A1828" t="str">
            <v>5K1JV181N000001502</v>
          </cell>
          <cell r="B1828" t="str">
            <v>LBL1-59201,MOLINA</v>
          </cell>
          <cell r="C1828" t="str">
            <v>ARTPAPER</v>
          </cell>
          <cell r="D1828" t="str">
            <v>3GAOAA2UL2B8HRNNU5</v>
          </cell>
          <cell r="E1828" t="str">
            <v>U5</v>
          </cell>
          <cell r="F1828" t="str">
            <v>209.5,208x107 2P 80N TN WL W/CRAB NG-48</v>
          </cell>
          <cell r="G1828" t="str">
            <v>TRIOL GROUP OF COMPANIES</v>
          </cell>
          <cell r="H1828" t="str">
            <v>“BEKAS” LLC</v>
          </cell>
          <cell r="I1828" t="str">
            <v>PF643782001</v>
          </cell>
          <cell r="J1828" t="str">
            <v>1JV181N</v>
          </cell>
          <cell r="K1828">
            <v>0</v>
          </cell>
          <cell r="L1828">
            <v>0</v>
          </cell>
          <cell r="M1828">
            <v>0</v>
          </cell>
          <cell r="P1828">
            <v>0.10805418719211825</v>
          </cell>
          <cell r="Q1828">
            <v>0.10805418719211825</v>
          </cell>
          <cell r="R1828">
            <v>1.0900000000000001</v>
          </cell>
          <cell r="S1828">
            <v>0.1177790640394089</v>
          </cell>
          <cell r="T1828">
            <v>0.11954575000000002</v>
          </cell>
          <cell r="U1828">
            <v>0.12131243596059117</v>
          </cell>
          <cell r="V1828">
            <v>1.0249999999999999</v>
          </cell>
          <cell r="W1828">
            <v>1</v>
          </cell>
          <cell r="X1828">
            <v>1.07</v>
          </cell>
          <cell r="Y1828">
            <v>1</v>
          </cell>
          <cell r="Z1828">
            <v>9.4581280788177347E-2</v>
          </cell>
          <cell r="AA1828">
            <v>0.10120197044334976</v>
          </cell>
          <cell r="AB1828">
            <v>1.07</v>
          </cell>
          <cell r="AC1828">
            <v>1.2452682291666668</v>
          </cell>
          <cell r="AO1828">
            <v>8.7999999999999995E-2</v>
          </cell>
          <cell r="BG1828">
            <v>8.7999999999999995E-2</v>
          </cell>
          <cell r="BJ1828" t="str">
            <v>09.04.2021</v>
          </cell>
          <cell r="BK1828" t="str">
            <v>บจก.ไทยยูเนี่ยน กราฟฟิกส์</v>
          </cell>
        </row>
        <row r="1829">
          <cell r="A1829" t="str">
            <v>5K1JV181N000001602</v>
          </cell>
          <cell r="B1829" t="str">
            <v>LBL1-59203,MOLINA</v>
          </cell>
          <cell r="C1829" t="str">
            <v>ARTPAPER</v>
          </cell>
          <cell r="D1829" t="str">
            <v>3ICBSA55L2B8HRNNU5</v>
          </cell>
          <cell r="E1829" t="str">
            <v>U5</v>
          </cell>
          <cell r="F1829" t="str">
            <v>209.5,208x107 2P 80N CK WL SHRIMP NG-48</v>
          </cell>
          <cell r="G1829" t="str">
            <v>TRIOL GROUP OF COMPANIES</v>
          </cell>
          <cell r="H1829" t="str">
            <v>EURO-PRESTIZH LTD</v>
          </cell>
          <cell r="I1829" t="str">
            <v>PF643782002</v>
          </cell>
          <cell r="J1829" t="str">
            <v>1JV181N</v>
          </cell>
          <cell r="K1829">
            <v>0</v>
          </cell>
          <cell r="L1829">
            <v>0</v>
          </cell>
          <cell r="M1829">
            <v>0</v>
          </cell>
          <cell r="P1829">
            <v>0.10805418719211825</v>
          </cell>
          <cell r="Q1829">
            <v>0.10805418719211825</v>
          </cell>
          <cell r="R1829">
            <v>1.0900000000000001</v>
          </cell>
          <cell r="S1829">
            <v>0.1177790640394089</v>
          </cell>
          <cell r="T1829">
            <v>0.11954575000000002</v>
          </cell>
          <cell r="U1829">
            <v>0.12131243596059117</v>
          </cell>
          <cell r="V1829">
            <v>1.0249999999999999</v>
          </cell>
          <cell r="W1829">
            <v>1</v>
          </cell>
          <cell r="X1829">
            <v>1.07</v>
          </cell>
          <cell r="Y1829">
            <v>1</v>
          </cell>
          <cell r="Z1829">
            <v>9.4581280788177347E-2</v>
          </cell>
          <cell r="AA1829">
            <v>0.10120197044334976</v>
          </cell>
          <cell r="AB1829">
            <v>1.07</v>
          </cell>
          <cell r="AC1829">
            <v>1.2452682291666668</v>
          </cell>
          <cell r="AJ1829">
            <v>8.7999999999999995E-2</v>
          </cell>
          <cell r="BG1829">
            <v>8.7999999999999995E-2</v>
          </cell>
          <cell r="BJ1829" t="str">
            <v>25.07.2019</v>
          </cell>
          <cell r="BK1829" t="str">
            <v>บจก.ไทยยูเนี่ยน กราฟฟิกส์</v>
          </cell>
        </row>
        <row r="1830">
          <cell r="A1830" t="str">
            <v>5K1JV181N000000402</v>
          </cell>
          <cell r="B1830" t="str">
            <v>LBL1-25632,MOLINA</v>
          </cell>
          <cell r="C1830" t="str">
            <v>ARTPAPER</v>
          </cell>
          <cell r="D1830" t="str">
            <v>3PCCS936L2O8HRNNU5</v>
          </cell>
          <cell r="E1830" t="str">
            <v>U5</v>
          </cell>
          <cell r="F1830" t="str">
            <v>209.5 2P 85N CK T/LMT NJ (D)-48</v>
          </cell>
          <cell r="G1830" t="str">
            <v>TRIOL GROUP OF COMPANIES</v>
          </cell>
          <cell r="H1830" t="str">
            <v>KONTINENT LTD.</v>
          </cell>
          <cell r="I1830" t="str">
            <v>PF643782102</v>
          </cell>
          <cell r="J1830" t="str">
            <v>1JV181N</v>
          </cell>
          <cell r="K1830">
            <v>0</v>
          </cell>
          <cell r="L1830">
            <v>0</v>
          </cell>
          <cell r="M1830">
            <v>0</v>
          </cell>
          <cell r="P1830">
            <v>0.10805418719211825</v>
          </cell>
          <cell r="Q1830">
            <v>0.10805418719211825</v>
          </cell>
          <cell r="R1830">
            <v>1.0900000000000001</v>
          </cell>
          <cell r="S1830">
            <v>0.1177790640394089</v>
          </cell>
          <cell r="T1830">
            <v>0.11954575000000002</v>
          </cell>
          <cell r="U1830">
            <v>0.12131243596059117</v>
          </cell>
          <cell r="V1830">
            <v>1.0249999999999999</v>
          </cell>
          <cell r="W1830">
            <v>1</v>
          </cell>
          <cell r="X1830">
            <v>1.07</v>
          </cell>
          <cell r="Y1830">
            <v>1</v>
          </cell>
          <cell r="Z1830">
            <v>9.4581280788177347E-2</v>
          </cell>
          <cell r="AA1830">
            <v>0.10120197044334976</v>
          </cell>
          <cell r="AB1830">
            <v>1.07</v>
          </cell>
          <cell r="AC1830">
            <v>1.2452682291666668</v>
          </cell>
          <cell r="AO1830">
            <v>8.7999999999999995E-2</v>
          </cell>
          <cell r="BG1830">
            <v>8.7999999999999995E-2</v>
          </cell>
          <cell r="BJ1830" t="str">
            <v>27.04.2021</v>
          </cell>
          <cell r="BK1830" t="str">
            <v>บจก.ไทยยูเนี่ยน กราฟฟิกส์</v>
          </cell>
        </row>
        <row r="1831">
          <cell r="A1831" t="str">
            <v>5K1JV181N000000502</v>
          </cell>
          <cell r="B1831" t="str">
            <v>LBL1-25633,MOLINA</v>
          </cell>
          <cell r="C1831" t="str">
            <v>ARTPAPER</v>
          </cell>
          <cell r="D1831" t="str">
            <v>3PCCS924L2O8HRNNU5</v>
          </cell>
          <cell r="E1831" t="str">
            <v>U5</v>
          </cell>
          <cell r="F1831" t="str">
            <v>209.5 2P 85N CK T/BF NJ (D)-48</v>
          </cell>
          <cell r="G1831" t="str">
            <v>TRIOL GROUP OF COMPANIES</v>
          </cell>
          <cell r="H1831" t="str">
            <v>KONTINENT LTD.</v>
          </cell>
          <cell r="I1831" t="str">
            <v>PF643782103</v>
          </cell>
          <cell r="J1831" t="str">
            <v>1JV181N</v>
          </cell>
          <cell r="K1831">
            <v>0</v>
          </cell>
          <cell r="L1831">
            <v>0</v>
          </cell>
          <cell r="M1831">
            <v>0</v>
          </cell>
          <cell r="P1831">
            <v>0.10805418719211825</v>
          </cell>
          <cell r="Q1831">
            <v>0.10805418719211825</v>
          </cell>
          <cell r="R1831">
            <v>1.0900000000000001</v>
          </cell>
          <cell r="S1831">
            <v>0.1177790640394089</v>
          </cell>
          <cell r="T1831">
            <v>0.11954575000000002</v>
          </cell>
          <cell r="U1831">
            <v>0.12131243596059117</v>
          </cell>
          <cell r="V1831">
            <v>1.0249999999999999</v>
          </cell>
          <cell r="W1831">
            <v>1</v>
          </cell>
          <cell r="X1831">
            <v>1.07</v>
          </cell>
          <cell r="Y1831">
            <v>1</v>
          </cell>
          <cell r="Z1831">
            <v>9.4581280788177347E-2</v>
          </cell>
          <cell r="AA1831">
            <v>0.10120197044334976</v>
          </cell>
          <cell r="AB1831">
            <v>1.07</v>
          </cell>
          <cell r="AC1831">
            <v>1.2452682291666668</v>
          </cell>
          <cell r="AL1831">
            <v>8.7999999999999995E-2</v>
          </cell>
          <cell r="BG1831">
            <v>8.7999999999999995E-2</v>
          </cell>
          <cell r="BJ1831" t="str">
            <v>24.12.2019</v>
          </cell>
          <cell r="BK1831" t="str">
            <v>บจก.ไทยยูเนี่ยน กราฟฟิกส์</v>
          </cell>
        </row>
        <row r="1832">
          <cell r="A1832" t="str">
            <v>5K1JV181N000000601</v>
          </cell>
          <cell r="B1832" t="str">
            <v>LBL1-25631,MOLINA</v>
          </cell>
          <cell r="C1832" t="str">
            <v>ARTPAPER</v>
          </cell>
          <cell r="D1832" t="str">
            <v>3PCCS822L2O8HRNNU5</v>
          </cell>
          <cell r="E1832" t="str">
            <v>U5</v>
          </cell>
          <cell r="F1832" t="str">
            <v>209.5 2P 85N CK NJ (D)-48</v>
          </cell>
          <cell r="G1832" t="str">
            <v>TRIOL GROUP OF COMPANIES</v>
          </cell>
          <cell r="H1832" t="str">
            <v>KONTINENT LTD.</v>
          </cell>
          <cell r="I1832" t="str">
            <v>PF643782101</v>
          </cell>
          <cell r="J1832" t="str">
            <v>1JV181N</v>
          </cell>
          <cell r="K1832">
            <v>0</v>
          </cell>
          <cell r="L1832">
            <v>0</v>
          </cell>
          <cell r="M1832">
            <v>0.09</v>
          </cell>
          <cell r="P1832">
            <v>0.10805418719211825</v>
          </cell>
          <cell r="Q1832">
            <v>0.10805418719211825</v>
          </cell>
          <cell r="R1832">
            <v>1.0900000000000001</v>
          </cell>
          <cell r="S1832">
            <v>0.1177790640394089</v>
          </cell>
          <cell r="T1832">
            <v>0.11954575000000002</v>
          </cell>
          <cell r="U1832">
            <v>0.12131243596059117</v>
          </cell>
          <cell r="V1832">
            <v>1.0249999999999999</v>
          </cell>
          <cell r="W1832">
            <v>1</v>
          </cell>
          <cell r="X1832">
            <v>1.07</v>
          </cell>
          <cell r="Y1832">
            <v>1</v>
          </cell>
          <cell r="Z1832">
            <v>9.4581280788177347E-2</v>
          </cell>
          <cell r="AA1832">
            <v>0.10120197044334976</v>
          </cell>
          <cell r="AB1832">
            <v>1.07</v>
          </cell>
          <cell r="AC1832">
            <v>1.2452682291666668</v>
          </cell>
          <cell r="BJ1832" t="str">
            <v>06.04.2020</v>
          </cell>
          <cell r="BK1832" t="str">
            <v>บจก.ไทยยูเนี่ยน กราฟฟิกส์</v>
          </cell>
        </row>
        <row r="1833">
          <cell r="A1833" t="str">
            <v>5N1JV181N000000100</v>
          </cell>
          <cell r="B1833" t="str">
            <v>COR.INB1-25614,MOLINA</v>
          </cell>
          <cell r="C1833" t="str">
            <v>ARTCARD</v>
          </cell>
          <cell r="D1833" t="str">
            <v>3GEOF94BL2D8HRNNU5</v>
          </cell>
          <cell r="E1833" t="str">
            <v>U5</v>
          </cell>
          <cell r="F1833" t="str">
            <v>209.5 2P 80N BO LMT FL T/SMP NJ-48</v>
          </cell>
          <cell r="G1833" t="str">
            <v>TRIOL GROUP OF COMPANIES</v>
          </cell>
          <cell r="H1833" t="str">
            <v>KONTUR LTD.</v>
          </cell>
          <cell r="I1833" t="str">
            <v>PF643781901</v>
          </cell>
          <cell r="J1833" t="str">
            <v>1JV181N</v>
          </cell>
          <cell r="K1833">
            <v>0</v>
          </cell>
          <cell r="L1833">
            <v>0</v>
          </cell>
          <cell r="M1833">
            <v>0</v>
          </cell>
          <cell r="P1833">
            <v>2.0051640000000002</v>
          </cell>
          <cell r="Q1833">
            <v>2.0051640000000002</v>
          </cell>
          <cell r="R1833">
            <v>1.0900000000000001</v>
          </cell>
          <cell r="S1833">
            <v>2.1856287600000002</v>
          </cell>
          <cell r="T1833">
            <v>2.2184131913999998</v>
          </cell>
          <cell r="U1833">
            <v>2.2511976228000004</v>
          </cell>
          <cell r="V1833">
            <v>1.095</v>
          </cell>
          <cell r="W1833">
            <v>1</v>
          </cell>
          <cell r="X1833">
            <v>1.05</v>
          </cell>
          <cell r="Y1833">
            <v>1.0900000000000001</v>
          </cell>
          <cell r="Z1833">
            <v>1.6800000000000002</v>
          </cell>
          <cell r="AA1833">
            <v>1.9227600000000005</v>
          </cell>
          <cell r="AB1833">
            <v>1.1445000000000001</v>
          </cell>
          <cell r="AC1833">
            <v>1.3009694999999999</v>
          </cell>
          <cell r="AH1833">
            <v>1.5999999999999999</v>
          </cell>
          <cell r="AI1833">
            <v>1.6</v>
          </cell>
          <cell r="AL1833">
            <v>1.5999999999999999</v>
          </cell>
          <cell r="BG1833">
            <v>1.5999999999999999</v>
          </cell>
          <cell r="BJ1833" t="str">
            <v>13.04.2020</v>
          </cell>
          <cell r="BK1833" t="str">
            <v>บจก.กลุ่มสยามบรรจุภัณฑ์ (สาขาที่ 9)</v>
          </cell>
        </row>
        <row r="1834">
          <cell r="A1834" t="str">
            <v>5N1JV181N000000300</v>
          </cell>
          <cell r="B1834" t="str">
            <v>COR.INB1-25615,MOLINA</v>
          </cell>
          <cell r="C1834" t="str">
            <v>ARTCARD</v>
          </cell>
          <cell r="D1834" t="str">
            <v>3ICCS92ML2D8HRNNU5</v>
          </cell>
          <cell r="E1834" t="str">
            <v>U5</v>
          </cell>
          <cell r="F1834" t="str">
            <v>209.5 2P 80N CK T/CRAB NJ-48</v>
          </cell>
          <cell r="G1834" t="str">
            <v>TRIOL GROUP OF COMPANIES</v>
          </cell>
          <cell r="H1834" t="str">
            <v>KONTINENT LTD.</v>
          </cell>
          <cell r="I1834" t="str">
            <v>PF643781905</v>
          </cell>
          <cell r="J1834" t="str">
            <v>1JV181N</v>
          </cell>
          <cell r="K1834">
            <v>0</v>
          </cell>
          <cell r="L1834">
            <v>0</v>
          </cell>
          <cell r="M1834">
            <v>0</v>
          </cell>
          <cell r="P1834">
            <v>2.0051640000000002</v>
          </cell>
          <cell r="Q1834">
            <v>2.0051640000000002</v>
          </cell>
          <cell r="R1834">
            <v>1.0900000000000001</v>
          </cell>
          <cell r="S1834">
            <v>2.1856287600000002</v>
          </cell>
          <cell r="T1834">
            <v>2.2184131913999998</v>
          </cell>
          <cell r="U1834">
            <v>2.2511976228000004</v>
          </cell>
          <cell r="V1834">
            <v>1.095</v>
          </cell>
          <cell r="W1834">
            <v>1</v>
          </cell>
          <cell r="X1834">
            <v>1.05</v>
          </cell>
          <cell r="Y1834">
            <v>1.0900000000000001</v>
          </cell>
          <cell r="Z1834">
            <v>1.6800000000000002</v>
          </cell>
          <cell r="AA1834">
            <v>1.9227600000000005</v>
          </cell>
          <cell r="AB1834">
            <v>1.1445000000000001</v>
          </cell>
          <cell r="AC1834">
            <v>1.3009694999999999</v>
          </cell>
          <cell r="AI1834">
            <v>1.5999999999999999</v>
          </cell>
          <cell r="AJ1834">
            <v>1.5999999999999999</v>
          </cell>
          <cell r="AL1834">
            <v>1.6</v>
          </cell>
          <cell r="BG1834">
            <v>1.6</v>
          </cell>
          <cell r="BJ1834" t="str">
            <v>14.02.2020</v>
          </cell>
          <cell r="BK1834" t="str">
            <v>บจก.กลุ่มสยามบรรจุภัณฑ์ (สาขาที่ 9)</v>
          </cell>
        </row>
        <row r="1835">
          <cell r="A1835" t="str">
            <v>5N1JV181N000000500</v>
          </cell>
          <cell r="B1835" t="str">
            <v>COR.INB1-25623,MOLINA</v>
          </cell>
          <cell r="C1835" t="str">
            <v>ARTCARD</v>
          </cell>
          <cell r="D1835" t="str">
            <v>3PCCS924L2O8HRNNU5</v>
          </cell>
          <cell r="E1835" t="str">
            <v>U5</v>
          </cell>
          <cell r="F1835" t="str">
            <v>209.5 2P 85N CK T/BF NJ (D)-48</v>
          </cell>
          <cell r="G1835" t="str">
            <v>TRIOL GROUP OF COMPANIES</v>
          </cell>
          <cell r="H1835" t="str">
            <v>KONTINENT LTD.</v>
          </cell>
          <cell r="I1835" t="str">
            <v>PF643782103</v>
          </cell>
          <cell r="J1835" t="str">
            <v>1JV181N</v>
          </cell>
          <cell r="K1835">
            <v>0</v>
          </cell>
          <cell r="L1835">
            <v>0</v>
          </cell>
          <cell r="M1835">
            <v>0</v>
          </cell>
          <cell r="P1835">
            <v>2.0051640000000002</v>
          </cell>
          <cell r="Q1835">
            <v>2.0051640000000002</v>
          </cell>
          <cell r="R1835">
            <v>1.0900000000000001</v>
          </cell>
          <cell r="S1835">
            <v>2.1856287600000002</v>
          </cell>
          <cell r="T1835">
            <v>2.2184131913999998</v>
          </cell>
          <cell r="U1835">
            <v>2.2511976228000004</v>
          </cell>
          <cell r="V1835">
            <v>1.095</v>
          </cell>
          <cell r="W1835">
            <v>1</v>
          </cell>
          <cell r="X1835">
            <v>1.05</v>
          </cell>
          <cell r="Y1835">
            <v>1.0900000000000001</v>
          </cell>
          <cell r="Z1835">
            <v>1.6800000000000002</v>
          </cell>
          <cell r="AA1835">
            <v>1.9227600000000005</v>
          </cell>
          <cell r="AB1835">
            <v>1.1445000000000001</v>
          </cell>
          <cell r="AC1835">
            <v>1.3009694999999999</v>
          </cell>
          <cell r="AH1835">
            <v>1.5999999999999999</v>
          </cell>
          <cell r="AL1835">
            <v>1.6</v>
          </cell>
          <cell r="BG1835">
            <v>1.6</v>
          </cell>
          <cell r="BJ1835" t="str">
            <v>25.11.2019</v>
          </cell>
          <cell r="BK1835" t="str">
            <v>บจก.กลุ่มสยามบรรจุภัณฑ์ (สาขาที่ 9)</v>
          </cell>
        </row>
        <row r="1836">
          <cell r="A1836" t="str">
            <v>5N1JV181N000000700</v>
          </cell>
          <cell r="B1836" t="str">
            <v>COR.INB1-25618,MOLINA</v>
          </cell>
          <cell r="C1836" t="str">
            <v>ARTCARD</v>
          </cell>
          <cell r="D1836" t="str">
            <v>3GSSAA3FL2D8HRNNU5</v>
          </cell>
          <cell r="E1836" t="str">
            <v>U5</v>
          </cell>
          <cell r="F1836" t="str">
            <v>209.5 2P 80N SLA&amp;BO LMT FL NJ-48</v>
          </cell>
          <cell r="G1836" t="str">
            <v>TRIOL GROUP OF COMPANIES</v>
          </cell>
          <cell r="H1836" t="str">
            <v>OLIMP LTD.</v>
          </cell>
          <cell r="I1836" t="str">
            <v>PF643781903</v>
          </cell>
          <cell r="J1836" t="str">
            <v>1JV181N</v>
          </cell>
          <cell r="K1836">
            <v>0</v>
          </cell>
          <cell r="L1836">
            <v>0</v>
          </cell>
          <cell r="M1836">
            <v>0</v>
          </cell>
          <cell r="P1836">
            <v>2.0051640000000002</v>
          </cell>
          <cell r="Q1836">
            <v>2.0051640000000002</v>
          </cell>
          <cell r="R1836">
            <v>1.0900000000000001</v>
          </cell>
          <cell r="S1836">
            <v>2.1856287600000002</v>
          </cell>
          <cell r="T1836">
            <v>2.2184131913999998</v>
          </cell>
          <cell r="U1836">
            <v>2.2511976228000004</v>
          </cell>
          <cell r="V1836">
            <v>1.095</v>
          </cell>
          <cell r="W1836">
            <v>1</v>
          </cell>
          <cell r="X1836">
            <v>1.05</v>
          </cell>
          <cell r="Y1836">
            <v>1.0900000000000001</v>
          </cell>
          <cell r="Z1836">
            <v>1.6800000000000002</v>
          </cell>
          <cell r="AA1836">
            <v>1.9227600000000005</v>
          </cell>
          <cell r="AB1836">
            <v>1.1445000000000001</v>
          </cell>
          <cell r="AC1836">
            <v>1.3009694999999999</v>
          </cell>
          <cell r="AJ1836">
            <v>1.5999999999999999</v>
          </cell>
          <cell r="BG1836">
            <v>1.5999999999999999</v>
          </cell>
          <cell r="BJ1836" t="str">
            <v>13.04.2020</v>
          </cell>
          <cell r="BK1836" t="str">
            <v>บจก.กลุ่มสยามบรรจุภัณฑ์ (สาขาที่ 9)</v>
          </cell>
        </row>
        <row r="1837">
          <cell r="A1837" t="str">
            <v>5N1JV181N000000800</v>
          </cell>
          <cell r="B1837" t="str">
            <v>COR.INB1-25616,MOLINA</v>
          </cell>
          <cell r="C1837" t="str">
            <v>ARTCARD</v>
          </cell>
          <cell r="D1837" t="str">
            <v>3GEOF94LL2D8HRNNU5</v>
          </cell>
          <cell r="E1837" t="str">
            <v>U5</v>
          </cell>
          <cell r="F1837" t="str">
            <v>209.5 2P 80N BO LMT FL T/CK NJ-48</v>
          </cell>
          <cell r="G1837" t="str">
            <v>TRIOL GROUP OF COMPANIES</v>
          </cell>
          <cell r="H1837" t="str">
            <v>OLIMP LTD.</v>
          </cell>
          <cell r="I1837" t="str">
            <v>PF643781902</v>
          </cell>
          <cell r="J1837" t="str">
            <v>1JV181N</v>
          </cell>
          <cell r="K1837">
            <v>0</v>
          </cell>
          <cell r="L1837">
            <v>0</v>
          </cell>
          <cell r="M1837">
            <v>0</v>
          </cell>
          <cell r="P1837">
            <v>2.0051640000000002</v>
          </cell>
          <cell r="Q1837">
            <v>2.0051640000000002</v>
          </cell>
          <cell r="R1837">
            <v>1.0900000000000001</v>
          </cell>
          <cell r="S1837">
            <v>2.1856287600000002</v>
          </cell>
          <cell r="T1837">
            <v>2.2184131913999998</v>
          </cell>
          <cell r="U1837">
            <v>2.2511976228000004</v>
          </cell>
          <cell r="V1837">
            <v>1.095</v>
          </cell>
          <cell r="W1837">
            <v>1</v>
          </cell>
          <cell r="X1837">
            <v>1.05</v>
          </cell>
          <cell r="Y1837">
            <v>1.0900000000000001</v>
          </cell>
          <cell r="Z1837">
            <v>1.6800000000000002</v>
          </cell>
          <cell r="AA1837">
            <v>1.9227600000000005</v>
          </cell>
          <cell r="AB1837">
            <v>1.1445000000000001</v>
          </cell>
          <cell r="AC1837">
            <v>1.3009694999999999</v>
          </cell>
          <cell r="AL1837">
            <v>1.6</v>
          </cell>
          <cell r="BG1837">
            <v>1.6</v>
          </cell>
          <cell r="BJ1837" t="str">
            <v>13.04.2020</v>
          </cell>
          <cell r="BK1837" t="str">
            <v>บจก.กลุ่มสยามบรรจุภัณฑ์ (สาขาที่ 9)</v>
          </cell>
        </row>
        <row r="1838">
          <cell r="A1838" t="str">
            <v>5N1JV181N000000900</v>
          </cell>
          <cell r="B1838" t="str">
            <v>COR.INB1-25619,MOLINA</v>
          </cell>
          <cell r="C1838" t="str">
            <v>ARTCARD</v>
          </cell>
          <cell r="D1838" t="str">
            <v>3ICCS93RL2D8HRNNU5</v>
          </cell>
          <cell r="E1838" t="str">
            <v>U5</v>
          </cell>
          <cell r="F1838" t="str">
            <v>209.5 2P 80N CK T/SAL NJ-48</v>
          </cell>
          <cell r="G1838" t="str">
            <v>TRIOL GROUP OF COMPANIES</v>
          </cell>
          <cell r="H1838" t="str">
            <v>OLIMP LTD.</v>
          </cell>
          <cell r="I1838" t="str">
            <v>PF643781906</v>
          </cell>
          <cell r="J1838" t="str">
            <v>1JV181N</v>
          </cell>
          <cell r="K1838">
            <v>0</v>
          </cell>
          <cell r="L1838">
            <v>0</v>
          </cell>
          <cell r="M1838">
            <v>0</v>
          </cell>
          <cell r="P1838">
            <v>2.0051640000000002</v>
          </cell>
          <cell r="Q1838">
            <v>2.0051640000000002</v>
          </cell>
          <cell r="R1838">
            <v>1.0900000000000001</v>
          </cell>
          <cell r="S1838">
            <v>2.1856287600000002</v>
          </cell>
          <cell r="T1838">
            <v>2.2184131913999998</v>
          </cell>
          <cell r="U1838">
            <v>2.2511976228000004</v>
          </cell>
          <cell r="V1838">
            <v>1.095</v>
          </cell>
          <cell r="W1838">
            <v>1</v>
          </cell>
          <cell r="X1838">
            <v>1.05</v>
          </cell>
          <cell r="Y1838">
            <v>1.0900000000000001</v>
          </cell>
          <cell r="Z1838">
            <v>1.6800000000000002</v>
          </cell>
          <cell r="AA1838">
            <v>1.9227600000000005</v>
          </cell>
          <cell r="AB1838">
            <v>1.1445000000000001</v>
          </cell>
          <cell r="AC1838">
            <v>1.3009694999999999</v>
          </cell>
          <cell r="AJ1838">
            <v>1.5999999999999999</v>
          </cell>
          <cell r="BG1838">
            <v>1.5999999999999999</v>
          </cell>
          <cell r="BJ1838" t="str">
            <v>13.04.2020</v>
          </cell>
          <cell r="BK1838" t="str">
            <v>บจก.กลุ่มสยามบรรจุภัณฑ์ (สาขาที่ 9)</v>
          </cell>
        </row>
        <row r="1839">
          <cell r="A1839" t="str">
            <v>5N1JV181N000001000</v>
          </cell>
          <cell r="B1839" t="str">
            <v>COR.INB2-2888,MOLINA</v>
          </cell>
          <cell r="C1839" t="str">
            <v>ARTCARD</v>
          </cell>
          <cell r="D1839" t="str">
            <v>3PCCS936L2O8HRNNU5</v>
          </cell>
          <cell r="E1839" t="str">
            <v>U5</v>
          </cell>
          <cell r="F1839" t="str">
            <v>209.5 2P 85N CK T/LMT NJ (D)-48</v>
          </cell>
          <cell r="G1839" t="str">
            <v>TRIOL GROUP OF COMPANIES</v>
          </cell>
          <cell r="H1839" t="str">
            <v>KONTINENT LTD.</v>
          </cell>
          <cell r="I1839" t="str">
            <v>PF643782102</v>
          </cell>
          <cell r="J1839" t="str">
            <v>1JV181N</v>
          </cell>
          <cell r="K1839">
            <v>0</v>
          </cell>
          <cell r="L1839">
            <v>0</v>
          </cell>
          <cell r="M1839">
            <v>0</v>
          </cell>
          <cell r="P1839">
            <v>2.0051640000000002</v>
          </cell>
          <cell r="Q1839">
            <v>2.0051640000000002</v>
          </cell>
          <cell r="R1839">
            <v>1.0900000000000001</v>
          </cell>
          <cell r="S1839">
            <v>2.1856287600000002</v>
          </cell>
          <cell r="T1839">
            <v>2.2184131913999998</v>
          </cell>
          <cell r="U1839">
            <v>2.2511976228000004</v>
          </cell>
          <cell r="V1839">
            <v>1.095</v>
          </cell>
          <cell r="W1839">
            <v>1</v>
          </cell>
          <cell r="X1839">
            <v>1.05</v>
          </cell>
          <cell r="Y1839">
            <v>1.0900000000000001</v>
          </cell>
          <cell r="Z1839">
            <v>1.6800000000000002</v>
          </cell>
          <cell r="AA1839">
            <v>1.9227600000000005</v>
          </cell>
          <cell r="AB1839">
            <v>1.1445000000000001</v>
          </cell>
          <cell r="AC1839">
            <v>1.3009694999999999</v>
          </cell>
          <cell r="AP1839">
            <v>1.6</v>
          </cell>
          <cell r="BG1839">
            <v>1.6</v>
          </cell>
          <cell r="BJ1839" t="str">
            <v>04.05.2021</v>
          </cell>
          <cell r="BK1839" t="str">
            <v>บจก.กลุ่มสยามบรรจุภัณฑ์ (สาขาที่ 9)</v>
          </cell>
        </row>
        <row r="1840">
          <cell r="A1840" t="str">
            <v>5N1JV181N000001100</v>
          </cell>
          <cell r="B1840" t="str">
            <v>COR.INB2-6809,MOLINA</v>
          </cell>
          <cell r="C1840" t="str">
            <v>ARTCARD</v>
          </cell>
          <cell r="D1840" t="str">
            <v>3PCCS822L2O8HRNNU5</v>
          </cell>
          <cell r="E1840" t="str">
            <v>U5</v>
          </cell>
          <cell r="F1840" t="str">
            <v>209.5 2P 85N CK NJ (D)-48</v>
          </cell>
          <cell r="G1840" t="str">
            <v>TRIOL GROUP OF COMPANIES</v>
          </cell>
          <cell r="H1840" t="str">
            <v>KONTINENT LTD.</v>
          </cell>
          <cell r="I1840" t="str">
            <v>PF643782101</v>
          </cell>
          <cell r="J1840" t="str">
            <v>1JV181N</v>
          </cell>
          <cell r="K1840">
            <v>0</v>
          </cell>
          <cell r="L1840">
            <v>0</v>
          </cell>
          <cell r="M1840">
            <v>1.6</v>
          </cell>
          <cell r="P1840">
            <v>2.0051640000000002</v>
          </cell>
          <cell r="Q1840">
            <v>2.0051640000000002</v>
          </cell>
          <cell r="R1840">
            <v>1.0900000000000001</v>
          </cell>
          <cell r="S1840">
            <v>2.1856287600000002</v>
          </cell>
          <cell r="T1840">
            <v>2.2184131913999998</v>
          </cell>
          <cell r="U1840">
            <v>2.2511976228000004</v>
          </cell>
          <cell r="V1840">
            <v>1.095</v>
          </cell>
          <cell r="W1840">
            <v>1</v>
          </cell>
          <cell r="X1840">
            <v>1.05</v>
          </cell>
          <cell r="Y1840">
            <v>1.0900000000000001</v>
          </cell>
          <cell r="Z1840">
            <v>1.6800000000000002</v>
          </cell>
          <cell r="AA1840">
            <v>1.9227600000000005</v>
          </cell>
          <cell r="AB1840">
            <v>1.1445000000000001</v>
          </cell>
          <cell r="AC1840">
            <v>1.3009694999999999</v>
          </cell>
          <cell r="BJ1840" t="str">
            <v>13.04.2020</v>
          </cell>
          <cell r="BK1840" t="str">
            <v>บจก.กลุ่มสยามบรรจุภัณฑ์ (สาขาที่ 9)</v>
          </cell>
        </row>
        <row r="1841">
          <cell r="A1841" t="str">
            <v>5N1JV181N000001300</v>
          </cell>
          <cell r="B1841" t="str">
            <v>COR.INB2-9699,MOLINA</v>
          </cell>
          <cell r="C1841" t="str">
            <v>ARTCARD</v>
          </cell>
          <cell r="D1841" t="str">
            <v>3ICBSA55L2B8HRNNU5</v>
          </cell>
          <cell r="E1841" t="str">
            <v>U5</v>
          </cell>
          <cell r="F1841" t="str">
            <v>209.5,208x107 2P 80N CK WL SHRIMP NG-48</v>
          </cell>
          <cell r="G1841" t="str">
            <v>TRIOL GROUP OF COMPANIES</v>
          </cell>
          <cell r="H1841" t="str">
            <v>EURO-PRESTIZH LTD</v>
          </cell>
          <cell r="I1841" t="str">
            <v>PF643782002</v>
          </cell>
          <cell r="J1841" t="str">
            <v>1JV181N</v>
          </cell>
          <cell r="K1841">
            <v>0</v>
          </cell>
          <cell r="L1841">
            <v>0</v>
          </cell>
          <cell r="M1841">
            <v>0</v>
          </cell>
          <cell r="P1841">
            <v>2.0051640000000002</v>
          </cell>
          <cell r="Q1841">
            <v>2.0051640000000002</v>
          </cell>
          <cell r="R1841">
            <v>1.0900000000000001</v>
          </cell>
          <cell r="S1841">
            <v>2.1856287600000002</v>
          </cell>
          <cell r="T1841">
            <v>2.2184131913999998</v>
          </cell>
          <cell r="U1841">
            <v>2.2511976228000004</v>
          </cell>
          <cell r="V1841">
            <v>1.095</v>
          </cell>
          <cell r="W1841">
            <v>1</v>
          </cell>
          <cell r="X1841">
            <v>1.05</v>
          </cell>
          <cell r="Y1841">
            <v>1.0900000000000001</v>
          </cell>
          <cell r="Z1841">
            <v>1.6800000000000002</v>
          </cell>
          <cell r="AA1841">
            <v>1.9227600000000005</v>
          </cell>
          <cell r="AB1841">
            <v>1.1445000000000001</v>
          </cell>
          <cell r="AC1841">
            <v>1.3009694999999999</v>
          </cell>
          <cell r="AJ1841">
            <v>1.5999999999999999</v>
          </cell>
          <cell r="BG1841">
            <v>1.5999999999999999</v>
          </cell>
          <cell r="BJ1841" t="str">
            <v>22.04.2020</v>
          </cell>
          <cell r="BK1841" t="str">
            <v>บจก.กลุ่มสยามบรรจุภัณฑ์ (สาขาที่ 9)</v>
          </cell>
        </row>
        <row r="1842">
          <cell r="A1842" t="str">
            <v>5N1JV181N000001400</v>
          </cell>
          <cell r="B1842" t="str">
            <v>COR.INB2-9590,MOLINA</v>
          </cell>
          <cell r="C1842" t="str">
            <v>ARTCARD</v>
          </cell>
          <cell r="D1842" t="str">
            <v>3GAOAA2UL2B8HRNNU5</v>
          </cell>
          <cell r="E1842" t="str">
            <v>U5</v>
          </cell>
          <cell r="F1842" t="str">
            <v>209.5,208x107 2P 80N TN WL W/CRAB NG-48</v>
          </cell>
          <cell r="G1842" t="str">
            <v>TRIOL GROUP OF COMPANIES</v>
          </cell>
          <cell r="H1842" t="str">
            <v>EURO-PRESTIZH LTD</v>
          </cell>
          <cell r="I1842" t="str">
            <v>PF643782001</v>
          </cell>
          <cell r="J1842" t="str">
            <v>1JV181N</v>
          </cell>
          <cell r="K1842">
            <v>0</v>
          </cell>
          <cell r="L1842">
            <v>0</v>
          </cell>
          <cell r="M1842">
            <v>0</v>
          </cell>
          <cell r="P1842">
            <v>2.0051640000000002</v>
          </cell>
          <cell r="Q1842">
            <v>2.0051640000000002</v>
          </cell>
          <cell r="R1842">
            <v>1.0900000000000001</v>
          </cell>
          <cell r="S1842">
            <v>2.1856287600000002</v>
          </cell>
          <cell r="T1842">
            <v>2.2184131913999998</v>
          </cell>
          <cell r="U1842">
            <v>2.2511976228000004</v>
          </cell>
          <cell r="V1842">
            <v>1.095</v>
          </cell>
          <cell r="W1842">
            <v>1</v>
          </cell>
          <cell r="X1842">
            <v>1.05</v>
          </cell>
          <cell r="Y1842">
            <v>1.0900000000000001</v>
          </cell>
          <cell r="Z1842">
            <v>1.6800000000000002</v>
          </cell>
          <cell r="AA1842">
            <v>1.9227600000000005</v>
          </cell>
          <cell r="AB1842">
            <v>1.1445000000000001</v>
          </cell>
          <cell r="AC1842">
            <v>1.3009694999999999</v>
          </cell>
          <cell r="AJ1842">
            <v>1.5999999999999999</v>
          </cell>
          <cell r="AO1842">
            <v>1.6</v>
          </cell>
          <cell r="BG1842">
            <v>1.6</v>
          </cell>
          <cell r="BJ1842" t="str">
            <v>29.04.2021</v>
          </cell>
          <cell r="BK1842" t="str">
            <v>บจก.กลุ่มสยามบรรจุภัณฑ์ (สาขาที่ 9)</v>
          </cell>
        </row>
        <row r="1843">
          <cell r="A1843" t="str">
            <v>5F1JV181N000001600</v>
          </cell>
          <cell r="B1843" t="str">
            <v>CTN-MOLINA</v>
          </cell>
          <cell r="C1843" t="str">
            <v>ลูกฟูก</v>
          </cell>
          <cell r="D1843" t="str">
            <v>3GAOF822L2A8HRTRU5</v>
          </cell>
          <cell r="E1843" t="str">
            <v>U5</v>
          </cell>
          <cell r="F1843" t="str">
            <v>209.5/208x107 70 N TN IN JELLY-48</v>
          </cell>
          <cell r="G1843" t="str">
            <v>TRIOL GROUP OF COMPANIES</v>
          </cell>
          <cell r="H1843" t="str">
            <v>“BEKAS” LLC</v>
          </cell>
          <cell r="I1843" t="str">
            <v>PF65409205</v>
          </cell>
          <cell r="J1843" t="str">
            <v>1JV181N</v>
          </cell>
          <cell r="K1843">
            <v>0</v>
          </cell>
          <cell r="L1843">
            <v>0</v>
          </cell>
          <cell r="M1843">
            <v>9.69</v>
          </cell>
          <cell r="N1843">
            <v>6.2</v>
          </cell>
          <cell r="O1843">
            <v>6.2</v>
          </cell>
          <cell r="P1843">
            <v>7.2934021518749992</v>
          </cell>
          <cell r="Q1843">
            <v>7.2934021518749992</v>
          </cell>
          <cell r="R1843">
            <v>1.05</v>
          </cell>
          <cell r="S1843">
            <v>7.6580722594687494</v>
          </cell>
          <cell r="T1843">
            <v>7.7729433433607795</v>
          </cell>
          <cell r="U1843">
            <v>7.8878144272528123</v>
          </cell>
          <cell r="V1843">
            <v>1.05</v>
          </cell>
          <cell r="W1843">
            <v>1.05</v>
          </cell>
          <cell r="X1843">
            <v>1.1000000000000001</v>
          </cell>
          <cell r="Y1843">
            <v>1.0169999999999999</v>
          </cell>
          <cell r="Z1843">
            <v>7.1714868750000003</v>
          </cell>
          <cell r="AA1843">
            <v>7.2934021518749992</v>
          </cell>
          <cell r="AB1843">
            <v>1.0169999999999999</v>
          </cell>
          <cell r="AC1843">
            <v>1.06785</v>
          </cell>
          <cell r="AD1843" t="str">
            <v>TRIOL 6 เดือน ADD 5% ครึ่งปีแล้ว</v>
          </cell>
          <cell r="AF1843">
            <v>44671</v>
          </cell>
          <cell r="AQ1843">
            <v>6.2</v>
          </cell>
          <cell r="AX1843">
            <v>6.2</v>
          </cell>
          <cell r="BF1843">
            <v>6.2</v>
          </cell>
          <cell r="BG1843">
            <v>6.2</v>
          </cell>
          <cell r="BH1843">
            <v>6.2</v>
          </cell>
          <cell r="BI1843">
            <v>1</v>
          </cell>
          <cell r="BJ1843" t="str">
            <v>13.01.2022</v>
          </cell>
          <cell r="BK1843" t="str">
            <v>บจก.กลุ่มสยามบรรจุภั</v>
          </cell>
        </row>
        <row r="1844">
          <cell r="A1844" t="str">
            <v>5F1JV181N000001700</v>
          </cell>
          <cell r="B1844" t="str">
            <v>CTN-MOLINA</v>
          </cell>
          <cell r="C1844" t="str">
            <v>ลูกฟูก</v>
          </cell>
          <cell r="D1844" t="str">
            <v>3GAOF922L2A8HRTRU5</v>
          </cell>
          <cell r="E1844" t="str">
            <v>U5</v>
          </cell>
          <cell r="F1844" t="str">
            <v>209.5/208x107 70 N TN T AV IN JY-48</v>
          </cell>
          <cell r="G1844" t="str">
            <v>TRIOL GROUP OF COMPANIES</v>
          </cell>
          <cell r="H1844" t="str">
            <v>“BEKAS” LLC</v>
          </cell>
          <cell r="I1844" t="str">
            <v>PF65409206</v>
          </cell>
          <cell r="J1844" t="str">
            <v>1JV181N</v>
          </cell>
          <cell r="K1844">
            <v>0</v>
          </cell>
          <cell r="L1844">
            <v>0</v>
          </cell>
          <cell r="M1844">
            <v>9.69</v>
          </cell>
          <cell r="N1844">
            <v>6.2</v>
          </cell>
          <cell r="O1844">
            <v>6.2</v>
          </cell>
          <cell r="P1844">
            <v>7.2934021518749992</v>
          </cell>
          <cell r="Q1844">
            <v>7.2934021518749992</v>
          </cell>
          <cell r="R1844">
            <v>1.05</v>
          </cell>
          <cell r="S1844">
            <v>7.6580722594687494</v>
          </cell>
          <cell r="T1844">
            <v>7.7729433433607795</v>
          </cell>
          <cell r="U1844">
            <v>7.8878144272528123</v>
          </cell>
          <cell r="V1844">
            <v>1.05</v>
          </cell>
          <cell r="W1844">
            <v>1.05</v>
          </cell>
          <cell r="X1844">
            <v>1.1000000000000001</v>
          </cell>
          <cell r="Y1844">
            <v>1.0169999999999999</v>
          </cell>
          <cell r="Z1844">
            <v>7.1714868750000003</v>
          </cell>
          <cell r="AA1844">
            <v>7.2934021518749992</v>
          </cell>
          <cell r="AB1844">
            <v>1.0169999999999999</v>
          </cell>
          <cell r="AC1844">
            <v>1.06785</v>
          </cell>
          <cell r="AD1844" t="str">
            <v>TRIOL 6 เดือน ADD 5% ครึ่งปีแล้ว</v>
          </cell>
          <cell r="AF1844">
            <v>44671</v>
          </cell>
          <cell r="AQ1844">
            <v>6.2</v>
          </cell>
          <cell r="AX1844">
            <v>6.2</v>
          </cell>
          <cell r="BF1844">
            <v>6.2</v>
          </cell>
          <cell r="BG1844">
            <v>6.2</v>
          </cell>
          <cell r="BH1844">
            <v>6.2</v>
          </cell>
          <cell r="BI1844">
            <v>1</v>
          </cell>
          <cell r="BJ1844" t="str">
            <v>15.01.2022</v>
          </cell>
          <cell r="BK1844" t="str">
            <v>บจก.กลุ่มสยามบรรจุภั</v>
          </cell>
        </row>
        <row r="1845">
          <cell r="A1845" t="str">
            <v>5F1JV181N000001800</v>
          </cell>
          <cell r="B1845" t="str">
            <v>CTN-MOLINA</v>
          </cell>
          <cell r="C1845" t="str">
            <v>ลูกฟูก</v>
          </cell>
          <cell r="D1845" t="str">
            <v>3GAOF93QL2A8HRTRU5</v>
          </cell>
          <cell r="E1845" t="str">
            <v>U5</v>
          </cell>
          <cell r="F1845" t="str">
            <v>209.5/208x107 70 N TN T MK IN JY-48</v>
          </cell>
          <cell r="G1845" t="str">
            <v>TRIOL GROUP OF COMPANIES</v>
          </cell>
          <cell r="H1845" t="str">
            <v>“BEKAS” LLC</v>
          </cell>
          <cell r="I1845" t="str">
            <v>PF65409207</v>
          </cell>
          <cell r="J1845" t="str">
            <v>1JV181N</v>
          </cell>
          <cell r="K1845">
            <v>0</v>
          </cell>
          <cell r="L1845">
            <v>0</v>
          </cell>
          <cell r="M1845">
            <v>9.69</v>
          </cell>
          <cell r="N1845">
            <v>6.2</v>
          </cell>
          <cell r="O1845">
            <v>6.2</v>
          </cell>
          <cell r="P1845">
            <v>7.2934021518749992</v>
          </cell>
          <cell r="Q1845">
            <v>7.2934021518749992</v>
          </cell>
          <cell r="R1845">
            <v>1.05</v>
          </cell>
          <cell r="S1845">
            <v>7.6580722594687494</v>
          </cell>
          <cell r="T1845">
            <v>7.7729433433607795</v>
          </cell>
          <cell r="U1845">
            <v>7.8878144272528123</v>
          </cell>
          <cell r="V1845">
            <v>1.05</v>
          </cell>
          <cell r="W1845">
            <v>1.05</v>
          </cell>
          <cell r="X1845">
            <v>1.1000000000000001</v>
          </cell>
          <cell r="Y1845">
            <v>1.0169999999999999</v>
          </cell>
          <cell r="Z1845">
            <v>7.1714868750000003</v>
          </cell>
          <cell r="AA1845">
            <v>7.2934021518749992</v>
          </cell>
          <cell r="AB1845">
            <v>1.0169999999999999</v>
          </cell>
          <cell r="AC1845">
            <v>1.06785</v>
          </cell>
          <cell r="AD1845" t="str">
            <v>TRIOL 6 เดือน ADD 5% ครึ่งปีแล้ว</v>
          </cell>
          <cell r="AF1845">
            <v>44671</v>
          </cell>
          <cell r="AQ1845">
            <v>6.2</v>
          </cell>
          <cell r="AX1845">
            <v>6.2</v>
          </cell>
          <cell r="BF1845">
            <v>6.2</v>
          </cell>
          <cell r="BG1845">
            <v>6.2</v>
          </cell>
          <cell r="BH1845">
            <v>6.2</v>
          </cell>
          <cell r="BI1845">
            <v>1</v>
          </cell>
          <cell r="BJ1845" t="str">
            <v>13.01.2022</v>
          </cell>
          <cell r="BK1845" t="str">
            <v>บจก.กลุ่มสยามบรรจุภั</v>
          </cell>
        </row>
        <row r="1846">
          <cell r="A1846" t="str">
            <v>5F1JV181N000001900</v>
          </cell>
          <cell r="B1846" t="str">
            <v>CTN-MOLINA</v>
          </cell>
          <cell r="C1846" t="str">
            <v>ลูกฟูก</v>
          </cell>
          <cell r="D1846" t="str">
            <v>3GAMF822L2A8HRTRU5</v>
          </cell>
          <cell r="E1846" t="str">
            <v>U5</v>
          </cell>
          <cell r="F1846" t="str">
            <v>209.5/208x107 70 N TN &amp; SM IN JY-48</v>
          </cell>
          <cell r="G1846" t="str">
            <v>TRIOL GROUP OF COMPANIES</v>
          </cell>
          <cell r="H1846" t="str">
            <v>“BEKAS” LLC</v>
          </cell>
          <cell r="I1846" t="str">
            <v>PF65409208</v>
          </cell>
          <cell r="J1846" t="str">
            <v>1JV181N</v>
          </cell>
          <cell r="K1846">
            <v>4</v>
          </cell>
          <cell r="L1846">
            <v>24.8</v>
          </cell>
          <cell r="M1846">
            <v>6.2</v>
          </cell>
          <cell r="N1846">
            <v>6.2</v>
          </cell>
          <cell r="O1846">
            <v>6.2</v>
          </cell>
          <cell r="P1846">
            <v>7.2934021518749992</v>
          </cell>
          <cell r="Q1846">
            <v>7.2934021518749992</v>
          </cell>
          <cell r="R1846">
            <v>1.05</v>
          </cell>
          <cell r="S1846">
            <v>7.6580722594687494</v>
          </cell>
          <cell r="T1846">
            <v>7.7729433433607795</v>
          </cell>
          <cell r="U1846">
            <v>7.8878144272528123</v>
          </cell>
          <cell r="V1846">
            <v>1.05</v>
          </cell>
          <cell r="W1846">
            <v>1.05</v>
          </cell>
          <cell r="X1846">
            <v>1.1000000000000001</v>
          </cell>
          <cell r="Y1846">
            <v>1.0169999999999999</v>
          </cell>
          <cell r="Z1846">
            <v>7.1714868750000003</v>
          </cell>
          <cell r="AA1846">
            <v>7.2934021518749992</v>
          </cell>
          <cell r="AB1846">
            <v>1.0169999999999999</v>
          </cell>
          <cell r="AC1846">
            <v>1.06785</v>
          </cell>
          <cell r="AD1846" t="str">
            <v>TRIOL 6 เดือน ADD 5% ครึ่งปีแล้ว</v>
          </cell>
          <cell r="AF1846">
            <v>44671</v>
          </cell>
          <cell r="AQ1846">
            <v>6.2</v>
          </cell>
          <cell r="AX1846">
            <v>6.2</v>
          </cell>
          <cell r="BF1846">
            <v>6.2</v>
          </cell>
          <cell r="BG1846">
            <v>6.2</v>
          </cell>
          <cell r="BH1846">
            <v>6.2</v>
          </cell>
          <cell r="BI1846">
            <v>1</v>
          </cell>
          <cell r="BJ1846" t="str">
            <v>13.01.2022</v>
          </cell>
          <cell r="BK1846" t="str">
            <v>บจก.กลุ่มสยามบรรจุภั</v>
          </cell>
        </row>
        <row r="1847">
          <cell r="A1847" t="str">
            <v>5F1JV181N000002000</v>
          </cell>
          <cell r="B1847" t="str">
            <v>CTN-MOLINA</v>
          </cell>
          <cell r="C1847" t="str">
            <v>ลูกฟูก</v>
          </cell>
          <cell r="D1847" t="str">
            <v>3GAOF94BL2A8HRTRU5</v>
          </cell>
          <cell r="E1847" t="str">
            <v>U5</v>
          </cell>
          <cell r="F1847" t="str">
            <v>209.5/208x107 70 N TN T SH IN JY-48</v>
          </cell>
          <cell r="G1847" t="str">
            <v>TRIOL GROUP OF COMPANIES</v>
          </cell>
          <cell r="H1847" t="str">
            <v>“BEKAS” LLC</v>
          </cell>
          <cell r="I1847" t="str">
            <v>PF65409209</v>
          </cell>
          <cell r="J1847" t="str">
            <v>1JV181N</v>
          </cell>
          <cell r="K1847">
            <v>4</v>
          </cell>
          <cell r="L1847">
            <v>24.8</v>
          </cell>
          <cell r="M1847">
            <v>6.2</v>
          </cell>
          <cell r="N1847">
            <v>6.2</v>
          </cell>
          <cell r="O1847">
            <v>6.2</v>
          </cell>
          <cell r="P1847">
            <v>7.2934021518749992</v>
          </cell>
          <cell r="Q1847">
            <v>7.2934021518749992</v>
          </cell>
          <cell r="R1847">
            <v>1.05</v>
          </cell>
          <cell r="S1847">
            <v>7.6580722594687494</v>
          </cell>
          <cell r="T1847">
            <v>7.7729433433607795</v>
          </cell>
          <cell r="U1847">
            <v>7.8878144272528123</v>
          </cell>
          <cell r="V1847">
            <v>1.05</v>
          </cell>
          <cell r="W1847">
            <v>1.05</v>
          </cell>
          <cell r="X1847">
            <v>1.1000000000000001</v>
          </cell>
          <cell r="Y1847">
            <v>1.0169999999999999</v>
          </cell>
          <cell r="Z1847">
            <v>7.1714868750000003</v>
          </cell>
          <cell r="AA1847">
            <v>7.2934021518749992</v>
          </cell>
          <cell r="AB1847">
            <v>1.0169999999999999</v>
          </cell>
          <cell r="AC1847">
            <v>1.06785</v>
          </cell>
          <cell r="AD1847" t="str">
            <v>TRIOL 6 เดือน ADD 5% ครึ่งปีแล้ว</v>
          </cell>
          <cell r="AF1847">
            <v>44671</v>
          </cell>
          <cell r="AQ1847">
            <v>6.2</v>
          </cell>
          <cell r="AX1847">
            <v>6.2</v>
          </cell>
          <cell r="BF1847">
            <v>6.2</v>
          </cell>
          <cell r="BG1847">
            <v>6.2</v>
          </cell>
          <cell r="BH1847">
            <v>6.2</v>
          </cell>
          <cell r="BI1847">
            <v>1</v>
          </cell>
          <cell r="BJ1847" t="str">
            <v>13.01.2022</v>
          </cell>
          <cell r="BK1847" t="str">
            <v>บจก.กลุ่มสยามบรรจุภั</v>
          </cell>
        </row>
        <row r="1848">
          <cell r="A1848" t="str">
            <v>5F1JV181N000002100</v>
          </cell>
          <cell r="B1848" t="str">
            <v>CTN-MOLINA</v>
          </cell>
          <cell r="C1848" t="str">
            <v>ลูกฟูก</v>
          </cell>
          <cell r="D1848" t="str">
            <v>3ICCS822L2A8HRTRU5</v>
          </cell>
          <cell r="E1848" t="str">
            <v>U5</v>
          </cell>
          <cell r="F1848" t="str">
            <v>209.5/208x107 70 N CK IN JELLY-48</v>
          </cell>
          <cell r="G1848" t="str">
            <v>TRIOL GROUP OF COMPANIES</v>
          </cell>
          <cell r="H1848" t="str">
            <v>“BEKAS” LLC</v>
          </cell>
          <cell r="I1848" t="str">
            <v>PF65409210</v>
          </cell>
          <cell r="J1848" t="str">
            <v>1JV181N</v>
          </cell>
          <cell r="K1848">
            <v>0</v>
          </cell>
          <cell r="L1848">
            <v>0</v>
          </cell>
          <cell r="M1848">
            <v>9.69</v>
          </cell>
          <cell r="N1848">
            <v>6.2</v>
          </cell>
          <cell r="O1848">
            <v>6.2</v>
          </cell>
          <cell r="P1848">
            <v>7.2934021518749992</v>
          </cell>
          <cell r="Q1848">
            <v>7.2934021518749992</v>
          </cell>
          <cell r="R1848">
            <v>1.05</v>
          </cell>
          <cell r="S1848">
            <v>7.6580722594687494</v>
          </cell>
          <cell r="T1848">
            <v>7.7729433433607795</v>
          </cell>
          <cell r="U1848">
            <v>7.8878144272528123</v>
          </cell>
          <cell r="V1848">
            <v>1.05</v>
          </cell>
          <cell r="W1848">
            <v>1.05</v>
          </cell>
          <cell r="X1848">
            <v>1.1000000000000001</v>
          </cell>
          <cell r="Y1848">
            <v>1.0169999999999999</v>
          </cell>
          <cell r="Z1848">
            <v>7.1714868750000003</v>
          </cell>
          <cell r="AA1848">
            <v>7.2934021518749992</v>
          </cell>
          <cell r="AB1848">
            <v>1.0169999999999999</v>
          </cell>
          <cell r="AC1848">
            <v>1.06785</v>
          </cell>
          <cell r="AD1848" t="str">
            <v>TRIOL 6 เดือน ADD 5% ครึ่งปีแล้ว</v>
          </cell>
          <cell r="AF1848">
            <v>44671</v>
          </cell>
          <cell r="AQ1848">
            <v>6.2</v>
          </cell>
          <cell r="AX1848">
            <v>6.2</v>
          </cell>
          <cell r="BF1848">
            <v>6.2</v>
          </cell>
          <cell r="BG1848">
            <v>6.2</v>
          </cell>
          <cell r="BH1848">
            <v>6.2</v>
          </cell>
          <cell r="BI1848">
            <v>1</v>
          </cell>
          <cell r="BJ1848" t="str">
            <v>13.01.2022</v>
          </cell>
          <cell r="BK1848" t="str">
            <v>บจก.กลุ่มสยามบรรจุภั</v>
          </cell>
        </row>
        <row r="1849">
          <cell r="A1849" t="str">
            <v>5F1JV181N000002200</v>
          </cell>
          <cell r="B1849" t="str">
            <v>CTN-MOLINA</v>
          </cell>
          <cell r="C1849" t="str">
            <v>ลูกฟูก</v>
          </cell>
          <cell r="D1849" t="str">
            <v>3ICCS94BL2A8HRTRU5</v>
          </cell>
          <cell r="E1849" t="str">
            <v>U5</v>
          </cell>
          <cell r="F1849" t="str">
            <v>209.5/208x107 70 N CK IN JY T SHRIMP-48</v>
          </cell>
          <cell r="G1849" t="str">
            <v>TRIOL GROUP OF COMPANIES</v>
          </cell>
          <cell r="H1849" t="str">
            <v>“BEKAS” LLC</v>
          </cell>
          <cell r="I1849" t="str">
            <v>PF65409211</v>
          </cell>
          <cell r="J1849" t="str">
            <v>1JV181N</v>
          </cell>
          <cell r="K1849">
            <v>0</v>
          </cell>
          <cell r="L1849">
            <v>0</v>
          </cell>
          <cell r="M1849">
            <v>9.69</v>
          </cell>
          <cell r="N1849">
            <v>6.2</v>
          </cell>
          <cell r="O1849">
            <v>6.2</v>
          </cell>
          <cell r="P1849">
            <v>7.2934021518749992</v>
          </cell>
          <cell r="Q1849">
            <v>7.2934021518749992</v>
          </cell>
          <cell r="R1849">
            <v>1.05</v>
          </cell>
          <cell r="S1849">
            <v>7.6580722594687494</v>
          </cell>
          <cell r="T1849">
            <v>7.7729433433607795</v>
          </cell>
          <cell r="U1849">
            <v>7.8878144272528123</v>
          </cell>
          <cell r="V1849">
            <v>1.05</v>
          </cell>
          <cell r="W1849">
            <v>1.05</v>
          </cell>
          <cell r="X1849">
            <v>1.1000000000000001</v>
          </cell>
          <cell r="Y1849">
            <v>1.0169999999999999</v>
          </cell>
          <cell r="Z1849">
            <v>7.1714868750000003</v>
          </cell>
          <cell r="AA1849">
            <v>7.2934021518749992</v>
          </cell>
          <cell r="AB1849">
            <v>1.0169999999999999</v>
          </cell>
          <cell r="AC1849">
            <v>1.06785</v>
          </cell>
          <cell r="AD1849" t="str">
            <v>TRIOL 6 เดือน ADD 5% ครึ่งปีแล้ว</v>
          </cell>
          <cell r="AF1849">
            <v>44671</v>
          </cell>
          <cell r="AQ1849">
            <v>6.2</v>
          </cell>
          <cell r="AX1849">
            <v>6.2</v>
          </cell>
          <cell r="BF1849">
            <v>6.2</v>
          </cell>
          <cell r="BG1849">
            <v>6.2</v>
          </cell>
          <cell r="BH1849">
            <v>6.2</v>
          </cell>
          <cell r="BI1849">
            <v>1</v>
          </cell>
          <cell r="BJ1849" t="str">
            <v>13.01.2022</v>
          </cell>
          <cell r="BK1849" t="str">
            <v>บจก.กลุ่มสยามบรรจุภั</v>
          </cell>
        </row>
        <row r="1850">
          <cell r="A1850" t="str">
            <v>5F1JV181N000002300</v>
          </cell>
          <cell r="B1850" t="str">
            <v>CTN-MOLINA</v>
          </cell>
          <cell r="C1850" t="str">
            <v>ลูกฟูก</v>
          </cell>
          <cell r="D1850" t="str">
            <v>3ICCS95EL2A8HRTRU5</v>
          </cell>
          <cell r="E1850" t="str">
            <v>U5</v>
          </cell>
          <cell r="F1850" t="str">
            <v>209.5/208x107 70 N CK IN JY T CRAB-48</v>
          </cell>
          <cell r="G1850" t="str">
            <v>TRIOL GROUP OF COMPANIES</v>
          </cell>
          <cell r="H1850" t="str">
            <v>“BEKAS” LLC</v>
          </cell>
          <cell r="I1850" t="str">
            <v>PF65409212</v>
          </cell>
          <cell r="J1850" t="str">
            <v>1JV181N</v>
          </cell>
          <cell r="K1850">
            <v>0</v>
          </cell>
          <cell r="L1850">
            <v>0</v>
          </cell>
          <cell r="M1850">
            <v>9.69</v>
          </cell>
          <cell r="N1850">
            <v>6.2</v>
          </cell>
          <cell r="O1850">
            <v>6.2</v>
          </cell>
          <cell r="P1850">
            <v>7.2934021518749992</v>
          </cell>
          <cell r="Q1850">
            <v>7.2934021518749992</v>
          </cell>
          <cell r="R1850">
            <v>1.05</v>
          </cell>
          <cell r="S1850">
            <v>7.6580722594687494</v>
          </cell>
          <cell r="T1850">
            <v>7.7729433433607795</v>
          </cell>
          <cell r="U1850">
            <v>7.8878144272528123</v>
          </cell>
          <cell r="V1850">
            <v>1.05</v>
          </cell>
          <cell r="W1850">
            <v>1.05</v>
          </cell>
          <cell r="X1850">
            <v>1.1000000000000001</v>
          </cell>
          <cell r="Y1850">
            <v>1.0169999999999999</v>
          </cell>
          <cell r="Z1850">
            <v>7.1714868750000003</v>
          </cell>
          <cell r="AA1850">
            <v>7.2934021518749992</v>
          </cell>
          <cell r="AB1850">
            <v>1.0169999999999999</v>
          </cell>
          <cell r="AC1850">
            <v>1.06785</v>
          </cell>
          <cell r="AD1850" t="str">
            <v>TRIOL 6 เดือน ADD 5% ครึ่งปีแล้ว</v>
          </cell>
          <cell r="AF1850">
            <v>44671</v>
          </cell>
          <cell r="AQ1850">
            <v>6.2</v>
          </cell>
          <cell r="AX1850">
            <v>6.2</v>
          </cell>
          <cell r="BF1850">
            <v>6.2</v>
          </cell>
          <cell r="BG1850">
            <v>6.2</v>
          </cell>
          <cell r="BH1850">
            <v>6.2</v>
          </cell>
          <cell r="BI1850">
            <v>1</v>
          </cell>
          <cell r="BJ1850" t="str">
            <v>15.01.2022</v>
          </cell>
          <cell r="BK1850" t="str">
            <v>บจก.กลุ่มสยามบรรจุภั</v>
          </cell>
        </row>
        <row r="1851">
          <cell r="A1851" t="str">
            <v>5F1JV181N000002400</v>
          </cell>
          <cell r="B1851" t="str">
            <v>CTN-MOLINA</v>
          </cell>
          <cell r="C1851" t="str">
            <v>ลูกฟูก</v>
          </cell>
          <cell r="D1851" t="str">
            <v>3GAOA822L2X8HRTRU5</v>
          </cell>
          <cell r="E1851" t="str">
            <v>U5</v>
          </cell>
          <cell r="F1851" t="str">
            <v>209.5/208x107 70 N TN WL IN GY-48</v>
          </cell>
          <cell r="G1851" t="str">
            <v>TRIOL GROUP OF COMPANIES</v>
          </cell>
          <cell r="H1851" t="str">
            <v>“BEKAS” LLC</v>
          </cell>
          <cell r="I1851" t="str">
            <v>PF65409201</v>
          </cell>
          <cell r="J1851" t="str">
            <v>1JV181N</v>
          </cell>
          <cell r="K1851">
            <v>0</v>
          </cell>
          <cell r="L1851">
            <v>0</v>
          </cell>
          <cell r="M1851">
            <v>9.69</v>
          </cell>
          <cell r="N1851">
            <v>6.1999999999999993</v>
          </cell>
          <cell r="O1851">
            <v>6.1999999999999993</v>
          </cell>
          <cell r="P1851">
            <v>7.2934021518749992</v>
          </cell>
          <cell r="Q1851">
            <v>7.2934021518749992</v>
          </cell>
          <cell r="R1851">
            <v>1.05</v>
          </cell>
          <cell r="S1851">
            <v>7.6580722594687494</v>
          </cell>
          <cell r="T1851">
            <v>7.7729433433607795</v>
          </cell>
          <cell r="U1851">
            <v>7.8878144272528123</v>
          </cell>
          <cell r="V1851">
            <v>1.05</v>
          </cell>
          <cell r="W1851">
            <v>1.05</v>
          </cell>
          <cell r="X1851">
            <v>1.1000000000000001</v>
          </cell>
          <cell r="Y1851">
            <v>1.0169999999999999</v>
          </cell>
          <cell r="Z1851">
            <v>7.1714868750000003</v>
          </cell>
          <cell r="AA1851">
            <v>7.2934021518749992</v>
          </cell>
          <cell r="AB1851">
            <v>1.0169999999999999</v>
          </cell>
          <cell r="AC1851">
            <v>1.06785</v>
          </cell>
          <cell r="AD1851" t="str">
            <v>TRIOL 6 เดือน ADD 5% ครึ่งปีแล้ว</v>
          </cell>
          <cell r="AF1851">
            <v>44671</v>
          </cell>
          <cell r="AQ1851">
            <v>6.2</v>
          </cell>
          <cell r="AX1851">
            <v>6.1999999999999993</v>
          </cell>
          <cell r="BF1851">
            <v>6.1999999999999993</v>
          </cell>
          <cell r="BG1851">
            <v>6.2</v>
          </cell>
          <cell r="BH1851">
            <v>6.1999999999999993</v>
          </cell>
          <cell r="BI1851">
            <v>0.99999999999999989</v>
          </cell>
          <cell r="BJ1851" t="str">
            <v>13.01.2022</v>
          </cell>
          <cell r="BK1851" t="str">
            <v>บจก.กลุ่มสยามบรรจุภั</v>
          </cell>
        </row>
        <row r="1852">
          <cell r="A1852" t="str">
            <v>5F1JV181N000002500</v>
          </cell>
          <cell r="B1852" t="str">
            <v>CTN-MOLINA</v>
          </cell>
          <cell r="C1852" t="str">
            <v>ลูกฟูก</v>
          </cell>
          <cell r="D1852" t="str">
            <v>3GAOAA55L2X8HRTRU5</v>
          </cell>
          <cell r="E1852" t="str">
            <v>U5</v>
          </cell>
          <cell r="F1852" t="str">
            <v>209.5/208x107 70 N TN WL W SH IN GY-48</v>
          </cell>
          <cell r="G1852" t="str">
            <v>TRIOL GROUP OF COMPANIES</v>
          </cell>
          <cell r="H1852" t="str">
            <v>“BEKAS” LLC</v>
          </cell>
          <cell r="I1852" t="str">
            <v>PF65409202</v>
          </cell>
          <cell r="J1852" t="str">
            <v>1JV181N</v>
          </cell>
          <cell r="K1852">
            <v>0</v>
          </cell>
          <cell r="L1852">
            <v>0</v>
          </cell>
          <cell r="M1852">
            <v>9.69</v>
          </cell>
          <cell r="N1852">
            <v>6.1999999999999993</v>
          </cell>
          <cell r="O1852">
            <v>6.1999999999999993</v>
          </cell>
          <cell r="P1852">
            <v>7.2934021518749992</v>
          </cell>
          <cell r="Q1852">
            <v>7.2934021518749992</v>
          </cell>
          <cell r="R1852">
            <v>1.05</v>
          </cell>
          <cell r="S1852">
            <v>7.6580722594687494</v>
          </cell>
          <cell r="T1852">
            <v>7.7729433433607795</v>
          </cell>
          <cell r="U1852">
            <v>7.8878144272528123</v>
          </cell>
          <cell r="V1852">
            <v>1.05</v>
          </cell>
          <cell r="W1852">
            <v>1.05</v>
          </cell>
          <cell r="X1852">
            <v>1.1000000000000001</v>
          </cell>
          <cell r="Y1852">
            <v>1.0169999999999999</v>
          </cell>
          <cell r="Z1852">
            <v>7.1714868750000003</v>
          </cell>
          <cell r="AA1852">
            <v>7.2934021518749992</v>
          </cell>
          <cell r="AB1852">
            <v>1.0169999999999999</v>
          </cell>
          <cell r="AC1852">
            <v>1.06785</v>
          </cell>
          <cell r="AD1852" t="str">
            <v>TRIOL 6 เดือน ADD 5% ครึ่งปีแล้ว</v>
          </cell>
          <cell r="AF1852">
            <v>44671</v>
          </cell>
          <cell r="AQ1852">
            <v>6.2</v>
          </cell>
          <cell r="AX1852">
            <v>6.1999999999999993</v>
          </cell>
          <cell r="BF1852">
            <v>6.1999999999999993</v>
          </cell>
          <cell r="BG1852">
            <v>6.2</v>
          </cell>
          <cell r="BH1852">
            <v>6.1999999999999993</v>
          </cell>
          <cell r="BI1852">
            <v>0.99999999999999989</v>
          </cell>
          <cell r="BJ1852" t="str">
            <v>13.01.2022</v>
          </cell>
          <cell r="BK1852" t="str">
            <v>บจก.กลุ่มสยามบรรจุภั</v>
          </cell>
        </row>
        <row r="1853">
          <cell r="A1853" t="str">
            <v>5F1JV181N000002600</v>
          </cell>
          <cell r="B1853" t="str">
            <v>CTN-MOLINA</v>
          </cell>
          <cell r="C1853" t="str">
            <v>ลูกฟูก</v>
          </cell>
          <cell r="D1853" t="str">
            <v>3GAOAA2UL2X8HRTRU5</v>
          </cell>
          <cell r="E1853" t="str">
            <v>U5</v>
          </cell>
          <cell r="F1853" t="str">
            <v>209.5/208x107 70 N TN WL W CRAB IN GY-48</v>
          </cell>
          <cell r="G1853" t="str">
            <v>TRIOL GROUP OF COMPANIES</v>
          </cell>
          <cell r="H1853" t="str">
            <v>“BEKAS” LLC</v>
          </cell>
          <cell r="I1853" t="str">
            <v>PF65409203</v>
          </cell>
          <cell r="J1853" t="str">
            <v>1JV181N</v>
          </cell>
          <cell r="K1853">
            <v>3</v>
          </cell>
          <cell r="L1853">
            <v>18.600000000000001</v>
          </cell>
          <cell r="M1853">
            <v>6.2</v>
          </cell>
          <cell r="N1853">
            <v>6.2</v>
          </cell>
          <cell r="O1853">
            <v>6.2</v>
          </cell>
          <cell r="P1853">
            <v>7.2934021518749992</v>
          </cell>
          <cell r="Q1853">
            <v>7.2934021518749992</v>
          </cell>
          <cell r="R1853">
            <v>1.05</v>
          </cell>
          <cell r="S1853">
            <v>7.6580722594687494</v>
          </cell>
          <cell r="T1853">
            <v>7.7729433433607795</v>
          </cell>
          <cell r="U1853">
            <v>7.8878144272528123</v>
          </cell>
          <cell r="V1853">
            <v>1.05</v>
          </cell>
          <cell r="W1853">
            <v>1.05</v>
          </cell>
          <cell r="X1853">
            <v>1.1000000000000001</v>
          </cell>
          <cell r="Y1853">
            <v>1.0169999999999999</v>
          </cell>
          <cell r="Z1853">
            <v>7.1714868750000003</v>
          </cell>
          <cell r="AA1853">
            <v>7.2934021518749992</v>
          </cell>
          <cell r="AB1853">
            <v>1.0169999999999999</v>
          </cell>
          <cell r="AC1853">
            <v>1.06785</v>
          </cell>
          <cell r="AD1853" t="str">
            <v>TRIOL 6 เดือน ADD 5% ครึ่งปีแล้ว</v>
          </cell>
          <cell r="AF1853">
            <v>44671</v>
          </cell>
          <cell r="AQ1853">
            <v>6.2</v>
          </cell>
          <cell r="AX1853">
            <v>6.2</v>
          </cell>
          <cell r="BF1853">
            <v>6.2</v>
          </cell>
          <cell r="BG1853">
            <v>6.2</v>
          </cell>
          <cell r="BH1853">
            <v>6.2</v>
          </cell>
          <cell r="BI1853">
            <v>1</v>
          </cell>
          <cell r="BJ1853" t="str">
            <v>13.01.2022</v>
          </cell>
          <cell r="BK1853" t="str">
            <v>บจก.กลุ่มสยามบรรจุภั</v>
          </cell>
        </row>
        <row r="1854">
          <cell r="A1854" t="str">
            <v>5F1JV181N000002700</v>
          </cell>
          <cell r="B1854" t="str">
            <v>CTN-MOLINA</v>
          </cell>
          <cell r="C1854" t="str">
            <v>ลูกฟูก</v>
          </cell>
          <cell r="D1854" t="str">
            <v>3ICCSA55L2X8HRTRU5</v>
          </cell>
          <cell r="E1854" t="str">
            <v>U5</v>
          </cell>
          <cell r="F1854" t="str">
            <v>209.5/208x107 70 N CK W SH IN GY-48</v>
          </cell>
          <cell r="G1854" t="str">
            <v>TRIOL GROUP OF COMPANIES</v>
          </cell>
          <cell r="H1854" t="str">
            <v>“BEKAS” LLC</v>
          </cell>
          <cell r="I1854" t="str">
            <v>PF65409204</v>
          </cell>
          <cell r="J1854" t="str">
            <v>1JV181N</v>
          </cell>
          <cell r="K1854">
            <v>8</v>
          </cell>
          <cell r="L1854">
            <v>49.6</v>
          </cell>
          <cell r="M1854">
            <v>6.2</v>
          </cell>
          <cell r="N1854">
            <v>6.2</v>
          </cell>
          <cell r="O1854">
            <v>6.2</v>
          </cell>
          <cell r="P1854">
            <v>7.2934021518749992</v>
          </cell>
          <cell r="Q1854">
            <v>7.2934021518749992</v>
          </cell>
          <cell r="R1854">
            <v>1.05</v>
          </cell>
          <cell r="S1854">
            <v>7.6580722594687494</v>
          </cell>
          <cell r="T1854">
            <v>7.7729433433607795</v>
          </cell>
          <cell r="U1854">
            <v>7.8878144272528123</v>
          </cell>
          <cell r="V1854">
            <v>1.05</v>
          </cell>
          <cell r="W1854">
            <v>1.05</v>
          </cell>
          <cell r="X1854">
            <v>1.1000000000000001</v>
          </cell>
          <cell r="Y1854">
            <v>1.0169999999999999</v>
          </cell>
          <cell r="Z1854">
            <v>7.1714868750000003</v>
          </cell>
          <cell r="AA1854">
            <v>7.2934021518749992</v>
          </cell>
          <cell r="AB1854">
            <v>1.0169999999999999</v>
          </cell>
          <cell r="AC1854">
            <v>1.06785</v>
          </cell>
          <cell r="AD1854" t="str">
            <v>TRIOL 6 เดือน ADD 5% ครึ่งปีแล้ว</v>
          </cell>
          <cell r="AF1854">
            <v>44671</v>
          </cell>
          <cell r="AQ1854">
            <v>6.2</v>
          </cell>
          <cell r="AX1854">
            <v>6.2</v>
          </cell>
          <cell r="BF1854">
            <v>6.2</v>
          </cell>
          <cell r="BG1854">
            <v>6.2</v>
          </cell>
          <cell r="BH1854">
            <v>6.2</v>
          </cell>
          <cell r="BI1854">
            <v>1</v>
          </cell>
          <cell r="BJ1854" t="str">
            <v>19.01.2022</v>
          </cell>
          <cell r="BK1854" t="str">
            <v>บจก.กลุ่มสยามบรรจุภั</v>
          </cell>
        </row>
        <row r="1855">
          <cell r="A1855" t="str">
            <v>5F1JV181N000002800</v>
          </cell>
          <cell r="B1855" t="str">
            <v>CTN-MOLINA</v>
          </cell>
          <cell r="C1855" t="str">
            <v>ลูกฟูก</v>
          </cell>
          <cell r="D1855" t="str">
            <v>3PCBS822L2A8HRTRU5</v>
          </cell>
          <cell r="E1855" t="str">
            <v>U5</v>
          </cell>
          <cell r="F1855" t="str">
            <v>209.5/208x107 70 N CK IN JELLY-48</v>
          </cell>
          <cell r="G1855" t="str">
            <v>TRIOL GROUP OF COMPANIES</v>
          </cell>
          <cell r="H1855" t="str">
            <v>“BEKAS” LLC</v>
          </cell>
          <cell r="I1855" t="str">
            <v>PF65409213</v>
          </cell>
          <cell r="J1855" t="str">
            <v>1JV181N</v>
          </cell>
          <cell r="K1855">
            <v>0</v>
          </cell>
          <cell r="L1855">
            <v>0</v>
          </cell>
          <cell r="M1855">
            <v>0</v>
          </cell>
          <cell r="P1855">
            <v>7.2934021518749992</v>
          </cell>
          <cell r="Q1855">
            <v>7.2934021518749992</v>
          </cell>
          <cell r="R1855">
            <v>1.05</v>
          </cell>
          <cell r="S1855">
            <v>7.6580722594687494</v>
          </cell>
          <cell r="T1855">
            <v>7.7729433433607795</v>
          </cell>
          <cell r="U1855">
            <v>7.8878144272528123</v>
          </cell>
          <cell r="V1855">
            <v>1.05</v>
          </cell>
          <cell r="W1855">
            <v>1.05</v>
          </cell>
          <cell r="X1855">
            <v>1.1000000000000001</v>
          </cell>
          <cell r="Y1855">
            <v>1.0169999999999999</v>
          </cell>
          <cell r="Z1855">
            <v>7.1714868750000003</v>
          </cell>
          <cell r="AA1855">
            <v>7.2934021518749992</v>
          </cell>
          <cell r="AB1855">
            <v>1.0169999999999999</v>
          </cell>
          <cell r="AC1855">
            <v>1.06785</v>
          </cell>
          <cell r="AD1855" t="str">
            <v>TRIOL 6 เดือน ADD 5% ครึ่งปีแล้ว</v>
          </cell>
          <cell r="AF1855">
            <v>44671</v>
          </cell>
          <cell r="AQ1855">
            <v>6.2</v>
          </cell>
          <cell r="BG1855">
            <v>6.2</v>
          </cell>
          <cell r="BJ1855" t="str">
            <v>01.06.2021</v>
          </cell>
          <cell r="BK1855" t="str">
            <v>บจก.กลุ่มสยามบรรจุภั</v>
          </cell>
        </row>
        <row r="1856">
          <cell r="A1856" t="str">
            <v>5F1JV181N000002900</v>
          </cell>
          <cell r="B1856" t="str">
            <v>CTN-MOLINA</v>
          </cell>
          <cell r="C1856" t="str">
            <v>ลูกฟูก</v>
          </cell>
          <cell r="D1856" t="str">
            <v>3PCCS936L2A8HRTRU5</v>
          </cell>
          <cell r="E1856" t="str">
            <v>U5</v>
          </cell>
          <cell r="F1856" t="str">
            <v>209.5/208x107 70 N CK IN JY T LAMB-48</v>
          </cell>
          <cell r="G1856" t="str">
            <v>TRIOL GROUP OF COMPANIES</v>
          </cell>
          <cell r="H1856" t="str">
            <v>“BEKAS” LLC</v>
          </cell>
          <cell r="I1856" t="str">
            <v>PF65409214</v>
          </cell>
          <cell r="J1856" t="str">
            <v>1JV181N</v>
          </cell>
          <cell r="K1856">
            <v>0</v>
          </cell>
          <cell r="L1856">
            <v>0</v>
          </cell>
          <cell r="M1856">
            <v>0</v>
          </cell>
          <cell r="P1856">
            <v>7.2934021518749992</v>
          </cell>
          <cell r="Q1856">
            <v>7.2934021518749992</v>
          </cell>
          <cell r="R1856">
            <v>1.05</v>
          </cell>
          <cell r="S1856">
            <v>7.6580722594687494</v>
          </cell>
          <cell r="T1856">
            <v>7.7729433433607795</v>
          </cell>
          <cell r="U1856">
            <v>7.8878144272528123</v>
          </cell>
          <cell r="V1856">
            <v>1.05</v>
          </cell>
          <cell r="W1856">
            <v>1.05</v>
          </cell>
          <cell r="X1856">
            <v>1.1000000000000001</v>
          </cell>
          <cell r="Y1856">
            <v>1.0169999999999999</v>
          </cell>
          <cell r="Z1856">
            <v>7.1714868750000003</v>
          </cell>
          <cell r="AA1856">
            <v>7.2934021518749992</v>
          </cell>
          <cell r="AB1856">
            <v>1.0169999999999999</v>
          </cell>
          <cell r="AC1856">
            <v>1.06785</v>
          </cell>
          <cell r="AD1856" t="str">
            <v>TRIOL 6 เดือน ADD 5% ครึ่งปีแล้ว</v>
          </cell>
          <cell r="AF1856">
            <v>44671</v>
          </cell>
          <cell r="AQ1856">
            <v>6.2</v>
          </cell>
          <cell r="BG1856">
            <v>6.2</v>
          </cell>
          <cell r="BJ1856" t="str">
            <v>01.06.2021</v>
          </cell>
          <cell r="BK1856" t="str">
            <v>บจก.กลุ่มสยามบรรจุภั</v>
          </cell>
        </row>
        <row r="1857">
          <cell r="A1857" t="str">
            <v>5F1JV181N000003000</v>
          </cell>
          <cell r="B1857" t="str">
            <v>CTN-MOLINA</v>
          </cell>
          <cell r="C1857" t="str">
            <v>ลูกฟูก</v>
          </cell>
          <cell r="D1857" t="str">
            <v>3PCCS924L2A8HRTRU5</v>
          </cell>
          <cell r="E1857" t="str">
            <v>U5</v>
          </cell>
          <cell r="F1857" t="str">
            <v>209.5/208x107 70 N CK IN JY T BEEF-48</v>
          </cell>
          <cell r="G1857" t="str">
            <v>TRIOL GROUP OF COMPANIES</v>
          </cell>
          <cell r="H1857" t="str">
            <v>“BEKAS” LLC</v>
          </cell>
          <cell r="I1857" t="str">
            <v>PF65409215</v>
          </cell>
          <cell r="J1857" t="str">
            <v>1JV181N</v>
          </cell>
          <cell r="K1857">
            <v>0</v>
          </cell>
          <cell r="L1857">
            <v>0</v>
          </cell>
          <cell r="M1857">
            <v>0</v>
          </cell>
          <cell r="P1857">
            <v>7.2934021518749992</v>
          </cell>
          <cell r="Q1857">
            <v>7.2934021518749992</v>
          </cell>
          <cell r="R1857">
            <v>1.05</v>
          </cell>
          <cell r="S1857">
            <v>7.6580722594687494</v>
          </cell>
          <cell r="T1857">
            <v>7.7729433433607795</v>
          </cell>
          <cell r="U1857">
            <v>7.8878144272528123</v>
          </cell>
          <cell r="V1857">
            <v>1.05</v>
          </cell>
          <cell r="W1857">
            <v>1.05</v>
          </cell>
          <cell r="X1857">
            <v>1.1000000000000001</v>
          </cell>
          <cell r="Y1857">
            <v>1.0169999999999999</v>
          </cell>
          <cell r="Z1857">
            <v>7.1714868750000003</v>
          </cell>
          <cell r="AA1857">
            <v>7.2934021518749992</v>
          </cell>
          <cell r="AB1857">
            <v>1.0169999999999999</v>
          </cell>
          <cell r="AC1857">
            <v>1.06785</v>
          </cell>
          <cell r="AD1857" t="str">
            <v>TRIOL 6 เดือน ADD 5% ครึ่งปีแล้ว</v>
          </cell>
          <cell r="AF1857">
            <v>44671</v>
          </cell>
          <cell r="AQ1857">
            <v>6.2</v>
          </cell>
          <cell r="BG1857">
            <v>6.2</v>
          </cell>
          <cell r="BJ1857" t="str">
            <v>01.06.2021</v>
          </cell>
          <cell r="BK1857" t="str">
            <v>บจก.กลุ่มสยามบรรจุภั</v>
          </cell>
        </row>
        <row r="1858">
          <cell r="A1858" t="str">
            <v>5K1JV181N000002000</v>
          </cell>
          <cell r="B1858" t="str">
            <v>LBL-MOLINA</v>
          </cell>
          <cell r="C1858" t="str">
            <v>Artpaper</v>
          </cell>
          <cell r="D1858" t="str">
            <v>3GAOF822L2A8HRTRU5</v>
          </cell>
          <cell r="E1858" t="str">
            <v>U5</v>
          </cell>
          <cell r="F1858" t="str">
            <v>209.5/208x107 70 N TN IN JELLY-48</v>
          </cell>
          <cell r="G1858" t="str">
            <v>TRIOL GROUP OF COMPANIES</v>
          </cell>
          <cell r="H1858" t="str">
            <v>“BEKAS” LLC</v>
          </cell>
          <cell r="I1858" t="str">
            <v>PF65409205</v>
          </cell>
          <cell r="J1858" t="str">
            <v>1JV181N</v>
          </cell>
          <cell r="K1858">
            <v>0</v>
          </cell>
          <cell r="L1858">
            <v>0</v>
          </cell>
          <cell r="M1858">
            <v>0</v>
          </cell>
          <cell r="P1858">
            <v>0.10807000000000001</v>
          </cell>
          <cell r="Q1858">
            <v>0.10807000000000001</v>
          </cell>
          <cell r="R1858">
            <v>1.0900000000000001</v>
          </cell>
          <cell r="S1858">
            <v>0.11779630000000002</v>
          </cell>
          <cell r="T1858">
            <v>0.11956324450000001</v>
          </cell>
          <cell r="U1858">
            <v>0.12133018900000002</v>
          </cell>
          <cell r="V1858">
            <v>1.0249999999999999</v>
          </cell>
          <cell r="W1858">
            <v>1</v>
          </cell>
          <cell r="X1858">
            <v>1.07</v>
          </cell>
          <cell r="Y1858">
            <v>1</v>
          </cell>
          <cell r="Z1858">
            <v>0.10807000000000001</v>
          </cell>
          <cell r="AA1858">
            <v>0.10807000000000001</v>
          </cell>
          <cell r="AB1858">
            <v>1</v>
          </cell>
          <cell r="AC1858">
            <v>1.0900000000000001</v>
          </cell>
          <cell r="AD1858" t="str">
            <v>TRIOL 6 เดือน ADD 5% ครึ่งปีแล้ว</v>
          </cell>
          <cell r="AF1858">
            <v>44671</v>
          </cell>
          <cell r="AP1858">
            <v>8.7999733333333344E-2</v>
          </cell>
          <cell r="BG1858">
            <v>8.7999733333333344E-2</v>
          </cell>
          <cell r="BJ1858" t="str">
            <v>19.05.2021</v>
          </cell>
          <cell r="BK1858" t="str">
            <v>บจก.ไทยยูเนี่ยน กราฟฟิกส์</v>
          </cell>
        </row>
        <row r="1859">
          <cell r="A1859" t="str">
            <v>5K1JV181N000002001</v>
          </cell>
          <cell r="B1859" t="str">
            <v>LBL-MOLINA (TN N JELLY)</v>
          </cell>
          <cell r="C1859" t="str">
            <v>ARTPAPER</v>
          </cell>
          <cell r="D1859" t="str">
            <v>3GAOF822L2A8HRTRU5</v>
          </cell>
          <cell r="E1859" t="str">
            <v>U5</v>
          </cell>
          <cell r="F1859" t="str">
            <v>209.5/208x107 70 N TN IN JELLY-48</v>
          </cell>
          <cell r="G1859" t="str">
            <v>TRIOL GROUP OF COMPANIES</v>
          </cell>
          <cell r="H1859" t="str">
            <v>“BEKAS” LLC</v>
          </cell>
          <cell r="I1859" t="str">
            <v>PF65409205</v>
          </cell>
          <cell r="J1859" t="str">
            <v>1JV181N</v>
          </cell>
          <cell r="K1859">
            <v>0</v>
          </cell>
          <cell r="L1859">
            <v>0</v>
          </cell>
          <cell r="M1859">
            <v>0.09</v>
          </cell>
          <cell r="N1859">
            <v>9.5000000000000001E-2</v>
          </cell>
          <cell r="O1859">
            <v>9.5000000000000001E-2</v>
          </cell>
          <cell r="P1859">
            <v>0.10807000000000001</v>
          </cell>
          <cell r="Q1859">
            <v>0.10807000000000001</v>
          </cell>
          <cell r="R1859">
            <v>1.0900000000000001</v>
          </cell>
          <cell r="S1859">
            <v>0.11779630000000002</v>
          </cell>
          <cell r="T1859">
            <v>0.11956324450000001</v>
          </cell>
          <cell r="U1859">
            <v>0.12133018900000002</v>
          </cell>
          <cell r="W1859">
            <v>1</v>
          </cell>
          <cell r="X1859">
            <v>1.07</v>
          </cell>
          <cell r="Y1859">
            <v>1</v>
          </cell>
          <cell r="Z1859">
            <v>0.10807000000000001</v>
          </cell>
          <cell r="AA1859">
            <v>0.10807000000000001</v>
          </cell>
          <cell r="AC1859">
            <v>1.0900000000000001</v>
          </cell>
          <cell r="AF1859">
            <v>44671</v>
          </cell>
          <cell r="BE1859">
            <v>9.5000000000000001E-2</v>
          </cell>
          <cell r="BF1859">
            <v>9.5000000000000001E-2</v>
          </cell>
          <cell r="BH1859">
            <v>9.5000000000000001E-2</v>
          </cell>
          <cell r="BJ1859" t="str">
            <v>06.08.2022</v>
          </cell>
          <cell r="BK1859" t="str">
            <v>บจก.ไทยยูเนี่ยน กราฟ</v>
          </cell>
        </row>
        <row r="1860">
          <cell r="A1860" t="str">
            <v>5K1JV181N000002100</v>
          </cell>
          <cell r="B1860" t="str">
            <v>LBL-MOLINA</v>
          </cell>
          <cell r="C1860" t="str">
            <v>Artpaper</v>
          </cell>
          <cell r="D1860" t="str">
            <v>3GAOF922L2A8HRTRU5</v>
          </cell>
          <cell r="E1860" t="str">
            <v>U5</v>
          </cell>
          <cell r="F1860" t="str">
            <v>209.5/208x107 70 N TN T AV IN JY-48</v>
          </cell>
          <cell r="G1860" t="str">
            <v>TRIOL GROUP OF COMPANIES</v>
          </cell>
          <cell r="H1860" t="str">
            <v>“BEKAS” LLC</v>
          </cell>
          <cell r="I1860" t="str">
            <v>PF65409206</v>
          </cell>
          <cell r="J1860" t="str">
            <v>1JV181N</v>
          </cell>
          <cell r="K1860">
            <v>0</v>
          </cell>
          <cell r="L1860">
            <v>0</v>
          </cell>
          <cell r="M1860">
            <v>0</v>
          </cell>
          <cell r="P1860">
            <v>0.10807000000000001</v>
          </cell>
          <cell r="Q1860">
            <v>0.10807000000000001</v>
          </cell>
          <cell r="R1860">
            <v>1.0900000000000001</v>
          </cell>
          <cell r="S1860">
            <v>0.11779630000000002</v>
          </cell>
          <cell r="T1860">
            <v>0.11956324450000001</v>
          </cell>
          <cell r="U1860">
            <v>0.12133018900000002</v>
          </cell>
          <cell r="V1860">
            <v>1.0249999999999999</v>
          </cell>
          <cell r="W1860">
            <v>1</v>
          </cell>
          <cell r="X1860">
            <v>1.07</v>
          </cell>
          <cell r="Y1860">
            <v>1</v>
          </cell>
          <cell r="Z1860">
            <v>0.10807000000000001</v>
          </cell>
          <cell r="AA1860">
            <v>0.10807000000000001</v>
          </cell>
          <cell r="AB1860">
            <v>1</v>
          </cell>
          <cell r="AC1860">
            <v>1.0900000000000001</v>
          </cell>
          <cell r="AD1860" t="str">
            <v>TRIOL 6 เดือน ADD 5% ครึ่งปีแล้ว</v>
          </cell>
          <cell r="AF1860">
            <v>44671</v>
          </cell>
          <cell r="AP1860">
            <v>8.799973333333333E-2</v>
          </cell>
          <cell r="BG1860">
            <v>8.799973333333333E-2</v>
          </cell>
          <cell r="BJ1860" t="str">
            <v>19.05.2021</v>
          </cell>
          <cell r="BK1860" t="str">
            <v>บจก.ไทยยูเนี่ยน กราฟฟิกส์</v>
          </cell>
        </row>
        <row r="1861">
          <cell r="A1861" t="str">
            <v>5K1JV181N000002101</v>
          </cell>
          <cell r="B1861" t="str">
            <v>LBL-MOLINA (TN/ANCHOVY)</v>
          </cell>
          <cell r="C1861" t="str">
            <v>ARTPAPER</v>
          </cell>
          <cell r="D1861" t="str">
            <v>3GAOF922L2A8HRTRU5</v>
          </cell>
          <cell r="E1861" t="str">
            <v>U5</v>
          </cell>
          <cell r="F1861" t="str">
            <v>209.5/208x107 70 N TN T AV IN JY-48</v>
          </cell>
          <cell r="G1861" t="str">
            <v>TRIOL GROUP OF COMPANIES</v>
          </cell>
          <cell r="H1861" t="str">
            <v>“BEKAS” LLC</v>
          </cell>
          <cell r="I1861" t="str">
            <v>PF65409206</v>
          </cell>
          <cell r="J1861" t="str">
            <v>1JV181N</v>
          </cell>
          <cell r="K1861">
            <v>15449</v>
          </cell>
          <cell r="L1861">
            <v>1467.66</v>
          </cell>
          <cell r="M1861">
            <v>0.1</v>
          </cell>
          <cell r="N1861">
            <v>9.5000287852619464E-2</v>
          </cell>
          <cell r="O1861">
            <v>9.5000287852619464E-2</v>
          </cell>
          <cell r="P1861">
            <v>0.10807000000000001</v>
          </cell>
          <cell r="Q1861">
            <v>0.10807000000000001</v>
          </cell>
          <cell r="R1861">
            <v>1.0900000000000001</v>
          </cell>
          <cell r="S1861">
            <v>0.11779630000000002</v>
          </cell>
          <cell r="T1861">
            <v>0.11956324450000001</v>
          </cell>
          <cell r="U1861">
            <v>0.12133018900000002</v>
          </cell>
          <cell r="W1861">
            <v>1</v>
          </cell>
          <cell r="X1861">
            <v>1.07</v>
          </cell>
          <cell r="Y1861">
            <v>1</v>
          </cell>
          <cell r="Z1861">
            <v>0.10807000000000001</v>
          </cell>
          <cell r="AA1861">
            <v>0.10807000000000001</v>
          </cell>
          <cell r="AC1861">
            <v>1.0900000000000001</v>
          </cell>
          <cell r="AF1861">
            <v>44671</v>
          </cell>
          <cell r="BE1861">
            <v>9.5000287852619464E-2</v>
          </cell>
          <cell r="BF1861">
            <v>9.5000287852619464E-2</v>
          </cell>
          <cell r="BH1861">
            <v>9.5000287852619464E-2</v>
          </cell>
          <cell r="BJ1861" t="str">
            <v>06.08.2022</v>
          </cell>
          <cell r="BK1861" t="str">
            <v>บจก.ไทยยูเนี่ยน กราฟ</v>
          </cell>
        </row>
        <row r="1862">
          <cell r="A1862" t="str">
            <v>5K1JV181N000002200</v>
          </cell>
          <cell r="B1862" t="str">
            <v>LBL-MOLINA</v>
          </cell>
          <cell r="C1862" t="str">
            <v>Artpaper</v>
          </cell>
          <cell r="D1862" t="str">
            <v>3GAOF93QL2A8HRTRU5</v>
          </cell>
          <cell r="E1862" t="str">
            <v>U5</v>
          </cell>
          <cell r="F1862" t="str">
            <v>209.5/208x107 70 N TN T MK IN JY-48</v>
          </cell>
          <cell r="G1862" t="str">
            <v>TRIOL GROUP OF COMPANIES</v>
          </cell>
          <cell r="H1862" t="str">
            <v>“BEKAS” LLC</v>
          </cell>
          <cell r="I1862" t="str">
            <v>PF65409207</v>
          </cell>
          <cell r="J1862" t="str">
            <v>1JV181N</v>
          </cell>
          <cell r="K1862">
            <v>0</v>
          </cell>
          <cell r="L1862">
            <v>0</v>
          </cell>
          <cell r="M1862">
            <v>0</v>
          </cell>
          <cell r="P1862">
            <v>0.10807000000000001</v>
          </cell>
          <cell r="Q1862">
            <v>0.10807000000000001</v>
          </cell>
          <cell r="R1862">
            <v>1.0900000000000001</v>
          </cell>
          <cell r="S1862">
            <v>0.11779630000000002</v>
          </cell>
          <cell r="T1862">
            <v>0.11956324450000001</v>
          </cell>
          <cell r="U1862">
            <v>0.12133018900000002</v>
          </cell>
          <cell r="V1862">
            <v>1.0249999999999999</v>
          </cell>
          <cell r="W1862">
            <v>1</v>
          </cell>
          <cell r="X1862">
            <v>1.07</v>
          </cell>
          <cell r="Y1862">
            <v>1</v>
          </cell>
          <cell r="Z1862">
            <v>0.10807000000000001</v>
          </cell>
          <cell r="AA1862">
            <v>0.10807000000000001</v>
          </cell>
          <cell r="AB1862">
            <v>1</v>
          </cell>
          <cell r="AC1862">
            <v>1.0900000000000001</v>
          </cell>
          <cell r="AD1862" t="str">
            <v>TRIOL 6 เดือน ADD 5% ครึ่งปีแล้ว</v>
          </cell>
          <cell r="AF1862">
            <v>44671</v>
          </cell>
          <cell r="AP1862">
            <v>8.7999733333333344E-2</v>
          </cell>
          <cell r="BG1862">
            <v>8.7999733333333344E-2</v>
          </cell>
          <cell r="BJ1862" t="str">
            <v>19.05.2021</v>
          </cell>
          <cell r="BK1862" t="str">
            <v>บจก.ไทยยูเนี่ยน กราฟฟิกส์</v>
          </cell>
        </row>
        <row r="1863">
          <cell r="A1863" t="str">
            <v>5K1JV181N000002201</v>
          </cell>
          <cell r="B1863" t="str">
            <v>LBL-MOLINA (TN/MK)</v>
          </cell>
          <cell r="C1863" t="str">
            <v>ARTPAPER</v>
          </cell>
          <cell r="D1863" t="str">
            <v>3GAOF93QL2A8HRTRU5</v>
          </cell>
          <cell r="E1863" t="str">
            <v>U5</v>
          </cell>
          <cell r="F1863" t="str">
            <v>209.5/208x107 70 N TN T MK IN JY-48</v>
          </cell>
          <cell r="G1863" t="str">
            <v>TRIOL GROUP OF COMPANIES</v>
          </cell>
          <cell r="H1863" t="str">
            <v>“BEKAS” LLC</v>
          </cell>
          <cell r="I1863" t="str">
            <v>PF65409207</v>
          </cell>
          <cell r="J1863" t="str">
            <v>1JV181N</v>
          </cell>
          <cell r="K1863">
            <v>15009</v>
          </cell>
          <cell r="L1863">
            <v>1425.86</v>
          </cell>
          <cell r="M1863">
            <v>0.1</v>
          </cell>
          <cell r="N1863">
            <v>9.5000287852619464E-2</v>
          </cell>
          <cell r="O1863">
            <v>9.5000287852619464E-2</v>
          </cell>
          <cell r="P1863">
            <v>0.10807000000000001</v>
          </cell>
          <cell r="Q1863">
            <v>0.10807000000000001</v>
          </cell>
          <cell r="R1863">
            <v>1.0900000000000001</v>
          </cell>
          <cell r="S1863">
            <v>0.11779630000000002</v>
          </cell>
          <cell r="T1863">
            <v>0.11956324450000001</v>
          </cell>
          <cell r="U1863">
            <v>0.12133018900000002</v>
          </cell>
          <cell r="W1863">
            <v>1</v>
          </cell>
          <cell r="X1863">
            <v>1.07</v>
          </cell>
          <cell r="Y1863">
            <v>1</v>
          </cell>
          <cell r="Z1863">
            <v>0.10807000000000001</v>
          </cell>
          <cell r="AA1863">
            <v>0.10807000000000001</v>
          </cell>
          <cell r="AC1863">
            <v>1.0900000000000001</v>
          </cell>
          <cell r="AF1863">
            <v>44671</v>
          </cell>
          <cell r="BE1863">
            <v>9.5000287852619464E-2</v>
          </cell>
          <cell r="BF1863">
            <v>9.5000287852619464E-2</v>
          </cell>
          <cell r="BH1863">
            <v>9.5000287852619464E-2</v>
          </cell>
          <cell r="BJ1863" t="str">
            <v>05.08.2022</v>
          </cell>
          <cell r="BK1863" t="str">
            <v>บจก.ไทยยูเนี่ยน กราฟ</v>
          </cell>
        </row>
        <row r="1864">
          <cell r="A1864" t="str">
            <v>5K1JV181N000002300</v>
          </cell>
          <cell r="B1864" t="str">
            <v>LBL-MOLINA</v>
          </cell>
          <cell r="C1864" t="str">
            <v>Artpaper</v>
          </cell>
          <cell r="D1864" t="str">
            <v>3GAMF822L2A8HRTRU5</v>
          </cell>
          <cell r="E1864" t="str">
            <v>U5</v>
          </cell>
          <cell r="F1864" t="str">
            <v>209.5/208x107 70 N TN &amp; SM IN JY-48</v>
          </cell>
          <cell r="G1864" t="str">
            <v>TRIOL GROUP OF COMPANIES</v>
          </cell>
          <cell r="H1864" t="str">
            <v>“BEKAS” LLC</v>
          </cell>
          <cell r="I1864" t="str">
            <v>PF65409208</v>
          </cell>
          <cell r="J1864" t="str">
            <v>1JV181N</v>
          </cell>
          <cell r="K1864">
            <v>0</v>
          </cell>
          <cell r="L1864">
            <v>0</v>
          </cell>
          <cell r="M1864">
            <v>0</v>
          </cell>
          <cell r="P1864">
            <v>0.10807000000000001</v>
          </cell>
          <cell r="Q1864">
            <v>0.10807000000000001</v>
          </cell>
          <cell r="R1864">
            <v>1.0900000000000001</v>
          </cell>
          <cell r="S1864">
            <v>0.11779630000000002</v>
          </cell>
          <cell r="T1864">
            <v>0.11956324450000001</v>
          </cell>
          <cell r="U1864">
            <v>0.12133018900000002</v>
          </cell>
          <cell r="V1864">
            <v>1.0249999999999999</v>
          </cell>
          <cell r="W1864">
            <v>1</v>
          </cell>
          <cell r="X1864">
            <v>1.07</v>
          </cell>
          <cell r="Y1864">
            <v>1</v>
          </cell>
          <cell r="Z1864">
            <v>0.10807000000000001</v>
          </cell>
          <cell r="AA1864">
            <v>0.10807000000000001</v>
          </cell>
          <cell r="AB1864">
            <v>1</v>
          </cell>
          <cell r="AC1864">
            <v>1.0900000000000001</v>
          </cell>
          <cell r="AD1864" t="str">
            <v>TRIOL 6 เดือน ADD 5% ครึ่งปีแล้ว</v>
          </cell>
          <cell r="AF1864">
            <v>44671</v>
          </cell>
          <cell r="AP1864">
            <v>8.7999733333333344E-2</v>
          </cell>
          <cell r="BG1864">
            <v>8.7999733333333344E-2</v>
          </cell>
          <cell r="BJ1864" t="str">
            <v>19.05.2021</v>
          </cell>
          <cell r="BK1864" t="str">
            <v>บจก.ไทยยูเนี่ยน กราฟฟิกส์</v>
          </cell>
        </row>
        <row r="1865">
          <cell r="A1865" t="str">
            <v>5K1JV181N000002301</v>
          </cell>
          <cell r="B1865" t="str">
            <v>LBL-MOLINA (SM/TN)</v>
          </cell>
          <cell r="C1865" t="str">
            <v>ARTPAPER</v>
          </cell>
          <cell r="D1865" t="str">
            <v>3GAMF822L2A8HRTRU5</v>
          </cell>
          <cell r="E1865" t="str">
            <v>U5</v>
          </cell>
          <cell r="F1865" t="str">
            <v>209.5/208x107 70 N TN &amp; SM IN JY-48</v>
          </cell>
          <cell r="G1865" t="str">
            <v>TRIOL GROUP OF COMPANIES</v>
          </cell>
          <cell r="H1865" t="str">
            <v>“BEKAS” LLC</v>
          </cell>
          <cell r="I1865" t="str">
            <v>PF65409208</v>
          </cell>
          <cell r="J1865" t="str">
            <v>1JV181N</v>
          </cell>
          <cell r="K1865">
            <v>15645</v>
          </cell>
          <cell r="L1865">
            <v>1486.28</v>
          </cell>
          <cell r="M1865">
            <v>0.1</v>
          </cell>
          <cell r="N1865">
            <v>9.5000287852619464E-2</v>
          </cell>
          <cell r="O1865">
            <v>9.5000287852619464E-2</v>
          </cell>
          <cell r="P1865">
            <v>0.10807000000000001</v>
          </cell>
          <cell r="Q1865">
            <v>0.10807000000000001</v>
          </cell>
          <cell r="R1865">
            <v>1.0900000000000001</v>
          </cell>
          <cell r="S1865">
            <v>0.11779630000000002</v>
          </cell>
          <cell r="T1865">
            <v>0.11956324450000001</v>
          </cell>
          <cell r="U1865">
            <v>0.12133018900000002</v>
          </cell>
          <cell r="W1865">
            <v>1</v>
          </cell>
          <cell r="X1865">
            <v>1.07</v>
          </cell>
          <cell r="Y1865">
            <v>1</v>
          </cell>
          <cell r="Z1865">
            <v>0.10807000000000001</v>
          </cell>
          <cell r="AA1865">
            <v>0.10807000000000001</v>
          </cell>
          <cell r="AC1865">
            <v>1.0900000000000001</v>
          </cell>
          <cell r="AF1865">
            <v>44671</v>
          </cell>
          <cell r="BE1865">
            <v>9.5000287852619464E-2</v>
          </cell>
          <cell r="BF1865">
            <v>9.5000287852619464E-2</v>
          </cell>
          <cell r="BH1865">
            <v>9.5000287852619464E-2</v>
          </cell>
          <cell r="BJ1865" t="str">
            <v>06.08.2022</v>
          </cell>
          <cell r="BK1865" t="str">
            <v>บจก.ไทยยูเนี่ยน กราฟ</v>
          </cell>
        </row>
        <row r="1866">
          <cell r="A1866" t="str">
            <v>5K1JV181N000002400</v>
          </cell>
          <cell r="B1866" t="str">
            <v>LBL-MOLINA</v>
          </cell>
          <cell r="C1866" t="str">
            <v>Artpaper</v>
          </cell>
          <cell r="D1866" t="str">
            <v>3GAOF94BL2A8HRTRU5</v>
          </cell>
          <cell r="E1866" t="str">
            <v>U5</v>
          </cell>
          <cell r="F1866" t="str">
            <v>209.5/208x107 70 N TN T SH IN JY-48</v>
          </cell>
          <cell r="G1866" t="str">
            <v>TRIOL GROUP OF COMPANIES</v>
          </cell>
          <cell r="H1866" t="str">
            <v>“BEKAS” LLC</v>
          </cell>
          <cell r="I1866" t="str">
            <v>PF65409209</v>
          </cell>
          <cell r="J1866" t="str">
            <v>1JV181N</v>
          </cell>
          <cell r="K1866">
            <v>0</v>
          </cell>
          <cell r="L1866">
            <v>0</v>
          </cell>
          <cell r="M1866">
            <v>0</v>
          </cell>
          <cell r="P1866">
            <v>0.10807000000000001</v>
          </cell>
          <cell r="Q1866">
            <v>0.10807000000000001</v>
          </cell>
          <cell r="R1866">
            <v>1.0900000000000001</v>
          </cell>
          <cell r="S1866">
            <v>0.11779630000000002</v>
          </cell>
          <cell r="T1866">
            <v>0.11956324450000001</v>
          </cell>
          <cell r="U1866">
            <v>0.12133018900000002</v>
          </cell>
          <cell r="V1866">
            <v>1.0249999999999999</v>
          </cell>
          <cell r="W1866">
            <v>1</v>
          </cell>
          <cell r="X1866">
            <v>1.07</v>
          </cell>
          <cell r="Y1866">
            <v>1</v>
          </cell>
          <cell r="Z1866">
            <v>0.10807000000000001</v>
          </cell>
          <cell r="AA1866">
            <v>0.10807000000000001</v>
          </cell>
          <cell r="AB1866">
            <v>1</v>
          </cell>
          <cell r="AC1866">
            <v>1.0900000000000001</v>
          </cell>
          <cell r="AD1866" t="str">
            <v>TRIOL 6 เดือน ADD 5% ครึ่งปีแล้ว</v>
          </cell>
          <cell r="AF1866">
            <v>44671</v>
          </cell>
          <cell r="AP1866">
            <v>8.799973333333333E-2</v>
          </cell>
          <cell r="BG1866">
            <v>8.799973333333333E-2</v>
          </cell>
          <cell r="BJ1866" t="str">
            <v>19.05.2021</v>
          </cell>
          <cell r="BK1866" t="str">
            <v>บจก.ไทยยูเนี่ยน กราฟฟิกส์</v>
          </cell>
        </row>
        <row r="1867">
          <cell r="A1867" t="str">
            <v>5K1JV181N000002401</v>
          </cell>
          <cell r="B1867" t="str">
            <v>LBL-MOLINA (TN/SHRIMP)</v>
          </cell>
          <cell r="C1867" t="str">
            <v>ARTPAPER</v>
          </cell>
          <cell r="D1867" t="str">
            <v>3GAOF94BL2A8HRTRU5</v>
          </cell>
          <cell r="E1867" t="str">
            <v>U5</v>
          </cell>
          <cell r="F1867" t="str">
            <v>209.5/208x107 70 N TN T SH IN JY-48</v>
          </cell>
          <cell r="G1867" t="str">
            <v>TRIOL GROUP OF COMPANIES</v>
          </cell>
          <cell r="H1867" t="str">
            <v>“BEKAS” LLC</v>
          </cell>
          <cell r="I1867" t="str">
            <v>PF65409209</v>
          </cell>
          <cell r="J1867" t="str">
            <v>1JV181N</v>
          </cell>
          <cell r="K1867">
            <v>15645</v>
          </cell>
          <cell r="L1867">
            <v>1486.28</v>
          </cell>
          <cell r="M1867">
            <v>0.1</v>
          </cell>
          <cell r="N1867">
            <v>9.5000287852619464E-2</v>
          </cell>
          <cell r="O1867">
            <v>9.5000287852619464E-2</v>
          </cell>
          <cell r="P1867">
            <v>0.10807000000000001</v>
          </cell>
          <cell r="Q1867">
            <v>0.10807000000000001</v>
          </cell>
          <cell r="R1867">
            <v>1.0900000000000001</v>
          </cell>
          <cell r="S1867">
            <v>0.11779630000000002</v>
          </cell>
          <cell r="T1867">
            <v>0.11956324450000001</v>
          </cell>
          <cell r="U1867">
            <v>0.12133018900000002</v>
          </cell>
          <cell r="W1867">
            <v>1</v>
          </cell>
          <cell r="X1867">
            <v>1.07</v>
          </cell>
          <cell r="Y1867">
            <v>1</v>
          </cell>
          <cell r="Z1867">
            <v>0.10807000000000001</v>
          </cell>
          <cell r="AA1867">
            <v>0.10807000000000001</v>
          </cell>
          <cell r="AC1867">
            <v>1.0900000000000001</v>
          </cell>
          <cell r="AF1867">
            <v>44671</v>
          </cell>
          <cell r="BE1867">
            <v>9.5000287852619464E-2</v>
          </cell>
          <cell r="BF1867">
            <v>9.5000287852619464E-2</v>
          </cell>
          <cell r="BH1867">
            <v>9.5000287852619464E-2</v>
          </cell>
          <cell r="BJ1867" t="str">
            <v>05.08.2022</v>
          </cell>
          <cell r="BK1867" t="str">
            <v>บจก.ไทยยูเนี่ยน กราฟ</v>
          </cell>
        </row>
        <row r="1868">
          <cell r="A1868" t="str">
            <v>5K1JV181N000002500</v>
          </cell>
          <cell r="B1868" t="str">
            <v>LBL-MOLINA</v>
          </cell>
          <cell r="C1868" t="str">
            <v>Artpaper</v>
          </cell>
          <cell r="D1868" t="str">
            <v>3ICCS94BL2A8HRTRU5</v>
          </cell>
          <cell r="E1868" t="str">
            <v>U5</v>
          </cell>
          <cell r="F1868" t="str">
            <v>209.5/208x107 70 N CK IN JY T SHRIMP-48</v>
          </cell>
          <cell r="G1868" t="str">
            <v>TRIOL GROUP OF COMPANIES</v>
          </cell>
          <cell r="H1868" t="str">
            <v>“BEKAS” LLC</v>
          </cell>
          <cell r="I1868" t="str">
            <v>PF65409211</v>
          </cell>
          <cell r="J1868" t="str">
            <v>1JV181N</v>
          </cell>
          <cell r="K1868">
            <v>0</v>
          </cell>
          <cell r="L1868">
            <v>0</v>
          </cell>
          <cell r="M1868">
            <v>0</v>
          </cell>
          <cell r="P1868">
            <v>0.10807000000000001</v>
          </cell>
          <cell r="Q1868">
            <v>0.10807000000000001</v>
          </cell>
          <cell r="R1868">
            <v>1.0900000000000001</v>
          </cell>
          <cell r="S1868">
            <v>0.11779630000000002</v>
          </cell>
          <cell r="T1868">
            <v>0.11956324450000001</v>
          </cell>
          <cell r="U1868">
            <v>0.12133018900000002</v>
          </cell>
          <cell r="V1868">
            <v>1.0249999999999999</v>
          </cell>
          <cell r="W1868">
            <v>1</v>
          </cell>
          <cell r="X1868">
            <v>1.07</v>
          </cell>
          <cell r="Y1868">
            <v>1</v>
          </cell>
          <cell r="Z1868">
            <v>0.10807000000000001</v>
          </cell>
          <cell r="AA1868">
            <v>0.10807000000000001</v>
          </cell>
          <cell r="AB1868">
            <v>1</v>
          </cell>
          <cell r="AC1868">
            <v>1.0900000000000001</v>
          </cell>
          <cell r="AD1868" t="str">
            <v>TRIOL 6 เดือน ADD 5% ครึ่งปีแล้ว</v>
          </cell>
          <cell r="AF1868">
            <v>44671</v>
          </cell>
          <cell r="AP1868">
            <v>8.799973333333333E-2</v>
          </cell>
          <cell r="BG1868">
            <v>8.799973333333333E-2</v>
          </cell>
          <cell r="BJ1868" t="str">
            <v>19.05.2021</v>
          </cell>
          <cell r="BK1868" t="str">
            <v>บจก.ไทยยูเนี่ยน กราฟฟิกส์</v>
          </cell>
        </row>
        <row r="1869">
          <cell r="A1869" t="str">
            <v>5K1JV181N000002501</v>
          </cell>
          <cell r="B1869" t="str">
            <v>LBL-MOLINA (CK/SHRIMP)</v>
          </cell>
          <cell r="C1869" t="str">
            <v>ARTPAPER</v>
          </cell>
          <cell r="D1869" t="str">
            <v>3ICCS94BL2A8HRTRU5</v>
          </cell>
          <cell r="E1869" t="str">
            <v>U5</v>
          </cell>
          <cell r="F1869" t="str">
            <v>209.5/208x107 70 N CK IN JY T SHRIMP-48</v>
          </cell>
          <cell r="G1869" t="str">
            <v>TRIOL GROUP OF COMPANIES</v>
          </cell>
          <cell r="H1869" t="str">
            <v>“BEKAS” LLC</v>
          </cell>
          <cell r="I1869" t="str">
            <v>PF65409211</v>
          </cell>
          <cell r="J1869" t="str">
            <v>1JV181N</v>
          </cell>
          <cell r="K1869">
            <v>7028</v>
          </cell>
          <cell r="L1869">
            <v>667.66</v>
          </cell>
          <cell r="M1869">
            <v>0.1</v>
          </cell>
          <cell r="N1869">
            <v>9.4999999999999987E-2</v>
          </cell>
          <cell r="O1869">
            <v>9.4999999999999987E-2</v>
          </cell>
          <cell r="P1869">
            <v>0.10807000000000001</v>
          </cell>
          <cell r="Q1869">
            <v>0.10807000000000001</v>
          </cell>
          <cell r="R1869">
            <v>1.0900000000000001</v>
          </cell>
          <cell r="S1869">
            <v>0.11779630000000002</v>
          </cell>
          <cell r="T1869">
            <v>0.11956324450000001</v>
          </cell>
          <cell r="U1869">
            <v>0.12133018900000002</v>
          </cell>
          <cell r="W1869">
            <v>1</v>
          </cell>
          <cell r="X1869">
            <v>1.07</v>
          </cell>
          <cell r="Y1869">
            <v>1</v>
          </cell>
          <cell r="Z1869">
            <v>0.10807000000000001</v>
          </cell>
          <cell r="AA1869">
            <v>0.10807000000000001</v>
          </cell>
          <cell r="AC1869">
            <v>1.0900000000000001</v>
          </cell>
          <cell r="AF1869">
            <v>44671</v>
          </cell>
          <cell r="BE1869">
            <v>9.4999999999999987E-2</v>
          </cell>
          <cell r="BF1869">
            <v>9.4999999999999987E-2</v>
          </cell>
          <cell r="BH1869">
            <v>9.4999999999999987E-2</v>
          </cell>
          <cell r="BJ1869" t="str">
            <v>06.08.2022</v>
          </cell>
          <cell r="BK1869" t="str">
            <v>บจก.ไทยยูเนี่ยน กราฟ</v>
          </cell>
        </row>
        <row r="1870">
          <cell r="A1870" t="str">
            <v>5K1JV181N000002600</v>
          </cell>
          <cell r="B1870" t="str">
            <v>LBL-MOLINA</v>
          </cell>
          <cell r="C1870" t="str">
            <v>Artpaper</v>
          </cell>
          <cell r="D1870" t="str">
            <v>3ICCS95EL2A8HRTRU5</v>
          </cell>
          <cell r="E1870" t="str">
            <v>U5</v>
          </cell>
          <cell r="F1870" t="str">
            <v>209.5/208x107 70 N CK IN JY T CRAB-48</v>
          </cell>
          <cell r="G1870" t="str">
            <v>TRIOL GROUP OF COMPANIES</v>
          </cell>
          <cell r="H1870" t="str">
            <v>“BEKAS” LLC</v>
          </cell>
          <cell r="I1870" t="str">
            <v>PF65409212</v>
          </cell>
          <cell r="J1870" t="str">
            <v>1JV181N</v>
          </cell>
          <cell r="K1870">
            <v>0</v>
          </cell>
          <cell r="L1870">
            <v>0</v>
          </cell>
          <cell r="M1870">
            <v>0</v>
          </cell>
          <cell r="P1870">
            <v>0.10807000000000001</v>
          </cell>
          <cell r="Q1870">
            <v>0.10807000000000001</v>
          </cell>
          <cell r="R1870">
            <v>1.0900000000000001</v>
          </cell>
          <cell r="S1870">
            <v>0.11779630000000002</v>
          </cell>
          <cell r="T1870">
            <v>0.11956324450000001</v>
          </cell>
          <cell r="U1870">
            <v>0.12133018900000002</v>
          </cell>
          <cell r="V1870">
            <v>1.0249999999999999</v>
          </cell>
          <cell r="W1870">
            <v>1</v>
          </cell>
          <cell r="X1870">
            <v>1.07</v>
          </cell>
          <cell r="Y1870">
            <v>1</v>
          </cell>
          <cell r="Z1870">
            <v>0.10807000000000001</v>
          </cell>
          <cell r="AA1870">
            <v>0.10807000000000001</v>
          </cell>
          <cell r="AB1870">
            <v>1</v>
          </cell>
          <cell r="AC1870">
            <v>1.0900000000000001</v>
          </cell>
          <cell r="AD1870" t="str">
            <v>TRIOL 6 เดือน ADD 5% ครึ่งปีแล้ว</v>
          </cell>
          <cell r="AF1870">
            <v>44671</v>
          </cell>
          <cell r="AP1870">
            <v>8.799973333333333E-2</v>
          </cell>
          <cell r="BG1870">
            <v>8.799973333333333E-2</v>
          </cell>
          <cell r="BJ1870" t="str">
            <v>19.05.2021</v>
          </cell>
          <cell r="BK1870" t="str">
            <v>บจก.ไทยยูเนี่ยน กราฟฟิกส์</v>
          </cell>
        </row>
        <row r="1871">
          <cell r="A1871" t="str">
            <v>5K1JV181N000002601</v>
          </cell>
          <cell r="B1871" t="str">
            <v>LBL-MOLINA (CK/CRAB)</v>
          </cell>
          <cell r="C1871" t="str">
            <v>ARTPAPER</v>
          </cell>
          <cell r="D1871" t="str">
            <v>3ICCS95EL2A8HRTRU5</v>
          </cell>
          <cell r="E1871" t="str">
            <v>U5</v>
          </cell>
          <cell r="F1871" t="str">
            <v>209.5/208x107 70 N CK IN JY T CRAB-48</v>
          </cell>
          <cell r="G1871" t="str">
            <v>TRIOL GROUP OF COMPANIES</v>
          </cell>
          <cell r="H1871" t="str">
            <v>“BEKAS” LLC</v>
          </cell>
          <cell r="I1871" t="str">
            <v>PF65409212</v>
          </cell>
          <cell r="J1871" t="str">
            <v>1JV181N</v>
          </cell>
          <cell r="K1871">
            <v>8007</v>
          </cell>
          <cell r="L1871">
            <v>760.67</v>
          </cell>
          <cell r="M1871">
            <v>0.1</v>
          </cell>
          <cell r="N1871">
            <v>9.5000287852619464E-2</v>
          </cell>
          <cell r="O1871">
            <v>9.5000287852619464E-2</v>
          </cell>
          <cell r="P1871">
            <v>0.10807000000000001</v>
          </cell>
          <cell r="Q1871">
            <v>0.10807000000000001</v>
          </cell>
          <cell r="R1871">
            <v>1.0900000000000001</v>
          </cell>
          <cell r="S1871">
            <v>0.11779630000000002</v>
          </cell>
          <cell r="T1871">
            <v>0.11956324450000001</v>
          </cell>
          <cell r="U1871">
            <v>0.12133018900000002</v>
          </cell>
          <cell r="W1871">
            <v>1</v>
          </cell>
          <cell r="X1871">
            <v>1.07</v>
          </cell>
          <cell r="Y1871">
            <v>1</v>
          </cell>
          <cell r="Z1871">
            <v>0.10807000000000001</v>
          </cell>
          <cell r="AA1871">
            <v>0.10807000000000001</v>
          </cell>
          <cell r="AC1871">
            <v>1.0900000000000001</v>
          </cell>
          <cell r="AF1871">
            <v>44671</v>
          </cell>
          <cell r="BE1871">
            <v>9.5000287852619464E-2</v>
          </cell>
          <cell r="BF1871">
            <v>9.5000287852619464E-2</v>
          </cell>
          <cell r="BH1871">
            <v>9.5000287852619464E-2</v>
          </cell>
          <cell r="BJ1871" t="str">
            <v>06.08.2022</v>
          </cell>
          <cell r="BK1871" t="str">
            <v>บจก.ไทยยูเนี่ยน กราฟ</v>
          </cell>
        </row>
        <row r="1872">
          <cell r="A1872" t="str">
            <v>5K1JV181N000002700</v>
          </cell>
          <cell r="B1872" t="str">
            <v>LBL-MOLINA</v>
          </cell>
          <cell r="C1872" t="str">
            <v>Artpaper</v>
          </cell>
          <cell r="D1872" t="str">
            <v>3GAOA822L2X8HRTRU5</v>
          </cell>
          <cell r="E1872" t="str">
            <v>U5</v>
          </cell>
          <cell r="F1872" t="str">
            <v>209.5/208x107 70 N TN WL IN GY-48</v>
          </cell>
          <cell r="G1872" t="str">
            <v>TRIOL GROUP OF COMPANIES</v>
          </cell>
          <cell r="H1872" t="str">
            <v>“BEKAS” LLC</v>
          </cell>
          <cell r="I1872" t="str">
            <v>PF65409201</v>
          </cell>
          <cell r="J1872" t="str">
            <v>1JV181N</v>
          </cell>
          <cell r="K1872">
            <v>0</v>
          </cell>
          <cell r="L1872">
            <v>0</v>
          </cell>
          <cell r="M1872">
            <v>0</v>
          </cell>
          <cell r="P1872">
            <v>0.10807000000000001</v>
          </cell>
          <cell r="Q1872">
            <v>0.10807000000000001</v>
          </cell>
          <cell r="R1872">
            <v>1.0900000000000001</v>
          </cell>
          <cell r="S1872">
            <v>0.11779630000000002</v>
          </cell>
          <cell r="T1872">
            <v>0.11956324450000001</v>
          </cell>
          <cell r="U1872">
            <v>0.12133018900000002</v>
          </cell>
          <cell r="V1872">
            <v>1.0249999999999999</v>
          </cell>
          <cell r="W1872">
            <v>1</v>
          </cell>
          <cell r="X1872">
            <v>1.07</v>
          </cell>
          <cell r="Y1872">
            <v>1</v>
          </cell>
          <cell r="Z1872">
            <v>0.10807000000000001</v>
          </cell>
          <cell r="AA1872">
            <v>0.10807000000000001</v>
          </cell>
          <cell r="AB1872">
            <v>1</v>
          </cell>
          <cell r="AC1872">
            <v>1.0900000000000001</v>
          </cell>
          <cell r="AD1872" t="str">
            <v>TRIOL 6 เดือน ADD 5% ครึ่งปีแล้ว</v>
          </cell>
          <cell r="AF1872">
            <v>44671</v>
          </cell>
          <cell r="AP1872">
            <v>8.7999733333333344E-2</v>
          </cell>
          <cell r="BG1872">
            <v>8.7999733333333344E-2</v>
          </cell>
          <cell r="BJ1872" t="str">
            <v>19.05.2021</v>
          </cell>
          <cell r="BK1872" t="str">
            <v>บจก.ไทยยูเนี่ยน กราฟฟิกส์</v>
          </cell>
        </row>
        <row r="1873">
          <cell r="A1873" t="str">
            <v>5K1JV181N000002701</v>
          </cell>
          <cell r="B1873" t="str">
            <v>LBL-MOLINA (TN)</v>
          </cell>
          <cell r="C1873" t="str">
            <v>ARTPAPER</v>
          </cell>
          <cell r="D1873" t="str">
            <v>3GAOA822L2X8HRTRU5</v>
          </cell>
          <cell r="E1873" t="str">
            <v>U5</v>
          </cell>
          <cell r="F1873" t="str">
            <v>209.5/208x107 70 N TN WL IN GY-48</v>
          </cell>
          <cell r="G1873" t="str">
            <v>TRIOL GROUP OF COMPANIES</v>
          </cell>
          <cell r="H1873" t="str">
            <v>“BEKAS” LLC</v>
          </cell>
          <cell r="I1873" t="str">
            <v>PF65409201</v>
          </cell>
          <cell r="J1873" t="str">
            <v>1JV181N</v>
          </cell>
          <cell r="K1873">
            <v>14715</v>
          </cell>
          <cell r="L1873">
            <v>1397.93</v>
          </cell>
          <cell r="M1873">
            <v>0.1</v>
          </cell>
          <cell r="N1873">
            <v>9.5000287852619464E-2</v>
          </cell>
          <cell r="O1873">
            <v>9.5000287852619464E-2</v>
          </cell>
          <cell r="P1873">
            <v>0.10807000000000001</v>
          </cell>
          <cell r="Q1873">
            <v>0.10807000000000001</v>
          </cell>
          <cell r="R1873">
            <v>1.0900000000000001</v>
          </cell>
          <cell r="S1873">
            <v>0.11779630000000002</v>
          </cell>
          <cell r="T1873">
            <v>0.11956324450000001</v>
          </cell>
          <cell r="U1873">
            <v>0.12133018900000002</v>
          </cell>
          <cell r="W1873">
            <v>1</v>
          </cell>
          <cell r="X1873">
            <v>1.07</v>
          </cell>
          <cell r="Y1873">
            <v>1</v>
          </cell>
          <cell r="Z1873">
            <v>0.10807000000000001</v>
          </cell>
          <cell r="AA1873">
            <v>0.10807000000000001</v>
          </cell>
          <cell r="AC1873">
            <v>1.0900000000000001</v>
          </cell>
          <cell r="AF1873">
            <v>44671</v>
          </cell>
          <cell r="BE1873">
            <v>9.5000287852619464E-2</v>
          </cell>
          <cell r="BF1873">
            <v>9.5000287852619464E-2</v>
          </cell>
          <cell r="BH1873">
            <v>9.5000287852619464E-2</v>
          </cell>
          <cell r="BJ1873" t="str">
            <v>05.08.2022</v>
          </cell>
          <cell r="BK1873" t="str">
            <v>บจก.ไทยยูเนี่ยน กราฟ</v>
          </cell>
        </row>
        <row r="1874">
          <cell r="A1874" t="str">
            <v>5K1JV181N000002800</v>
          </cell>
          <cell r="B1874" t="str">
            <v>LBL-MOLINA</v>
          </cell>
          <cell r="C1874" t="str">
            <v>Artpaper</v>
          </cell>
          <cell r="D1874" t="str">
            <v>3GAOAA55L2X8HRTRU5</v>
          </cell>
          <cell r="E1874" t="str">
            <v>U5</v>
          </cell>
          <cell r="F1874" t="str">
            <v>209.5/208x107 70 N TN WL W SH IN GY-48</v>
          </cell>
          <cell r="G1874" t="str">
            <v>TRIOL GROUP OF COMPANIES</v>
          </cell>
          <cell r="H1874" t="str">
            <v>“BEKAS” LLC</v>
          </cell>
          <cell r="I1874" t="str">
            <v>PF65409202</v>
          </cell>
          <cell r="J1874" t="str">
            <v>1JV181N</v>
          </cell>
          <cell r="K1874">
            <v>0</v>
          </cell>
          <cell r="L1874">
            <v>0</v>
          </cell>
          <cell r="M1874">
            <v>0</v>
          </cell>
          <cell r="P1874">
            <v>0.10807000000000001</v>
          </cell>
          <cell r="Q1874">
            <v>0.10807000000000001</v>
          </cell>
          <cell r="R1874">
            <v>1.0900000000000001</v>
          </cell>
          <cell r="S1874">
            <v>0.11779630000000002</v>
          </cell>
          <cell r="T1874">
            <v>0.11956324450000001</v>
          </cell>
          <cell r="U1874">
            <v>0.12133018900000002</v>
          </cell>
          <cell r="V1874">
            <v>1.0249999999999999</v>
          </cell>
          <cell r="W1874">
            <v>1</v>
          </cell>
          <cell r="X1874">
            <v>1.07</v>
          </cell>
          <cell r="Y1874">
            <v>1</v>
          </cell>
          <cell r="Z1874">
            <v>0.10807000000000001</v>
          </cell>
          <cell r="AA1874">
            <v>0.10807000000000001</v>
          </cell>
          <cell r="AB1874">
            <v>1</v>
          </cell>
          <cell r="AC1874">
            <v>1.0900000000000001</v>
          </cell>
          <cell r="AD1874" t="str">
            <v>TRIOL 6 เดือน ADD 5% ครึ่งปีแล้ว</v>
          </cell>
          <cell r="AF1874">
            <v>44671</v>
          </cell>
          <cell r="AP1874">
            <v>8.7999733333333344E-2</v>
          </cell>
          <cell r="BG1874">
            <v>8.7999733333333344E-2</v>
          </cell>
          <cell r="BJ1874" t="str">
            <v>19.05.2021</v>
          </cell>
          <cell r="BK1874" t="str">
            <v>บจก.ไทยยูเนี่ยน กราฟฟิกส์</v>
          </cell>
        </row>
        <row r="1875">
          <cell r="A1875" t="str">
            <v>5K1JV181N000002801</v>
          </cell>
          <cell r="B1875" t="str">
            <v>LBL-MOLINA (TN/SHRIMP N GRAVY)</v>
          </cell>
          <cell r="C1875" t="str">
            <v>ARTPAPER</v>
          </cell>
          <cell r="D1875" t="str">
            <v>3GAOAA55L2X8HRTRU5</v>
          </cell>
          <cell r="E1875" t="str">
            <v>U5</v>
          </cell>
          <cell r="F1875" t="str">
            <v>209.5/208x107 70 N TN WL W SH IN GY-48</v>
          </cell>
          <cell r="G1875" t="str">
            <v>TRIOL GROUP OF COMPANIES</v>
          </cell>
          <cell r="H1875" t="str">
            <v>“BEKAS” LLC</v>
          </cell>
          <cell r="I1875" t="str">
            <v>PF65409202</v>
          </cell>
          <cell r="J1875" t="str">
            <v>1JV181N</v>
          </cell>
          <cell r="K1875">
            <v>15400</v>
          </cell>
          <cell r="L1875">
            <v>1463</v>
          </cell>
          <cell r="M1875">
            <v>0.1</v>
          </cell>
          <cell r="N1875">
            <v>9.5000000000000001E-2</v>
          </cell>
          <cell r="O1875">
            <v>9.5000000000000001E-2</v>
          </cell>
          <cell r="P1875">
            <v>0.10807000000000001</v>
          </cell>
          <cell r="Q1875">
            <v>0.10807000000000001</v>
          </cell>
          <cell r="R1875">
            <v>1.0900000000000001</v>
          </cell>
          <cell r="S1875">
            <v>0.11779630000000002</v>
          </cell>
          <cell r="T1875">
            <v>0.11956324450000001</v>
          </cell>
          <cell r="U1875">
            <v>0.12133018900000002</v>
          </cell>
          <cell r="W1875">
            <v>1</v>
          </cell>
          <cell r="X1875">
            <v>1.07</v>
          </cell>
          <cell r="Y1875">
            <v>1</v>
          </cell>
          <cell r="Z1875">
            <v>0.10807000000000001</v>
          </cell>
          <cell r="AA1875">
            <v>0.10807000000000001</v>
          </cell>
          <cell r="AC1875">
            <v>1.0900000000000001</v>
          </cell>
          <cell r="AF1875">
            <v>44671</v>
          </cell>
          <cell r="BE1875">
            <v>9.5000000000000001E-2</v>
          </cell>
          <cell r="BF1875">
            <v>9.5000000000000001E-2</v>
          </cell>
          <cell r="BH1875">
            <v>9.5000000000000001E-2</v>
          </cell>
          <cell r="BJ1875" t="str">
            <v>05.08.2022</v>
          </cell>
          <cell r="BK1875" t="str">
            <v>บจก.ไทยยูเนี่ยน กราฟ</v>
          </cell>
        </row>
        <row r="1876">
          <cell r="A1876" t="str">
            <v>5K1JV181N000002900</v>
          </cell>
          <cell r="B1876" t="str">
            <v>LBL-MOLINA</v>
          </cell>
          <cell r="C1876" t="str">
            <v>Artpaper</v>
          </cell>
          <cell r="D1876" t="str">
            <v>3GAOAA2UL2X8HRTRU5</v>
          </cell>
          <cell r="E1876" t="str">
            <v>U5</v>
          </cell>
          <cell r="F1876" t="str">
            <v>209.5/208x107 70 N TN WL W CRAB IN GY-48</v>
          </cell>
          <cell r="G1876" t="str">
            <v>TRIOL GROUP OF COMPANIES</v>
          </cell>
          <cell r="H1876" t="str">
            <v>“BEKAS” LLC</v>
          </cell>
          <cell r="I1876" t="str">
            <v>PF65409203</v>
          </cell>
          <cell r="J1876" t="str">
            <v>1JV181N</v>
          </cell>
          <cell r="K1876">
            <v>0</v>
          </cell>
          <cell r="L1876">
            <v>0</v>
          </cell>
          <cell r="M1876">
            <v>0</v>
          </cell>
          <cell r="P1876">
            <v>0.10807000000000001</v>
          </cell>
          <cell r="Q1876">
            <v>0.10807000000000001</v>
          </cell>
          <cell r="R1876">
            <v>1.0900000000000001</v>
          </cell>
          <cell r="S1876">
            <v>0.11779630000000002</v>
          </cell>
          <cell r="T1876">
            <v>0.11956324450000001</v>
          </cell>
          <cell r="U1876">
            <v>0.12133018900000002</v>
          </cell>
          <cell r="V1876">
            <v>1.0249999999999999</v>
          </cell>
          <cell r="W1876">
            <v>1</v>
          </cell>
          <cell r="X1876">
            <v>1.07</v>
          </cell>
          <cell r="Y1876">
            <v>1</v>
          </cell>
          <cell r="Z1876">
            <v>0.10807000000000001</v>
          </cell>
          <cell r="AA1876">
            <v>0.10807000000000001</v>
          </cell>
          <cell r="AB1876">
            <v>1</v>
          </cell>
          <cell r="AC1876">
            <v>1.0900000000000001</v>
          </cell>
          <cell r="AD1876" t="str">
            <v>TRIOL 6 เดือน ADD 5% ครึ่งปีแล้ว</v>
          </cell>
          <cell r="AF1876">
            <v>44671</v>
          </cell>
          <cell r="AP1876">
            <v>8.7999999999999995E-2</v>
          </cell>
          <cell r="BG1876">
            <v>8.7999999999999995E-2</v>
          </cell>
          <cell r="BJ1876" t="str">
            <v>19.05.2021</v>
          </cell>
          <cell r="BK1876" t="str">
            <v>บจก.ไทยยูเนี่ยน กราฟฟิกส์</v>
          </cell>
        </row>
        <row r="1877">
          <cell r="A1877" t="str">
            <v>5K1JV181N000002901</v>
          </cell>
          <cell r="B1877" t="str">
            <v>LBL-MOLINA (TN/CRAB)</v>
          </cell>
          <cell r="C1877" t="str">
            <v>ARTPAPER</v>
          </cell>
          <cell r="D1877" t="str">
            <v>3GAOAA2UL2X8HRTRU5</v>
          </cell>
          <cell r="E1877" t="str">
            <v>U5</v>
          </cell>
          <cell r="F1877" t="str">
            <v>209.5/208x107 70 N TN WL W CRAB IN GY-48</v>
          </cell>
          <cell r="G1877" t="str">
            <v>TRIOL GROUP OF COMPANIES</v>
          </cell>
          <cell r="H1877" t="str">
            <v>“BEKAS” LLC</v>
          </cell>
          <cell r="I1877" t="str">
            <v>PF65409203</v>
          </cell>
          <cell r="J1877" t="str">
            <v>1JV181N</v>
          </cell>
          <cell r="K1877">
            <v>15596</v>
          </cell>
          <cell r="L1877">
            <v>1481.62</v>
          </cell>
          <cell r="M1877">
            <v>0.1</v>
          </cell>
          <cell r="N1877">
            <v>9.5000000000000001E-2</v>
          </cell>
          <cell r="O1877">
            <v>9.5000000000000001E-2</v>
          </cell>
          <cell r="P1877">
            <v>0.10807000000000001</v>
          </cell>
          <cell r="Q1877">
            <v>0.10807000000000001</v>
          </cell>
          <cell r="R1877">
            <v>1.0900000000000001</v>
          </cell>
          <cell r="S1877">
            <v>0.11779630000000002</v>
          </cell>
          <cell r="T1877">
            <v>0.11956324450000001</v>
          </cell>
          <cell r="U1877">
            <v>0.12133018900000002</v>
          </cell>
          <cell r="W1877">
            <v>1</v>
          </cell>
          <cell r="X1877">
            <v>1.07</v>
          </cell>
          <cell r="Y1877">
            <v>1</v>
          </cell>
          <cell r="Z1877">
            <v>0.10807000000000001</v>
          </cell>
          <cell r="AA1877">
            <v>0.10807000000000001</v>
          </cell>
          <cell r="AC1877">
            <v>1.0900000000000001</v>
          </cell>
          <cell r="AF1877">
            <v>44671</v>
          </cell>
          <cell r="BE1877">
            <v>9.5000000000000001E-2</v>
          </cell>
          <cell r="BF1877">
            <v>9.5000000000000001E-2</v>
          </cell>
          <cell r="BH1877">
            <v>9.5000000000000001E-2</v>
          </cell>
          <cell r="BJ1877" t="str">
            <v>05.08.2022</v>
          </cell>
          <cell r="BK1877" t="str">
            <v>บจก.ไทยยูเนี่ยน กราฟ</v>
          </cell>
        </row>
        <row r="1878">
          <cell r="A1878" t="str">
            <v>5K1JV181N000003000</v>
          </cell>
          <cell r="B1878" t="str">
            <v>LBL-MOLINA</v>
          </cell>
          <cell r="C1878" t="str">
            <v>Artpaper</v>
          </cell>
          <cell r="D1878" t="str">
            <v>3ICCSA55L2X8HRTRU5</v>
          </cell>
          <cell r="E1878" t="str">
            <v>U5</v>
          </cell>
          <cell r="F1878" t="str">
            <v>209.5/208x107 70 N CK W SH IN GY-48</v>
          </cell>
          <cell r="G1878" t="str">
            <v>TRIOL GROUP OF COMPANIES</v>
          </cell>
          <cell r="H1878" t="str">
            <v>“BEKAS” LLC</v>
          </cell>
          <cell r="I1878" t="str">
            <v>PF65409204</v>
          </cell>
          <cell r="J1878" t="str">
            <v>1JV181N</v>
          </cell>
          <cell r="K1878">
            <v>0</v>
          </cell>
          <cell r="L1878">
            <v>0</v>
          </cell>
          <cell r="M1878">
            <v>0</v>
          </cell>
          <cell r="P1878">
            <v>0.10807000000000001</v>
          </cell>
          <cell r="Q1878">
            <v>0.10807000000000001</v>
          </cell>
          <cell r="R1878">
            <v>1.0900000000000001</v>
          </cell>
          <cell r="S1878">
            <v>0.11779630000000002</v>
          </cell>
          <cell r="T1878">
            <v>0.11956324450000001</v>
          </cell>
          <cell r="U1878">
            <v>0.12133018900000002</v>
          </cell>
          <cell r="V1878">
            <v>1.0249999999999999</v>
          </cell>
          <cell r="W1878">
            <v>1</v>
          </cell>
          <cell r="X1878">
            <v>1.07</v>
          </cell>
          <cell r="Y1878">
            <v>1</v>
          </cell>
          <cell r="Z1878">
            <v>0.10807000000000001</v>
          </cell>
          <cell r="AA1878">
            <v>0.10807000000000001</v>
          </cell>
          <cell r="AB1878">
            <v>1</v>
          </cell>
          <cell r="AC1878">
            <v>1.0900000000000001</v>
          </cell>
          <cell r="AD1878" t="str">
            <v>TRIOL 6 เดือน ADD 5% ครึ่งปีแล้ว</v>
          </cell>
          <cell r="AF1878">
            <v>44671</v>
          </cell>
          <cell r="AP1878">
            <v>8.7999733333333344E-2</v>
          </cell>
          <cell r="BG1878">
            <v>8.7999733333333344E-2</v>
          </cell>
          <cell r="BJ1878" t="str">
            <v>19.05.2021</v>
          </cell>
          <cell r="BK1878" t="str">
            <v>บจก.ไทยยูเนี่ยน กราฟฟิกส์</v>
          </cell>
        </row>
        <row r="1879">
          <cell r="A1879" t="str">
            <v>5K1JV181N000003001</v>
          </cell>
          <cell r="B1879" t="str">
            <v>LBL-MOLINA (CK/SHRIMP N GRAVY)</v>
          </cell>
          <cell r="C1879" t="str">
            <v>ARTPAPER</v>
          </cell>
          <cell r="D1879" t="str">
            <v>3ICCSA55L2X8HRTRU5</v>
          </cell>
          <cell r="E1879" t="str">
            <v>U5</v>
          </cell>
          <cell r="F1879" t="str">
            <v>209.5/208x107 70 N CK W SH IN GY-48</v>
          </cell>
          <cell r="G1879" t="str">
            <v>TRIOL GROUP OF COMPANIES</v>
          </cell>
          <cell r="H1879" t="str">
            <v>“BEKAS” LLC</v>
          </cell>
          <cell r="I1879" t="str">
            <v>PF65409204</v>
          </cell>
          <cell r="J1879" t="str">
            <v>1JV181N</v>
          </cell>
          <cell r="K1879">
            <v>15841</v>
          </cell>
          <cell r="L1879">
            <v>1504.9</v>
          </cell>
          <cell r="M1879">
            <v>0.1</v>
          </cell>
          <cell r="N1879">
            <v>9.5000287852619464E-2</v>
          </cell>
          <cell r="O1879">
            <v>9.5000287852619464E-2</v>
          </cell>
          <cell r="P1879">
            <v>0.10807000000000001</v>
          </cell>
          <cell r="Q1879">
            <v>0.10807000000000001</v>
          </cell>
          <cell r="R1879">
            <v>1.0900000000000001</v>
          </cell>
          <cell r="S1879">
            <v>0.11779630000000002</v>
          </cell>
          <cell r="T1879">
            <v>0.11956324450000001</v>
          </cell>
          <cell r="U1879">
            <v>0.12133018900000002</v>
          </cell>
          <cell r="W1879">
            <v>1</v>
          </cell>
          <cell r="X1879">
            <v>1.07</v>
          </cell>
          <cell r="Y1879">
            <v>1</v>
          </cell>
          <cell r="Z1879">
            <v>0.10807000000000001</v>
          </cell>
          <cell r="AA1879">
            <v>0.10807000000000001</v>
          </cell>
          <cell r="AC1879">
            <v>1.0900000000000001</v>
          </cell>
          <cell r="AF1879">
            <v>44671</v>
          </cell>
          <cell r="BE1879">
            <v>9.5000287852619464E-2</v>
          </cell>
          <cell r="BF1879">
            <v>9.5000287852619464E-2</v>
          </cell>
          <cell r="BH1879">
            <v>9.5000287852619464E-2</v>
          </cell>
          <cell r="BJ1879" t="str">
            <v>06.08.2022</v>
          </cell>
          <cell r="BK1879" t="str">
            <v>บจก.ไทยยูเนี่ยน กราฟ</v>
          </cell>
        </row>
        <row r="1880">
          <cell r="A1880" t="str">
            <v>5K1JV181N000003100</v>
          </cell>
          <cell r="B1880" t="str">
            <v>LBL-MOLINA</v>
          </cell>
          <cell r="C1880" t="str">
            <v>Artpaper</v>
          </cell>
          <cell r="D1880" t="str">
            <v>3PCBS822L2A8HRTRU5</v>
          </cell>
          <cell r="E1880" t="str">
            <v>U5</v>
          </cell>
          <cell r="F1880" t="str">
            <v>209.5/208x107 70 N CK IN JELLY-48</v>
          </cell>
          <cell r="G1880" t="str">
            <v>TRIOL GROUP OF COMPANIES</v>
          </cell>
          <cell r="H1880" t="str">
            <v>“BEKAS” LLC</v>
          </cell>
          <cell r="I1880" t="str">
            <v>PF65409213</v>
          </cell>
          <cell r="J1880" t="str">
            <v>1JV181N</v>
          </cell>
          <cell r="K1880">
            <v>0</v>
          </cell>
          <cell r="L1880">
            <v>0</v>
          </cell>
          <cell r="M1880">
            <v>0</v>
          </cell>
          <cell r="P1880">
            <v>0.10807000000000001</v>
          </cell>
          <cell r="Q1880">
            <v>0.10807000000000001</v>
          </cell>
          <cell r="R1880">
            <v>1.0900000000000001</v>
          </cell>
          <cell r="S1880">
            <v>0.11779630000000002</v>
          </cell>
          <cell r="T1880">
            <v>0.11956324450000001</v>
          </cell>
          <cell r="U1880">
            <v>0.12133018900000002</v>
          </cell>
          <cell r="V1880">
            <v>1.0249999999999999</v>
          </cell>
          <cell r="W1880">
            <v>1</v>
          </cell>
          <cell r="X1880">
            <v>1.07</v>
          </cell>
          <cell r="Y1880">
            <v>1</v>
          </cell>
          <cell r="Z1880">
            <v>0.10807000000000001</v>
          </cell>
          <cell r="AA1880">
            <v>0.10807000000000001</v>
          </cell>
          <cell r="AB1880">
            <v>1</v>
          </cell>
          <cell r="AC1880">
            <v>1.0900000000000001</v>
          </cell>
          <cell r="AD1880" t="str">
            <v>TRIOL 6 เดือน ADD 5% ครึ่งปีแล้ว</v>
          </cell>
          <cell r="AF1880">
            <v>44671</v>
          </cell>
          <cell r="AP1880">
            <v>8.799973333333333E-2</v>
          </cell>
          <cell r="BG1880">
            <v>8.799973333333333E-2</v>
          </cell>
          <cell r="BJ1880" t="str">
            <v>19.05.2021</v>
          </cell>
          <cell r="BK1880" t="str">
            <v>บจก.ไทยยูเนี่ยน กราฟฟิกส์</v>
          </cell>
        </row>
        <row r="1881">
          <cell r="A1881" t="str">
            <v>5K1JV181N000003200</v>
          </cell>
          <cell r="B1881" t="str">
            <v>LBL-MOLINA</v>
          </cell>
          <cell r="C1881" t="str">
            <v>Artpaper</v>
          </cell>
          <cell r="D1881" t="str">
            <v>3PCCS936L2A8HRTRU5</v>
          </cell>
          <cell r="E1881" t="str">
            <v>U5</v>
          </cell>
          <cell r="F1881" t="str">
            <v>209.5/208x107 70 N CK IN JY T LAMB-48</v>
          </cell>
          <cell r="G1881" t="str">
            <v>TRIOL GROUP OF COMPANIES</v>
          </cell>
          <cell r="H1881" t="str">
            <v>“BEKAS” LLC</v>
          </cell>
          <cell r="I1881" t="str">
            <v>PF65409214</v>
          </cell>
          <cell r="J1881" t="str">
            <v>1JV181N</v>
          </cell>
          <cell r="K1881">
            <v>0</v>
          </cell>
          <cell r="L1881">
            <v>0</v>
          </cell>
          <cell r="M1881">
            <v>0</v>
          </cell>
          <cell r="P1881">
            <v>0.10807000000000001</v>
          </cell>
          <cell r="Q1881">
            <v>0.10807000000000001</v>
          </cell>
          <cell r="R1881">
            <v>1.0900000000000001</v>
          </cell>
          <cell r="S1881">
            <v>0.11779630000000002</v>
          </cell>
          <cell r="T1881">
            <v>0.11956324450000001</v>
          </cell>
          <cell r="U1881">
            <v>0.12133018900000002</v>
          </cell>
          <cell r="V1881">
            <v>1.0249999999999999</v>
          </cell>
          <cell r="W1881">
            <v>1</v>
          </cell>
          <cell r="X1881">
            <v>1.07</v>
          </cell>
          <cell r="Y1881">
            <v>1</v>
          </cell>
          <cell r="Z1881">
            <v>0.10807000000000001</v>
          </cell>
          <cell r="AA1881">
            <v>0.10807000000000001</v>
          </cell>
          <cell r="AB1881">
            <v>1</v>
          </cell>
          <cell r="AC1881">
            <v>1.0900000000000001</v>
          </cell>
          <cell r="AD1881" t="str">
            <v>TRIOL 6 เดือน ADD 5% ครึ่งปีแล้ว</v>
          </cell>
          <cell r="AF1881">
            <v>44671</v>
          </cell>
          <cell r="AP1881">
            <v>8.7999733333333344E-2</v>
          </cell>
          <cell r="BG1881">
            <v>8.7999733333333344E-2</v>
          </cell>
          <cell r="BJ1881" t="str">
            <v>19.05.2021</v>
          </cell>
          <cell r="BK1881" t="str">
            <v>บจก.ไทยยูเนี่ยน กราฟฟิกส์</v>
          </cell>
        </row>
        <row r="1882">
          <cell r="A1882" t="str">
            <v>5K1JV181N000003300</v>
          </cell>
          <cell r="B1882" t="str">
            <v>LBL-MOLINA</v>
          </cell>
          <cell r="C1882" t="str">
            <v>Artpaper</v>
          </cell>
          <cell r="D1882" t="str">
            <v>3PCCS924L2A8HRTRU5</v>
          </cell>
          <cell r="E1882" t="str">
            <v>U5</v>
          </cell>
          <cell r="F1882" t="str">
            <v>209.5/208x107 70 N CK IN JY T BEEF-48</v>
          </cell>
          <cell r="G1882" t="str">
            <v>TRIOL GROUP OF COMPANIES</v>
          </cell>
          <cell r="H1882" t="str">
            <v>“BEKAS” LLC</v>
          </cell>
          <cell r="I1882" t="str">
            <v>PF65409215</v>
          </cell>
          <cell r="J1882" t="str">
            <v>1JV181N</v>
          </cell>
          <cell r="K1882">
            <v>0</v>
          </cell>
          <cell r="L1882">
            <v>0</v>
          </cell>
          <cell r="M1882">
            <v>0</v>
          </cell>
          <cell r="P1882">
            <v>0.10807000000000001</v>
          </cell>
          <cell r="Q1882">
            <v>0.10807000000000001</v>
          </cell>
          <cell r="R1882">
            <v>1.0900000000000001</v>
          </cell>
          <cell r="S1882">
            <v>0.11779630000000002</v>
          </cell>
          <cell r="T1882">
            <v>0.11956324450000001</v>
          </cell>
          <cell r="U1882">
            <v>0.12133018900000002</v>
          </cell>
          <cell r="V1882">
            <v>1.0249999999999999</v>
          </cell>
          <cell r="W1882">
            <v>1</v>
          </cell>
          <cell r="X1882">
            <v>1.07</v>
          </cell>
          <cell r="Y1882">
            <v>1</v>
          </cell>
          <cell r="Z1882">
            <v>0.10807000000000001</v>
          </cell>
          <cell r="AA1882">
            <v>0.10807000000000001</v>
          </cell>
          <cell r="AB1882">
            <v>1</v>
          </cell>
          <cell r="AC1882">
            <v>1.0900000000000001</v>
          </cell>
          <cell r="AD1882" t="str">
            <v>TRIOL 6 เดือน ADD 5% ครึ่งปีแล้ว</v>
          </cell>
          <cell r="AF1882">
            <v>44671</v>
          </cell>
          <cell r="AP1882">
            <v>8.799973333333333E-2</v>
          </cell>
          <cell r="BG1882">
            <v>8.799973333333333E-2</v>
          </cell>
          <cell r="BJ1882" t="str">
            <v>19.05.2021</v>
          </cell>
          <cell r="BK1882" t="str">
            <v>บจก.ไทยยูเนี่ยน กราฟฟิกส์</v>
          </cell>
        </row>
        <row r="1883">
          <cell r="A1883" t="str">
            <v>5K1JV181N000003400</v>
          </cell>
          <cell r="B1883" t="str">
            <v>LBL-MOLINA</v>
          </cell>
          <cell r="C1883" t="str">
            <v>Artpaper</v>
          </cell>
          <cell r="D1883" t="str">
            <v>3ICCS822L2A8HRTRU5</v>
          </cell>
          <cell r="E1883" t="str">
            <v>U5</v>
          </cell>
          <cell r="F1883" t="str">
            <v>209.5/208x107 70 N CK IN JELLY-48</v>
          </cell>
          <cell r="G1883" t="str">
            <v>TRIOL GROUP OF COMPANIES</v>
          </cell>
          <cell r="H1883" t="str">
            <v>“BEKAS” LLC</v>
          </cell>
          <cell r="I1883" t="str">
            <v>PF65409210</v>
          </cell>
          <cell r="J1883" t="str">
            <v>1JV181N</v>
          </cell>
          <cell r="K1883">
            <v>0</v>
          </cell>
          <cell r="L1883">
            <v>0</v>
          </cell>
          <cell r="M1883">
            <v>0</v>
          </cell>
          <cell r="P1883">
            <v>0.10807000000000001</v>
          </cell>
          <cell r="Q1883">
            <v>0.10807000000000001</v>
          </cell>
          <cell r="R1883">
            <v>1.0900000000000001</v>
          </cell>
          <cell r="S1883">
            <v>0.11779630000000002</v>
          </cell>
          <cell r="T1883">
            <v>0.11956324450000001</v>
          </cell>
          <cell r="U1883">
            <v>0.12133018900000002</v>
          </cell>
          <cell r="V1883">
            <v>1.0249999999999999</v>
          </cell>
          <cell r="W1883">
            <v>1</v>
          </cell>
          <cell r="X1883">
            <v>1.07</v>
          </cell>
          <cell r="Y1883">
            <v>1</v>
          </cell>
          <cell r="Z1883">
            <v>0.10807000000000001</v>
          </cell>
          <cell r="AA1883">
            <v>0.10807000000000001</v>
          </cell>
          <cell r="AB1883">
            <v>1</v>
          </cell>
          <cell r="AC1883">
            <v>1.0900000000000001</v>
          </cell>
          <cell r="AD1883" t="str">
            <v>TRIOL 6 เดือน ADD 5% ครึ่งปีแล้ว</v>
          </cell>
          <cell r="AF1883">
            <v>44671</v>
          </cell>
          <cell r="AP1883">
            <v>8.799973333333333E-2</v>
          </cell>
          <cell r="BG1883">
            <v>8.799973333333333E-2</v>
          </cell>
          <cell r="BJ1883" t="str">
            <v>19.05.2021</v>
          </cell>
          <cell r="BK1883" t="str">
            <v>บจก.ไทยยูเนี่ยน กราฟฟิกส์</v>
          </cell>
        </row>
        <row r="1884">
          <cell r="A1884" t="str">
            <v>5K1JV181N000003401</v>
          </cell>
          <cell r="B1884" t="str">
            <v>LBL-MOLINA (CK)</v>
          </cell>
          <cell r="C1884" t="str">
            <v>ARTPAPER</v>
          </cell>
          <cell r="D1884" t="str">
            <v>3ICCS822L2A8HRTRU5</v>
          </cell>
          <cell r="E1884" t="str">
            <v>U5</v>
          </cell>
          <cell r="F1884" t="str">
            <v>209.5/208x107 70 N CK IN JELLY-48</v>
          </cell>
          <cell r="G1884" t="str">
            <v>TRIOL GROUP OF COMPANIES</v>
          </cell>
          <cell r="H1884" t="str">
            <v>“BEKAS” LLC</v>
          </cell>
          <cell r="I1884" t="str">
            <v>PF65409210</v>
          </cell>
          <cell r="J1884" t="str">
            <v>1JV181N</v>
          </cell>
          <cell r="K1884">
            <v>6881</v>
          </cell>
          <cell r="L1884">
            <v>653.70000000000005</v>
          </cell>
          <cell r="M1884">
            <v>0.1</v>
          </cell>
          <cell r="N1884">
            <v>9.5000287852619464E-2</v>
          </cell>
          <cell r="O1884">
            <v>9.5000287852619464E-2</v>
          </cell>
          <cell r="P1884">
            <v>0.10807000000000001</v>
          </cell>
          <cell r="Q1884">
            <v>0.10807000000000001</v>
          </cell>
          <cell r="R1884">
            <v>1.0900000000000001</v>
          </cell>
          <cell r="S1884">
            <v>0.11779630000000002</v>
          </cell>
          <cell r="T1884">
            <v>0.11956324450000001</v>
          </cell>
          <cell r="U1884">
            <v>0.12133018900000002</v>
          </cell>
          <cell r="W1884">
            <v>1</v>
          </cell>
          <cell r="X1884">
            <v>1.07</v>
          </cell>
          <cell r="Y1884">
            <v>1</v>
          </cell>
          <cell r="Z1884">
            <v>0.10807000000000001</v>
          </cell>
          <cell r="AA1884">
            <v>0.10807000000000001</v>
          </cell>
          <cell r="AC1884">
            <v>1.0900000000000001</v>
          </cell>
          <cell r="AF1884">
            <v>44671</v>
          </cell>
          <cell r="BE1884">
            <v>9.5000287852619464E-2</v>
          </cell>
          <cell r="BF1884">
            <v>9.5000287852619464E-2</v>
          </cell>
          <cell r="BH1884">
            <v>9.5000287852619464E-2</v>
          </cell>
          <cell r="BJ1884" t="str">
            <v>05.08.2022</v>
          </cell>
          <cell r="BK1884" t="str">
            <v>บจก.ไทยยูเนี่ยน กราฟ</v>
          </cell>
        </row>
        <row r="1885">
          <cell r="A1885" t="str">
            <v>5N1JV181N000001500</v>
          </cell>
          <cell r="B1885" t="str">
            <v>COR.INB-MOLINA</v>
          </cell>
          <cell r="C1885" t="str">
            <v>ARTCARD</v>
          </cell>
          <cell r="D1885" t="str">
            <v>3GAOF822L2A8HRTRU5</v>
          </cell>
          <cell r="E1885" t="str">
            <v>U5</v>
          </cell>
          <cell r="F1885" t="str">
            <v>209.5/208x107 70 N TN IN JELLY-48</v>
          </cell>
          <cell r="G1885" t="str">
            <v>TRIOL GROUP OF COMPANIES</v>
          </cell>
          <cell r="H1885" t="str">
            <v>“BEKAS” LLC</v>
          </cell>
          <cell r="I1885" t="str">
            <v>PF65409205</v>
          </cell>
          <cell r="J1885" t="str">
            <v>1JV181N</v>
          </cell>
          <cell r="K1885">
            <v>0</v>
          </cell>
          <cell r="L1885">
            <v>0</v>
          </cell>
          <cell r="M1885">
            <v>4.3499999999999996</v>
          </cell>
          <cell r="N1885">
            <v>1.7000000000000002</v>
          </cell>
          <cell r="O1885">
            <v>1.7000000000000002</v>
          </cell>
          <cell r="P1885">
            <v>2.0188980000000001</v>
          </cell>
          <cell r="Q1885">
            <v>2.0188980000000001</v>
          </cell>
          <cell r="R1885">
            <v>1.0900000000000001</v>
          </cell>
          <cell r="S1885">
            <v>2.2005988200000002</v>
          </cell>
          <cell r="T1885">
            <v>2.2336078022999999</v>
          </cell>
          <cell r="U1885">
            <v>2.2666167846</v>
          </cell>
          <cell r="V1885">
            <v>1.095</v>
          </cell>
          <cell r="W1885">
            <v>1</v>
          </cell>
          <cell r="X1885">
            <v>1.05</v>
          </cell>
          <cell r="Y1885">
            <v>1.0900000000000001</v>
          </cell>
          <cell r="Z1885">
            <v>1.8522000000000001</v>
          </cell>
          <cell r="AA1885">
            <v>2.0188980000000001</v>
          </cell>
          <cell r="AB1885">
            <v>1.0900000000000001</v>
          </cell>
          <cell r="AC1885">
            <v>1.1881000000000002</v>
          </cell>
          <cell r="AD1885" t="str">
            <v>TRIOL 6 เดือน ADD 5% ครึ่งปีแล้ว</v>
          </cell>
          <cell r="AF1885">
            <v>44671</v>
          </cell>
          <cell r="AP1885">
            <v>1.7000000000000002</v>
          </cell>
          <cell r="AX1885">
            <v>1.7000000000000002</v>
          </cell>
          <cell r="BF1885">
            <v>1.7000000000000002</v>
          </cell>
          <cell r="BG1885">
            <v>1.7000000000000002</v>
          </cell>
          <cell r="BH1885">
            <v>1.7000000000000002</v>
          </cell>
          <cell r="BI1885">
            <v>1</v>
          </cell>
          <cell r="BJ1885" t="str">
            <v>13.01.2022</v>
          </cell>
          <cell r="BK1885" t="str">
            <v>บจก.กลุ่มสยามบรรจุภั</v>
          </cell>
        </row>
        <row r="1886">
          <cell r="A1886" t="str">
            <v>5N1JV181N000001600</v>
          </cell>
          <cell r="B1886" t="str">
            <v>COR.INB-MOLINA</v>
          </cell>
          <cell r="C1886" t="str">
            <v>ARTCARD</v>
          </cell>
          <cell r="D1886" t="str">
            <v>3GAOF922L2A8HRTRU5</v>
          </cell>
          <cell r="E1886" t="str">
            <v>U5</v>
          </cell>
          <cell r="F1886" t="str">
            <v>209.5/208x107 70 N TN T AV IN JY-48</v>
          </cell>
          <cell r="G1886" t="str">
            <v>TRIOL GROUP OF COMPANIES</v>
          </cell>
          <cell r="H1886" t="str">
            <v>“BEKAS” LLC</v>
          </cell>
          <cell r="I1886" t="str">
            <v>PF65409206</v>
          </cell>
          <cell r="J1886" t="str">
            <v>1JV181N</v>
          </cell>
          <cell r="K1886">
            <v>0</v>
          </cell>
          <cell r="L1886">
            <v>0</v>
          </cell>
          <cell r="M1886">
            <v>4.3499999999999996</v>
          </cell>
          <cell r="N1886">
            <v>1.7</v>
          </cell>
          <cell r="O1886">
            <v>1.7</v>
          </cell>
          <cell r="P1886">
            <v>2.0188980000000001</v>
          </cell>
          <cell r="Q1886">
            <v>2.0188980000000001</v>
          </cell>
          <cell r="R1886">
            <v>1.0900000000000001</v>
          </cell>
          <cell r="S1886">
            <v>2.2005988200000002</v>
          </cell>
          <cell r="T1886">
            <v>2.2336078022999999</v>
          </cell>
          <cell r="U1886">
            <v>2.2666167846</v>
          </cell>
          <cell r="V1886">
            <v>1.095</v>
          </cell>
          <cell r="W1886">
            <v>1</v>
          </cell>
          <cell r="X1886">
            <v>1.05</v>
          </cell>
          <cell r="Y1886">
            <v>1.0900000000000001</v>
          </cell>
          <cell r="Z1886">
            <v>1.8522000000000001</v>
          </cell>
          <cell r="AA1886">
            <v>2.0188980000000001</v>
          </cell>
          <cell r="AB1886">
            <v>1.0900000000000001</v>
          </cell>
          <cell r="AC1886">
            <v>1.1881000000000002</v>
          </cell>
          <cell r="AD1886" t="str">
            <v>TRIOL 6 เดือน ADD 5% ครึ่งปีแล้ว</v>
          </cell>
          <cell r="AF1886">
            <v>44671</v>
          </cell>
          <cell r="AP1886">
            <v>1.7000000000000002</v>
          </cell>
          <cell r="AX1886">
            <v>1.7</v>
          </cell>
          <cell r="BF1886">
            <v>1.7</v>
          </cell>
          <cell r="BG1886">
            <v>1.7000000000000002</v>
          </cell>
          <cell r="BH1886">
            <v>1.7</v>
          </cell>
          <cell r="BI1886">
            <v>0.99999999999999989</v>
          </cell>
          <cell r="BJ1886" t="str">
            <v>13.01.2022</v>
          </cell>
          <cell r="BK1886" t="str">
            <v>บจก.กลุ่มสยามบรรจุภั</v>
          </cell>
        </row>
        <row r="1887">
          <cell r="A1887" t="str">
            <v>5N1JV181N000001700</v>
          </cell>
          <cell r="B1887" t="str">
            <v>COR.INB-MOLINA</v>
          </cell>
          <cell r="C1887" t="str">
            <v>ARTCARD</v>
          </cell>
          <cell r="D1887" t="str">
            <v>3GAMF822L2A8HRTRU5</v>
          </cell>
          <cell r="E1887" t="str">
            <v>U5</v>
          </cell>
          <cell r="F1887" t="str">
            <v>209.5/208x107 70 N TN &amp; SM IN JY-48</v>
          </cell>
          <cell r="G1887" t="str">
            <v>TRIOL GROUP OF COMPANIES</v>
          </cell>
          <cell r="H1887" t="str">
            <v>“BEKAS” LLC</v>
          </cell>
          <cell r="I1887" t="str">
            <v>PF65409208</v>
          </cell>
          <cell r="J1887" t="str">
            <v>1JV181N</v>
          </cell>
          <cell r="K1887">
            <v>0</v>
          </cell>
          <cell r="L1887">
            <v>0</v>
          </cell>
          <cell r="M1887">
            <v>4.3499999999999996</v>
          </cell>
          <cell r="N1887">
            <v>1.7</v>
          </cell>
          <cell r="O1887">
            <v>1.7</v>
          </cell>
          <cell r="P1887">
            <v>2.0188980000000001</v>
          </cell>
          <cell r="Q1887">
            <v>2.0188980000000001</v>
          </cell>
          <cell r="R1887">
            <v>1.0900000000000001</v>
          </cell>
          <cell r="S1887">
            <v>2.2005988200000002</v>
          </cell>
          <cell r="T1887">
            <v>2.2336078022999999</v>
          </cell>
          <cell r="U1887">
            <v>2.2666167846</v>
          </cell>
          <cell r="V1887">
            <v>1.095</v>
          </cell>
          <cell r="W1887">
            <v>1</v>
          </cell>
          <cell r="X1887">
            <v>1.05</v>
          </cell>
          <cell r="Y1887">
            <v>1.0900000000000001</v>
          </cell>
          <cell r="Z1887">
            <v>1.8522000000000001</v>
          </cell>
          <cell r="AA1887">
            <v>2.0188980000000001</v>
          </cell>
          <cell r="AB1887">
            <v>1.0900000000000001</v>
          </cell>
          <cell r="AC1887">
            <v>1.1881000000000002</v>
          </cell>
          <cell r="AD1887" t="str">
            <v>TRIOL 6 เดือน ADD 5% ครึ่งปีแล้ว</v>
          </cell>
          <cell r="AF1887">
            <v>44671</v>
          </cell>
          <cell r="AP1887">
            <v>1.7000000000000002</v>
          </cell>
          <cell r="AX1887">
            <v>1.7</v>
          </cell>
          <cell r="BF1887">
            <v>1.7</v>
          </cell>
          <cell r="BG1887">
            <v>1.7000000000000002</v>
          </cell>
          <cell r="BH1887">
            <v>1.7</v>
          </cell>
          <cell r="BI1887">
            <v>0.99999999999999989</v>
          </cell>
          <cell r="BJ1887" t="str">
            <v>13.01.2022</v>
          </cell>
          <cell r="BK1887" t="str">
            <v>บจก.กลุ่มสยามบรรจุภั</v>
          </cell>
        </row>
        <row r="1888">
          <cell r="A1888" t="str">
            <v>5N1JV181N000001800</v>
          </cell>
          <cell r="B1888" t="str">
            <v>COR.INB-MOLINA</v>
          </cell>
          <cell r="C1888" t="str">
            <v>ARTCARD</v>
          </cell>
          <cell r="D1888" t="str">
            <v>3GAOF94BL2A8HRTRU5</v>
          </cell>
          <cell r="E1888" t="str">
            <v>U5</v>
          </cell>
          <cell r="F1888" t="str">
            <v>209.5/208x107 70 N TN T SH IN JY-48</v>
          </cell>
          <cell r="G1888" t="str">
            <v>TRIOL GROUP OF COMPANIES</v>
          </cell>
          <cell r="H1888" t="str">
            <v>“BEKAS” LLC</v>
          </cell>
          <cell r="I1888" t="str">
            <v>PF65409209</v>
          </cell>
          <cell r="J1888" t="str">
            <v>1JV181N</v>
          </cell>
          <cell r="K1888">
            <v>0</v>
          </cell>
          <cell r="L1888">
            <v>0</v>
          </cell>
          <cell r="M1888">
            <v>4.3499999999999996</v>
          </cell>
          <cell r="N1888">
            <v>1.7</v>
          </cell>
          <cell r="O1888">
            <v>1.7</v>
          </cell>
          <cell r="P1888">
            <v>2.0188980000000001</v>
          </cell>
          <cell r="Q1888">
            <v>2.0188980000000001</v>
          </cell>
          <cell r="R1888">
            <v>1.0900000000000001</v>
          </cell>
          <cell r="S1888">
            <v>2.2005988200000002</v>
          </cell>
          <cell r="T1888">
            <v>2.2336078022999999</v>
          </cell>
          <cell r="U1888">
            <v>2.2666167846</v>
          </cell>
          <cell r="V1888">
            <v>1.095</v>
          </cell>
          <cell r="W1888">
            <v>1</v>
          </cell>
          <cell r="X1888">
            <v>1.05</v>
          </cell>
          <cell r="Y1888">
            <v>1.0900000000000001</v>
          </cell>
          <cell r="Z1888">
            <v>1.8522000000000001</v>
          </cell>
          <cell r="AA1888">
            <v>2.0188980000000001</v>
          </cell>
          <cell r="AB1888">
            <v>1.0900000000000001</v>
          </cell>
          <cell r="AC1888">
            <v>1.1881000000000002</v>
          </cell>
          <cell r="AD1888" t="str">
            <v>TRIOL 6 เดือน ADD 5% ครึ่งปีแล้ว</v>
          </cell>
          <cell r="AF1888">
            <v>44671</v>
          </cell>
          <cell r="AP1888">
            <v>1.7000000000000002</v>
          </cell>
          <cell r="AX1888">
            <v>1.7</v>
          </cell>
          <cell r="BF1888">
            <v>1.7</v>
          </cell>
          <cell r="BG1888">
            <v>1.7000000000000002</v>
          </cell>
          <cell r="BH1888">
            <v>1.7</v>
          </cell>
          <cell r="BI1888">
            <v>0.99999999999999989</v>
          </cell>
          <cell r="BJ1888" t="str">
            <v>13.01.2022</v>
          </cell>
          <cell r="BK1888" t="str">
            <v>บจก.กลุ่มสยามบรรจุภั</v>
          </cell>
        </row>
        <row r="1889">
          <cell r="A1889" t="str">
            <v>5N1JV181N000001900</v>
          </cell>
          <cell r="B1889" t="str">
            <v>COR.INB-MOLINA</v>
          </cell>
          <cell r="C1889" t="str">
            <v>ARTCARD</v>
          </cell>
          <cell r="D1889" t="str">
            <v>3ICCS822L2A8HRTRU5</v>
          </cell>
          <cell r="E1889" t="str">
            <v>U5</v>
          </cell>
          <cell r="F1889" t="str">
            <v>209.5/208x107 70 N CK IN JELLY-48</v>
          </cell>
          <cell r="G1889" t="str">
            <v>TRIOL GROUP OF COMPANIES</v>
          </cell>
          <cell r="H1889" t="str">
            <v>“BEKAS” LLC</v>
          </cell>
          <cell r="I1889" t="str">
            <v>PF65409210</v>
          </cell>
          <cell r="J1889" t="str">
            <v>1JV181N</v>
          </cell>
          <cell r="K1889">
            <v>0</v>
          </cell>
          <cell r="L1889">
            <v>0</v>
          </cell>
          <cell r="M1889">
            <v>4.3499999999999996</v>
          </cell>
          <cell r="N1889">
            <v>1.7000000000000002</v>
          </cell>
          <cell r="O1889">
            <v>1.7000000000000002</v>
          </cell>
          <cell r="P1889">
            <v>2.0188980000000001</v>
          </cell>
          <cell r="Q1889">
            <v>2.0188980000000001</v>
          </cell>
          <cell r="R1889">
            <v>1.0900000000000001</v>
          </cell>
          <cell r="S1889">
            <v>2.2005988200000002</v>
          </cell>
          <cell r="T1889">
            <v>2.2336078022999999</v>
          </cell>
          <cell r="U1889">
            <v>2.2666167846</v>
          </cell>
          <cell r="V1889">
            <v>1.095</v>
          </cell>
          <cell r="W1889">
            <v>1</v>
          </cell>
          <cell r="X1889">
            <v>1.05</v>
          </cell>
          <cell r="Y1889">
            <v>1.0900000000000001</v>
          </cell>
          <cell r="Z1889">
            <v>1.8522000000000001</v>
          </cell>
          <cell r="AA1889">
            <v>2.0188980000000001</v>
          </cell>
          <cell r="AB1889">
            <v>1.0900000000000001</v>
          </cell>
          <cell r="AC1889">
            <v>1.1881000000000002</v>
          </cell>
          <cell r="AD1889" t="str">
            <v>TRIOL 6 เดือน ADD 5% ครึ่งปีแล้ว</v>
          </cell>
          <cell r="AF1889">
            <v>44671</v>
          </cell>
          <cell r="AP1889">
            <v>1.7000000000000002</v>
          </cell>
          <cell r="AX1889">
            <v>1.7000000000000002</v>
          </cell>
          <cell r="BF1889">
            <v>1.7000000000000002</v>
          </cell>
          <cell r="BG1889">
            <v>1.7000000000000002</v>
          </cell>
          <cell r="BH1889">
            <v>1.7000000000000002</v>
          </cell>
          <cell r="BI1889">
            <v>1</v>
          </cell>
          <cell r="BJ1889" t="str">
            <v>13.01.2022</v>
          </cell>
          <cell r="BK1889" t="str">
            <v>บจก.กลุ่มสยามบรรจุภั</v>
          </cell>
        </row>
        <row r="1890">
          <cell r="A1890" t="str">
            <v>5N1JV181N000002000</v>
          </cell>
          <cell r="B1890" t="str">
            <v>COR.INB-MOLINA</v>
          </cell>
          <cell r="C1890" t="str">
            <v>ARTCARD</v>
          </cell>
          <cell r="D1890" t="str">
            <v>3ICCS94BL2A8HRTRU5</v>
          </cell>
          <cell r="E1890" t="str">
            <v>U5</v>
          </cell>
          <cell r="F1890" t="str">
            <v>209.5/208x107 70 N CK IN JY T SHRIMP-48</v>
          </cell>
          <cell r="G1890" t="str">
            <v>TRIOL GROUP OF COMPANIES</v>
          </cell>
          <cell r="H1890" t="str">
            <v>“BEKAS” LLC</v>
          </cell>
          <cell r="I1890" t="str">
            <v>PF65409211</v>
          </cell>
          <cell r="J1890" t="str">
            <v>1JV181N</v>
          </cell>
          <cell r="K1890">
            <v>0</v>
          </cell>
          <cell r="L1890">
            <v>0</v>
          </cell>
          <cell r="M1890">
            <v>4.3499999999999996</v>
          </cell>
          <cell r="N1890">
            <v>1.7</v>
          </cell>
          <cell r="O1890">
            <v>1.7</v>
          </cell>
          <cell r="P1890">
            <v>2.0188980000000001</v>
          </cell>
          <cell r="Q1890">
            <v>2.0188980000000001</v>
          </cell>
          <cell r="R1890">
            <v>1.0900000000000001</v>
          </cell>
          <cell r="S1890">
            <v>2.2005988200000002</v>
          </cell>
          <cell r="T1890">
            <v>2.2336078022999999</v>
          </cell>
          <cell r="U1890">
            <v>2.2666167846</v>
          </cell>
          <cell r="V1890">
            <v>1.095</v>
          </cell>
          <cell r="W1890">
            <v>1</v>
          </cell>
          <cell r="X1890">
            <v>1.05</v>
          </cell>
          <cell r="Y1890">
            <v>1.0900000000000001</v>
          </cell>
          <cell r="Z1890">
            <v>1.8522000000000001</v>
          </cell>
          <cell r="AA1890">
            <v>2.0188980000000001</v>
          </cell>
          <cell r="AB1890">
            <v>1.0900000000000001</v>
          </cell>
          <cell r="AC1890">
            <v>1.1881000000000002</v>
          </cell>
          <cell r="AD1890" t="str">
            <v>TRIOL 6 เดือน ADD 5% ครึ่งปีแล้ว</v>
          </cell>
          <cell r="AF1890">
            <v>44671</v>
          </cell>
          <cell r="AP1890">
            <v>1.7000000000000002</v>
          </cell>
          <cell r="AX1890">
            <v>1.7</v>
          </cell>
          <cell r="BF1890">
            <v>1.7</v>
          </cell>
          <cell r="BG1890">
            <v>1.7000000000000002</v>
          </cell>
          <cell r="BH1890">
            <v>1.7</v>
          </cell>
          <cell r="BI1890">
            <v>0.99999999999999989</v>
          </cell>
          <cell r="BJ1890" t="str">
            <v>13.01.2022</v>
          </cell>
          <cell r="BK1890" t="str">
            <v>บจก.กลุ่มสยามบรรจุภั</v>
          </cell>
        </row>
        <row r="1891">
          <cell r="A1891" t="str">
            <v>5N1JV181N000002100</v>
          </cell>
          <cell r="B1891" t="str">
            <v>COR.INB-MOLINA</v>
          </cell>
          <cell r="C1891" t="str">
            <v>ARTCARD</v>
          </cell>
          <cell r="D1891" t="str">
            <v>3ICCS95EL2A8HRTRU5</v>
          </cell>
          <cell r="E1891" t="str">
            <v>U5</v>
          </cell>
          <cell r="F1891" t="str">
            <v>209.5/208x107 70 N CK IN JY T CRAB-48</v>
          </cell>
          <cell r="G1891" t="str">
            <v>TRIOL GROUP OF COMPANIES</v>
          </cell>
          <cell r="H1891" t="str">
            <v>“BEKAS” LLC</v>
          </cell>
          <cell r="I1891" t="str">
            <v>PF65409212</v>
          </cell>
          <cell r="J1891" t="str">
            <v>1JV181N</v>
          </cell>
          <cell r="K1891">
            <v>0</v>
          </cell>
          <cell r="L1891">
            <v>0</v>
          </cell>
          <cell r="M1891">
            <v>4.3499999999999996</v>
          </cell>
          <cell r="N1891">
            <v>1.7</v>
          </cell>
          <cell r="O1891">
            <v>1.7</v>
          </cell>
          <cell r="P1891">
            <v>2.0188980000000001</v>
          </cell>
          <cell r="Q1891">
            <v>2.0188980000000001</v>
          </cell>
          <cell r="R1891">
            <v>1.0900000000000001</v>
          </cell>
          <cell r="S1891">
            <v>2.2005988200000002</v>
          </cell>
          <cell r="T1891">
            <v>2.2336078022999999</v>
          </cell>
          <cell r="U1891">
            <v>2.2666167846</v>
          </cell>
          <cell r="V1891">
            <v>1.095</v>
          </cell>
          <cell r="W1891">
            <v>1</v>
          </cell>
          <cell r="X1891">
            <v>1.05</v>
          </cell>
          <cell r="Y1891">
            <v>1.0900000000000001</v>
          </cell>
          <cell r="Z1891">
            <v>1.8522000000000001</v>
          </cell>
          <cell r="AA1891">
            <v>2.0188980000000001</v>
          </cell>
          <cell r="AB1891">
            <v>1.0900000000000001</v>
          </cell>
          <cell r="AC1891">
            <v>1.1881000000000002</v>
          </cell>
          <cell r="AD1891" t="str">
            <v>TRIOL 6 เดือน ADD 5% ครึ่งปีแล้ว</v>
          </cell>
          <cell r="AF1891">
            <v>44671</v>
          </cell>
          <cell r="AP1891">
            <v>1.7000000000000002</v>
          </cell>
          <cell r="AX1891">
            <v>1.7</v>
          </cell>
          <cell r="BF1891">
            <v>1.7</v>
          </cell>
          <cell r="BG1891">
            <v>1.7000000000000002</v>
          </cell>
          <cell r="BH1891">
            <v>1.7</v>
          </cell>
          <cell r="BI1891">
            <v>0.99999999999999989</v>
          </cell>
          <cell r="BJ1891" t="str">
            <v>13.01.2022</v>
          </cell>
          <cell r="BK1891" t="str">
            <v>บจก.กลุ่มสยามบรรจุภั</v>
          </cell>
        </row>
        <row r="1892">
          <cell r="A1892" t="str">
            <v>5N1JV181N000002200</v>
          </cell>
          <cell r="B1892" t="str">
            <v>COR.INB-MOLINA</v>
          </cell>
          <cell r="C1892" t="str">
            <v>ARTCARD</v>
          </cell>
          <cell r="D1892" t="str">
            <v>3PCBS822L2A8HRTRU5</v>
          </cell>
          <cell r="E1892" t="str">
            <v>U5</v>
          </cell>
          <cell r="F1892" t="str">
            <v>209.5/208x107 70 N CK IN JELLY-48</v>
          </cell>
          <cell r="G1892" t="str">
            <v>TRIOL GROUP OF COMPANIES</v>
          </cell>
          <cell r="H1892" t="str">
            <v>“BEKAS” LLC</v>
          </cell>
          <cell r="I1892" t="str">
            <v>PF65409213</v>
          </cell>
          <cell r="J1892" t="str">
            <v>1JV181N</v>
          </cell>
          <cell r="K1892">
            <v>0</v>
          </cell>
          <cell r="L1892">
            <v>0</v>
          </cell>
          <cell r="M1892">
            <v>0</v>
          </cell>
          <cell r="P1892">
            <v>2.0188980000000001</v>
          </cell>
          <cell r="Q1892">
            <v>2.0188980000000001</v>
          </cell>
          <cell r="R1892">
            <v>1.0900000000000001</v>
          </cell>
          <cell r="S1892">
            <v>2.2005988200000002</v>
          </cell>
          <cell r="T1892">
            <v>2.2336078022999999</v>
          </cell>
          <cell r="U1892">
            <v>2.2666167846</v>
          </cell>
          <cell r="V1892">
            <v>1.095</v>
          </cell>
          <cell r="W1892">
            <v>1</v>
          </cell>
          <cell r="X1892">
            <v>1.05</v>
          </cell>
          <cell r="Y1892">
            <v>1.0900000000000001</v>
          </cell>
          <cell r="Z1892">
            <v>1.8522000000000001</v>
          </cell>
          <cell r="AA1892">
            <v>2.0188980000000001</v>
          </cell>
          <cell r="AB1892">
            <v>1.0900000000000001</v>
          </cell>
          <cell r="AC1892">
            <v>1.1881000000000002</v>
          </cell>
          <cell r="AD1892" t="str">
            <v>TRIOL 6 เดือน ADD 5% ครึ่งปีแล้ว</v>
          </cell>
          <cell r="AF1892">
            <v>44671</v>
          </cell>
          <cell r="AP1892">
            <v>1.7000000000000002</v>
          </cell>
          <cell r="BG1892">
            <v>1.7000000000000002</v>
          </cell>
          <cell r="BJ1892" t="str">
            <v>28.05.2021</v>
          </cell>
          <cell r="BK1892" t="str">
            <v>บจก.กลุ่มสยามบรรจุภัณฑ์ (สาขาที่ 9)</v>
          </cell>
        </row>
        <row r="1893">
          <cell r="A1893" t="str">
            <v>5N1JV181N000002300</v>
          </cell>
          <cell r="B1893" t="str">
            <v>COR.INB-MOLINA</v>
          </cell>
          <cell r="C1893" t="str">
            <v>ARTCARD</v>
          </cell>
          <cell r="D1893" t="str">
            <v>3PCCS936L2A8HRTRU5</v>
          </cell>
          <cell r="E1893" t="str">
            <v>U5</v>
          </cell>
          <cell r="F1893" t="str">
            <v>209.5/208x107 70 N CK IN JY T LAMB-48</v>
          </cell>
          <cell r="G1893" t="str">
            <v>TRIOL GROUP OF COMPANIES</v>
          </cell>
          <cell r="H1893" t="str">
            <v>“BEKAS” LLC</v>
          </cell>
          <cell r="I1893" t="str">
            <v>PF65409214</v>
          </cell>
          <cell r="J1893" t="str">
            <v>1JV181N</v>
          </cell>
          <cell r="K1893">
            <v>0</v>
          </cell>
          <cell r="L1893">
            <v>0</v>
          </cell>
          <cell r="M1893">
            <v>0</v>
          </cell>
          <cell r="P1893">
            <v>2.0188980000000001</v>
          </cell>
          <cell r="Q1893">
            <v>2.0188980000000001</v>
          </cell>
          <cell r="R1893">
            <v>1.0900000000000001</v>
          </cell>
          <cell r="S1893">
            <v>2.2005988200000002</v>
          </cell>
          <cell r="T1893">
            <v>2.2336078022999999</v>
          </cell>
          <cell r="U1893">
            <v>2.2666167846</v>
          </cell>
          <cell r="V1893">
            <v>1.095</v>
          </cell>
          <cell r="W1893">
            <v>1</v>
          </cell>
          <cell r="X1893">
            <v>1.05</v>
          </cell>
          <cell r="Y1893">
            <v>1.0900000000000001</v>
          </cell>
          <cell r="Z1893">
            <v>1.8522000000000001</v>
          </cell>
          <cell r="AA1893">
            <v>2.0188980000000001</v>
          </cell>
          <cell r="AB1893">
            <v>1.0900000000000001</v>
          </cell>
          <cell r="AC1893">
            <v>1.1881000000000002</v>
          </cell>
          <cell r="AD1893" t="str">
            <v>TRIOL 6 เดือน ADD 5% ครึ่งปีแล้ว</v>
          </cell>
          <cell r="AF1893">
            <v>44671</v>
          </cell>
          <cell r="AP1893">
            <v>1.7000000000000002</v>
          </cell>
          <cell r="BG1893">
            <v>1.7000000000000002</v>
          </cell>
          <cell r="BJ1893" t="str">
            <v>28.05.2021</v>
          </cell>
          <cell r="BK1893" t="str">
            <v>บจก.กลุ่มสยามบรรจุภัณฑ์ (สาขาที่ 9)</v>
          </cell>
        </row>
        <row r="1894">
          <cell r="A1894" t="str">
            <v>5N1JV181N000002400</v>
          </cell>
          <cell r="B1894" t="str">
            <v>COR.INB-MOLINA</v>
          </cell>
          <cell r="C1894" t="str">
            <v>ARTCARD</v>
          </cell>
          <cell r="D1894" t="str">
            <v>3PCCS924L2A8HRTRU5</v>
          </cell>
          <cell r="E1894" t="str">
            <v>U5</v>
          </cell>
          <cell r="F1894" t="str">
            <v>209.5/208x107 70 N CK IN JY T BEEF-48</v>
          </cell>
          <cell r="G1894" t="str">
            <v>TRIOL GROUP OF COMPANIES</v>
          </cell>
          <cell r="H1894" t="str">
            <v>“BEKAS” LLC</v>
          </cell>
          <cell r="I1894" t="str">
            <v>PF65409215</v>
          </cell>
          <cell r="J1894" t="str">
            <v>1JV181N</v>
          </cell>
          <cell r="K1894">
            <v>0</v>
          </cell>
          <cell r="L1894">
            <v>0</v>
          </cell>
          <cell r="M1894">
            <v>0</v>
          </cell>
          <cell r="P1894">
            <v>2.0188980000000001</v>
          </cell>
          <cell r="Q1894">
            <v>2.0188980000000001</v>
          </cell>
          <cell r="R1894">
            <v>1.0900000000000001</v>
          </cell>
          <cell r="S1894">
            <v>2.2005988200000002</v>
          </cell>
          <cell r="T1894">
            <v>2.2336078022999999</v>
          </cell>
          <cell r="U1894">
            <v>2.2666167846</v>
          </cell>
          <cell r="V1894">
            <v>1.095</v>
          </cell>
          <cell r="W1894">
            <v>1</v>
          </cell>
          <cell r="X1894">
            <v>1.05</v>
          </cell>
          <cell r="Y1894">
            <v>1.0900000000000001</v>
          </cell>
          <cell r="Z1894">
            <v>1.8522000000000001</v>
          </cell>
          <cell r="AA1894">
            <v>2.0188980000000001</v>
          </cell>
          <cell r="AB1894">
            <v>1.0900000000000001</v>
          </cell>
          <cell r="AC1894">
            <v>1.1881000000000002</v>
          </cell>
          <cell r="AD1894" t="str">
            <v>TRIOL 6 เดือน ADD 5% ครึ่งปีแล้ว</v>
          </cell>
          <cell r="AF1894">
            <v>44671</v>
          </cell>
          <cell r="AP1894">
            <v>1.7000000000000002</v>
          </cell>
          <cell r="BG1894">
            <v>1.7000000000000002</v>
          </cell>
          <cell r="BJ1894" t="str">
            <v>27.05.2021</v>
          </cell>
          <cell r="BK1894" t="str">
            <v>บจก.กลุ่มสยามบรรจุภัณฑ์ (สาขาที่ 9)</v>
          </cell>
        </row>
        <row r="1895">
          <cell r="A1895" t="str">
            <v>5N1JV181N000002500</v>
          </cell>
          <cell r="B1895" t="str">
            <v>COR.INB-MOLINA</v>
          </cell>
          <cell r="C1895" t="str">
            <v>ARTCARD</v>
          </cell>
          <cell r="D1895" t="str">
            <v>3GAOF93QL2A8HRTRU5</v>
          </cell>
          <cell r="E1895" t="str">
            <v>U5</v>
          </cell>
          <cell r="F1895" t="str">
            <v>209.5/208x107 70 N TN T MK IN JY-48</v>
          </cell>
          <cell r="G1895" t="str">
            <v>TRIOL GROUP OF COMPANIES</v>
          </cell>
          <cell r="H1895" t="str">
            <v>“BEKAS” LLC</v>
          </cell>
          <cell r="I1895" t="str">
            <v>PF65409207</v>
          </cell>
          <cell r="J1895" t="str">
            <v>1JV181N</v>
          </cell>
          <cell r="K1895">
            <v>0</v>
          </cell>
          <cell r="L1895">
            <v>0</v>
          </cell>
          <cell r="M1895">
            <v>4.3499999999999996</v>
          </cell>
          <cell r="N1895">
            <v>1.7000000000000002</v>
          </cell>
          <cell r="O1895">
            <v>1.7000000000000002</v>
          </cell>
          <cell r="P1895">
            <v>2.0188980000000001</v>
          </cell>
          <cell r="Q1895">
            <v>2.0188980000000001</v>
          </cell>
          <cell r="R1895">
            <v>1.0900000000000001</v>
          </cell>
          <cell r="S1895">
            <v>2.2005988200000002</v>
          </cell>
          <cell r="T1895">
            <v>2.2336078022999999</v>
          </cell>
          <cell r="U1895">
            <v>2.2666167846</v>
          </cell>
          <cell r="V1895">
            <v>1.095</v>
          </cell>
          <cell r="W1895">
            <v>1</v>
          </cell>
          <cell r="X1895">
            <v>1.05</v>
          </cell>
          <cell r="Y1895">
            <v>1.0900000000000001</v>
          </cell>
          <cell r="Z1895">
            <v>1.8522000000000001</v>
          </cell>
          <cell r="AA1895">
            <v>2.0188980000000001</v>
          </cell>
          <cell r="AB1895">
            <v>1.0900000000000001</v>
          </cell>
          <cell r="AC1895">
            <v>1.1881000000000002</v>
          </cell>
          <cell r="AD1895" t="str">
            <v>TRIOL 6 เดือน ADD 5% ครึ่งปีแล้ว</v>
          </cell>
          <cell r="AF1895">
            <v>44671</v>
          </cell>
          <cell r="AP1895">
            <v>1.7000000000000002</v>
          </cell>
          <cell r="AX1895">
            <v>1.7000000000000002</v>
          </cell>
          <cell r="BF1895">
            <v>1.7000000000000002</v>
          </cell>
          <cell r="BG1895">
            <v>1.7000000000000002</v>
          </cell>
          <cell r="BH1895">
            <v>1.7000000000000002</v>
          </cell>
          <cell r="BI1895">
            <v>1</v>
          </cell>
          <cell r="BJ1895" t="str">
            <v>13.01.2022</v>
          </cell>
          <cell r="BK1895" t="str">
            <v>บจก.กลุ่มสยามบรรจุภั</v>
          </cell>
        </row>
        <row r="1896">
          <cell r="A1896" t="str">
            <v>5N1JV181N000002600</v>
          </cell>
          <cell r="B1896" t="str">
            <v>COR.INB-MOLINA</v>
          </cell>
          <cell r="C1896" t="str">
            <v>ARTCARD</v>
          </cell>
          <cell r="D1896" t="str">
            <v>3GAOA822L2X8HRTRU5</v>
          </cell>
          <cell r="E1896" t="str">
            <v>U5</v>
          </cell>
          <cell r="F1896" t="str">
            <v>209.5/208x107 70 N TN WL IN GY-48</v>
          </cell>
          <cell r="G1896" t="str">
            <v>TRIOL GROUP OF COMPANIES</v>
          </cell>
          <cell r="H1896" t="str">
            <v>“BEKAS” LLC</v>
          </cell>
          <cell r="I1896" t="str">
            <v>PF65409201</v>
          </cell>
          <cell r="J1896" t="str">
            <v>1JV181N</v>
          </cell>
          <cell r="K1896">
            <v>0</v>
          </cell>
          <cell r="L1896">
            <v>0</v>
          </cell>
          <cell r="M1896">
            <v>4.3499999999999996</v>
          </cell>
          <cell r="N1896">
            <v>1.7</v>
          </cell>
          <cell r="O1896">
            <v>1.7</v>
          </cell>
          <cell r="P1896">
            <v>2.0188980000000001</v>
          </cell>
          <cell r="Q1896">
            <v>2.0188980000000001</v>
          </cell>
          <cell r="R1896">
            <v>1.0900000000000001</v>
          </cell>
          <cell r="S1896">
            <v>2.2005988200000002</v>
          </cell>
          <cell r="T1896">
            <v>2.2336078022999999</v>
          </cell>
          <cell r="U1896">
            <v>2.2666167846</v>
          </cell>
          <cell r="V1896">
            <v>1.095</v>
          </cell>
          <cell r="W1896">
            <v>1</v>
          </cell>
          <cell r="X1896">
            <v>1.05</v>
          </cell>
          <cell r="Y1896">
            <v>1.0900000000000001</v>
          </cell>
          <cell r="Z1896">
            <v>1.8522000000000001</v>
          </cell>
          <cell r="AA1896">
            <v>2.0188980000000001</v>
          </cell>
          <cell r="AB1896">
            <v>1.0900000000000001</v>
          </cell>
          <cell r="AC1896">
            <v>1.1881000000000002</v>
          </cell>
          <cell r="AD1896" t="str">
            <v>TRIOL 6 เดือน ADD 5% ครึ่งปีแล้ว</v>
          </cell>
          <cell r="AF1896">
            <v>44671</v>
          </cell>
          <cell r="AP1896">
            <v>1.7000000000000002</v>
          </cell>
          <cell r="AX1896">
            <v>1.7</v>
          </cell>
          <cell r="BF1896">
            <v>1.7</v>
          </cell>
          <cell r="BG1896">
            <v>1.7000000000000002</v>
          </cell>
          <cell r="BH1896">
            <v>1.7</v>
          </cell>
          <cell r="BI1896">
            <v>0.99999999999999989</v>
          </cell>
          <cell r="BJ1896" t="str">
            <v>13.01.2022</v>
          </cell>
          <cell r="BK1896" t="str">
            <v>บจก.กลุ่มสยามบรรจุภั</v>
          </cell>
        </row>
        <row r="1897">
          <cell r="A1897" t="str">
            <v>5N1JV181N000002700</v>
          </cell>
          <cell r="B1897" t="str">
            <v>COR.INB-MOLINA</v>
          </cell>
          <cell r="C1897" t="str">
            <v>ARTCARD</v>
          </cell>
          <cell r="D1897" t="str">
            <v>3GAOAA55L2X8HRTRU5</v>
          </cell>
          <cell r="E1897" t="str">
            <v>U5</v>
          </cell>
          <cell r="F1897" t="str">
            <v>209.5/208x107 70 N TN WL W SH IN GY-48</v>
          </cell>
          <cell r="G1897" t="str">
            <v>TRIOL GROUP OF COMPANIES</v>
          </cell>
          <cell r="H1897" t="str">
            <v>“BEKAS” LLC</v>
          </cell>
          <cell r="I1897" t="str">
            <v>PF65409202</v>
          </cell>
          <cell r="J1897" t="str">
            <v>1JV181N</v>
          </cell>
          <cell r="K1897">
            <v>0</v>
          </cell>
          <cell r="L1897">
            <v>0</v>
          </cell>
          <cell r="M1897">
            <v>4.3499999999999996</v>
          </cell>
          <cell r="N1897">
            <v>1.7</v>
          </cell>
          <cell r="O1897">
            <v>1.7</v>
          </cell>
          <cell r="P1897">
            <v>2.0188980000000001</v>
          </cell>
          <cell r="Q1897">
            <v>2.0188980000000001</v>
          </cell>
          <cell r="R1897">
            <v>1.0900000000000001</v>
          </cell>
          <cell r="S1897">
            <v>2.2005988200000002</v>
          </cell>
          <cell r="T1897">
            <v>2.2336078022999999</v>
          </cell>
          <cell r="U1897">
            <v>2.2666167846</v>
          </cell>
          <cell r="V1897">
            <v>1.095</v>
          </cell>
          <cell r="W1897">
            <v>1</v>
          </cell>
          <cell r="X1897">
            <v>1.05</v>
          </cell>
          <cell r="Y1897">
            <v>1.0900000000000001</v>
          </cell>
          <cell r="Z1897">
            <v>1.8522000000000001</v>
          </cell>
          <cell r="AA1897">
            <v>2.0188980000000001</v>
          </cell>
          <cell r="AB1897">
            <v>1.0900000000000001</v>
          </cell>
          <cell r="AC1897">
            <v>1.1881000000000002</v>
          </cell>
          <cell r="AD1897" t="str">
            <v>TRIOL 6 เดือน ADD 5% ครึ่งปีแล้ว</v>
          </cell>
          <cell r="AF1897">
            <v>44671</v>
          </cell>
          <cell r="AP1897">
            <v>1.7000000000000002</v>
          </cell>
          <cell r="AX1897">
            <v>1.7</v>
          </cell>
          <cell r="BF1897">
            <v>1.7</v>
          </cell>
          <cell r="BG1897">
            <v>1.7000000000000002</v>
          </cell>
          <cell r="BH1897">
            <v>1.7</v>
          </cell>
          <cell r="BI1897">
            <v>0.99999999999999989</v>
          </cell>
          <cell r="BJ1897" t="str">
            <v>13.01.2022</v>
          </cell>
          <cell r="BK1897" t="str">
            <v>บจก.กลุ่มสยามบรรจุภั</v>
          </cell>
        </row>
        <row r="1898">
          <cell r="A1898" t="str">
            <v>5N1JV181N000002800</v>
          </cell>
          <cell r="B1898" t="str">
            <v>COR.INB-MOLINA</v>
          </cell>
          <cell r="C1898" t="str">
            <v>ARTCARD</v>
          </cell>
          <cell r="D1898" t="str">
            <v>3GAOAA2UL2X8HRTRU5</v>
          </cell>
          <cell r="E1898" t="str">
            <v>U5</v>
          </cell>
          <cell r="F1898" t="str">
            <v>209.5/208x107 70 N TN WL W CRAB IN GY-48</v>
          </cell>
          <cell r="G1898" t="str">
            <v>TRIOL GROUP OF COMPANIES</v>
          </cell>
          <cell r="H1898" t="str">
            <v>“BEKAS” LLC</v>
          </cell>
          <cell r="I1898" t="str">
            <v>PF65409203</v>
          </cell>
          <cell r="J1898" t="str">
            <v>1JV181N</v>
          </cell>
          <cell r="K1898">
            <v>0</v>
          </cell>
          <cell r="L1898">
            <v>0</v>
          </cell>
          <cell r="M1898">
            <v>4.3499999999999996</v>
          </cell>
          <cell r="N1898">
            <v>1.7</v>
          </cell>
          <cell r="O1898">
            <v>1.7</v>
          </cell>
          <cell r="P1898">
            <v>2.0188980000000001</v>
          </cell>
          <cell r="Q1898">
            <v>2.0188980000000001</v>
          </cell>
          <cell r="R1898">
            <v>1.0900000000000001</v>
          </cell>
          <cell r="S1898">
            <v>2.2005988200000002</v>
          </cell>
          <cell r="T1898">
            <v>2.2336078022999999</v>
          </cell>
          <cell r="U1898">
            <v>2.2666167846</v>
          </cell>
          <cell r="V1898">
            <v>1.095</v>
          </cell>
          <cell r="W1898">
            <v>1</v>
          </cell>
          <cell r="X1898">
            <v>1.05</v>
          </cell>
          <cell r="Y1898">
            <v>1.0900000000000001</v>
          </cell>
          <cell r="Z1898">
            <v>1.8522000000000001</v>
          </cell>
          <cell r="AA1898">
            <v>2.0188980000000001</v>
          </cell>
          <cell r="AB1898">
            <v>1.0900000000000001</v>
          </cell>
          <cell r="AC1898">
            <v>1.1881000000000002</v>
          </cell>
          <cell r="AD1898" t="str">
            <v>TRIOL 6 เดือน ADD 5% ครึ่งปีแล้ว</v>
          </cell>
          <cell r="AF1898">
            <v>44671</v>
          </cell>
          <cell r="AP1898">
            <v>1.7000000000000002</v>
          </cell>
          <cell r="AX1898">
            <v>1.7</v>
          </cell>
          <cell r="BF1898">
            <v>1.7</v>
          </cell>
          <cell r="BG1898">
            <v>1.7000000000000002</v>
          </cell>
          <cell r="BH1898">
            <v>1.7</v>
          </cell>
          <cell r="BI1898">
            <v>0.99999999999999989</v>
          </cell>
          <cell r="BJ1898" t="str">
            <v>13.01.2022</v>
          </cell>
          <cell r="BK1898" t="str">
            <v>บจก.กลุ่มสยามบรรจุภั</v>
          </cell>
        </row>
        <row r="1899">
          <cell r="A1899" t="str">
            <v>5N1JV181N000002900</v>
          </cell>
          <cell r="B1899" t="str">
            <v>COR.INB-MOLINA</v>
          </cell>
          <cell r="C1899" t="str">
            <v>ARTCARD</v>
          </cell>
          <cell r="D1899" t="str">
            <v>3ICCSA55L2X8HRTRU5</v>
          </cell>
          <cell r="E1899" t="str">
            <v>U5</v>
          </cell>
          <cell r="F1899" t="str">
            <v>209.5/208x107 70 N CK W SH IN GY-48</v>
          </cell>
          <cell r="G1899" t="str">
            <v>TRIOL GROUP OF COMPANIES</v>
          </cell>
          <cell r="H1899" t="str">
            <v>“BEKAS” LLC</v>
          </cell>
          <cell r="I1899" t="str">
            <v>PF65409204</v>
          </cell>
          <cell r="J1899" t="str">
            <v>1JV181N</v>
          </cell>
          <cell r="K1899">
            <v>0</v>
          </cell>
          <cell r="L1899">
            <v>0</v>
          </cell>
          <cell r="M1899">
            <v>4.3499999999999996</v>
          </cell>
          <cell r="N1899">
            <v>1.7</v>
          </cell>
          <cell r="O1899">
            <v>1.7</v>
          </cell>
          <cell r="P1899">
            <v>2.0188980000000001</v>
          </cell>
          <cell r="Q1899">
            <v>2.0188980000000001</v>
          </cell>
          <cell r="R1899">
            <v>1.0900000000000001</v>
          </cell>
          <cell r="S1899">
            <v>2.2005988200000002</v>
          </cell>
          <cell r="T1899">
            <v>2.2336078022999999</v>
          </cell>
          <cell r="U1899">
            <v>2.2666167846</v>
          </cell>
          <cell r="V1899">
            <v>1.095</v>
          </cell>
          <cell r="W1899">
            <v>1</v>
          </cell>
          <cell r="X1899">
            <v>1.05</v>
          </cell>
          <cell r="Y1899">
            <v>1.0900000000000001</v>
          </cell>
          <cell r="Z1899">
            <v>1.8522000000000001</v>
          </cell>
          <cell r="AA1899">
            <v>2.0188980000000001</v>
          </cell>
          <cell r="AB1899">
            <v>1.0900000000000001</v>
          </cell>
          <cell r="AC1899">
            <v>1.1881000000000002</v>
          </cell>
          <cell r="AD1899" t="str">
            <v>TRIOL 6 เดือน ADD 5% ครึ่งปีแล้ว</v>
          </cell>
          <cell r="AF1899">
            <v>44671</v>
          </cell>
          <cell r="AP1899">
            <v>1.7000000000000002</v>
          </cell>
          <cell r="AX1899">
            <v>1.7</v>
          </cell>
          <cell r="BF1899">
            <v>1.7</v>
          </cell>
          <cell r="BG1899">
            <v>1.7000000000000002</v>
          </cell>
          <cell r="BH1899">
            <v>1.7</v>
          </cell>
          <cell r="BI1899">
            <v>0.99999999999999989</v>
          </cell>
          <cell r="BJ1899" t="str">
            <v>13.01.2022</v>
          </cell>
          <cell r="BK1899" t="str">
            <v>บจก.กลุ่มสยามบรรจุภั</v>
          </cell>
        </row>
        <row r="1900">
          <cell r="A1900" t="str">
            <v>5F1JV274N000000100</v>
          </cell>
          <cell r="B1900" t="str">
            <v>CTN-MOLINA</v>
          </cell>
          <cell r="C1900" t="str">
            <v>ลูกฟูก</v>
          </cell>
          <cell r="D1900" t="str">
            <v>3HAOF94BV2JPRRTRJ3</v>
          </cell>
          <cell r="E1900" t="str">
            <v>J3</v>
          </cell>
          <cell r="F1900" t="str">
            <v>90X140X25 70 N TN T SH IN JY-24</v>
          </cell>
          <cell r="G1900" t="str">
            <v>TRIOL GROUP OF COMPANIES</v>
          </cell>
          <cell r="H1900" t="str">
            <v>“BEKAS” LLC</v>
          </cell>
          <cell r="I1900" t="str">
            <v>PF65409101</v>
          </cell>
          <cell r="J1900" t="str">
            <v>1JV274N</v>
          </cell>
          <cell r="K1900">
            <v>61</v>
          </cell>
          <cell r="L1900">
            <v>329.4</v>
          </cell>
          <cell r="M1900">
            <v>5.4</v>
          </cell>
          <cell r="N1900">
            <v>5.15</v>
          </cell>
          <cell r="O1900">
            <v>5.3999999999999995</v>
          </cell>
          <cell r="P1900">
            <v>5.7481898315624997</v>
          </cell>
          <cell r="Q1900">
            <v>5.7481898315624997</v>
          </cell>
          <cell r="R1900">
            <v>1.05</v>
          </cell>
          <cell r="S1900">
            <v>6.0355993231406249</v>
          </cell>
          <cell r="T1900">
            <v>6.1261333129877338</v>
          </cell>
          <cell r="U1900">
            <v>6.2166673028348436</v>
          </cell>
          <cell r="V1900">
            <v>1.05</v>
          </cell>
          <cell r="W1900">
            <v>1.05</v>
          </cell>
          <cell r="X1900">
            <v>1.1000000000000001</v>
          </cell>
          <cell r="Y1900">
            <v>1.0169999999999999</v>
          </cell>
          <cell r="Z1900">
            <v>5.6521040625000003</v>
          </cell>
          <cell r="AA1900">
            <v>5.7481898315624997</v>
          </cell>
          <cell r="AB1900">
            <v>1.0169999999999999</v>
          </cell>
          <cell r="AC1900">
            <v>1.06785</v>
          </cell>
          <cell r="AD1900" t="str">
            <v>TRIOL 6 เดือน ADD 5% ครึ่งปีแล้ว</v>
          </cell>
          <cell r="AF1900">
            <v>44671</v>
          </cell>
          <cell r="AP1900">
            <v>4.6499999999999995</v>
          </cell>
          <cell r="AX1900">
            <v>4.9000000000000004</v>
          </cell>
          <cell r="BE1900">
            <v>5.3999999999999995</v>
          </cell>
          <cell r="BF1900">
            <v>5.15</v>
          </cell>
          <cell r="BG1900">
            <v>4.6499999999999995</v>
          </cell>
          <cell r="BH1900">
            <v>5.3999999999999995</v>
          </cell>
          <cell r="BI1900">
            <v>1.1612903225806452</v>
          </cell>
          <cell r="BJ1900" t="str">
            <v>10.08.2022</v>
          </cell>
          <cell r="BK1900" t="str">
            <v>บจก.กลุ่มสยามบรรจุภั</v>
          </cell>
        </row>
        <row r="1901">
          <cell r="A1901" t="str">
            <v>5F1JV274N000000200</v>
          </cell>
          <cell r="B1901" t="str">
            <v>CTN-MOLINA</v>
          </cell>
          <cell r="C1901" t="str">
            <v>ลูกฟูก</v>
          </cell>
          <cell r="D1901" t="str">
            <v>3HAOF922V2JPRRTRJ3</v>
          </cell>
          <cell r="E1901" t="str">
            <v>J3</v>
          </cell>
          <cell r="F1901" t="str">
            <v>90X140X25 70 N TN T ANCHOVY IN JY-24</v>
          </cell>
          <cell r="G1901" t="str">
            <v>TRIOL GROUP OF COMPANIES</v>
          </cell>
          <cell r="H1901" t="str">
            <v>“BEKAS” LLC</v>
          </cell>
          <cell r="I1901" t="str">
            <v>PF65409102</v>
          </cell>
          <cell r="J1901" t="str">
            <v>1JV274N</v>
          </cell>
          <cell r="K1901">
            <v>0</v>
          </cell>
          <cell r="L1901">
            <v>0</v>
          </cell>
          <cell r="M1901">
            <v>9.69</v>
          </cell>
          <cell r="N1901">
            <v>4.9000000000000004</v>
          </cell>
          <cell r="O1901">
            <v>4.9000000000000004</v>
          </cell>
          <cell r="P1901">
            <v>5.7481898315624997</v>
          </cell>
          <cell r="Q1901">
            <v>5.7481898315624997</v>
          </cell>
          <cell r="R1901">
            <v>1.05</v>
          </cell>
          <cell r="S1901">
            <v>6.0355993231406249</v>
          </cell>
          <cell r="T1901">
            <v>6.1261333129877338</v>
          </cell>
          <cell r="U1901">
            <v>6.2166673028348436</v>
          </cell>
          <cell r="V1901">
            <v>1.05</v>
          </cell>
          <cell r="W1901">
            <v>1.05</v>
          </cell>
          <cell r="X1901">
            <v>1.1000000000000001</v>
          </cell>
          <cell r="Y1901">
            <v>1.0169999999999999</v>
          </cell>
          <cell r="Z1901">
            <v>5.6521040625000003</v>
          </cell>
          <cell r="AA1901">
            <v>5.7481898315624997</v>
          </cell>
          <cell r="AB1901">
            <v>1.0169999999999999</v>
          </cell>
          <cell r="AC1901">
            <v>1.06785</v>
          </cell>
          <cell r="AD1901" t="str">
            <v>TRIOL 6 เดือน ADD 5% ครึ่งปีแล้ว</v>
          </cell>
          <cell r="AF1901">
            <v>44671</v>
          </cell>
          <cell r="AP1901">
            <v>4.6499999999999995</v>
          </cell>
          <cell r="AX1901">
            <v>4.9000000000000004</v>
          </cell>
          <cell r="BF1901">
            <v>4.9000000000000004</v>
          </cell>
          <cell r="BG1901">
            <v>4.6499999999999995</v>
          </cell>
          <cell r="BH1901">
            <v>4.9000000000000004</v>
          </cell>
          <cell r="BI1901">
            <v>1.0537634408602152</v>
          </cell>
          <cell r="BJ1901" t="str">
            <v>13.01.2022</v>
          </cell>
          <cell r="BK1901" t="str">
            <v>บจก.กลุ่มสยามบรรจุภั</v>
          </cell>
        </row>
        <row r="1902">
          <cell r="A1902" t="str">
            <v>5F1JV274N000000300</v>
          </cell>
          <cell r="B1902" t="str">
            <v>CTN-MOLINA</v>
          </cell>
          <cell r="C1902" t="str">
            <v>ลูกฟูก</v>
          </cell>
          <cell r="D1902" t="str">
            <v>3HAOF822V2JPRRTRJ3</v>
          </cell>
          <cell r="E1902" t="str">
            <v>J3</v>
          </cell>
          <cell r="F1902" t="str">
            <v>90X140X25 70 N TN IN JELLY-24</v>
          </cell>
          <cell r="G1902" t="str">
            <v>TRIOL GROUP OF COMPANIES</v>
          </cell>
          <cell r="H1902" t="str">
            <v>“BEKAS” LLC</v>
          </cell>
          <cell r="I1902" t="str">
            <v>PF65409103</v>
          </cell>
          <cell r="J1902" t="str">
            <v>1JV274N</v>
          </cell>
          <cell r="K1902">
            <v>0</v>
          </cell>
          <cell r="L1902">
            <v>0</v>
          </cell>
          <cell r="M1902">
            <v>9.69</v>
          </cell>
          <cell r="N1902">
            <v>4.8999999999999995</v>
          </cell>
          <cell r="O1902">
            <v>4.8999999999999995</v>
          </cell>
          <cell r="P1902">
            <v>5.7481898315624997</v>
          </cell>
          <cell r="Q1902">
            <v>5.7481898315624997</v>
          </cell>
          <cell r="R1902">
            <v>1.05</v>
          </cell>
          <cell r="S1902">
            <v>6.0355993231406249</v>
          </cell>
          <cell r="T1902">
            <v>6.1261333129877338</v>
          </cell>
          <cell r="U1902">
            <v>6.2166673028348436</v>
          </cell>
          <cell r="V1902">
            <v>1.05</v>
          </cell>
          <cell r="W1902">
            <v>1.05</v>
          </cell>
          <cell r="X1902">
            <v>1.1000000000000001</v>
          </cell>
          <cell r="Y1902">
            <v>1.0169999999999999</v>
          </cell>
          <cell r="Z1902">
            <v>5.6521040625000003</v>
          </cell>
          <cell r="AA1902">
            <v>5.7481898315624997</v>
          </cell>
          <cell r="AB1902">
            <v>1.0169999999999999</v>
          </cell>
          <cell r="AC1902">
            <v>1.06785</v>
          </cell>
          <cell r="AD1902" t="str">
            <v>TRIOL 6 เดือน ADD 5% ครึ่งปีแล้ว</v>
          </cell>
          <cell r="AF1902">
            <v>44671</v>
          </cell>
          <cell r="AP1902">
            <v>4.6499999999999995</v>
          </cell>
          <cell r="AX1902">
            <v>4.8999999999999995</v>
          </cell>
          <cell r="BF1902">
            <v>4.8999999999999995</v>
          </cell>
          <cell r="BG1902">
            <v>4.6499999999999995</v>
          </cell>
          <cell r="BH1902">
            <v>4.8999999999999995</v>
          </cell>
          <cell r="BI1902">
            <v>1.053763440860215</v>
          </cell>
          <cell r="BJ1902" t="str">
            <v>13.01.2022</v>
          </cell>
          <cell r="BK1902" t="str">
            <v>บจก.กลุ่มสยามบรรจุภั</v>
          </cell>
        </row>
        <row r="1903">
          <cell r="A1903" t="str">
            <v>5F1JV274N000000400</v>
          </cell>
          <cell r="B1903" t="str">
            <v>CTN-MOLINA</v>
          </cell>
          <cell r="C1903" t="str">
            <v>ลูกฟูก</v>
          </cell>
          <cell r="D1903" t="str">
            <v>3HACF822V2JPRRTRJ3</v>
          </cell>
          <cell r="E1903" t="str">
            <v>J3</v>
          </cell>
          <cell r="F1903" t="str">
            <v>90X140X25 70 N TN &amp; CK IN JELLY-24</v>
          </cell>
          <cell r="G1903" t="str">
            <v>TRIOL GROUP OF COMPANIES</v>
          </cell>
          <cell r="H1903" t="str">
            <v>“BEKAS” LLC</v>
          </cell>
          <cell r="I1903" t="str">
            <v>PF65409104</v>
          </cell>
          <cell r="J1903" t="str">
            <v>1JV274N</v>
          </cell>
          <cell r="K1903">
            <v>20</v>
          </cell>
          <cell r="L1903">
            <v>98</v>
          </cell>
          <cell r="M1903">
            <v>4.9000000000000004</v>
          </cell>
          <cell r="N1903">
            <v>4.9000000000000004</v>
          </cell>
          <cell r="O1903">
            <v>4.9000000000000004</v>
          </cell>
          <cell r="P1903">
            <v>5.7481898315624997</v>
          </cell>
          <cell r="Q1903">
            <v>5.7481898315624997</v>
          </cell>
          <cell r="R1903">
            <v>1.05</v>
          </cell>
          <cell r="S1903">
            <v>6.0355993231406249</v>
          </cell>
          <cell r="T1903">
            <v>6.1261333129877338</v>
          </cell>
          <cell r="U1903">
            <v>6.2166673028348436</v>
          </cell>
          <cell r="V1903">
            <v>1.05</v>
          </cell>
          <cell r="W1903">
            <v>1.05</v>
          </cell>
          <cell r="X1903">
            <v>1.1000000000000001</v>
          </cell>
          <cell r="Y1903">
            <v>1.0169999999999999</v>
          </cell>
          <cell r="Z1903">
            <v>5.6521040625000003</v>
          </cell>
          <cell r="AA1903">
            <v>5.7481898315624997</v>
          </cell>
          <cell r="AB1903">
            <v>1.0169999999999999</v>
          </cell>
          <cell r="AC1903">
            <v>1.06785</v>
          </cell>
          <cell r="AD1903" t="str">
            <v>TRIOL 6 เดือน ADD 5% ครึ่งปีแล้ว</v>
          </cell>
          <cell r="AF1903">
            <v>44671</v>
          </cell>
          <cell r="AP1903">
            <v>4.6499999999999995</v>
          </cell>
          <cell r="AX1903">
            <v>4.9000000000000004</v>
          </cell>
          <cell r="BF1903">
            <v>4.9000000000000004</v>
          </cell>
          <cell r="BG1903">
            <v>4.6499999999999995</v>
          </cell>
          <cell r="BH1903">
            <v>4.9000000000000004</v>
          </cell>
          <cell r="BI1903">
            <v>1.0537634408602152</v>
          </cell>
          <cell r="BJ1903" t="str">
            <v>13.01.2022</v>
          </cell>
          <cell r="BK1903" t="str">
            <v>บจก.กลุ่มสยามบรรจุภั</v>
          </cell>
        </row>
        <row r="1904">
          <cell r="A1904" t="str">
            <v>5F1JV274N000000500</v>
          </cell>
          <cell r="B1904" t="str">
            <v>CTN-MOLINA</v>
          </cell>
          <cell r="C1904" t="str">
            <v>ลูกฟูก</v>
          </cell>
          <cell r="D1904" t="str">
            <v>3JCCS822V2JPRRTRJ3</v>
          </cell>
          <cell r="E1904" t="str">
            <v>J3</v>
          </cell>
          <cell r="F1904" t="str">
            <v>90X140X25 70 N CK IN JELLY-24</v>
          </cell>
          <cell r="G1904" t="str">
            <v>TRIOL GROUP OF COMPANIES</v>
          </cell>
          <cell r="H1904" t="str">
            <v>“BEKAS” LLC</v>
          </cell>
          <cell r="I1904" t="str">
            <v>PF65409105</v>
          </cell>
          <cell r="J1904" t="str">
            <v>1JV274N</v>
          </cell>
          <cell r="K1904">
            <v>0</v>
          </cell>
          <cell r="L1904">
            <v>0</v>
          </cell>
          <cell r="M1904">
            <v>9.69</v>
          </cell>
          <cell r="N1904">
            <v>4.9000000000000004</v>
          </cell>
          <cell r="O1904">
            <v>4.9000000000000004</v>
          </cell>
          <cell r="P1904">
            <v>5.7481898315624997</v>
          </cell>
          <cell r="Q1904">
            <v>5.7481898315624997</v>
          </cell>
          <cell r="R1904">
            <v>1.05</v>
          </cell>
          <cell r="S1904">
            <v>6.0355993231406249</v>
          </cell>
          <cell r="T1904">
            <v>6.1261333129877338</v>
          </cell>
          <cell r="U1904">
            <v>6.2166673028348436</v>
          </cell>
          <cell r="V1904">
            <v>1.05</v>
          </cell>
          <cell r="W1904">
            <v>1.05</v>
          </cell>
          <cell r="X1904">
            <v>1.1000000000000001</v>
          </cell>
          <cell r="Y1904">
            <v>1.0169999999999999</v>
          </cell>
          <cell r="Z1904">
            <v>5.6521040625000003</v>
          </cell>
          <cell r="AA1904">
            <v>5.7481898315624997</v>
          </cell>
          <cell r="AB1904">
            <v>1.0169999999999999</v>
          </cell>
          <cell r="AC1904">
            <v>1.06785</v>
          </cell>
          <cell r="AD1904" t="str">
            <v>TRIOL 6 เดือน ADD 5% ครึ่งปีแล้ว</v>
          </cell>
          <cell r="AF1904">
            <v>44671</v>
          </cell>
          <cell r="AP1904">
            <v>4.6499999999999995</v>
          </cell>
          <cell r="AX1904">
            <v>4.9000000000000004</v>
          </cell>
          <cell r="BF1904">
            <v>4.9000000000000004</v>
          </cell>
          <cell r="BG1904">
            <v>4.6499999999999995</v>
          </cell>
          <cell r="BH1904">
            <v>4.9000000000000004</v>
          </cell>
          <cell r="BI1904">
            <v>1.0537634408602152</v>
          </cell>
          <cell r="BJ1904" t="str">
            <v>14.01.2022</v>
          </cell>
          <cell r="BK1904" t="str">
            <v>บจก.กลุ่มสยามบรรจุภั</v>
          </cell>
        </row>
        <row r="1905">
          <cell r="A1905" t="str">
            <v>5F1JV274N000000600</v>
          </cell>
          <cell r="B1905" t="str">
            <v>CTN-MOLINA</v>
          </cell>
          <cell r="C1905" t="str">
            <v>ลูกฟูก</v>
          </cell>
          <cell r="D1905" t="str">
            <v>3JCCS92QV2JPRRTRJ3</v>
          </cell>
          <cell r="E1905" t="str">
            <v>J3</v>
          </cell>
          <cell r="F1905" t="str">
            <v>90X140X25 70 N CK IN JELLY T DUCK-24</v>
          </cell>
          <cell r="G1905" t="str">
            <v>TRIOL GROUP OF COMPANIES</v>
          </cell>
          <cell r="H1905" t="str">
            <v>“BEKAS” LLC</v>
          </cell>
          <cell r="I1905" t="str">
            <v>PF65409106</v>
          </cell>
          <cell r="J1905" t="str">
            <v>1JV274N</v>
          </cell>
          <cell r="K1905">
            <v>0</v>
          </cell>
          <cell r="L1905">
            <v>0</v>
          </cell>
          <cell r="M1905">
            <v>9.69</v>
          </cell>
          <cell r="N1905">
            <v>4.9000000000000004</v>
          </cell>
          <cell r="O1905">
            <v>4.9000000000000004</v>
          </cell>
          <cell r="P1905">
            <v>5.7481898315624997</v>
          </cell>
          <cell r="Q1905">
            <v>5.7481898315624997</v>
          </cell>
          <cell r="R1905">
            <v>1.05</v>
          </cell>
          <cell r="S1905">
            <v>6.0355993231406249</v>
          </cell>
          <cell r="T1905">
            <v>6.1261333129877338</v>
          </cell>
          <cell r="U1905">
            <v>6.2166673028348436</v>
          </cell>
          <cell r="V1905">
            <v>1.05</v>
          </cell>
          <cell r="W1905">
            <v>1.05</v>
          </cell>
          <cell r="X1905">
            <v>1.1000000000000001</v>
          </cell>
          <cell r="Y1905">
            <v>1.0169999999999999</v>
          </cell>
          <cell r="Z1905">
            <v>5.6521040625000003</v>
          </cell>
          <cell r="AA1905">
            <v>5.7481898315624997</v>
          </cell>
          <cell r="AB1905">
            <v>1.0169999999999999</v>
          </cell>
          <cell r="AC1905">
            <v>1.06785</v>
          </cell>
          <cell r="AD1905" t="str">
            <v>TRIOL 6 เดือน ADD 5% ครึ่งปีแล้ว</v>
          </cell>
          <cell r="AF1905">
            <v>44671</v>
          </cell>
          <cell r="AP1905">
            <v>4.6499999999999995</v>
          </cell>
          <cell r="AX1905">
            <v>4.9000000000000004</v>
          </cell>
          <cell r="BF1905">
            <v>4.9000000000000004</v>
          </cell>
          <cell r="BG1905">
            <v>4.6499999999999995</v>
          </cell>
          <cell r="BH1905">
            <v>4.9000000000000004</v>
          </cell>
          <cell r="BI1905">
            <v>1.0537634408602152</v>
          </cell>
          <cell r="BJ1905" t="str">
            <v>15.01.2022</v>
          </cell>
          <cell r="BK1905" t="str">
            <v>บจก.กลุ่มสยามบรรจุภั</v>
          </cell>
        </row>
        <row r="1906">
          <cell r="A1906" t="str">
            <v>5F1JV274N000000700</v>
          </cell>
          <cell r="B1906" t="str">
            <v>CTN-MOLINA</v>
          </cell>
          <cell r="C1906" t="str">
            <v>ลูกฟูก</v>
          </cell>
          <cell r="D1906" t="str">
            <v>3JCCS93RV2JPRRTRJ3</v>
          </cell>
          <cell r="E1906" t="str">
            <v>J3</v>
          </cell>
          <cell r="F1906" t="str">
            <v>90X140X25 70 N CK IN JELLY T SALMON-24</v>
          </cell>
          <cell r="G1906" t="str">
            <v>TRIOL GROUP OF COMPANIES</v>
          </cell>
          <cell r="H1906" t="str">
            <v>“BEKAS” LLC</v>
          </cell>
          <cell r="I1906" t="str">
            <v>PF65409107</v>
          </cell>
          <cell r="J1906" t="str">
            <v>1JV274N</v>
          </cell>
          <cell r="K1906">
            <v>0</v>
          </cell>
          <cell r="L1906">
            <v>0</v>
          </cell>
          <cell r="M1906">
            <v>4.9000000000000004</v>
          </cell>
          <cell r="N1906">
            <v>4.8999999999999995</v>
          </cell>
          <cell r="O1906">
            <v>4.8999999999999995</v>
          </cell>
          <cell r="P1906">
            <v>5.7481898315624997</v>
          </cell>
          <cell r="Q1906">
            <v>5.7481898315624997</v>
          </cell>
          <cell r="R1906">
            <v>1.05</v>
          </cell>
          <cell r="S1906">
            <v>6.0355993231406249</v>
          </cell>
          <cell r="T1906">
            <v>6.1261333129877338</v>
          </cell>
          <cell r="U1906">
            <v>6.2166673028348436</v>
          </cell>
          <cell r="V1906">
            <v>1.05</v>
          </cell>
          <cell r="W1906">
            <v>1.05</v>
          </cell>
          <cell r="X1906">
            <v>1.1000000000000001</v>
          </cell>
          <cell r="Y1906">
            <v>1.0169999999999999</v>
          </cell>
          <cell r="Z1906">
            <v>5.6521040625000003</v>
          </cell>
          <cell r="AA1906">
            <v>5.7481898315624997</v>
          </cell>
          <cell r="AB1906">
            <v>1.0169999999999999</v>
          </cell>
          <cell r="AC1906">
            <v>1.06785</v>
          </cell>
          <cell r="AD1906" t="str">
            <v>TRIOL 6 เดือน ADD 5% ครึ่งปีแล้ว</v>
          </cell>
          <cell r="AF1906">
            <v>44671</v>
          </cell>
          <cell r="AP1906">
            <v>4.6499999999999995</v>
          </cell>
          <cell r="AX1906">
            <v>4.8999999999999995</v>
          </cell>
          <cell r="BF1906">
            <v>4.8999999999999995</v>
          </cell>
          <cell r="BG1906">
            <v>4.6499999999999995</v>
          </cell>
          <cell r="BH1906">
            <v>4.8999999999999995</v>
          </cell>
          <cell r="BI1906">
            <v>1.053763440860215</v>
          </cell>
          <cell r="BJ1906" t="str">
            <v>15.01.2022</v>
          </cell>
          <cell r="BK1906" t="str">
            <v>บจก.กลุ่มสยามบรรจุภั</v>
          </cell>
        </row>
        <row r="1907">
          <cell r="A1907" t="str">
            <v>5F1JV274N000000800</v>
          </cell>
          <cell r="B1907" t="str">
            <v>CTN-MOLINA</v>
          </cell>
          <cell r="C1907" t="str">
            <v>ลูกฟูก</v>
          </cell>
          <cell r="D1907" t="str">
            <v>3HAOF822V2IPRRTRJ3</v>
          </cell>
          <cell r="E1907" t="str">
            <v>J3</v>
          </cell>
          <cell r="F1907" t="str">
            <v>90X140X25 70 N TN IN GRAVY-24</v>
          </cell>
          <cell r="G1907" t="str">
            <v>TRIOL GROUP OF COMPANIES</v>
          </cell>
          <cell r="H1907" t="str">
            <v>“BEKAS” LLC</v>
          </cell>
          <cell r="I1907" t="str">
            <v>PF65409108</v>
          </cell>
          <cell r="J1907" t="str">
            <v>1JV274N</v>
          </cell>
          <cell r="K1907">
            <v>0</v>
          </cell>
          <cell r="L1907">
            <v>0</v>
          </cell>
          <cell r="M1907">
            <v>9.69</v>
          </cell>
          <cell r="N1907">
            <v>4.8999999999999995</v>
          </cell>
          <cell r="O1907">
            <v>4.8999999999999995</v>
          </cell>
          <cell r="P1907">
            <v>5.7481898315624997</v>
          </cell>
          <cell r="Q1907">
            <v>5.7481898315624997</v>
          </cell>
          <cell r="R1907">
            <v>1.05</v>
          </cell>
          <cell r="S1907">
            <v>6.0355993231406249</v>
          </cell>
          <cell r="T1907">
            <v>6.1261333129877338</v>
          </cell>
          <cell r="U1907">
            <v>6.2166673028348436</v>
          </cell>
          <cell r="V1907">
            <v>1.05</v>
          </cell>
          <cell r="W1907">
            <v>1.05</v>
          </cell>
          <cell r="X1907">
            <v>1.1000000000000001</v>
          </cell>
          <cell r="Y1907">
            <v>1.0169999999999999</v>
          </cell>
          <cell r="Z1907">
            <v>5.6521040625000003</v>
          </cell>
          <cell r="AA1907">
            <v>5.7481898315624997</v>
          </cell>
          <cell r="AB1907">
            <v>1.0169999999999999</v>
          </cell>
          <cell r="AC1907">
            <v>1.06785</v>
          </cell>
          <cell r="AD1907" t="str">
            <v>TRIOL 6 เดือน ADD 5% ครึ่งปีแล้ว</v>
          </cell>
          <cell r="AF1907">
            <v>44671</v>
          </cell>
          <cell r="AP1907">
            <v>4.6499999999999995</v>
          </cell>
          <cell r="AX1907">
            <v>4.8999999999999995</v>
          </cell>
          <cell r="BF1907">
            <v>4.8999999999999995</v>
          </cell>
          <cell r="BG1907">
            <v>4.6499999999999995</v>
          </cell>
          <cell r="BH1907">
            <v>4.8999999999999995</v>
          </cell>
          <cell r="BI1907">
            <v>1.053763440860215</v>
          </cell>
          <cell r="BJ1907" t="str">
            <v>15.01.2022</v>
          </cell>
          <cell r="BK1907" t="str">
            <v>บจก.กลุ่มสยามบรรจุภั</v>
          </cell>
        </row>
        <row r="1908">
          <cell r="A1908" t="str">
            <v>5F1JV274N000000900</v>
          </cell>
          <cell r="B1908" t="str">
            <v>CTN-MOLINA</v>
          </cell>
          <cell r="C1908" t="str">
            <v>ลูกฟูก</v>
          </cell>
          <cell r="D1908" t="str">
            <v>3HAOFA55V2IPRRTRJ3</v>
          </cell>
          <cell r="E1908" t="str">
            <v>J3</v>
          </cell>
          <cell r="F1908" t="str">
            <v>90X140X25 70 N TN W SHRIMP IN GY-24</v>
          </cell>
          <cell r="G1908" t="str">
            <v>TRIOL GROUP OF COMPANIES</v>
          </cell>
          <cell r="H1908" t="str">
            <v>“BEKAS” LLC</v>
          </cell>
          <cell r="I1908" t="str">
            <v>PF65409109</v>
          </cell>
          <cell r="J1908" t="str">
            <v>1JV274N</v>
          </cell>
          <cell r="K1908">
            <v>19</v>
          </cell>
          <cell r="L1908">
            <v>93.1</v>
          </cell>
          <cell r="M1908">
            <v>4.9000000000000004</v>
          </cell>
          <cell r="N1908">
            <v>4.9000000000000004</v>
          </cell>
          <cell r="O1908">
            <v>4.9000000000000004</v>
          </cell>
          <cell r="P1908">
            <v>5.7481898315624997</v>
          </cell>
          <cell r="Q1908">
            <v>5.7481898315624997</v>
          </cell>
          <cell r="R1908">
            <v>1.05</v>
          </cell>
          <cell r="S1908">
            <v>6.0355993231406249</v>
          </cell>
          <cell r="T1908">
            <v>6.1261333129877338</v>
          </cell>
          <cell r="U1908">
            <v>6.2166673028348436</v>
          </cell>
          <cell r="V1908">
            <v>1.05</v>
          </cell>
          <cell r="W1908">
            <v>1.05</v>
          </cell>
          <cell r="X1908">
            <v>1.1000000000000001</v>
          </cell>
          <cell r="Y1908">
            <v>1.0169999999999999</v>
          </cell>
          <cell r="Z1908">
            <v>5.6521040625000003</v>
          </cell>
          <cell r="AA1908">
            <v>5.7481898315624997</v>
          </cell>
          <cell r="AB1908">
            <v>1.0169999999999999</v>
          </cell>
          <cell r="AC1908">
            <v>1.06785</v>
          </cell>
          <cell r="AD1908" t="str">
            <v>TRIOL 6 เดือน ADD 5% ครึ่งปีแล้ว</v>
          </cell>
          <cell r="AF1908">
            <v>44671</v>
          </cell>
          <cell r="AP1908">
            <v>4.6499999999999995</v>
          </cell>
          <cell r="AX1908">
            <v>4.9000000000000004</v>
          </cell>
          <cell r="BF1908">
            <v>4.9000000000000004</v>
          </cell>
          <cell r="BG1908">
            <v>4.6499999999999995</v>
          </cell>
          <cell r="BH1908">
            <v>4.9000000000000004</v>
          </cell>
          <cell r="BI1908">
            <v>1.0537634408602152</v>
          </cell>
          <cell r="BJ1908" t="str">
            <v>15.01.2022</v>
          </cell>
          <cell r="BK1908" t="str">
            <v>บจก.กลุ่มสยามบรรจุภั</v>
          </cell>
        </row>
        <row r="1909">
          <cell r="A1909" t="str">
            <v>5F1JV274N000001000</v>
          </cell>
          <cell r="B1909" t="str">
            <v>CTN-MOLINA</v>
          </cell>
          <cell r="C1909" t="str">
            <v>ลูกฟูก</v>
          </cell>
          <cell r="D1909" t="str">
            <v>3HAOFA6CV2IPRRTRJ3</v>
          </cell>
          <cell r="E1909" t="str">
            <v>J3</v>
          </cell>
          <cell r="F1909" t="str">
            <v>90X140X25 70 N TN W WF IN GRAVY-24</v>
          </cell>
          <cell r="G1909" t="str">
            <v>TRIOL GROUP OF COMPANIES</v>
          </cell>
          <cell r="H1909" t="str">
            <v>“BEKAS” LLC</v>
          </cell>
          <cell r="I1909" t="str">
            <v>PF65409111</v>
          </cell>
          <cell r="J1909" t="str">
            <v>1JV274N</v>
          </cell>
          <cell r="K1909">
            <v>14</v>
          </cell>
          <cell r="L1909">
            <v>68.599999999999994</v>
          </cell>
          <cell r="M1909">
            <v>4.9000000000000004</v>
          </cell>
          <cell r="N1909">
            <v>4.8999999999999995</v>
          </cell>
          <cell r="O1909">
            <v>4.8999999999999995</v>
          </cell>
          <cell r="P1909">
            <v>5.7481898315624997</v>
          </cell>
          <cell r="Q1909">
            <v>5.7481898315624997</v>
          </cell>
          <cell r="R1909">
            <v>1.05</v>
          </cell>
          <cell r="S1909">
            <v>6.0355993231406249</v>
          </cell>
          <cell r="T1909">
            <v>6.1261333129877338</v>
          </cell>
          <cell r="U1909">
            <v>6.2166673028348436</v>
          </cell>
          <cell r="V1909">
            <v>1.05</v>
          </cell>
          <cell r="W1909">
            <v>1.05</v>
          </cell>
          <cell r="X1909">
            <v>1.1000000000000001</v>
          </cell>
          <cell r="Y1909">
            <v>1.0169999999999999</v>
          </cell>
          <cell r="Z1909">
            <v>5.6521040625000003</v>
          </cell>
          <cell r="AA1909">
            <v>5.7481898315624997</v>
          </cell>
          <cell r="AB1909">
            <v>1.0169999999999999</v>
          </cell>
          <cell r="AC1909">
            <v>1.06785</v>
          </cell>
          <cell r="AD1909" t="str">
            <v>TRIOL 6 เดือน ADD 5% ครึ่งปีแล้ว</v>
          </cell>
          <cell r="AF1909">
            <v>44671</v>
          </cell>
          <cell r="AP1909">
            <v>4.8999999999999995</v>
          </cell>
          <cell r="AX1909">
            <v>4.8999999999999995</v>
          </cell>
          <cell r="BF1909">
            <v>4.8999999999999995</v>
          </cell>
          <cell r="BG1909">
            <v>4.8999999999999995</v>
          </cell>
          <cell r="BH1909">
            <v>4.8999999999999995</v>
          </cell>
          <cell r="BI1909">
            <v>1</v>
          </cell>
          <cell r="BJ1909" t="str">
            <v>13.01.2022</v>
          </cell>
          <cell r="BK1909" t="str">
            <v>บจก.กลุ่มสยามบรรจุภั</v>
          </cell>
        </row>
        <row r="1910">
          <cell r="A1910" t="str">
            <v>5F1JV274N000001100</v>
          </cell>
          <cell r="B1910" t="str">
            <v>CTN-MOLINA</v>
          </cell>
          <cell r="C1910" t="str">
            <v>ลูกฟูก</v>
          </cell>
          <cell r="D1910" t="str">
            <v>3JCCSA55V2IPRRTRJ3</v>
          </cell>
          <cell r="E1910" t="str">
            <v>J3</v>
          </cell>
          <cell r="F1910" t="str">
            <v>90X140X25 70 N CK W SHRIMP IN GY-24</v>
          </cell>
          <cell r="G1910" t="str">
            <v>TRIOL GROUP OF COMPANIES</v>
          </cell>
          <cell r="H1910" t="str">
            <v>“BEKAS” LLC</v>
          </cell>
          <cell r="I1910" t="str">
            <v>PF65409110</v>
          </cell>
          <cell r="J1910" t="str">
            <v>1JV274N</v>
          </cell>
          <cell r="K1910">
            <v>0</v>
          </cell>
          <cell r="L1910">
            <v>0</v>
          </cell>
          <cell r="M1910">
            <v>9.69</v>
          </cell>
          <cell r="N1910">
            <v>4.9000000000000004</v>
          </cell>
          <cell r="O1910">
            <v>4.9000000000000004</v>
          </cell>
          <cell r="P1910">
            <v>5.7481898315624997</v>
          </cell>
          <cell r="Q1910">
            <v>5.7481898315624997</v>
          </cell>
          <cell r="R1910">
            <v>1.05</v>
          </cell>
          <cell r="S1910">
            <v>6.0355993231406249</v>
          </cell>
          <cell r="T1910">
            <v>6.1261333129877338</v>
          </cell>
          <cell r="U1910">
            <v>6.2166673028348436</v>
          </cell>
          <cell r="V1910">
            <v>1.05</v>
          </cell>
          <cell r="W1910">
            <v>1.05</v>
          </cell>
          <cell r="X1910">
            <v>1.1000000000000001</v>
          </cell>
          <cell r="Y1910">
            <v>1.0169999999999999</v>
          </cell>
          <cell r="Z1910">
            <v>5.6521040625000003</v>
          </cell>
          <cell r="AA1910">
            <v>5.7481898315624997</v>
          </cell>
          <cell r="AB1910">
            <v>1.0169999999999999</v>
          </cell>
          <cell r="AC1910">
            <v>1.06785</v>
          </cell>
          <cell r="AD1910" t="str">
            <v>TRIOL 6 เดือน ADD 5% ครึ่งปีแล้ว</v>
          </cell>
          <cell r="AF1910">
            <v>44671</v>
          </cell>
          <cell r="AP1910">
            <v>4.8999999999999995</v>
          </cell>
          <cell r="AX1910">
            <v>4.9000000000000004</v>
          </cell>
          <cell r="BF1910">
            <v>4.9000000000000004</v>
          </cell>
          <cell r="BG1910">
            <v>4.8999999999999995</v>
          </cell>
          <cell r="BH1910">
            <v>4.9000000000000004</v>
          </cell>
          <cell r="BI1910">
            <v>1.0000000000000002</v>
          </cell>
          <cell r="BJ1910" t="str">
            <v>13.01.2022</v>
          </cell>
          <cell r="BK1910" t="str">
            <v>บจก.กลุ่มสยามบรรจุภั</v>
          </cell>
        </row>
        <row r="1911">
          <cell r="A1911" t="str">
            <v>5N1JV274N000000100</v>
          </cell>
          <cell r="B1911" t="str">
            <v>COR.INB-MOLINA</v>
          </cell>
          <cell r="C1911" t="str">
            <v>DUPLEX</v>
          </cell>
          <cell r="D1911" t="str">
            <v>3HAOF94BV2JPRRTRJ3</v>
          </cell>
          <cell r="E1911" t="str">
            <v>J3</v>
          </cell>
          <cell r="F1911" t="str">
            <v>90X140X25 70 N TN T SH IN JY-24</v>
          </cell>
          <cell r="G1911" t="str">
            <v>TRIOL GROUP OF COMPANIES</v>
          </cell>
          <cell r="H1911" t="str">
            <v>“BEKAS” LLC</v>
          </cell>
          <cell r="I1911" t="str">
            <v>PF65409101</v>
          </cell>
          <cell r="J1911" t="str">
            <v>1JV274N</v>
          </cell>
          <cell r="K1911">
            <v>38</v>
          </cell>
          <cell r="L1911">
            <v>679.44</v>
          </cell>
          <cell r="M1911">
            <v>17.88</v>
          </cell>
          <cell r="N1911">
            <v>17.880000000000003</v>
          </cell>
          <cell r="O1911">
            <v>17.880000000000003</v>
          </cell>
          <cell r="P1911">
            <v>19.287686250000004</v>
          </cell>
          <cell r="Q1911">
            <v>19.287686250000004</v>
          </cell>
          <cell r="R1911">
            <v>1.0900000000000001</v>
          </cell>
          <cell r="S1911">
            <v>21.023578012500007</v>
          </cell>
          <cell r="T1911">
            <v>21.338931682687505</v>
          </cell>
          <cell r="U1911">
            <v>21.654285352875007</v>
          </cell>
          <cell r="V1911">
            <v>1.05</v>
          </cell>
          <cell r="W1911">
            <v>1</v>
          </cell>
          <cell r="X1911">
            <v>1.05</v>
          </cell>
          <cell r="Y1911">
            <v>1.07</v>
          </cell>
          <cell r="Z1911">
            <v>18.025875000000003</v>
          </cell>
          <cell r="AA1911">
            <v>19.287686250000004</v>
          </cell>
          <cell r="AB1911">
            <v>1.07</v>
          </cell>
          <cell r="AC1911">
            <v>1.1663000000000001</v>
          </cell>
          <cell r="AD1911" t="str">
            <v>TRIOL 6 เดือน ADD 5% ครึ่งปีแล้ว</v>
          </cell>
          <cell r="AF1911">
            <v>44671</v>
          </cell>
          <cell r="AP1911">
            <v>16.350000000000001</v>
          </cell>
          <cell r="AX1911">
            <v>17.880000000000003</v>
          </cell>
          <cell r="BF1911">
            <v>17.880000000000003</v>
          </cell>
          <cell r="BG1911">
            <v>16.350000000000001</v>
          </cell>
          <cell r="BH1911">
            <v>17.880000000000003</v>
          </cell>
          <cell r="BI1911">
            <v>1.0935779816513762</v>
          </cell>
          <cell r="BJ1911" t="str">
            <v>27.01.2022</v>
          </cell>
          <cell r="BK1911" t="str">
            <v>บมจ. สหไทยการพิมพ์แล</v>
          </cell>
        </row>
        <row r="1912">
          <cell r="A1912" t="str">
            <v>5N1JV274N000000200</v>
          </cell>
          <cell r="B1912" t="str">
            <v>COR.INB-MOLINA</v>
          </cell>
          <cell r="C1912" t="str">
            <v>DUPLEX</v>
          </cell>
          <cell r="D1912" t="str">
            <v>3HAOF922V2JPRRTRJ3</v>
          </cell>
          <cell r="E1912" t="str">
            <v>J3</v>
          </cell>
          <cell r="F1912" t="str">
            <v>90X140X25 70 N TN T ANCHOVY IN JY-24</v>
          </cell>
          <cell r="G1912" t="str">
            <v>TRIOL GROUP OF COMPANIES</v>
          </cell>
          <cell r="H1912" t="str">
            <v>“BEKAS” LLC</v>
          </cell>
          <cell r="I1912" t="str">
            <v>PF65409102</v>
          </cell>
          <cell r="J1912" t="str">
            <v>1JV274N</v>
          </cell>
          <cell r="K1912">
            <v>72</v>
          </cell>
          <cell r="L1912">
            <v>1287.3599999999999</v>
          </cell>
          <cell r="M1912">
            <v>17.88</v>
          </cell>
          <cell r="N1912">
            <v>17.880000000000003</v>
          </cell>
          <cell r="O1912">
            <v>17.880000000000003</v>
          </cell>
          <cell r="P1912">
            <v>19.287686250000004</v>
          </cell>
          <cell r="Q1912">
            <v>19.287686250000004</v>
          </cell>
          <cell r="R1912">
            <v>1.0900000000000001</v>
          </cell>
          <cell r="S1912">
            <v>21.023578012500007</v>
          </cell>
          <cell r="T1912">
            <v>21.338931682687505</v>
          </cell>
          <cell r="U1912">
            <v>21.654285352875007</v>
          </cell>
          <cell r="V1912">
            <v>1.05</v>
          </cell>
          <cell r="W1912">
            <v>1</v>
          </cell>
          <cell r="X1912">
            <v>1.05</v>
          </cell>
          <cell r="Y1912">
            <v>1.07</v>
          </cell>
          <cell r="Z1912">
            <v>18.025875000000003</v>
          </cell>
          <cell r="AA1912">
            <v>19.287686250000004</v>
          </cell>
          <cell r="AB1912">
            <v>1.07</v>
          </cell>
          <cell r="AC1912">
            <v>1.1663000000000001</v>
          </cell>
          <cell r="AD1912" t="str">
            <v>TRIOL 6 เดือน ADD 5% ครึ่งปีแล้ว</v>
          </cell>
          <cell r="AF1912">
            <v>44671</v>
          </cell>
          <cell r="AP1912">
            <v>16.84</v>
          </cell>
          <cell r="AX1912">
            <v>17.880000000000003</v>
          </cell>
          <cell r="BF1912">
            <v>17.880000000000003</v>
          </cell>
          <cell r="BG1912">
            <v>16.84</v>
          </cell>
          <cell r="BH1912">
            <v>17.880000000000003</v>
          </cell>
          <cell r="BI1912">
            <v>1.0617577197149646</v>
          </cell>
          <cell r="BJ1912" t="str">
            <v>27.01.2022</v>
          </cell>
          <cell r="BK1912" t="str">
            <v>บมจ. สหไทยการพิมพ์แล</v>
          </cell>
        </row>
        <row r="1913">
          <cell r="A1913" t="str">
            <v>5N1JV274N000000300</v>
          </cell>
          <cell r="B1913" t="str">
            <v>COR.INB-MOLINA</v>
          </cell>
          <cell r="C1913" t="str">
            <v>DUPLEX</v>
          </cell>
          <cell r="D1913" t="str">
            <v>3HAOF822V2JPRRTRJ3</v>
          </cell>
          <cell r="E1913" t="str">
            <v>J3</v>
          </cell>
          <cell r="F1913" t="str">
            <v>90X140X25 70 N TN IN JELLY-24</v>
          </cell>
          <cell r="G1913" t="str">
            <v>TRIOL GROUP OF COMPANIES</v>
          </cell>
          <cell r="H1913" t="str">
            <v>“BEKAS” LLC</v>
          </cell>
          <cell r="I1913" t="str">
            <v>PF65409103</v>
          </cell>
          <cell r="J1913" t="str">
            <v>1JV274N</v>
          </cell>
          <cell r="K1913">
            <v>0</v>
          </cell>
          <cell r="L1913">
            <v>0</v>
          </cell>
          <cell r="M1913">
            <v>4.3499999999999996</v>
          </cell>
          <cell r="N1913">
            <v>17.88</v>
          </cell>
          <cell r="O1913">
            <v>17.88</v>
          </cell>
          <cell r="P1913">
            <v>19.287686250000004</v>
          </cell>
          <cell r="Q1913">
            <v>19.287686250000004</v>
          </cell>
          <cell r="R1913">
            <v>1.0900000000000001</v>
          </cell>
          <cell r="S1913">
            <v>21.023578012500007</v>
          </cell>
          <cell r="T1913">
            <v>21.338931682687505</v>
          </cell>
          <cell r="U1913">
            <v>21.654285352875007</v>
          </cell>
          <cell r="V1913">
            <v>1.05</v>
          </cell>
          <cell r="W1913">
            <v>1</v>
          </cell>
          <cell r="X1913">
            <v>1.05</v>
          </cell>
          <cell r="Y1913">
            <v>1.07</v>
          </cell>
          <cell r="Z1913">
            <v>18.025875000000003</v>
          </cell>
          <cell r="AA1913">
            <v>19.287686250000004</v>
          </cell>
          <cell r="AB1913">
            <v>1.07</v>
          </cell>
          <cell r="AC1913">
            <v>1.1663000000000001</v>
          </cell>
          <cell r="AD1913" t="str">
            <v>TRIOL 6 เดือน ADD 5% ครึ่งปีแล้ว</v>
          </cell>
          <cell r="AF1913">
            <v>44671</v>
          </cell>
          <cell r="AP1913">
            <v>16.350000000000001</v>
          </cell>
          <cell r="AX1913">
            <v>17.88</v>
          </cell>
          <cell r="BF1913">
            <v>17.88</v>
          </cell>
          <cell r="BG1913">
            <v>16.350000000000001</v>
          </cell>
          <cell r="BH1913">
            <v>17.88</v>
          </cell>
          <cell r="BI1913">
            <v>1.093577981651376</v>
          </cell>
          <cell r="BJ1913" t="str">
            <v>27.01.2022</v>
          </cell>
          <cell r="BK1913" t="str">
            <v>บมจ. สหไทยการพิมพ์แล</v>
          </cell>
        </row>
        <row r="1914">
          <cell r="A1914" t="str">
            <v>5N1JV274N000000400</v>
          </cell>
          <cell r="B1914" t="str">
            <v>COR.INB-MOLINA</v>
          </cell>
          <cell r="C1914" t="str">
            <v>DUPLEX</v>
          </cell>
          <cell r="D1914" t="str">
            <v>3HACF822V2JPRRTRJ3</v>
          </cell>
          <cell r="E1914" t="str">
            <v>J3</v>
          </cell>
          <cell r="F1914" t="str">
            <v>90X140X25 70 N TN &amp; CK IN JELLY-24</v>
          </cell>
          <cell r="G1914" t="str">
            <v>TRIOL GROUP OF COMPANIES</v>
          </cell>
          <cell r="H1914" t="str">
            <v>“BEKAS” LLC</v>
          </cell>
          <cell r="I1914" t="str">
            <v>PF65409104</v>
          </cell>
          <cell r="J1914" t="str">
            <v>1JV274N</v>
          </cell>
          <cell r="K1914">
            <v>34</v>
          </cell>
          <cell r="L1914">
            <v>607.91999999999996</v>
          </cell>
          <cell r="M1914">
            <v>17.88</v>
          </cell>
          <cell r="N1914">
            <v>17.880000000000003</v>
          </cell>
          <cell r="O1914">
            <v>17.880000000000003</v>
          </cell>
          <cell r="P1914">
            <v>19.287686250000004</v>
          </cell>
          <cell r="Q1914">
            <v>19.287686250000004</v>
          </cell>
          <cell r="R1914">
            <v>1.0900000000000001</v>
          </cell>
          <cell r="S1914">
            <v>21.023578012500007</v>
          </cell>
          <cell r="T1914">
            <v>21.338931682687505</v>
          </cell>
          <cell r="U1914">
            <v>21.654285352875007</v>
          </cell>
          <cell r="V1914">
            <v>1.05</v>
          </cell>
          <cell r="W1914">
            <v>1</v>
          </cell>
          <cell r="X1914">
            <v>1.05</v>
          </cell>
          <cell r="Y1914">
            <v>1.07</v>
          </cell>
          <cell r="Z1914">
            <v>18.025875000000003</v>
          </cell>
          <cell r="AA1914">
            <v>19.287686250000004</v>
          </cell>
          <cell r="AB1914">
            <v>1.07</v>
          </cell>
          <cell r="AC1914">
            <v>1.1663000000000001</v>
          </cell>
          <cell r="AD1914" t="str">
            <v>TRIOL 6 เดือน ADD 5% ครึ่งปีแล้ว</v>
          </cell>
          <cell r="AF1914">
            <v>44671</v>
          </cell>
          <cell r="AP1914">
            <v>16.350000000000001</v>
          </cell>
          <cell r="AX1914">
            <v>17.880000000000003</v>
          </cell>
          <cell r="BF1914">
            <v>17.880000000000003</v>
          </cell>
          <cell r="BG1914">
            <v>16.350000000000001</v>
          </cell>
          <cell r="BH1914">
            <v>17.880000000000003</v>
          </cell>
          <cell r="BI1914">
            <v>1.0935779816513762</v>
          </cell>
          <cell r="BJ1914" t="str">
            <v>27.01.2022</v>
          </cell>
          <cell r="BK1914" t="str">
            <v>บมจ. สหไทยการพิมพ์แล</v>
          </cell>
        </row>
        <row r="1915">
          <cell r="A1915" t="str">
            <v>5N1JV274N000000500</v>
          </cell>
          <cell r="B1915" t="str">
            <v>COR.INB-MOLINA</v>
          </cell>
          <cell r="C1915" t="str">
            <v>DUPLEX</v>
          </cell>
          <cell r="D1915" t="str">
            <v>3JCCS822V2JPRRTRJ3</v>
          </cell>
          <cell r="E1915" t="str">
            <v>J3</v>
          </cell>
          <cell r="F1915" t="str">
            <v>90X140X25 70 N CK IN JELLY-24</v>
          </cell>
          <cell r="G1915" t="str">
            <v>TRIOL GROUP OF COMPANIES</v>
          </cell>
          <cell r="H1915" t="str">
            <v>“BEKAS” LLC</v>
          </cell>
          <cell r="I1915" t="str">
            <v>PF65409105</v>
          </cell>
          <cell r="J1915" t="str">
            <v>1JV274N</v>
          </cell>
          <cell r="K1915">
            <v>0</v>
          </cell>
          <cell r="L1915">
            <v>0</v>
          </cell>
          <cell r="M1915">
            <v>4.3499999999999996</v>
          </cell>
          <cell r="N1915">
            <v>17.88</v>
          </cell>
          <cell r="O1915">
            <v>17.88</v>
          </cell>
          <cell r="P1915">
            <v>19.287686250000004</v>
          </cell>
          <cell r="Q1915">
            <v>19.287686250000004</v>
          </cell>
          <cell r="R1915">
            <v>1.0900000000000001</v>
          </cell>
          <cell r="S1915">
            <v>21.023578012500007</v>
          </cell>
          <cell r="T1915">
            <v>21.338931682687505</v>
          </cell>
          <cell r="U1915">
            <v>21.654285352875007</v>
          </cell>
          <cell r="V1915">
            <v>1.05</v>
          </cell>
          <cell r="W1915">
            <v>1</v>
          </cell>
          <cell r="X1915">
            <v>1.05</v>
          </cell>
          <cell r="Y1915">
            <v>1.07</v>
          </cell>
          <cell r="Z1915">
            <v>18.025875000000003</v>
          </cell>
          <cell r="AA1915">
            <v>19.287686250000004</v>
          </cell>
          <cell r="AB1915">
            <v>1.07</v>
          </cell>
          <cell r="AC1915">
            <v>1.1663000000000001</v>
          </cell>
          <cell r="AD1915" t="str">
            <v>TRIOL 6 เดือน ADD 5% ครึ่งปีแล้ว</v>
          </cell>
          <cell r="AF1915">
            <v>44671</v>
          </cell>
          <cell r="AP1915">
            <v>16.350000000000001</v>
          </cell>
          <cell r="AX1915">
            <v>17.88</v>
          </cell>
          <cell r="BF1915">
            <v>17.88</v>
          </cell>
          <cell r="BG1915">
            <v>16.350000000000001</v>
          </cell>
          <cell r="BH1915">
            <v>17.88</v>
          </cell>
          <cell r="BI1915">
            <v>1.093577981651376</v>
          </cell>
          <cell r="BJ1915" t="str">
            <v>27.01.2022</v>
          </cell>
          <cell r="BK1915" t="str">
            <v>บมจ. สหไทยการพิมพ์แล</v>
          </cell>
        </row>
        <row r="1916">
          <cell r="A1916" t="str">
            <v>5N1JV274N000000600</v>
          </cell>
          <cell r="B1916" t="str">
            <v>COR.INB-MOLINA</v>
          </cell>
          <cell r="C1916" t="str">
            <v>DUPLEX</v>
          </cell>
          <cell r="D1916" t="str">
            <v>3JCCS92QV2JPRRTRJ3</v>
          </cell>
          <cell r="E1916" t="str">
            <v>J3</v>
          </cell>
          <cell r="F1916" t="str">
            <v>90X140X25 70 N CK IN JELLY T DUCK-24</v>
          </cell>
          <cell r="G1916" t="str">
            <v>TRIOL GROUP OF COMPANIES</v>
          </cell>
          <cell r="H1916" t="str">
            <v>“BEKAS” LLC</v>
          </cell>
          <cell r="I1916" t="str">
            <v>PF65409106</v>
          </cell>
          <cell r="J1916" t="str">
            <v>1JV274N</v>
          </cell>
          <cell r="K1916">
            <v>0</v>
          </cell>
          <cell r="L1916">
            <v>0</v>
          </cell>
          <cell r="M1916">
            <v>4.3499999999999996</v>
          </cell>
          <cell r="N1916">
            <v>17.88</v>
          </cell>
          <cell r="O1916">
            <v>17.88</v>
          </cell>
          <cell r="P1916">
            <v>19.287686250000004</v>
          </cell>
          <cell r="Q1916">
            <v>19.287686250000004</v>
          </cell>
          <cell r="R1916">
            <v>1.0900000000000001</v>
          </cell>
          <cell r="S1916">
            <v>21.023578012500007</v>
          </cell>
          <cell r="T1916">
            <v>21.338931682687505</v>
          </cell>
          <cell r="U1916">
            <v>21.654285352875007</v>
          </cell>
          <cell r="V1916">
            <v>1.05</v>
          </cell>
          <cell r="W1916">
            <v>1</v>
          </cell>
          <cell r="X1916">
            <v>1.05</v>
          </cell>
          <cell r="Y1916">
            <v>1.07</v>
          </cell>
          <cell r="Z1916">
            <v>18.025875000000003</v>
          </cell>
          <cell r="AA1916">
            <v>19.287686250000004</v>
          </cell>
          <cell r="AB1916">
            <v>1.07</v>
          </cell>
          <cell r="AC1916">
            <v>1.1663000000000001</v>
          </cell>
          <cell r="AD1916" t="str">
            <v>TRIOL 6 เดือน ADD 5% ครึ่งปีแล้ว</v>
          </cell>
          <cell r="AF1916">
            <v>44671</v>
          </cell>
          <cell r="AP1916">
            <v>16.350000000000001</v>
          </cell>
          <cell r="AX1916">
            <v>17.88</v>
          </cell>
          <cell r="BF1916">
            <v>17.88</v>
          </cell>
          <cell r="BG1916">
            <v>16.350000000000001</v>
          </cell>
          <cell r="BH1916">
            <v>17.88</v>
          </cell>
          <cell r="BI1916">
            <v>1.093577981651376</v>
          </cell>
          <cell r="BJ1916" t="str">
            <v>27.01.2022</v>
          </cell>
          <cell r="BK1916" t="str">
            <v>บมจ. สหไทยการพิมพ์แล</v>
          </cell>
        </row>
        <row r="1917">
          <cell r="A1917" t="str">
            <v>5N1JV274N000000700</v>
          </cell>
          <cell r="B1917" t="str">
            <v>COR.INB-MOLINA</v>
          </cell>
          <cell r="C1917" t="str">
            <v>DUPLEX</v>
          </cell>
          <cell r="D1917" t="str">
            <v>3JCCS93RV2JPRRTRJ3</v>
          </cell>
          <cell r="E1917" t="str">
            <v>J3</v>
          </cell>
          <cell r="F1917" t="str">
            <v>90X140X25 70 N CK IN JELLY T SALMON-24</v>
          </cell>
          <cell r="G1917" t="str">
            <v>TRIOL GROUP OF COMPANIES</v>
          </cell>
          <cell r="H1917" t="str">
            <v>“BEKAS” LLC</v>
          </cell>
          <cell r="I1917" t="str">
            <v>PF65409107</v>
          </cell>
          <cell r="J1917" t="str">
            <v>1JV274N</v>
          </cell>
          <cell r="K1917">
            <v>0</v>
          </cell>
          <cell r="L1917">
            <v>0</v>
          </cell>
          <cell r="M1917">
            <v>17.88</v>
          </cell>
          <cell r="N1917">
            <v>17.88</v>
          </cell>
          <cell r="O1917">
            <v>17.88</v>
          </cell>
          <cell r="P1917">
            <v>19.287686250000004</v>
          </cell>
          <cell r="Q1917">
            <v>19.287686250000004</v>
          </cell>
          <cell r="R1917">
            <v>1.0900000000000001</v>
          </cell>
          <cell r="S1917">
            <v>21.023578012500007</v>
          </cell>
          <cell r="T1917">
            <v>21.338931682687505</v>
          </cell>
          <cell r="U1917">
            <v>21.654285352875007</v>
          </cell>
          <cell r="V1917">
            <v>1.05</v>
          </cell>
          <cell r="W1917">
            <v>1</v>
          </cell>
          <cell r="X1917">
            <v>1.05</v>
          </cell>
          <cell r="Y1917">
            <v>1.07</v>
          </cell>
          <cell r="Z1917">
            <v>18.025875000000003</v>
          </cell>
          <cell r="AA1917">
            <v>19.287686250000004</v>
          </cell>
          <cell r="AB1917">
            <v>1.07</v>
          </cell>
          <cell r="AC1917">
            <v>1.1663000000000001</v>
          </cell>
          <cell r="AD1917" t="str">
            <v>TRIOL 6 เดือน ADD 5% ครึ่งปีแล้ว</v>
          </cell>
          <cell r="AF1917">
            <v>44671</v>
          </cell>
          <cell r="AP1917">
            <v>16.350000000000001</v>
          </cell>
          <cell r="AX1917">
            <v>17.88</v>
          </cell>
          <cell r="BF1917">
            <v>17.88</v>
          </cell>
          <cell r="BG1917">
            <v>16.350000000000001</v>
          </cell>
          <cell r="BH1917">
            <v>17.88</v>
          </cell>
          <cell r="BI1917">
            <v>1.093577981651376</v>
          </cell>
          <cell r="BJ1917" t="str">
            <v>27.01.2022</v>
          </cell>
          <cell r="BK1917" t="str">
            <v>บมจ. สหไทยการพิมพ์แล</v>
          </cell>
        </row>
        <row r="1918">
          <cell r="A1918" t="str">
            <v>5N1JV274N000000800</v>
          </cell>
          <cell r="B1918" t="str">
            <v>COR.INB-MOLINA</v>
          </cell>
          <cell r="C1918" t="str">
            <v>DUPLEX</v>
          </cell>
          <cell r="D1918" t="str">
            <v>3HAOF822V2IPRRTRJ3</v>
          </cell>
          <cell r="E1918" t="str">
            <v>J3</v>
          </cell>
          <cell r="F1918" t="str">
            <v>90X140X25 70 N TN IN GRAVY-24</v>
          </cell>
          <cell r="G1918" t="str">
            <v>TRIOL GROUP OF COMPANIES</v>
          </cell>
          <cell r="H1918" t="str">
            <v>“BEKAS” LLC</v>
          </cell>
          <cell r="I1918" t="str">
            <v>PF65409108</v>
          </cell>
          <cell r="J1918" t="str">
            <v>1JV274N</v>
          </cell>
          <cell r="K1918">
            <v>29</v>
          </cell>
          <cell r="L1918">
            <v>518.52</v>
          </cell>
          <cell r="M1918">
            <v>17.88</v>
          </cell>
          <cell r="N1918">
            <v>17.88</v>
          </cell>
          <cell r="O1918">
            <v>17.88</v>
          </cell>
          <cell r="P1918">
            <v>19.287686250000004</v>
          </cell>
          <cell r="Q1918">
            <v>19.287686250000004</v>
          </cell>
          <cell r="R1918">
            <v>1.0900000000000001</v>
          </cell>
          <cell r="S1918">
            <v>21.023578012500007</v>
          </cell>
          <cell r="T1918">
            <v>21.338931682687505</v>
          </cell>
          <cell r="U1918">
            <v>21.654285352875007</v>
          </cell>
          <cell r="V1918">
            <v>1.05</v>
          </cell>
          <cell r="W1918">
            <v>1</v>
          </cell>
          <cell r="X1918">
            <v>1.05</v>
          </cell>
          <cell r="Y1918">
            <v>1.07</v>
          </cell>
          <cell r="Z1918">
            <v>18.025875000000003</v>
          </cell>
          <cell r="AA1918">
            <v>19.287686250000004</v>
          </cell>
          <cell r="AB1918">
            <v>1.07</v>
          </cell>
          <cell r="AC1918">
            <v>1.1663000000000001</v>
          </cell>
          <cell r="AD1918" t="str">
            <v>TRIOL 6 เดือน ADD 5% ครึ่งปีแล้ว</v>
          </cell>
          <cell r="AF1918">
            <v>44671</v>
          </cell>
          <cell r="AP1918">
            <v>16.350000000000001</v>
          </cell>
          <cell r="AX1918">
            <v>17.88</v>
          </cell>
          <cell r="BF1918">
            <v>17.88</v>
          </cell>
          <cell r="BG1918">
            <v>16.350000000000001</v>
          </cell>
          <cell r="BH1918">
            <v>17.88</v>
          </cell>
          <cell r="BI1918">
            <v>1.093577981651376</v>
          </cell>
          <cell r="BJ1918" t="str">
            <v>27.01.2022</v>
          </cell>
          <cell r="BK1918" t="str">
            <v>บมจ. สหไทยการพิมพ์แล</v>
          </cell>
        </row>
        <row r="1919">
          <cell r="A1919" t="str">
            <v>5N1JV274N000000900</v>
          </cell>
          <cell r="B1919" t="str">
            <v>COR.INB-MOLINA</v>
          </cell>
          <cell r="C1919" t="str">
            <v>DUPLEX</v>
          </cell>
          <cell r="D1919" t="str">
            <v>3JCCSA55V2IPRRTRJ3</v>
          </cell>
          <cell r="E1919" t="str">
            <v>J3</v>
          </cell>
          <cell r="F1919" t="str">
            <v>90X140X25 70 N CK W SHRIMP IN GY-24</v>
          </cell>
          <cell r="G1919" t="str">
            <v>TRIOL GROUP OF COMPANIES</v>
          </cell>
          <cell r="H1919" t="str">
            <v>“BEKAS” LLC</v>
          </cell>
          <cell r="I1919" t="str">
            <v>PF65409110</v>
          </cell>
          <cell r="J1919" t="str">
            <v>1JV274N</v>
          </cell>
          <cell r="K1919">
            <v>14</v>
          </cell>
          <cell r="L1919">
            <v>250.32</v>
          </cell>
          <cell r="M1919">
            <v>17.88</v>
          </cell>
          <cell r="N1919">
            <v>17.88</v>
          </cell>
          <cell r="O1919">
            <v>17.88</v>
          </cell>
          <cell r="P1919">
            <v>19.287686250000004</v>
          </cell>
          <cell r="Q1919">
            <v>19.287686250000004</v>
          </cell>
          <cell r="R1919">
            <v>1.0900000000000001</v>
          </cell>
          <cell r="S1919">
            <v>21.023578012500007</v>
          </cell>
          <cell r="T1919">
            <v>21.338931682687505</v>
          </cell>
          <cell r="U1919">
            <v>21.654285352875007</v>
          </cell>
          <cell r="V1919">
            <v>1.05</v>
          </cell>
          <cell r="W1919">
            <v>1</v>
          </cell>
          <cell r="X1919">
            <v>1.05</v>
          </cell>
          <cell r="Y1919">
            <v>1.07</v>
          </cell>
          <cell r="Z1919">
            <v>18.025875000000003</v>
          </cell>
          <cell r="AA1919">
            <v>19.287686250000004</v>
          </cell>
          <cell r="AB1919">
            <v>1.07</v>
          </cell>
          <cell r="AC1919">
            <v>1.1663000000000001</v>
          </cell>
          <cell r="AD1919" t="str">
            <v>TRIOL 6 เดือน ADD 5% ครึ่งปีแล้ว</v>
          </cell>
          <cell r="AF1919">
            <v>44671</v>
          </cell>
          <cell r="AP1919">
            <v>16.84</v>
          </cell>
          <cell r="AX1919">
            <v>17.88</v>
          </cell>
          <cell r="BF1919">
            <v>17.88</v>
          </cell>
          <cell r="BG1919">
            <v>16.84</v>
          </cell>
          <cell r="BH1919">
            <v>17.88</v>
          </cell>
          <cell r="BI1919">
            <v>1.0617577197149644</v>
          </cell>
          <cell r="BJ1919" t="str">
            <v>27.01.2022</v>
          </cell>
          <cell r="BK1919" t="str">
            <v>บมจ. สหไทยการพิมพ์แล</v>
          </cell>
        </row>
        <row r="1920">
          <cell r="A1920" t="str">
            <v>5N1JV274N000001000</v>
          </cell>
          <cell r="B1920" t="str">
            <v>COR.INB-MOLINA</v>
          </cell>
          <cell r="C1920" t="str">
            <v>DUPLEX</v>
          </cell>
          <cell r="D1920" t="str">
            <v>3HAOFA55V2IPRRTRJ3</v>
          </cell>
          <cell r="E1920" t="str">
            <v>J3</v>
          </cell>
          <cell r="F1920" t="str">
            <v>90X140X25 70 N TN W SHRIMP IN GY-24</v>
          </cell>
          <cell r="G1920" t="str">
            <v>TRIOL GROUP OF COMPANIES</v>
          </cell>
          <cell r="H1920" t="str">
            <v>“BEKAS” LLC</v>
          </cell>
          <cell r="I1920" t="str">
            <v>PF65409109</v>
          </cell>
          <cell r="J1920" t="str">
            <v>1JV274N</v>
          </cell>
          <cell r="K1920">
            <v>19</v>
          </cell>
          <cell r="L1920">
            <v>339.72</v>
          </cell>
          <cell r="M1920">
            <v>17.88</v>
          </cell>
          <cell r="N1920">
            <v>17.88</v>
          </cell>
          <cell r="O1920">
            <v>17.88</v>
          </cell>
          <cell r="P1920">
            <v>19.287686250000004</v>
          </cell>
          <cell r="Q1920">
            <v>19.287686250000004</v>
          </cell>
          <cell r="R1920">
            <v>1.0900000000000001</v>
          </cell>
          <cell r="S1920">
            <v>21.023578012500007</v>
          </cell>
          <cell r="T1920">
            <v>21.338931682687505</v>
          </cell>
          <cell r="U1920">
            <v>21.654285352875007</v>
          </cell>
          <cell r="V1920">
            <v>1.05</v>
          </cell>
          <cell r="W1920">
            <v>1</v>
          </cell>
          <cell r="X1920">
            <v>1.05</v>
          </cell>
          <cell r="Y1920">
            <v>1.07</v>
          </cell>
          <cell r="Z1920">
            <v>18.025875000000003</v>
          </cell>
          <cell r="AA1920">
            <v>19.287686250000004</v>
          </cell>
          <cell r="AB1920">
            <v>1.07</v>
          </cell>
          <cell r="AC1920">
            <v>1.1663000000000001</v>
          </cell>
          <cell r="AD1920" t="str">
            <v>TRIOL 6 เดือน ADD 5% ครึ่งปีแล้ว</v>
          </cell>
          <cell r="AF1920">
            <v>44671</v>
          </cell>
          <cell r="AP1920">
            <v>16.350000000000001</v>
          </cell>
          <cell r="AX1920">
            <v>17.88</v>
          </cell>
          <cell r="BF1920">
            <v>17.88</v>
          </cell>
          <cell r="BG1920">
            <v>16.350000000000001</v>
          </cell>
          <cell r="BH1920">
            <v>17.88</v>
          </cell>
          <cell r="BI1920">
            <v>1.093577981651376</v>
          </cell>
          <cell r="BJ1920" t="str">
            <v>27.01.2022</v>
          </cell>
          <cell r="BK1920" t="str">
            <v>บมจ. สหไทยการพิมพ์แล</v>
          </cell>
        </row>
        <row r="1921">
          <cell r="A1921" t="str">
            <v>5N1JV274N000001100</v>
          </cell>
          <cell r="B1921" t="str">
            <v>COR.INB-MOLINA</v>
          </cell>
          <cell r="C1921" t="str">
            <v>DUPLEX</v>
          </cell>
          <cell r="D1921" t="str">
            <v>3HAOFA6CV2IPRRTRJ3</v>
          </cell>
          <cell r="E1921" t="str">
            <v>J3</v>
          </cell>
          <cell r="F1921" t="str">
            <v>90X140X25 70 N TN W WF IN GRAVY-24</v>
          </cell>
          <cell r="G1921" t="str">
            <v>TRIOL GROUP OF COMPANIES</v>
          </cell>
          <cell r="H1921" t="str">
            <v>“BEKAS” LLC</v>
          </cell>
          <cell r="I1921" t="str">
            <v>PF65409111</v>
          </cell>
          <cell r="J1921" t="str">
            <v>1JV274N</v>
          </cell>
          <cell r="K1921">
            <v>0</v>
          </cell>
          <cell r="L1921">
            <v>0</v>
          </cell>
          <cell r="M1921">
            <v>4.3499999999999996</v>
          </cell>
          <cell r="N1921">
            <v>17.88</v>
          </cell>
          <cell r="O1921">
            <v>17.88</v>
          </cell>
          <cell r="P1921">
            <v>19.287686250000004</v>
          </cell>
          <cell r="Q1921">
            <v>19.287686250000004</v>
          </cell>
          <cell r="R1921">
            <v>1.0900000000000001</v>
          </cell>
          <cell r="S1921">
            <v>21.023578012500007</v>
          </cell>
          <cell r="T1921">
            <v>21.338931682687505</v>
          </cell>
          <cell r="U1921">
            <v>21.654285352875007</v>
          </cell>
          <cell r="V1921">
            <v>1.05</v>
          </cell>
          <cell r="W1921">
            <v>1</v>
          </cell>
          <cell r="X1921">
            <v>1.05</v>
          </cell>
          <cell r="Y1921">
            <v>1.07</v>
          </cell>
          <cell r="Z1921">
            <v>18.025875000000003</v>
          </cell>
          <cell r="AA1921">
            <v>19.287686250000004</v>
          </cell>
          <cell r="AB1921">
            <v>1.07</v>
          </cell>
          <cell r="AC1921">
            <v>1.1663000000000001</v>
          </cell>
          <cell r="AD1921" t="str">
            <v>TRIOL 6 เดือน ADD 5% ครึ่งปีแล้ว</v>
          </cell>
          <cell r="AF1921">
            <v>44671</v>
          </cell>
          <cell r="AP1921">
            <v>16.84</v>
          </cell>
          <cell r="AX1921">
            <v>17.88</v>
          </cell>
          <cell r="BF1921">
            <v>17.88</v>
          </cell>
          <cell r="BG1921">
            <v>16.84</v>
          </cell>
          <cell r="BH1921">
            <v>17.88</v>
          </cell>
          <cell r="BI1921">
            <v>1.0617577197149644</v>
          </cell>
          <cell r="BJ1921" t="str">
            <v>27.01.2022</v>
          </cell>
          <cell r="BK1921" t="str">
            <v>บมจ. สหไทยการพิมพ์แล</v>
          </cell>
        </row>
        <row r="1922">
          <cell r="A1922" t="str">
            <v>5G1KM081N000000100</v>
          </cell>
          <cell r="B1922" t="str">
            <v>T 307X108,2P.(EZO) PACK 24</v>
          </cell>
          <cell r="C1922" t="str">
            <v>ลูกฟูก</v>
          </cell>
          <cell r="D1922" t="str">
            <v>3GNNS93RB2PN5PDFQ0</v>
          </cell>
          <cell r="E1922" t="str">
            <v>Q0</v>
          </cell>
          <cell r="F1922" t="str">
            <v>307X108 2P 156N TN&amp;SAL DINNER N ASPIC-24</v>
          </cell>
          <cell r="G1922" t="str">
            <v>US PET NUTRITION LLC</v>
          </cell>
          <cell r="H1922" t="str">
            <v>DAVE'S PETFOOD INC.</v>
          </cell>
          <cell r="I1922" t="str">
            <v>PF65321704</v>
          </cell>
          <cell r="J1922" t="str">
            <v>1KM081N</v>
          </cell>
          <cell r="K1922">
            <v>0</v>
          </cell>
          <cell r="L1922">
            <v>0</v>
          </cell>
          <cell r="M1922">
            <v>3.05</v>
          </cell>
          <cell r="N1922">
            <v>3.1383792048929657</v>
          </cell>
          <cell r="O1922">
            <v>3.3</v>
          </cell>
          <cell r="P1922">
            <v>3.8122244999999997</v>
          </cell>
          <cell r="Q1922">
            <v>3.8122244999999997</v>
          </cell>
          <cell r="R1922">
            <v>1.05</v>
          </cell>
          <cell r="S1922">
            <v>4.0028357249999997</v>
          </cell>
          <cell r="T1922">
            <v>4.0628782608749994</v>
          </cell>
          <cell r="U1922">
            <v>4.1229207967499999</v>
          </cell>
          <cell r="V1922">
            <v>1.05</v>
          </cell>
          <cell r="W1922">
            <v>1.05</v>
          </cell>
          <cell r="X1922">
            <v>1.1000000000000001</v>
          </cell>
          <cell r="Y1922">
            <v>1.0169999999999999</v>
          </cell>
          <cell r="Z1922">
            <v>3.7484999999999999</v>
          </cell>
          <cell r="AA1922">
            <v>3.8122244999999997</v>
          </cell>
          <cell r="AB1922">
            <v>1.0169999999999999</v>
          </cell>
          <cell r="AC1922">
            <v>1.06785</v>
          </cell>
          <cell r="AD1922" t="str">
            <v>Dave</v>
          </cell>
          <cell r="AE1922" t="str">
            <v>ใช้ราคาตาม mat 5G1KM081N000000400</v>
          </cell>
          <cell r="AF1922">
            <v>44645</v>
          </cell>
          <cell r="AG1922">
            <v>3</v>
          </cell>
          <cell r="AH1922">
            <v>3</v>
          </cell>
          <cell r="AI1922">
            <v>3</v>
          </cell>
          <cell r="AL1922">
            <v>3</v>
          </cell>
          <cell r="AM1922">
            <v>3</v>
          </cell>
          <cell r="AN1922">
            <v>3</v>
          </cell>
          <cell r="AP1922">
            <v>3</v>
          </cell>
          <cell r="AS1922">
            <v>3.15</v>
          </cell>
          <cell r="AT1922">
            <v>3.0500000000000003</v>
          </cell>
          <cell r="AV1922">
            <v>3.0651376146788989</v>
          </cell>
          <cell r="BA1922">
            <v>3.3</v>
          </cell>
          <cell r="BF1922">
            <v>3.1383792048929657</v>
          </cell>
          <cell r="BG1922">
            <v>3.15</v>
          </cell>
          <cell r="BH1922">
            <v>3.3</v>
          </cell>
          <cell r="BI1922">
            <v>1.0476190476190477</v>
          </cell>
          <cell r="BJ1922" t="str">
            <v>20.04.2022</v>
          </cell>
          <cell r="BK1922" t="str">
            <v>บจก.กลุ่มสยามบรรจุภั</v>
          </cell>
        </row>
        <row r="1923">
          <cell r="A1923" t="str">
            <v>5G1KM081N000000200</v>
          </cell>
          <cell r="B1923" t="str">
            <v>TRAY1-25998,DAVE'S</v>
          </cell>
          <cell r="C1923" t="str">
            <v>ลูกฟูก</v>
          </cell>
          <cell r="D1923" t="str">
            <v>3GNNS93BB2AN5PDFQ0</v>
          </cell>
          <cell r="E1923" t="str">
            <v>Q0</v>
          </cell>
          <cell r="F1923" t="str">
            <v>307X108 2P 156N TN&amp;MAC NG-24</v>
          </cell>
          <cell r="G1923" t="str">
            <v>US PET NUTRITION LLC</v>
          </cell>
          <cell r="H1923" t="str">
            <v>DAVE'S PETFOOD INC.</v>
          </cell>
          <cell r="I1923" t="str">
            <v>PF65321705</v>
          </cell>
          <cell r="J1923" t="str">
            <v>1KM081N</v>
          </cell>
          <cell r="K1923">
            <v>0</v>
          </cell>
          <cell r="L1923">
            <v>0</v>
          </cell>
          <cell r="M1923">
            <v>3.04</v>
          </cell>
          <cell r="N1923">
            <v>3.2249999999999996</v>
          </cell>
          <cell r="O1923">
            <v>3.3</v>
          </cell>
          <cell r="P1923">
            <v>3.8122244999999997</v>
          </cell>
          <cell r="Q1923">
            <v>3.8122244999999997</v>
          </cell>
          <cell r="R1923">
            <v>1.05</v>
          </cell>
          <cell r="S1923">
            <v>4.0028357249999997</v>
          </cell>
          <cell r="T1923">
            <v>4.0628782608749994</v>
          </cell>
          <cell r="U1923">
            <v>4.1229207967499999</v>
          </cell>
          <cell r="V1923">
            <v>1.05</v>
          </cell>
          <cell r="W1923">
            <v>1.05</v>
          </cell>
          <cell r="X1923">
            <v>1.1000000000000001</v>
          </cell>
          <cell r="Y1923">
            <v>1.0169999999999999</v>
          </cell>
          <cell r="Z1923">
            <v>3.7484999999999999</v>
          </cell>
          <cell r="AA1923">
            <v>3.8122244999999997</v>
          </cell>
          <cell r="AB1923">
            <v>1.0169999999999999</v>
          </cell>
          <cell r="AC1923">
            <v>1.06785</v>
          </cell>
          <cell r="AD1923" t="str">
            <v>Dave</v>
          </cell>
          <cell r="AE1923" t="str">
            <v>ใช้ราคาตาม mat 5G1KM081N000000400</v>
          </cell>
          <cell r="AF1923">
            <v>44645</v>
          </cell>
          <cell r="AG1923">
            <v>3</v>
          </cell>
          <cell r="AH1923">
            <v>3</v>
          </cell>
          <cell r="AI1923">
            <v>3</v>
          </cell>
          <cell r="AL1923">
            <v>3</v>
          </cell>
          <cell r="AM1923">
            <v>3</v>
          </cell>
          <cell r="AN1923">
            <v>3</v>
          </cell>
          <cell r="AP1923">
            <v>3</v>
          </cell>
          <cell r="AS1923">
            <v>3.15</v>
          </cell>
          <cell r="AV1923">
            <v>3.15</v>
          </cell>
          <cell r="BA1923">
            <v>3.3</v>
          </cell>
          <cell r="BF1923">
            <v>3.2249999999999996</v>
          </cell>
          <cell r="BG1923">
            <v>3.15</v>
          </cell>
          <cell r="BH1923">
            <v>3.3</v>
          </cell>
          <cell r="BI1923">
            <v>1.0476190476190477</v>
          </cell>
          <cell r="BJ1923" t="str">
            <v>21.04.2022</v>
          </cell>
          <cell r="BK1923" t="str">
            <v>บจก.กลุ่มสยามบรรจุภั</v>
          </cell>
        </row>
        <row r="1924">
          <cell r="A1924" t="str">
            <v>5G1KM081N000000300</v>
          </cell>
          <cell r="B1924" t="str">
            <v>TRAY1-25997,DAVE'S</v>
          </cell>
          <cell r="C1924" t="str">
            <v>ลูกฟูก</v>
          </cell>
          <cell r="D1924" t="str">
            <v>3GNNS94BB2AN5PDFQ0</v>
          </cell>
          <cell r="E1924" t="str">
            <v>Q0</v>
          </cell>
          <cell r="F1924" t="str">
            <v>307X108 2P 156N TN&amp;SMP NG-24</v>
          </cell>
          <cell r="G1924" t="str">
            <v>US PET NUTRITION LLC</v>
          </cell>
          <cell r="H1924" t="str">
            <v>DAVE'S PETFOOD INC.</v>
          </cell>
          <cell r="I1924" t="str">
            <v>PF65321706</v>
          </cell>
          <cell r="J1924" t="str">
            <v>1KM081N</v>
          </cell>
          <cell r="K1924">
            <v>0</v>
          </cell>
          <cell r="L1924">
            <v>0</v>
          </cell>
          <cell r="M1924">
            <v>3.27</v>
          </cell>
          <cell r="N1924">
            <v>3.2</v>
          </cell>
          <cell r="O1924">
            <v>3.3</v>
          </cell>
          <cell r="P1924">
            <v>3.8122244999999997</v>
          </cell>
          <cell r="Q1924">
            <v>3.8122244999999997</v>
          </cell>
          <cell r="R1924">
            <v>1.05</v>
          </cell>
          <cell r="S1924">
            <v>4.0028357249999997</v>
          </cell>
          <cell r="T1924">
            <v>4.0628782608749994</v>
          </cell>
          <cell r="U1924">
            <v>4.1229207967499999</v>
          </cell>
          <cell r="V1924">
            <v>1.05</v>
          </cell>
          <cell r="W1924">
            <v>1.05</v>
          </cell>
          <cell r="X1924">
            <v>1.1000000000000001</v>
          </cell>
          <cell r="Y1924">
            <v>1.0169999999999999</v>
          </cell>
          <cell r="Z1924">
            <v>3.7484999999999999</v>
          </cell>
          <cell r="AA1924">
            <v>3.8122244999999997</v>
          </cell>
          <cell r="AB1924">
            <v>1.0169999999999999</v>
          </cell>
          <cell r="AC1924">
            <v>1.06785</v>
          </cell>
          <cell r="AD1924" t="str">
            <v>Dave</v>
          </cell>
          <cell r="AE1924" t="str">
            <v>ใช้ราคาตาม mat 5G1KM081N000000400</v>
          </cell>
          <cell r="AF1924">
            <v>44645</v>
          </cell>
          <cell r="AG1924">
            <v>3</v>
          </cell>
          <cell r="AI1924">
            <v>3</v>
          </cell>
          <cell r="AL1924">
            <v>3</v>
          </cell>
          <cell r="AM1924">
            <v>3</v>
          </cell>
          <cell r="AN1924">
            <v>3</v>
          </cell>
          <cell r="AP1924">
            <v>3</v>
          </cell>
          <cell r="AS1924">
            <v>3.15</v>
          </cell>
          <cell r="AT1924">
            <v>3.05</v>
          </cell>
          <cell r="AV1924">
            <v>3.15</v>
          </cell>
          <cell r="AX1924">
            <v>3.3</v>
          </cell>
          <cell r="BA1924">
            <v>3.3</v>
          </cell>
          <cell r="BF1924">
            <v>3.2</v>
          </cell>
          <cell r="BG1924">
            <v>3.15</v>
          </cell>
          <cell r="BH1924">
            <v>3.3</v>
          </cell>
          <cell r="BI1924">
            <v>1.0476190476190477</v>
          </cell>
          <cell r="BJ1924" t="str">
            <v>21.04.2022</v>
          </cell>
          <cell r="BK1924" t="str">
            <v>บจก.กลุ่มสยามบรรจุภั</v>
          </cell>
        </row>
        <row r="1925">
          <cell r="A1925" t="str">
            <v>5G1KM081N000000400</v>
          </cell>
          <cell r="B1925" t="str">
            <v>TRAY1-25996,DAVE'S</v>
          </cell>
          <cell r="C1925" t="str">
            <v>ลูกฟูก</v>
          </cell>
          <cell r="D1925" t="str">
            <v>3GNNS94LB2AN5PDFQ0</v>
          </cell>
          <cell r="E1925" t="str">
            <v>Q0</v>
          </cell>
          <cell r="F1925" t="str">
            <v>307X108 2P 156N TN&amp;CK NG-24</v>
          </cell>
          <cell r="G1925" t="str">
            <v>US PET NUTRITION LLC</v>
          </cell>
          <cell r="H1925" t="str">
            <v>DAVE'S PETFOOD INC.</v>
          </cell>
          <cell r="I1925" t="str">
            <v>PF65321702</v>
          </cell>
          <cell r="J1925" t="str">
            <v>1KM081N</v>
          </cell>
          <cell r="K1925">
            <v>0</v>
          </cell>
          <cell r="L1925">
            <v>0</v>
          </cell>
          <cell r="M1925">
            <v>3</v>
          </cell>
          <cell r="N1925">
            <v>3.1378504672897187</v>
          </cell>
          <cell r="O1925">
            <v>3.3</v>
          </cell>
          <cell r="P1925">
            <v>3.8122244999999997</v>
          </cell>
          <cell r="Q1925">
            <v>3.8122244999999997</v>
          </cell>
          <cell r="R1925">
            <v>1.05</v>
          </cell>
          <cell r="S1925">
            <v>4.0028357249999997</v>
          </cell>
          <cell r="T1925">
            <v>4.0628782608749994</v>
          </cell>
          <cell r="U1925">
            <v>4.1229207967499999</v>
          </cell>
          <cell r="V1925">
            <v>1.05</v>
          </cell>
          <cell r="W1925">
            <v>1.05</v>
          </cell>
          <cell r="X1925">
            <v>1.1000000000000001</v>
          </cell>
          <cell r="Y1925">
            <v>1.0169999999999999</v>
          </cell>
          <cell r="Z1925">
            <v>3.7484999999999999</v>
          </cell>
          <cell r="AA1925">
            <v>3.8122244999999997</v>
          </cell>
          <cell r="AB1925">
            <v>1.0169999999999999</v>
          </cell>
          <cell r="AC1925">
            <v>1.06785</v>
          </cell>
          <cell r="AD1925" t="str">
            <v>Dave</v>
          </cell>
          <cell r="AE1925">
            <v>0</v>
          </cell>
          <cell r="AF1925">
            <v>44645</v>
          </cell>
          <cell r="AG1925">
            <v>3</v>
          </cell>
          <cell r="AH1925">
            <v>3</v>
          </cell>
          <cell r="AI1925">
            <v>3</v>
          </cell>
          <cell r="AL1925">
            <v>3</v>
          </cell>
          <cell r="AM1925">
            <v>3</v>
          </cell>
          <cell r="AN1925">
            <v>3</v>
          </cell>
          <cell r="AP1925">
            <v>3</v>
          </cell>
          <cell r="AS1925">
            <v>3.15</v>
          </cell>
          <cell r="AT1925">
            <v>3.0499999999999994</v>
          </cell>
          <cell r="AV1925">
            <v>3.0635514018691588</v>
          </cell>
          <cell r="BA1925">
            <v>3.3</v>
          </cell>
          <cell r="BF1925">
            <v>3.1378504672897187</v>
          </cell>
          <cell r="BG1925">
            <v>3.15</v>
          </cell>
          <cell r="BH1925">
            <v>3.3</v>
          </cell>
          <cell r="BI1925">
            <v>1.0476190476190477</v>
          </cell>
          <cell r="BJ1925" t="str">
            <v>20.04.2022</v>
          </cell>
          <cell r="BK1925" t="str">
            <v>บจก.กลุ่มสยามบรรจุภั</v>
          </cell>
        </row>
        <row r="1926">
          <cell r="A1926" t="str">
            <v>5G1KM081N000000500</v>
          </cell>
          <cell r="B1926" t="str">
            <v>TRAY1-30955,DAVE'S</v>
          </cell>
          <cell r="C1926" t="str">
            <v>ลูกฟูก</v>
          </cell>
          <cell r="D1926" t="str">
            <v>3GNNS822B2AN5PDFQ0</v>
          </cell>
          <cell r="E1926" t="str">
            <v>Q0</v>
          </cell>
          <cell r="F1926" t="str">
            <v>307X108 2P 156N TN ENTREE NG-24</v>
          </cell>
          <cell r="G1926" t="str">
            <v>US PET NUTRITION LLC</v>
          </cell>
          <cell r="H1926" t="str">
            <v>DAVE'S PETFOOD INC.</v>
          </cell>
          <cell r="I1926" t="str">
            <v>PF65321703</v>
          </cell>
          <cell r="J1926" t="str">
            <v>1KM081N</v>
          </cell>
          <cell r="K1926">
            <v>0</v>
          </cell>
          <cell r="L1926">
            <v>0</v>
          </cell>
          <cell r="M1926">
            <v>3.22</v>
          </cell>
          <cell r="N1926">
            <v>3.25</v>
          </cell>
          <cell r="O1926">
            <v>3.3</v>
          </cell>
          <cell r="P1926">
            <v>3.8122244999999997</v>
          </cell>
          <cell r="Q1926">
            <v>3.8122244999999997</v>
          </cell>
          <cell r="R1926">
            <v>1.05</v>
          </cell>
          <cell r="S1926">
            <v>4.0028357249999997</v>
          </cell>
          <cell r="T1926">
            <v>4.0628782608749994</v>
          </cell>
          <cell r="U1926">
            <v>4.1229207967499999</v>
          </cell>
          <cell r="V1926">
            <v>1.05</v>
          </cell>
          <cell r="W1926">
            <v>1.05</v>
          </cell>
          <cell r="X1926">
            <v>1.1000000000000001</v>
          </cell>
          <cell r="Y1926">
            <v>1.0169999999999999</v>
          </cell>
          <cell r="Z1926">
            <v>3.7484999999999999</v>
          </cell>
          <cell r="AA1926">
            <v>3.8122244999999997</v>
          </cell>
          <cell r="AB1926">
            <v>1.0169999999999999</v>
          </cell>
          <cell r="AC1926">
            <v>1.06785</v>
          </cell>
          <cell r="AD1926" t="str">
            <v>Dave</v>
          </cell>
          <cell r="AE1926" t="str">
            <v>ใช้ราคาตาม mat 5G1KM081N000000400</v>
          </cell>
          <cell r="AF1926">
            <v>44645</v>
          </cell>
          <cell r="AG1926">
            <v>3</v>
          </cell>
          <cell r="AI1926">
            <v>3</v>
          </cell>
          <cell r="AL1926">
            <v>3</v>
          </cell>
          <cell r="AM1926">
            <v>3</v>
          </cell>
          <cell r="AN1926">
            <v>3</v>
          </cell>
          <cell r="AS1926">
            <v>3.15</v>
          </cell>
          <cell r="AV1926">
            <v>3.15</v>
          </cell>
          <cell r="AX1926">
            <v>3.3</v>
          </cell>
          <cell r="BA1926">
            <v>3.3</v>
          </cell>
          <cell r="BF1926">
            <v>3.25</v>
          </cell>
          <cell r="BG1926">
            <v>3.15</v>
          </cell>
          <cell r="BH1926">
            <v>3.3</v>
          </cell>
          <cell r="BI1926">
            <v>1.0476190476190477</v>
          </cell>
          <cell r="BJ1926" t="str">
            <v>19.04.2022</v>
          </cell>
          <cell r="BK1926" t="str">
            <v>บจก.กลุ่มสยามบรรจุภั</v>
          </cell>
        </row>
        <row r="1927">
          <cell r="A1927" t="str">
            <v>5G1KM081N000000900</v>
          </cell>
          <cell r="B1927" t="str">
            <v>TRAY1-51963,DAVE'S</v>
          </cell>
          <cell r="C1927" t="str">
            <v>ลูกฟูก</v>
          </cell>
          <cell r="D1927" t="str">
            <v>3GNNF94LB2MN5PDFQ0</v>
          </cell>
          <cell r="E1927" t="str">
            <v>Q0</v>
          </cell>
          <cell r="F1927" t="str">
            <v>307X108 2P 156N AHI TN W/CK-24</v>
          </cell>
          <cell r="G1927" t="str">
            <v>US PET NUTRITION LLC</v>
          </cell>
          <cell r="H1927" t="str">
            <v>DAVE'S PETFOOD INC.</v>
          </cell>
          <cell r="I1927" t="str">
            <v>PF65321707</v>
          </cell>
          <cell r="J1927" t="str">
            <v>1KM081N</v>
          </cell>
          <cell r="K1927">
            <v>0</v>
          </cell>
          <cell r="L1927">
            <v>0</v>
          </cell>
          <cell r="M1927">
            <v>3</v>
          </cell>
          <cell r="N1927">
            <v>3.2249999999999996</v>
          </cell>
          <cell r="O1927">
            <v>3.3</v>
          </cell>
          <cell r="P1927">
            <v>3.8122244999999997</v>
          </cell>
          <cell r="Q1927">
            <v>3.8122244999999997</v>
          </cell>
          <cell r="R1927">
            <v>1.05</v>
          </cell>
          <cell r="S1927">
            <v>4.0028357249999997</v>
          </cell>
          <cell r="T1927">
            <v>4.0628782608749994</v>
          </cell>
          <cell r="U1927">
            <v>4.1229207967499999</v>
          </cell>
          <cell r="V1927">
            <v>1.05</v>
          </cell>
          <cell r="W1927">
            <v>1.05</v>
          </cell>
          <cell r="X1927">
            <v>1.1000000000000001</v>
          </cell>
          <cell r="Y1927">
            <v>1.0169999999999999</v>
          </cell>
          <cell r="Z1927">
            <v>3.7484999999999999</v>
          </cell>
          <cell r="AA1927">
            <v>3.8122244999999997</v>
          </cell>
          <cell r="AB1927">
            <v>1.0169999999999999</v>
          </cell>
          <cell r="AC1927">
            <v>1.06785</v>
          </cell>
          <cell r="AD1927" t="str">
            <v>Dave</v>
          </cell>
          <cell r="AE1927">
            <v>0</v>
          </cell>
          <cell r="AF1927">
            <v>44645</v>
          </cell>
          <cell r="AG1927">
            <v>3</v>
          </cell>
          <cell r="AI1927">
            <v>3</v>
          </cell>
          <cell r="AL1927">
            <v>3</v>
          </cell>
          <cell r="AM1927">
            <v>3</v>
          </cell>
          <cell r="AP1927">
            <v>3</v>
          </cell>
          <cell r="AS1927">
            <v>3.15</v>
          </cell>
          <cell r="AT1927">
            <v>3.15</v>
          </cell>
          <cell r="BA1927">
            <v>3.3</v>
          </cell>
          <cell r="BF1927">
            <v>3.2249999999999996</v>
          </cell>
          <cell r="BG1927">
            <v>3.15</v>
          </cell>
          <cell r="BH1927">
            <v>3.3</v>
          </cell>
          <cell r="BI1927">
            <v>1.0476190476190477</v>
          </cell>
          <cell r="BJ1927" t="str">
            <v>20.04.2022</v>
          </cell>
          <cell r="BK1927" t="str">
            <v>บจก.กลุ่มสยามบรรจุภั</v>
          </cell>
        </row>
        <row r="1928">
          <cell r="A1928" t="str">
            <v>5K1KM081N000000100</v>
          </cell>
          <cell r="B1928" t="str">
            <v>LBL1-30951,DAVE'S</v>
          </cell>
          <cell r="C1928" t="str">
            <v>ARTPAPER</v>
          </cell>
          <cell r="D1928" t="str">
            <v>3GNNS93RB2PN5PDFQ0</v>
          </cell>
          <cell r="E1928" t="str">
            <v>Q0</v>
          </cell>
          <cell r="F1928" t="str">
            <v>307X108 2P 156N TN&amp;SAL DINNER N ASPIC-24</v>
          </cell>
          <cell r="G1928" t="str">
            <v>US PET NUTRITION LLC</v>
          </cell>
          <cell r="H1928" t="str">
            <v>DAVE'S PETFOOD INC.</v>
          </cell>
          <cell r="I1928" t="str">
            <v>PF65321704</v>
          </cell>
          <cell r="J1928" t="str">
            <v>1KM081N</v>
          </cell>
          <cell r="K1928">
            <v>2137</v>
          </cell>
          <cell r="L1928">
            <v>254.3</v>
          </cell>
          <cell r="M1928">
            <v>0.12</v>
          </cell>
          <cell r="N1928">
            <v>0.12024997390253139</v>
          </cell>
          <cell r="O1928">
            <v>0.124</v>
          </cell>
          <cell r="P1928">
            <v>0.14231000000000002</v>
          </cell>
          <cell r="Q1928">
            <v>0.14231000000000002</v>
          </cell>
          <cell r="R1928">
            <v>1.0900000000000001</v>
          </cell>
          <cell r="S1928">
            <v>0.15511790000000003</v>
          </cell>
          <cell r="T1928">
            <v>0.15744466850000002</v>
          </cell>
          <cell r="U1928">
            <v>0.15977143700000004</v>
          </cell>
          <cell r="V1928">
            <v>1.0249999999999999</v>
          </cell>
          <cell r="W1928">
            <v>1</v>
          </cell>
          <cell r="X1928">
            <v>1.07</v>
          </cell>
          <cell r="Y1928">
            <v>1</v>
          </cell>
          <cell r="Z1928">
            <v>0.14231000000000002</v>
          </cell>
          <cell r="AA1928">
            <v>0.14231000000000002</v>
          </cell>
          <cell r="AB1928">
            <v>1</v>
          </cell>
          <cell r="AC1928">
            <v>1.0900000000000001</v>
          </cell>
          <cell r="AD1928" t="str">
            <v>Dave</v>
          </cell>
          <cell r="AE1928">
            <v>0</v>
          </cell>
          <cell r="AF1928">
            <v>44645</v>
          </cell>
          <cell r="AG1928">
            <v>0.11599999999999999</v>
          </cell>
          <cell r="AH1928">
            <v>0.11599999999999999</v>
          </cell>
          <cell r="AI1928">
            <v>0.11600006905958116</v>
          </cell>
          <cell r="AK1928">
            <v>0.11600000000000001</v>
          </cell>
          <cell r="AM1928">
            <v>0.11599999999999998</v>
          </cell>
          <cell r="AN1928">
            <v>0.11599999999999999</v>
          </cell>
          <cell r="AP1928">
            <v>0.11599999999999999</v>
          </cell>
          <cell r="AS1928">
            <v>0.11600000000000001</v>
          </cell>
          <cell r="AT1928">
            <v>0.11899994061908842</v>
          </cell>
          <cell r="AV1928">
            <v>0.11900001911826559</v>
          </cell>
          <cell r="BA1928">
            <v>0.11899993587277158</v>
          </cell>
          <cell r="BE1928">
            <v>0.124</v>
          </cell>
          <cell r="BF1928">
            <v>0.12024997390253139</v>
          </cell>
          <cell r="BG1928">
            <v>0.11600000000000001</v>
          </cell>
          <cell r="BH1928">
            <v>0.124</v>
          </cell>
          <cell r="BI1928">
            <v>1.0689655172413792</v>
          </cell>
          <cell r="BJ1928" t="str">
            <v>31.08.2022</v>
          </cell>
          <cell r="BK1928" t="str">
            <v>บจก.ไทยยูเนี่ยน กราฟ</v>
          </cell>
        </row>
        <row r="1929">
          <cell r="A1929" t="str">
            <v>5K1KM081N000000200</v>
          </cell>
          <cell r="B1929" t="str">
            <v>LBL1-26001,DAVE'S</v>
          </cell>
          <cell r="C1929" t="str">
            <v>ARTPAPER</v>
          </cell>
          <cell r="D1929" t="str">
            <v>3GNNS93BB2AN5PDFQ0</v>
          </cell>
          <cell r="E1929" t="str">
            <v>Q0</v>
          </cell>
          <cell r="F1929" t="str">
            <v>307X108 2P 156N TN&amp;MAC NG-24</v>
          </cell>
          <cell r="G1929" t="str">
            <v>US PET NUTRITION LLC</v>
          </cell>
          <cell r="H1929" t="str">
            <v>DAVE'S PETFOOD INC.</v>
          </cell>
          <cell r="I1929" t="str">
            <v>PF65321705</v>
          </cell>
          <cell r="J1929" t="str">
            <v>1KM081N</v>
          </cell>
          <cell r="K1929">
            <v>0</v>
          </cell>
          <cell r="L1929">
            <v>0</v>
          </cell>
          <cell r="M1929">
            <v>0.12</v>
          </cell>
          <cell r="N1929">
            <v>0.12066672202946345</v>
          </cell>
          <cell r="O1929">
            <v>0.1240000897786955</v>
          </cell>
          <cell r="P1929">
            <v>0.14231000000000002</v>
          </cell>
          <cell r="Q1929">
            <v>0.14231000000000002</v>
          </cell>
          <cell r="R1929">
            <v>1.0900000000000001</v>
          </cell>
          <cell r="S1929">
            <v>0.15511790000000003</v>
          </cell>
          <cell r="T1929">
            <v>0.15744466850000002</v>
          </cell>
          <cell r="U1929">
            <v>0.15977143700000004</v>
          </cell>
          <cell r="V1929">
            <v>1.0249999999999999</v>
          </cell>
          <cell r="W1929">
            <v>1</v>
          </cell>
          <cell r="X1929">
            <v>1.07</v>
          </cell>
          <cell r="Y1929">
            <v>1</v>
          </cell>
          <cell r="Z1929">
            <v>0.14231000000000002</v>
          </cell>
          <cell r="AA1929">
            <v>0.14231000000000002</v>
          </cell>
          <cell r="AB1929">
            <v>1</v>
          </cell>
          <cell r="AC1929">
            <v>1.0900000000000001</v>
          </cell>
          <cell r="AD1929" t="str">
            <v>Dave</v>
          </cell>
          <cell r="AE1929">
            <v>0</v>
          </cell>
          <cell r="AF1929">
            <v>44645</v>
          </cell>
          <cell r="AH1929">
            <v>0.11599999999999999</v>
          </cell>
          <cell r="AI1929">
            <v>0.11599999999999999</v>
          </cell>
          <cell r="AK1929">
            <v>0.11600000000000001</v>
          </cell>
          <cell r="AP1929">
            <v>0.11599999999999999</v>
          </cell>
          <cell r="AV1929">
            <v>0.1189999640888442</v>
          </cell>
          <cell r="BA1929">
            <v>0.11900011222085063</v>
          </cell>
          <cell r="BE1929">
            <v>0.1240000897786955</v>
          </cell>
          <cell r="BF1929">
            <v>0.12066672202946345</v>
          </cell>
          <cell r="BG1929">
            <v>0.11599999999999999</v>
          </cell>
          <cell r="BH1929">
            <v>0.1240000897786955</v>
          </cell>
          <cell r="BI1929">
            <v>1.068966291195651</v>
          </cell>
          <cell r="BJ1929" t="str">
            <v>31.08.2022</v>
          </cell>
          <cell r="BK1929" t="str">
            <v>บจก.ไทยยูเนี่ยน กราฟ</v>
          </cell>
        </row>
        <row r="1930">
          <cell r="A1930" t="str">
            <v>5K1KM081N000000300</v>
          </cell>
          <cell r="B1930" t="str">
            <v>LBL1-26000,DAVE'S</v>
          </cell>
          <cell r="C1930" t="str">
            <v>ARTPAPER</v>
          </cell>
          <cell r="D1930" t="str">
            <v>3GNNS94BB2AN5PDFQ0</v>
          </cell>
          <cell r="E1930" t="str">
            <v>Q0</v>
          </cell>
          <cell r="F1930" t="str">
            <v>307X108 2P 156N TN&amp;SMP NG-24</v>
          </cell>
          <cell r="G1930" t="str">
            <v>US PET NUTRITION LLC</v>
          </cell>
          <cell r="H1930" t="str">
            <v>DAVE'S PETFOOD INC.</v>
          </cell>
          <cell r="I1930" t="str">
            <v>PF65321706</v>
          </cell>
          <cell r="J1930" t="str">
            <v>1KM081N</v>
          </cell>
          <cell r="K1930">
            <v>0</v>
          </cell>
          <cell r="L1930">
            <v>0</v>
          </cell>
          <cell r="M1930">
            <v>0.12</v>
          </cell>
          <cell r="N1930">
            <v>0.12000007432909535</v>
          </cell>
          <cell r="O1930">
            <v>0.12399997441244577</v>
          </cell>
          <cell r="P1930">
            <v>0.14231000000000002</v>
          </cell>
          <cell r="Q1930">
            <v>0.14231000000000002</v>
          </cell>
          <cell r="R1930">
            <v>1.0900000000000001</v>
          </cell>
          <cell r="S1930">
            <v>0.15511790000000003</v>
          </cell>
          <cell r="T1930">
            <v>0.15744466850000002</v>
          </cell>
          <cell r="U1930">
            <v>0.15977143700000004</v>
          </cell>
          <cell r="V1930">
            <v>1.0249999999999999</v>
          </cell>
          <cell r="W1930">
            <v>1</v>
          </cell>
          <cell r="X1930">
            <v>1.07</v>
          </cell>
          <cell r="Y1930">
            <v>1</v>
          </cell>
          <cell r="Z1930">
            <v>0.14231000000000002</v>
          </cell>
          <cell r="AA1930">
            <v>0.14231000000000002</v>
          </cell>
          <cell r="AB1930">
            <v>1</v>
          </cell>
          <cell r="AC1930">
            <v>1.0900000000000001</v>
          </cell>
          <cell r="AD1930" t="str">
            <v>Dave</v>
          </cell>
          <cell r="AE1930" t="str">
            <v>ใช้ราคาตาม mat 5K1KM081N000000100</v>
          </cell>
          <cell r="AF1930">
            <v>44645</v>
          </cell>
          <cell r="AI1930">
            <v>0.11599999999999999</v>
          </cell>
          <cell r="AK1930">
            <v>0.11600000000000001</v>
          </cell>
          <cell r="AN1930">
            <v>0.11599999999999999</v>
          </cell>
          <cell r="AT1930">
            <v>0.11900010099989899</v>
          </cell>
          <cell r="AV1930">
            <v>0.11899993587277158</v>
          </cell>
          <cell r="AX1930">
            <v>0.11899999999999999</v>
          </cell>
          <cell r="BA1930">
            <v>0.11900036036036037</v>
          </cell>
          <cell r="BE1930">
            <v>0.12399997441244577</v>
          </cell>
          <cell r="BF1930">
            <v>0.12000007432909535</v>
          </cell>
          <cell r="BG1930">
            <v>0.11599999999999999</v>
          </cell>
          <cell r="BH1930">
            <v>0.12399997441244577</v>
          </cell>
          <cell r="BI1930">
            <v>1.0689652966590153</v>
          </cell>
          <cell r="BJ1930" t="str">
            <v>31.08.2022</v>
          </cell>
          <cell r="BK1930" t="str">
            <v>บจก.ไทยยูเนี่ยน กราฟ</v>
          </cell>
        </row>
        <row r="1931">
          <cell r="A1931" t="str">
            <v>5K1KM081N000000400</v>
          </cell>
          <cell r="B1931" t="str">
            <v>LBL1-25999,DAVE'S</v>
          </cell>
          <cell r="C1931" t="str">
            <v>ARTPAPER</v>
          </cell>
          <cell r="D1931" t="str">
            <v>3GNNS94LB2AN5PDFQ0</v>
          </cell>
          <cell r="E1931" t="str">
            <v>Q0</v>
          </cell>
          <cell r="F1931" t="str">
            <v>307X108 2P 156N TN&amp;CK NG-24</v>
          </cell>
          <cell r="G1931" t="str">
            <v>US PET NUTRITION LLC</v>
          </cell>
          <cell r="H1931" t="str">
            <v>DAVE'S PETFOOD INC.</v>
          </cell>
          <cell r="I1931" t="str">
            <v>PF65321702</v>
          </cell>
          <cell r="J1931" t="str">
            <v>1KM081N</v>
          </cell>
          <cell r="K1931">
            <v>0</v>
          </cell>
          <cell r="L1931">
            <v>0</v>
          </cell>
          <cell r="M1931">
            <v>0.12</v>
          </cell>
          <cell r="N1931">
            <v>0.12024997077933658</v>
          </cell>
          <cell r="O1931">
            <v>0.124</v>
          </cell>
          <cell r="P1931">
            <v>0.14231000000000002</v>
          </cell>
          <cell r="Q1931">
            <v>0.14231000000000002</v>
          </cell>
          <cell r="R1931">
            <v>1.0900000000000001</v>
          </cell>
          <cell r="S1931">
            <v>0.15511790000000003</v>
          </cell>
          <cell r="T1931">
            <v>0.15744466850000002</v>
          </cell>
          <cell r="U1931">
            <v>0.15977143700000004</v>
          </cell>
          <cell r="V1931">
            <v>1.0249999999999999</v>
          </cell>
          <cell r="W1931">
            <v>1</v>
          </cell>
          <cell r="X1931">
            <v>1.07</v>
          </cell>
          <cell r="Y1931">
            <v>1</v>
          </cell>
          <cell r="Z1931">
            <v>0.14231000000000002</v>
          </cell>
          <cell r="AA1931">
            <v>0.14231000000000002</v>
          </cell>
          <cell r="AB1931">
            <v>1</v>
          </cell>
          <cell r="AC1931">
            <v>1.0900000000000001</v>
          </cell>
          <cell r="AD1931" t="str">
            <v>Dave</v>
          </cell>
          <cell r="AE1931" t="str">
            <v>ใช้ราคาตาม mat 5K1KM081N000000100</v>
          </cell>
          <cell r="AF1931">
            <v>44645</v>
          </cell>
          <cell r="AG1931">
            <v>0.11599999999999999</v>
          </cell>
          <cell r="AH1931">
            <v>0.11600000000000001</v>
          </cell>
          <cell r="AI1931">
            <v>0.11600003120465574</v>
          </cell>
          <cell r="AK1931">
            <v>0.11599999999999999</v>
          </cell>
          <cell r="AM1931">
            <v>0.11599999999999999</v>
          </cell>
          <cell r="AP1931">
            <v>0.11600000000000001</v>
          </cell>
          <cell r="AS1931">
            <v>0.11600000000000001</v>
          </cell>
          <cell r="AT1931">
            <v>0.11899998562578158</v>
          </cell>
          <cell r="AV1931">
            <v>0.11900000971241538</v>
          </cell>
          <cell r="BA1931">
            <v>0.11899988777914937</v>
          </cell>
          <cell r="BE1931">
            <v>0.124</v>
          </cell>
          <cell r="BF1931">
            <v>0.12024997077933658</v>
          </cell>
          <cell r="BG1931">
            <v>0.11600000000000001</v>
          </cell>
          <cell r="BH1931">
            <v>0.124</v>
          </cell>
          <cell r="BI1931">
            <v>1.0689655172413792</v>
          </cell>
          <cell r="BJ1931" t="str">
            <v>31.08.2022</v>
          </cell>
          <cell r="BK1931" t="str">
            <v>บจก.ไทยยูเนี่ยน กราฟ</v>
          </cell>
        </row>
        <row r="1932">
          <cell r="A1932" t="str">
            <v>5K1KM081N000000500</v>
          </cell>
          <cell r="B1932" t="str">
            <v>LBL1-30952,DAVE'S</v>
          </cell>
          <cell r="C1932" t="str">
            <v>ARTPAPER</v>
          </cell>
          <cell r="D1932" t="str">
            <v>3GNNS822B2AN5PDFQ0</v>
          </cell>
          <cell r="E1932" t="str">
            <v>Q0</v>
          </cell>
          <cell r="F1932" t="str">
            <v>307X108 2P 156N TN ENTREE NG-24</v>
          </cell>
          <cell r="G1932" t="str">
            <v>US PET NUTRITION LLC</v>
          </cell>
          <cell r="H1932" t="str">
            <v>DAVE'S PETFOOD INC.</v>
          </cell>
          <cell r="I1932" t="str">
            <v>PF65321703</v>
          </cell>
          <cell r="J1932" t="str">
            <v>1KM081N</v>
          </cell>
          <cell r="K1932">
            <v>2409</v>
          </cell>
          <cell r="L1932">
            <v>286.67</v>
          </cell>
          <cell r="M1932">
            <v>0.12</v>
          </cell>
          <cell r="N1932">
            <v>0.12025010232517645</v>
          </cell>
          <cell r="O1932">
            <v>0.12399997506327694</v>
          </cell>
          <cell r="P1932">
            <v>0.14231000000000002</v>
          </cell>
          <cell r="Q1932">
            <v>0.14231000000000002</v>
          </cell>
          <cell r="R1932">
            <v>1.0900000000000001</v>
          </cell>
          <cell r="S1932">
            <v>0.15511790000000003</v>
          </cell>
          <cell r="T1932">
            <v>0.15744466850000002</v>
          </cell>
          <cell r="U1932">
            <v>0.15977143700000004</v>
          </cell>
          <cell r="V1932">
            <v>1.0249999999999999</v>
          </cell>
          <cell r="W1932">
            <v>1</v>
          </cell>
          <cell r="X1932">
            <v>1.07</v>
          </cell>
          <cell r="Y1932">
            <v>1</v>
          </cell>
          <cell r="Z1932">
            <v>0.14231000000000002</v>
          </cell>
          <cell r="AA1932">
            <v>0.14231000000000002</v>
          </cell>
          <cell r="AB1932">
            <v>1</v>
          </cell>
          <cell r="AC1932">
            <v>1.0900000000000001</v>
          </cell>
          <cell r="AD1932" t="str">
            <v>Dave</v>
          </cell>
          <cell r="AE1932" t="str">
            <v>ใช้ราคาตาม mat 5K1KM081N000000100</v>
          </cell>
          <cell r="AF1932">
            <v>44645</v>
          </cell>
          <cell r="AG1932">
            <v>0.11599999999999999</v>
          </cell>
          <cell r="AI1932">
            <v>0.11599999999999999</v>
          </cell>
          <cell r="AK1932">
            <v>0.11599999999999999</v>
          </cell>
          <cell r="AS1932">
            <v>0.11600000000000001</v>
          </cell>
          <cell r="AV1932">
            <v>0.11900007387706854</v>
          </cell>
          <cell r="AX1932">
            <v>0.11899999999999999</v>
          </cell>
          <cell r="BA1932">
            <v>0.11900036036036037</v>
          </cell>
          <cell r="BE1932">
            <v>0.12399997506327694</v>
          </cell>
          <cell r="BF1932">
            <v>0.12025010232517645</v>
          </cell>
          <cell r="BG1932">
            <v>0.11600000000000001</v>
          </cell>
          <cell r="BH1932">
            <v>0.12399997506327694</v>
          </cell>
          <cell r="BI1932">
            <v>1.0689653022696288</v>
          </cell>
          <cell r="BJ1932" t="str">
            <v>31.08.2022</v>
          </cell>
          <cell r="BK1932" t="str">
            <v>บจก.ไทยยูเนี่ยน กราฟ</v>
          </cell>
        </row>
        <row r="1933">
          <cell r="A1933" t="str">
            <v>5K1KM081N000000600</v>
          </cell>
          <cell r="B1933" t="str">
            <v>LBL1-51955,DAVE'S</v>
          </cell>
          <cell r="C1933" t="str">
            <v>ARTPAPER</v>
          </cell>
          <cell r="D1933" t="str">
            <v>3GNNF94LB2MN5PDFQ0</v>
          </cell>
          <cell r="E1933" t="str">
            <v>Q0</v>
          </cell>
          <cell r="F1933" t="str">
            <v>307X108 2P 156N AHI TN W/CK-24</v>
          </cell>
          <cell r="G1933" t="str">
            <v>US PET NUTRITION LLC</v>
          </cell>
          <cell r="H1933" t="str">
            <v>DAVE'S PETFOOD INC.</v>
          </cell>
          <cell r="I1933" t="str">
            <v>PF65321707</v>
          </cell>
          <cell r="J1933" t="str">
            <v>1KM081N</v>
          </cell>
          <cell r="K1933">
            <v>0</v>
          </cell>
          <cell r="L1933">
            <v>0</v>
          </cell>
          <cell r="M1933">
            <v>0.12</v>
          </cell>
          <cell r="N1933">
            <v>0.11900011222085063</v>
          </cell>
          <cell r="O1933">
            <v>0.11900011222085063</v>
          </cell>
          <cell r="P1933">
            <v>0.14231000000000002</v>
          </cell>
          <cell r="Q1933">
            <v>0.14231000000000002</v>
          </cell>
          <cell r="R1933">
            <v>1.0900000000000001</v>
          </cell>
          <cell r="S1933">
            <v>0.15511790000000003</v>
          </cell>
          <cell r="T1933">
            <v>0.15744466850000002</v>
          </cell>
          <cell r="U1933">
            <v>0.15977143700000004</v>
          </cell>
          <cell r="V1933">
            <v>1.0249999999999999</v>
          </cell>
          <cell r="W1933">
            <v>1</v>
          </cell>
          <cell r="X1933">
            <v>1.07</v>
          </cell>
          <cell r="Y1933">
            <v>1</v>
          </cell>
          <cell r="Z1933">
            <v>0.14231000000000002</v>
          </cell>
          <cell r="AA1933">
            <v>0.14231000000000002</v>
          </cell>
          <cell r="AB1933">
            <v>1</v>
          </cell>
          <cell r="AC1933">
            <v>1.0900000000000001</v>
          </cell>
          <cell r="AD1933" t="str">
            <v>Dave</v>
          </cell>
          <cell r="AE1933">
            <v>0</v>
          </cell>
          <cell r="AF1933">
            <v>44645</v>
          </cell>
          <cell r="AK1933">
            <v>0.11599999999999999</v>
          </cell>
          <cell r="AS1933">
            <v>0.11599999999999999</v>
          </cell>
          <cell r="BA1933">
            <v>0.11900011222085063</v>
          </cell>
          <cell r="BF1933">
            <v>0.11900011222085063</v>
          </cell>
          <cell r="BG1933">
            <v>0.11599999999999999</v>
          </cell>
          <cell r="BH1933">
            <v>0.11900011222085063</v>
          </cell>
          <cell r="BI1933">
            <v>1.0258630363866434</v>
          </cell>
          <cell r="BJ1933" t="str">
            <v>12.04.2022</v>
          </cell>
          <cell r="BK1933" t="str">
            <v>บจก.ไทยยูเนี่ยน กราฟ</v>
          </cell>
        </row>
        <row r="1934">
          <cell r="A1934" t="str">
            <v>5G1KM103N000000100</v>
          </cell>
          <cell r="B1934" t="str">
            <v>TRAY-DAVE'S</v>
          </cell>
          <cell r="C1934" t="str">
            <v>ลูกฟูก</v>
          </cell>
          <cell r="D1934" t="str">
            <v>3ICLXA2JK2XN5PDFQ0</v>
          </cell>
          <cell r="E1934" t="str">
            <v>Q0</v>
          </cell>
          <cell r="F1934" t="str">
            <v>307x111 TFC 156 G NW CKLV N GRAVY-24</v>
          </cell>
          <cell r="G1934" t="str">
            <v>US PET NUTRITION LLC</v>
          </cell>
          <cell r="H1934" t="str">
            <v>DAVE'S PETFOOD INC.</v>
          </cell>
          <cell r="I1934" t="str">
            <v>PF64504301</v>
          </cell>
          <cell r="J1934" t="str">
            <v>1KM103N</v>
          </cell>
          <cell r="K1934">
            <v>0</v>
          </cell>
          <cell r="L1934">
            <v>0</v>
          </cell>
          <cell r="M1934">
            <v>0</v>
          </cell>
          <cell r="P1934">
            <v>3.8166859385351666</v>
          </cell>
          <cell r="Q1934">
            <v>3.8166859385351666</v>
          </cell>
          <cell r="R1934">
            <v>1.05</v>
          </cell>
          <cell r="S1934">
            <v>4.007520235461925</v>
          </cell>
          <cell r="T1934">
            <v>4.0676330389938533</v>
          </cell>
          <cell r="U1934">
            <v>4.1277458425257825</v>
          </cell>
          <cell r="V1934">
            <v>1.05</v>
          </cell>
          <cell r="W1934">
            <v>1.05</v>
          </cell>
          <cell r="X1934">
            <v>1.1000000000000001</v>
          </cell>
          <cell r="Y1934">
            <v>1.0169999999999999</v>
          </cell>
          <cell r="Z1934">
            <v>3.3075000000000006</v>
          </cell>
          <cell r="AA1934">
            <v>3.7001002500000006</v>
          </cell>
          <cell r="AB1934">
            <v>1.1187</v>
          </cell>
          <cell r="AC1934">
            <v>1.2116463296937034</v>
          </cell>
          <cell r="AD1934" t="str">
            <v>Dave</v>
          </cell>
          <cell r="AE1934">
            <v>0</v>
          </cell>
          <cell r="AH1934">
            <v>3</v>
          </cell>
          <cell r="AI1934">
            <v>3</v>
          </cell>
          <cell r="AJ1934">
            <v>3</v>
          </cell>
          <cell r="AL1934">
            <v>3</v>
          </cell>
          <cell r="AN1934">
            <v>3</v>
          </cell>
          <cell r="BG1934">
            <v>3</v>
          </cell>
          <cell r="BJ1934" t="str">
            <v>11.03.2021</v>
          </cell>
          <cell r="BK1934" t="str">
            <v>บจก.กลุ่มสยามบรรจุภัณฑ์ (สาขาที่ 9)</v>
          </cell>
        </row>
        <row r="1935">
          <cell r="A1935" t="str">
            <v>5G1KM103N000000101</v>
          </cell>
          <cell r="B1935" t="str">
            <v>TRAY-DAVE'S</v>
          </cell>
          <cell r="C1935" t="str">
            <v>ลูกฟูก</v>
          </cell>
          <cell r="D1935" t="str">
            <v>3ICLXA2JK2XN5PDFQ0</v>
          </cell>
          <cell r="E1935" t="str">
            <v>Q0</v>
          </cell>
          <cell r="F1935" t="str">
            <v>307x111 TFC 156 G NW CKLV N GRAVY-24</v>
          </cell>
          <cell r="G1935" t="str">
            <v>US PET NUTRITION LLC</v>
          </cell>
          <cell r="H1935" t="str">
            <v>DAVE'S PETFOOD INC.</v>
          </cell>
          <cell r="I1935" t="str">
            <v>PF64504301</v>
          </cell>
          <cell r="J1935" t="str">
            <v>1KM103N</v>
          </cell>
          <cell r="K1935">
            <v>0</v>
          </cell>
          <cell r="L1935">
            <v>0</v>
          </cell>
          <cell r="M1935">
            <v>3</v>
          </cell>
          <cell r="N1935">
            <v>3.142910842863194</v>
          </cell>
          <cell r="O1935">
            <v>3.3</v>
          </cell>
          <cell r="P1935">
            <v>3.8166859385351666</v>
          </cell>
          <cell r="Q1935">
            <v>3.8166859385351666</v>
          </cell>
          <cell r="R1935">
            <v>1.05</v>
          </cell>
          <cell r="S1935">
            <v>4.007520235461925</v>
          </cell>
          <cell r="T1935">
            <v>4.0676330389938533</v>
          </cell>
          <cell r="U1935">
            <v>4.1277458425257825</v>
          </cell>
          <cell r="V1935">
            <v>1.05</v>
          </cell>
          <cell r="W1935">
            <v>1.05</v>
          </cell>
          <cell r="X1935">
            <v>1.1000000000000001</v>
          </cell>
          <cell r="Y1935">
            <v>1.0169999999999999</v>
          </cell>
          <cell r="AN1935">
            <v>3</v>
          </cell>
          <cell r="AP1935">
            <v>2.9</v>
          </cell>
          <cell r="AS1935">
            <v>3.15</v>
          </cell>
          <cell r="AT1935">
            <v>3.15</v>
          </cell>
          <cell r="AV1935">
            <v>3.0716433714527742</v>
          </cell>
          <cell r="AX1935">
            <v>3.05</v>
          </cell>
          <cell r="BA1935">
            <v>3.3</v>
          </cell>
          <cell r="BF1935">
            <v>3.142910842863194</v>
          </cell>
          <cell r="BG1935">
            <v>3.15</v>
          </cell>
          <cell r="BH1935">
            <v>3.3</v>
          </cell>
          <cell r="BI1935">
            <v>1.0476190476190477</v>
          </cell>
          <cell r="BJ1935" t="str">
            <v>18.04.2022</v>
          </cell>
          <cell r="BK1935" t="str">
            <v>บจก.กลุ่มสยามบรรจุภั</v>
          </cell>
        </row>
        <row r="1936">
          <cell r="A1936" t="str">
            <v>5K1KM103N000000100</v>
          </cell>
          <cell r="B1936" t="str">
            <v>LBL-DAVE'S</v>
          </cell>
          <cell r="C1936" t="str">
            <v>ARTPAPER</v>
          </cell>
          <cell r="D1936" t="str">
            <v>3ICLXA2JK2XN5PDFQ0</v>
          </cell>
          <cell r="E1936" t="str">
            <v>Q0</v>
          </cell>
          <cell r="F1936" t="str">
            <v>307x111 TFC 156 G NW CKLV N GRAVY-24</v>
          </cell>
          <cell r="G1936" t="str">
            <v>US PET NUTRITION LLC</v>
          </cell>
          <cell r="H1936" t="str">
            <v>DAVE'S PETFOOD INC.</v>
          </cell>
          <cell r="I1936" t="str">
            <v>PF64504301</v>
          </cell>
          <cell r="J1936" t="str">
            <v>1KM103N</v>
          </cell>
          <cell r="K1936">
            <v>0</v>
          </cell>
          <cell r="L1936">
            <v>0</v>
          </cell>
          <cell r="M1936">
            <v>0</v>
          </cell>
          <cell r="P1936">
            <v>0.14231000000000002</v>
          </cell>
          <cell r="Q1936">
            <v>0.14231000000000002</v>
          </cell>
          <cell r="R1936">
            <v>1.0900000000000001</v>
          </cell>
          <cell r="S1936">
            <v>0.15511790000000003</v>
          </cell>
          <cell r="T1936">
            <v>0.15744466850000002</v>
          </cell>
          <cell r="U1936">
            <v>0.15977143700000004</v>
          </cell>
          <cell r="V1936">
            <v>1.0249999999999999</v>
          </cell>
          <cell r="W1936">
            <v>1</v>
          </cell>
          <cell r="X1936">
            <v>1.07</v>
          </cell>
          <cell r="Y1936">
            <v>1</v>
          </cell>
          <cell r="Z1936">
            <v>0.13017499999999999</v>
          </cell>
          <cell r="AA1936">
            <v>0.13928725</v>
          </cell>
          <cell r="AB1936">
            <v>1.07</v>
          </cell>
          <cell r="AC1936">
            <v>1.1916105242942197</v>
          </cell>
          <cell r="AD1936" t="str">
            <v>Dave</v>
          </cell>
          <cell r="AE1936">
            <v>0</v>
          </cell>
          <cell r="AH1936">
            <v>0.1269999625930498</v>
          </cell>
          <cell r="AI1936">
            <v>0.127</v>
          </cell>
          <cell r="AJ1936">
            <v>0.127</v>
          </cell>
          <cell r="BG1936">
            <v>0.127</v>
          </cell>
        </row>
        <row r="1937">
          <cell r="A1937" t="str">
            <v>5K1KM103N000000102</v>
          </cell>
          <cell r="B1937" t="str">
            <v>LBL-DAVE'S</v>
          </cell>
          <cell r="C1937" t="str">
            <v>ARTPAPER</v>
          </cell>
          <cell r="D1937" t="str">
            <v>3ICLXA2JK2XN5PDFQ0</v>
          </cell>
          <cell r="E1937" t="str">
            <v>Q0</v>
          </cell>
          <cell r="F1937" t="str">
            <v>307x111 TFC 156 G NW CKLV N GRAVY-24</v>
          </cell>
          <cell r="G1937" t="str">
            <v>US PET NUTRITION LLC</v>
          </cell>
          <cell r="H1937" t="str">
            <v>DAVE'S PETFOOD INC.</v>
          </cell>
          <cell r="I1937" t="str">
            <v>PF64504301</v>
          </cell>
          <cell r="J1937" t="str">
            <v>1KM103N</v>
          </cell>
          <cell r="K1937">
            <v>0</v>
          </cell>
          <cell r="L1937">
            <v>0</v>
          </cell>
          <cell r="M1937">
            <v>0.13</v>
          </cell>
          <cell r="N1937">
            <v>0.13</v>
          </cell>
          <cell r="O1937">
            <v>0.13</v>
          </cell>
          <cell r="P1937">
            <v>0.14231000000000002</v>
          </cell>
          <cell r="Q1937">
            <v>0.14231000000000002</v>
          </cell>
          <cell r="R1937">
            <v>1.0900000000000001</v>
          </cell>
          <cell r="S1937">
            <v>0.15511790000000003</v>
          </cell>
          <cell r="T1937">
            <v>0.15744466850000002</v>
          </cell>
          <cell r="U1937">
            <v>0.15977143700000004</v>
          </cell>
          <cell r="V1937">
            <v>1.0249999999999999</v>
          </cell>
          <cell r="W1937">
            <v>1</v>
          </cell>
          <cell r="X1937">
            <v>1.07</v>
          </cell>
          <cell r="Y1937">
            <v>1</v>
          </cell>
          <cell r="AN1937">
            <v>0.12699999999999997</v>
          </cell>
          <cell r="AP1937">
            <v>0.127</v>
          </cell>
          <cell r="AR1937">
            <v>0.13</v>
          </cell>
          <cell r="AT1937">
            <v>0.13</v>
          </cell>
          <cell r="AV1937">
            <v>0.13</v>
          </cell>
          <cell r="AX1937">
            <v>0.13</v>
          </cell>
          <cell r="BA1937">
            <v>0.13</v>
          </cell>
          <cell r="BF1937">
            <v>0.13</v>
          </cell>
          <cell r="BG1937">
            <v>0.13</v>
          </cell>
          <cell r="BH1937">
            <v>0.13</v>
          </cell>
          <cell r="BI1937">
            <v>1</v>
          </cell>
          <cell r="BJ1937" t="str">
            <v>11.04.2022</v>
          </cell>
          <cell r="BK1937" t="str">
            <v>บจก.ทั้งฮั่วซิน</v>
          </cell>
        </row>
        <row r="1938">
          <cell r="A1938" t="str">
            <v>5G1KM180N000000100</v>
          </cell>
          <cell r="B1938" t="str">
            <v>TRAY-DAVE'S (CK/BF)</v>
          </cell>
          <cell r="C1938" t="str">
            <v>ลูกฟูก</v>
          </cell>
          <cell r="D1938" t="str">
            <v>3ICAXA7GK2XNQPDFQ0</v>
          </cell>
          <cell r="E1938" t="str">
            <v>Q0</v>
          </cell>
          <cell r="F1938" t="str">
            <v>307X111 2P156N CK&amp;BEEF RECIPE N/SAUCE-24</v>
          </cell>
          <cell r="G1938" t="str">
            <v>US PET NUTRITION LLC</v>
          </cell>
          <cell r="H1938" t="str">
            <v>DAVE'S PETFOOD INC.</v>
          </cell>
          <cell r="I1938" t="str">
            <v>PF65322005</v>
          </cell>
          <cell r="J1938" t="str">
            <v>1KM180N</v>
          </cell>
          <cell r="K1938">
            <v>0</v>
          </cell>
          <cell r="L1938">
            <v>0</v>
          </cell>
          <cell r="M1938">
            <v>3.15</v>
          </cell>
          <cell r="N1938">
            <v>3.2</v>
          </cell>
          <cell r="O1938">
            <v>3.3</v>
          </cell>
          <cell r="P1938">
            <v>3.8166859385351666</v>
          </cell>
          <cell r="Q1938">
            <v>3.8166859385351666</v>
          </cell>
          <cell r="R1938">
            <v>1.05</v>
          </cell>
          <cell r="S1938">
            <v>4.007520235461925</v>
          </cell>
          <cell r="T1938">
            <v>4.0676330389938533</v>
          </cell>
          <cell r="U1938">
            <v>4.1277458425257825</v>
          </cell>
          <cell r="V1938">
            <v>1.05</v>
          </cell>
          <cell r="W1938">
            <v>1.05</v>
          </cell>
          <cell r="X1938">
            <v>1.1000000000000001</v>
          </cell>
          <cell r="Y1938">
            <v>1.0169999999999999</v>
          </cell>
          <cell r="Z1938">
            <v>3.7484999999999999</v>
          </cell>
          <cell r="AA1938">
            <v>3.8122244999999997</v>
          </cell>
          <cell r="AB1938">
            <v>1.0169999999999999</v>
          </cell>
          <cell r="AC1938">
            <v>1.069099702670915</v>
          </cell>
          <cell r="AD1938" t="str">
            <v>Dave</v>
          </cell>
          <cell r="AE1938" t="str">
            <v>ใช้ราคาตาม mat 5G1KM180N000000600</v>
          </cell>
          <cell r="AF1938">
            <v>44645</v>
          </cell>
          <cell r="AP1938">
            <v>3</v>
          </cell>
          <cell r="AR1938">
            <v>3.15</v>
          </cell>
          <cell r="AS1938">
            <v>3.15</v>
          </cell>
          <cell r="AT1938">
            <v>3.15</v>
          </cell>
          <cell r="AW1938">
            <v>3.05</v>
          </cell>
          <cell r="BA1938">
            <v>3.3</v>
          </cell>
          <cell r="BC1938">
            <v>3.3</v>
          </cell>
          <cell r="BF1938">
            <v>3.2</v>
          </cell>
          <cell r="BG1938">
            <v>3.15</v>
          </cell>
          <cell r="BH1938">
            <v>3.3</v>
          </cell>
          <cell r="BI1938">
            <v>1.0476190476190477</v>
          </cell>
          <cell r="BJ1938" t="str">
            <v>06.06.2022</v>
          </cell>
          <cell r="BK1938" t="str">
            <v>บจก.กลุ่มสยามบรรจุภั</v>
          </cell>
        </row>
        <row r="1939">
          <cell r="A1939" t="str">
            <v>5G1KM180N000000200</v>
          </cell>
          <cell r="B1939" t="str">
            <v>TRAY-DAVE'S (CK/DK)</v>
          </cell>
          <cell r="C1939" t="str">
            <v>ลูกฟูก</v>
          </cell>
          <cell r="D1939" t="str">
            <v>3ICAXA7HK2XNQPDFQ0</v>
          </cell>
          <cell r="E1939" t="str">
            <v>Q0</v>
          </cell>
          <cell r="F1939" t="str">
            <v>307X111 2P 156N CK &amp; DK REC N/SAUCE-24</v>
          </cell>
          <cell r="G1939" t="str">
            <v>US PET NUTRITION LLC</v>
          </cell>
          <cell r="H1939" t="str">
            <v>DAVE'S PETFOOD INC.</v>
          </cell>
          <cell r="I1939" t="str">
            <v>PF65322008</v>
          </cell>
          <cell r="J1939" t="str">
            <v>1KM180N</v>
          </cell>
          <cell r="K1939">
            <v>0</v>
          </cell>
          <cell r="L1939">
            <v>0</v>
          </cell>
          <cell r="M1939">
            <v>3.5</v>
          </cell>
          <cell r="N1939">
            <v>3.2</v>
          </cell>
          <cell r="O1939">
            <v>3.3</v>
          </cell>
          <cell r="P1939">
            <v>3.8166859385351666</v>
          </cell>
          <cell r="Q1939">
            <v>3.8166859385351666</v>
          </cell>
          <cell r="R1939">
            <v>1.05</v>
          </cell>
          <cell r="S1939">
            <v>4.007520235461925</v>
          </cell>
          <cell r="T1939">
            <v>4.0676330389938533</v>
          </cell>
          <cell r="U1939">
            <v>4.1277458425257825</v>
          </cell>
          <cell r="V1939">
            <v>1.05</v>
          </cell>
          <cell r="W1939">
            <v>1.05</v>
          </cell>
          <cell r="X1939">
            <v>1.1000000000000001</v>
          </cell>
          <cell r="Y1939">
            <v>1.0169999999999999</v>
          </cell>
          <cell r="Z1939">
            <v>3.7484999999999999</v>
          </cell>
          <cell r="AA1939">
            <v>3.8122244999999997</v>
          </cell>
          <cell r="AB1939">
            <v>1.0169999999999999</v>
          </cell>
          <cell r="AC1939">
            <v>1.069099702670915</v>
          </cell>
          <cell r="AD1939" t="str">
            <v>Dave</v>
          </cell>
          <cell r="AE1939" t="str">
            <v>ใช้ราคาตาม mat 5G1KM180N000000600</v>
          </cell>
          <cell r="AF1939">
            <v>44645</v>
          </cell>
          <cell r="AP1939">
            <v>3</v>
          </cell>
          <cell r="AS1939">
            <v>3.15</v>
          </cell>
          <cell r="AV1939">
            <v>3.15</v>
          </cell>
          <cell r="AW1939">
            <v>3.05</v>
          </cell>
          <cell r="BA1939">
            <v>3.3000000000000007</v>
          </cell>
          <cell r="BC1939">
            <v>3.3</v>
          </cell>
          <cell r="BF1939">
            <v>3.2</v>
          </cell>
          <cell r="BG1939">
            <v>3.15</v>
          </cell>
          <cell r="BH1939">
            <v>3.3</v>
          </cell>
          <cell r="BI1939">
            <v>1.0476190476190477</v>
          </cell>
          <cell r="BJ1939" t="str">
            <v>06.06.2022</v>
          </cell>
          <cell r="BK1939" t="str">
            <v>บจก.กลุ่มสยามบรรจุภั</v>
          </cell>
        </row>
        <row r="1940">
          <cell r="A1940" t="str">
            <v>5G1KM180N000000300</v>
          </cell>
          <cell r="B1940" t="str">
            <v>TRAY-DAVE'S (CK/LM)</v>
          </cell>
          <cell r="C1940" t="str">
            <v>ลูกฟูก</v>
          </cell>
          <cell r="D1940" t="str">
            <v>3ICAXA3DK2XNQPDFQ0</v>
          </cell>
          <cell r="E1940" t="str">
            <v>Q0</v>
          </cell>
          <cell r="F1940" t="str">
            <v>307X111 2P 156N CK &amp; LAMB REC N/SAU-24</v>
          </cell>
          <cell r="G1940" t="str">
            <v>US PET NUTRITION LLC</v>
          </cell>
          <cell r="H1940" t="str">
            <v>DAVE'S PETFOOD INC.</v>
          </cell>
          <cell r="I1940" t="str">
            <v>PF65322007</v>
          </cell>
          <cell r="J1940" t="str">
            <v>1KM180N</v>
          </cell>
          <cell r="K1940">
            <v>0</v>
          </cell>
          <cell r="L1940">
            <v>0</v>
          </cell>
          <cell r="M1940">
            <v>3.5</v>
          </cell>
          <cell r="N1940">
            <v>3.2</v>
          </cell>
          <cell r="O1940">
            <v>3.3</v>
          </cell>
          <cell r="P1940">
            <v>3.8166859385351666</v>
          </cell>
          <cell r="Q1940">
            <v>3.8166859385351666</v>
          </cell>
          <cell r="R1940">
            <v>1.05</v>
          </cell>
          <cell r="S1940">
            <v>4.007520235461925</v>
          </cell>
          <cell r="T1940">
            <v>4.0676330389938533</v>
          </cell>
          <cell r="U1940">
            <v>4.1277458425257825</v>
          </cell>
          <cell r="V1940">
            <v>1.05</v>
          </cell>
          <cell r="W1940">
            <v>1.05</v>
          </cell>
          <cell r="X1940">
            <v>1.1000000000000001</v>
          </cell>
          <cell r="Y1940">
            <v>1.0169999999999999</v>
          </cell>
          <cell r="Z1940">
            <v>3.7484999999999999</v>
          </cell>
          <cell r="AA1940">
            <v>3.8122244999999997</v>
          </cell>
          <cell r="AB1940">
            <v>1.0169999999999999</v>
          </cell>
          <cell r="AC1940">
            <v>1.069099702670915</v>
          </cell>
          <cell r="AD1940" t="str">
            <v>Dave</v>
          </cell>
          <cell r="AE1940" t="str">
            <v>ใช้ราคาตาม mat 5G1KM180N000000600</v>
          </cell>
          <cell r="AF1940">
            <v>44645</v>
          </cell>
          <cell r="AP1940">
            <v>3</v>
          </cell>
          <cell r="AS1940">
            <v>3.15</v>
          </cell>
          <cell r="AT1940">
            <v>3.15</v>
          </cell>
          <cell r="AW1940">
            <v>3.05</v>
          </cell>
          <cell r="BA1940">
            <v>3.3</v>
          </cell>
          <cell r="BC1940">
            <v>3.3</v>
          </cell>
          <cell r="BF1940">
            <v>3.2</v>
          </cell>
          <cell r="BG1940">
            <v>3.15</v>
          </cell>
          <cell r="BH1940">
            <v>3.3</v>
          </cell>
          <cell r="BI1940">
            <v>1.0476190476190477</v>
          </cell>
          <cell r="BJ1940" t="str">
            <v>06.06.2022</v>
          </cell>
          <cell r="BK1940" t="str">
            <v>บจก.กลุ่มสยามบรรจุภั</v>
          </cell>
        </row>
        <row r="1941">
          <cell r="A1941" t="str">
            <v>5G1KM180N000000400</v>
          </cell>
          <cell r="B1941" t="str">
            <v>TRAY-DAVE'S (CK/TN)</v>
          </cell>
          <cell r="C1941" t="str">
            <v>ลูกฟูก</v>
          </cell>
          <cell r="D1941" t="str">
            <v>3ICAXA3XK2XNQPDFQ0</v>
          </cell>
          <cell r="E1941" t="str">
            <v>Q0</v>
          </cell>
          <cell r="F1941" t="str">
            <v>307X111 2P156N CK &amp; TN RECIPE MIX/RMT-24</v>
          </cell>
          <cell r="G1941" t="str">
            <v>US PET NUTRITION LLC</v>
          </cell>
          <cell r="H1941" t="str">
            <v>DAVE'S PETFOOD INC.</v>
          </cell>
          <cell r="I1941" t="str">
            <v>PF65322004</v>
          </cell>
          <cell r="J1941" t="str">
            <v>1KM180N</v>
          </cell>
          <cell r="K1941">
            <v>0</v>
          </cell>
          <cell r="L1941">
            <v>0</v>
          </cell>
          <cell r="M1941">
            <v>3.05</v>
          </cell>
          <cell r="N1941">
            <v>3.2</v>
          </cell>
          <cell r="O1941">
            <v>3.3</v>
          </cell>
          <cell r="P1941">
            <v>3.8166859385351666</v>
          </cell>
          <cell r="Q1941">
            <v>3.8166859385351666</v>
          </cell>
          <cell r="R1941">
            <v>1.05</v>
          </cell>
          <cell r="S1941">
            <v>4.007520235461925</v>
          </cell>
          <cell r="T1941">
            <v>4.0676330389938533</v>
          </cell>
          <cell r="U1941">
            <v>4.1277458425257825</v>
          </cell>
          <cell r="V1941">
            <v>1.05</v>
          </cell>
          <cell r="W1941">
            <v>1.05</v>
          </cell>
          <cell r="X1941">
            <v>1.1000000000000001</v>
          </cell>
          <cell r="Y1941">
            <v>1.0169999999999999</v>
          </cell>
          <cell r="Z1941">
            <v>3.7484999999999999</v>
          </cell>
          <cell r="AA1941">
            <v>3.8122244999999997</v>
          </cell>
          <cell r="AB1941">
            <v>1.0169999999999999</v>
          </cell>
          <cell r="AC1941">
            <v>1.069099702670915</v>
          </cell>
          <cell r="AD1941" t="str">
            <v>Dave</v>
          </cell>
          <cell r="AE1941" t="str">
            <v>ใช้ราคาตาม mat 5G1KM180N000000600</v>
          </cell>
          <cell r="AF1941">
            <v>44645</v>
          </cell>
          <cell r="AP1941">
            <v>3</v>
          </cell>
          <cell r="AR1941">
            <v>3.15</v>
          </cell>
          <cell r="AT1941">
            <v>3.15</v>
          </cell>
          <cell r="AW1941">
            <v>3.05</v>
          </cell>
          <cell r="BA1941">
            <v>3.3</v>
          </cell>
          <cell r="BC1941">
            <v>3.3</v>
          </cell>
          <cell r="BF1941">
            <v>3.2</v>
          </cell>
          <cell r="BG1941">
            <v>3.15</v>
          </cell>
          <cell r="BH1941">
            <v>3.3</v>
          </cell>
          <cell r="BI1941">
            <v>1.0476190476190477</v>
          </cell>
          <cell r="BJ1941" t="str">
            <v>07.06.2022</v>
          </cell>
          <cell r="BK1941" t="str">
            <v>บจก.กลุ่มสยามบรรจุภั</v>
          </cell>
        </row>
        <row r="1942">
          <cell r="A1942" t="str">
            <v>5G1KM180N000000500</v>
          </cell>
          <cell r="B1942" t="str">
            <v>TRAY-DAVE'S (CK/TK)</v>
          </cell>
          <cell r="C1942" t="str">
            <v>ลูกฟูก</v>
          </cell>
          <cell r="D1942" t="str">
            <v>3ICAXA66K2XNQPDFQ0</v>
          </cell>
          <cell r="E1942" t="str">
            <v>Q0</v>
          </cell>
          <cell r="F1942" t="str">
            <v>307X111 2P 156N CK &amp; TK REC N/SAUCE-24</v>
          </cell>
          <cell r="G1942" t="str">
            <v>US PET NUTRITION LLC</v>
          </cell>
          <cell r="H1942" t="str">
            <v>DAVE'S PETFOOD INC.</v>
          </cell>
          <cell r="I1942" t="str">
            <v>PF65322006</v>
          </cell>
          <cell r="J1942" t="str">
            <v>1KM180N</v>
          </cell>
          <cell r="K1942">
            <v>0</v>
          </cell>
          <cell r="L1942">
            <v>0</v>
          </cell>
          <cell r="M1942">
            <v>3.5</v>
          </cell>
          <cell r="N1942">
            <v>3.2</v>
          </cell>
          <cell r="O1942">
            <v>3.3</v>
          </cell>
          <cell r="P1942">
            <v>3.8166859385351666</v>
          </cell>
          <cell r="Q1942">
            <v>3.8166859385351666</v>
          </cell>
          <cell r="R1942">
            <v>1.05</v>
          </cell>
          <cell r="S1942">
            <v>4.007520235461925</v>
          </cell>
          <cell r="T1942">
            <v>4.0676330389938533</v>
          </cell>
          <cell r="U1942">
            <v>4.1277458425257825</v>
          </cell>
          <cell r="V1942">
            <v>1.05</v>
          </cell>
          <cell r="W1942">
            <v>1.05</v>
          </cell>
          <cell r="X1942">
            <v>1.1000000000000001</v>
          </cell>
          <cell r="Y1942">
            <v>1.0169999999999999</v>
          </cell>
          <cell r="Z1942">
            <v>3.7484999999999999</v>
          </cell>
          <cell r="AA1942">
            <v>3.8122244999999997</v>
          </cell>
          <cell r="AB1942">
            <v>1.0169999999999999</v>
          </cell>
          <cell r="AC1942">
            <v>1.069099702670915</v>
          </cell>
          <cell r="AD1942" t="str">
            <v>Dave</v>
          </cell>
          <cell r="AE1942" t="str">
            <v>ใช้ราคาตาม mat 5G1KM180N000000600</v>
          </cell>
          <cell r="AF1942">
            <v>44645</v>
          </cell>
          <cell r="AP1942">
            <v>3</v>
          </cell>
          <cell r="AS1942">
            <v>3.15</v>
          </cell>
          <cell r="AT1942">
            <v>3.15</v>
          </cell>
          <cell r="AW1942">
            <v>3.05</v>
          </cell>
          <cell r="BA1942">
            <v>3.3</v>
          </cell>
          <cell r="BC1942">
            <v>3.3</v>
          </cell>
          <cell r="BF1942">
            <v>3.2</v>
          </cell>
          <cell r="BG1942">
            <v>3.15</v>
          </cell>
          <cell r="BH1942">
            <v>3.3</v>
          </cell>
          <cell r="BI1942">
            <v>1.0476190476190477</v>
          </cell>
          <cell r="BJ1942" t="str">
            <v>06.06.2022</v>
          </cell>
          <cell r="BK1942" t="str">
            <v>บจก.กลุ่มสยามบรรจุภั</v>
          </cell>
        </row>
        <row r="1943">
          <cell r="A1943" t="str">
            <v>5G1KM180N000000600</v>
          </cell>
          <cell r="B1943" t="str">
            <v>TRAY-DAVE'S (CK)</v>
          </cell>
          <cell r="C1943" t="str">
            <v>ลูกฟูก</v>
          </cell>
          <cell r="D1943" t="str">
            <v>3ICAX822K2XNQPDFQ0</v>
          </cell>
          <cell r="E1943" t="str">
            <v>Q0</v>
          </cell>
          <cell r="F1943" t="str">
            <v>307X111 2P156N CK RECIPE LOAF N/SAUCE-24</v>
          </cell>
          <cell r="G1943" t="str">
            <v>US PET NUTRITION LLC</v>
          </cell>
          <cell r="H1943" t="str">
            <v>DAVE'S PETFOOD INC.</v>
          </cell>
          <cell r="I1943" t="str">
            <v>PF65322003</v>
          </cell>
          <cell r="J1943" t="str">
            <v>1KM180N</v>
          </cell>
          <cell r="K1943">
            <v>0</v>
          </cell>
          <cell r="L1943">
            <v>0</v>
          </cell>
          <cell r="M1943">
            <v>3.5</v>
          </cell>
          <cell r="N1943">
            <v>3.2</v>
          </cell>
          <cell r="O1943">
            <v>3.3</v>
          </cell>
          <cell r="P1943">
            <v>3.8166859385351666</v>
          </cell>
          <cell r="Q1943">
            <v>3.8166859385351666</v>
          </cell>
          <cell r="R1943">
            <v>1.05</v>
          </cell>
          <cell r="S1943">
            <v>4.007520235461925</v>
          </cell>
          <cell r="T1943">
            <v>4.0676330389938533</v>
          </cell>
          <cell r="U1943">
            <v>4.1277458425257825</v>
          </cell>
          <cell r="V1943">
            <v>1.05</v>
          </cell>
          <cell r="W1943">
            <v>1.05</v>
          </cell>
          <cell r="X1943">
            <v>1.1000000000000001</v>
          </cell>
          <cell r="Y1943">
            <v>1.0169999999999999</v>
          </cell>
          <cell r="Z1943">
            <v>3.7484999999999999</v>
          </cell>
          <cell r="AA1943">
            <v>3.8122244999999997</v>
          </cell>
          <cell r="AB1943">
            <v>1.0169999999999999</v>
          </cell>
          <cell r="AC1943">
            <v>1.069099702670915</v>
          </cell>
          <cell r="AD1943" t="str">
            <v>Dave</v>
          </cell>
          <cell r="AE1943">
            <v>0</v>
          </cell>
          <cell r="AF1943">
            <v>44645</v>
          </cell>
          <cell r="AP1943">
            <v>3</v>
          </cell>
          <cell r="AR1943">
            <v>3.15</v>
          </cell>
          <cell r="AV1943">
            <v>3.15</v>
          </cell>
          <cell r="AW1943">
            <v>3.05</v>
          </cell>
          <cell r="BA1943">
            <v>3.3</v>
          </cell>
          <cell r="BC1943">
            <v>3.3</v>
          </cell>
          <cell r="BF1943">
            <v>3.2</v>
          </cell>
          <cell r="BG1943">
            <v>3.15</v>
          </cell>
          <cell r="BH1943">
            <v>3.3</v>
          </cell>
          <cell r="BI1943">
            <v>1.0476190476190477</v>
          </cell>
          <cell r="BJ1943" t="str">
            <v>06.06.2022</v>
          </cell>
          <cell r="BK1943" t="str">
            <v>บจก.กลุ่มสยามบรรจุภั</v>
          </cell>
        </row>
        <row r="1944">
          <cell r="A1944" t="str">
            <v>5G1KM180N000000700</v>
          </cell>
          <cell r="B1944" t="str">
            <v>TRAY-DAVE'S (CK+CK LIVER)</v>
          </cell>
          <cell r="C1944" t="str">
            <v>ลูกฟูก</v>
          </cell>
          <cell r="D1944" t="str">
            <v>3ICAXA2MK2XNQPDFQ0</v>
          </cell>
          <cell r="E1944" t="str">
            <v>Q0</v>
          </cell>
          <cell r="F1944" t="str">
            <v>307X111 2P 156N CK &amp; CK LVR RCP PT IG-24</v>
          </cell>
          <cell r="G1944" t="str">
            <v>US PET NUTRITION LLC</v>
          </cell>
          <cell r="H1944" t="str">
            <v>DAVE'S PETFOOD INC.</v>
          </cell>
          <cell r="I1944" t="str">
            <v>PF65322001</v>
          </cell>
          <cell r="J1944" t="str">
            <v>1KM180N</v>
          </cell>
          <cell r="K1944">
            <v>0</v>
          </cell>
          <cell r="L1944">
            <v>0</v>
          </cell>
          <cell r="M1944">
            <v>3.5</v>
          </cell>
          <cell r="N1944">
            <v>3.2</v>
          </cell>
          <cell r="O1944">
            <v>3.3</v>
          </cell>
          <cell r="P1944">
            <v>3.8166859385351666</v>
          </cell>
          <cell r="Q1944">
            <v>3.8166859385351666</v>
          </cell>
          <cell r="R1944">
            <v>1.05</v>
          </cell>
          <cell r="S1944">
            <v>4.007520235461925</v>
          </cell>
          <cell r="T1944">
            <v>4.0676330389938533</v>
          </cell>
          <cell r="U1944">
            <v>4.1277458425257825</v>
          </cell>
          <cell r="V1944">
            <v>1.05</v>
          </cell>
          <cell r="W1944">
            <v>1.05</v>
          </cell>
          <cell r="X1944">
            <v>1.1000000000000001</v>
          </cell>
          <cell r="Y1944">
            <v>1.0169999999999999</v>
          </cell>
          <cell r="Z1944">
            <v>3.7484999999999999</v>
          </cell>
          <cell r="AA1944">
            <v>3.8122244999999997</v>
          </cell>
          <cell r="AB1944">
            <v>1.0169999999999999</v>
          </cell>
          <cell r="AC1944">
            <v>1.069099702670915</v>
          </cell>
          <cell r="AD1944" t="str">
            <v>Dave</v>
          </cell>
          <cell r="AE1944">
            <v>0</v>
          </cell>
          <cell r="AF1944">
            <v>44645</v>
          </cell>
          <cell r="AS1944">
            <v>3.0500000000000003</v>
          </cell>
          <cell r="AT1944">
            <v>3.15</v>
          </cell>
          <cell r="AX1944">
            <v>3.05</v>
          </cell>
          <cell r="BA1944">
            <v>3.3</v>
          </cell>
          <cell r="BC1944">
            <v>3.3</v>
          </cell>
          <cell r="BF1944">
            <v>3.2</v>
          </cell>
          <cell r="BG1944">
            <v>3.0500000000000003</v>
          </cell>
          <cell r="BH1944">
            <v>3.3</v>
          </cell>
          <cell r="BI1944">
            <v>1.081967213114754</v>
          </cell>
          <cell r="BJ1944" t="str">
            <v>06.06.2022</v>
          </cell>
          <cell r="BK1944" t="str">
            <v>บจก.กลุ่มสยามบรรจุภั</v>
          </cell>
        </row>
        <row r="1945">
          <cell r="A1945" t="str">
            <v>5K1KM180N000000100</v>
          </cell>
          <cell r="B1945" t="str">
            <v>LBL-DAVE'S (CK/BF)</v>
          </cell>
          <cell r="C1945" t="str">
            <v>ARTPAPER</v>
          </cell>
          <cell r="D1945" t="str">
            <v>3ICAXA7GK2XNQPDFQ0</v>
          </cell>
          <cell r="E1945" t="str">
            <v>Q0</v>
          </cell>
          <cell r="F1945" t="str">
            <v>307X111 2P156N CK&amp;BEEF RECIPE N/SAUCE-24</v>
          </cell>
          <cell r="G1945" t="str">
            <v>US PET NUTRITION LLC</v>
          </cell>
          <cell r="H1945" t="str">
            <v>DAVE'S PETFOOD INC.</v>
          </cell>
          <cell r="I1945" t="str">
            <v>PF65322005</v>
          </cell>
          <cell r="J1945" t="str">
            <v>1KM180N</v>
          </cell>
          <cell r="K1945">
            <v>0</v>
          </cell>
          <cell r="L1945">
            <v>0</v>
          </cell>
          <cell r="M1945">
            <v>0.13</v>
          </cell>
          <cell r="N1945">
            <v>0.13</v>
          </cell>
          <cell r="O1945">
            <v>0.13</v>
          </cell>
          <cell r="P1945">
            <v>0.14231000000000002</v>
          </cell>
          <cell r="Q1945">
            <v>0.14231000000000002</v>
          </cell>
          <cell r="R1945">
            <v>1.0900000000000001</v>
          </cell>
          <cell r="S1945">
            <v>0.15511790000000003</v>
          </cell>
          <cell r="T1945">
            <v>0.15744466850000002</v>
          </cell>
          <cell r="U1945">
            <v>0.15977143700000004</v>
          </cell>
          <cell r="V1945">
            <v>1.0249999999999999</v>
          </cell>
          <cell r="W1945">
            <v>1</v>
          </cell>
          <cell r="X1945">
            <v>1.07</v>
          </cell>
          <cell r="Y1945">
            <v>1</v>
          </cell>
          <cell r="Z1945">
            <v>0.14231000000000002</v>
          </cell>
          <cell r="AA1945">
            <v>0.14231000000000002</v>
          </cell>
          <cell r="AB1945">
            <v>1</v>
          </cell>
          <cell r="AC1945">
            <v>1.0900000000000001</v>
          </cell>
          <cell r="AD1945" t="str">
            <v>Dave</v>
          </cell>
          <cell r="AE1945">
            <v>0</v>
          </cell>
          <cell r="AF1945">
            <v>44645</v>
          </cell>
          <cell r="AO1945">
            <v>0.1269999625930498</v>
          </cell>
          <cell r="AR1945">
            <v>0.127</v>
          </cell>
          <cell r="AT1945">
            <v>0.13</v>
          </cell>
          <cell r="AW1945">
            <v>0.13</v>
          </cell>
          <cell r="BA1945">
            <v>0.13</v>
          </cell>
          <cell r="BB1945">
            <v>0.13</v>
          </cell>
          <cell r="BF1945">
            <v>0.13</v>
          </cell>
          <cell r="BG1945">
            <v>0.127</v>
          </cell>
          <cell r="BH1945">
            <v>0.13</v>
          </cell>
          <cell r="BI1945">
            <v>1.0236220472440944</v>
          </cell>
          <cell r="BJ1945" t="str">
            <v>28.05.2022</v>
          </cell>
          <cell r="BK1945" t="str">
            <v>บจก.ทั้งฮั่วซิน</v>
          </cell>
        </row>
        <row r="1946">
          <cell r="A1946" t="str">
            <v>5K1KM180N000000200</v>
          </cell>
          <cell r="B1946" t="str">
            <v>LBL-DAVE'S (CK/DK)</v>
          </cell>
          <cell r="C1946" t="str">
            <v>ARTPAPER</v>
          </cell>
          <cell r="D1946" t="str">
            <v>3ICAXA7HK2XNQPDFQ0</v>
          </cell>
          <cell r="E1946" t="str">
            <v>Q0</v>
          </cell>
          <cell r="F1946" t="str">
            <v>307X111 2P 156N CK &amp; DK REC N/SAUCE-24</v>
          </cell>
          <cell r="G1946" t="str">
            <v>US PET NUTRITION LLC</v>
          </cell>
          <cell r="H1946" t="str">
            <v>DAVE'S PETFOOD INC.</v>
          </cell>
          <cell r="I1946" t="str">
            <v>PF65322008</v>
          </cell>
          <cell r="J1946" t="str">
            <v>1KM180N</v>
          </cell>
          <cell r="K1946">
            <v>0</v>
          </cell>
          <cell r="L1946">
            <v>0</v>
          </cell>
          <cell r="M1946">
            <v>0.09</v>
          </cell>
          <cell r="N1946">
            <v>0.13</v>
          </cell>
          <cell r="O1946">
            <v>0.13</v>
          </cell>
          <cell r="P1946">
            <v>0.14231000000000002</v>
          </cell>
          <cell r="Q1946">
            <v>0.14231000000000002</v>
          </cell>
          <cell r="R1946">
            <v>1.0900000000000001</v>
          </cell>
          <cell r="S1946">
            <v>0.15511790000000003</v>
          </cell>
          <cell r="T1946">
            <v>0.15744466850000002</v>
          </cell>
          <cell r="U1946">
            <v>0.15977143700000004</v>
          </cell>
          <cell r="V1946">
            <v>1.0249999999999999</v>
          </cell>
          <cell r="W1946">
            <v>1</v>
          </cell>
          <cell r="X1946">
            <v>1.07</v>
          </cell>
          <cell r="Y1946">
            <v>1</v>
          </cell>
          <cell r="Z1946">
            <v>0.14231000000000002</v>
          </cell>
          <cell r="AA1946">
            <v>0.14231000000000002</v>
          </cell>
          <cell r="AB1946">
            <v>1</v>
          </cell>
          <cell r="AC1946">
            <v>1.0900000000000001</v>
          </cell>
          <cell r="AD1946" t="str">
            <v>Dave</v>
          </cell>
          <cell r="AE1946">
            <v>0</v>
          </cell>
          <cell r="AF1946">
            <v>44645</v>
          </cell>
          <cell r="AO1946">
            <v>0.12699990381224149</v>
          </cell>
          <cell r="AR1946">
            <v>0.1269999625930498</v>
          </cell>
          <cell r="AV1946">
            <v>0.13</v>
          </cell>
          <cell r="AW1946">
            <v>0.13</v>
          </cell>
          <cell r="BA1946">
            <v>0.13</v>
          </cell>
          <cell r="BB1946">
            <v>0.13</v>
          </cell>
          <cell r="BF1946">
            <v>0.13</v>
          </cell>
          <cell r="BG1946">
            <v>0.1269999625930498</v>
          </cell>
          <cell r="BH1946">
            <v>0.13</v>
          </cell>
          <cell r="BI1946">
            <v>1.0236223487448051</v>
          </cell>
          <cell r="BJ1946" t="str">
            <v>28.05.2022</v>
          </cell>
          <cell r="BK1946" t="str">
            <v>บจก.ทั้งฮั่วซิน</v>
          </cell>
        </row>
        <row r="1947">
          <cell r="A1947" t="str">
            <v>5K1KM180N000000300</v>
          </cell>
          <cell r="B1947" t="str">
            <v>LBL-DAVE'S (CK/LM)</v>
          </cell>
          <cell r="C1947" t="str">
            <v>ARTPAPER</v>
          </cell>
          <cell r="D1947" t="str">
            <v>3ICAXA3DK2XNQPDFQ0</v>
          </cell>
          <cell r="E1947" t="str">
            <v>Q0</v>
          </cell>
          <cell r="F1947" t="str">
            <v>307X111 2P 156N CK &amp; LAMB REC N/SAU-24</v>
          </cell>
          <cell r="G1947" t="str">
            <v>US PET NUTRITION LLC</v>
          </cell>
          <cell r="H1947" t="str">
            <v>DAVE'S PETFOOD INC.</v>
          </cell>
          <cell r="I1947" t="str">
            <v>PF65322007</v>
          </cell>
          <cell r="J1947" t="str">
            <v>1KM180N</v>
          </cell>
          <cell r="K1947">
            <v>0</v>
          </cell>
          <cell r="L1947">
            <v>0</v>
          </cell>
          <cell r="M1947">
            <v>0.13</v>
          </cell>
          <cell r="N1947">
            <v>0.13</v>
          </cell>
          <cell r="O1947">
            <v>0.13</v>
          </cell>
          <cell r="P1947">
            <v>0.14231000000000002</v>
          </cell>
          <cell r="Q1947">
            <v>0.14231000000000002</v>
          </cell>
          <cell r="R1947">
            <v>1.0900000000000001</v>
          </cell>
          <cell r="S1947">
            <v>0.15511790000000003</v>
          </cell>
          <cell r="T1947">
            <v>0.15744466850000002</v>
          </cell>
          <cell r="U1947">
            <v>0.15977143700000004</v>
          </cell>
          <cell r="V1947">
            <v>1.0249999999999999</v>
          </cell>
          <cell r="W1947">
            <v>1</v>
          </cell>
          <cell r="X1947">
            <v>1.07</v>
          </cell>
          <cell r="Y1947">
            <v>1</v>
          </cell>
          <cell r="Z1947">
            <v>0.14231000000000002</v>
          </cell>
          <cell r="AA1947">
            <v>0.14231000000000002</v>
          </cell>
          <cell r="AB1947">
            <v>1</v>
          </cell>
          <cell r="AC1947">
            <v>1.0900000000000001</v>
          </cell>
          <cell r="AD1947" t="str">
            <v>Dave</v>
          </cell>
          <cell r="AE1947">
            <v>0</v>
          </cell>
          <cell r="AF1947">
            <v>44645</v>
          </cell>
          <cell r="AO1947">
            <v>0.12700007481110195</v>
          </cell>
          <cell r="AR1947">
            <v>0.127</v>
          </cell>
          <cell r="AT1947">
            <v>0.13</v>
          </cell>
          <cell r="AW1947">
            <v>0.13</v>
          </cell>
          <cell r="BA1947">
            <v>0.13</v>
          </cell>
          <cell r="BB1947">
            <v>0.13</v>
          </cell>
          <cell r="BF1947">
            <v>0.13</v>
          </cell>
          <cell r="BG1947">
            <v>0.127</v>
          </cell>
          <cell r="BH1947">
            <v>0.13</v>
          </cell>
          <cell r="BI1947">
            <v>1.0236220472440944</v>
          </cell>
          <cell r="BJ1947" t="str">
            <v>28.05.2022</v>
          </cell>
          <cell r="BK1947" t="str">
            <v>บจก.ทั้งฮั่วซิน</v>
          </cell>
        </row>
        <row r="1948">
          <cell r="A1948" t="str">
            <v>5K1KM180N000000400</v>
          </cell>
          <cell r="B1948" t="str">
            <v>LBL-DAVE'S (CK/TN)</v>
          </cell>
          <cell r="C1948" t="str">
            <v>ARTPAPER</v>
          </cell>
          <cell r="D1948" t="str">
            <v>3ICAXA3XK2XNQPDFQ0</v>
          </cell>
          <cell r="E1948" t="str">
            <v>Q0</v>
          </cell>
          <cell r="F1948" t="str">
            <v>307X111 2P156N CK &amp; TN RECIPE MIX/RMT-24</v>
          </cell>
          <cell r="G1948" t="str">
            <v>US PET NUTRITION LLC</v>
          </cell>
          <cell r="H1948" t="str">
            <v>DAVE'S PETFOOD INC.</v>
          </cell>
          <cell r="I1948" t="str">
            <v>PF65322004</v>
          </cell>
          <cell r="J1948" t="str">
            <v>1KM180N</v>
          </cell>
          <cell r="K1948">
            <v>0</v>
          </cell>
          <cell r="L1948">
            <v>0</v>
          </cell>
          <cell r="M1948">
            <v>0.09</v>
          </cell>
          <cell r="N1948">
            <v>0.13</v>
          </cell>
          <cell r="O1948">
            <v>0.13</v>
          </cell>
          <cell r="P1948">
            <v>0.14231000000000002</v>
          </cell>
          <cell r="Q1948">
            <v>0.14231000000000002</v>
          </cell>
          <cell r="R1948">
            <v>1.0900000000000001</v>
          </cell>
          <cell r="S1948">
            <v>0.15511790000000003</v>
          </cell>
          <cell r="T1948">
            <v>0.15744466850000002</v>
          </cell>
          <cell r="U1948">
            <v>0.15977143700000004</v>
          </cell>
          <cell r="V1948">
            <v>1.0249999999999999</v>
          </cell>
          <cell r="W1948">
            <v>1</v>
          </cell>
          <cell r="X1948">
            <v>1.07</v>
          </cell>
          <cell r="Y1948">
            <v>1</v>
          </cell>
          <cell r="Z1948">
            <v>0.14231000000000002</v>
          </cell>
          <cell r="AA1948">
            <v>0.14231000000000002</v>
          </cell>
          <cell r="AB1948">
            <v>1</v>
          </cell>
          <cell r="AC1948">
            <v>1.0900000000000001</v>
          </cell>
          <cell r="AD1948" t="str">
            <v>Dave</v>
          </cell>
          <cell r="AE1948">
            <v>0</v>
          </cell>
          <cell r="AF1948">
            <v>44645</v>
          </cell>
          <cell r="AO1948">
            <v>0.12699990381224149</v>
          </cell>
          <cell r="AR1948">
            <v>0.1269999625930498</v>
          </cell>
          <cell r="AT1948">
            <v>0.13</v>
          </cell>
          <cell r="AW1948">
            <v>0.13</v>
          </cell>
          <cell r="BA1948">
            <v>0.13</v>
          </cell>
          <cell r="BB1948">
            <v>0.13</v>
          </cell>
          <cell r="BF1948">
            <v>0.13</v>
          </cell>
          <cell r="BG1948">
            <v>0.1269999625930498</v>
          </cell>
          <cell r="BH1948">
            <v>0.13</v>
          </cell>
          <cell r="BI1948">
            <v>1.0236223487448051</v>
          </cell>
          <cell r="BJ1948" t="str">
            <v>28.05.2022</v>
          </cell>
          <cell r="BK1948" t="str">
            <v>บจก.ทั้งฮั่วซิน</v>
          </cell>
        </row>
        <row r="1949">
          <cell r="A1949" t="str">
            <v>5K1KM180N000000500</v>
          </cell>
          <cell r="B1949" t="str">
            <v>LBL-DAVE'S (CK/TK)</v>
          </cell>
          <cell r="C1949" t="str">
            <v>ARTPAPER</v>
          </cell>
          <cell r="D1949" t="str">
            <v>3ICAXA66K2XNQPDFQ0</v>
          </cell>
          <cell r="E1949" t="str">
            <v>Q0</v>
          </cell>
          <cell r="F1949" t="str">
            <v>307X111 2P 156N CK &amp; TK REC N/SAUCE-24</v>
          </cell>
          <cell r="G1949" t="str">
            <v>US PET NUTRITION LLC</v>
          </cell>
          <cell r="H1949" t="str">
            <v>DAVE'S PETFOOD INC.</v>
          </cell>
          <cell r="I1949" t="str">
            <v>PF65322006</v>
          </cell>
          <cell r="J1949" t="str">
            <v>1KM180N</v>
          </cell>
          <cell r="K1949">
            <v>0</v>
          </cell>
          <cell r="L1949">
            <v>0</v>
          </cell>
          <cell r="M1949">
            <v>0.09</v>
          </cell>
          <cell r="N1949">
            <v>0.13</v>
          </cell>
          <cell r="O1949">
            <v>0.13</v>
          </cell>
          <cell r="P1949">
            <v>0.14231000000000002</v>
          </cell>
          <cell r="Q1949">
            <v>0.14231000000000002</v>
          </cell>
          <cell r="R1949">
            <v>1.0900000000000001</v>
          </cell>
          <cell r="S1949">
            <v>0.15511790000000003</v>
          </cell>
          <cell r="T1949">
            <v>0.15744466850000002</v>
          </cell>
          <cell r="U1949">
            <v>0.15977143700000004</v>
          </cell>
          <cell r="V1949">
            <v>1.0249999999999999</v>
          </cell>
          <cell r="W1949">
            <v>1</v>
          </cell>
          <cell r="X1949">
            <v>1.07</v>
          </cell>
          <cell r="Y1949">
            <v>1</v>
          </cell>
          <cell r="Z1949">
            <v>0.14231000000000002</v>
          </cell>
          <cell r="AA1949">
            <v>0.14231000000000002</v>
          </cell>
          <cell r="AB1949">
            <v>1</v>
          </cell>
          <cell r="AC1949">
            <v>1.0900000000000001</v>
          </cell>
          <cell r="AD1949" t="str">
            <v>Dave</v>
          </cell>
          <cell r="AE1949">
            <v>0</v>
          </cell>
          <cell r="AF1949">
            <v>44645</v>
          </cell>
          <cell r="AO1949">
            <v>0.12699990381224149</v>
          </cell>
          <cell r="AR1949">
            <v>0.12700012825445683</v>
          </cell>
          <cell r="AT1949">
            <v>0.13</v>
          </cell>
          <cell r="AW1949">
            <v>0.13</v>
          </cell>
          <cell r="BA1949">
            <v>0.13</v>
          </cell>
          <cell r="BB1949">
            <v>0.13</v>
          </cell>
          <cell r="BF1949">
            <v>0.13</v>
          </cell>
          <cell r="BG1949">
            <v>0.12700012825445683</v>
          </cell>
          <cell r="BH1949">
            <v>0.13</v>
          </cell>
          <cell r="BI1949">
            <v>1.0236210135121488</v>
          </cell>
          <cell r="BJ1949" t="str">
            <v>28.05.2022</v>
          </cell>
          <cell r="BK1949" t="str">
            <v>บจก.ทั้งฮั่วซิน</v>
          </cell>
        </row>
        <row r="1950">
          <cell r="A1950" t="str">
            <v>5K1KM180N000000600</v>
          </cell>
          <cell r="B1950" t="str">
            <v>LBL-DAVE'S (CK)</v>
          </cell>
          <cell r="C1950" t="str">
            <v>ARTPAPER</v>
          </cell>
          <cell r="D1950" t="str">
            <v>3ICAX822K2XNQPDFQ0</v>
          </cell>
          <cell r="E1950" t="str">
            <v>Q0</v>
          </cell>
          <cell r="F1950" t="str">
            <v>307X111 2P156N CK RECIPE LOAF N/SAUCE-24</v>
          </cell>
          <cell r="G1950" t="str">
            <v>US PET NUTRITION LLC</v>
          </cell>
          <cell r="H1950" t="str">
            <v>DAVE'S PETFOOD INC.</v>
          </cell>
          <cell r="I1950" t="str">
            <v>PF65322003</v>
          </cell>
          <cell r="J1950" t="str">
            <v>1KM180N</v>
          </cell>
          <cell r="K1950">
            <v>0</v>
          </cell>
          <cell r="L1950">
            <v>0</v>
          </cell>
          <cell r="M1950">
            <v>0.09</v>
          </cell>
          <cell r="N1950">
            <v>0.13</v>
          </cell>
          <cell r="O1950">
            <v>0.13</v>
          </cell>
          <cell r="P1950">
            <v>0.14231000000000002</v>
          </cell>
          <cell r="Q1950">
            <v>0.14231000000000002</v>
          </cell>
          <cell r="R1950">
            <v>1.0900000000000001</v>
          </cell>
          <cell r="S1950">
            <v>0.15511790000000003</v>
          </cell>
          <cell r="T1950">
            <v>0.15744466850000002</v>
          </cell>
          <cell r="U1950">
            <v>0.15977143700000004</v>
          </cell>
          <cell r="V1950">
            <v>1.0249999999999999</v>
          </cell>
          <cell r="W1950">
            <v>1</v>
          </cell>
          <cell r="X1950">
            <v>1.07</v>
          </cell>
          <cell r="Y1950">
            <v>1</v>
          </cell>
          <cell r="Z1950">
            <v>0.14231000000000002</v>
          </cell>
          <cell r="AA1950">
            <v>0.14231000000000002</v>
          </cell>
          <cell r="AB1950">
            <v>1</v>
          </cell>
          <cell r="AC1950">
            <v>1.0900000000000001</v>
          </cell>
          <cell r="AD1950" t="str">
            <v>Dave</v>
          </cell>
          <cell r="AE1950">
            <v>0</v>
          </cell>
          <cell r="AF1950">
            <v>44645</v>
          </cell>
          <cell r="AO1950">
            <v>0.12699990381224149</v>
          </cell>
          <cell r="AR1950">
            <v>0.12700009351912467</v>
          </cell>
          <cell r="AV1950">
            <v>0.13</v>
          </cell>
          <cell r="AW1950">
            <v>0.13</v>
          </cell>
          <cell r="BA1950">
            <v>0.13</v>
          </cell>
          <cell r="BB1950">
            <v>0.13</v>
          </cell>
          <cell r="BF1950">
            <v>0.13</v>
          </cell>
          <cell r="BG1950">
            <v>0.12700009351912467</v>
          </cell>
          <cell r="BH1950">
            <v>0.13</v>
          </cell>
          <cell r="BI1950">
            <v>1.0236212934789972</v>
          </cell>
          <cell r="BJ1950" t="str">
            <v>28.05.2022</v>
          </cell>
          <cell r="BK1950" t="str">
            <v>บจก.ทั้งฮั่วซิน</v>
          </cell>
        </row>
        <row r="1951">
          <cell r="A1951" t="str">
            <v>5K1KM180N000000700</v>
          </cell>
          <cell r="B1951" t="str">
            <v>LBL-DAVE'S (CK+CK LIVER)</v>
          </cell>
          <cell r="C1951" t="str">
            <v>ARTPAPER</v>
          </cell>
          <cell r="D1951" t="str">
            <v>3ICAXA2MK2XNQPDFQ0</v>
          </cell>
          <cell r="E1951" t="str">
            <v>Q0</v>
          </cell>
          <cell r="F1951" t="str">
            <v>307X111 2P 156N CK &amp; CK LVR RCP PT IG-24</v>
          </cell>
          <cell r="G1951" t="str">
            <v>US PET NUTRITION LLC</v>
          </cell>
          <cell r="H1951" t="str">
            <v>DAVE'S PETFOOD INC.</v>
          </cell>
          <cell r="I1951" t="str">
            <v>PF65322001</v>
          </cell>
          <cell r="J1951" t="str">
            <v>1KM180N</v>
          </cell>
          <cell r="K1951">
            <v>0</v>
          </cell>
          <cell r="L1951">
            <v>0</v>
          </cell>
          <cell r="M1951">
            <v>0.13</v>
          </cell>
          <cell r="N1951">
            <v>0.13</v>
          </cell>
          <cell r="O1951">
            <v>0.13</v>
          </cell>
          <cell r="P1951">
            <v>0.14231000000000002</v>
          </cell>
          <cell r="Q1951">
            <v>0.14231000000000002</v>
          </cell>
          <cell r="R1951">
            <v>1.0900000000000001</v>
          </cell>
          <cell r="S1951">
            <v>0.15511790000000003</v>
          </cell>
          <cell r="T1951">
            <v>0.15744466850000002</v>
          </cell>
          <cell r="U1951">
            <v>0.15977143700000004</v>
          </cell>
          <cell r="V1951">
            <v>1.0249999999999999</v>
          </cell>
          <cell r="W1951">
            <v>1</v>
          </cell>
          <cell r="X1951">
            <v>1.07</v>
          </cell>
          <cell r="Y1951">
            <v>1</v>
          </cell>
          <cell r="Z1951">
            <v>0.14231000000000002</v>
          </cell>
          <cell r="AA1951">
            <v>0.14231000000000002</v>
          </cell>
          <cell r="AB1951">
            <v>1</v>
          </cell>
          <cell r="AC1951">
            <v>1.0900000000000001</v>
          </cell>
          <cell r="AD1951" t="str">
            <v>Dave</v>
          </cell>
          <cell r="AE1951" t="str">
            <v>ใช้ราคาตาม mat 5K1KM103N000000100</v>
          </cell>
          <cell r="AF1951">
            <v>44645</v>
          </cell>
          <cell r="AS1951">
            <v>0.13</v>
          </cell>
          <cell r="AT1951">
            <v>0.13</v>
          </cell>
          <cell r="AX1951">
            <v>0.13</v>
          </cell>
          <cell r="BA1951">
            <v>0.13</v>
          </cell>
          <cell r="BB1951">
            <v>0.13</v>
          </cell>
          <cell r="BF1951">
            <v>0.13</v>
          </cell>
          <cell r="BG1951">
            <v>0.13</v>
          </cell>
          <cell r="BH1951">
            <v>0.13</v>
          </cell>
          <cell r="BI1951">
            <v>1</v>
          </cell>
          <cell r="BJ1951" t="str">
            <v>28.05.2022</v>
          </cell>
          <cell r="BK1951" t="str">
            <v>บจก.ทั้งฮั่วซิน</v>
          </cell>
        </row>
        <row r="1952">
          <cell r="A1952" t="str">
            <v>5G1KM221N000000100</v>
          </cell>
          <cell r="B1952" t="str">
            <v>TRAY1-30985,DAVE'S</v>
          </cell>
          <cell r="C1952" t="str">
            <v>ลูกฟูก</v>
          </cell>
          <cell r="D1952" t="str">
            <v>3GNNS93RSAFN5PDFQ0</v>
          </cell>
          <cell r="E1952" t="str">
            <v>Q0</v>
          </cell>
          <cell r="F1952" t="str">
            <v>211X109 2P 85N TN&amp;SAL DINNER N ASPIC-24</v>
          </cell>
          <cell r="G1952" t="str">
            <v>US PET NUTRITION LLC</v>
          </cell>
          <cell r="H1952" t="str">
            <v>DAVE'S PETFOOD INC.</v>
          </cell>
          <cell r="I1952" t="str">
            <v>PF64503303</v>
          </cell>
          <cell r="J1952" t="str">
            <v>1KM221N</v>
          </cell>
          <cell r="K1952">
            <v>0</v>
          </cell>
          <cell r="L1952">
            <v>0</v>
          </cell>
          <cell r="M1952">
            <v>2.4</v>
          </cell>
          <cell r="N1952">
            <v>2.4500000000000002</v>
          </cell>
          <cell r="O1952">
            <v>2.5</v>
          </cell>
          <cell r="P1952">
            <v>2.9033453295000013</v>
          </cell>
          <cell r="Q1952">
            <v>2.9033453295000013</v>
          </cell>
          <cell r="R1952">
            <v>1.05</v>
          </cell>
          <cell r="S1952">
            <v>3.0485125959750015</v>
          </cell>
          <cell r="T1952">
            <v>3.0942402849146262</v>
          </cell>
          <cell r="U1952">
            <v>3.1399679738542514</v>
          </cell>
          <cell r="V1952">
            <v>1.05</v>
          </cell>
          <cell r="W1952">
            <v>1.05</v>
          </cell>
          <cell r="X1952">
            <v>1.1000000000000001</v>
          </cell>
          <cell r="Y1952">
            <v>1.0169999999999999</v>
          </cell>
          <cell r="Z1952">
            <v>2.595285000000001</v>
          </cell>
          <cell r="AA1952">
            <v>2.9033453295000013</v>
          </cell>
          <cell r="AB1952">
            <v>1.1187</v>
          </cell>
          <cell r="AC1952">
            <v>1.1746350000000001</v>
          </cell>
          <cell r="AD1952" t="str">
            <v>Dave</v>
          </cell>
          <cell r="AE1952" t="str">
            <v>ใช้ราคาตาม mat 5G1KM221N000000200</v>
          </cell>
          <cell r="AG1952">
            <v>2.3000000000000003</v>
          </cell>
          <cell r="AL1952">
            <v>2.3000000000000003</v>
          </cell>
          <cell r="AN1952">
            <v>2.2999999999999998</v>
          </cell>
          <cell r="AP1952">
            <v>2.3000000000000003</v>
          </cell>
          <cell r="AS1952">
            <v>2.4</v>
          </cell>
          <cell r="AT1952">
            <v>2.4</v>
          </cell>
          <cell r="BA1952">
            <v>2.5</v>
          </cell>
          <cell r="BF1952">
            <v>2.4500000000000002</v>
          </cell>
          <cell r="BG1952">
            <v>2.4</v>
          </cell>
          <cell r="BH1952">
            <v>2.5</v>
          </cell>
          <cell r="BI1952">
            <v>1.0416666666666667</v>
          </cell>
          <cell r="BJ1952" t="str">
            <v>19.04.2022</v>
          </cell>
          <cell r="BK1952" t="str">
            <v>บจก.กลุ่มสยามบรรจุภั</v>
          </cell>
        </row>
        <row r="1953">
          <cell r="A1953" t="str">
            <v>5G1KM221N000000200</v>
          </cell>
          <cell r="B1953" t="str">
            <v>TRAY1-30987,DAVE'S</v>
          </cell>
          <cell r="C1953" t="str">
            <v>ลูกฟูก</v>
          </cell>
          <cell r="D1953" t="str">
            <v>3GNNS94LSAEN5PDFQ0</v>
          </cell>
          <cell r="E1953" t="str">
            <v>Q0</v>
          </cell>
          <cell r="F1953" t="str">
            <v>211X109 2P 85N TN&amp;CK DINNER NG-24</v>
          </cell>
          <cell r="G1953" t="str">
            <v>US PET NUTRITION LLC</v>
          </cell>
          <cell r="H1953" t="str">
            <v>DAVE'S PETFOOD INC.</v>
          </cell>
          <cell r="I1953" t="str">
            <v>PF64503301</v>
          </cell>
          <cell r="J1953" t="str">
            <v>1KM221N</v>
          </cell>
          <cell r="K1953">
            <v>0</v>
          </cell>
          <cell r="L1953">
            <v>0</v>
          </cell>
          <cell r="M1953">
            <v>2.4</v>
          </cell>
          <cell r="N1953">
            <v>2.4500000000000002</v>
          </cell>
          <cell r="O1953">
            <v>2.5</v>
          </cell>
          <cell r="P1953">
            <v>2.9033453295000013</v>
          </cell>
          <cell r="Q1953">
            <v>2.9033453295000013</v>
          </cell>
          <cell r="R1953">
            <v>1.05</v>
          </cell>
          <cell r="S1953">
            <v>3.0485125959750015</v>
          </cell>
          <cell r="T1953">
            <v>3.0942402849146262</v>
          </cell>
          <cell r="U1953">
            <v>3.1399679738542514</v>
          </cell>
          <cell r="V1953">
            <v>1.05</v>
          </cell>
          <cell r="W1953">
            <v>1.05</v>
          </cell>
          <cell r="X1953">
            <v>1.1000000000000001</v>
          </cell>
          <cell r="Y1953">
            <v>1.0169999999999999</v>
          </cell>
          <cell r="Z1953">
            <v>2.595285000000001</v>
          </cell>
          <cell r="AA1953">
            <v>2.9033453295000013</v>
          </cell>
          <cell r="AB1953">
            <v>1.1187</v>
          </cell>
          <cell r="AC1953">
            <v>1.1746350000000001</v>
          </cell>
          <cell r="AD1953" t="str">
            <v>Dave</v>
          </cell>
          <cell r="AE1953">
            <v>0</v>
          </cell>
          <cell r="AG1953">
            <v>2.3000000000000003</v>
          </cell>
          <cell r="AI1953">
            <v>2.2999999999999998</v>
          </cell>
          <cell r="AL1953">
            <v>2.3000000000000003</v>
          </cell>
          <cell r="AM1953">
            <v>2.2999999999999998</v>
          </cell>
          <cell r="AP1953">
            <v>2.3000000000000003</v>
          </cell>
          <cell r="AS1953">
            <v>2.4</v>
          </cell>
          <cell r="AV1953">
            <v>2.4</v>
          </cell>
          <cell r="BA1953">
            <v>2.5</v>
          </cell>
          <cell r="BF1953">
            <v>2.4500000000000002</v>
          </cell>
          <cell r="BG1953">
            <v>2.4</v>
          </cell>
          <cell r="BH1953">
            <v>2.5</v>
          </cell>
          <cell r="BI1953">
            <v>1.0416666666666667</v>
          </cell>
          <cell r="BJ1953" t="str">
            <v>20.04.2022</v>
          </cell>
          <cell r="BK1953" t="str">
            <v>บจก.กลุ่มสยามบรรจุภั</v>
          </cell>
        </row>
        <row r="1954">
          <cell r="A1954" t="str">
            <v>5G1KM221N000000300</v>
          </cell>
          <cell r="B1954" t="str">
            <v>TRAY1-30986,DAVE'S</v>
          </cell>
          <cell r="C1954" t="str">
            <v>ลูกฟูก</v>
          </cell>
          <cell r="D1954" t="str">
            <v>3GNNS822SAEN5PDFQ0</v>
          </cell>
          <cell r="E1954" t="str">
            <v>Q0</v>
          </cell>
          <cell r="F1954" t="str">
            <v>211X109 2P 85N TN ENTREE NG-24</v>
          </cell>
          <cell r="G1954" t="str">
            <v>US PET NUTRITION LLC</v>
          </cell>
          <cell r="H1954" t="str">
            <v>DAVE'S PETFOOD INC.</v>
          </cell>
          <cell r="I1954" t="str">
            <v>PF64503302</v>
          </cell>
          <cell r="J1954" t="str">
            <v>1KM221N</v>
          </cell>
          <cell r="K1954">
            <v>0</v>
          </cell>
          <cell r="L1954">
            <v>0</v>
          </cell>
          <cell r="M1954">
            <v>2.34</v>
          </cell>
          <cell r="N1954">
            <v>2.4500000000000002</v>
          </cell>
          <cell r="O1954">
            <v>2.5</v>
          </cell>
          <cell r="P1954">
            <v>2.9033453295000013</v>
          </cell>
          <cell r="Q1954">
            <v>2.9033453295000013</v>
          </cell>
          <cell r="R1954">
            <v>1.05</v>
          </cell>
          <cell r="S1954">
            <v>3.0485125959750015</v>
          </cell>
          <cell r="T1954">
            <v>3.0942402849146262</v>
          </cell>
          <cell r="U1954">
            <v>3.1399679738542514</v>
          </cell>
          <cell r="V1954">
            <v>1.05</v>
          </cell>
          <cell r="W1954">
            <v>1.05</v>
          </cell>
          <cell r="X1954">
            <v>1.1000000000000001</v>
          </cell>
          <cell r="Y1954">
            <v>1.0169999999999999</v>
          </cell>
          <cell r="Z1954">
            <v>2.595285000000001</v>
          </cell>
          <cell r="AA1954">
            <v>2.9033453295000013</v>
          </cell>
          <cell r="AB1954">
            <v>1.1187</v>
          </cell>
          <cell r="AC1954">
            <v>1.1746350000000001</v>
          </cell>
          <cell r="AD1954" t="str">
            <v>Dave</v>
          </cell>
          <cell r="AE1954" t="str">
            <v>ใช้ราคาตาม mat 5G1KM221N000000200</v>
          </cell>
          <cell r="AG1954">
            <v>2.2999999999999998</v>
          </cell>
          <cell r="AI1954">
            <v>2.2999999999999998</v>
          </cell>
          <cell r="AL1954">
            <v>2.2999999999999998</v>
          </cell>
          <cell r="AM1954">
            <v>2.2999999999999998</v>
          </cell>
          <cell r="AN1954">
            <v>2.2999999999999998</v>
          </cell>
          <cell r="AP1954">
            <v>2.2999999999999998</v>
          </cell>
          <cell r="AV1954">
            <v>2.4</v>
          </cell>
          <cell r="BA1954">
            <v>2.5</v>
          </cell>
          <cell r="BF1954">
            <v>2.4500000000000002</v>
          </cell>
          <cell r="BG1954">
            <v>2.2999999999999998</v>
          </cell>
          <cell r="BH1954">
            <v>2.5</v>
          </cell>
          <cell r="BI1954">
            <v>1.0869565217391306</v>
          </cell>
          <cell r="BJ1954" t="str">
            <v>19.04.2022</v>
          </cell>
          <cell r="BK1954" t="str">
            <v>บจก.กลุ่มสยามบรรจุภั</v>
          </cell>
        </row>
        <row r="1955">
          <cell r="A1955" t="str">
            <v>5G1KM221N000000800</v>
          </cell>
          <cell r="B1955" t="str">
            <v>TRAY-DAVE'S (CK/OC)</v>
          </cell>
          <cell r="C1955" t="str">
            <v>ลูกฟูก</v>
          </cell>
          <cell r="D1955" t="str">
            <v>3ICBFA4QSAXN5PDFQ0</v>
          </cell>
          <cell r="E1955" t="str">
            <v>Q0</v>
          </cell>
          <cell r="F1955" t="str">
            <v>211X109 2P 79N CKB M/SEABREAM N/GRAVY-24</v>
          </cell>
          <cell r="G1955" t="str">
            <v>US PET NUTRITION LLC</v>
          </cell>
          <cell r="H1955" t="str">
            <v>DAVE'S PETFOOD INC.</v>
          </cell>
          <cell r="I1955" t="str">
            <v>PF64505306</v>
          </cell>
          <cell r="J1955" t="str">
            <v>1KM221N</v>
          </cell>
          <cell r="K1955">
            <v>0</v>
          </cell>
          <cell r="L1955">
            <v>0</v>
          </cell>
          <cell r="M1955">
            <v>3.5</v>
          </cell>
          <cell r="N1955">
            <v>2.4500000000000002</v>
          </cell>
          <cell r="O1955">
            <v>2.5</v>
          </cell>
          <cell r="P1955">
            <v>2.9033453295000013</v>
          </cell>
          <cell r="Q1955">
            <v>2.9033453295000013</v>
          </cell>
          <cell r="R1955">
            <v>1.05</v>
          </cell>
          <cell r="S1955">
            <v>3.0485125959750015</v>
          </cell>
          <cell r="T1955">
            <v>3.0942402849146262</v>
          </cell>
          <cell r="U1955">
            <v>3.1399679738542514</v>
          </cell>
          <cell r="V1955">
            <v>1.05</v>
          </cell>
          <cell r="W1955">
            <v>1.05</v>
          </cell>
          <cell r="X1955">
            <v>1.1000000000000001</v>
          </cell>
          <cell r="Y1955">
            <v>1.0169999999999999</v>
          </cell>
          <cell r="Z1955">
            <v>2.595285000000001</v>
          </cell>
          <cell r="AA1955">
            <v>2.9033453295000013</v>
          </cell>
          <cell r="AB1955">
            <v>1.1187</v>
          </cell>
          <cell r="AC1955">
            <v>1.1746350000000001</v>
          </cell>
          <cell r="AD1955" t="str">
            <v>Dave</v>
          </cell>
          <cell r="AE1955" t="str">
            <v>ใช้ราคาตาม mat 5G1KM221N000000200</v>
          </cell>
          <cell r="AN1955">
            <v>2.3000000000000003</v>
          </cell>
          <cell r="AR1955">
            <v>2.4</v>
          </cell>
          <cell r="AV1955">
            <v>2.4000000000000004</v>
          </cell>
          <cell r="AX1955">
            <v>2.4</v>
          </cell>
          <cell r="BA1955">
            <v>2.5</v>
          </cell>
          <cell r="BC1955">
            <v>2.5</v>
          </cell>
          <cell r="BF1955">
            <v>2.4500000000000002</v>
          </cell>
          <cell r="BG1955">
            <v>2.4</v>
          </cell>
          <cell r="BH1955">
            <v>2.5</v>
          </cell>
          <cell r="BI1955">
            <v>1.0416666666666667</v>
          </cell>
          <cell r="BJ1955" t="str">
            <v>06.06.2022</v>
          </cell>
          <cell r="BK1955" t="str">
            <v>บจก.กลุ่มสยามบรรจุภั</v>
          </cell>
        </row>
        <row r="1956">
          <cell r="A1956" t="str">
            <v>5G1KM221N000000900</v>
          </cell>
          <cell r="B1956" t="str">
            <v>TRAY-DAVE'S (CK/TN)</v>
          </cell>
          <cell r="C1956" t="str">
            <v>ลูกฟูก</v>
          </cell>
          <cell r="D1956" t="str">
            <v>3ICBFA3XSAXN5PDFQ0</v>
          </cell>
          <cell r="E1956" t="str">
            <v>Q0</v>
          </cell>
          <cell r="F1956" t="str">
            <v>211X109 2P 79N CKB M/RED MEAT N/GRAVY-24</v>
          </cell>
          <cell r="G1956" t="str">
            <v>US PET NUTRITION LLC</v>
          </cell>
          <cell r="H1956" t="str">
            <v>DAVE'S PETFOOD INC.</v>
          </cell>
          <cell r="I1956" t="str">
            <v>PF64505305</v>
          </cell>
          <cell r="J1956" t="str">
            <v>1KM221N</v>
          </cell>
          <cell r="K1956">
            <v>0</v>
          </cell>
          <cell r="L1956">
            <v>0</v>
          </cell>
          <cell r="M1956">
            <v>3.5</v>
          </cell>
          <cell r="N1956">
            <v>2.4500000000000002</v>
          </cell>
          <cell r="O1956">
            <v>2.5</v>
          </cell>
          <cell r="P1956">
            <v>2.9033453295000013</v>
          </cell>
          <cell r="Q1956">
            <v>2.9033453295000013</v>
          </cell>
          <cell r="R1956">
            <v>1.05</v>
          </cell>
          <cell r="S1956">
            <v>3.0485125959750015</v>
          </cell>
          <cell r="T1956">
            <v>3.0942402849146262</v>
          </cell>
          <cell r="U1956">
            <v>3.1399679738542514</v>
          </cell>
          <cell r="V1956">
            <v>1.05</v>
          </cell>
          <cell r="W1956">
            <v>1.05</v>
          </cell>
          <cell r="X1956">
            <v>1.1000000000000001</v>
          </cell>
          <cell r="Y1956">
            <v>1.0169999999999999</v>
          </cell>
          <cell r="Z1956">
            <v>2.595285000000001</v>
          </cell>
          <cell r="AA1956">
            <v>2.9033453295000013</v>
          </cell>
          <cell r="AB1956">
            <v>1.1187</v>
          </cell>
          <cell r="AC1956">
            <v>1.1746350000000001</v>
          </cell>
          <cell r="AD1956" t="str">
            <v>Dave</v>
          </cell>
          <cell r="AE1956" t="str">
            <v>ใช้ราคาตาม mat 5G1KM221N000000200</v>
          </cell>
          <cell r="AN1956">
            <v>2.2999999999999998</v>
          </cell>
          <cell r="AR1956">
            <v>2.4</v>
          </cell>
          <cell r="AV1956">
            <v>2.4</v>
          </cell>
          <cell r="AX1956">
            <v>2.4</v>
          </cell>
          <cell r="BA1956">
            <v>2.5</v>
          </cell>
          <cell r="BC1956">
            <v>2.5</v>
          </cell>
          <cell r="BF1956">
            <v>2.4500000000000002</v>
          </cell>
          <cell r="BG1956">
            <v>2.4</v>
          </cell>
          <cell r="BH1956">
            <v>2.5</v>
          </cell>
          <cell r="BI1956">
            <v>1.0416666666666667</v>
          </cell>
          <cell r="BJ1956" t="str">
            <v>06.06.2022</v>
          </cell>
          <cell r="BK1956" t="str">
            <v>บจก.กลุ่มสยามบรรจุภั</v>
          </cell>
        </row>
        <row r="1957">
          <cell r="A1957" t="str">
            <v>5G1KM221N000001000</v>
          </cell>
          <cell r="B1957" t="str">
            <v>TRAY-DAVE'S (CK)</v>
          </cell>
          <cell r="C1957" t="str">
            <v>ลูกฟูก</v>
          </cell>
          <cell r="D1957" t="str">
            <v>3ICBFA2JSAXN5PDFQ0</v>
          </cell>
          <cell r="E1957" t="str">
            <v>Q0</v>
          </cell>
          <cell r="F1957" t="str">
            <v>211X109 2P 79N CKB M/CK DINNER N/GR-24</v>
          </cell>
          <cell r="G1957" t="str">
            <v>US PET NUTRITION LLC</v>
          </cell>
          <cell r="H1957" t="str">
            <v>DAVE'S PETFOOD INC.</v>
          </cell>
          <cell r="I1957" t="str">
            <v>PF64505301</v>
          </cell>
          <cell r="J1957" t="str">
            <v>1KM221N</v>
          </cell>
          <cell r="K1957">
            <v>0</v>
          </cell>
          <cell r="L1957">
            <v>0</v>
          </cell>
          <cell r="M1957">
            <v>3.5</v>
          </cell>
          <cell r="N1957">
            <v>2.4500000000000002</v>
          </cell>
          <cell r="O1957">
            <v>2.5</v>
          </cell>
          <cell r="P1957">
            <v>2.9033453295000013</v>
          </cell>
          <cell r="Q1957">
            <v>2.9033453295000013</v>
          </cell>
          <cell r="R1957">
            <v>1.05</v>
          </cell>
          <cell r="S1957">
            <v>3.0485125959750015</v>
          </cell>
          <cell r="T1957">
            <v>3.0942402849146262</v>
          </cell>
          <cell r="U1957">
            <v>3.1399679738542514</v>
          </cell>
          <cell r="V1957">
            <v>1.05</v>
          </cell>
          <cell r="W1957">
            <v>1.05</v>
          </cell>
          <cell r="X1957">
            <v>1.1000000000000001</v>
          </cell>
          <cell r="Y1957">
            <v>1.0169999999999999</v>
          </cell>
          <cell r="Z1957">
            <v>2.595285000000001</v>
          </cell>
          <cell r="AA1957">
            <v>2.9033453295000013</v>
          </cell>
          <cell r="AB1957">
            <v>1.1187</v>
          </cell>
          <cell r="AC1957">
            <v>1.1746350000000001</v>
          </cell>
          <cell r="AD1957" t="str">
            <v>Dave</v>
          </cell>
          <cell r="AE1957" t="str">
            <v>ใช้ราคาตาม mat 5G1KM221N000000200</v>
          </cell>
          <cell r="AN1957">
            <v>2.2999999999999998</v>
          </cell>
          <cell r="AR1957">
            <v>2.4000000000000004</v>
          </cell>
          <cell r="AV1957">
            <v>2.4</v>
          </cell>
          <cell r="AX1957">
            <v>2.4</v>
          </cell>
          <cell r="BA1957">
            <v>2.5</v>
          </cell>
          <cell r="BC1957">
            <v>2.5</v>
          </cell>
          <cell r="BF1957">
            <v>2.4500000000000002</v>
          </cell>
          <cell r="BG1957">
            <v>2.4000000000000004</v>
          </cell>
          <cell r="BH1957">
            <v>2.5</v>
          </cell>
          <cell r="BI1957">
            <v>1.0416666666666665</v>
          </cell>
          <cell r="BJ1957" t="str">
            <v>06.06.2022</v>
          </cell>
          <cell r="BK1957" t="str">
            <v>บจก.กลุ่มสยามบรรจุภั</v>
          </cell>
        </row>
        <row r="1958">
          <cell r="A1958" t="str">
            <v>5G1KM221N000001100</v>
          </cell>
          <cell r="B1958" t="str">
            <v>TRAY-DAVE'S (CK/BF)</v>
          </cell>
          <cell r="C1958" t="str">
            <v>ลูกฟูก</v>
          </cell>
          <cell r="D1958" t="str">
            <v>3ICBFKBPSAXN5PDFQ0</v>
          </cell>
          <cell r="E1958" t="str">
            <v>Q0</v>
          </cell>
          <cell r="F1958" t="str">
            <v>211X109 2P 79N CKB M/BEEF DINNER N/GR-24</v>
          </cell>
          <cell r="G1958" t="str">
            <v>US PET NUTRITION LLC</v>
          </cell>
          <cell r="H1958" t="str">
            <v>DAVE'S PETFOOD INC.</v>
          </cell>
          <cell r="I1958" t="str">
            <v>PF64505302</v>
          </cell>
          <cell r="J1958" t="str">
            <v>1KM221N</v>
          </cell>
          <cell r="K1958">
            <v>0</v>
          </cell>
          <cell r="L1958">
            <v>0</v>
          </cell>
          <cell r="M1958">
            <v>3.5</v>
          </cell>
          <cell r="N1958">
            <v>2.4500000000000002</v>
          </cell>
          <cell r="O1958">
            <v>2.5</v>
          </cell>
          <cell r="P1958">
            <v>2.9033453295000013</v>
          </cell>
          <cell r="Q1958">
            <v>2.9033453295000013</v>
          </cell>
          <cell r="R1958">
            <v>1.05</v>
          </cell>
          <cell r="S1958">
            <v>3.0485125959750015</v>
          </cell>
          <cell r="T1958">
            <v>3.0942402849146262</v>
          </cell>
          <cell r="U1958">
            <v>3.1399679738542514</v>
          </cell>
          <cell r="V1958">
            <v>1.05</v>
          </cell>
          <cell r="W1958">
            <v>1.05</v>
          </cell>
          <cell r="X1958">
            <v>1.1000000000000001</v>
          </cell>
          <cell r="Y1958">
            <v>1.0169999999999999</v>
          </cell>
          <cell r="Z1958">
            <v>2.595285000000001</v>
          </cell>
          <cell r="AA1958">
            <v>2.9033453295000013</v>
          </cell>
          <cell r="AB1958">
            <v>1.1187</v>
          </cell>
          <cell r="AC1958">
            <v>1.1746350000000001</v>
          </cell>
          <cell r="AD1958" t="str">
            <v>Dave</v>
          </cell>
          <cell r="AE1958" t="str">
            <v>ใช้ราคาตาม mat 5G1KM221N000000200</v>
          </cell>
          <cell r="AN1958">
            <v>2.2999999999999998</v>
          </cell>
          <cell r="AR1958">
            <v>2.4</v>
          </cell>
          <cell r="AV1958">
            <v>2.4</v>
          </cell>
          <cell r="AX1958">
            <v>2.4</v>
          </cell>
          <cell r="BA1958">
            <v>2.5</v>
          </cell>
          <cell r="BC1958">
            <v>2.5</v>
          </cell>
          <cell r="BF1958">
            <v>2.4500000000000002</v>
          </cell>
          <cell r="BG1958">
            <v>2.4</v>
          </cell>
          <cell r="BH1958">
            <v>2.5</v>
          </cell>
          <cell r="BI1958">
            <v>1.0416666666666667</v>
          </cell>
          <cell r="BJ1958" t="str">
            <v>06.06.2022</v>
          </cell>
          <cell r="BK1958" t="str">
            <v>บจก.กลุ่มสยามบรรจุภั</v>
          </cell>
        </row>
        <row r="1959">
          <cell r="A1959" t="str">
            <v>5G1KM221N000001200</v>
          </cell>
          <cell r="B1959" t="str">
            <v>TRAY-DAVE'S (CK/SH)</v>
          </cell>
          <cell r="C1959" t="str">
            <v>ลูกฟูก</v>
          </cell>
          <cell r="D1959" t="str">
            <v>3ICBFKBSSAXN5PDFQ0</v>
          </cell>
          <cell r="E1959" t="str">
            <v>Q0</v>
          </cell>
          <cell r="F1959" t="str">
            <v>211X109 2P 79N CKB &amp; SHRIMP N/GRAVY-24</v>
          </cell>
          <cell r="G1959" t="str">
            <v>US PET NUTRITION LLC</v>
          </cell>
          <cell r="H1959" t="str">
            <v>DAVE'S PETFOOD INC.</v>
          </cell>
          <cell r="I1959" t="str">
            <v>PF64505307</v>
          </cell>
          <cell r="J1959" t="str">
            <v>1KM221N</v>
          </cell>
          <cell r="K1959">
            <v>0</v>
          </cell>
          <cell r="L1959">
            <v>0</v>
          </cell>
          <cell r="M1959">
            <v>3.5</v>
          </cell>
          <cell r="N1959">
            <v>2.4500000000000002</v>
          </cell>
          <cell r="O1959">
            <v>2.5</v>
          </cell>
          <cell r="P1959">
            <v>2.9033453295000013</v>
          </cell>
          <cell r="Q1959">
            <v>2.9033453295000013</v>
          </cell>
          <cell r="R1959">
            <v>1.05</v>
          </cell>
          <cell r="S1959">
            <v>3.0485125959750015</v>
          </cell>
          <cell r="T1959">
            <v>3.0942402849146262</v>
          </cell>
          <cell r="U1959">
            <v>3.1399679738542514</v>
          </cell>
          <cell r="V1959">
            <v>1.05</v>
          </cell>
          <cell r="W1959">
            <v>1.05</v>
          </cell>
          <cell r="X1959">
            <v>1.1000000000000001</v>
          </cell>
          <cell r="Y1959">
            <v>1.0169999999999999</v>
          </cell>
          <cell r="Z1959">
            <v>2.595285000000001</v>
          </cell>
          <cell r="AA1959">
            <v>2.9033453295000013</v>
          </cell>
          <cell r="AB1959">
            <v>1.1187</v>
          </cell>
          <cell r="AC1959">
            <v>1.1746350000000001</v>
          </cell>
          <cell r="AD1959" t="str">
            <v>Dave</v>
          </cell>
          <cell r="AE1959" t="str">
            <v>ใช้ราคาตาม mat 5G1KM221N000000200</v>
          </cell>
          <cell r="AN1959">
            <v>2.3000000000000003</v>
          </cell>
          <cell r="AR1959">
            <v>2.4</v>
          </cell>
          <cell r="AV1959">
            <v>2.4</v>
          </cell>
          <cell r="AX1959">
            <v>2.4000000000000004</v>
          </cell>
          <cell r="BA1959">
            <v>2.5</v>
          </cell>
          <cell r="BC1959">
            <v>2.5</v>
          </cell>
          <cell r="BF1959">
            <v>2.4500000000000002</v>
          </cell>
          <cell r="BG1959">
            <v>2.4</v>
          </cell>
          <cell r="BH1959">
            <v>2.5</v>
          </cell>
          <cell r="BI1959">
            <v>1.0416666666666667</v>
          </cell>
          <cell r="BJ1959" t="str">
            <v>06.06.2022</v>
          </cell>
          <cell r="BK1959" t="str">
            <v>บจก.กลุ่มสยามบรรจุภั</v>
          </cell>
        </row>
        <row r="1960">
          <cell r="A1960" t="str">
            <v>5G1KM221N000001300</v>
          </cell>
          <cell r="B1960" t="str">
            <v>TRAY-DAVE'S (CK/LM)</v>
          </cell>
          <cell r="C1960" t="str">
            <v>ลูกฟูก</v>
          </cell>
          <cell r="D1960" t="str">
            <v>3ICBFKBRSAXN5PDFQ0</v>
          </cell>
          <cell r="E1960" t="str">
            <v>Q0</v>
          </cell>
          <cell r="F1960" t="str">
            <v>211X109 2P 79N CKB &amp; LAMB N/GRAVY-24</v>
          </cell>
          <cell r="G1960" t="str">
            <v>US PET NUTRITION LLC</v>
          </cell>
          <cell r="H1960" t="str">
            <v>DAVE'S PETFOOD INC.</v>
          </cell>
          <cell r="I1960" t="str">
            <v>PF64505304</v>
          </cell>
          <cell r="J1960" t="str">
            <v>1KM221N</v>
          </cell>
          <cell r="K1960">
            <v>0</v>
          </cell>
          <cell r="L1960">
            <v>0</v>
          </cell>
          <cell r="M1960">
            <v>3.5</v>
          </cell>
          <cell r="N1960">
            <v>2.4500000000000002</v>
          </cell>
          <cell r="O1960">
            <v>2.5</v>
          </cell>
          <cell r="P1960">
            <v>2.9033453295000013</v>
          </cell>
          <cell r="Q1960">
            <v>2.9033453295000013</v>
          </cell>
          <cell r="R1960">
            <v>1.05</v>
          </cell>
          <cell r="S1960">
            <v>3.0485125959750015</v>
          </cell>
          <cell r="T1960">
            <v>3.0942402849146262</v>
          </cell>
          <cell r="U1960">
            <v>3.1399679738542514</v>
          </cell>
          <cell r="V1960">
            <v>1.05</v>
          </cell>
          <cell r="W1960">
            <v>1.05</v>
          </cell>
          <cell r="X1960">
            <v>1.1000000000000001</v>
          </cell>
          <cell r="Y1960">
            <v>1.0169999999999999</v>
          </cell>
          <cell r="Z1960">
            <v>2.595285000000001</v>
          </cell>
          <cell r="AA1960">
            <v>2.9033453295000013</v>
          </cell>
          <cell r="AB1960">
            <v>1.1187</v>
          </cell>
          <cell r="AC1960">
            <v>1.1746350000000001</v>
          </cell>
          <cell r="AD1960" t="str">
            <v>Dave</v>
          </cell>
          <cell r="AE1960" t="str">
            <v>ใช้ราคาตาม mat 5G1KM221N000000200</v>
          </cell>
          <cell r="AN1960">
            <v>2.3000000000000003</v>
          </cell>
          <cell r="AR1960">
            <v>2.4</v>
          </cell>
          <cell r="AV1960">
            <v>2.4</v>
          </cell>
          <cell r="AX1960">
            <v>2.4</v>
          </cell>
          <cell r="BA1960">
            <v>2.5</v>
          </cell>
          <cell r="BC1960">
            <v>2.5</v>
          </cell>
          <cell r="BF1960">
            <v>2.4500000000000002</v>
          </cell>
          <cell r="BG1960">
            <v>2.4</v>
          </cell>
          <cell r="BH1960">
            <v>2.5</v>
          </cell>
          <cell r="BI1960">
            <v>1.0416666666666667</v>
          </cell>
          <cell r="BJ1960" t="str">
            <v>06.06.2022</v>
          </cell>
          <cell r="BK1960" t="str">
            <v>บจก.กลุ่มสยามบรรจุภั</v>
          </cell>
        </row>
        <row r="1961">
          <cell r="A1961" t="str">
            <v>5G1KM221N000001400</v>
          </cell>
          <cell r="B1961" t="str">
            <v>TRAY-DAVE'S (CK/DK)</v>
          </cell>
          <cell r="C1961" t="str">
            <v>ลูกฟูก</v>
          </cell>
          <cell r="D1961" t="str">
            <v>3ICBFKBQSAXN5PDFQ0</v>
          </cell>
          <cell r="E1961" t="str">
            <v>Q0</v>
          </cell>
          <cell r="F1961" t="str">
            <v>211X109 2P 79N CKB M/DUCK DINNER N/GR-24</v>
          </cell>
          <cell r="G1961" t="str">
            <v>US PET NUTRITION LLC</v>
          </cell>
          <cell r="H1961" t="str">
            <v>DAVE'S PETFOOD INC.</v>
          </cell>
          <cell r="I1961" t="str">
            <v>PF64505303</v>
          </cell>
          <cell r="J1961" t="str">
            <v>1KM221N</v>
          </cell>
          <cell r="K1961">
            <v>0</v>
          </cell>
          <cell r="L1961">
            <v>0</v>
          </cell>
          <cell r="M1961">
            <v>3.5</v>
          </cell>
          <cell r="N1961">
            <v>2.4500000000000002</v>
          </cell>
          <cell r="O1961">
            <v>2.5</v>
          </cell>
          <cell r="P1961">
            <v>2.9033453295000013</v>
          </cell>
          <cell r="Q1961">
            <v>2.9033453295000013</v>
          </cell>
          <cell r="R1961">
            <v>1.05</v>
          </cell>
          <cell r="S1961">
            <v>3.0485125959750015</v>
          </cell>
          <cell r="T1961">
            <v>3.0942402849146262</v>
          </cell>
          <cell r="U1961">
            <v>3.1399679738542514</v>
          </cell>
          <cell r="V1961">
            <v>1.05</v>
          </cell>
          <cell r="W1961">
            <v>1.05</v>
          </cell>
          <cell r="X1961">
            <v>1.1000000000000001</v>
          </cell>
          <cell r="Y1961">
            <v>1.0169999999999999</v>
          </cell>
          <cell r="Z1961">
            <v>2.595285000000001</v>
          </cell>
          <cell r="AA1961">
            <v>2.9033453295000013</v>
          </cell>
          <cell r="AB1961">
            <v>1.1187</v>
          </cell>
          <cell r="AC1961">
            <v>1.1746350000000001</v>
          </cell>
          <cell r="AD1961" t="str">
            <v>Dave</v>
          </cell>
          <cell r="AE1961" t="str">
            <v>ใช้ราคาตาม mat 5G1KM221N000000200</v>
          </cell>
          <cell r="AN1961">
            <v>2.2999999999999998</v>
          </cell>
          <cell r="AR1961">
            <v>2.4000000000000004</v>
          </cell>
          <cell r="AV1961">
            <v>2.4</v>
          </cell>
          <cell r="AX1961">
            <v>2.4</v>
          </cell>
          <cell r="BA1961">
            <v>2.5</v>
          </cell>
          <cell r="BC1961">
            <v>2.5</v>
          </cell>
          <cell r="BF1961">
            <v>2.4500000000000002</v>
          </cell>
          <cell r="BG1961">
            <v>2.4000000000000004</v>
          </cell>
          <cell r="BH1961">
            <v>2.5</v>
          </cell>
          <cell r="BI1961">
            <v>1.0416666666666665</v>
          </cell>
          <cell r="BJ1961" t="str">
            <v>06.06.2022</v>
          </cell>
          <cell r="BK1961" t="str">
            <v>บจก.กลุ่มสยามบรรจุภั</v>
          </cell>
        </row>
        <row r="1962">
          <cell r="A1962" t="str">
            <v>5K1KM221N000000101</v>
          </cell>
          <cell r="B1962" t="str">
            <v>LBL1-30975,DAVE'S</v>
          </cell>
          <cell r="C1962" t="str">
            <v>ARTPAPER</v>
          </cell>
          <cell r="D1962" t="str">
            <v>3GNNS93RSAFN5PDFQ0</v>
          </cell>
          <cell r="E1962" t="str">
            <v>Q0</v>
          </cell>
          <cell r="F1962" t="str">
            <v>211X109 2P 85N TN&amp;SAL DINNER N ASPIC-24</v>
          </cell>
          <cell r="G1962" t="str">
            <v>US PET NUTRITION LLC</v>
          </cell>
          <cell r="H1962" t="str">
            <v>DAVE'S PETFOOD INC.</v>
          </cell>
          <cell r="I1962" t="str">
            <v>PF64503303</v>
          </cell>
          <cell r="J1962" t="str">
            <v>1KM221N</v>
          </cell>
          <cell r="K1962">
            <v>15590</v>
          </cell>
          <cell r="L1962">
            <v>1527.82</v>
          </cell>
          <cell r="M1962">
            <v>0.1</v>
          </cell>
          <cell r="N1962">
            <v>9.6000000000000002E-2</v>
          </cell>
          <cell r="O1962">
            <v>9.799999999999999E-2</v>
          </cell>
          <cell r="P1962">
            <v>0.10967499999999999</v>
          </cell>
          <cell r="Q1962">
            <v>0.10967499999999999</v>
          </cell>
          <cell r="R1962">
            <v>1.0900000000000001</v>
          </cell>
          <cell r="S1962">
            <v>0.11954575000000001</v>
          </cell>
          <cell r="T1962">
            <v>0.12133893625</v>
          </cell>
          <cell r="U1962">
            <v>0.12313212250000001</v>
          </cell>
          <cell r="V1962">
            <v>1.0249999999999999</v>
          </cell>
          <cell r="W1962">
            <v>1</v>
          </cell>
          <cell r="X1962">
            <v>1.07</v>
          </cell>
          <cell r="Y1962">
            <v>1</v>
          </cell>
          <cell r="Z1962">
            <v>0.10249999999999999</v>
          </cell>
          <cell r="AA1962">
            <v>0.10967499999999999</v>
          </cell>
          <cell r="AB1962">
            <v>1.07</v>
          </cell>
          <cell r="AC1962">
            <v>1.1663000000000001</v>
          </cell>
          <cell r="AD1962" t="str">
            <v>Dave</v>
          </cell>
          <cell r="AE1962">
            <v>0</v>
          </cell>
          <cell r="AG1962">
            <v>9.1999999999999998E-2</v>
          </cell>
          <cell r="AS1962">
            <v>9.1999999999999998E-2</v>
          </cell>
          <cell r="BA1962">
            <v>9.4E-2</v>
          </cell>
          <cell r="BE1962">
            <v>9.799999999999999E-2</v>
          </cell>
          <cell r="BF1962">
            <v>9.6000000000000002E-2</v>
          </cell>
          <cell r="BG1962">
            <v>9.1999999999999998E-2</v>
          </cell>
          <cell r="BH1962">
            <v>9.799999999999999E-2</v>
          </cell>
          <cell r="BI1962">
            <v>1.0652173913043477</v>
          </cell>
          <cell r="BJ1962" t="str">
            <v>31.08.2022</v>
          </cell>
          <cell r="BK1962" t="str">
            <v>บจก.ไทยยูเนี่ยน กราฟ</v>
          </cell>
        </row>
        <row r="1963">
          <cell r="A1963" t="str">
            <v>5K1KM221N000000200</v>
          </cell>
          <cell r="B1963" t="str">
            <v>LBL1-30974,DAVE'S</v>
          </cell>
          <cell r="C1963" t="str">
            <v>ARTPAPER</v>
          </cell>
          <cell r="D1963" t="str">
            <v>3GNNS94LSAEN5PDFQ0</v>
          </cell>
          <cell r="E1963" t="str">
            <v>Q0</v>
          </cell>
          <cell r="F1963" t="str">
            <v>211X109 2P 85N TN&amp;CK DINNER NG-24</v>
          </cell>
          <cell r="G1963" t="str">
            <v>US PET NUTRITION LLC</v>
          </cell>
          <cell r="H1963" t="str">
            <v>DAVE'S PETFOOD INC.</v>
          </cell>
          <cell r="I1963" t="str">
            <v>PF64503301</v>
          </cell>
          <cell r="J1963" t="str">
            <v>1KM221N</v>
          </cell>
          <cell r="K1963">
            <v>1789</v>
          </cell>
          <cell r="L1963">
            <v>164.59</v>
          </cell>
          <cell r="M1963">
            <v>0.09</v>
          </cell>
          <cell r="N1963">
            <v>9.8000041683166256E-2</v>
          </cell>
          <cell r="O1963">
            <v>9.8000041683166256E-2</v>
          </cell>
          <cell r="P1963">
            <v>0.10967499999999999</v>
          </cell>
          <cell r="Q1963">
            <v>0.10967499999999999</v>
          </cell>
          <cell r="R1963">
            <v>1.0900000000000001</v>
          </cell>
          <cell r="S1963">
            <v>0.11954575000000001</v>
          </cell>
          <cell r="T1963">
            <v>0.12133893625</v>
          </cell>
          <cell r="U1963">
            <v>0.12313212250000001</v>
          </cell>
          <cell r="V1963">
            <v>1.0249999999999999</v>
          </cell>
          <cell r="W1963">
            <v>1</v>
          </cell>
          <cell r="X1963">
            <v>1.07</v>
          </cell>
          <cell r="Y1963">
            <v>1</v>
          </cell>
          <cell r="Z1963">
            <v>0.10249999999999999</v>
          </cell>
          <cell r="AA1963">
            <v>0.10967499999999999</v>
          </cell>
          <cell r="AB1963">
            <v>1.07</v>
          </cell>
          <cell r="AC1963">
            <v>1.1663000000000001</v>
          </cell>
          <cell r="AD1963" t="str">
            <v>Dave</v>
          </cell>
          <cell r="AE1963">
            <v>0</v>
          </cell>
          <cell r="AK1963">
            <v>9.1999999999999998E-2</v>
          </cell>
          <cell r="AS1963">
            <v>9.1999999999999998E-2</v>
          </cell>
          <cell r="BE1963">
            <v>9.8000041683166256E-2</v>
          </cell>
          <cell r="BF1963">
            <v>9.8000041683166256E-2</v>
          </cell>
          <cell r="BG1963">
            <v>9.1999999999999998E-2</v>
          </cell>
          <cell r="BH1963">
            <v>9.8000041683166256E-2</v>
          </cell>
          <cell r="BI1963">
            <v>1.065217844382242</v>
          </cell>
          <cell r="BJ1963" t="str">
            <v>31.08.2022</v>
          </cell>
          <cell r="BK1963" t="str">
            <v>บจก.ไทยยูเนี่ยน กราฟ</v>
          </cell>
        </row>
        <row r="1964">
          <cell r="A1964" t="str">
            <v>5K1KM221N000000300</v>
          </cell>
          <cell r="B1964" t="str">
            <v>LBL1-30976,DAVE'S</v>
          </cell>
          <cell r="C1964" t="str">
            <v>ARTPAPER</v>
          </cell>
          <cell r="D1964" t="str">
            <v>3GNNS822SAEN5PDFQ0</v>
          </cell>
          <cell r="E1964" t="str">
            <v>Q0</v>
          </cell>
          <cell r="F1964" t="str">
            <v>211X109 2P 85N TN ENTREE NG-24</v>
          </cell>
          <cell r="G1964" t="str">
            <v>US PET NUTRITION LLC</v>
          </cell>
          <cell r="H1964" t="str">
            <v>DAVE'S PETFOOD INC.</v>
          </cell>
          <cell r="I1964" t="str">
            <v>PF64503302</v>
          </cell>
          <cell r="J1964" t="str">
            <v>1KM221N</v>
          </cell>
          <cell r="K1964">
            <v>15589</v>
          </cell>
          <cell r="L1964">
            <v>1527.72</v>
          </cell>
          <cell r="M1964">
            <v>0.1</v>
          </cell>
          <cell r="N1964">
            <v>9.6000000000000002E-2</v>
          </cell>
          <cell r="O1964">
            <v>9.8000000000000004E-2</v>
          </cell>
          <cell r="P1964">
            <v>0.10967499999999999</v>
          </cell>
          <cell r="Q1964">
            <v>0.10967499999999999</v>
          </cell>
          <cell r="R1964">
            <v>1.0900000000000001</v>
          </cell>
          <cell r="S1964">
            <v>0.11954575000000001</v>
          </cell>
          <cell r="T1964">
            <v>0.12133893625</v>
          </cell>
          <cell r="U1964">
            <v>0.12313212250000001</v>
          </cell>
          <cell r="V1964">
            <v>1.0249999999999999</v>
          </cell>
          <cell r="W1964">
            <v>1</v>
          </cell>
          <cell r="X1964">
            <v>1.07</v>
          </cell>
          <cell r="Y1964">
            <v>1</v>
          </cell>
          <cell r="Z1964">
            <v>0.10249999999999999</v>
          </cell>
          <cell r="AA1964">
            <v>0.10967499999999999</v>
          </cell>
          <cell r="AB1964">
            <v>1.07</v>
          </cell>
          <cell r="AC1964">
            <v>1.1663000000000001</v>
          </cell>
          <cell r="AD1964" t="str">
            <v>Dave</v>
          </cell>
          <cell r="AE1964">
            <v>0</v>
          </cell>
          <cell r="AG1964">
            <v>9.1999999999999998E-2</v>
          </cell>
          <cell r="AN1964">
            <v>9.1999999999999998E-2</v>
          </cell>
          <cell r="BA1964">
            <v>9.4000000000000014E-2</v>
          </cell>
          <cell r="BE1964">
            <v>9.8000000000000004E-2</v>
          </cell>
          <cell r="BF1964">
            <v>9.6000000000000002E-2</v>
          </cell>
          <cell r="BG1964">
            <v>9.1999999999999998E-2</v>
          </cell>
          <cell r="BH1964">
            <v>9.8000000000000004E-2</v>
          </cell>
          <cell r="BI1964">
            <v>1.0652173913043479</v>
          </cell>
          <cell r="BJ1964" t="str">
            <v>31.08.2022</v>
          </cell>
          <cell r="BK1964" t="str">
            <v>บจก.ไทยยูเนี่ยน กราฟ</v>
          </cell>
        </row>
        <row r="1965">
          <cell r="A1965" t="str">
            <v>5K1KM221N000000800</v>
          </cell>
          <cell r="B1965" t="str">
            <v>LBL-DAVE'S (CK/DK)</v>
          </cell>
          <cell r="C1965" t="str">
            <v>ARTPAPER</v>
          </cell>
          <cell r="D1965" t="str">
            <v>3ICBFKBQSAXN5PDFQ0</v>
          </cell>
          <cell r="E1965" t="str">
            <v>Q0</v>
          </cell>
          <cell r="F1965" t="str">
            <v>211X109 2P 79N CKB M/DUCK DINNER N/GR-24</v>
          </cell>
          <cell r="G1965" t="str">
            <v>US PET NUTRITION LLC</v>
          </cell>
          <cell r="H1965" t="str">
            <v>DAVE'S PETFOOD INC.</v>
          </cell>
          <cell r="I1965" t="str">
            <v>PF64505303</v>
          </cell>
          <cell r="J1965" t="str">
            <v>1KM221N</v>
          </cell>
          <cell r="K1965">
            <v>11790</v>
          </cell>
          <cell r="L1965">
            <v>1120.05</v>
          </cell>
          <cell r="M1965">
            <v>0.1</v>
          </cell>
          <cell r="N1965">
            <v>9.5000063098192811E-2</v>
          </cell>
          <cell r="O1965">
            <v>9.5000000000000001E-2</v>
          </cell>
          <cell r="P1965">
            <v>0.10967499999999999</v>
          </cell>
          <cell r="Q1965">
            <v>0.10967499999999999</v>
          </cell>
          <cell r="R1965">
            <v>1.0900000000000001</v>
          </cell>
          <cell r="S1965">
            <v>0.11954575000000001</v>
          </cell>
          <cell r="T1965">
            <v>0.12133893625</v>
          </cell>
          <cell r="U1965">
            <v>0.12313212250000001</v>
          </cell>
          <cell r="V1965">
            <v>1.0249999999999999</v>
          </cell>
          <cell r="W1965">
            <v>1</v>
          </cell>
          <cell r="X1965">
            <v>1.07</v>
          </cell>
          <cell r="Y1965">
            <v>1</v>
          </cell>
          <cell r="Z1965">
            <v>0.10249999999999999</v>
          </cell>
          <cell r="AA1965">
            <v>0.10967499999999999</v>
          </cell>
          <cell r="AB1965">
            <v>1.07</v>
          </cell>
          <cell r="AC1965">
            <v>1.1663000000000001</v>
          </cell>
          <cell r="AD1965" t="str">
            <v>Dave</v>
          </cell>
          <cell r="AE1965" t="str">
            <v>ใช้ราคาตาม mat 5K1KM221N000000200</v>
          </cell>
          <cell r="AN1965">
            <v>9.2999999999999985E-2</v>
          </cell>
          <cell r="AR1965">
            <v>9.2999999999999999E-2</v>
          </cell>
          <cell r="AV1965">
            <v>9.500013081813663E-2</v>
          </cell>
          <cell r="AX1965">
            <v>9.5000121574634666E-2</v>
          </cell>
          <cell r="BA1965">
            <v>9.5000000000000001E-2</v>
          </cell>
          <cell r="BB1965">
            <v>9.5000000000000001E-2</v>
          </cell>
          <cell r="BF1965">
            <v>9.5000063098192811E-2</v>
          </cell>
          <cell r="BG1965">
            <v>9.2999999999999999E-2</v>
          </cell>
          <cell r="BH1965">
            <v>9.5000000000000001E-2</v>
          </cell>
          <cell r="BI1965">
            <v>1.021505376344086</v>
          </cell>
          <cell r="BJ1965" t="str">
            <v>28.05.2022</v>
          </cell>
          <cell r="BK1965" t="str">
            <v>บจก.ทั้งฮั่วซิน</v>
          </cell>
        </row>
        <row r="1966">
          <cell r="A1966" t="str">
            <v>5K1KM221N000000900</v>
          </cell>
          <cell r="B1966" t="str">
            <v>LBL-DAVE'S</v>
          </cell>
          <cell r="C1966" t="str">
            <v>ARTPAPER</v>
          </cell>
          <cell r="D1966" t="str">
            <v>3ICBFA4QSAXN5PDFQ0</v>
          </cell>
          <cell r="E1966" t="str">
            <v>Q0</v>
          </cell>
          <cell r="F1966" t="str">
            <v>211X109 2P 79N CKB M/SEABREAM N/GRAVY-24</v>
          </cell>
          <cell r="G1966" t="str">
            <v>US PET NUTRITION LLC</v>
          </cell>
          <cell r="H1966" t="str">
            <v>DAVE'S PETFOOD INC.</v>
          </cell>
          <cell r="I1966" t="str">
            <v>PF64505306</v>
          </cell>
          <cell r="J1966" t="str">
            <v>1KM221N</v>
          </cell>
          <cell r="K1966">
            <v>15450</v>
          </cell>
          <cell r="L1966">
            <v>1467.75</v>
          </cell>
          <cell r="M1966">
            <v>0.1</v>
          </cell>
          <cell r="N1966">
            <v>9.5000158227848103E-2</v>
          </cell>
          <cell r="O1966">
            <v>9.500031645569619E-2</v>
          </cell>
          <cell r="P1966">
            <v>0.10967499999999999</v>
          </cell>
          <cell r="Q1966">
            <v>0.10967499999999999</v>
          </cell>
          <cell r="R1966">
            <v>1.0900000000000001</v>
          </cell>
          <cell r="S1966">
            <v>0.11954575000000001</v>
          </cell>
          <cell r="T1966">
            <v>0.12133893625</v>
          </cell>
          <cell r="U1966">
            <v>0.12313212250000001</v>
          </cell>
          <cell r="V1966">
            <v>1.0249999999999999</v>
          </cell>
          <cell r="W1966">
            <v>1</v>
          </cell>
          <cell r="X1966">
            <v>1.07</v>
          </cell>
          <cell r="Y1966">
            <v>1</v>
          </cell>
          <cell r="Z1966">
            <v>0.10249999999999999</v>
          </cell>
          <cell r="AA1966">
            <v>0.10967499999999999</v>
          </cell>
          <cell r="AB1966">
            <v>1.07</v>
          </cell>
          <cell r="AC1966">
            <v>1.1663000000000001</v>
          </cell>
          <cell r="AD1966" t="str">
            <v>Dave</v>
          </cell>
          <cell r="AE1966" t="str">
            <v>ใช้ราคาตาม mat 5K1KM221N000000200</v>
          </cell>
          <cell r="AN1966">
            <v>9.2999999999999999E-2</v>
          </cell>
          <cell r="AR1966">
            <v>9.2999999999999985E-2</v>
          </cell>
          <cell r="AV1966">
            <v>9.5000316455696204E-2</v>
          </cell>
          <cell r="AX1966">
            <v>9.5000000000000001E-2</v>
          </cell>
          <cell r="BA1966">
            <v>9.5000000000000001E-2</v>
          </cell>
          <cell r="BB1966">
            <v>9.500031645569619E-2</v>
          </cell>
          <cell r="BF1966">
            <v>9.5000158227848103E-2</v>
          </cell>
          <cell r="BG1966">
            <v>9.2999999999999985E-2</v>
          </cell>
          <cell r="BH1966">
            <v>9.500031645569619E-2</v>
          </cell>
          <cell r="BI1966">
            <v>1.0215087790935076</v>
          </cell>
          <cell r="BJ1966" t="str">
            <v>23.05.2022</v>
          </cell>
          <cell r="BK1966" t="str">
            <v>บจก.ทั้งฮั่วซิน</v>
          </cell>
        </row>
        <row r="1967">
          <cell r="A1967" t="str">
            <v>5K1KM221N000001000</v>
          </cell>
          <cell r="B1967" t="str">
            <v>LBL-DAVE'S (CK/TN)</v>
          </cell>
          <cell r="C1967" t="str">
            <v>ARTPAPER</v>
          </cell>
          <cell r="D1967" t="str">
            <v>3ICBFA3XSAXN5PDFQ0</v>
          </cell>
          <cell r="E1967" t="str">
            <v>Q0</v>
          </cell>
          <cell r="F1967" t="str">
            <v>211X109 2P 79N CKB M/RED MEAT N/GRAVY-24</v>
          </cell>
          <cell r="G1967" t="str">
            <v>US PET NUTRITION LLC</v>
          </cell>
          <cell r="H1967" t="str">
            <v>DAVE'S PETFOOD INC.</v>
          </cell>
          <cell r="I1967" t="str">
            <v>PF64505305</v>
          </cell>
          <cell r="J1967" t="str">
            <v>1KM221N</v>
          </cell>
          <cell r="K1967">
            <v>8597</v>
          </cell>
          <cell r="L1967">
            <v>816.72</v>
          </cell>
          <cell r="M1967">
            <v>0.1</v>
          </cell>
          <cell r="N1967">
            <v>9.5000079113924052E-2</v>
          </cell>
          <cell r="O1967">
            <v>9.500031645569619E-2</v>
          </cell>
          <cell r="P1967">
            <v>0.10967499999999999</v>
          </cell>
          <cell r="Q1967">
            <v>0.10967499999999999</v>
          </cell>
          <cell r="R1967">
            <v>1.0900000000000001</v>
          </cell>
          <cell r="S1967">
            <v>0.11954575000000001</v>
          </cell>
          <cell r="T1967">
            <v>0.12133893625</v>
          </cell>
          <cell r="U1967">
            <v>0.12313212250000001</v>
          </cell>
          <cell r="V1967">
            <v>1.0249999999999999</v>
          </cell>
          <cell r="W1967">
            <v>1</v>
          </cell>
          <cell r="X1967">
            <v>1.07</v>
          </cell>
          <cell r="Y1967">
            <v>1</v>
          </cell>
          <cell r="Z1967">
            <v>0.10249999999999999</v>
          </cell>
          <cell r="AA1967">
            <v>0.10967499999999999</v>
          </cell>
          <cell r="AB1967">
            <v>1.07</v>
          </cell>
          <cell r="AC1967">
            <v>1.1663000000000001</v>
          </cell>
          <cell r="AD1967" t="str">
            <v>Dave</v>
          </cell>
          <cell r="AE1967" t="str">
            <v>ใช้ราคาตาม mat 5K1KM221N000000200</v>
          </cell>
          <cell r="AN1967">
            <v>9.2999999999999985E-2</v>
          </cell>
          <cell r="AR1967">
            <v>9.3000309597523215E-2</v>
          </cell>
          <cell r="AV1967">
            <v>9.5000000000000001E-2</v>
          </cell>
          <cell r="AX1967">
            <v>9.5000000000000001E-2</v>
          </cell>
          <cell r="BA1967">
            <v>9.5000000000000001E-2</v>
          </cell>
          <cell r="BB1967">
            <v>9.500031645569619E-2</v>
          </cell>
          <cell r="BF1967">
            <v>9.5000079113924052E-2</v>
          </cell>
          <cell r="BG1967">
            <v>9.3000309597523215E-2</v>
          </cell>
          <cell r="BH1967">
            <v>9.500031645569619E-2</v>
          </cell>
          <cell r="BI1967">
            <v>1.0215053784963555</v>
          </cell>
          <cell r="BJ1967" t="str">
            <v>23.05.2022</v>
          </cell>
          <cell r="BK1967" t="str">
            <v>บจก.ทั้งฮั่วซิน</v>
          </cell>
        </row>
        <row r="1968">
          <cell r="A1968" t="str">
            <v>5K1KM221N000001100</v>
          </cell>
          <cell r="B1968" t="str">
            <v>LBL-DAVE'S (CK)</v>
          </cell>
          <cell r="C1968" t="str">
            <v>ARTPAPER</v>
          </cell>
          <cell r="D1968" t="str">
            <v>3ICBFA2JSAXN5PDFQ0</v>
          </cell>
          <cell r="E1968" t="str">
            <v>Q0</v>
          </cell>
          <cell r="F1968" t="str">
            <v>211X109 2P 79N CKB M/CK DINNER N/GR-24</v>
          </cell>
          <cell r="G1968" t="str">
            <v>US PET NUTRITION LLC</v>
          </cell>
          <cell r="H1968" t="str">
            <v>DAVE'S PETFOOD INC.</v>
          </cell>
          <cell r="I1968" t="str">
            <v>PF64505301</v>
          </cell>
          <cell r="J1968" t="str">
            <v>1KM221N</v>
          </cell>
          <cell r="K1968">
            <v>8363</v>
          </cell>
          <cell r="L1968">
            <v>794.48</v>
          </cell>
          <cell r="M1968">
            <v>0.09</v>
          </cell>
          <cell r="N1968">
            <v>9.5000105165902959E-2</v>
          </cell>
          <cell r="O1968">
            <v>9.5000316455696204E-2</v>
          </cell>
          <cell r="P1968">
            <v>0.10967499999999999</v>
          </cell>
          <cell r="Q1968">
            <v>0.10967499999999999</v>
          </cell>
          <cell r="R1968">
            <v>1.0900000000000001</v>
          </cell>
          <cell r="S1968">
            <v>0.11954575000000001</v>
          </cell>
          <cell r="T1968">
            <v>0.12133893625</v>
          </cell>
          <cell r="U1968">
            <v>0.12313212250000001</v>
          </cell>
          <cell r="V1968">
            <v>1.0249999999999999</v>
          </cell>
          <cell r="W1968">
            <v>1</v>
          </cell>
          <cell r="X1968">
            <v>1.07</v>
          </cell>
          <cell r="Y1968">
            <v>1</v>
          </cell>
          <cell r="Z1968">
            <v>0.10249999999999999</v>
          </cell>
          <cell r="AA1968">
            <v>0.10967499999999999</v>
          </cell>
          <cell r="AB1968">
            <v>1.07</v>
          </cell>
          <cell r="AC1968">
            <v>1.1663000000000001</v>
          </cell>
          <cell r="AD1968" t="str">
            <v>Dave</v>
          </cell>
          <cell r="AE1968" t="str">
            <v>ใช้ราคาตาม mat 5K1KM221N000000200</v>
          </cell>
          <cell r="AN1968">
            <v>9.2999999999999985E-2</v>
          </cell>
          <cell r="AR1968">
            <v>9.2999979982785197E-2</v>
          </cell>
          <cell r="AV1968">
            <v>9.5000104207915631E-2</v>
          </cell>
          <cell r="AX1968">
            <v>9.5000000000000001E-2</v>
          </cell>
          <cell r="BA1968">
            <v>9.5000000000000001E-2</v>
          </cell>
          <cell r="BB1968">
            <v>9.5000316455696204E-2</v>
          </cell>
          <cell r="BF1968">
            <v>9.5000105165902959E-2</v>
          </cell>
          <cell r="BG1968">
            <v>9.2999979982785197E-2</v>
          </cell>
          <cell r="BH1968">
            <v>9.5000316455696204E-2</v>
          </cell>
          <cell r="BI1968">
            <v>1.021508998961949</v>
          </cell>
          <cell r="BJ1968" t="str">
            <v>28.05.2022</v>
          </cell>
          <cell r="BK1968" t="str">
            <v>บจก.ทั้งฮั่วซิน</v>
          </cell>
        </row>
        <row r="1969">
          <cell r="A1969" t="str">
            <v>5K1KM221N000001200</v>
          </cell>
          <cell r="B1969" t="str">
            <v>LBL-DAVE'S (CK/BF)</v>
          </cell>
          <cell r="C1969" t="str">
            <v>ARTPAPER</v>
          </cell>
          <cell r="D1969" t="str">
            <v>3ICBFKBPSAXN5PDFQ0</v>
          </cell>
          <cell r="E1969" t="str">
            <v>Q0</v>
          </cell>
          <cell r="F1969" t="str">
            <v>211X109 2P 79N CKB M/BEEF DINNER N/GR-24</v>
          </cell>
          <cell r="G1969" t="str">
            <v>US PET NUTRITION LLC</v>
          </cell>
          <cell r="H1969" t="str">
            <v>DAVE'S PETFOOD INC.</v>
          </cell>
          <cell r="I1969" t="str">
            <v>PF64505302</v>
          </cell>
          <cell r="J1969" t="str">
            <v>1KM221N</v>
          </cell>
          <cell r="K1969">
            <v>18645</v>
          </cell>
          <cell r="L1969">
            <v>1771.28</v>
          </cell>
          <cell r="M1969">
            <v>0.1</v>
          </cell>
          <cell r="N1969">
            <v>9.5000079113924052E-2</v>
          </cell>
          <cell r="O1969">
            <v>9.500031645569619E-2</v>
          </cell>
          <cell r="P1969">
            <v>0.10967499999999999</v>
          </cell>
          <cell r="Q1969">
            <v>0.10967499999999999</v>
          </cell>
          <cell r="R1969">
            <v>1.0900000000000001</v>
          </cell>
          <cell r="S1969">
            <v>0.11954575000000001</v>
          </cell>
          <cell r="T1969">
            <v>0.12133893625</v>
          </cell>
          <cell r="U1969">
            <v>0.12313212250000001</v>
          </cell>
          <cell r="V1969">
            <v>1.0249999999999999</v>
          </cell>
          <cell r="W1969">
            <v>1</v>
          </cell>
          <cell r="X1969">
            <v>1.07</v>
          </cell>
          <cell r="Y1969">
            <v>1</v>
          </cell>
          <cell r="Z1969">
            <v>0.10249999999999999</v>
          </cell>
          <cell r="AA1969">
            <v>0.10967499999999999</v>
          </cell>
          <cell r="AB1969">
            <v>1.07</v>
          </cell>
          <cell r="AC1969">
            <v>1.1663000000000001</v>
          </cell>
          <cell r="AD1969" t="str">
            <v>Dave</v>
          </cell>
          <cell r="AE1969" t="str">
            <v>ใช้ราคาตาม mat 5K1KM221N000000200</v>
          </cell>
          <cell r="AN1969">
            <v>9.2999999999999985E-2</v>
          </cell>
          <cell r="AR1969">
            <v>9.3000309597523215E-2</v>
          </cell>
          <cell r="AV1969">
            <v>9.5000000000000001E-2</v>
          </cell>
          <cell r="AX1969">
            <v>9.5000000000000001E-2</v>
          </cell>
          <cell r="BA1969">
            <v>9.5000000000000001E-2</v>
          </cell>
          <cell r="BB1969">
            <v>9.500031645569619E-2</v>
          </cell>
          <cell r="BF1969">
            <v>9.5000079113924052E-2</v>
          </cell>
          <cell r="BG1969">
            <v>9.3000309597523215E-2</v>
          </cell>
          <cell r="BH1969">
            <v>9.500031645569619E-2</v>
          </cell>
          <cell r="BI1969">
            <v>1.0215053784963555</v>
          </cell>
          <cell r="BJ1969" t="str">
            <v>23.05.2022</v>
          </cell>
          <cell r="BK1969" t="str">
            <v>บจก.ทั้งฮั่วซิน</v>
          </cell>
        </row>
        <row r="1970">
          <cell r="A1970" t="str">
            <v>5K1KM221N000001300</v>
          </cell>
          <cell r="B1970" t="str">
            <v>LBL-DAVE'S (CK/SH)</v>
          </cell>
          <cell r="C1970" t="str">
            <v>ARTPAPER</v>
          </cell>
          <cell r="D1970" t="str">
            <v>3ICBFKBSSAXN5PDFQ0</v>
          </cell>
          <cell r="E1970" t="str">
            <v>Q0</v>
          </cell>
          <cell r="F1970" t="str">
            <v>211X109 2P 79N CKB &amp; SHRIMP N/GRAVY-24</v>
          </cell>
          <cell r="G1970" t="str">
            <v>US PET NUTRITION LLC</v>
          </cell>
          <cell r="H1970" t="str">
            <v>DAVE'S PETFOOD INC.</v>
          </cell>
          <cell r="I1970" t="str">
            <v>PF64505307</v>
          </cell>
          <cell r="J1970" t="str">
            <v>1KM221N</v>
          </cell>
          <cell r="K1970">
            <v>15217</v>
          </cell>
          <cell r="L1970">
            <v>1445.62</v>
          </cell>
          <cell r="M1970">
            <v>0.1</v>
          </cell>
          <cell r="N1970">
            <v>9.5000188795426904E-2</v>
          </cell>
          <cell r="O1970">
            <v>9.500031645569619E-2</v>
          </cell>
          <cell r="P1970">
            <v>0.10967499999999999</v>
          </cell>
          <cell r="Q1970">
            <v>0.10967499999999999</v>
          </cell>
          <cell r="R1970">
            <v>1.0900000000000001</v>
          </cell>
          <cell r="S1970">
            <v>0.11954575000000001</v>
          </cell>
          <cell r="T1970">
            <v>0.12133893625</v>
          </cell>
          <cell r="U1970">
            <v>0.12313212250000001</v>
          </cell>
          <cell r="V1970">
            <v>1.0249999999999999</v>
          </cell>
          <cell r="W1970">
            <v>1</v>
          </cell>
          <cell r="X1970">
            <v>1.07</v>
          </cell>
          <cell r="Y1970">
            <v>1</v>
          </cell>
          <cell r="Z1970">
            <v>0.10249999999999999</v>
          </cell>
          <cell r="AA1970">
            <v>0.10967499999999999</v>
          </cell>
          <cell r="AB1970">
            <v>1.07</v>
          </cell>
          <cell r="AC1970">
            <v>1.1663000000000001</v>
          </cell>
          <cell r="AD1970" t="str">
            <v>Dave</v>
          </cell>
          <cell r="AE1970" t="str">
            <v>ใช้ราคาตาม mat 5K1KM221N000000200</v>
          </cell>
          <cell r="AN1970">
            <v>9.2999999999999999E-2</v>
          </cell>
          <cell r="AR1970">
            <v>9.2999999999999999E-2</v>
          </cell>
          <cell r="AV1970">
            <v>9.5000316455696204E-2</v>
          </cell>
          <cell r="AX1970">
            <v>9.5000122270315221E-2</v>
          </cell>
          <cell r="BA1970">
            <v>9.5000000000000001E-2</v>
          </cell>
          <cell r="BB1970">
            <v>9.500031645569619E-2</v>
          </cell>
          <cell r="BF1970">
            <v>9.5000188795426904E-2</v>
          </cell>
          <cell r="BG1970">
            <v>9.2999999999999999E-2</v>
          </cell>
          <cell r="BH1970">
            <v>9.500031645569619E-2</v>
          </cell>
          <cell r="BI1970">
            <v>1.0215087790935073</v>
          </cell>
          <cell r="BJ1970" t="str">
            <v>23.05.2022</v>
          </cell>
          <cell r="BK1970" t="str">
            <v>บจก.ทั้งฮั่วซิน</v>
          </cell>
        </row>
        <row r="1971">
          <cell r="A1971" t="str">
            <v>5K1KM221N000001400</v>
          </cell>
          <cell r="B1971" t="str">
            <v>LBL-DAVE'S (CK/LM)</v>
          </cell>
          <cell r="C1971" t="str">
            <v>ARTPAPER</v>
          </cell>
          <cell r="D1971" t="str">
            <v>3ICBFKBRSAXN5PDFQ0</v>
          </cell>
          <cell r="E1971" t="str">
            <v>Q0</v>
          </cell>
          <cell r="F1971" t="str">
            <v>211X109 2P 79N CKB &amp; LAMB N/GRAVY-24</v>
          </cell>
          <cell r="G1971" t="str">
            <v>US PET NUTRITION LLC</v>
          </cell>
          <cell r="H1971" t="str">
            <v>DAVE'S PETFOOD INC.</v>
          </cell>
          <cell r="I1971" t="str">
            <v>PF64505304</v>
          </cell>
          <cell r="J1971" t="str">
            <v>1KM221N</v>
          </cell>
          <cell r="K1971">
            <v>26489</v>
          </cell>
          <cell r="L1971">
            <v>2516.4499999999998</v>
          </cell>
          <cell r="M1971">
            <v>0.09</v>
          </cell>
          <cell r="N1971">
            <v>9.5000237341772154E-2</v>
          </cell>
          <cell r="O1971">
            <v>9.5000316455696204E-2</v>
          </cell>
          <cell r="P1971">
            <v>0.10967499999999999</v>
          </cell>
          <cell r="Q1971">
            <v>0.10967499999999999</v>
          </cell>
          <cell r="R1971">
            <v>1.0900000000000001</v>
          </cell>
          <cell r="S1971">
            <v>0.11954575000000001</v>
          </cell>
          <cell r="T1971">
            <v>0.12133893625</v>
          </cell>
          <cell r="U1971">
            <v>0.12313212250000001</v>
          </cell>
          <cell r="V1971">
            <v>1.0249999999999999</v>
          </cell>
          <cell r="W1971">
            <v>1</v>
          </cell>
          <cell r="X1971">
            <v>1.07</v>
          </cell>
          <cell r="Y1971">
            <v>1</v>
          </cell>
          <cell r="Z1971">
            <v>0.10249999999999999</v>
          </cell>
          <cell r="AA1971">
            <v>0.10967499999999999</v>
          </cell>
          <cell r="AB1971">
            <v>1.07</v>
          </cell>
          <cell r="AC1971">
            <v>1.1663000000000001</v>
          </cell>
          <cell r="AD1971" t="str">
            <v>Dave</v>
          </cell>
          <cell r="AE1971" t="str">
            <v>ใช้ราคาตาม mat 5K1KM221N000000200</v>
          </cell>
          <cell r="AN1971">
            <v>9.2999999999999999E-2</v>
          </cell>
          <cell r="AR1971">
            <v>9.2999999999999999E-2</v>
          </cell>
          <cell r="AV1971">
            <v>9.5000316455696204E-2</v>
          </cell>
          <cell r="AX1971">
            <v>9.5000000000000001E-2</v>
          </cell>
          <cell r="BA1971">
            <v>9.5000316455696204E-2</v>
          </cell>
          <cell r="BB1971">
            <v>9.5000316455696204E-2</v>
          </cell>
          <cell r="BF1971">
            <v>9.5000237341772154E-2</v>
          </cell>
          <cell r="BG1971">
            <v>9.2999999999999999E-2</v>
          </cell>
          <cell r="BH1971">
            <v>9.5000316455696204E-2</v>
          </cell>
          <cell r="BI1971">
            <v>1.0215087790935076</v>
          </cell>
          <cell r="BJ1971" t="str">
            <v>28.05.2022</v>
          </cell>
          <cell r="BK1971" t="str">
            <v>บจก.ทั้งฮั่วซิน</v>
          </cell>
        </row>
        <row r="1972">
          <cell r="A1972" t="str">
            <v>5F1KM282N000000100</v>
          </cell>
          <cell r="B1972" t="str">
            <v>CTN-DAVE'S</v>
          </cell>
          <cell r="C1972" t="str">
            <v>ลูกฟูก</v>
          </cell>
          <cell r="D1972" t="str">
            <v>3PCAXC2RG26NQPDFSD</v>
          </cell>
          <cell r="E1972" t="str">
            <v>SD</v>
          </cell>
          <cell r="F1972" t="str">
            <v>300/214x402 340 N CK&amp;BFwVG PATE DN IG-12</v>
          </cell>
          <cell r="G1972" t="str">
            <v>US PET NUTRITION LLC</v>
          </cell>
          <cell r="H1972" t="str">
            <v>DAVE'S PETFOOD INC.</v>
          </cell>
          <cell r="I1972" t="str">
            <v>PF64500601</v>
          </cell>
          <cell r="J1972" t="str">
            <v>1KM282N</v>
          </cell>
          <cell r="K1972">
            <v>0</v>
          </cell>
          <cell r="L1972">
            <v>0</v>
          </cell>
          <cell r="M1972">
            <v>9.69</v>
          </cell>
          <cell r="N1972">
            <v>5.85</v>
          </cell>
          <cell r="O1972">
            <v>6</v>
          </cell>
          <cell r="P1972">
            <v>6.8847214261187322</v>
          </cell>
          <cell r="Q1972">
            <v>6.8847214261187322</v>
          </cell>
          <cell r="R1972">
            <v>1.05</v>
          </cell>
          <cell r="S1972">
            <v>7.2289574974246689</v>
          </cell>
          <cell r="T1972">
            <v>7.3373918598860381</v>
          </cell>
          <cell r="U1972">
            <v>7.4458262223474092</v>
          </cell>
          <cell r="V1972">
            <v>1.05</v>
          </cell>
          <cell r="W1972">
            <v>1.05</v>
          </cell>
          <cell r="X1972">
            <v>1.1000000000000001</v>
          </cell>
          <cell r="Y1972">
            <v>1.0169999999999999</v>
          </cell>
          <cell r="Z1972">
            <v>6.1542159883067242</v>
          </cell>
          <cell r="AA1972">
            <v>6.8847214261187322</v>
          </cell>
          <cell r="AB1972">
            <v>1.1187</v>
          </cell>
          <cell r="AC1972">
            <v>1.1746349999999999</v>
          </cell>
          <cell r="AD1972" t="str">
            <v>Dave</v>
          </cell>
          <cell r="AE1972">
            <v>0</v>
          </cell>
          <cell r="AN1972">
            <v>5.4499999999999993</v>
          </cell>
          <cell r="AR1972">
            <v>5.7</v>
          </cell>
          <cell r="AS1972">
            <v>5.7</v>
          </cell>
          <cell r="AV1972">
            <v>5.6999999999999993</v>
          </cell>
          <cell r="BA1972">
            <v>6</v>
          </cell>
          <cell r="BF1972">
            <v>5.85</v>
          </cell>
          <cell r="BG1972">
            <v>5.7</v>
          </cell>
          <cell r="BH1972">
            <v>6</v>
          </cell>
          <cell r="BI1972">
            <v>1.0526315789473684</v>
          </cell>
          <cell r="BJ1972" t="str">
            <v>20.04.2022</v>
          </cell>
          <cell r="BK1972" t="str">
            <v>บจก.กลุ่มสยามบรรจุภั</v>
          </cell>
        </row>
        <row r="1973">
          <cell r="A1973" t="str">
            <v>5F1KM282N000000200</v>
          </cell>
          <cell r="B1973" t="str">
            <v>CTN-DAVE'S</v>
          </cell>
          <cell r="C1973" t="str">
            <v>ลูกฟูก</v>
          </cell>
          <cell r="D1973" t="str">
            <v>3PCAXCA2G26NQPDFSD</v>
          </cell>
          <cell r="E1973" t="str">
            <v>SD</v>
          </cell>
          <cell r="F1973" t="str">
            <v>300/214x402 340 N CK&amp;DKwVG PATE DN IG-12</v>
          </cell>
          <cell r="G1973" t="str">
            <v>US PET NUTRITION LLC</v>
          </cell>
          <cell r="H1973" t="str">
            <v>DAVE'S PETFOOD INC.</v>
          </cell>
          <cell r="I1973" t="str">
            <v>PF64500604</v>
          </cell>
          <cell r="J1973" t="str">
            <v>1KM282N</v>
          </cell>
          <cell r="K1973">
            <v>0</v>
          </cell>
          <cell r="L1973">
            <v>0</v>
          </cell>
          <cell r="M1973">
            <v>5.7</v>
          </cell>
          <cell r="N1973">
            <v>5.85</v>
          </cell>
          <cell r="O1973">
            <v>6</v>
          </cell>
          <cell r="P1973">
            <v>6.8847214261187322</v>
          </cell>
          <cell r="Q1973">
            <v>6.8847214261187322</v>
          </cell>
          <cell r="R1973">
            <v>1.05</v>
          </cell>
          <cell r="S1973">
            <v>7.2289574974246689</v>
          </cell>
          <cell r="T1973">
            <v>7.3373918598860381</v>
          </cell>
          <cell r="U1973">
            <v>7.4458262223474092</v>
          </cell>
          <cell r="V1973">
            <v>1.05</v>
          </cell>
          <cell r="W1973">
            <v>1.05</v>
          </cell>
          <cell r="X1973">
            <v>1.1000000000000001</v>
          </cell>
          <cell r="Y1973">
            <v>1.0169999999999999</v>
          </cell>
          <cell r="Z1973">
            <v>6.1542159883067242</v>
          </cell>
          <cell r="AA1973">
            <v>6.8847214261187322</v>
          </cell>
          <cell r="AB1973">
            <v>1.1187</v>
          </cell>
          <cell r="AC1973">
            <v>1.1746349999999999</v>
          </cell>
          <cell r="AD1973" t="str">
            <v>Dave</v>
          </cell>
          <cell r="AE1973" t="str">
            <v>ใช้ราคาตาม mat 5F1KM282N000000100</v>
          </cell>
          <cell r="AN1973">
            <v>5.45</v>
          </cell>
          <cell r="AR1973">
            <v>5.7</v>
          </cell>
          <cell r="AV1973">
            <v>5.7</v>
          </cell>
          <cell r="BA1973">
            <v>6</v>
          </cell>
          <cell r="BF1973">
            <v>5.85</v>
          </cell>
          <cell r="BG1973">
            <v>5.7</v>
          </cell>
          <cell r="BH1973">
            <v>6</v>
          </cell>
          <cell r="BI1973">
            <v>1.0526315789473684</v>
          </cell>
          <cell r="BJ1973" t="str">
            <v>20.04.2022</v>
          </cell>
          <cell r="BK1973" t="str">
            <v>บจก.กลุ่มสยามบรรจุภั</v>
          </cell>
        </row>
        <row r="1974">
          <cell r="A1974" t="str">
            <v>5F1KM282N000000300</v>
          </cell>
          <cell r="B1974" t="str">
            <v>CTN-DAVE'S</v>
          </cell>
          <cell r="C1974" t="str">
            <v>ลูกฟูก</v>
          </cell>
          <cell r="D1974" t="str">
            <v>3PCAXC8OG26NQPDFSD</v>
          </cell>
          <cell r="E1974" t="str">
            <v>SD</v>
          </cell>
          <cell r="F1974" t="str">
            <v>300/214x402 340 N CK&amp;SMwVG PATE DN IG-12</v>
          </cell>
          <cell r="G1974" t="str">
            <v>US PET NUTRITION LLC</v>
          </cell>
          <cell r="H1974" t="str">
            <v>DAVE'S PETFOOD INC.</v>
          </cell>
          <cell r="I1974" t="str">
            <v>PF64500602</v>
          </cell>
          <cell r="J1974" t="str">
            <v>1KM282N</v>
          </cell>
          <cell r="K1974">
            <v>0</v>
          </cell>
          <cell r="L1974">
            <v>0</v>
          </cell>
          <cell r="M1974">
            <v>9.69</v>
          </cell>
          <cell r="N1974">
            <v>5.85</v>
          </cell>
          <cell r="O1974">
            <v>6</v>
          </cell>
          <cell r="P1974">
            <v>6.8847214261187322</v>
          </cell>
          <cell r="Q1974">
            <v>6.8847214261187322</v>
          </cell>
          <cell r="R1974">
            <v>1.05</v>
          </cell>
          <cell r="S1974">
            <v>7.2289574974246689</v>
          </cell>
          <cell r="T1974">
            <v>7.3373918598860381</v>
          </cell>
          <cell r="U1974">
            <v>7.4458262223474092</v>
          </cell>
          <cell r="V1974">
            <v>1.05</v>
          </cell>
          <cell r="W1974">
            <v>1.05</v>
          </cell>
          <cell r="X1974">
            <v>1.1000000000000001</v>
          </cell>
          <cell r="Y1974">
            <v>1.0169999999999999</v>
          </cell>
          <cell r="Z1974">
            <v>6.1542159883067242</v>
          </cell>
          <cell r="AA1974">
            <v>6.8847214261187322</v>
          </cell>
          <cell r="AB1974">
            <v>1.1187</v>
          </cell>
          <cell r="AC1974">
            <v>1.1746349999999999</v>
          </cell>
          <cell r="AD1974" t="str">
            <v>Dave</v>
          </cell>
          <cell r="AE1974" t="str">
            <v>ใช้ราคาตาม mat 5F1KM282N000000100</v>
          </cell>
          <cell r="AN1974">
            <v>5.45</v>
          </cell>
          <cell r="AR1974">
            <v>5.7</v>
          </cell>
          <cell r="AS1974">
            <v>5.7</v>
          </cell>
          <cell r="AV1974">
            <v>5.7</v>
          </cell>
          <cell r="BA1974">
            <v>6</v>
          </cell>
          <cell r="BF1974">
            <v>5.85</v>
          </cell>
          <cell r="BG1974">
            <v>5.7</v>
          </cell>
          <cell r="BH1974">
            <v>6</v>
          </cell>
          <cell r="BI1974">
            <v>1.0526315789473684</v>
          </cell>
          <cell r="BJ1974" t="str">
            <v>20.04.2022</v>
          </cell>
          <cell r="BK1974" t="str">
            <v>บจก.กลุ่มสยามบรรจุภั</v>
          </cell>
        </row>
        <row r="1975">
          <cell r="A1975" t="str">
            <v>5F1KM282N000000400</v>
          </cell>
          <cell r="B1975" t="str">
            <v>CTN-DAVE'S</v>
          </cell>
          <cell r="C1975" t="str">
            <v>ลูกฟูก</v>
          </cell>
          <cell r="D1975" t="str">
            <v>3PLMXC8QG26NQPDFSD</v>
          </cell>
          <cell r="E1975" t="str">
            <v>SD</v>
          </cell>
          <cell r="F1975" t="str">
            <v>300/214x402 340 N LM&amp;VG PATE DN IG-12</v>
          </cell>
          <cell r="G1975" t="str">
            <v>US PET NUTRITION LLC</v>
          </cell>
          <cell r="H1975" t="str">
            <v>DAVE'S PETFOOD INC.</v>
          </cell>
          <cell r="I1975" t="str">
            <v>PF64500603</v>
          </cell>
          <cell r="J1975" t="str">
            <v>1KM282N</v>
          </cell>
          <cell r="K1975">
            <v>0</v>
          </cell>
          <cell r="L1975">
            <v>0</v>
          </cell>
          <cell r="M1975">
            <v>9.69</v>
          </cell>
          <cell r="N1975">
            <v>5.8500000000000005</v>
          </cell>
          <cell r="O1975">
            <v>6</v>
          </cell>
          <cell r="P1975">
            <v>6.8847214261187322</v>
          </cell>
          <cell r="Q1975">
            <v>6.8847214261187322</v>
          </cell>
          <cell r="R1975">
            <v>1.05</v>
          </cell>
          <cell r="S1975">
            <v>7.2289574974246689</v>
          </cell>
          <cell r="T1975">
            <v>7.3373918598860381</v>
          </cell>
          <cell r="U1975">
            <v>7.4458262223474092</v>
          </cell>
          <cell r="V1975">
            <v>1.05</v>
          </cell>
          <cell r="W1975">
            <v>1.05</v>
          </cell>
          <cell r="X1975">
            <v>1.1000000000000001</v>
          </cell>
          <cell r="Y1975">
            <v>1.0169999999999999</v>
          </cell>
          <cell r="Z1975">
            <v>6.1542159883067242</v>
          </cell>
          <cell r="AA1975">
            <v>6.8847214261187322</v>
          </cell>
          <cell r="AB1975">
            <v>1.1187</v>
          </cell>
          <cell r="AC1975">
            <v>1.1746349999999999</v>
          </cell>
          <cell r="AD1975" t="str">
            <v>Dave</v>
          </cell>
          <cell r="AE1975" t="str">
            <v>ใช้ราคาตาม mat 5F1KM282N000000100</v>
          </cell>
          <cell r="AN1975">
            <v>5.45</v>
          </cell>
          <cell r="AS1975">
            <v>5.7</v>
          </cell>
          <cell r="AV1975">
            <v>5.7000000000000011</v>
          </cell>
          <cell r="BA1975">
            <v>6</v>
          </cell>
          <cell r="BF1975">
            <v>5.8500000000000005</v>
          </cell>
          <cell r="BG1975">
            <v>5.7</v>
          </cell>
          <cell r="BH1975">
            <v>6</v>
          </cell>
          <cell r="BI1975">
            <v>1.0526315789473684</v>
          </cell>
          <cell r="BJ1975" t="str">
            <v>20.04.2022</v>
          </cell>
          <cell r="BK1975" t="str">
            <v>บจก.กลุ่มสยามบรรจุภั</v>
          </cell>
        </row>
        <row r="1976">
          <cell r="A1976" t="str">
            <v>5K1KM282N000000100</v>
          </cell>
          <cell r="B1976" t="str">
            <v>LBL-DAVE'S</v>
          </cell>
          <cell r="C1976" t="str">
            <v>ARTPAPER</v>
          </cell>
          <cell r="D1976" t="str">
            <v>3PLMXC8QG26NQPDFSD</v>
          </cell>
          <cell r="E1976" t="str">
            <v>SD</v>
          </cell>
          <cell r="F1976" t="str">
            <v>300/214x402 340 N LM&amp;VG PATE DN IG-12</v>
          </cell>
          <cell r="G1976" t="str">
            <v>US PET NUTRITION LLC</v>
          </cell>
          <cell r="H1976" t="str">
            <v>DAVE'S PETFOOD INC.</v>
          </cell>
          <cell r="I1976" t="str">
            <v>PF64500603</v>
          </cell>
          <cell r="J1976" t="str">
            <v>1KM282N</v>
          </cell>
          <cell r="K1976">
            <v>0</v>
          </cell>
          <cell r="L1976">
            <v>0</v>
          </cell>
          <cell r="M1976">
            <v>0</v>
          </cell>
          <cell r="P1976">
            <v>0.32902500000000001</v>
          </cell>
          <cell r="Q1976">
            <v>0.32902500000000001</v>
          </cell>
          <cell r="R1976">
            <v>1.0900000000000001</v>
          </cell>
          <cell r="S1976">
            <v>0.35863725000000002</v>
          </cell>
          <cell r="T1976">
            <v>0.36401680874999998</v>
          </cell>
          <cell r="U1976">
            <v>0.36939636750000004</v>
          </cell>
          <cell r="V1976">
            <v>1.0249999999999999</v>
          </cell>
          <cell r="W1976">
            <v>1</v>
          </cell>
          <cell r="X1976">
            <v>1.07</v>
          </cell>
          <cell r="Y1976">
            <v>1</v>
          </cell>
          <cell r="AN1976">
            <v>0.28999999999999998</v>
          </cell>
          <cell r="BG1976">
            <v>0.28999999999999998</v>
          </cell>
          <cell r="BJ1976" t="str">
            <v>04.03.2021</v>
          </cell>
          <cell r="BK1976" t="str">
            <v>บจก.ทั้งฮั่วซิน</v>
          </cell>
        </row>
        <row r="1977">
          <cell r="A1977" t="str">
            <v>5K1KM282N000000101</v>
          </cell>
          <cell r="B1977" t="str">
            <v>LBL-DAVE'S</v>
          </cell>
          <cell r="C1977" t="str">
            <v>ARTPAPER</v>
          </cell>
          <cell r="D1977" t="str">
            <v>3PLMXC8QG26NQPDFSD</v>
          </cell>
          <cell r="E1977" t="str">
            <v>SD</v>
          </cell>
          <cell r="F1977" t="str">
            <v>300/214x402 340 N LM&amp;VG PATE DN IG-12</v>
          </cell>
          <cell r="G1977" t="str">
            <v>US PET NUTRITION LLC</v>
          </cell>
          <cell r="H1977" t="str">
            <v>DAVE'S PETFOOD INC.</v>
          </cell>
          <cell r="I1977" t="str">
            <v>PF64500603</v>
          </cell>
          <cell r="J1977" t="str">
            <v>1KM282N</v>
          </cell>
          <cell r="K1977">
            <v>0</v>
          </cell>
          <cell r="L1977">
            <v>0</v>
          </cell>
          <cell r="M1977">
            <v>0.09</v>
          </cell>
          <cell r="N1977">
            <v>0.30000000000000004</v>
          </cell>
          <cell r="O1977">
            <v>0.30000000000000004</v>
          </cell>
          <cell r="P1977">
            <v>0.32902500000000001</v>
          </cell>
          <cell r="Q1977">
            <v>0.32902500000000001</v>
          </cell>
          <cell r="R1977">
            <v>1.0900000000000001</v>
          </cell>
          <cell r="S1977">
            <v>0.35863725000000002</v>
          </cell>
          <cell r="T1977">
            <v>0.36401680874999998</v>
          </cell>
          <cell r="U1977">
            <v>0.36939636750000004</v>
          </cell>
          <cell r="V1977">
            <v>1.0249999999999999</v>
          </cell>
          <cell r="W1977">
            <v>1</v>
          </cell>
          <cell r="X1977">
            <v>1.07</v>
          </cell>
          <cell r="Y1977">
            <v>1</v>
          </cell>
          <cell r="Z1977">
            <v>0.3075</v>
          </cell>
          <cell r="AA1977">
            <v>0.32902500000000001</v>
          </cell>
          <cell r="AB1977">
            <v>1.07</v>
          </cell>
          <cell r="AC1977">
            <v>1.1663000000000001</v>
          </cell>
          <cell r="AD1977" t="str">
            <v>Dave</v>
          </cell>
          <cell r="AE1977">
            <v>0</v>
          </cell>
          <cell r="AS1977">
            <v>0.3</v>
          </cell>
          <cell r="AV1977">
            <v>0.3</v>
          </cell>
          <cell r="BA1977">
            <v>0.30000000000000004</v>
          </cell>
          <cell r="BF1977">
            <v>0.30000000000000004</v>
          </cell>
          <cell r="BG1977">
            <v>0.3</v>
          </cell>
          <cell r="BH1977">
            <v>0.30000000000000004</v>
          </cell>
          <cell r="BI1977">
            <v>1.0000000000000002</v>
          </cell>
          <cell r="BJ1977" t="str">
            <v>11.04.2022</v>
          </cell>
          <cell r="BK1977" t="str">
            <v>บจก.ทั้งฮั่วซิน</v>
          </cell>
        </row>
        <row r="1978">
          <cell r="A1978" t="str">
            <v>5K1KM282N000000200</v>
          </cell>
          <cell r="B1978" t="str">
            <v>LBL-DAVE'S</v>
          </cell>
          <cell r="C1978" t="str">
            <v>ARTPAPER</v>
          </cell>
          <cell r="D1978" t="str">
            <v>3PCAXCA2G26NQPDFSD</v>
          </cell>
          <cell r="E1978" t="str">
            <v>SD</v>
          </cell>
          <cell r="F1978" t="str">
            <v>300/214x402 340 N CK&amp;DKwVG PATE DN IG-12</v>
          </cell>
          <cell r="G1978" t="str">
            <v>US PET NUTRITION LLC</v>
          </cell>
          <cell r="H1978" t="str">
            <v>DAVE'S PETFOOD INC.</v>
          </cell>
          <cell r="I1978" t="str">
            <v>PF64500604</v>
          </cell>
          <cell r="J1978" t="str">
            <v>1KM282N</v>
          </cell>
          <cell r="K1978">
            <v>0</v>
          </cell>
          <cell r="L1978">
            <v>0</v>
          </cell>
          <cell r="M1978">
            <v>0</v>
          </cell>
          <cell r="P1978">
            <v>0.32902500000000001</v>
          </cell>
          <cell r="Q1978">
            <v>0.32902500000000001</v>
          </cell>
          <cell r="R1978">
            <v>1.0900000000000001</v>
          </cell>
          <cell r="S1978">
            <v>0.35863725000000002</v>
          </cell>
          <cell r="T1978">
            <v>0.36401680874999998</v>
          </cell>
          <cell r="U1978">
            <v>0.36939636750000004</v>
          </cell>
          <cell r="V1978">
            <v>1.0249999999999999</v>
          </cell>
          <cell r="W1978">
            <v>1</v>
          </cell>
          <cell r="X1978">
            <v>1.07</v>
          </cell>
          <cell r="Y1978">
            <v>1</v>
          </cell>
          <cell r="AN1978">
            <v>0.28999999999999998</v>
          </cell>
          <cell r="BG1978">
            <v>0.28999999999999998</v>
          </cell>
          <cell r="BJ1978" t="str">
            <v>04.03.2021</v>
          </cell>
          <cell r="BK1978" t="str">
            <v>บจก.ทั้งฮั่วซิน</v>
          </cell>
        </row>
        <row r="1979">
          <cell r="A1979" t="str">
            <v>5K1KM282N000000201</v>
          </cell>
          <cell r="B1979" t="str">
            <v>LBL-DAVE'S</v>
          </cell>
          <cell r="C1979" t="str">
            <v>ARTPAPER</v>
          </cell>
          <cell r="D1979" t="str">
            <v>3PCAXCA2G26NQPDFSD</v>
          </cell>
          <cell r="E1979" t="str">
            <v>SD</v>
          </cell>
          <cell r="F1979" t="str">
            <v>300/214x402 340 N CK&amp;DKwVG PATE DN IG-12</v>
          </cell>
          <cell r="G1979" t="str">
            <v>US PET NUTRITION LLC</v>
          </cell>
          <cell r="H1979" t="str">
            <v>DAVE'S PETFOOD INC.</v>
          </cell>
          <cell r="I1979" t="str">
            <v>PF64500604</v>
          </cell>
          <cell r="J1979" t="str">
            <v>1KM282N</v>
          </cell>
          <cell r="K1979">
            <v>4712</v>
          </cell>
          <cell r="L1979">
            <v>1413.6</v>
          </cell>
          <cell r="M1979">
            <v>0.3</v>
          </cell>
          <cell r="N1979">
            <v>0.3</v>
          </cell>
          <cell r="O1979">
            <v>0.3</v>
          </cell>
          <cell r="P1979">
            <v>0.32902500000000001</v>
          </cell>
          <cell r="Q1979">
            <v>0.32902500000000001</v>
          </cell>
          <cell r="R1979">
            <v>1.0900000000000001</v>
          </cell>
          <cell r="S1979">
            <v>0.35863725000000002</v>
          </cell>
          <cell r="T1979">
            <v>0.36401680874999998</v>
          </cell>
          <cell r="U1979">
            <v>0.36939636750000004</v>
          </cell>
          <cell r="V1979">
            <v>1.0249999999999999</v>
          </cell>
          <cell r="W1979">
            <v>1</v>
          </cell>
          <cell r="X1979">
            <v>1.07</v>
          </cell>
          <cell r="Y1979">
            <v>1</v>
          </cell>
          <cell r="Z1979">
            <v>0.3075</v>
          </cell>
          <cell r="AA1979">
            <v>0.32902500000000001</v>
          </cell>
          <cell r="AB1979">
            <v>1.07</v>
          </cell>
          <cell r="AC1979">
            <v>1.1663000000000001</v>
          </cell>
          <cell r="AD1979" t="str">
            <v>Dave</v>
          </cell>
          <cell r="AE1979">
            <v>0</v>
          </cell>
          <cell r="AR1979">
            <v>0.3</v>
          </cell>
          <cell r="AV1979">
            <v>0.3</v>
          </cell>
          <cell r="BA1979">
            <v>0.3</v>
          </cell>
          <cell r="BF1979">
            <v>0.3</v>
          </cell>
          <cell r="BG1979">
            <v>0.3</v>
          </cell>
          <cell r="BH1979">
            <v>0.3</v>
          </cell>
          <cell r="BI1979">
            <v>1</v>
          </cell>
          <cell r="BJ1979" t="str">
            <v>11.04.2022</v>
          </cell>
          <cell r="BK1979" t="str">
            <v>บจก.ทั้งฮั่วซิน</v>
          </cell>
        </row>
        <row r="1980">
          <cell r="A1980" t="str">
            <v>5K1KM282N000000300</v>
          </cell>
          <cell r="B1980" t="str">
            <v>LBL-DAVE'S</v>
          </cell>
          <cell r="C1980" t="str">
            <v>ARTPAPER</v>
          </cell>
          <cell r="D1980" t="str">
            <v>3PCAXC2RG26NQPDFSD</v>
          </cell>
          <cell r="E1980" t="str">
            <v>SD</v>
          </cell>
          <cell r="F1980" t="str">
            <v>300/214x402 340 N CK&amp;BFwVG PATE DN IG-12</v>
          </cell>
          <cell r="G1980" t="str">
            <v>US PET NUTRITION LLC</v>
          </cell>
          <cell r="H1980" t="str">
            <v>DAVE'S PETFOOD INC.</v>
          </cell>
          <cell r="I1980" t="str">
            <v>PF64500601</v>
          </cell>
          <cell r="J1980" t="str">
            <v>1KM282N</v>
          </cell>
          <cell r="K1980">
            <v>0</v>
          </cell>
          <cell r="L1980">
            <v>0</v>
          </cell>
          <cell r="M1980">
            <v>0</v>
          </cell>
          <cell r="P1980">
            <v>0.32902500000000001</v>
          </cell>
          <cell r="Q1980">
            <v>0.32902500000000001</v>
          </cell>
          <cell r="R1980">
            <v>1.0900000000000001</v>
          </cell>
          <cell r="S1980">
            <v>0.35863725000000002</v>
          </cell>
          <cell r="T1980">
            <v>0.36401680874999998</v>
          </cell>
          <cell r="U1980">
            <v>0.36939636750000004</v>
          </cell>
          <cell r="V1980">
            <v>1.0249999999999999</v>
          </cell>
          <cell r="W1980">
            <v>1</v>
          </cell>
          <cell r="X1980">
            <v>1.07</v>
          </cell>
          <cell r="Y1980">
            <v>1</v>
          </cell>
          <cell r="AN1980">
            <v>0.28999999999999998</v>
          </cell>
          <cell r="BG1980">
            <v>0.28999999999999998</v>
          </cell>
          <cell r="BJ1980" t="str">
            <v>04.03.2021</v>
          </cell>
          <cell r="BK1980" t="str">
            <v>บจก.ทั้งฮั่วซิน</v>
          </cell>
        </row>
        <row r="1981">
          <cell r="A1981" t="str">
            <v>5K1KM282N000000301</v>
          </cell>
          <cell r="B1981" t="str">
            <v>LBL-DAVE'S</v>
          </cell>
          <cell r="C1981" t="str">
            <v>ARTPAPER</v>
          </cell>
          <cell r="D1981" t="str">
            <v>3PCAXC2RG26NQPDFSD</v>
          </cell>
          <cell r="E1981" t="str">
            <v>SD</v>
          </cell>
          <cell r="F1981" t="str">
            <v>300/214x402 340 N CK&amp;BFwVG PATE DN IG-12</v>
          </cell>
          <cell r="G1981" t="str">
            <v>US PET NUTRITION LLC</v>
          </cell>
          <cell r="H1981" t="str">
            <v>DAVE'S PETFOOD INC.</v>
          </cell>
          <cell r="I1981" t="str">
            <v>PF64500601</v>
          </cell>
          <cell r="J1981" t="str">
            <v>1KM282N</v>
          </cell>
          <cell r="K1981">
            <v>0</v>
          </cell>
          <cell r="L1981">
            <v>0</v>
          </cell>
          <cell r="M1981">
            <v>0.3</v>
          </cell>
          <cell r="N1981">
            <v>0.3</v>
          </cell>
          <cell r="O1981">
            <v>0.3</v>
          </cell>
          <cell r="P1981">
            <v>0.32902500000000001</v>
          </cell>
          <cell r="Q1981">
            <v>0.32902500000000001</v>
          </cell>
          <cell r="R1981">
            <v>1.0900000000000001</v>
          </cell>
          <cell r="S1981">
            <v>0.35863725000000002</v>
          </cell>
          <cell r="T1981">
            <v>0.36401680874999998</v>
          </cell>
          <cell r="U1981">
            <v>0.36939636750000004</v>
          </cell>
          <cell r="V1981">
            <v>1.0249999999999999</v>
          </cell>
          <cell r="W1981">
            <v>1</v>
          </cell>
          <cell r="X1981">
            <v>1.07</v>
          </cell>
          <cell r="Y1981">
            <v>1</v>
          </cell>
          <cell r="Z1981">
            <v>0.3075</v>
          </cell>
          <cell r="AA1981">
            <v>0.32902500000000001</v>
          </cell>
          <cell r="AB1981">
            <v>1.07</v>
          </cell>
          <cell r="AC1981">
            <v>1.1663000000000001</v>
          </cell>
          <cell r="AD1981" t="str">
            <v>Dave</v>
          </cell>
          <cell r="AE1981">
            <v>0</v>
          </cell>
          <cell r="AR1981">
            <v>0.30000000000000004</v>
          </cell>
          <cell r="AV1981">
            <v>0.3</v>
          </cell>
          <cell r="BA1981">
            <v>0.3</v>
          </cell>
          <cell r="BF1981">
            <v>0.3</v>
          </cell>
          <cell r="BG1981">
            <v>0.30000000000000004</v>
          </cell>
          <cell r="BH1981">
            <v>0.3</v>
          </cell>
          <cell r="BI1981">
            <v>0.99999999999999978</v>
          </cell>
          <cell r="BJ1981" t="str">
            <v>11.04.2022</v>
          </cell>
          <cell r="BK1981" t="str">
            <v>บจก.ทั้งฮั่วซิน</v>
          </cell>
        </row>
        <row r="1982">
          <cell r="A1982" t="str">
            <v>5K1KM282N000000400</v>
          </cell>
          <cell r="B1982" t="str">
            <v>LBL-DAVE'S</v>
          </cell>
          <cell r="C1982" t="str">
            <v>ARTPAPER</v>
          </cell>
          <cell r="D1982" t="str">
            <v>3PCAXC8OG26NQPDFSD</v>
          </cell>
          <cell r="E1982" t="str">
            <v>SD</v>
          </cell>
          <cell r="F1982" t="str">
            <v>300/214x402 340 N CK&amp;SMwVG PATE DN IG-12</v>
          </cell>
          <cell r="G1982" t="str">
            <v>US PET NUTRITION LLC</v>
          </cell>
          <cell r="H1982" t="str">
            <v>DAVE'S PETFOOD INC.</v>
          </cell>
          <cell r="I1982" t="str">
            <v>PF64500602</v>
          </cell>
          <cell r="J1982" t="str">
            <v>1KM282N</v>
          </cell>
          <cell r="K1982">
            <v>0</v>
          </cell>
          <cell r="L1982">
            <v>0</v>
          </cell>
          <cell r="M1982">
            <v>0</v>
          </cell>
          <cell r="P1982">
            <v>0.32902500000000001</v>
          </cell>
          <cell r="Q1982">
            <v>0.32902500000000001</v>
          </cell>
          <cell r="R1982">
            <v>1.0900000000000001</v>
          </cell>
          <cell r="S1982">
            <v>0.35863725000000002</v>
          </cell>
          <cell r="T1982">
            <v>0.36401680874999998</v>
          </cell>
          <cell r="U1982">
            <v>0.36939636750000004</v>
          </cell>
          <cell r="V1982">
            <v>1.0249999999999999</v>
          </cell>
          <cell r="W1982">
            <v>1</v>
          </cell>
          <cell r="X1982">
            <v>1.07</v>
          </cell>
          <cell r="Y1982">
            <v>1</v>
          </cell>
          <cell r="AN1982">
            <v>0.28999999999999998</v>
          </cell>
          <cell r="BG1982">
            <v>0.28999999999999998</v>
          </cell>
          <cell r="BJ1982" t="str">
            <v>04.03.2021</v>
          </cell>
          <cell r="BK1982" t="str">
            <v>บจก.ทั้งฮั่วซิน</v>
          </cell>
        </row>
        <row r="1983">
          <cell r="A1983" t="str">
            <v>5K1KM282N000000401</v>
          </cell>
          <cell r="B1983" t="str">
            <v>LBL-DAVE'S</v>
          </cell>
          <cell r="C1983" t="str">
            <v>ARTPAPER</v>
          </cell>
          <cell r="D1983" t="str">
            <v>3PCAXC8OG26NQPDFSD</v>
          </cell>
          <cell r="E1983" t="str">
            <v>SD</v>
          </cell>
          <cell r="F1983" t="str">
            <v>300/214x402 340 N CK&amp;SMwVG PATE DN IG-12</v>
          </cell>
          <cell r="G1983" t="str">
            <v>US PET NUTRITION LLC</v>
          </cell>
          <cell r="H1983" t="str">
            <v>DAVE'S PETFOOD INC.</v>
          </cell>
          <cell r="I1983" t="str">
            <v>PF64500602</v>
          </cell>
          <cell r="J1983" t="str">
            <v>1KM282N</v>
          </cell>
          <cell r="K1983">
            <v>0</v>
          </cell>
          <cell r="L1983">
            <v>0</v>
          </cell>
          <cell r="M1983">
            <v>0.3</v>
          </cell>
          <cell r="N1983">
            <v>0.30000000000000004</v>
          </cell>
          <cell r="O1983">
            <v>0.3</v>
          </cell>
          <cell r="P1983">
            <v>0.32902500000000001</v>
          </cell>
          <cell r="Q1983">
            <v>0.32902500000000001</v>
          </cell>
          <cell r="R1983">
            <v>1.0900000000000001</v>
          </cell>
          <cell r="S1983">
            <v>0.35863725000000002</v>
          </cell>
          <cell r="T1983">
            <v>0.36401680874999998</v>
          </cell>
          <cell r="U1983">
            <v>0.36939636750000004</v>
          </cell>
          <cell r="V1983">
            <v>1.0249999999999999</v>
          </cell>
          <cell r="W1983">
            <v>1</v>
          </cell>
          <cell r="X1983">
            <v>1.07</v>
          </cell>
          <cell r="Y1983">
            <v>1</v>
          </cell>
          <cell r="Z1983">
            <v>0.3075</v>
          </cell>
          <cell r="AA1983">
            <v>0.32902500000000001</v>
          </cell>
          <cell r="AB1983">
            <v>1.07</v>
          </cell>
          <cell r="AC1983">
            <v>1.1663000000000001</v>
          </cell>
          <cell r="AD1983" t="str">
            <v>Dave</v>
          </cell>
          <cell r="AE1983">
            <v>0</v>
          </cell>
          <cell r="AR1983">
            <v>0.3</v>
          </cell>
          <cell r="AV1983">
            <v>0.30000000000000004</v>
          </cell>
          <cell r="BA1983">
            <v>0.3</v>
          </cell>
          <cell r="BF1983">
            <v>0.30000000000000004</v>
          </cell>
          <cell r="BG1983">
            <v>0.3</v>
          </cell>
          <cell r="BH1983">
            <v>0.3</v>
          </cell>
          <cell r="BI1983">
            <v>1</v>
          </cell>
          <cell r="BJ1983" t="str">
            <v>11.04.2022</v>
          </cell>
          <cell r="BK1983" t="str">
            <v>บจก.ทั้งฮั่วซิน</v>
          </cell>
        </row>
        <row r="1984">
          <cell r="A1984" t="str">
            <v>5F1KM330N000000100</v>
          </cell>
          <cell r="B1984" t="str">
            <v>CTN2-3813,DAVE'S</v>
          </cell>
          <cell r="C1984" t="str">
            <v>ลูกฟูก</v>
          </cell>
          <cell r="D1984" t="str">
            <v>3HNNF822W3GPRPDFJ6</v>
          </cell>
          <cell r="E1984" t="str">
            <v>J6</v>
          </cell>
          <cell r="F1984" t="str">
            <v>95X145X25 79N TUNA RECIPE IN GRAVY-24</v>
          </cell>
          <cell r="G1984" t="str">
            <v>T.G.A.CORPORATION CO.,LTD.</v>
          </cell>
          <cell r="H1984" t="str">
            <v>PAFCO IMPORTING COMPANY INC.</v>
          </cell>
          <cell r="I1984" t="str">
            <v>PF64503501</v>
          </cell>
          <cell r="J1984" t="str">
            <v>1KM330N</v>
          </cell>
          <cell r="K1984">
            <v>0</v>
          </cell>
          <cell r="L1984">
            <v>0</v>
          </cell>
          <cell r="M1984">
            <v>0</v>
          </cell>
          <cell r="P1984">
            <v>6.4751754375000008</v>
          </cell>
          <cell r="Q1984">
            <v>6.4751754375000008</v>
          </cell>
          <cell r="R1984">
            <v>1.05</v>
          </cell>
          <cell r="S1984">
            <v>6.7989342093750009</v>
          </cell>
          <cell r="T1984">
            <v>6.9009182225156254</v>
          </cell>
          <cell r="U1984">
            <v>7.0029022356562507</v>
          </cell>
          <cell r="V1984">
            <v>1.05</v>
          </cell>
          <cell r="W1984">
            <v>1.05</v>
          </cell>
          <cell r="X1984">
            <v>1.1000000000000001</v>
          </cell>
          <cell r="Y1984">
            <v>1.0169999999999999</v>
          </cell>
          <cell r="Z1984">
            <v>5.7881250000000009</v>
          </cell>
          <cell r="AA1984">
            <v>6.4751754375000008</v>
          </cell>
          <cell r="AB1984">
            <v>1.1187</v>
          </cell>
          <cell r="AC1984">
            <v>1.1746350000000001</v>
          </cell>
          <cell r="AD1984" t="str">
            <v>Dave</v>
          </cell>
          <cell r="AE1984">
            <v>0</v>
          </cell>
          <cell r="AK1984">
            <v>5.25</v>
          </cell>
          <cell r="AM1984">
            <v>5.25</v>
          </cell>
          <cell r="AS1984">
            <v>5.5</v>
          </cell>
          <cell r="BG1984">
            <v>5.5</v>
          </cell>
          <cell r="BJ1984" t="str">
            <v>09.08.2021</v>
          </cell>
          <cell r="BK1984" t="str">
            <v>บจก.กลุ่มสยามบรรจุภั</v>
          </cell>
        </row>
        <row r="1985">
          <cell r="A1985" t="str">
            <v>5F1KM330N000000200</v>
          </cell>
          <cell r="B1985" t="str">
            <v>CTN2-3814,DAVE'S</v>
          </cell>
          <cell r="C1985" t="str">
            <v>ลูกฟูก</v>
          </cell>
          <cell r="D1985" t="str">
            <v>3HNNFA2JW3GPRPDFJ6</v>
          </cell>
          <cell r="E1985" t="str">
            <v>J6</v>
          </cell>
          <cell r="F1985" t="str">
            <v>95X145X25 79N TUNA&amp;CK RECIPE IN GRAVY-24</v>
          </cell>
          <cell r="G1985" t="str">
            <v>T.G.A.CORPORATION CO.,LTD.</v>
          </cell>
          <cell r="H1985" t="str">
            <v>PAFCO IMPORTING COMPANY INC.</v>
          </cell>
          <cell r="I1985" t="str">
            <v>PF64503503</v>
          </cell>
          <cell r="J1985" t="str">
            <v>1KM330N</v>
          </cell>
          <cell r="K1985">
            <v>0</v>
          </cell>
          <cell r="L1985">
            <v>0</v>
          </cell>
          <cell r="M1985">
            <v>0</v>
          </cell>
          <cell r="P1985">
            <v>6.4751754375000008</v>
          </cell>
          <cell r="Q1985">
            <v>6.4751754375000008</v>
          </cell>
          <cell r="R1985">
            <v>1.05</v>
          </cell>
          <cell r="S1985">
            <v>6.7989342093750009</v>
          </cell>
          <cell r="T1985">
            <v>6.9009182225156254</v>
          </cell>
          <cell r="U1985">
            <v>7.0029022356562507</v>
          </cell>
          <cell r="V1985">
            <v>1.05</v>
          </cell>
          <cell r="W1985">
            <v>1.05</v>
          </cell>
          <cell r="X1985">
            <v>1.1000000000000001</v>
          </cell>
          <cell r="Y1985">
            <v>1.0169999999999999</v>
          </cell>
          <cell r="Z1985">
            <v>5.7881250000000009</v>
          </cell>
          <cell r="AA1985">
            <v>6.4751754375000008</v>
          </cell>
          <cell r="AB1985">
            <v>1.1187</v>
          </cell>
          <cell r="AC1985">
            <v>1.1746350000000001</v>
          </cell>
          <cell r="AD1985" t="str">
            <v>Dave</v>
          </cell>
          <cell r="AE1985">
            <v>0</v>
          </cell>
          <cell r="AK1985">
            <v>5.25</v>
          </cell>
          <cell r="AM1985">
            <v>5.25</v>
          </cell>
          <cell r="AS1985">
            <v>5.5</v>
          </cell>
          <cell r="BG1985">
            <v>5.5</v>
          </cell>
          <cell r="BJ1985" t="str">
            <v>09.08.2021</v>
          </cell>
          <cell r="BK1985" t="str">
            <v>บจก.กลุ่มสยามบรรจุภั</v>
          </cell>
        </row>
        <row r="1986">
          <cell r="A1986" t="str">
            <v>5F1KM330N000000300</v>
          </cell>
          <cell r="B1986" t="str">
            <v>CTN2-3815,DAVE'S</v>
          </cell>
          <cell r="C1986" t="str">
            <v>ลูกฟูก</v>
          </cell>
          <cell r="D1986" t="str">
            <v>3HNNFA29W3GPRPDFJ6</v>
          </cell>
          <cell r="E1986" t="str">
            <v>J6</v>
          </cell>
          <cell r="F1986" t="str">
            <v>95X145X25 79N TUNA&amp;BEEF RECIPE IN GRA-24</v>
          </cell>
          <cell r="G1986" t="str">
            <v>T.G.A.CORPORATION CO.,LTD.</v>
          </cell>
          <cell r="H1986" t="str">
            <v>PAFCO IMPORTING COMPANY INC.</v>
          </cell>
          <cell r="I1986" t="str">
            <v>PF64503504</v>
          </cell>
          <cell r="J1986" t="str">
            <v>1KM330N</v>
          </cell>
          <cell r="K1986">
            <v>0</v>
          </cell>
          <cell r="L1986">
            <v>0</v>
          </cell>
          <cell r="M1986">
            <v>0</v>
          </cell>
          <cell r="P1986">
            <v>6.4751754375000008</v>
          </cell>
          <cell r="Q1986">
            <v>6.4751754375000008</v>
          </cell>
          <cell r="R1986">
            <v>1.05</v>
          </cell>
          <cell r="S1986">
            <v>6.7989342093750009</v>
          </cell>
          <cell r="T1986">
            <v>6.9009182225156254</v>
          </cell>
          <cell r="U1986">
            <v>7.0029022356562507</v>
          </cell>
          <cell r="V1986">
            <v>1.05</v>
          </cell>
          <cell r="W1986">
            <v>1.05</v>
          </cell>
          <cell r="X1986">
            <v>1.1000000000000001</v>
          </cell>
          <cell r="Y1986">
            <v>1.0169999999999999</v>
          </cell>
          <cell r="Z1986">
            <v>5.7881250000000009</v>
          </cell>
          <cell r="AA1986">
            <v>6.4751754375000008</v>
          </cell>
          <cell r="AB1986">
            <v>1.1187</v>
          </cell>
          <cell r="AC1986">
            <v>1.1746350000000001</v>
          </cell>
          <cell r="AD1986" t="str">
            <v>Dave</v>
          </cell>
          <cell r="AE1986">
            <v>0</v>
          </cell>
          <cell r="AK1986">
            <v>5.25</v>
          </cell>
          <cell r="AM1986">
            <v>5.25</v>
          </cell>
          <cell r="AS1986">
            <v>5.5</v>
          </cell>
          <cell r="BG1986">
            <v>5.5</v>
          </cell>
          <cell r="BJ1986" t="str">
            <v>09.08.2021</v>
          </cell>
          <cell r="BK1986" t="str">
            <v>บจก.กลุ่มสยามบรรจุภั</v>
          </cell>
        </row>
        <row r="1987">
          <cell r="A1987" t="str">
            <v>5F1KM330N000000400</v>
          </cell>
          <cell r="B1987" t="str">
            <v>CTN2-3816,DAVE'S</v>
          </cell>
          <cell r="C1987" t="str">
            <v>ลูกฟูก</v>
          </cell>
          <cell r="D1987" t="str">
            <v>3HNNF952W3GPRPDFJ6</v>
          </cell>
          <cell r="E1987" t="str">
            <v>J6</v>
          </cell>
          <cell r="F1987" t="str">
            <v>95X145X25 79N TUNA&amp;SALMON REC IN GRAV-24</v>
          </cell>
          <cell r="G1987" t="str">
            <v>T.G.A.CORPORATION CO.,LTD.</v>
          </cell>
          <cell r="H1987" t="str">
            <v>PAFCO IMPORTING COMPANY INC.</v>
          </cell>
          <cell r="I1987" t="str">
            <v>PF64503502</v>
          </cell>
          <cell r="J1987" t="str">
            <v>1KM330N</v>
          </cell>
          <cell r="K1987">
            <v>0</v>
          </cell>
          <cell r="L1987">
            <v>0</v>
          </cell>
          <cell r="M1987">
            <v>0</v>
          </cell>
          <cell r="P1987">
            <v>6.4751754375000008</v>
          </cell>
          <cell r="Q1987">
            <v>6.4751754375000008</v>
          </cell>
          <cell r="R1987">
            <v>1.05</v>
          </cell>
          <cell r="S1987">
            <v>6.7989342093750009</v>
          </cell>
          <cell r="T1987">
            <v>6.9009182225156254</v>
          </cell>
          <cell r="U1987">
            <v>7.0029022356562507</v>
          </cell>
          <cell r="V1987">
            <v>1.05</v>
          </cell>
          <cell r="W1987">
            <v>1.05</v>
          </cell>
          <cell r="X1987">
            <v>1.1000000000000001</v>
          </cell>
          <cell r="Y1987">
            <v>1.0169999999999999</v>
          </cell>
          <cell r="Z1987">
            <v>5.7881250000000009</v>
          </cell>
          <cell r="AA1987">
            <v>6.4751754375000008</v>
          </cell>
          <cell r="AB1987">
            <v>1.1187</v>
          </cell>
          <cell r="AC1987">
            <v>1.1746350000000001</v>
          </cell>
          <cell r="AD1987" t="str">
            <v>Dave</v>
          </cell>
          <cell r="AE1987">
            <v>0</v>
          </cell>
          <cell r="AK1987">
            <v>5.25</v>
          </cell>
          <cell r="AM1987">
            <v>5.25</v>
          </cell>
          <cell r="AS1987">
            <v>5.5</v>
          </cell>
          <cell r="BG1987">
            <v>5.5</v>
          </cell>
          <cell r="BJ1987" t="str">
            <v>09.08.2021</v>
          </cell>
          <cell r="BK1987" t="str">
            <v>บจก.กลุ่มสยามบรรจุภั</v>
          </cell>
        </row>
        <row r="1988">
          <cell r="A1988" t="str">
            <v>5F1KM330N000000500</v>
          </cell>
          <cell r="B1988" t="str">
            <v>CTN2-3817,DAVE'S</v>
          </cell>
          <cell r="C1988" t="str">
            <v>ลูกฟูก</v>
          </cell>
          <cell r="D1988" t="str">
            <v>3HNNF92QW3GPRPDFJ6</v>
          </cell>
          <cell r="E1988" t="str">
            <v>J6</v>
          </cell>
          <cell r="F1988" t="str">
            <v>95X145X25 79N TUNA&amp;DUCK RECIPE IN GRA-24</v>
          </cell>
          <cell r="G1988" t="str">
            <v>T.G.A.CORPORATION CO.,LTD.</v>
          </cell>
          <cell r="H1988" t="str">
            <v>PAFCO IMPORTING COMPANY INC.</v>
          </cell>
          <cell r="I1988" t="str">
            <v>PF64503505</v>
          </cell>
          <cell r="J1988" t="str">
            <v>1KM330N</v>
          </cell>
          <cell r="K1988">
            <v>0</v>
          </cell>
          <cell r="L1988">
            <v>0</v>
          </cell>
          <cell r="M1988">
            <v>0</v>
          </cell>
          <cell r="P1988">
            <v>6.4751754375000008</v>
          </cell>
          <cell r="Q1988">
            <v>6.4751754375000008</v>
          </cell>
          <cell r="R1988">
            <v>1.05</v>
          </cell>
          <cell r="S1988">
            <v>6.7989342093750009</v>
          </cell>
          <cell r="T1988">
            <v>6.9009182225156254</v>
          </cell>
          <cell r="U1988">
            <v>7.0029022356562507</v>
          </cell>
          <cell r="V1988">
            <v>1.05</v>
          </cell>
          <cell r="W1988">
            <v>1.05</v>
          </cell>
          <cell r="X1988">
            <v>1.1000000000000001</v>
          </cell>
          <cell r="Y1988">
            <v>1.0169999999999999</v>
          </cell>
          <cell r="Z1988">
            <v>5.7881250000000009</v>
          </cell>
          <cell r="AA1988">
            <v>6.4751754375000008</v>
          </cell>
          <cell r="AB1988">
            <v>1.1187</v>
          </cell>
          <cell r="AC1988">
            <v>1.1746350000000001</v>
          </cell>
          <cell r="AD1988" t="str">
            <v>Dave</v>
          </cell>
          <cell r="AE1988">
            <v>0</v>
          </cell>
          <cell r="AK1988">
            <v>5.25</v>
          </cell>
          <cell r="AM1988">
            <v>5.25</v>
          </cell>
          <cell r="AS1988">
            <v>5.5</v>
          </cell>
          <cell r="BG1988">
            <v>5.5</v>
          </cell>
          <cell r="BJ1988" t="str">
            <v>09.08.2021</v>
          </cell>
          <cell r="BK1988" t="str">
            <v>บจก.กลุ่มสยามบรรจุภั</v>
          </cell>
        </row>
        <row r="1989">
          <cell r="A1989" t="str">
            <v>5J1KM330N000000100</v>
          </cell>
          <cell r="B1989" t="str">
            <v>STK-DAVE'S</v>
          </cell>
          <cell r="C1989" t="str">
            <v>STICKER</v>
          </cell>
          <cell r="D1989" t="str">
            <v>3HNNF822W3GPRPDFJ6</v>
          </cell>
          <cell r="E1989" t="str">
            <v>J6</v>
          </cell>
          <cell r="F1989" t="str">
            <v>95X145X25 79N TUNA RECIPE IN GRAVY-24</v>
          </cell>
          <cell r="G1989" t="str">
            <v>US PET NUTRITION LLC</v>
          </cell>
          <cell r="H1989" t="str">
            <v>DAVE'S PETFOOD INC.</v>
          </cell>
          <cell r="I1989" t="str">
            <v>PF64503501</v>
          </cell>
          <cell r="J1989" t="str">
            <v>1KM330N</v>
          </cell>
          <cell r="K1989">
            <v>48</v>
          </cell>
          <cell r="L1989">
            <v>2.74</v>
          </cell>
          <cell r="M1989">
            <v>0.06</v>
          </cell>
          <cell r="P1989">
            <v>6.8694000000000005E-2</v>
          </cell>
          <cell r="Q1989">
            <v>6.8694000000000005E-2</v>
          </cell>
          <cell r="R1989">
            <v>1.04</v>
          </cell>
          <cell r="S1989">
            <v>7.1441760000000007E-2</v>
          </cell>
          <cell r="T1989">
            <v>7.2513386400000004E-2</v>
          </cell>
          <cell r="U1989">
            <v>7.3585012800000016E-2</v>
          </cell>
          <cell r="V1989">
            <v>1</v>
          </cell>
          <cell r="W1989">
            <v>1</v>
          </cell>
          <cell r="X1989">
            <v>1.07</v>
          </cell>
          <cell r="Y1989">
            <v>1.07</v>
          </cell>
          <cell r="Z1989">
            <v>6.0000000000000005E-2</v>
          </cell>
          <cell r="AA1989">
            <v>6.8694000000000005E-2</v>
          </cell>
          <cell r="AB1989">
            <v>1.1449</v>
          </cell>
          <cell r="AC1989">
            <v>1.190696</v>
          </cell>
          <cell r="AD1989" t="str">
            <v>Dave</v>
          </cell>
          <cell r="AE1989">
            <v>0</v>
          </cell>
          <cell r="BJ1989" t="str">
            <v>14.04.2020</v>
          </cell>
          <cell r="BK1989" t="str">
            <v>บจก.ไทยยูเนี่ยน กราฟฟิกส์</v>
          </cell>
        </row>
        <row r="1990">
          <cell r="A1990" t="str">
            <v>5R1KM330N000000100</v>
          </cell>
          <cell r="B1990" t="str">
            <v>NO-COR.INB2-3808,DAVE'S</v>
          </cell>
          <cell r="C1990" t="str">
            <v>DUPLEX</v>
          </cell>
          <cell r="D1990" t="str">
            <v>3HNNF822W3GPRPDFJ6</v>
          </cell>
          <cell r="E1990" t="str">
            <v>J6</v>
          </cell>
          <cell r="F1990" t="str">
            <v>95X145X25 79N TUNA RECIPE IN GRAVY-24</v>
          </cell>
          <cell r="G1990" t="str">
            <v>T.G.A.CORPORATION CO.,LTD.</v>
          </cell>
          <cell r="H1990" t="str">
            <v>PAFCO IMPORTING COMPANY INC.</v>
          </cell>
          <cell r="I1990" t="str">
            <v>PF64503501</v>
          </cell>
          <cell r="J1990" t="str">
            <v>1KM330N</v>
          </cell>
          <cell r="K1990">
            <v>0</v>
          </cell>
          <cell r="L1990">
            <v>0</v>
          </cell>
          <cell r="M1990">
            <v>0</v>
          </cell>
          <cell r="P1990">
            <v>14.535360000000003</v>
          </cell>
          <cell r="Q1990">
            <v>14.535360000000003</v>
          </cell>
          <cell r="R1990">
            <v>1.07</v>
          </cell>
          <cell r="S1990">
            <v>15.552835200000004</v>
          </cell>
          <cell r="T1990">
            <v>15.786127728000002</v>
          </cell>
          <cell r="U1990">
            <v>16.019420256000004</v>
          </cell>
          <cell r="V1990">
            <v>1.03</v>
          </cell>
          <cell r="W1990">
            <v>1</v>
          </cell>
          <cell r="X1990">
            <v>1.05</v>
          </cell>
          <cell r="Y1990">
            <v>1.05</v>
          </cell>
          <cell r="Z1990">
            <v>13.184000000000001</v>
          </cell>
          <cell r="AA1990">
            <v>14.535360000000003</v>
          </cell>
          <cell r="AB1990">
            <v>1.1025</v>
          </cell>
          <cell r="AC1990">
            <v>1.1796750000000003</v>
          </cell>
          <cell r="AD1990" t="str">
            <v>Dave</v>
          </cell>
          <cell r="AE1990">
            <v>0</v>
          </cell>
          <cell r="AK1990">
            <v>8.91</v>
          </cell>
          <cell r="AM1990">
            <v>8.91</v>
          </cell>
          <cell r="AS1990">
            <v>9.07</v>
          </cell>
          <cell r="BG1990">
            <v>9.07</v>
          </cell>
          <cell r="BJ1990" t="str">
            <v>17.08.2021</v>
          </cell>
          <cell r="BK1990" t="str">
            <v>บจก.ไทยยูเนี่ยน กราฟ</v>
          </cell>
        </row>
        <row r="1991">
          <cell r="A1991" t="str">
            <v>5R1KM330N000000200</v>
          </cell>
          <cell r="B1991" t="str">
            <v>NO-COR.INB2-3809,DAVE'S</v>
          </cell>
          <cell r="C1991" t="str">
            <v>DUPLEX</v>
          </cell>
          <cell r="D1991" t="str">
            <v>3HNNFA2JW3GPRPDFJ6</v>
          </cell>
          <cell r="E1991" t="str">
            <v>J6</v>
          </cell>
          <cell r="F1991" t="str">
            <v>95X145X25 79N TUNA&amp;CK RECIPE IN GRAVY-24</v>
          </cell>
          <cell r="G1991" t="str">
            <v>T.G.A.CORPORATION CO.,LTD.</v>
          </cell>
          <cell r="H1991" t="str">
            <v>PAFCO IMPORTING COMPANY INC.</v>
          </cell>
          <cell r="I1991" t="str">
            <v>PF64503503</v>
          </cell>
          <cell r="J1991" t="str">
            <v>1KM330N</v>
          </cell>
          <cell r="K1991">
            <v>0</v>
          </cell>
          <cell r="L1991">
            <v>0</v>
          </cell>
          <cell r="M1991">
            <v>0</v>
          </cell>
          <cell r="P1991">
            <v>14.535360000000003</v>
          </cell>
          <cell r="Q1991">
            <v>14.535360000000003</v>
          </cell>
          <cell r="R1991">
            <v>1.07</v>
          </cell>
          <cell r="S1991">
            <v>15.552835200000004</v>
          </cell>
          <cell r="T1991">
            <v>15.786127728000002</v>
          </cell>
          <cell r="U1991">
            <v>16.019420256000004</v>
          </cell>
          <cell r="V1991">
            <v>1.03</v>
          </cell>
          <cell r="W1991">
            <v>1</v>
          </cell>
          <cell r="X1991">
            <v>1.05</v>
          </cell>
          <cell r="Y1991">
            <v>1.05</v>
          </cell>
          <cell r="Z1991">
            <v>13.184000000000001</v>
          </cell>
          <cell r="AA1991">
            <v>14.535360000000003</v>
          </cell>
          <cell r="AB1991">
            <v>1.1025</v>
          </cell>
          <cell r="AC1991">
            <v>1.1796750000000003</v>
          </cell>
          <cell r="AD1991" t="str">
            <v>Dave</v>
          </cell>
          <cell r="AE1991">
            <v>0</v>
          </cell>
          <cell r="AK1991">
            <v>12.329999999999998</v>
          </cell>
          <cell r="AM1991">
            <v>12.33</v>
          </cell>
          <cell r="AS1991">
            <v>12.55</v>
          </cell>
          <cell r="BG1991">
            <v>12.55</v>
          </cell>
          <cell r="BJ1991" t="str">
            <v>17.08.2021</v>
          </cell>
          <cell r="BK1991" t="str">
            <v>บจก.ไทยยูเนี่ยน กราฟ</v>
          </cell>
        </row>
        <row r="1992">
          <cell r="A1992" t="str">
            <v>5R1KM330N000000300</v>
          </cell>
          <cell r="B1992" t="str">
            <v>NO-COR.INB2-3812,DAVE'S</v>
          </cell>
          <cell r="C1992" t="str">
            <v>DUPLEX</v>
          </cell>
          <cell r="D1992" t="str">
            <v>3HNNF92QW3GPRPDFJ6</v>
          </cell>
          <cell r="E1992" t="str">
            <v>J6</v>
          </cell>
          <cell r="F1992" t="str">
            <v>95X145X25 79N TUNA&amp;DUCK RECIPE IN GRA-24</v>
          </cell>
          <cell r="G1992" t="str">
            <v>T.G.A.CORPORATION CO.,LTD.</v>
          </cell>
          <cell r="H1992" t="str">
            <v>PAFCO IMPORTING COMPANY INC.</v>
          </cell>
          <cell r="I1992" t="str">
            <v>PF64503505</v>
          </cell>
          <cell r="J1992" t="str">
            <v>1KM330N</v>
          </cell>
          <cell r="K1992">
            <v>0</v>
          </cell>
          <cell r="L1992">
            <v>0</v>
          </cell>
          <cell r="M1992">
            <v>0</v>
          </cell>
          <cell r="P1992">
            <v>14.535360000000003</v>
          </cell>
          <cell r="Q1992">
            <v>14.535360000000003</v>
          </cell>
          <cell r="R1992">
            <v>1.07</v>
          </cell>
          <cell r="S1992">
            <v>15.552835200000004</v>
          </cell>
          <cell r="T1992">
            <v>15.786127728000002</v>
          </cell>
          <cell r="U1992">
            <v>16.019420256000004</v>
          </cell>
          <cell r="V1992">
            <v>1.03</v>
          </cell>
          <cell r="W1992">
            <v>1</v>
          </cell>
          <cell r="X1992">
            <v>1.05</v>
          </cell>
          <cell r="Y1992">
            <v>1.05</v>
          </cell>
          <cell r="Z1992">
            <v>13.184000000000001</v>
          </cell>
          <cell r="AA1992">
            <v>14.535360000000003</v>
          </cell>
          <cell r="AB1992">
            <v>1.1025</v>
          </cell>
          <cell r="AC1992">
            <v>1.1796750000000003</v>
          </cell>
          <cell r="AD1992" t="str">
            <v>Dave</v>
          </cell>
          <cell r="AE1992">
            <v>0</v>
          </cell>
          <cell r="AK1992">
            <v>12.329999999999998</v>
          </cell>
          <cell r="AM1992">
            <v>12.329999999999998</v>
          </cell>
          <cell r="AS1992">
            <v>9.07</v>
          </cell>
          <cell r="BG1992">
            <v>9.07</v>
          </cell>
          <cell r="BJ1992" t="str">
            <v>17.08.2021</v>
          </cell>
          <cell r="BK1992" t="str">
            <v>บจก.ไทยยูเนี่ยน กราฟ</v>
          </cell>
        </row>
        <row r="1993">
          <cell r="A1993" t="str">
            <v>5R1KM330N000000400</v>
          </cell>
          <cell r="B1993" t="str">
            <v>NO-COR.INB2-3810,DAVE'S</v>
          </cell>
          <cell r="C1993" t="str">
            <v>DUPLEX</v>
          </cell>
          <cell r="D1993" t="str">
            <v>3HNNFA29W3GPRPDFJ6</v>
          </cell>
          <cell r="E1993" t="str">
            <v>J6</v>
          </cell>
          <cell r="F1993" t="str">
            <v>95X145X25 79N TUNA&amp;BEEF RECIPE IN GRA-24</v>
          </cell>
          <cell r="G1993" t="str">
            <v>T.G.A.CORPORATION CO.,LTD.</v>
          </cell>
          <cell r="H1993" t="str">
            <v>PAFCO IMPORTING COMPANY INC.</v>
          </cell>
          <cell r="I1993" t="str">
            <v>PF64503504</v>
          </cell>
          <cell r="J1993" t="str">
            <v>1KM330N</v>
          </cell>
          <cell r="K1993">
            <v>0</v>
          </cell>
          <cell r="L1993">
            <v>0</v>
          </cell>
          <cell r="M1993">
            <v>0</v>
          </cell>
          <cell r="P1993">
            <v>14.535360000000003</v>
          </cell>
          <cell r="Q1993">
            <v>14.535360000000003</v>
          </cell>
          <cell r="R1993">
            <v>1.07</v>
          </cell>
          <cell r="S1993">
            <v>15.552835200000004</v>
          </cell>
          <cell r="T1993">
            <v>15.786127728000002</v>
          </cell>
          <cell r="U1993">
            <v>16.019420256000004</v>
          </cell>
          <cell r="V1993">
            <v>1.03</v>
          </cell>
          <cell r="W1993">
            <v>1</v>
          </cell>
          <cell r="X1993">
            <v>1.05</v>
          </cell>
          <cell r="Y1993">
            <v>1.05</v>
          </cell>
          <cell r="Z1993">
            <v>13.184000000000001</v>
          </cell>
          <cell r="AA1993">
            <v>14.535360000000003</v>
          </cell>
          <cell r="AB1993">
            <v>1.1025</v>
          </cell>
          <cell r="AC1993">
            <v>1.1796750000000003</v>
          </cell>
          <cell r="AD1993" t="str">
            <v>Dave</v>
          </cell>
          <cell r="AE1993">
            <v>0</v>
          </cell>
          <cell r="AK1993">
            <v>12.329999999999998</v>
          </cell>
          <cell r="AM1993">
            <v>8.91</v>
          </cell>
          <cell r="AS1993">
            <v>12.55</v>
          </cell>
          <cell r="BG1993">
            <v>12.55</v>
          </cell>
          <cell r="BJ1993" t="str">
            <v>18.08.2021</v>
          </cell>
          <cell r="BK1993" t="str">
            <v>บจก.ไทยยูเนี่ยน กราฟ</v>
          </cell>
        </row>
        <row r="1994">
          <cell r="A1994" t="str">
            <v>5R1KM330N000000500</v>
          </cell>
          <cell r="B1994" t="str">
            <v>NO-COR.INB2-3811,DAVE'S</v>
          </cell>
          <cell r="C1994" t="str">
            <v>DUPLEX</v>
          </cell>
          <cell r="D1994" t="str">
            <v>3HNNF952W3GPRPDFJ6</v>
          </cell>
          <cell r="E1994" t="str">
            <v>J6</v>
          </cell>
          <cell r="F1994" t="str">
            <v>95X145X25 79N TUNA&amp;SALMON REC IN GRAV-24</v>
          </cell>
          <cell r="G1994" t="str">
            <v>T.G.A.CORPORATION CO.,LTD.</v>
          </cell>
          <cell r="H1994" t="str">
            <v>PAFCO IMPORTING COMPANY INC.</v>
          </cell>
          <cell r="I1994" t="str">
            <v>PF64503502</v>
          </cell>
          <cell r="J1994" t="str">
            <v>1KM330N</v>
          </cell>
          <cell r="K1994">
            <v>0</v>
          </cell>
          <cell r="L1994">
            <v>0</v>
          </cell>
          <cell r="M1994">
            <v>0</v>
          </cell>
          <cell r="P1994">
            <v>14.535360000000003</v>
          </cell>
          <cell r="Q1994">
            <v>14.535360000000003</v>
          </cell>
          <cell r="R1994">
            <v>1.07</v>
          </cell>
          <cell r="S1994">
            <v>15.552835200000004</v>
          </cell>
          <cell r="T1994">
            <v>15.786127728000002</v>
          </cell>
          <cell r="U1994">
            <v>16.019420256000004</v>
          </cell>
          <cell r="V1994">
            <v>1.03</v>
          </cell>
          <cell r="W1994">
            <v>1</v>
          </cell>
          <cell r="X1994">
            <v>1.05</v>
          </cell>
          <cell r="Y1994">
            <v>1.05</v>
          </cell>
          <cell r="Z1994">
            <v>13.184000000000001</v>
          </cell>
          <cell r="AA1994">
            <v>14.535360000000003</v>
          </cell>
          <cell r="AB1994">
            <v>1.1025</v>
          </cell>
          <cell r="AC1994">
            <v>1.1796750000000003</v>
          </cell>
          <cell r="AD1994" t="str">
            <v>Dave</v>
          </cell>
          <cell r="AE1994">
            <v>0</v>
          </cell>
          <cell r="AK1994">
            <v>12.329999999999998</v>
          </cell>
          <cell r="AM1994">
            <v>12.329999999999998</v>
          </cell>
          <cell r="AS1994">
            <v>12.55</v>
          </cell>
          <cell r="BG1994">
            <v>12.55</v>
          </cell>
          <cell r="BJ1994" t="str">
            <v>17.08.2021</v>
          </cell>
          <cell r="BK1994" t="str">
            <v>บจก.ไทยยูเนี่ยน กราฟ</v>
          </cell>
        </row>
        <row r="1995">
          <cell r="A1995" t="str">
            <v>5G1MK081N000000200</v>
          </cell>
          <cell r="B1995" t="str">
            <v>TRAY-NATURAL BALANCE (CK/GB)</v>
          </cell>
          <cell r="C1995" t="str">
            <v>ลูกฟูก</v>
          </cell>
          <cell r="D1995" t="str">
            <v>3ICAXA36B2HN5PNBQ0</v>
          </cell>
          <cell r="E1995" t="str">
            <v>Q0</v>
          </cell>
          <cell r="F1995" t="str">
            <v>307X108 2P 156N COM CK L/PATE M/GRPEA-24</v>
          </cell>
          <cell r="G1995" t="str">
            <v>US PET NUTRITION LLC</v>
          </cell>
          <cell r="H1995" t="str">
            <v>NATURAL BALANCE PET FOODS, INC</v>
          </cell>
          <cell r="I1995" t="str">
            <v>PF65323002</v>
          </cell>
          <cell r="J1995" t="str">
            <v>1MK081N</v>
          </cell>
          <cell r="K1995">
            <v>0</v>
          </cell>
          <cell r="L1995">
            <v>0</v>
          </cell>
          <cell r="M1995">
            <v>3.5</v>
          </cell>
          <cell r="N1995">
            <v>7.2050000000000001</v>
          </cell>
          <cell r="O1995">
            <v>7.5600000000000005</v>
          </cell>
          <cell r="P1995">
            <v>9.7657418643750002</v>
          </cell>
          <cell r="Q1995">
            <v>9.7657418643750002</v>
          </cell>
          <cell r="R1995">
            <v>1.05</v>
          </cell>
          <cell r="S1995">
            <v>10.25402895759375</v>
          </cell>
          <cell r="T1995">
            <v>10.407839391957655</v>
          </cell>
          <cell r="U1995">
            <v>10.561649826321563</v>
          </cell>
          <cell r="W1995">
            <v>1.05</v>
          </cell>
          <cell r="X1995">
            <v>1.1000000000000001</v>
          </cell>
          <cell r="Y1995">
            <v>1.0169999999999999</v>
          </cell>
          <cell r="Z1995">
            <v>9.6024993750000007</v>
          </cell>
          <cell r="AA1995">
            <v>9.7657418643750002</v>
          </cell>
          <cell r="AB1995">
            <v>1.0169999999999999</v>
          </cell>
          <cell r="AC1995">
            <v>1.06785</v>
          </cell>
          <cell r="AF1995">
            <v>44644</v>
          </cell>
          <cell r="BD1995">
            <v>6.85</v>
          </cell>
          <cell r="BE1995">
            <v>7.5600000000000005</v>
          </cell>
          <cell r="BF1995">
            <v>7.2050000000000001</v>
          </cell>
          <cell r="BH1995">
            <v>7.5600000000000005</v>
          </cell>
          <cell r="BJ1995" t="str">
            <v>19.08.2022</v>
          </cell>
          <cell r="BK1995" t="str">
            <v>บมจ. สหไทยการพิมพ์แล</v>
          </cell>
        </row>
        <row r="1996">
          <cell r="A1996" t="str">
            <v>5G1MK081N000000300</v>
          </cell>
          <cell r="B1996" t="str">
            <v>TRAY-NATURAL BALANCE (DK/GB)</v>
          </cell>
          <cell r="C1996" t="str">
            <v>ลูกฟูก</v>
          </cell>
          <cell r="D1996" t="str">
            <v>3IDMXA36B2HN5PNBQ0</v>
          </cell>
          <cell r="E1996" t="str">
            <v>Q0</v>
          </cell>
          <cell r="F1996" t="str">
            <v>307X108 2P TFC 156N DKGP PATE-24</v>
          </cell>
          <cell r="G1996" t="str">
            <v>US PET NUTRITION LLC</v>
          </cell>
          <cell r="H1996" t="str">
            <v>NATURAL BALANCE PET FOODS, INC</v>
          </cell>
          <cell r="I1996" t="str">
            <v>PF65323003</v>
          </cell>
          <cell r="J1996" t="str">
            <v>1MK081N</v>
          </cell>
          <cell r="K1996">
            <v>0</v>
          </cell>
          <cell r="L1996">
            <v>0</v>
          </cell>
          <cell r="M1996">
            <v>3.5</v>
          </cell>
          <cell r="N1996">
            <v>7.75</v>
          </cell>
          <cell r="O1996">
            <v>7.75</v>
          </cell>
          <cell r="P1996">
            <v>9.7657418643750002</v>
          </cell>
          <cell r="Q1996">
            <v>9.7657418643750002</v>
          </cell>
          <cell r="R1996">
            <v>1.05</v>
          </cell>
          <cell r="S1996">
            <v>10.25402895759375</v>
          </cell>
          <cell r="T1996">
            <v>10.407839391957655</v>
          </cell>
          <cell r="U1996">
            <v>10.561649826321563</v>
          </cell>
          <cell r="W1996">
            <v>1.05</v>
          </cell>
          <cell r="X1996">
            <v>1.1000000000000001</v>
          </cell>
          <cell r="Y1996">
            <v>1.0169999999999999</v>
          </cell>
          <cell r="Z1996">
            <v>9.6024993750000007</v>
          </cell>
          <cell r="AA1996">
            <v>9.7657418643750002</v>
          </cell>
          <cell r="AB1996">
            <v>1.0169999999999999</v>
          </cell>
          <cell r="AC1996">
            <v>1.06785</v>
          </cell>
          <cell r="AF1996">
            <v>44644</v>
          </cell>
          <cell r="BD1996">
            <v>7.75</v>
          </cell>
          <cell r="BF1996">
            <v>7.75</v>
          </cell>
          <cell r="BH1996">
            <v>7.75</v>
          </cell>
          <cell r="BJ1996" t="str">
            <v>20.07.2022</v>
          </cell>
          <cell r="BK1996" t="str">
            <v>บมจ. สหไทยการพิมพ์แล</v>
          </cell>
        </row>
        <row r="1997">
          <cell r="A1997" t="str">
            <v>5G1MK081N000000400</v>
          </cell>
          <cell r="B1997" t="str">
            <v>TRAY-NATURAL BALANCE (SM/GB)</v>
          </cell>
          <cell r="C1997" t="str">
            <v>ลูกฟูก</v>
          </cell>
          <cell r="D1997" t="str">
            <v>3GS8XA36B2HN5PNBQ0</v>
          </cell>
          <cell r="E1997" t="str">
            <v>Q0</v>
          </cell>
          <cell r="F1997" t="str">
            <v>307X108 2P TFC 156N SMGP PATE-24</v>
          </cell>
          <cell r="G1997" t="str">
            <v>US PET NUTRITION LLC</v>
          </cell>
          <cell r="H1997" t="str">
            <v>NATURAL BALANCE PET FOODS, INC</v>
          </cell>
          <cell r="I1997" t="str">
            <v>PF65323001</v>
          </cell>
          <cell r="J1997" t="str">
            <v>1MK081N</v>
          </cell>
          <cell r="K1997">
            <v>0</v>
          </cell>
          <cell r="L1997">
            <v>0</v>
          </cell>
          <cell r="M1997">
            <v>3.5</v>
          </cell>
          <cell r="N1997">
            <v>15.35</v>
          </cell>
          <cell r="O1997">
            <v>15.35</v>
          </cell>
          <cell r="P1997">
            <v>9.7657418643750002</v>
          </cell>
          <cell r="Q1997">
            <v>15.35</v>
          </cell>
          <cell r="R1997">
            <v>1.05</v>
          </cell>
          <cell r="S1997">
            <v>16.1175</v>
          </cell>
          <cell r="T1997">
            <v>16.3592625</v>
          </cell>
          <cell r="U1997">
            <v>16.601025</v>
          </cell>
          <cell r="W1997">
            <v>1.05</v>
          </cell>
          <cell r="X1997">
            <v>1.1000000000000001</v>
          </cell>
          <cell r="Y1997">
            <v>1.0169999999999999</v>
          </cell>
          <cell r="Z1997">
            <v>9.6024993750000007</v>
          </cell>
          <cell r="AA1997">
            <v>9.7657418643750002</v>
          </cell>
          <cell r="AB1997">
            <v>1.0169999999999999</v>
          </cell>
          <cell r="AC1997">
            <v>1.6784692579060958</v>
          </cell>
          <cell r="AF1997">
            <v>44644</v>
          </cell>
          <cell r="BD1997">
            <v>15.35</v>
          </cell>
          <cell r="BF1997">
            <v>15.35</v>
          </cell>
          <cell r="BH1997">
            <v>15.35</v>
          </cell>
          <cell r="BJ1997" t="str">
            <v>20.07.2022</v>
          </cell>
          <cell r="BK1997" t="str">
            <v>บมจ. สหไทยการพิมพ์แล</v>
          </cell>
        </row>
        <row r="1998">
          <cell r="A1998" t="str">
            <v>5J1MK081N000000400</v>
          </cell>
          <cell r="B1998" t="str">
            <v>STK-NATURAL BALANCE</v>
          </cell>
          <cell r="C1998" t="str">
            <v>STICKER</v>
          </cell>
          <cell r="D1998" t="str">
            <v>3GMOXCA7B2HN5PNBQ0</v>
          </cell>
          <cell r="E1998" t="str">
            <v>Q0</v>
          </cell>
          <cell r="F1998" t="str">
            <v>307X108 2P TFC 156N OCEANFISH PATE-24</v>
          </cell>
          <cell r="G1998" t="str">
            <v>US PET NUTRITION LLC</v>
          </cell>
          <cell r="H1998" t="str">
            <v>NATURAL BALANCE PET FOODS, INC</v>
          </cell>
          <cell r="I1998" t="str">
            <v>PF65323008</v>
          </cell>
          <cell r="J1998" t="str">
            <v>1MK081N</v>
          </cell>
          <cell r="K1998">
            <v>0</v>
          </cell>
          <cell r="L1998">
            <v>0</v>
          </cell>
          <cell r="M1998">
            <v>0.16</v>
          </cell>
          <cell r="N1998">
            <v>0.35650000000000004</v>
          </cell>
          <cell r="O1998">
            <v>0.33300000000000002</v>
          </cell>
          <cell r="P1998">
            <v>0.77600970873786412</v>
          </cell>
          <cell r="Q1998">
            <v>0.77600970873786412</v>
          </cell>
          <cell r="R1998">
            <v>1.04</v>
          </cell>
          <cell r="S1998">
            <v>0.80705009708737874</v>
          </cell>
          <cell r="T1998">
            <v>0.81915584854368939</v>
          </cell>
          <cell r="U1998">
            <v>0.83126160000000016</v>
          </cell>
          <cell r="W1998">
            <v>1</v>
          </cell>
          <cell r="X1998">
            <v>1.07</v>
          </cell>
          <cell r="Y1998">
            <v>1.07</v>
          </cell>
          <cell r="Z1998">
            <v>0.72524271844660193</v>
          </cell>
          <cell r="AA1998">
            <v>0.77600970873786412</v>
          </cell>
          <cell r="AB1998">
            <v>1.07</v>
          </cell>
          <cell r="AC1998">
            <v>1.1128000000000002</v>
          </cell>
          <cell r="AF1998">
            <v>44644</v>
          </cell>
          <cell r="BD1998">
            <v>0.38</v>
          </cell>
          <cell r="BE1998">
            <v>0.33300000000000002</v>
          </cell>
          <cell r="BF1998">
            <v>0.35650000000000004</v>
          </cell>
          <cell r="BH1998">
            <v>0.33300000000000002</v>
          </cell>
          <cell r="BJ1998" t="str">
            <v>31.08.2022</v>
          </cell>
          <cell r="BK1998" t="str">
            <v>บจก.ไทยยูเนี่ยน กราฟ</v>
          </cell>
        </row>
        <row r="1999">
          <cell r="A1999" t="str">
            <v>5J1MK081N000000500</v>
          </cell>
          <cell r="B1999" t="str">
            <v>STK-NATURAL BALANCE</v>
          </cell>
          <cell r="C1999" t="str">
            <v>STICKER</v>
          </cell>
          <cell r="D1999" t="str">
            <v>3ICAXA36B2HN5PNBQ0</v>
          </cell>
          <cell r="E1999" t="str">
            <v>Q0</v>
          </cell>
          <cell r="F1999" t="str">
            <v>307X108 2P 156N COM CK L/PATE M/GRPEA-24</v>
          </cell>
          <cell r="G1999" t="str">
            <v>US PET NUTRITION LLC</v>
          </cell>
          <cell r="H1999" t="str">
            <v>NATURAL BALANCE PET FOODS, INC</v>
          </cell>
          <cell r="I1999" t="str">
            <v>PF65323002</v>
          </cell>
          <cell r="J1999" t="str">
            <v>1MK081N</v>
          </cell>
          <cell r="K1999">
            <v>0</v>
          </cell>
          <cell r="L1999">
            <v>0</v>
          </cell>
          <cell r="M1999">
            <v>0.16</v>
          </cell>
          <cell r="N1999">
            <v>0.35650077055570667</v>
          </cell>
          <cell r="O1999">
            <v>0.42800018130722511</v>
          </cell>
          <cell r="P1999">
            <v>0.77600970873786412</v>
          </cell>
          <cell r="Q1999">
            <v>0.77600970873786412</v>
          </cell>
          <cell r="R1999">
            <v>1.04</v>
          </cell>
          <cell r="S1999">
            <v>0.80705009708737874</v>
          </cell>
          <cell r="T1999">
            <v>0.81915584854368939</v>
          </cell>
          <cell r="U1999">
            <v>0.83126160000000016</v>
          </cell>
          <cell r="W1999">
            <v>1</v>
          </cell>
          <cell r="X1999">
            <v>1.07</v>
          </cell>
          <cell r="Y1999">
            <v>1.07</v>
          </cell>
          <cell r="Z1999">
            <v>0.72524271844660193</v>
          </cell>
          <cell r="AA1999">
            <v>0.77600970873786412</v>
          </cell>
          <cell r="AB1999">
            <v>1.07</v>
          </cell>
          <cell r="AC1999">
            <v>1.1128000000000002</v>
          </cell>
          <cell r="AF1999">
            <v>44644</v>
          </cell>
          <cell r="BD1999">
            <v>0.28500135980418823</v>
          </cell>
          <cell r="BE1999">
            <v>0.42800018130722511</v>
          </cell>
          <cell r="BF1999">
            <v>0.35650077055570667</v>
          </cell>
          <cell r="BH1999">
            <v>0.42800018130722511</v>
          </cell>
          <cell r="BJ1999" t="str">
            <v>10.08.2022</v>
          </cell>
          <cell r="BK1999" t="str">
            <v>บจก.ไทยยูเนี่ยน กราฟ</v>
          </cell>
        </row>
        <row r="2000">
          <cell r="A2000" t="str">
            <v>5J1MK081N000000600</v>
          </cell>
          <cell r="B2000" t="str">
            <v>STK-NATURAL BALANCE</v>
          </cell>
          <cell r="C2000" t="str">
            <v>STICKER</v>
          </cell>
          <cell r="D2000" t="str">
            <v>3GOTXCACB2HN5PNBQ0</v>
          </cell>
          <cell r="E2000" t="str">
            <v>Q0</v>
          </cell>
          <cell r="F2000" t="str">
            <v>307X108 2P TFC NW156g TunaShrimp Pate-24</v>
          </cell>
          <cell r="G2000" t="str">
            <v>US PET NUTRITION LLC</v>
          </cell>
          <cell r="H2000" t="str">
            <v>NATURAL BALANCE PET FOODS, INC</v>
          </cell>
          <cell r="I2000" t="str">
            <v>PF65323005</v>
          </cell>
          <cell r="J2000" t="str">
            <v>1MK081N</v>
          </cell>
          <cell r="K2000">
            <v>0</v>
          </cell>
          <cell r="L2000">
            <v>0</v>
          </cell>
          <cell r="M2000">
            <v>0.16</v>
          </cell>
          <cell r="N2000">
            <v>0.22799898968888363</v>
          </cell>
          <cell r="O2000">
            <v>0.22799898968888363</v>
          </cell>
          <cell r="P2000">
            <v>0.77600970873786412</v>
          </cell>
          <cell r="Q2000">
            <v>0.77600970873786412</v>
          </cell>
          <cell r="R2000">
            <v>1.04</v>
          </cell>
          <cell r="S2000">
            <v>0.80705009708737874</v>
          </cell>
          <cell r="T2000">
            <v>0.81915584854368939</v>
          </cell>
          <cell r="U2000">
            <v>0.83126160000000016</v>
          </cell>
          <cell r="W2000">
            <v>1</v>
          </cell>
          <cell r="X2000">
            <v>1.07</v>
          </cell>
          <cell r="Y2000">
            <v>1.07</v>
          </cell>
          <cell r="Z2000">
            <v>0.72524271844660193</v>
          </cell>
          <cell r="AA2000">
            <v>0.77600970873786412</v>
          </cell>
          <cell r="AB2000">
            <v>1.07</v>
          </cell>
          <cell r="AC2000">
            <v>1.1128000000000002</v>
          </cell>
          <cell r="AF2000">
            <v>44644</v>
          </cell>
          <cell r="BD2000">
            <v>0.22799898968888363</v>
          </cell>
          <cell r="BF2000">
            <v>0.22799898968888363</v>
          </cell>
          <cell r="BH2000">
            <v>0.22799898968888363</v>
          </cell>
          <cell r="BJ2000" t="str">
            <v>22.07.2022</v>
          </cell>
          <cell r="BK2000" t="str">
            <v>บจก.ไทยยูเนี่ยน กราฟ</v>
          </cell>
        </row>
        <row r="2001">
          <cell r="A2001" t="str">
            <v>5J1MK081N000000700</v>
          </cell>
          <cell r="B2001" t="str">
            <v>STK-NATURAL BALANCE</v>
          </cell>
          <cell r="C2001" t="str">
            <v>STICKER</v>
          </cell>
          <cell r="D2001" t="str">
            <v>3ICAXA49B2HN5PNBQ0</v>
          </cell>
          <cell r="E2001" t="str">
            <v>Q0</v>
          </cell>
          <cell r="F2001" t="str">
            <v>307X108 2P 156N COM CK L/PATE MX/RICE-24</v>
          </cell>
          <cell r="G2001" t="str">
            <v>US PET NUTRITION LLC</v>
          </cell>
          <cell r="H2001" t="str">
            <v>NATURAL BALANCE PET FOODS, INC</v>
          </cell>
          <cell r="I2001" t="str">
            <v>PF65323007</v>
          </cell>
          <cell r="J2001" t="str">
            <v>1MK081N</v>
          </cell>
          <cell r="K2001">
            <v>0</v>
          </cell>
          <cell r="L2001">
            <v>0</v>
          </cell>
          <cell r="M2001">
            <v>0.16</v>
          </cell>
          <cell r="N2001">
            <v>0.28500135980418817</v>
          </cell>
          <cell r="O2001">
            <v>0.28500135980418817</v>
          </cell>
          <cell r="P2001">
            <v>0.77600970873786412</v>
          </cell>
          <cell r="Q2001">
            <v>0.77600970873786412</v>
          </cell>
          <cell r="R2001">
            <v>1.04</v>
          </cell>
          <cell r="S2001">
            <v>0.80705009708737874</v>
          </cell>
          <cell r="T2001">
            <v>0.81915584854368939</v>
          </cell>
          <cell r="U2001">
            <v>0.83126160000000016</v>
          </cell>
          <cell r="W2001">
            <v>1</v>
          </cell>
          <cell r="X2001">
            <v>1.07</v>
          </cell>
          <cell r="Y2001">
            <v>1.07</v>
          </cell>
          <cell r="Z2001">
            <v>0.72524271844660193</v>
          </cell>
          <cell r="AA2001">
            <v>0.77600970873786412</v>
          </cell>
          <cell r="AB2001">
            <v>1.07</v>
          </cell>
          <cell r="AC2001">
            <v>1.1128000000000002</v>
          </cell>
          <cell r="AF2001">
            <v>44644</v>
          </cell>
          <cell r="BD2001">
            <v>0.28500135980418823</v>
          </cell>
          <cell r="BE2001">
            <v>0.28500135980418817</v>
          </cell>
          <cell r="BF2001">
            <v>0.28500135980418817</v>
          </cell>
          <cell r="BH2001">
            <v>0.28500135980418817</v>
          </cell>
          <cell r="BJ2001" t="str">
            <v>24.08.2022</v>
          </cell>
          <cell r="BK2001" t="str">
            <v>บจก.ไทยยูเนี่ยน กราฟ</v>
          </cell>
        </row>
        <row r="2002">
          <cell r="A2002" t="str">
            <v>5J1MK081N000000800</v>
          </cell>
          <cell r="B2002" t="str">
            <v>STK-NATURAL BALANCE</v>
          </cell>
          <cell r="C2002" t="str">
            <v>STICKER</v>
          </cell>
          <cell r="D2002" t="str">
            <v>3GS8XA36B2HN5PNBQ0</v>
          </cell>
          <cell r="E2002" t="str">
            <v>Q0</v>
          </cell>
          <cell r="F2002" t="str">
            <v>307X108 2P TFC 156N SMGP PATE-24</v>
          </cell>
          <cell r="G2002" t="str">
            <v>US PET NUTRITION LLC</v>
          </cell>
          <cell r="H2002" t="str">
            <v>NATURAL BALANCE PET FOODS, INC</v>
          </cell>
          <cell r="I2002" t="str">
            <v>PF65323001</v>
          </cell>
          <cell r="J2002" t="str">
            <v>1MK081N</v>
          </cell>
          <cell r="K2002">
            <v>0</v>
          </cell>
          <cell r="L2002">
            <v>0</v>
          </cell>
          <cell r="M2002">
            <v>0.16</v>
          </cell>
          <cell r="N2002">
            <v>0.90250151057401817</v>
          </cell>
          <cell r="O2002">
            <v>0.38</v>
          </cell>
          <cell r="P2002">
            <v>0.77600970873786412</v>
          </cell>
          <cell r="Q2002">
            <v>0.90250151057401817</v>
          </cell>
          <cell r="R2002">
            <v>1.04</v>
          </cell>
          <cell r="S2002">
            <v>0.93860157099697894</v>
          </cell>
          <cell r="T2002">
            <v>0.95268059456193355</v>
          </cell>
          <cell r="U2002">
            <v>0.96675961812688838</v>
          </cell>
          <cell r="W2002">
            <v>1</v>
          </cell>
          <cell r="X2002">
            <v>1.07</v>
          </cell>
          <cell r="Y2002">
            <v>1.07</v>
          </cell>
          <cell r="Z2002">
            <v>0.72524271844660193</v>
          </cell>
          <cell r="AA2002">
            <v>0.77600970873786412</v>
          </cell>
          <cell r="AB2002">
            <v>1.07</v>
          </cell>
          <cell r="AC2002">
            <v>1.2941895824991811</v>
          </cell>
          <cell r="AF2002">
            <v>44644</v>
          </cell>
          <cell r="BD2002">
            <v>1.4250030211480362</v>
          </cell>
          <cell r="BE2002">
            <v>0.38</v>
          </cell>
          <cell r="BF2002">
            <v>0.90250151057401817</v>
          </cell>
          <cell r="BH2002">
            <v>0.38</v>
          </cell>
          <cell r="BJ2002" t="str">
            <v>31.08.2022</v>
          </cell>
          <cell r="BK2002" t="str">
            <v>บจก.ไทยยูเนี่ยน กราฟ</v>
          </cell>
        </row>
        <row r="2003">
          <cell r="A2003" t="str">
            <v>5J1MK081N000000900</v>
          </cell>
          <cell r="B2003" t="str">
            <v>STK-NATURAL BALANCE</v>
          </cell>
          <cell r="C2003" t="str">
            <v>STICKER</v>
          </cell>
          <cell r="D2003" t="str">
            <v>3IDMXA36B2HN5PNBQ0</v>
          </cell>
          <cell r="E2003" t="str">
            <v>Q0</v>
          </cell>
          <cell r="F2003" t="str">
            <v>307X108 2P TFC 156N DKGP PATE-24</v>
          </cell>
          <cell r="G2003" t="str">
            <v>US PET NUTRITION LLC</v>
          </cell>
          <cell r="H2003" t="str">
            <v>NATURAL BALANCE PET FOODS, INC</v>
          </cell>
          <cell r="I2003" t="str">
            <v>PF65323003</v>
          </cell>
          <cell r="J2003" t="str">
            <v>1MK081N</v>
          </cell>
          <cell r="K2003">
            <v>0</v>
          </cell>
          <cell r="L2003">
            <v>0</v>
          </cell>
          <cell r="M2003">
            <v>0.16</v>
          </cell>
          <cell r="N2003">
            <v>0.38</v>
          </cell>
          <cell r="O2003">
            <v>0.38</v>
          </cell>
          <cell r="P2003">
            <v>0.77600970873786412</v>
          </cell>
          <cell r="Q2003">
            <v>0.77600970873786412</v>
          </cell>
          <cell r="R2003">
            <v>1.04</v>
          </cell>
          <cell r="S2003">
            <v>0.80705009708737874</v>
          </cell>
          <cell r="T2003">
            <v>0.81915584854368939</v>
          </cell>
          <cell r="U2003">
            <v>0.83126160000000016</v>
          </cell>
          <cell r="W2003">
            <v>1</v>
          </cell>
          <cell r="X2003">
            <v>1.07</v>
          </cell>
          <cell r="Y2003">
            <v>1.07</v>
          </cell>
          <cell r="Z2003">
            <v>0.72524271844660193</v>
          </cell>
          <cell r="AA2003">
            <v>0.77600970873786412</v>
          </cell>
          <cell r="AB2003">
            <v>1.07</v>
          </cell>
          <cell r="AC2003">
            <v>1.1128000000000002</v>
          </cell>
          <cell r="AF2003">
            <v>44644</v>
          </cell>
          <cell r="BD2003">
            <v>0.38</v>
          </cell>
          <cell r="BF2003">
            <v>0.38</v>
          </cell>
          <cell r="BH2003">
            <v>0.38</v>
          </cell>
          <cell r="BJ2003" t="str">
            <v>12.07.2022</v>
          </cell>
          <cell r="BK2003" t="str">
            <v>บจก.ไทยยูเนี่ยน กราฟ</v>
          </cell>
        </row>
        <row r="2004">
          <cell r="A2004" t="str">
            <v>5J1MK081N000001000</v>
          </cell>
          <cell r="B2004" t="str">
            <v>STK-NATURAL BALANCE</v>
          </cell>
          <cell r="C2004" t="str">
            <v>STICKER</v>
          </cell>
          <cell r="D2004" t="str">
            <v>3ICAXB3AB2HN5PNBQ0</v>
          </cell>
          <cell r="E2004" t="str">
            <v>Q0</v>
          </cell>
          <cell r="F2004" t="str">
            <v>307X108 2P TFC NW156G CKLIVER PATE-24</v>
          </cell>
          <cell r="G2004" t="str">
            <v>US PET NUTRITION LLC</v>
          </cell>
          <cell r="H2004" t="str">
            <v>NATURAL BALANCE PET FOODS, INC</v>
          </cell>
          <cell r="I2004" t="str">
            <v>PF65323004</v>
          </cell>
          <cell r="J2004" t="str">
            <v>1MK081N</v>
          </cell>
          <cell r="K2004">
            <v>0</v>
          </cell>
          <cell r="L2004">
            <v>0</v>
          </cell>
          <cell r="M2004">
            <v>0.16</v>
          </cell>
          <cell r="N2004">
            <v>0.28500155400155402</v>
          </cell>
          <cell r="O2004">
            <v>0.28500155400155402</v>
          </cell>
          <cell r="P2004">
            <v>0.77600970873786412</v>
          </cell>
          <cell r="Q2004">
            <v>0.77600970873786412</v>
          </cell>
          <cell r="R2004">
            <v>1.04</v>
          </cell>
          <cell r="S2004">
            <v>0.80705009708737874</v>
          </cell>
          <cell r="T2004">
            <v>0.81915584854368939</v>
          </cell>
          <cell r="U2004">
            <v>0.83126160000000016</v>
          </cell>
          <cell r="W2004">
            <v>1</v>
          </cell>
          <cell r="X2004">
            <v>1.07</v>
          </cell>
          <cell r="Y2004">
            <v>1.07</v>
          </cell>
          <cell r="Z2004">
            <v>0.72524271844660193</v>
          </cell>
          <cell r="AA2004">
            <v>0.77600970873786412</v>
          </cell>
          <cell r="AB2004">
            <v>1.07</v>
          </cell>
          <cell r="AC2004">
            <v>1.1128000000000002</v>
          </cell>
          <cell r="AF2004">
            <v>44644</v>
          </cell>
          <cell r="BD2004">
            <v>0.28500155400155402</v>
          </cell>
          <cell r="BF2004">
            <v>0.28500155400155402</v>
          </cell>
          <cell r="BH2004">
            <v>0.28500155400155402</v>
          </cell>
          <cell r="BJ2004" t="str">
            <v>22.07.2022</v>
          </cell>
          <cell r="BK2004" t="str">
            <v>บจก.ไทยยูเนี่ยน กราฟ</v>
          </cell>
        </row>
        <row r="2005">
          <cell r="A2005" t="str">
            <v>5J1MK081N000001100</v>
          </cell>
          <cell r="B2005" t="str">
            <v>STK-NATURAL BALANCE</v>
          </cell>
          <cell r="C2005" t="str">
            <v>STICKER</v>
          </cell>
          <cell r="D2005" t="str">
            <v>3GS8XB3AB2HN5PNBQ0</v>
          </cell>
          <cell r="E2005" t="str">
            <v>Q0</v>
          </cell>
          <cell r="F2005" t="str">
            <v>307X108 2P TFC 156N SM PATE-24</v>
          </cell>
          <cell r="G2005" t="str">
            <v>US PET NUTRITION LLC</v>
          </cell>
          <cell r="H2005" t="str">
            <v>NATURAL BALANCE PET FOODS, INC</v>
          </cell>
          <cell r="I2005" t="str">
            <v>PF65323006</v>
          </cell>
          <cell r="J2005" t="str">
            <v>1MK081N</v>
          </cell>
          <cell r="K2005">
            <v>0</v>
          </cell>
          <cell r="L2005">
            <v>0</v>
          </cell>
          <cell r="M2005">
            <v>0.16</v>
          </cell>
          <cell r="N2005">
            <v>0.22799953470788378</v>
          </cell>
          <cell r="O2005">
            <v>0.22799953470788378</v>
          </cell>
          <cell r="P2005">
            <v>0.77600970873786412</v>
          </cell>
          <cell r="Q2005">
            <v>0.77600970873786412</v>
          </cell>
          <cell r="R2005">
            <v>1.04</v>
          </cell>
          <cell r="S2005">
            <v>0.80705009708737874</v>
          </cell>
          <cell r="T2005">
            <v>0.81915584854368939</v>
          </cell>
          <cell r="U2005">
            <v>0.83126160000000016</v>
          </cell>
          <cell r="W2005">
            <v>1</v>
          </cell>
          <cell r="X2005">
            <v>1.07</v>
          </cell>
          <cell r="Y2005">
            <v>1.07</v>
          </cell>
          <cell r="Z2005">
            <v>0.72524271844660193</v>
          </cell>
          <cell r="AA2005">
            <v>0.77600970873786412</v>
          </cell>
          <cell r="AB2005">
            <v>1.07</v>
          </cell>
          <cell r="AC2005">
            <v>1.1128000000000002</v>
          </cell>
          <cell r="AF2005">
            <v>44644</v>
          </cell>
          <cell r="BD2005">
            <v>0.22799953470788378</v>
          </cell>
          <cell r="BF2005">
            <v>0.22799953470788378</v>
          </cell>
          <cell r="BH2005">
            <v>0.22799953470788378</v>
          </cell>
          <cell r="BJ2005" t="str">
            <v>22.07.2022</v>
          </cell>
          <cell r="BK2005" t="str">
            <v>บจก.ไทยยูเนี่ยน กราฟ</v>
          </cell>
        </row>
        <row r="2006">
          <cell r="A2006" t="str">
            <v>5K1MK081N000000800</v>
          </cell>
          <cell r="B2006" t="str">
            <v>LBL-NATURAL BALANCE</v>
          </cell>
          <cell r="C2006" t="str">
            <v>ARTPAPER</v>
          </cell>
          <cell r="D2006" t="str">
            <v>3ICAXB3AB2HN5PNBQ0</v>
          </cell>
          <cell r="E2006" t="str">
            <v>Q0</v>
          </cell>
          <cell r="F2006" t="str">
            <v>307X108 2P TFC NW156G CKLIVER PATE-24</v>
          </cell>
          <cell r="G2006" t="str">
            <v>US PET NUTRITION LLC</v>
          </cell>
          <cell r="H2006" t="str">
            <v>NATURAL BALANCE PET FOODS, INC</v>
          </cell>
          <cell r="I2006" t="str">
            <v>PF65323004</v>
          </cell>
          <cell r="J2006" t="str">
            <v>1MK081N</v>
          </cell>
          <cell r="K2006">
            <v>0</v>
          </cell>
          <cell r="L2006">
            <v>0</v>
          </cell>
          <cell r="M2006">
            <v>0.09</v>
          </cell>
          <cell r="N2006">
            <v>0.12200004488934778</v>
          </cell>
          <cell r="O2006">
            <v>0.12200004488934778</v>
          </cell>
          <cell r="P2006">
            <v>0.17572815533980582</v>
          </cell>
          <cell r="Q2006">
            <v>0.17572815533980582</v>
          </cell>
          <cell r="R2006">
            <v>1.0900000000000001</v>
          </cell>
          <cell r="S2006">
            <v>0.19154368932038834</v>
          </cell>
          <cell r="T2006">
            <v>0.19441684466019415</v>
          </cell>
          <cell r="U2006">
            <v>0.19728999999999999</v>
          </cell>
          <cell r="W2006">
            <v>1</v>
          </cell>
          <cell r="X2006">
            <v>1.07</v>
          </cell>
          <cell r="Y2006">
            <v>1</v>
          </cell>
          <cell r="Z2006">
            <v>0.17572815533980582</v>
          </cell>
          <cell r="AA2006">
            <v>0.17572815533980582</v>
          </cell>
          <cell r="AB2006">
            <v>1</v>
          </cell>
          <cell r="AC2006">
            <v>1.0900000000000001</v>
          </cell>
          <cell r="AF2006">
            <v>44644</v>
          </cell>
          <cell r="BD2006">
            <v>0.12200004488934778</v>
          </cell>
          <cell r="BF2006">
            <v>0.12200004488934778</v>
          </cell>
          <cell r="BH2006">
            <v>0.12200004488934778</v>
          </cell>
          <cell r="BJ2006" t="str">
            <v>27.07.2022</v>
          </cell>
          <cell r="BK2006" t="str">
            <v>บจก.วี เอ็น ที อินเต</v>
          </cell>
        </row>
        <row r="2007">
          <cell r="A2007" t="str">
            <v>5K1MK081N000000900</v>
          </cell>
          <cell r="B2007" t="str">
            <v>LBL-NATURAL BALANCE</v>
          </cell>
          <cell r="C2007" t="str">
            <v>ARTPAPER</v>
          </cell>
          <cell r="D2007" t="str">
            <v>3ICAXA49B2HN5PNBQ0</v>
          </cell>
          <cell r="E2007" t="str">
            <v>Q0</v>
          </cell>
          <cell r="F2007" t="str">
            <v>307X108 2P 156N COM CK L/PATE MX/RICE-24</v>
          </cell>
          <cell r="G2007" t="str">
            <v>US PET NUTRITION LLC</v>
          </cell>
          <cell r="H2007" t="str">
            <v>NATURAL BALANCE PET FOODS, INC</v>
          </cell>
          <cell r="I2007" t="str">
            <v>PF65323007</v>
          </cell>
          <cell r="J2007" t="str">
            <v>1MK081N</v>
          </cell>
          <cell r="K2007">
            <v>0</v>
          </cell>
          <cell r="L2007">
            <v>0</v>
          </cell>
          <cell r="M2007">
            <v>0.09</v>
          </cell>
          <cell r="N2007">
            <v>0.12200004488934776</v>
          </cell>
          <cell r="O2007">
            <v>0.12200004488934776</v>
          </cell>
          <cell r="P2007">
            <v>0.17572815533980582</v>
          </cell>
          <cell r="Q2007">
            <v>0.17572815533980582</v>
          </cell>
          <cell r="R2007">
            <v>1.0900000000000001</v>
          </cell>
          <cell r="S2007">
            <v>0.19154368932038834</v>
          </cell>
          <cell r="T2007">
            <v>0.19441684466019415</v>
          </cell>
          <cell r="U2007">
            <v>0.19728999999999999</v>
          </cell>
          <cell r="W2007">
            <v>1</v>
          </cell>
          <cell r="X2007">
            <v>1.07</v>
          </cell>
          <cell r="Y2007">
            <v>1</v>
          </cell>
          <cell r="Z2007">
            <v>0.17572815533980582</v>
          </cell>
          <cell r="AA2007">
            <v>0.17572815533980582</v>
          </cell>
          <cell r="AB2007">
            <v>1</v>
          </cell>
          <cell r="AC2007">
            <v>1.0900000000000001</v>
          </cell>
          <cell r="AF2007">
            <v>44644</v>
          </cell>
          <cell r="BD2007">
            <v>0.12200004488934776</v>
          </cell>
          <cell r="BE2007">
            <v>0.12200004488934776</v>
          </cell>
          <cell r="BF2007">
            <v>0.12200004488934776</v>
          </cell>
          <cell r="BH2007">
            <v>0.12200004488934776</v>
          </cell>
          <cell r="BJ2007" t="str">
            <v>19.08.2022</v>
          </cell>
          <cell r="BK2007" t="str">
            <v>บจก.วี เอ็น ที อินเต</v>
          </cell>
        </row>
        <row r="2008">
          <cell r="A2008" t="str">
            <v>5K1MK081N000001000</v>
          </cell>
          <cell r="B2008" t="str">
            <v>LBL-NATURAL BALANCE</v>
          </cell>
          <cell r="C2008" t="str">
            <v>ARTPAPER</v>
          </cell>
          <cell r="D2008" t="str">
            <v>3GMOXCA7B2HN5PNBQ0</v>
          </cell>
          <cell r="E2008" t="str">
            <v>Q0</v>
          </cell>
          <cell r="F2008" t="str">
            <v>307X108 2P TFC 156N OCEANFISH PATE-24</v>
          </cell>
          <cell r="G2008" t="str">
            <v>US PET NUTRITION LLC</v>
          </cell>
          <cell r="H2008" t="str">
            <v>NATURAL BALANCE PET FOODS, INC</v>
          </cell>
          <cell r="I2008" t="str">
            <v>PF65323008</v>
          </cell>
          <cell r="J2008" t="str">
            <v>1MK081N</v>
          </cell>
          <cell r="K2008">
            <v>0</v>
          </cell>
          <cell r="L2008">
            <v>0</v>
          </cell>
          <cell r="M2008">
            <v>0.09</v>
          </cell>
          <cell r="N2008">
            <v>0.12200004488934776</v>
          </cell>
          <cell r="O2008">
            <v>0.12200004488934776</v>
          </cell>
          <cell r="P2008">
            <v>0.17572815533980582</v>
          </cell>
          <cell r="Q2008">
            <v>0.17572815533980582</v>
          </cell>
          <cell r="R2008">
            <v>1.0900000000000001</v>
          </cell>
          <cell r="S2008">
            <v>0.19154368932038834</v>
          </cell>
          <cell r="T2008">
            <v>0.19441684466019415</v>
          </cell>
          <cell r="U2008">
            <v>0.19728999999999999</v>
          </cell>
          <cell r="W2008">
            <v>1</v>
          </cell>
          <cell r="X2008">
            <v>1.07</v>
          </cell>
          <cell r="Y2008">
            <v>1</v>
          </cell>
          <cell r="Z2008">
            <v>0.17572815533980582</v>
          </cell>
          <cell r="AA2008">
            <v>0.17572815533980582</v>
          </cell>
          <cell r="AB2008">
            <v>1</v>
          </cell>
          <cell r="AC2008">
            <v>1.0900000000000001</v>
          </cell>
          <cell r="AF2008">
            <v>44644</v>
          </cell>
          <cell r="BD2008">
            <v>0.12200004488934776</v>
          </cell>
          <cell r="BF2008">
            <v>0.12200004488934776</v>
          </cell>
          <cell r="BH2008">
            <v>0.12200004488934776</v>
          </cell>
          <cell r="BJ2008" t="str">
            <v>30.07.2022</v>
          </cell>
          <cell r="BK2008" t="str">
            <v>บจก.วี เอ็น ที อินเต</v>
          </cell>
        </row>
        <row r="2009">
          <cell r="A2009" t="str">
            <v>5K1MK081N000001100</v>
          </cell>
          <cell r="B2009" t="str">
            <v>LBL-NATURAL BALANCE</v>
          </cell>
          <cell r="C2009" t="str">
            <v>ARTPAPER</v>
          </cell>
          <cell r="D2009" t="str">
            <v>3GS8XB3AB2HN5PNBQ0</v>
          </cell>
          <cell r="E2009" t="str">
            <v>Q0</v>
          </cell>
          <cell r="F2009" t="str">
            <v>307X108 2P TFC 156N SM PATE-24</v>
          </cell>
          <cell r="G2009" t="str">
            <v>US PET NUTRITION LLC</v>
          </cell>
          <cell r="H2009" t="str">
            <v>NATURAL BALANCE PET FOODS, INC</v>
          </cell>
          <cell r="I2009" t="str">
            <v>PF65323006</v>
          </cell>
          <cell r="J2009" t="str">
            <v>1MK081N</v>
          </cell>
          <cell r="K2009">
            <v>0</v>
          </cell>
          <cell r="L2009">
            <v>0</v>
          </cell>
          <cell r="M2009">
            <v>0.09</v>
          </cell>
          <cell r="N2009">
            <v>0.12200004800998604</v>
          </cell>
          <cell r="O2009">
            <v>0.12200004800998604</v>
          </cell>
          <cell r="P2009">
            <v>0.17572815533980582</v>
          </cell>
          <cell r="Q2009">
            <v>0.17572815533980582</v>
          </cell>
          <cell r="R2009">
            <v>1.0900000000000001</v>
          </cell>
          <cell r="S2009">
            <v>0.19154368932038834</v>
          </cell>
          <cell r="T2009">
            <v>0.19441684466019415</v>
          </cell>
          <cell r="U2009">
            <v>0.19728999999999999</v>
          </cell>
          <cell r="W2009">
            <v>1</v>
          </cell>
          <cell r="X2009">
            <v>1.07</v>
          </cell>
          <cell r="Y2009">
            <v>1</v>
          </cell>
          <cell r="Z2009">
            <v>0.17572815533980582</v>
          </cell>
          <cell r="AA2009">
            <v>0.17572815533980582</v>
          </cell>
          <cell r="AB2009">
            <v>1</v>
          </cell>
          <cell r="AC2009">
            <v>1.0900000000000001</v>
          </cell>
          <cell r="AF2009">
            <v>44644</v>
          </cell>
          <cell r="BD2009">
            <v>0.12200004800998604</v>
          </cell>
          <cell r="BF2009">
            <v>0.12200004800998604</v>
          </cell>
          <cell r="BH2009">
            <v>0.12200004800998604</v>
          </cell>
          <cell r="BJ2009" t="str">
            <v>29.07.2022</v>
          </cell>
          <cell r="BK2009" t="str">
            <v>บจก.วี เอ็น ที อินเต</v>
          </cell>
        </row>
        <row r="2010">
          <cell r="A2010" t="str">
            <v>5K1MK081N000001200</v>
          </cell>
          <cell r="B2010" t="str">
            <v>LBL-NATURAL BALANCE</v>
          </cell>
          <cell r="C2010" t="str">
            <v>ARTPAPER</v>
          </cell>
          <cell r="D2010" t="str">
            <v>3GOTXCACB2HN5PNBQ0</v>
          </cell>
          <cell r="E2010" t="str">
            <v>Q0</v>
          </cell>
          <cell r="F2010" t="str">
            <v>307X108 2P TFC NW156g TunaShrimp Pate-24</v>
          </cell>
          <cell r="G2010" t="str">
            <v>US PET NUTRITION LLC</v>
          </cell>
          <cell r="H2010" t="str">
            <v>NATURAL BALANCE PET FOODS, INC</v>
          </cell>
          <cell r="I2010" t="str">
            <v>PF65323005</v>
          </cell>
          <cell r="J2010" t="str">
            <v>1MK081N</v>
          </cell>
          <cell r="K2010">
            <v>0</v>
          </cell>
          <cell r="L2010">
            <v>0</v>
          </cell>
          <cell r="M2010">
            <v>0.09</v>
          </cell>
          <cell r="N2010">
            <v>0.12200004170049719</v>
          </cell>
          <cell r="O2010">
            <v>0.12200004170049719</v>
          </cell>
          <cell r="P2010">
            <v>0.17572815533980582</v>
          </cell>
          <cell r="Q2010">
            <v>0.17572815533980582</v>
          </cell>
          <cell r="R2010">
            <v>1.0900000000000001</v>
          </cell>
          <cell r="S2010">
            <v>0.19154368932038834</v>
          </cell>
          <cell r="T2010">
            <v>0.19441684466019415</v>
          </cell>
          <cell r="U2010">
            <v>0.19728999999999999</v>
          </cell>
          <cell r="W2010">
            <v>1</v>
          </cell>
          <cell r="X2010">
            <v>1.07</v>
          </cell>
          <cell r="Y2010">
            <v>1</v>
          </cell>
          <cell r="Z2010">
            <v>0.17572815533980582</v>
          </cell>
          <cell r="AA2010">
            <v>0.17572815533980582</v>
          </cell>
          <cell r="AB2010">
            <v>1</v>
          </cell>
          <cell r="AC2010">
            <v>1.0900000000000001</v>
          </cell>
          <cell r="AF2010">
            <v>44644</v>
          </cell>
          <cell r="BD2010">
            <v>0.12200004170049719</v>
          </cell>
          <cell r="BF2010">
            <v>0.12200004170049719</v>
          </cell>
          <cell r="BH2010">
            <v>0.12200004170049719</v>
          </cell>
          <cell r="BJ2010" t="str">
            <v>27.07.2022</v>
          </cell>
          <cell r="BK2010" t="str">
            <v>บจก.วี เอ็น ที อินเต</v>
          </cell>
        </row>
        <row r="2011">
          <cell r="A2011" t="str">
            <v>5K1MK081N000001300</v>
          </cell>
          <cell r="B2011" t="str">
            <v>LBL-NATURAL BALANCE (CK/GREEN PEA)</v>
          </cell>
          <cell r="C2011" t="str">
            <v>ARTPAPER</v>
          </cell>
          <cell r="D2011" t="str">
            <v>3ICAXA36B2HN5PNBQ0</v>
          </cell>
          <cell r="E2011" t="str">
            <v>Q0</v>
          </cell>
          <cell r="F2011" t="str">
            <v>307X108 2P 156N COM CK L/PATE M/GRPEA-24</v>
          </cell>
          <cell r="G2011" t="str">
            <v>US PET NUTRITION LLC</v>
          </cell>
          <cell r="H2011" t="str">
            <v>NATURAL BALANCE PET FOODS, INC</v>
          </cell>
          <cell r="I2011" t="str">
            <v>PF65323002</v>
          </cell>
          <cell r="J2011" t="str">
            <v>1MK081N</v>
          </cell>
          <cell r="K2011">
            <v>0</v>
          </cell>
          <cell r="L2011">
            <v>0</v>
          </cell>
          <cell r="M2011">
            <v>0.09</v>
          </cell>
          <cell r="N2011">
            <v>0.12399997755532612</v>
          </cell>
          <cell r="O2011">
            <v>0.12399997755532612</v>
          </cell>
          <cell r="P2011">
            <v>0.17572815533980582</v>
          </cell>
          <cell r="Q2011">
            <v>0.17572815533980582</v>
          </cell>
          <cell r="R2011">
            <v>1.0900000000000001</v>
          </cell>
          <cell r="S2011">
            <v>0.19154368932038834</v>
          </cell>
          <cell r="T2011">
            <v>0.19441684466019415</v>
          </cell>
          <cell r="U2011">
            <v>0.19728999999999999</v>
          </cell>
          <cell r="W2011">
            <v>1</v>
          </cell>
          <cell r="X2011">
            <v>1.07</v>
          </cell>
          <cell r="Y2011">
            <v>1</v>
          </cell>
          <cell r="Z2011">
            <v>0.17572815533980582</v>
          </cell>
          <cell r="AA2011">
            <v>0.17572815533980582</v>
          </cell>
          <cell r="AB2011">
            <v>1</v>
          </cell>
          <cell r="AC2011">
            <v>1.0900000000000001</v>
          </cell>
          <cell r="AF2011">
            <v>44644</v>
          </cell>
          <cell r="BD2011">
            <v>0.12399997755532612</v>
          </cell>
          <cell r="BE2011">
            <v>0.12399997755532612</v>
          </cell>
          <cell r="BF2011">
            <v>0.12399997755532612</v>
          </cell>
          <cell r="BH2011">
            <v>0.12399997755532612</v>
          </cell>
          <cell r="BJ2011" t="str">
            <v>18.08.2022</v>
          </cell>
          <cell r="BK2011" t="str">
            <v>บจก.ไทยยูเนี่ยน กราฟ</v>
          </cell>
        </row>
        <row r="2012">
          <cell r="A2012" t="str">
            <v>5K1MK081N000001400</v>
          </cell>
          <cell r="B2012" t="str">
            <v>LBL-NATURAL BALANCE (SM/GREEN PEA)</v>
          </cell>
          <cell r="C2012" t="str">
            <v>ARTPAPER</v>
          </cell>
          <cell r="D2012" t="str">
            <v>3GS8XA36B2HN5PNBQ0</v>
          </cell>
          <cell r="E2012" t="str">
            <v>Q0</v>
          </cell>
          <cell r="F2012" t="str">
            <v>307X108 2P TFC 156N SMGP PATE-24</v>
          </cell>
          <cell r="G2012" t="str">
            <v>US PET NUTRITION LLC</v>
          </cell>
          <cell r="H2012" t="str">
            <v>NATURAL BALANCE PET FOODS, INC</v>
          </cell>
          <cell r="I2012" t="str">
            <v>PF65323001</v>
          </cell>
          <cell r="J2012" t="str">
            <v>1MK081N</v>
          </cell>
          <cell r="K2012">
            <v>0</v>
          </cell>
          <cell r="L2012">
            <v>0</v>
          </cell>
          <cell r="M2012">
            <v>0.09</v>
          </cell>
          <cell r="N2012">
            <v>0.12400003384461991</v>
          </cell>
          <cell r="O2012">
            <v>0.12399996793612876</v>
          </cell>
          <cell r="P2012">
            <v>0.17572815533980582</v>
          </cell>
          <cell r="Q2012">
            <v>0.17572815533980582</v>
          </cell>
          <cell r="R2012">
            <v>1.0900000000000001</v>
          </cell>
          <cell r="S2012">
            <v>0.19154368932038834</v>
          </cell>
          <cell r="T2012">
            <v>0.19441684466019415</v>
          </cell>
          <cell r="U2012">
            <v>0.19728999999999999</v>
          </cell>
          <cell r="W2012">
            <v>1</v>
          </cell>
          <cell r="X2012">
            <v>1.07</v>
          </cell>
          <cell r="Y2012">
            <v>1</v>
          </cell>
          <cell r="Z2012">
            <v>0.17572815533980582</v>
          </cell>
          <cell r="AA2012">
            <v>0.17572815533980582</v>
          </cell>
          <cell r="AB2012">
            <v>1</v>
          </cell>
          <cell r="AC2012">
            <v>1.0900000000000001</v>
          </cell>
          <cell r="AF2012">
            <v>44644</v>
          </cell>
          <cell r="BD2012">
            <v>0.12400009975311105</v>
          </cell>
          <cell r="BE2012">
            <v>0.12399996793612876</v>
          </cell>
          <cell r="BF2012">
            <v>0.12400003384461991</v>
          </cell>
          <cell r="BH2012">
            <v>0.12399996793612876</v>
          </cell>
          <cell r="BJ2012" t="str">
            <v>31.08.2022</v>
          </cell>
          <cell r="BK2012" t="str">
            <v>บจก.ไทยยูเนี่ยน กราฟ</v>
          </cell>
        </row>
        <row r="2013">
          <cell r="A2013" t="str">
            <v>5K1MK081N000001500</v>
          </cell>
          <cell r="B2013" t="str">
            <v>LBL-NATURAL BALANCE (DK/GREEN PEA)</v>
          </cell>
          <cell r="C2013" t="str">
            <v>ARTPAPER</v>
          </cell>
          <cell r="D2013" t="str">
            <v>3IDMXA36B2HN5PNBQ0</v>
          </cell>
          <cell r="E2013" t="str">
            <v>Q0</v>
          </cell>
          <cell r="F2013" t="str">
            <v>307X108 2P TFC 156N DKGP PATE-24</v>
          </cell>
          <cell r="G2013" t="str">
            <v>US PET NUTRITION LLC</v>
          </cell>
          <cell r="H2013" t="str">
            <v>NATURAL BALANCE PET FOODS, INC</v>
          </cell>
          <cell r="I2013" t="str">
            <v>PF65323003</v>
          </cell>
          <cell r="J2013" t="str">
            <v>1MK081N</v>
          </cell>
          <cell r="K2013">
            <v>0</v>
          </cell>
          <cell r="L2013">
            <v>0</v>
          </cell>
          <cell r="M2013">
            <v>0.09</v>
          </cell>
          <cell r="N2013">
            <v>0.12400001448047669</v>
          </cell>
          <cell r="O2013">
            <v>0.12400001448047669</v>
          </cell>
          <cell r="P2013">
            <v>0.17572815533980582</v>
          </cell>
          <cell r="Q2013">
            <v>0.17572815533980582</v>
          </cell>
          <cell r="R2013">
            <v>1.0900000000000001</v>
          </cell>
          <cell r="S2013">
            <v>0.19154368932038834</v>
          </cell>
          <cell r="T2013">
            <v>0.19441684466019415</v>
          </cell>
          <cell r="U2013">
            <v>0.19728999999999999</v>
          </cell>
          <cell r="W2013">
            <v>1</v>
          </cell>
          <cell r="X2013">
            <v>1.07</v>
          </cell>
          <cell r="Y2013">
            <v>1</v>
          </cell>
          <cell r="Z2013">
            <v>0.17572815533980582</v>
          </cell>
          <cell r="AA2013">
            <v>0.17572815533980582</v>
          </cell>
          <cell r="AB2013">
            <v>1</v>
          </cell>
          <cell r="AC2013">
            <v>1.0900000000000001</v>
          </cell>
          <cell r="AF2013">
            <v>44644</v>
          </cell>
          <cell r="BD2013">
            <v>0.12400001448047669</v>
          </cell>
          <cell r="BF2013">
            <v>0.12400001448047669</v>
          </cell>
          <cell r="BH2013">
            <v>0.12400001448047669</v>
          </cell>
          <cell r="BJ2013" t="str">
            <v>13.07.2022</v>
          </cell>
          <cell r="BK2013" t="str">
            <v>บจก.ไทยยูเนี่ยน กราฟ</v>
          </cell>
        </row>
        <row r="2014">
          <cell r="A2014" t="str">
            <v>5G1MK081N000000100</v>
          </cell>
          <cell r="B2014" t="str">
            <v>TRAY-NATURAL BALANCE</v>
          </cell>
          <cell r="C2014" t="str">
            <v>ลูกฟูก</v>
          </cell>
          <cell r="D2014" t="str">
            <v>3ICAX822B2HN5PNBQ0</v>
          </cell>
          <cell r="E2014" t="str">
            <v>Q0</v>
          </cell>
          <cell r="F2014" t="str">
            <v>307X108 2P 156N GFCK PATE-24</v>
          </cell>
          <cell r="G2014" t="str">
            <v>SMUCKER MANUFACTURING,INC.</v>
          </cell>
          <cell r="H2014" t="str">
            <v>SMUCKER MANUFACTURING,INC.</v>
          </cell>
          <cell r="I2014" t="str">
            <v>PF65314723</v>
          </cell>
          <cell r="J2014" t="str">
            <v>1MK081N</v>
          </cell>
          <cell r="K2014">
            <v>0</v>
          </cell>
          <cell r="L2014">
            <v>0</v>
          </cell>
          <cell r="M2014">
            <v>5.7</v>
          </cell>
          <cell r="N2014">
            <v>8.6794634779032602</v>
          </cell>
          <cell r="O2014">
            <v>6.3199999999999958</v>
          </cell>
          <cell r="P2014">
            <v>8.4800881550735507</v>
          </cell>
          <cell r="Q2014">
            <v>8.6794634779032602</v>
          </cell>
          <cell r="R2014">
            <v>1.05</v>
          </cell>
          <cell r="S2014">
            <v>9.1134366517984233</v>
          </cell>
          <cell r="T2014">
            <v>9.2501382015753979</v>
          </cell>
          <cell r="U2014">
            <v>9.386839751352376</v>
          </cell>
          <cell r="V2014">
            <v>1.05</v>
          </cell>
          <cell r="W2014">
            <v>1.05</v>
          </cell>
          <cell r="X2014">
            <v>1.1000000000000001</v>
          </cell>
          <cell r="Y2014">
            <v>1.0169999999999999</v>
          </cell>
          <cell r="Z2014">
            <v>8.7097499999999997</v>
          </cell>
          <cell r="AA2014">
            <v>9.7435973249999996</v>
          </cell>
          <cell r="AC2014">
            <v>1.0463488219292658</v>
          </cell>
          <cell r="AD2014" t="str">
            <v>NB can 156 g</v>
          </cell>
          <cell r="AE2014">
            <v>0</v>
          </cell>
          <cell r="AF2014">
            <v>44641</v>
          </cell>
          <cell r="AN2014">
            <v>5.7</v>
          </cell>
          <cell r="AP2014">
            <v>7.9</v>
          </cell>
          <cell r="AQ2014">
            <v>13.49</v>
          </cell>
          <cell r="AR2014">
            <v>13.49</v>
          </cell>
          <cell r="AU2014">
            <v>8.14</v>
          </cell>
          <cell r="AW2014">
            <v>8.3267808674195685</v>
          </cell>
          <cell r="AX2014">
            <v>8.6399999999999988</v>
          </cell>
          <cell r="AY2014">
            <v>14.329999999999998</v>
          </cell>
          <cell r="BD2014">
            <v>6.3199999999999994</v>
          </cell>
          <cell r="BE2014">
            <v>6.3199999999999958</v>
          </cell>
          <cell r="BF2014">
            <v>8.6794634779032602</v>
          </cell>
          <cell r="BG2014">
            <v>13.49</v>
          </cell>
          <cell r="BH2014">
            <v>6.3199999999999958</v>
          </cell>
          <cell r="BI2014">
            <v>0.46849518161601156</v>
          </cell>
          <cell r="BJ2014" t="str">
            <v>02.08.2022</v>
          </cell>
          <cell r="BK2014" t="str">
            <v>บมจ. สหไทยการพิมพ์แล</v>
          </cell>
        </row>
        <row r="2015">
          <cell r="A2015" t="str">
            <v>5J1MK081N000000100</v>
          </cell>
          <cell r="B2015" t="str">
            <v>STK-NATURAL BALANCE</v>
          </cell>
          <cell r="C2015" t="str">
            <v>STICKER</v>
          </cell>
          <cell r="D2015" t="str">
            <v>3ICBX82LB2HN5PNBQ0</v>
          </cell>
          <cell r="E2015" t="str">
            <v>Q0</v>
          </cell>
          <cell r="F2015" t="str">
            <v>307X108 2P 156N CHIKN BRST LOAF/PATE-24</v>
          </cell>
          <cell r="G2015" t="str">
            <v>SMUCKER MANUFACTURING,INC.</v>
          </cell>
          <cell r="H2015" t="str">
            <v>SMUCKER MANUFACTURING,INC.</v>
          </cell>
          <cell r="I2015" t="str">
            <v>PF65314724</v>
          </cell>
          <cell r="J2015" t="str">
            <v>1MK081N</v>
          </cell>
          <cell r="K2015">
            <v>0</v>
          </cell>
          <cell r="L2015">
            <v>0</v>
          </cell>
          <cell r="M2015">
            <v>0</v>
          </cell>
          <cell r="P2015">
            <v>0.77853200000000022</v>
          </cell>
          <cell r="Q2015">
            <v>0.77853200000000022</v>
          </cell>
          <cell r="R2015">
            <v>1.04</v>
          </cell>
          <cell r="S2015">
            <v>0.80967328000000027</v>
          </cell>
          <cell r="T2015">
            <v>0.82181837920000023</v>
          </cell>
          <cell r="U2015">
            <v>0.83396347840000029</v>
          </cell>
          <cell r="V2015">
            <v>1</v>
          </cell>
          <cell r="W2015">
            <v>1</v>
          </cell>
          <cell r="X2015">
            <v>1.07</v>
          </cell>
          <cell r="Y2015">
            <v>1.07</v>
          </cell>
          <cell r="Z2015">
            <v>0.68</v>
          </cell>
          <cell r="AA2015">
            <v>0.77853200000000022</v>
          </cell>
          <cell r="AB2015">
            <v>1.1449000000000003</v>
          </cell>
          <cell r="AC2015">
            <v>1.1906960000000004</v>
          </cell>
          <cell r="AD2015" t="str">
            <v>NB can 156 g</v>
          </cell>
          <cell r="AE2015">
            <v>0</v>
          </cell>
          <cell r="AF2015">
            <v>44641</v>
          </cell>
          <cell r="AN2015">
            <v>0.33300013599891204</v>
          </cell>
          <cell r="AO2015">
            <v>0.61800108784335051</v>
          </cell>
          <cell r="AQ2015">
            <v>1.4250027188689505</v>
          </cell>
          <cell r="AR2015">
            <v>1.4250027188689505</v>
          </cell>
          <cell r="BG2015">
            <v>1.4250027188689505</v>
          </cell>
          <cell r="BJ2015" t="str">
            <v>08.07.2021</v>
          </cell>
          <cell r="BK2015" t="str">
            <v>บจก.ไทยยูเนี่ยน กราฟ</v>
          </cell>
        </row>
        <row r="2016">
          <cell r="A2016" t="str">
            <v>5J1MK081N000000200</v>
          </cell>
          <cell r="B2016" t="str">
            <v>STK-NATURAL BALANCE</v>
          </cell>
          <cell r="C2016" t="str">
            <v>STICKER</v>
          </cell>
          <cell r="D2016" t="str">
            <v>3ICAX822B2HN5PNBQ0</v>
          </cell>
          <cell r="E2016" t="str">
            <v>Q0</v>
          </cell>
          <cell r="F2016" t="str">
            <v>307X108 2P 156N GFCK PATE-24</v>
          </cell>
          <cell r="G2016" t="str">
            <v>SMUCKER MANUFACTURING,INC.</v>
          </cell>
          <cell r="H2016" t="str">
            <v>SMUCKER MANUFACTURING,INC.</v>
          </cell>
          <cell r="I2016" t="str">
            <v>PF65314723</v>
          </cell>
          <cell r="J2016" t="str">
            <v>1MK081N</v>
          </cell>
          <cell r="K2016">
            <v>0</v>
          </cell>
          <cell r="L2016">
            <v>0</v>
          </cell>
          <cell r="M2016">
            <v>0.28000000000000003</v>
          </cell>
          <cell r="N2016">
            <v>1.0214975545695333</v>
          </cell>
          <cell r="O2016">
            <v>1.425</v>
          </cell>
          <cell r="P2016">
            <v>0.77853200000000022</v>
          </cell>
          <cell r="Q2016">
            <v>1.425</v>
          </cell>
          <cell r="R2016">
            <v>1.04</v>
          </cell>
          <cell r="S2016">
            <v>1.4820000000000002</v>
          </cell>
          <cell r="T2016">
            <v>1.50423</v>
          </cell>
          <cell r="U2016">
            <v>1.5264600000000002</v>
          </cell>
          <cell r="V2016">
            <v>1</v>
          </cell>
          <cell r="W2016">
            <v>1</v>
          </cell>
          <cell r="X2016">
            <v>1.07</v>
          </cell>
          <cell r="Y2016">
            <v>1.07</v>
          </cell>
          <cell r="Z2016">
            <v>0.68</v>
          </cell>
          <cell r="AA2016">
            <v>0.77853200000000022</v>
          </cell>
          <cell r="AB2016">
            <v>1.1449000000000003</v>
          </cell>
          <cell r="AC2016">
            <v>2.1794117647058826</v>
          </cell>
          <cell r="AD2016" t="str">
            <v>NB can 156 g</v>
          </cell>
          <cell r="AE2016">
            <v>0</v>
          </cell>
          <cell r="AF2016">
            <v>44641</v>
          </cell>
          <cell r="AN2016">
            <v>0.28500000000000003</v>
          </cell>
          <cell r="AU2016">
            <v>0.61800108784335051</v>
          </cell>
          <cell r="AV2016">
            <v>1.425</v>
          </cell>
          <cell r="AX2016">
            <v>0.61798913043478265</v>
          </cell>
          <cell r="AY2016">
            <v>1.425</v>
          </cell>
          <cell r="BF2016">
            <v>1.0214975545695333</v>
          </cell>
          <cell r="BG2016">
            <v>0.28500000000000003</v>
          </cell>
          <cell r="BH2016">
            <v>1.425</v>
          </cell>
          <cell r="BI2016">
            <v>5</v>
          </cell>
          <cell r="BJ2016" t="str">
            <v>15.02.2022</v>
          </cell>
          <cell r="BK2016" t="str">
            <v>บจก.ไทยยูเนี่ยน กราฟ</v>
          </cell>
        </row>
        <row r="2017">
          <cell r="A2017" t="str">
            <v>5J1MK081N000000300</v>
          </cell>
          <cell r="B2017" t="str">
            <v>STK-NATURAL BALANCE</v>
          </cell>
          <cell r="C2017" t="str">
            <v>STICKER</v>
          </cell>
          <cell r="D2017" t="str">
            <v>3IDMX822B2HN5PNBQ0</v>
          </cell>
          <cell r="E2017" t="str">
            <v>Q0</v>
          </cell>
          <cell r="F2017" t="str">
            <v>307X108 2P TFC NW156G DKINDOOR PATE-24</v>
          </cell>
          <cell r="G2017" t="str">
            <v>SMUCKER MANUFACTURING,INC.</v>
          </cell>
          <cell r="H2017" t="str">
            <v>SMUCKER MANUFACTURING,INC.</v>
          </cell>
          <cell r="I2017" t="str">
            <v>PF65314725</v>
          </cell>
          <cell r="J2017" t="str">
            <v>1MK081N</v>
          </cell>
          <cell r="K2017">
            <v>0</v>
          </cell>
          <cell r="L2017">
            <v>0</v>
          </cell>
          <cell r="M2017">
            <v>0.38</v>
          </cell>
          <cell r="N2017">
            <v>0.33300025886616619</v>
          </cell>
          <cell r="O2017">
            <v>0.33300025886616619</v>
          </cell>
          <cell r="P2017">
            <v>0.77853200000000022</v>
          </cell>
          <cell r="Q2017">
            <v>0.77853200000000022</v>
          </cell>
          <cell r="R2017">
            <v>1.04</v>
          </cell>
          <cell r="S2017">
            <v>0.80967328000000027</v>
          </cell>
          <cell r="T2017">
            <v>0.82181837920000023</v>
          </cell>
          <cell r="U2017">
            <v>0.83396347840000029</v>
          </cell>
          <cell r="V2017">
            <v>1</v>
          </cell>
          <cell r="W2017">
            <v>1</v>
          </cell>
          <cell r="X2017">
            <v>1.07</v>
          </cell>
          <cell r="Y2017">
            <v>1.07</v>
          </cell>
          <cell r="Z2017">
            <v>0.68</v>
          </cell>
          <cell r="AA2017">
            <v>0.77853200000000022</v>
          </cell>
          <cell r="AB2017">
            <v>1.1449000000000003</v>
          </cell>
          <cell r="AC2017">
            <v>1.1906960000000004</v>
          </cell>
          <cell r="AD2017" t="str">
            <v>NB can 156 g</v>
          </cell>
          <cell r="AE2017">
            <v>0</v>
          </cell>
          <cell r="AF2017">
            <v>44641</v>
          </cell>
          <cell r="AN2017">
            <v>0.37999999999999995</v>
          </cell>
          <cell r="AV2017">
            <v>0.33300025886616619</v>
          </cell>
          <cell r="BF2017">
            <v>0.33300025886616619</v>
          </cell>
          <cell r="BG2017">
            <v>0.37999999999999995</v>
          </cell>
          <cell r="BH2017">
            <v>0.33300025886616619</v>
          </cell>
          <cell r="BI2017">
            <v>0.8763164707004375</v>
          </cell>
          <cell r="BJ2017" t="str">
            <v>30.11.2021</v>
          </cell>
          <cell r="BK2017" t="str">
            <v>บจก.ไทยยูเนี่ยน กราฟ</v>
          </cell>
        </row>
        <row r="2018">
          <cell r="A2018" t="str">
            <v>5K1MK081N000000100</v>
          </cell>
          <cell r="B2018" t="str">
            <v>LBL-NATURAL BALANCE</v>
          </cell>
          <cell r="C2018" t="str">
            <v>ARTPAPER</v>
          </cell>
          <cell r="D2018" t="str">
            <v>3ICAX822B2HN5PNBQ0</v>
          </cell>
          <cell r="E2018" t="str">
            <v>Q0</v>
          </cell>
          <cell r="F2018" t="str">
            <v>307X108 2P 156N GFCK PATE-24</v>
          </cell>
          <cell r="G2018" t="str">
            <v>SMUCKER MANUFACTURING,INC.</v>
          </cell>
          <cell r="H2018" t="str">
            <v>SMUCKER MANUFACTURING,INC.</v>
          </cell>
          <cell r="I2018" t="str">
            <v>PF65314723</v>
          </cell>
          <cell r="J2018" t="str">
            <v>1MK081N</v>
          </cell>
          <cell r="K2018">
            <v>0</v>
          </cell>
          <cell r="L2018">
            <v>0</v>
          </cell>
          <cell r="M2018">
            <v>0.12</v>
          </cell>
          <cell r="N2018">
            <v>0.12</v>
          </cell>
          <cell r="O2018">
            <v>0.12</v>
          </cell>
          <cell r="P2018">
            <v>0.17548</v>
          </cell>
          <cell r="Q2018">
            <v>0.17548</v>
          </cell>
          <cell r="R2018">
            <v>1.0900000000000001</v>
          </cell>
          <cell r="S2018">
            <v>0.1912732</v>
          </cell>
          <cell r="T2018">
            <v>0.19414229799999999</v>
          </cell>
          <cell r="U2018">
            <v>0.19701139600000001</v>
          </cell>
          <cell r="V2018">
            <v>1.0249999999999999</v>
          </cell>
          <cell r="W2018">
            <v>1</v>
          </cell>
          <cell r="X2018">
            <v>1.07</v>
          </cell>
          <cell r="Y2018">
            <v>1</v>
          </cell>
          <cell r="Z2018">
            <v>0.16399999999999998</v>
          </cell>
          <cell r="AA2018">
            <v>0.17548</v>
          </cell>
          <cell r="AB2018">
            <v>1.07</v>
          </cell>
          <cell r="AC2018">
            <v>1.1663000000000001</v>
          </cell>
          <cell r="AD2018" t="str">
            <v>NB can 156 g</v>
          </cell>
          <cell r="AE2018" t="str">
            <v>0.16*1.025</v>
          </cell>
          <cell r="AF2018">
            <v>44641</v>
          </cell>
          <cell r="AN2018">
            <v>0.11700003366713675</v>
          </cell>
          <cell r="AU2018">
            <v>0.12</v>
          </cell>
          <cell r="AV2018">
            <v>0.11999999999999998</v>
          </cell>
          <cell r="AX2018">
            <v>0.11999999999999998</v>
          </cell>
          <cell r="AY2018">
            <v>0.12</v>
          </cell>
          <cell r="BF2018">
            <v>0.12</v>
          </cell>
          <cell r="BG2018">
            <v>0.11700003366713675</v>
          </cell>
          <cell r="BH2018">
            <v>0.12</v>
          </cell>
          <cell r="BI2018">
            <v>1.025640730509515</v>
          </cell>
          <cell r="BJ2018" t="str">
            <v>15.02.2022</v>
          </cell>
          <cell r="BK2018" t="str">
            <v>บจก.ทั้งฮั่วซิน</v>
          </cell>
        </row>
        <row r="2019">
          <cell r="A2019" t="str">
            <v>5K1MK081N000000200</v>
          </cell>
          <cell r="B2019" t="str">
            <v>LBL-NATURAL BALANCE</v>
          </cell>
          <cell r="C2019" t="str">
            <v>ARTPAPER</v>
          </cell>
          <cell r="D2019" t="str">
            <v>3IDMX822B2HN5PNBQ0</v>
          </cell>
          <cell r="E2019" t="str">
            <v>Q0</v>
          </cell>
          <cell r="F2019" t="str">
            <v>307X108 2P TFC NW156G DKINDOOR PATE-24</v>
          </cell>
          <cell r="G2019" t="str">
            <v>SMUCKER MANUFACTURING,INC.</v>
          </cell>
          <cell r="H2019" t="str">
            <v>SMUCKER MANUFACTURING,INC.</v>
          </cell>
          <cell r="I2019" t="str">
            <v>PF65314725</v>
          </cell>
          <cell r="J2019" t="str">
            <v>1MK081N</v>
          </cell>
          <cell r="K2019">
            <v>0</v>
          </cell>
          <cell r="L2019">
            <v>0</v>
          </cell>
          <cell r="M2019">
            <v>0.09</v>
          </cell>
          <cell r="N2019">
            <v>0.11999999999999997</v>
          </cell>
          <cell r="O2019">
            <v>0.11999999999999997</v>
          </cell>
          <cell r="P2019">
            <v>0.17548</v>
          </cell>
          <cell r="Q2019">
            <v>0.17548</v>
          </cell>
          <cell r="R2019">
            <v>1.0900000000000001</v>
          </cell>
          <cell r="S2019">
            <v>0.1912732</v>
          </cell>
          <cell r="T2019">
            <v>0.19414229799999999</v>
          </cell>
          <cell r="U2019">
            <v>0.19701139600000001</v>
          </cell>
          <cell r="V2019">
            <v>1.0249999999999999</v>
          </cell>
          <cell r="W2019">
            <v>1</v>
          </cell>
          <cell r="X2019">
            <v>1.07</v>
          </cell>
          <cell r="Y2019">
            <v>1</v>
          </cell>
          <cell r="Z2019">
            <v>0.16399999999999998</v>
          </cell>
          <cell r="AA2019">
            <v>0.17548</v>
          </cell>
          <cell r="AB2019">
            <v>1.07</v>
          </cell>
          <cell r="AC2019">
            <v>1.1663000000000001</v>
          </cell>
          <cell r="AD2019" t="str">
            <v>NB can 156 g</v>
          </cell>
          <cell r="AE2019" t="str">
            <v>0.16*1.025</v>
          </cell>
          <cell r="AF2019">
            <v>44641</v>
          </cell>
          <cell r="AN2019">
            <v>0.11700004488934775</v>
          </cell>
          <cell r="AV2019">
            <v>0.11999999999999997</v>
          </cell>
          <cell r="BF2019">
            <v>0.11999999999999997</v>
          </cell>
          <cell r="BG2019">
            <v>0.11700004488934775</v>
          </cell>
          <cell r="BH2019">
            <v>0.11999999999999997</v>
          </cell>
          <cell r="BI2019">
            <v>1.0256406321338545</v>
          </cell>
          <cell r="BJ2019" t="str">
            <v>30.11.2021</v>
          </cell>
          <cell r="BK2019" t="str">
            <v>บจก.ทั้งฮั่วซิน</v>
          </cell>
        </row>
        <row r="2020">
          <cell r="A2020" t="str">
            <v>5K1MK081N000000300</v>
          </cell>
          <cell r="B2020" t="str">
            <v>LBL-NATURAL BALANCE (CK)</v>
          </cell>
          <cell r="C2020" t="str">
            <v>ARTPAPER</v>
          </cell>
          <cell r="D2020" t="str">
            <v>3ICBX82LB2HN5PNBQ0</v>
          </cell>
          <cell r="E2020" t="str">
            <v>Q0</v>
          </cell>
          <cell r="F2020" t="str">
            <v>307X108 2P 156N CHIKN BRST LOAF/PATE-24</v>
          </cell>
          <cell r="G2020" t="str">
            <v>SMUCKER MANUFACTURING,INC.</v>
          </cell>
          <cell r="H2020" t="str">
            <v>SMUCKER MANUFACTURING,INC.</v>
          </cell>
          <cell r="I2020" t="str">
            <v>PF65314724</v>
          </cell>
          <cell r="J2020" t="str">
            <v>1MK081N</v>
          </cell>
          <cell r="K2020">
            <v>0</v>
          </cell>
          <cell r="L2020">
            <v>0</v>
          </cell>
          <cell r="M2020">
            <v>0</v>
          </cell>
          <cell r="P2020">
            <v>0.17548</v>
          </cell>
          <cell r="Q2020">
            <v>0.17548</v>
          </cell>
          <cell r="R2020">
            <v>1.0900000000000001</v>
          </cell>
          <cell r="S2020">
            <v>0.1912732</v>
          </cell>
          <cell r="T2020">
            <v>0.19414229799999999</v>
          </cell>
          <cell r="U2020">
            <v>0.19701139600000001</v>
          </cell>
          <cell r="V2020">
            <v>1.0249999999999999</v>
          </cell>
          <cell r="W2020">
            <v>1</v>
          </cell>
          <cell r="X2020">
            <v>1.07</v>
          </cell>
          <cell r="Y2020">
            <v>1</v>
          </cell>
          <cell r="Z2020">
            <v>0.16399999999999998</v>
          </cell>
          <cell r="AA2020">
            <v>0.17548</v>
          </cell>
          <cell r="AB2020">
            <v>1.07</v>
          </cell>
          <cell r="AC2020">
            <v>1.1663000000000001</v>
          </cell>
          <cell r="AD2020" t="str">
            <v>NB can 156 g</v>
          </cell>
          <cell r="AE2020" t="str">
            <v>0.16*1.025</v>
          </cell>
          <cell r="AF2020">
            <v>44641</v>
          </cell>
          <cell r="AN2020">
            <v>0.11700004488934775</v>
          </cell>
          <cell r="AO2020">
            <v>0.11700004488934775</v>
          </cell>
          <cell r="AQ2020">
            <v>0.11700004488934775</v>
          </cell>
          <cell r="AR2020">
            <v>0.11700004488934775</v>
          </cell>
          <cell r="BG2020">
            <v>0.11700004488934775</v>
          </cell>
          <cell r="BJ2020" t="str">
            <v>05.07.2021</v>
          </cell>
          <cell r="BK2020" t="str">
            <v>บจก.ทั้งฮั่วซิน</v>
          </cell>
        </row>
        <row r="2021">
          <cell r="A2021" t="str">
            <v>5F1MK187N000001100</v>
          </cell>
          <cell r="B2021" t="str">
            <v>CTN1-56224,NATURAL BALANCE</v>
          </cell>
          <cell r="C2021" t="str">
            <v>ลูกฟูก</v>
          </cell>
          <cell r="D2021" t="str">
            <v>3QCBSA5QN2IADPNBCD</v>
          </cell>
          <cell r="E2021" t="str">
            <v>CD</v>
          </cell>
          <cell r="F2021" t="str">
            <v>71X91X30 CUP 78N CK&amp;PTT RECIPE NB-24</v>
          </cell>
          <cell r="G2021" t="str">
            <v>SMUCKER MANUFACTURING,INC.</v>
          </cell>
          <cell r="H2021" t="str">
            <v>SMUCKER MANUFACTURING,INC.</v>
          </cell>
          <cell r="I2021" t="str">
            <v>PF65314701</v>
          </cell>
          <cell r="J2021" t="str">
            <v>1MK187N</v>
          </cell>
          <cell r="K2021">
            <v>0</v>
          </cell>
          <cell r="L2021">
            <v>0</v>
          </cell>
          <cell r="M2021">
            <v>5.57</v>
          </cell>
          <cell r="N2021">
            <v>5.572222222222222</v>
          </cell>
          <cell r="O2021">
            <v>5.95</v>
          </cell>
          <cell r="P2021">
            <v>6.9413880690000012</v>
          </cell>
          <cell r="Q2021">
            <v>6.9413880690000012</v>
          </cell>
          <cell r="R2021">
            <v>1.05</v>
          </cell>
          <cell r="S2021">
            <v>7.2884574724500011</v>
          </cell>
          <cell r="T2021">
            <v>7.39778433453675</v>
          </cell>
          <cell r="U2021">
            <v>7.5071111966235016</v>
          </cell>
          <cell r="V2021">
            <v>1.05</v>
          </cell>
          <cell r="W2021">
            <v>1.05</v>
          </cell>
          <cell r="X2021">
            <v>1.1000000000000001</v>
          </cell>
          <cell r="Y2021">
            <v>1.0169999999999999</v>
          </cell>
          <cell r="Z2021">
            <v>6.2048700000000014</v>
          </cell>
          <cell r="AA2021">
            <v>6.9413880690000012</v>
          </cell>
          <cell r="AB2021">
            <v>1.1187</v>
          </cell>
          <cell r="AC2021">
            <v>1.1746349999999999</v>
          </cell>
          <cell r="AF2021">
            <v>44641</v>
          </cell>
          <cell r="AH2021">
            <v>5.3599999999999994</v>
          </cell>
          <cell r="AI2021">
            <v>5.36</v>
          </cell>
          <cell r="AK2021">
            <v>5.36</v>
          </cell>
          <cell r="AL2021">
            <v>5.36</v>
          </cell>
          <cell r="AN2021">
            <v>5.36</v>
          </cell>
          <cell r="AO2021">
            <v>5.36</v>
          </cell>
          <cell r="AP2021">
            <v>5.36</v>
          </cell>
          <cell r="AQ2021">
            <v>5.36</v>
          </cell>
          <cell r="AR2021">
            <v>5.36</v>
          </cell>
          <cell r="AT2021">
            <v>5.3999999999999995</v>
          </cell>
          <cell r="AU2021">
            <v>5.4</v>
          </cell>
          <cell r="AV2021">
            <v>5.4</v>
          </cell>
          <cell r="AX2021">
            <v>5.4</v>
          </cell>
          <cell r="AY2021">
            <v>5.6499999999999995</v>
          </cell>
          <cell r="BA2021">
            <v>5.65</v>
          </cell>
          <cell r="BB2021">
            <v>5.65</v>
          </cell>
          <cell r="BC2021">
            <v>5.65</v>
          </cell>
          <cell r="BD2021">
            <v>5.95</v>
          </cell>
          <cell r="BF2021">
            <v>5.572222222222222</v>
          </cell>
          <cell r="BG2021">
            <v>5.36</v>
          </cell>
          <cell r="BH2021">
            <v>5.95</v>
          </cell>
          <cell r="BI2021">
            <v>1.1100746268656716</v>
          </cell>
          <cell r="BJ2021" t="str">
            <v>19.07.2022</v>
          </cell>
          <cell r="BK2021" t="str">
            <v>บจก.กลุ่มสยามบรรจุภั</v>
          </cell>
        </row>
        <row r="2022">
          <cell r="A2022" t="str">
            <v>5F1MK187N000001200</v>
          </cell>
          <cell r="B2022" t="str">
            <v>CTN1-56226,NATURAL BALANCE</v>
          </cell>
          <cell r="C2022" t="str">
            <v>ลูกฟูก</v>
          </cell>
          <cell r="D2022" t="str">
            <v>3JCBSA3WN2IADPNBCD</v>
          </cell>
          <cell r="E2022" t="str">
            <v>CD</v>
          </cell>
          <cell r="F2022" t="str">
            <v>71X91X30 CUP 78N CK&amp;PUM RECIPE NB-24</v>
          </cell>
          <cell r="G2022" t="str">
            <v>SMUCKER MANUFACTURING,INC.</v>
          </cell>
          <cell r="H2022" t="str">
            <v>SMUCKER MANUFACTURING,INC.</v>
          </cell>
          <cell r="I2022" t="str">
            <v>PF65314702</v>
          </cell>
          <cell r="J2022" t="str">
            <v>1MK187N</v>
          </cell>
          <cell r="K2022">
            <v>5</v>
          </cell>
          <cell r="L2022">
            <v>27</v>
          </cell>
          <cell r="M2022">
            <v>5.4</v>
          </cell>
          <cell r="N2022">
            <v>5.5857142857142863</v>
          </cell>
          <cell r="O2022">
            <v>5.95</v>
          </cell>
          <cell r="P2022">
            <v>6.9413880690000012</v>
          </cell>
          <cell r="Q2022">
            <v>6.9413880690000012</v>
          </cell>
          <cell r="R2022">
            <v>1.05</v>
          </cell>
          <cell r="S2022">
            <v>7.2884574724500011</v>
          </cell>
          <cell r="T2022">
            <v>7.39778433453675</v>
          </cell>
          <cell r="U2022">
            <v>7.5071111966235016</v>
          </cell>
          <cell r="V2022">
            <v>1.05</v>
          </cell>
          <cell r="W2022">
            <v>1.05</v>
          </cell>
          <cell r="X2022">
            <v>1.1000000000000001</v>
          </cell>
          <cell r="Y2022">
            <v>1.0169999999999999</v>
          </cell>
          <cell r="Z2022">
            <v>6.2048700000000014</v>
          </cell>
          <cell r="AA2022">
            <v>6.9413880690000012</v>
          </cell>
          <cell r="AB2022">
            <v>1.1187</v>
          </cell>
          <cell r="AC2022">
            <v>1.1746349999999999</v>
          </cell>
          <cell r="AF2022">
            <v>44641</v>
          </cell>
          <cell r="AG2022">
            <v>5.36</v>
          </cell>
          <cell r="AI2022">
            <v>5.36</v>
          </cell>
          <cell r="AK2022">
            <v>5.3599999999999994</v>
          </cell>
          <cell r="AM2022">
            <v>5.3599999999999994</v>
          </cell>
          <cell r="AN2022">
            <v>5.36</v>
          </cell>
          <cell r="AP2022">
            <v>5.36</v>
          </cell>
          <cell r="AT2022">
            <v>5.4</v>
          </cell>
          <cell r="AV2022">
            <v>5.4</v>
          </cell>
          <cell r="AX2022">
            <v>5.4</v>
          </cell>
          <cell r="AY2022">
            <v>5.6499999999999995</v>
          </cell>
          <cell r="BA2022">
            <v>5.65</v>
          </cell>
          <cell r="BC2022">
            <v>5.6499999999999995</v>
          </cell>
          <cell r="BD2022">
            <v>5.95</v>
          </cell>
          <cell r="BF2022">
            <v>5.5857142857142863</v>
          </cell>
          <cell r="BG2022">
            <v>5.36</v>
          </cell>
          <cell r="BH2022">
            <v>5.95</v>
          </cell>
          <cell r="BI2022">
            <v>1.1100746268656716</v>
          </cell>
          <cell r="BJ2022" t="str">
            <v>19.07.2022</v>
          </cell>
          <cell r="BK2022" t="str">
            <v>บจก.กลุ่มสยามบรรจุภั</v>
          </cell>
        </row>
        <row r="2023">
          <cell r="A2023" t="str">
            <v>5F1MK187N000001300</v>
          </cell>
          <cell r="B2023" t="str">
            <v>CTN1-56225,NATURAL BALANCE</v>
          </cell>
          <cell r="C2023" t="str">
            <v>ลูกฟูก</v>
          </cell>
          <cell r="D2023" t="str">
            <v>3NWBFA5QN2IADPNBCD</v>
          </cell>
          <cell r="E2023" t="str">
            <v>CD</v>
          </cell>
          <cell r="F2023" t="str">
            <v>71X91X30 CUP 78N FISH&amp;PTT RECIPE NB-24</v>
          </cell>
          <cell r="G2023" t="str">
            <v>SMUCKER MANUFACTURING,INC.</v>
          </cell>
          <cell r="H2023" t="str">
            <v>SMUCKER MANUFACTURING,INC.</v>
          </cell>
          <cell r="I2023" t="str">
            <v>PF65314706</v>
          </cell>
          <cell r="J2023" t="str">
            <v>1MK187N</v>
          </cell>
          <cell r="K2023">
            <v>0</v>
          </cell>
          <cell r="L2023">
            <v>0</v>
          </cell>
          <cell r="M2023">
            <v>5.4</v>
          </cell>
          <cell r="N2023">
            <v>5.4000000000000012</v>
          </cell>
          <cell r="O2023">
            <v>5.4</v>
          </cell>
          <cell r="P2023">
            <v>6.9413880690000012</v>
          </cell>
          <cell r="Q2023">
            <v>6.9413880690000012</v>
          </cell>
          <cell r="R2023">
            <v>1.05</v>
          </cell>
          <cell r="S2023">
            <v>7.2884574724500011</v>
          </cell>
          <cell r="T2023">
            <v>7.39778433453675</v>
          </cell>
          <cell r="U2023">
            <v>7.5071111966235016</v>
          </cell>
          <cell r="V2023">
            <v>1.05</v>
          </cell>
          <cell r="W2023">
            <v>1.05</v>
          </cell>
          <cell r="X2023">
            <v>1.1000000000000001</v>
          </cell>
          <cell r="Y2023">
            <v>1.0169999999999999</v>
          </cell>
          <cell r="Z2023">
            <v>6.2048700000000014</v>
          </cell>
          <cell r="AA2023">
            <v>6.9413880690000012</v>
          </cell>
          <cell r="AB2023">
            <v>1.1187</v>
          </cell>
          <cell r="AC2023">
            <v>1.1746349999999999</v>
          </cell>
          <cell r="AF2023">
            <v>44641</v>
          </cell>
          <cell r="AH2023">
            <v>5.36</v>
          </cell>
          <cell r="AJ2023">
            <v>5.36</v>
          </cell>
          <cell r="AL2023">
            <v>5.36</v>
          </cell>
          <cell r="AM2023">
            <v>5.36</v>
          </cell>
          <cell r="AN2023">
            <v>5.3599999999999994</v>
          </cell>
          <cell r="AQ2023">
            <v>5.36</v>
          </cell>
          <cell r="AR2023">
            <v>5.36</v>
          </cell>
          <cell r="AT2023">
            <v>5.3999999999999995</v>
          </cell>
          <cell r="AU2023">
            <v>5.4</v>
          </cell>
          <cell r="AV2023">
            <v>5.4</v>
          </cell>
          <cell r="BF2023">
            <v>5.4000000000000012</v>
          </cell>
          <cell r="BG2023">
            <v>5.36</v>
          </cell>
          <cell r="BH2023">
            <v>5.4</v>
          </cell>
          <cell r="BI2023">
            <v>1.0074626865671641</v>
          </cell>
          <cell r="BJ2023" t="str">
            <v>27.11.2021</v>
          </cell>
          <cell r="BK2023" t="str">
            <v>บจก.กลุ่มสยามบรรจุภั</v>
          </cell>
        </row>
        <row r="2024">
          <cell r="A2024" t="str">
            <v>5F1MK187N000001301</v>
          </cell>
          <cell r="B2024" t="str">
            <v>CTN-NATURAL BALANCE</v>
          </cell>
          <cell r="C2024" t="str">
            <v>ลูกฟูก</v>
          </cell>
          <cell r="D2024" t="str">
            <v>3QVSCA4QN2IADPNBCD</v>
          </cell>
          <cell r="E2024" t="str">
            <v>CD</v>
          </cell>
          <cell r="F2024" t="str">
            <v>71X91X30 CUP 78N SW&amp;FH RECIPE NB-24</v>
          </cell>
          <cell r="G2024" t="str">
            <v>US PET NUTRITION LLC</v>
          </cell>
          <cell r="H2024" t="str">
            <v>NATURAL BALANCE PET FOODS, INC</v>
          </cell>
          <cell r="I2024" t="str">
            <v>PF64166604</v>
          </cell>
          <cell r="J2024" t="str">
            <v>1MK187N</v>
          </cell>
          <cell r="K2024">
            <v>0</v>
          </cell>
          <cell r="L2024">
            <v>0</v>
          </cell>
          <cell r="M2024">
            <v>9.69</v>
          </cell>
          <cell r="N2024">
            <v>5.7099999999999991</v>
          </cell>
          <cell r="O2024">
            <v>5.9499999999999993</v>
          </cell>
          <cell r="P2024">
            <v>6.9413880690000012</v>
          </cell>
          <cell r="Q2024">
            <v>6.9413880690000012</v>
          </cell>
          <cell r="R2024">
            <v>1.05</v>
          </cell>
          <cell r="S2024">
            <v>7.2884574724500011</v>
          </cell>
          <cell r="T2024">
            <v>7.39778433453675</v>
          </cell>
          <cell r="U2024">
            <v>7.5071111966235016</v>
          </cell>
          <cell r="W2024">
            <v>1.05</v>
          </cell>
          <cell r="X2024">
            <v>1.1000000000000001</v>
          </cell>
          <cell r="Y2024">
            <v>1.0169999999999999</v>
          </cell>
          <cell r="Z2024">
            <v>6.2048700000000014</v>
          </cell>
          <cell r="AA2024">
            <v>6.9413880690000012</v>
          </cell>
          <cell r="AB2024">
            <v>1.1187</v>
          </cell>
          <cell r="AC2024">
            <v>1.1746349999999999</v>
          </cell>
          <cell r="AY2024">
            <v>5.6500000000000012</v>
          </cell>
          <cell r="AZ2024">
            <v>5.6499999999999995</v>
          </cell>
          <cell r="BA2024">
            <v>5.6499999999999995</v>
          </cell>
          <cell r="BC2024">
            <v>5.6499999999999995</v>
          </cell>
          <cell r="BD2024">
            <v>5.9499999999999993</v>
          </cell>
          <cell r="BF2024">
            <v>5.7099999999999991</v>
          </cell>
          <cell r="BH2024">
            <v>5.9499999999999993</v>
          </cell>
          <cell r="BJ2024" t="str">
            <v>19.07.2022</v>
          </cell>
          <cell r="BK2024" t="str">
            <v>บจก.กลุ่มสยามบรรจุภั</v>
          </cell>
        </row>
        <row r="2025">
          <cell r="A2025" t="str">
            <v>5F1MK187N000001400</v>
          </cell>
          <cell r="B2025" t="str">
            <v>CTN1-56227,NATURAL BALANCE</v>
          </cell>
          <cell r="C2025" t="str">
            <v>ลูกฟูก</v>
          </cell>
          <cell r="D2025" t="str">
            <v>3HAYFA3WN2IADPNBCD</v>
          </cell>
          <cell r="E2025" t="str">
            <v>CD</v>
          </cell>
          <cell r="F2025" t="str">
            <v>71X91X30 CUP 78N TN&amp;PUM RECIPE NB-24</v>
          </cell>
          <cell r="G2025" t="str">
            <v>SMUCKER MANUFACTURING,INC.</v>
          </cell>
          <cell r="H2025" t="str">
            <v>SMUCKER MANUFACTURING,INC.</v>
          </cell>
          <cell r="I2025" t="str">
            <v>PF65314703</v>
          </cell>
          <cell r="J2025" t="str">
            <v>1MK187N</v>
          </cell>
          <cell r="K2025">
            <v>0</v>
          </cell>
          <cell r="L2025">
            <v>0</v>
          </cell>
          <cell r="M2025">
            <v>5.36</v>
          </cell>
          <cell r="N2025">
            <v>5.5250000000000012</v>
          </cell>
          <cell r="O2025">
            <v>5.65</v>
          </cell>
          <cell r="P2025">
            <v>6.9413880690000012</v>
          </cell>
          <cell r="Q2025">
            <v>6.9413880690000012</v>
          </cell>
          <cell r="R2025">
            <v>1.05</v>
          </cell>
          <cell r="S2025">
            <v>7.2884574724500011</v>
          </cell>
          <cell r="T2025">
            <v>7.39778433453675</v>
          </cell>
          <cell r="U2025">
            <v>7.5071111966235016</v>
          </cell>
          <cell r="V2025">
            <v>1.05</v>
          </cell>
          <cell r="W2025">
            <v>1.05</v>
          </cell>
          <cell r="X2025">
            <v>1.1000000000000001</v>
          </cell>
          <cell r="Y2025">
            <v>1.0169999999999999</v>
          </cell>
          <cell r="Z2025">
            <v>6.2048700000000014</v>
          </cell>
          <cell r="AA2025">
            <v>6.9413880690000012</v>
          </cell>
          <cell r="AB2025">
            <v>1.1187</v>
          </cell>
          <cell r="AC2025">
            <v>1.1746349999999999</v>
          </cell>
          <cell r="AF2025">
            <v>44641</v>
          </cell>
          <cell r="AG2025">
            <v>5.3599999999999994</v>
          </cell>
          <cell r="AI2025">
            <v>5.36</v>
          </cell>
          <cell r="AJ2025">
            <v>5.3599999999999994</v>
          </cell>
          <cell r="AK2025">
            <v>5.36</v>
          </cell>
          <cell r="AL2025">
            <v>5.36</v>
          </cell>
          <cell r="AM2025">
            <v>5.3599999999999994</v>
          </cell>
          <cell r="AN2025">
            <v>5.36</v>
          </cell>
          <cell r="AQ2025">
            <v>5.36</v>
          </cell>
          <cell r="AT2025">
            <v>5.4</v>
          </cell>
          <cell r="AV2025">
            <v>5.4</v>
          </cell>
          <cell r="AX2025">
            <v>5.4</v>
          </cell>
          <cell r="AY2025">
            <v>5.6500000000000012</v>
          </cell>
          <cell r="BA2025">
            <v>5.65</v>
          </cell>
          <cell r="BC2025">
            <v>5.65</v>
          </cell>
          <cell r="BF2025">
            <v>5.5250000000000012</v>
          </cell>
          <cell r="BG2025">
            <v>5.36</v>
          </cell>
          <cell r="BH2025">
            <v>5.65</v>
          </cell>
          <cell r="BI2025">
            <v>1.0541044776119404</v>
          </cell>
          <cell r="BJ2025" t="str">
            <v>09.06.2022</v>
          </cell>
          <cell r="BK2025" t="str">
            <v>บจก.กลุ่มสยามบรรจุภั</v>
          </cell>
        </row>
        <row r="2026">
          <cell r="A2026" t="str">
            <v>5F1MK187N000001500</v>
          </cell>
          <cell r="B2026" t="str">
            <v>CTN1-56228,NATURAL BALANCE</v>
          </cell>
          <cell r="C2026" t="str">
            <v>ลูกฟูก</v>
          </cell>
          <cell r="D2026" t="str">
            <v>3QCBSK9ZN2IADPNBCD</v>
          </cell>
          <cell r="E2026" t="str">
            <v>CD</v>
          </cell>
          <cell r="F2026" t="str">
            <v>71X91X30 CUP 78N CK&amp;SAL W/PTT&amp;BEAN NB-24</v>
          </cell>
          <cell r="G2026" t="str">
            <v>SMUCKER MANUFACTURING,INC.</v>
          </cell>
          <cell r="H2026" t="str">
            <v>SMUCKER MANUFACTURING,INC.</v>
          </cell>
          <cell r="I2026" t="str">
            <v>PF65314708</v>
          </cell>
          <cell r="J2026" t="str">
            <v>1MK187N</v>
          </cell>
          <cell r="K2026">
            <v>0</v>
          </cell>
          <cell r="L2026">
            <v>0</v>
          </cell>
          <cell r="M2026">
            <v>5.95</v>
          </cell>
          <cell r="N2026">
            <v>5.6166666666666671</v>
          </cell>
          <cell r="O2026">
            <v>5.95</v>
          </cell>
          <cell r="P2026">
            <v>6.9413880690000012</v>
          </cell>
          <cell r="Q2026">
            <v>6.9413880690000012</v>
          </cell>
          <cell r="R2026">
            <v>1.05</v>
          </cell>
          <cell r="S2026">
            <v>7.2884574724500011</v>
          </cell>
          <cell r="T2026">
            <v>7.39778433453675</v>
          </cell>
          <cell r="U2026">
            <v>7.5071111966235016</v>
          </cell>
          <cell r="V2026">
            <v>1.05</v>
          </cell>
          <cell r="W2026">
            <v>1.05</v>
          </cell>
          <cell r="X2026">
            <v>1.1000000000000001</v>
          </cell>
          <cell r="Y2026">
            <v>1.0169999999999999</v>
          </cell>
          <cell r="Z2026">
            <v>6.2048700000000014</v>
          </cell>
          <cell r="AA2026">
            <v>6.9413880690000012</v>
          </cell>
          <cell r="AB2026">
            <v>1.1187</v>
          </cell>
          <cell r="AC2026">
            <v>1.1746349999999999</v>
          </cell>
          <cell r="AF2026">
            <v>44641</v>
          </cell>
          <cell r="AG2026">
            <v>5.36</v>
          </cell>
          <cell r="AH2026">
            <v>5.3599999999999994</v>
          </cell>
          <cell r="AJ2026">
            <v>5.36</v>
          </cell>
          <cell r="AK2026">
            <v>5.36</v>
          </cell>
          <cell r="AL2026">
            <v>5.36</v>
          </cell>
          <cell r="AM2026">
            <v>5.36</v>
          </cell>
          <cell r="AN2026">
            <v>5.36</v>
          </cell>
          <cell r="AT2026">
            <v>5.4</v>
          </cell>
          <cell r="AU2026">
            <v>5.4</v>
          </cell>
          <cell r="AY2026">
            <v>5.6499999999999995</v>
          </cell>
          <cell r="AZ2026">
            <v>5.65</v>
          </cell>
          <cell r="BC2026">
            <v>5.65</v>
          </cell>
          <cell r="BD2026">
            <v>5.95</v>
          </cell>
          <cell r="BF2026">
            <v>5.6166666666666671</v>
          </cell>
          <cell r="BG2026">
            <v>5.36</v>
          </cell>
          <cell r="BH2026">
            <v>5.95</v>
          </cell>
          <cell r="BI2026">
            <v>1.1100746268656716</v>
          </cell>
          <cell r="BJ2026" t="str">
            <v>20.07.2022</v>
          </cell>
          <cell r="BK2026" t="str">
            <v>บจก.กลุ่มสยามบรรจุภั</v>
          </cell>
        </row>
        <row r="2027">
          <cell r="A2027" t="str">
            <v>5F1MK187N000001600</v>
          </cell>
          <cell r="B2027" t="str">
            <v>CTN1-56230,NATURAL BALANCE</v>
          </cell>
          <cell r="C2027" t="str">
            <v>ลูกฟูก</v>
          </cell>
          <cell r="D2027" t="str">
            <v>3NAOFB59N2IADPNBCD</v>
          </cell>
          <cell r="E2027" t="str">
            <v>CD</v>
          </cell>
          <cell r="F2027" t="str">
            <v>71X91X30 CUP 78N TN&amp;TUR W/PTT&amp;BEAN NB-24</v>
          </cell>
          <cell r="G2027" t="str">
            <v>SMUCKER MANUFACTURING,INC.</v>
          </cell>
          <cell r="H2027" t="str">
            <v>SMUCKER MANUFACTURING,INC.</v>
          </cell>
          <cell r="I2027" t="str">
            <v>PF65314707</v>
          </cell>
          <cell r="J2027" t="str">
            <v>1MK187N</v>
          </cell>
          <cell r="K2027">
            <v>0</v>
          </cell>
          <cell r="L2027">
            <v>0</v>
          </cell>
          <cell r="M2027">
            <v>5.36</v>
          </cell>
          <cell r="N2027">
            <v>5.5750000000000002</v>
          </cell>
          <cell r="O2027">
            <v>5.95</v>
          </cell>
          <cell r="P2027">
            <v>6.9413880690000012</v>
          </cell>
          <cell r="Q2027">
            <v>6.9413880690000012</v>
          </cell>
          <cell r="R2027">
            <v>1.05</v>
          </cell>
          <cell r="S2027">
            <v>7.2884574724500011</v>
          </cell>
          <cell r="T2027">
            <v>7.39778433453675</v>
          </cell>
          <cell r="U2027">
            <v>7.5071111966235016</v>
          </cell>
          <cell r="V2027">
            <v>1.05</v>
          </cell>
          <cell r="W2027">
            <v>1.05</v>
          </cell>
          <cell r="X2027">
            <v>1.1000000000000001</v>
          </cell>
          <cell r="Y2027">
            <v>1.0169999999999999</v>
          </cell>
          <cell r="Z2027">
            <v>6.2048700000000014</v>
          </cell>
          <cell r="AA2027">
            <v>6.9413880690000012</v>
          </cell>
          <cell r="AB2027">
            <v>1.1187</v>
          </cell>
          <cell r="AC2027">
            <v>1.1746349999999999</v>
          </cell>
          <cell r="AF2027">
            <v>44641</v>
          </cell>
          <cell r="AH2027">
            <v>5.3599999999999994</v>
          </cell>
          <cell r="AN2027">
            <v>5.3599999999999994</v>
          </cell>
          <cell r="AR2027">
            <v>5.36</v>
          </cell>
          <cell r="AT2027">
            <v>5.3999999999999995</v>
          </cell>
          <cell r="AV2027">
            <v>5.3999999999999995</v>
          </cell>
          <cell r="AX2027">
            <v>5.3999999999999995</v>
          </cell>
          <cell r="AY2027">
            <v>5.65</v>
          </cell>
          <cell r="BC2027">
            <v>5.65</v>
          </cell>
          <cell r="BD2027">
            <v>5.95</v>
          </cell>
          <cell r="BF2027">
            <v>5.5750000000000002</v>
          </cell>
          <cell r="BG2027">
            <v>5.36</v>
          </cell>
          <cell r="BH2027">
            <v>5.95</v>
          </cell>
          <cell r="BI2027">
            <v>1.1100746268656716</v>
          </cell>
          <cell r="BJ2027" t="str">
            <v>19.07.2022</v>
          </cell>
          <cell r="BK2027" t="str">
            <v>บจก.กลุ่มสยามบรรจุภั</v>
          </cell>
        </row>
        <row r="2028">
          <cell r="A2028" t="str">
            <v>5F1MK187N000001700</v>
          </cell>
          <cell r="B2028" t="str">
            <v>CTN1-56229,NATURAL BALANCE</v>
          </cell>
          <cell r="C2028" t="str">
            <v>ลูกฟูก</v>
          </cell>
          <cell r="D2028" t="str">
            <v>3QDDSB4SN2IADPNBCD</v>
          </cell>
          <cell r="E2028" t="str">
            <v>CD</v>
          </cell>
          <cell r="F2028" t="str">
            <v>71X91X30 CUP 78N DUCK&amp;CK W/PUM NB-24</v>
          </cell>
          <cell r="G2028" t="str">
            <v>SMUCKER MANUFACTURING,INC.</v>
          </cell>
          <cell r="H2028" t="str">
            <v>SMUCKER MANUFACTURING,INC.</v>
          </cell>
          <cell r="I2028" t="str">
            <v>PF65314704</v>
          </cell>
          <cell r="J2028" t="str">
            <v>1MK187N</v>
          </cell>
          <cell r="K2028">
            <v>0</v>
          </cell>
          <cell r="L2028">
            <v>0</v>
          </cell>
          <cell r="M2028">
            <v>5.36</v>
          </cell>
          <cell r="N2028">
            <v>5.5857142857142845</v>
          </cell>
          <cell r="O2028">
            <v>5.9499999999999993</v>
          </cell>
          <cell r="P2028">
            <v>6.9413880690000012</v>
          </cell>
          <cell r="Q2028">
            <v>6.9413880690000012</v>
          </cell>
          <cell r="R2028">
            <v>1.05</v>
          </cell>
          <cell r="S2028">
            <v>7.2884574724500011</v>
          </cell>
          <cell r="T2028">
            <v>7.39778433453675</v>
          </cell>
          <cell r="U2028">
            <v>7.5071111966235016</v>
          </cell>
          <cell r="V2028">
            <v>1.05</v>
          </cell>
          <cell r="W2028">
            <v>1.05</v>
          </cell>
          <cell r="X2028">
            <v>1.1000000000000001</v>
          </cell>
          <cell r="Y2028">
            <v>1.0169999999999999</v>
          </cell>
          <cell r="Z2028">
            <v>6.2048700000000014</v>
          </cell>
          <cell r="AA2028">
            <v>6.9413880690000012</v>
          </cell>
          <cell r="AB2028">
            <v>1.1187</v>
          </cell>
          <cell r="AC2028">
            <v>1.1746349999999999</v>
          </cell>
          <cell r="AF2028">
            <v>44641</v>
          </cell>
          <cell r="AI2028">
            <v>5.3599999999999994</v>
          </cell>
          <cell r="AJ2028">
            <v>5.36</v>
          </cell>
          <cell r="AL2028">
            <v>5.36</v>
          </cell>
          <cell r="AN2028">
            <v>5.3599999999999994</v>
          </cell>
          <cell r="AP2028">
            <v>5.36</v>
          </cell>
          <cell r="AQ2028">
            <v>5.36</v>
          </cell>
          <cell r="AR2028">
            <v>5.36</v>
          </cell>
          <cell r="AT2028">
            <v>5.3999999999999995</v>
          </cell>
          <cell r="AV2028">
            <v>5.4</v>
          </cell>
          <cell r="AX2028">
            <v>5.4</v>
          </cell>
          <cell r="AY2028">
            <v>5.65</v>
          </cell>
          <cell r="BA2028">
            <v>5.65</v>
          </cell>
          <cell r="BC2028">
            <v>5.6499999999999995</v>
          </cell>
          <cell r="BD2028">
            <v>5.9499999999999993</v>
          </cell>
          <cell r="BF2028">
            <v>5.5857142857142845</v>
          </cell>
          <cell r="BG2028">
            <v>5.36</v>
          </cell>
          <cell r="BH2028">
            <v>5.9499999999999993</v>
          </cell>
          <cell r="BI2028">
            <v>1.1100746268656714</v>
          </cell>
          <cell r="BJ2028" t="str">
            <v>20.07.2022</v>
          </cell>
          <cell r="BK2028" t="str">
            <v>บจก.กลุ่มสยามบรรจุภั</v>
          </cell>
        </row>
        <row r="2029">
          <cell r="A2029" t="str">
            <v>5F1MK187N000001800</v>
          </cell>
          <cell r="B2029" t="str">
            <v>CTN1-56231,NATURAL BALANCE</v>
          </cell>
          <cell r="C2029" t="str">
            <v>ลูกฟูก</v>
          </cell>
          <cell r="D2029" t="str">
            <v>3QCBSD3IN2IADPNBCD</v>
          </cell>
          <cell r="E2029" t="str">
            <v>CD</v>
          </cell>
          <cell r="F2029" t="str">
            <v>71X91X30 CUP 78N CK&amp;TN W/PUM&amp;BEAN NB-24</v>
          </cell>
          <cell r="G2029" t="str">
            <v>SMUCKER MANUFACTURING,INC.</v>
          </cell>
          <cell r="H2029" t="str">
            <v>SMUCKER MANUFACTURING,INC.</v>
          </cell>
          <cell r="I2029" t="str">
            <v>PF65314705</v>
          </cell>
          <cell r="J2029" t="str">
            <v>1MK187N</v>
          </cell>
          <cell r="K2029">
            <v>0</v>
          </cell>
          <cell r="L2029">
            <v>0</v>
          </cell>
          <cell r="M2029">
            <v>5.95</v>
          </cell>
          <cell r="N2029">
            <v>5.55</v>
          </cell>
          <cell r="O2029">
            <v>5.95</v>
          </cell>
          <cell r="P2029">
            <v>6.9413880690000012</v>
          </cell>
          <cell r="Q2029">
            <v>6.9413880690000012</v>
          </cell>
          <cell r="R2029">
            <v>1.05</v>
          </cell>
          <cell r="S2029">
            <v>7.2884574724500011</v>
          </cell>
          <cell r="T2029">
            <v>7.39778433453675</v>
          </cell>
          <cell r="U2029">
            <v>7.5071111966235016</v>
          </cell>
          <cell r="V2029">
            <v>1.05</v>
          </cell>
          <cell r="W2029">
            <v>1.05</v>
          </cell>
          <cell r="X2029">
            <v>1.1000000000000001</v>
          </cell>
          <cell r="Y2029">
            <v>1.0169999999999999</v>
          </cell>
          <cell r="Z2029">
            <v>6.2048700000000014</v>
          </cell>
          <cell r="AA2029">
            <v>6.9413880690000012</v>
          </cell>
          <cell r="AB2029">
            <v>1.1187</v>
          </cell>
          <cell r="AC2029">
            <v>1.1746349999999999</v>
          </cell>
          <cell r="AF2029">
            <v>44641</v>
          </cell>
          <cell r="AH2029">
            <v>5.3599999999999994</v>
          </cell>
          <cell r="AL2029">
            <v>5.36</v>
          </cell>
          <cell r="AM2029">
            <v>5.36</v>
          </cell>
          <cell r="AN2029">
            <v>5.3599999999999994</v>
          </cell>
          <cell r="AQ2029">
            <v>5.36</v>
          </cell>
          <cell r="AT2029">
            <v>5.3999999999999995</v>
          </cell>
          <cell r="AU2029">
            <v>5.4</v>
          </cell>
          <cell r="AV2029">
            <v>5.4</v>
          </cell>
          <cell r="AX2029">
            <v>5.4</v>
          </cell>
          <cell r="AY2029">
            <v>5.6499999999999995</v>
          </cell>
          <cell r="BC2029">
            <v>5.6499999999999995</v>
          </cell>
          <cell r="BD2029">
            <v>5.95</v>
          </cell>
          <cell r="BF2029">
            <v>5.55</v>
          </cell>
          <cell r="BG2029">
            <v>5.36</v>
          </cell>
          <cell r="BH2029">
            <v>5.95</v>
          </cell>
          <cell r="BI2029">
            <v>1.1100746268656716</v>
          </cell>
          <cell r="BJ2029" t="str">
            <v>19.07.2022</v>
          </cell>
          <cell r="BK2029" t="str">
            <v>บจก.กลุ่มสยามบรรจุภั</v>
          </cell>
        </row>
        <row r="2030">
          <cell r="A2030" t="str">
            <v>5J1MK171N000000200</v>
          </cell>
          <cell r="B2030" t="str">
            <v>STK 2.8X9 CM. 2สี UV , UNREMOVABL</v>
          </cell>
          <cell r="C2030" t="str">
            <v>STICKER</v>
          </cell>
          <cell r="D2030" t="str">
            <v>3QDDSB4SN2IADPNBCD</v>
          </cell>
          <cell r="E2030" t="str">
            <v>CD</v>
          </cell>
          <cell r="F2030" t="str">
            <v>71X91X30 CUP 78N DUCK&amp;CK W/PUM NB-24</v>
          </cell>
          <cell r="G2030" t="str">
            <v>SMUCKER MANUFACTURING,INC.</v>
          </cell>
          <cell r="H2030" t="str">
            <v>SMUCKER MANUFACTURING,INC.</v>
          </cell>
          <cell r="I2030" t="str">
            <v>PF65314704</v>
          </cell>
          <cell r="J2030" t="str">
            <v>1MK171N</v>
          </cell>
          <cell r="K2030">
            <v>0</v>
          </cell>
          <cell r="L2030">
            <v>0</v>
          </cell>
          <cell r="M2030">
            <v>0.57999999999999996</v>
          </cell>
          <cell r="P2030">
            <v>0.15751812901371429</v>
          </cell>
          <cell r="Q2030">
            <v>0.15751812901371429</v>
          </cell>
          <cell r="R2030">
            <v>1.04</v>
          </cell>
          <cell r="S2030">
            <v>0.16381885417426287</v>
          </cell>
          <cell r="T2030">
            <v>0.16627613698687679</v>
          </cell>
          <cell r="U2030">
            <v>0.16873341979949075</v>
          </cell>
          <cell r="V2030">
            <v>1</v>
          </cell>
          <cell r="W2030">
            <v>1</v>
          </cell>
          <cell r="X2030">
            <v>1.07</v>
          </cell>
          <cell r="Y2030">
            <v>1.07</v>
          </cell>
          <cell r="Z2030">
            <v>0.13758243428571426</v>
          </cell>
          <cell r="AA2030">
            <v>0.15751812901371429</v>
          </cell>
          <cell r="AB2030">
            <v>1.1449000000000003</v>
          </cell>
          <cell r="AC2030">
            <v>1.1906960000000002</v>
          </cell>
          <cell r="AF2030">
            <v>44641</v>
          </cell>
          <cell r="BJ2030" t="str">
            <v>06.08.2018</v>
          </cell>
          <cell r="BK2030" t="str">
            <v>บจก.ไทยยูเนี่ยน กราฟฟิกส์</v>
          </cell>
        </row>
        <row r="2031">
          <cell r="A2031" t="str">
            <v>5J1MK171N000000300</v>
          </cell>
          <cell r="B2031" t="str">
            <v>STK1-56232,NATURAL BALANCE</v>
          </cell>
          <cell r="C2031" t="str">
            <v>STICKER</v>
          </cell>
          <cell r="D2031" t="str">
            <v>3QCBSA5QN2IADPNBCD</v>
          </cell>
          <cell r="E2031" t="str">
            <v>CD</v>
          </cell>
          <cell r="F2031" t="str">
            <v>71X91X30 CUP 78N CK&amp;PTT RECIPE NB-24</v>
          </cell>
          <cell r="G2031" t="str">
            <v>SMUCKER MANUFACTURING,INC.</v>
          </cell>
          <cell r="H2031" t="str">
            <v>SMUCKER MANUFACTURING,INC.</v>
          </cell>
          <cell r="I2031" t="str">
            <v>PF65314701</v>
          </cell>
          <cell r="J2031" t="str">
            <v>1MK171N</v>
          </cell>
          <cell r="K2031">
            <v>0</v>
          </cell>
          <cell r="L2031">
            <v>0</v>
          </cell>
          <cell r="M2031">
            <v>0.56000000000000005</v>
          </cell>
          <cell r="P2031">
            <v>0.15751812901371429</v>
          </cell>
          <cell r="Q2031">
            <v>0.15751812901371429</v>
          </cell>
          <cell r="R2031">
            <v>1.04</v>
          </cell>
          <cell r="S2031">
            <v>0.16381885417426287</v>
          </cell>
          <cell r="T2031">
            <v>0.16627613698687679</v>
          </cell>
          <cell r="U2031">
            <v>0.16873341979949075</v>
          </cell>
          <cell r="V2031">
            <v>1</v>
          </cell>
          <cell r="W2031">
            <v>1</v>
          </cell>
          <cell r="X2031">
            <v>1.07</v>
          </cell>
          <cell r="Y2031">
            <v>1.07</v>
          </cell>
          <cell r="Z2031">
            <v>0.13758243428571426</v>
          </cell>
          <cell r="AA2031">
            <v>0.15751812901371429</v>
          </cell>
          <cell r="AB2031">
            <v>1.1449000000000003</v>
          </cell>
          <cell r="AC2031">
            <v>1.1906960000000002</v>
          </cell>
          <cell r="AF2031">
            <v>44641</v>
          </cell>
          <cell r="BJ2031" t="str">
            <v>07.05.2018</v>
          </cell>
          <cell r="BK2031" t="str">
            <v>บจก.ไทยยูเนี่ยน กราฟฟิกส์</v>
          </cell>
        </row>
        <row r="2032">
          <cell r="A2032" t="str">
            <v>5J1MK171N000000600</v>
          </cell>
          <cell r="B2032" t="str">
            <v>STK1-56233,NATURAL BALANCE</v>
          </cell>
          <cell r="C2032" t="str">
            <v>STICKER</v>
          </cell>
          <cell r="D2032" t="str">
            <v>3JCBSA3WN2IADPNBCD</v>
          </cell>
          <cell r="E2032" t="str">
            <v>CD</v>
          </cell>
          <cell r="F2032" t="str">
            <v>71X91X30 CUP 78N CK&amp;PUM RECIPE NB-24</v>
          </cell>
          <cell r="G2032" t="str">
            <v>SMUCKER MANUFACTURING,INC.</v>
          </cell>
          <cell r="H2032" t="str">
            <v>SMUCKER MANUFACTURING,INC.</v>
          </cell>
          <cell r="I2032" t="str">
            <v>PF65314702</v>
          </cell>
          <cell r="J2032" t="str">
            <v>1MK171N</v>
          </cell>
          <cell r="K2032">
            <v>0</v>
          </cell>
          <cell r="L2032">
            <v>0</v>
          </cell>
          <cell r="M2032">
            <v>0.57999999999999996</v>
          </cell>
          <cell r="P2032">
            <v>0.15751812901371429</v>
          </cell>
          <cell r="Q2032">
            <v>0.15751812901371429</v>
          </cell>
          <cell r="R2032">
            <v>1.04</v>
          </cell>
          <cell r="S2032">
            <v>0.16381885417426287</v>
          </cell>
          <cell r="T2032">
            <v>0.16627613698687679</v>
          </cell>
          <cell r="U2032">
            <v>0.16873341979949075</v>
          </cell>
          <cell r="V2032">
            <v>1</v>
          </cell>
          <cell r="W2032">
            <v>1</v>
          </cell>
          <cell r="X2032">
            <v>1.07</v>
          </cell>
          <cell r="Y2032">
            <v>1.07</v>
          </cell>
          <cell r="Z2032">
            <v>0.13758243428571426</v>
          </cell>
          <cell r="AA2032">
            <v>0.15751812901371429</v>
          </cell>
          <cell r="AB2032">
            <v>1.1449000000000003</v>
          </cell>
          <cell r="AC2032">
            <v>1.1906960000000002</v>
          </cell>
          <cell r="AF2032">
            <v>44641</v>
          </cell>
          <cell r="BJ2032" t="str">
            <v>01.08.2018</v>
          </cell>
          <cell r="BK2032" t="str">
            <v>บจก.ไทยยูเนี่ยน กราฟฟิกส์</v>
          </cell>
        </row>
        <row r="2033">
          <cell r="A2033" t="str">
            <v>5J1MK187N000000600</v>
          </cell>
          <cell r="B2033" t="str">
            <v>STK1-56216,NATURAL BALANCE</v>
          </cell>
          <cell r="C2033" t="str">
            <v>STICKER</v>
          </cell>
          <cell r="D2033" t="str">
            <v>3QCBSA5QN2IADPNBCD</v>
          </cell>
          <cell r="E2033" t="str">
            <v>CD</v>
          </cell>
          <cell r="F2033" t="str">
            <v>71X91X30 CUP 78N CK&amp;PTT RECIPE NB-24</v>
          </cell>
          <cell r="G2033" t="str">
            <v>SMUCKER MANUFACTURING,INC.</v>
          </cell>
          <cell r="H2033" t="str">
            <v>SMUCKER MANUFACTURING,INC.</v>
          </cell>
          <cell r="I2033" t="str">
            <v>PF65314701</v>
          </cell>
          <cell r="J2033" t="str">
            <v>1MK187N</v>
          </cell>
          <cell r="K2033">
            <v>0</v>
          </cell>
          <cell r="L2033">
            <v>0</v>
          </cell>
          <cell r="M2033">
            <v>0.1</v>
          </cell>
          <cell r="N2033">
            <v>0.10299999219626135</v>
          </cell>
          <cell r="O2033">
            <v>0.10299999160363955</v>
          </cell>
          <cell r="P2033">
            <v>0.15751812901371429</v>
          </cell>
          <cell r="Q2033">
            <v>0.15751812901371429</v>
          </cell>
          <cell r="R2033">
            <v>1.04</v>
          </cell>
          <cell r="S2033">
            <v>0.16381885417426287</v>
          </cell>
          <cell r="T2033">
            <v>0.16627613698687679</v>
          </cell>
          <cell r="U2033">
            <v>0.16873341979949075</v>
          </cell>
          <cell r="V2033">
            <v>1</v>
          </cell>
          <cell r="W2033">
            <v>1</v>
          </cell>
          <cell r="X2033">
            <v>1.07</v>
          </cell>
          <cell r="Y2033">
            <v>1.07</v>
          </cell>
          <cell r="Z2033">
            <v>0.13758243428571426</v>
          </cell>
          <cell r="AA2033">
            <v>0.15751812901371429</v>
          </cell>
          <cell r="AB2033">
            <v>1.1449000000000003</v>
          </cell>
          <cell r="AC2033">
            <v>1.1906960000000002</v>
          </cell>
          <cell r="AF2033">
            <v>44641</v>
          </cell>
          <cell r="AH2033">
            <v>0.10300012993200225</v>
          </cell>
          <cell r="AI2033">
            <v>0.10300012993200225</v>
          </cell>
          <cell r="AK2033">
            <v>0.10300005000500051</v>
          </cell>
          <cell r="AL2033">
            <v>0.10300005000500051</v>
          </cell>
          <cell r="AN2033">
            <v>0.1030000528896646</v>
          </cell>
          <cell r="AO2033">
            <v>0.10300005000500051</v>
          </cell>
          <cell r="AP2033">
            <v>0.10300005000500051</v>
          </cell>
          <cell r="AQ2033">
            <v>0.10300005000500051</v>
          </cell>
          <cell r="AR2033">
            <v>0.10300005000500051</v>
          </cell>
          <cell r="AT2033">
            <v>0.10300010815654889</v>
          </cell>
          <cell r="AU2033">
            <v>0.10300005000500051</v>
          </cell>
          <cell r="AV2033">
            <v>0.10299985498767397</v>
          </cell>
          <cell r="AX2033">
            <v>0.10300005000500047</v>
          </cell>
          <cell r="AY2033">
            <v>0.10299992186889602</v>
          </cell>
          <cell r="BA2033">
            <v>0.10299996874707004</v>
          </cell>
          <cell r="BC2033">
            <v>0.10299999160363955</v>
          </cell>
          <cell r="BF2033">
            <v>0.10299999219626135</v>
          </cell>
          <cell r="BG2033">
            <v>0.10300005000500051</v>
          </cell>
          <cell r="BH2033">
            <v>0.10299999160363955</v>
          </cell>
          <cell r="BI2033">
            <v>0.99999943299677085</v>
          </cell>
          <cell r="BJ2033" t="str">
            <v>06.06.2022</v>
          </cell>
          <cell r="BK2033" t="str">
            <v>บจก.ไทยยูเนี่ยน กราฟ</v>
          </cell>
        </row>
        <row r="2034">
          <cell r="A2034" t="str">
            <v>5J1MK187N000000700</v>
          </cell>
          <cell r="B2034" t="str">
            <v>STK1-56217,NATURAL BALANCE</v>
          </cell>
          <cell r="C2034" t="str">
            <v>STICKER</v>
          </cell>
          <cell r="D2034" t="str">
            <v>3NWBFA5QN2IADPNBCD</v>
          </cell>
          <cell r="E2034" t="str">
            <v>CD</v>
          </cell>
          <cell r="F2034" t="str">
            <v>71X91X30 CUP 78N FISH&amp;PTT RECIPE NB-24</v>
          </cell>
          <cell r="G2034" t="str">
            <v>SMUCKER MANUFACTURING,INC.</v>
          </cell>
          <cell r="H2034" t="str">
            <v>SMUCKER MANUFACTURING,INC.</v>
          </cell>
          <cell r="I2034" t="str">
            <v>PF65314706</v>
          </cell>
          <cell r="J2034" t="str">
            <v>1MK187N</v>
          </cell>
          <cell r="K2034">
            <v>0</v>
          </cell>
          <cell r="L2034">
            <v>0</v>
          </cell>
          <cell r="M2034">
            <v>0.1</v>
          </cell>
          <cell r="N2034">
            <v>0.10300002696342225</v>
          </cell>
          <cell r="O2034">
            <v>0.10299994999874998</v>
          </cell>
          <cell r="P2034">
            <v>0.15751812901371429</v>
          </cell>
          <cell r="Q2034">
            <v>0.15751812901371429</v>
          </cell>
          <cell r="R2034">
            <v>1.04</v>
          </cell>
          <cell r="S2034">
            <v>0.16381885417426287</v>
          </cell>
          <cell r="T2034">
            <v>0.16627613698687679</v>
          </cell>
          <cell r="U2034">
            <v>0.16873341979949075</v>
          </cell>
          <cell r="V2034">
            <v>1</v>
          </cell>
          <cell r="W2034">
            <v>1</v>
          </cell>
          <cell r="X2034">
            <v>1.07</v>
          </cell>
          <cell r="Y2034">
            <v>1.07</v>
          </cell>
          <cell r="Z2034">
            <v>0.13758243428571426</v>
          </cell>
          <cell r="AA2034">
            <v>0.15751812901371429</v>
          </cell>
          <cell r="AB2034">
            <v>1.1449000000000003</v>
          </cell>
          <cell r="AC2034">
            <v>1.1906960000000002</v>
          </cell>
          <cell r="AF2034">
            <v>44641</v>
          </cell>
          <cell r="AH2034">
            <v>0.10300064703979295</v>
          </cell>
          <cell r="AI2034">
            <v>0.10300064703979295</v>
          </cell>
          <cell r="AJ2034">
            <v>0.10300005000500051</v>
          </cell>
          <cell r="AL2034">
            <v>0.10300005000500051</v>
          </cell>
          <cell r="AM2034">
            <v>0.10300005000500051</v>
          </cell>
          <cell r="AN2034">
            <v>0.10300005729673982</v>
          </cell>
          <cell r="AP2034">
            <v>0.10300005000500051</v>
          </cell>
          <cell r="AQ2034">
            <v>0.10300005000500051</v>
          </cell>
          <cell r="AT2034">
            <v>0.10300008088651623</v>
          </cell>
          <cell r="AU2034">
            <v>0.10300005000500051</v>
          </cell>
          <cell r="AV2034">
            <v>0.10299994999874998</v>
          </cell>
          <cell r="BF2034">
            <v>0.10300002696342225</v>
          </cell>
          <cell r="BG2034">
            <v>0.10300005000500051</v>
          </cell>
          <cell r="BH2034">
            <v>0.10299994999874998</v>
          </cell>
          <cell r="BI2034">
            <v>0.99999902906600024</v>
          </cell>
          <cell r="BJ2034" t="str">
            <v>29.11.2021</v>
          </cell>
          <cell r="BK2034" t="str">
            <v>บจก.ไทยยูเนี่ยน กราฟ</v>
          </cell>
        </row>
        <row r="2035">
          <cell r="A2035" t="str">
            <v>5J1MK187N000000701</v>
          </cell>
          <cell r="B2035" t="str">
            <v>STK(BTTM)-NATURAL BALANCE</v>
          </cell>
          <cell r="C2035" t="str">
            <v>STICKER</v>
          </cell>
          <cell r="D2035" t="str">
            <v>3QVSCA4QN2IADPNBCD</v>
          </cell>
          <cell r="E2035" t="str">
            <v>CD</v>
          </cell>
          <cell r="F2035" t="str">
            <v>71X91X30 CUP 78N SW&amp;FH RECIPE NB-24</v>
          </cell>
          <cell r="G2035" t="str">
            <v>US PET NUTRITION LLC</v>
          </cell>
          <cell r="H2035" t="str">
            <v>NATURAL BALANCE PET FOODS, INC</v>
          </cell>
          <cell r="I2035" t="str">
            <v>PF64166604</v>
          </cell>
          <cell r="J2035" t="str">
            <v>1MK187N</v>
          </cell>
          <cell r="K2035">
            <v>0</v>
          </cell>
          <cell r="L2035">
            <v>0</v>
          </cell>
          <cell r="M2035">
            <v>0.16</v>
          </cell>
          <cell r="N2035">
            <v>0.1030000562698198</v>
          </cell>
          <cell r="O2035">
            <v>0.10300000561851413</v>
          </cell>
          <cell r="P2035">
            <v>0.15751812901371429</v>
          </cell>
          <cell r="Q2035">
            <v>0.15751812901371429</v>
          </cell>
          <cell r="R2035">
            <v>1.04</v>
          </cell>
          <cell r="S2035">
            <v>0.16381885417426287</v>
          </cell>
          <cell r="T2035">
            <v>0.16627613698687679</v>
          </cell>
          <cell r="U2035">
            <v>0.16873341979949075</v>
          </cell>
          <cell r="W2035">
            <v>1</v>
          </cell>
          <cell r="X2035">
            <v>1.07</v>
          </cell>
          <cell r="Y2035">
            <v>1.07</v>
          </cell>
          <cell r="Z2035">
            <v>0.13758243428571426</v>
          </cell>
          <cell r="AA2035">
            <v>0.15751812901371429</v>
          </cell>
          <cell r="AB2035">
            <v>1.1449000000000003</v>
          </cell>
          <cell r="AC2035">
            <v>1.1906960000000002</v>
          </cell>
          <cell r="AZ2035">
            <v>0.10300022501687627</v>
          </cell>
          <cell r="BA2035">
            <v>0.10300000000000001</v>
          </cell>
          <cell r="BC2035">
            <v>0.10299999444388881</v>
          </cell>
          <cell r="BD2035">
            <v>0.10300000561851413</v>
          </cell>
          <cell r="BF2035">
            <v>0.1030000562698198</v>
          </cell>
          <cell r="BH2035">
            <v>0.10300000561851413</v>
          </cell>
          <cell r="BJ2035" t="str">
            <v>29.07.2022</v>
          </cell>
          <cell r="BK2035" t="str">
            <v>บจก.ไทยยูเนี่ยน กราฟ</v>
          </cell>
        </row>
        <row r="2036">
          <cell r="A2036" t="str">
            <v>5J1MK187N000000801</v>
          </cell>
          <cell r="B2036" t="str">
            <v>STK1-56218,NATURAL BALANCE</v>
          </cell>
          <cell r="C2036" t="str">
            <v>STICKER</v>
          </cell>
          <cell r="D2036" t="str">
            <v>3JCBSA3WN2IADPNBCD</v>
          </cell>
          <cell r="E2036" t="str">
            <v>CD</v>
          </cell>
          <cell r="F2036" t="str">
            <v>71X91X30 CUP 78N CK&amp;PUM RECIPE NB-24</v>
          </cell>
          <cell r="G2036" t="str">
            <v>SMUCKER MANUFACTURING,INC.</v>
          </cell>
          <cell r="H2036" t="str">
            <v>SMUCKER MANUFACTURING,INC.</v>
          </cell>
          <cell r="I2036" t="str">
            <v>PF65314702</v>
          </cell>
          <cell r="J2036" t="str">
            <v>1MK187N</v>
          </cell>
          <cell r="K2036">
            <v>0</v>
          </cell>
          <cell r="L2036">
            <v>0</v>
          </cell>
          <cell r="M2036">
            <v>0.1</v>
          </cell>
          <cell r="N2036">
            <v>0.10300004189695461</v>
          </cell>
          <cell r="O2036">
            <v>0.1029999842089472</v>
          </cell>
          <cell r="P2036">
            <v>0.15751812901371429</v>
          </cell>
          <cell r="Q2036">
            <v>0.15751812901371429</v>
          </cell>
          <cell r="R2036">
            <v>1.04</v>
          </cell>
          <cell r="S2036">
            <v>0.16381885417426287</v>
          </cell>
          <cell r="T2036">
            <v>0.16627613698687679</v>
          </cell>
          <cell r="U2036">
            <v>0.16873341979949075</v>
          </cell>
          <cell r="V2036">
            <v>1</v>
          </cell>
          <cell r="W2036">
            <v>1</v>
          </cell>
          <cell r="X2036">
            <v>1.07</v>
          </cell>
          <cell r="Y2036">
            <v>1.07</v>
          </cell>
          <cell r="Z2036">
            <v>0.13758243428571426</v>
          </cell>
          <cell r="AA2036">
            <v>0.15751812901371429</v>
          </cell>
          <cell r="AB2036">
            <v>1.1449000000000003</v>
          </cell>
          <cell r="AC2036">
            <v>1.1906960000000002</v>
          </cell>
          <cell r="AF2036">
            <v>44641</v>
          </cell>
          <cell r="AG2036">
            <v>0.10299985713265233</v>
          </cell>
          <cell r="AI2036">
            <v>0.10300012993200225</v>
          </cell>
          <cell r="AK2036">
            <v>0.10300005000500051</v>
          </cell>
          <cell r="AM2036">
            <v>0.10300026961445134</v>
          </cell>
          <cell r="AN2036">
            <v>0.10300009283542601</v>
          </cell>
          <cell r="AP2036">
            <v>0.10300005000500051</v>
          </cell>
          <cell r="AT2036">
            <v>0.1029998921484038</v>
          </cell>
          <cell r="AV2036">
            <v>0.10300022501687627</v>
          </cell>
          <cell r="AX2036">
            <v>0.10299999999999999</v>
          </cell>
          <cell r="AY2036">
            <v>0.10300015000750039</v>
          </cell>
          <cell r="BA2036">
            <v>0.10299999999999999</v>
          </cell>
          <cell r="BC2036">
            <v>0.1029999842089472</v>
          </cell>
          <cell r="BF2036">
            <v>0.10300004189695461</v>
          </cell>
          <cell r="BG2036">
            <v>0.10300005000500051</v>
          </cell>
          <cell r="BH2036">
            <v>0.1029999842089472</v>
          </cell>
          <cell r="BI2036">
            <v>0.99999936120367605</v>
          </cell>
          <cell r="BJ2036" t="str">
            <v>07.06.2022</v>
          </cell>
          <cell r="BK2036" t="str">
            <v>บจก.ไทยยูเนี่ยน กราฟ</v>
          </cell>
        </row>
        <row r="2037">
          <cell r="A2037" t="str">
            <v>5J1MK187N000000901</v>
          </cell>
          <cell r="B2037" t="str">
            <v>STK1-56219,NATURAL BALANCE</v>
          </cell>
          <cell r="C2037" t="str">
            <v>STICKER</v>
          </cell>
          <cell r="D2037" t="str">
            <v>3HAYFA3WN2IADPNBCD</v>
          </cell>
          <cell r="E2037" t="str">
            <v>CD</v>
          </cell>
          <cell r="F2037" t="str">
            <v>71X91X30 CUP 78N TN&amp;PUM RECIPE NB-24</v>
          </cell>
          <cell r="G2037" t="str">
            <v>SMUCKER MANUFACTURING,INC.</v>
          </cell>
          <cell r="H2037" t="str">
            <v>SMUCKER MANUFACTURING,INC.</v>
          </cell>
          <cell r="I2037" t="str">
            <v>PF65314703</v>
          </cell>
          <cell r="J2037" t="str">
            <v>1MK187N</v>
          </cell>
          <cell r="K2037">
            <v>0</v>
          </cell>
          <cell r="L2037">
            <v>0</v>
          </cell>
          <cell r="M2037">
            <v>0.1</v>
          </cell>
          <cell r="N2037">
            <v>0.10300013001086455</v>
          </cell>
          <cell r="O2037">
            <v>0.10299999999999998</v>
          </cell>
          <cell r="P2037">
            <v>0.15751812901371429</v>
          </cell>
          <cell r="Q2037">
            <v>0.15751812901371429</v>
          </cell>
          <cell r="R2037">
            <v>1.04</v>
          </cell>
          <cell r="S2037">
            <v>0.16381885417426287</v>
          </cell>
          <cell r="T2037">
            <v>0.16627613698687679</v>
          </cell>
          <cell r="U2037">
            <v>0.16873341979949075</v>
          </cell>
          <cell r="V2037">
            <v>1</v>
          </cell>
          <cell r="W2037">
            <v>1</v>
          </cell>
          <cell r="X2037">
            <v>1.07</v>
          </cell>
          <cell r="Y2037">
            <v>1.07</v>
          </cell>
          <cell r="Z2037">
            <v>0.13758243428571426</v>
          </cell>
          <cell r="AA2037">
            <v>0.15751812901371429</v>
          </cell>
          <cell r="AB2037">
            <v>1.1449000000000003</v>
          </cell>
          <cell r="AC2037">
            <v>1.1906960000000002</v>
          </cell>
          <cell r="AF2037">
            <v>44641</v>
          </cell>
          <cell r="AG2037">
            <v>0.10300005000500051</v>
          </cell>
          <cell r="AI2037">
            <v>0.10300012993200225</v>
          </cell>
          <cell r="AJ2037">
            <v>0.10300005000500051</v>
          </cell>
          <cell r="AK2037">
            <v>0.10300005000500051</v>
          </cell>
          <cell r="AL2037">
            <v>0.10300005000500051</v>
          </cell>
          <cell r="AM2037">
            <v>0.10300008088651623</v>
          </cell>
          <cell r="AN2037">
            <v>0.10300005000500051</v>
          </cell>
          <cell r="AP2037">
            <v>0.10300005000500051</v>
          </cell>
          <cell r="AT2037">
            <v>0.10300005729673982</v>
          </cell>
          <cell r="AV2037">
            <v>0.10300024001920152</v>
          </cell>
          <cell r="AX2037">
            <v>0.1030002229895465</v>
          </cell>
          <cell r="AY2037">
            <v>0.10300021430102149</v>
          </cell>
          <cell r="BA2037">
            <v>0.10300004545867807</v>
          </cell>
          <cell r="BC2037">
            <v>0.10299999999999998</v>
          </cell>
          <cell r="BF2037">
            <v>0.10300013001086455</v>
          </cell>
          <cell r="BG2037">
            <v>0.10300005000500051</v>
          </cell>
          <cell r="BH2037">
            <v>0.10299999999999998</v>
          </cell>
          <cell r="BI2037">
            <v>0.99999951451479363</v>
          </cell>
          <cell r="BJ2037" t="str">
            <v>07.06.2022</v>
          </cell>
          <cell r="BK2037" t="str">
            <v>บจก.ไทยยูเนี่ยน กราฟ</v>
          </cell>
        </row>
        <row r="2038">
          <cell r="A2038" t="str">
            <v>5J1MK187N000001000</v>
          </cell>
          <cell r="B2038" t="str">
            <v>STK1-56220,NATURAL BALANCE</v>
          </cell>
          <cell r="C2038" t="str">
            <v>STICKER</v>
          </cell>
          <cell r="D2038" t="str">
            <v>3QCBSK9ZN2IADPNBCD</v>
          </cell>
          <cell r="E2038" t="str">
            <v>CD</v>
          </cell>
          <cell r="F2038" t="str">
            <v>71X91X30 CUP 78N CK&amp;SAL W/PTT&amp;BEAN NB-24</v>
          </cell>
          <cell r="G2038" t="str">
            <v>SMUCKER MANUFACTURING,INC.</v>
          </cell>
          <cell r="H2038" t="str">
            <v>SMUCKER MANUFACTURING,INC.</v>
          </cell>
          <cell r="I2038" t="str">
            <v>PF65314708</v>
          </cell>
          <cell r="J2038" t="str">
            <v>1MK187N</v>
          </cell>
          <cell r="K2038">
            <v>0</v>
          </cell>
          <cell r="L2038">
            <v>0</v>
          </cell>
          <cell r="M2038">
            <v>0.1</v>
          </cell>
          <cell r="N2038">
            <v>0.10300004829701136</v>
          </cell>
          <cell r="O2038">
            <v>0.10300001342408012</v>
          </cell>
          <cell r="P2038">
            <v>0.15751812901371429</v>
          </cell>
          <cell r="Q2038">
            <v>0.15751812901371429</v>
          </cell>
          <cell r="R2038">
            <v>1.04</v>
          </cell>
          <cell r="S2038">
            <v>0.16381885417426287</v>
          </cell>
          <cell r="T2038">
            <v>0.16627613698687679</v>
          </cell>
          <cell r="U2038">
            <v>0.16873341979949075</v>
          </cell>
          <cell r="V2038">
            <v>1</v>
          </cell>
          <cell r="W2038">
            <v>1</v>
          </cell>
          <cell r="X2038">
            <v>1.07</v>
          </cell>
          <cell r="Y2038">
            <v>1.07</v>
          </cell>
          <cell r="Z2038">
            <v>0.13758243428571426</v>
          </cell>
          <cell r="AA2038">
            <v>0.15751812901371429</v>
          </cell>
          <cell r="AB2038">
            <v>1.1449000000000003</v>
          </cell>
          <cell r="AC2038">
            <v>1.1906960000000002</v>
          </cell>
          <cell r="AF2038">
            <v>44641</v>
          </cell>
          <cell r="AG2038">
            <v>0.10300005000500051</v>
          </cell>
          <cell r="AH2038">
            <v>0.10300012993200225</v>
          </cell>
          <cell r="AI2038">
            <v>0.10300064703979295</v>
          </cell>
          <cell r="AJ2038">
            <v>0.10300005000500051</v>
          </cell>
          <cell r="AK2038">
            <v>0.10300005000500051</v>
          </cell>
          <cell r="AL2038">
            <v>0.10300005000500051</v>
          </cell>
          <cell r="AM2038">
            <v>0.10300005000500051</v>
          </cell>
          <cell r="AN2038">
            <v>0.10300008088651623</v>
          </cell>
          <cell r="AT2038">
            <v>0.10300005729673982</v>
          </cell>
          <cell r="AU2038">
            <v>0.10300005000500051</v>
          </cell>
          <cell r="AY2038">
            <v>0.10300008334027837</v>
          </cell>
          <cell r="AZ2038">
            <v>0.10300010714668381</v>
          </cell>
          <cell r="BC2038">
            <v>0.1029999785692855</v>
          </cell>
          <cell r="BE2038">
            <v>0.10300001342408012</v>
          </cell>
          <cell r="BF2038">
            <v>0.10300004829701136</v>
          </cell>
          <cell r="BG2038">
            <v>0.10300008088651623</v>
          </cell>
          <cell r="BH2038">
            <v>0.10300001342408012</v>
          </cell>
          <cell r="BI2038">
            <v>0.99999934502540655</v>
          </cell>
          <cell r="BJ2038" t="str">
            <v>08.08.2022</v>
          </cell>
          <cell r="BK2038" t="str">
            <v>บจก.ไทยยูเนี่ยน กราฟ</v>
          </cell>
        </row>
        <row r="2039">
          <cell r="A2039" t="str">
            <v>5J1MK187N000001100</v>
          </cell>
          <cell r="B2039" t="str">
            <v>STK1-56221,NATURAL BALANCE</v>
          </cell>
          <cell r="C2039" t="str">
            <v>STICKER</v>
          </cell>
          <cell r="D2039" t="str">
            <v>3QDDSB4SN2IADPNBCD</v>
          </cell>
          <cell r="E2039" t="str">
            <v>CD</v>
          </cell>
          <cell r="F2039" t="str">
            <v>71X91X30 CUP 78N DUCK&amp;CK W/PUM NB-24</v>
          </cell>
          <cell r="G2039" t="str">
            <v>SMUCKER MANUFACTURING,INC.</v>
          </cell>
          <cell r="H2039" t="str">
            <v>SMUCKER MANUFACTURING,INC.</v>
          </cell>
          <cell r="I2039" t="str">
            <v>PF65314704</v>
          </cell>
          <cell r="J2039" t="str">
            <v>1MK187N</v>
          </cell>
          <cell r="K2039">
            <v>0</v>
          </cell>
          <cell r="L2039">
            <v>0</v>
          </cell>
          <cell r="M2039">
            <v>0.1</v>
          </cell>
          <cell r="N2039">
            <v>0.10300012209845717</v>
          </cell>
          <cell r="O2039">
            <v>0.10300001149534294</v>
          </cell>
          <cell r="P2039">
            <v>0.15751812901371429</v>
          </cell>
          <cell r="Q2039">
            <v>0.15751812901371429</v>
          </cell>
          <cell r="R2039">
            <v>1.04</v>
          </cell>
          <cell r="S2039">
            <v>0.16381885417426287</v>
          </cell>
          <cell r="T2039">
            <v>0.16627613698687679</v>
          </cell>
          <cell r="U2039">
            <v>0.16873341979949075</v>
          </cell>
          <cell r="V2039">
            <v>1</v>
          </cell>
          <cell r="W2039">
            <v>1</v>
          </cell>
          <cell r="X2039">
            <v>1.07</v>
          </cell>
          <cell r="Y2039">
            <v>1.07</v>
          </cell>
          <cell r="Z2039">
            <v>0.13758243428571426</v>
          </cell>
          <cell r="AA2039">
            <v>0.15751812901371429</v>
          </cell>
          <cell r="AB2039">
            <v>1.1449000000000003</v>
          </cell>
          <cell r="AC2039">
            <v>1.1906960000000002</v>
          </cell>
          <cell r="AF2039">
            <v>44641</v>
          </cell>
          <cell r="AI2039">
            <v>0.10300005729673982</v>
          </cell>
          <cell r="AJ2039">
            <v>0.10300005000500051</v>
          </cell>
          <cell r="AL2039">
            <v>0.10300005000500051</v>
          </cell>
          <cell r="AN2039">
            <v>0.10300005729673982</v>
          </cell>
          <cell r="AO2039">
            <v>0.10300005000500051</v>
          </cell>
          <cell r="AP2039">
            <v>0.10300005000500051</v>
          </cell>
          <cell r="AQ2039">
            <v>0.10300005000500051</v>
          </cell>
          <cell r="AT2039">
            <v>0.10300020222446915</v>
          </cell>
          <cell r="AV2039">
            <v>0.10300017501020892</v>
          </cell>
          <cell r="AX2039">
            <v>0.10300024326296725</v>
          </cell>
          <cell r="AY2039">
            <v>0.10300021430102149</v>
          </cell>
          <cell r="BA2039">
            <v>0.10300001389023933</v>
          </cell>
          <cell r="BC2039">
            <v>0.10299999450495102</v>
          </cell>
          <cell r="BD2039">
            <v>0.10300001149534294</v>
          </cell>
          <cell r="BF2039">
            <v>0.10300012209845717</v>
          </cell>
          <cell r="BG2039">
            <v>0.10300005000500051</v>
          </cell>
          <cell r="BH2039">
            <v>0.10300001149534294</v>
          </cell>
          <cell r="BI2039">
            <v>0.99999962612001092</v>
          </cell>
          <cell r="BJ2039" t="str">
            <v>29.07.2022</v>
          </cell>
          <cell r="BK2039" t="str">
            <v>บจก.ไทยยูเนี่ยน กราฟ</v>
          </cell>
        </row>
        <row r="2040">
          <cell r="A2040" t="str">
            <v>5J1MK187N000001200</v>
          </cell>
          <cell r="B2040" t="str">
            <v>STK1-56222,NATURAL BALANCE</v>
          </cell>
          <cell r="C2040" t="str">
            <v>STICKER</v>
          </cell>
          <cell r="D2040" t="str">
            <v>3NAOFB59N2IADPNBCD</v>
          </cell>
          <cell r="E2040" t="str">
            <v>CD</v>
          </cell>
          <cell r="F2040" t="str">
            <v>71X91X30 CUP 78N TN&amp;TUR W/PTT&amp;BEAN NB-24</v>
          </cell>
          <cell r="G2040" t="str">
            <v>SMUCKER MANUFACTURING,INC.</v>
          </cell>
          <cell r="H2040" t="str">
            <v>SMUCKER MANUFACTURING,INC.</v>
          </cell>
          <cell r="I2040" t="str">
            <v>PF65314707</v>
          </cell>
          <cell r="J2040" t="str">
            <v>1MK187N</v>
          </cell>
          <cell r="K2040">
            <v>0</v>
          </cell>
          <cell r="L2040">
            <v>0</v>
          </cell>
          <cell r="M2040">
            <v>0.16</v>
          </cell>
          <cell r="N2040">
            <v>0.10300002998026796</v>
          </cell>
          <cell r="O2040">
            <v>0.1030000320543642</v>
          </cell>
          <cell r="P2040">
            <v>0.15751812901371429</v>
          </cell>
          <cell r="Q2040">
            <v>0.15751812901371429</v>
          </cell>
          <cell r="R2040">
            <v>1.04</v>
          </cell>
          <cell r="S2040">
            <v>0.16381885417426287</v>
          </cell>
          <cell r="T2040">
            <v>0.16627613698687679</v>
          </cell>
          <cell r="U2040">
            <v>0.16873341979949075</v>
          </cell>
          <cell r="V2040">
            <v>1</v>
          </cell>
          <cell r="W2040">
            <v>1</v>
          </cell>
          <cell r="X2040">
            <v>1.07</v>
          </cell>
          <cell r="Y2040">
            <v>1.07</v>
          </cell>
          <cell r="Z2040">
            <v>0.13758243428571426</v>
          </cell>
          <cell r="AA2040">
            <v>0.15751812901371429</v>
          </cell>
          <cell r="AB2040">
            <v>1.1449000000000003</v>
          </cell>
          <cell r="AC2040">
            <v>1.1906960000000002</v>
          </cell>
          <cell r="AF2040">
            <v>44641</v>
          </cell>
          <cell r="AH2040">
            <v>0.10300012993200225</v>
          </cell>
          <cell r="AI2040">
            <v>0.10300064703979295</v>
          </cell>
          <cell r="AN2040">
            <v>0.10300005729673982</v>
          </cell>
          <cell r="AQ2040">
            <v>0.10300005000500051</v>
          </cell>
          <cell r="AT2040">
            <v>0.10300008088651623</v>
          </cell>
          <cell r="AV2040">
            <v>0.10299999999999999</v>
          </cell>
          <cell r="AX2040">
            <v>0.10299999999999999</v>
          </cell>
          <cell r="AY2040">
            <v>0.10300008333564821</v>
          </cell>
          <cell r="BC2040">
            <v>0.10299998360507916</v>
          </cell>
          <cell r="BD2040">
            <v>0.1030000320543642</v>
          </cell>
          <cell r="BF2040">
            <v>0.10300002998026796</v>
          </cell>
          <cell r="BG2040">
            <v>0.10300005000500051</v>
          </cell>
          <cell r="BH2040">
            <v>0.1030000320543642</v>
          </cell>
          <cell r="BI2040">
            <v>0.99999982572206214</v>
          </cell>
          <cell r="BJ2040" t="str">
            <v>29.07.2022</v>
          </cell>
          <cell r="BK2040" t="str">
            <v>บจก.ไทยยูเนี่ยน กราฟ</v>
          </cell>
        </row>
        <row r="2041">
          <cell r="A2041" t="str">
            <v>5J1MK187N000001300</v>
          </cell>
          <cell r="B2041" t="str">
            <v>STK1-56223,NATURAL BALANCE</v>
          </cell>
          <cell r="C2041" t="str">
            <v>STICKER</v>
          </cell>
          <cell r="D2041" t="str">
            <v>3QCBSD3IN2IADPNBCD</v>
          </cell>
          <cell r="E2041" t="str">
            <v>CD</v>
          </cell>
          <cell r="F2041" t="str">
            <v>71X91X30 CUP 78N CK&amp;TN W/PUM&amp;BEAN NB-24</v>
          </cell>
          <cell r="G2041" t="str">
            <v>SMUCKER MANUFACTURING,INC.</v>
          </cell>
          <cell r="H2041" t="str">
            <v>SMUCKER MANUFACTURING,INC.</v>
          </cell>
          <cell r="I2041" t="str">
            <v>PF65314705</v>
          </cell>
          <cell r="J2041" t="str">
            <v>1MK187N</v>
          </cell>
          <cell r="K2041">
            <v>0</v>
          </cell>
          <cell r="L2041">
            <v>0</v>
          </cell>
          <cell r="M2041">
            <v>0.1</v>
          </cell>
          <cell r="N2041">
            <v>0.10300007612367239</v>
          </cell>
          <cell r="O2041">
            <v>0.10300002898823801</v>
          </cell>
          <cell r="P2041">
            <v>0.15751812901371429</v>
          </cell>
          <cell r="Q2041">
            <v>0.15751812901371429</v>
          </cell>
          <cell r="R2041">
            <v>1.04</v>
          </cell>
          <cell r="S2041">
            <v>0.16381885417426287</v>
          </cell>
          <cell r="T2041">
            <v>0.16627613698687679</v>
          </cell>
          <cell r="U2041">
            <v>0.16873341979949075</v>
          </cell>
          <cell r="V2041">
            <v>1</v>
          </cell>
          <cell r="W2041">
            <v>1</v>
          </cell>
          <cell r="X2041">
            <v>1.07</v>
          </cell>
          <cell r="Y2041">
            <v>1.07</v>
          </cell>
          <cell r="Z2041">
            <v>0.13758243428571426</v>
          </cell>
          <cell r="AA2041">
            <v>0.15751812901371429</v>
          </cell>
          <cell r="AB2041">
            <v>1.1449000000000003</v>
          </cell>
          <cell r="AC2041">
            <v>1.1906960000000002</v>
          </cell>
          <cell r="AF2041">
            <v>44641</v>
          </cell>
          <cell r="AH2041">
            <v>0.10300012993200225</v>
          </cell>
          <cell r="AI2041">
            <v>0.10300064703979295</v>
          </cell>
          <cell r="AL2041">
            <v>0.10300005000500051</v>
          </cell>
          <cell r="AM2041">
            <v>0.10300064703979295</v>
          </cell>
          <cell r="AN2041">
            <v>0.10300005413892047</v>
          </cell>
          <cell r="AQ2041">
            <v>0.10300005000500051</v>
          </cell>
          <cell r="AT2041">
            <v>0.10300009283542601</v>
          </cell>
          <cell r="AU2041">
            <v>0.10300005000500051</v>
          </cell>
          <cell r="AV2041">
            <v>0.10300022501687627</v>
          </cell>
          <cell r="AX2041">
            <v>0.10299999999999999</v>
          </cell>
          <cell r="AY2041">
            <v>0.10300015000750039</v>
          </cell>
          <cell r="BC2041">
            <v>0.10299998601266552</v>
          </cell>
          <cell r="BD2041">
            <v>0.10300002898823801</v>
          </cell>
          <cell r="BF2041">
            <v>0.10300007612367239</v>
          </cell>
          <cell r="BG2041">
            <v>0.10300005000500051</v>
          </cell>
          <cell r="BH2041">
            <v>0.10300002898823801</v>
          </cell>
          <cell r="BI2041">
            <v>0.99999979595386124</v>
          </cell>
          <cell r="BJ2041" t="str">
            <v>29.07.2022</v>
          </cell>
          <cell r="BK2041" t="str">
            <v>บจก.ไทยยูเนี่ยน กราฟ</v>
          </cell>
        </row>
        <row r="2042">
          <cell r="A2042" t="str">
            <v>5J1MK187N000001400</v>
          </cell>
          <cell r="B2042" t="str">
            <v>STK1-56232,NATURAL BALANCE</v>
          </cell>
          <cell r="C2042" t="str">
            <v>STICKER</v>
          </cell>
          <cell r="D2042" t="str">
            <v>3NWBFA5QN2IADPNBCD</v>
          </cell>
          <cell r="E2042" t="str">
            <v>CD</v>
          </cell>
          <cell r="F2042" t="str">
            <v>71X91X30 CUP 78N FISH&amp;PTT RECIPE NB-24</v>
          </cell>
          <cell r="G2042" t="str">
            <v>SMUCKER MANUFACTURING,INC.</v>
          </cell>
          <cell r="H2042" t="str">
            <v>SMUCKER MANUFACTURING,INC.</v>
          </cell>
          <cell r="I2042" t="str">
            <v>PF65314706</v>
          </cell>
          <cell r="J2042" t="str">
            <v>1MK187N</v>
          </cell>
          <cell r="K2042">
            <v>8810</v>
          </cell>
          <cell r="L2042">
            <v>2645.95</v>
          </cell>
          <cell r="M2042">
            <v>0.3</v>
          </cell>
          <cell r="N2042">
            <v>0.23117990627136964</v>
          </cell>
          <cell r="O2042">
            <v>0.11800021911712653</v>
          </cell>
          <cell r="P2042">
            <v>0.15751812901371429</v>
          </cell>
          <cell r="Q2042">
            <v>0.23117990627136964</v>
          </cell>
          <cell r="R2042">
            <v>1.04</v>
          </cell>
          <cell r="S2042">
            <v>0.24042710252222443</v>
          </cell>
          <cell r="T2042">
            <v>0.24403350906005777</v>
          </cell>
          <cell r="U2042">
            <v>0.24763991559789117</v>
          </cell>
          <cell r="V2042">
            <v>1</v>
          </cell>
          <cell r="W2042">
            <v>1</v>
          </cell>
          <cell r="X2042">
            <v>1.07</v>
          </cell>
          <cell r="Y2042">
            <v>1.07</v>
          </cell>
          <cell r="Z2042">
            <v>0.13758243428571426</v>
          </cell>
          <cell r="AA2042">
            <v>0.15751812901371429</v>
          </cell>
          <cell r="AB2042">
            <v>1.1449000000000003</v>
          </cell>
          <cell r="AC2042">
            <v>1.7475130729474886</v>
          </cell>
          <cell r="AF2042">
            <v>44641</v>
          </cell>
          <cell r="AH2042">
            <v>0.52299931424652846</v>
          </cell>
          <cell r="AI2042">
            <v>0.52299931424652835</v>
          </cell>
          <cell r="AJ2042">
            <v>0.52300030003000297</v>
          </cell>
          <cell r="AK2042">
            <v>0.33300030003000303</v>
          </cell>
          <cell r="AL2042">
            <v>0.38050030003000301</v>
          </cell>
          <cell r="AM2042">
            <v>0.52300030003000297</v>
          </cell>
          <cell r="AN2042">
            <v>0.41528032222438771</v>
          </cell>
          <cell r="AO2042">
            <v>0.52300030003000297</v>
          </cell>
          <cell r="AP2042">
            <v>0.52300030003000297</v>
          </cell>
          <cell r="AQ2042">
            <v>0.52300030003000297</v>
          </cell>
          <cell r="AR2042">
            <v>0.52300030003000297</v>
          </cell>
          <cell r="AT2042">
            <v>0.33299968866749691</v>
          </cell>
          <cell r="AU2042">
            <v>0.33300030003000303</v>
          </cell>
          <cell r="AV2042">
            <v>0.15200038567847274</v>
          </cell>
          <cell r="AX2042">
            <v>0.118000300030003</v>
          </cell>
          <cell r="AY2042">
            <v>0.16661667147389672</v>
          </cell>
          <cell r="AZ2042">
            <v>0.33299985000749965</v>
          </cell>
          <cell r="BA2042">
            <v>0.40900180010286302</v>
          </cell>
          <cell r="BC2042">
            <v>0.11799994133496475</v>
          </cell>
          <cell r="BD2042">
            <v>0.11800021911712653</v>
          </cell>
          <cell r="BF2042">
            <v>0.23117990627136964</v>
          </cell>
          <cell r="BG2042">
            <v>0.52300030003000297</v>
          </cell>
          <cell r="BH2042">
            <v>0.11800021911712653</v>
          </cell>
          <cell r="BI2042">
            <v>0.22562170444329996</v>
          </cell>
          <cell r="BJ2042" t="str">
            <v>29.07.2022</v>
          </cell>
          <cell r="BK2042" t="str">
            <v>บจก.ไทยยูเนี่ยน กราฟ</v>
          </cell>
        </row>
        <row r="2043">
          <cell r="A2043" t="str">
            <v>5J1MK187N000001500</v>
          </cell>
          <cell r="B2043" t="str">
            <v>STK1-56234,NATURAL BALANCE</v>
          </cell>
          <cell r="C2043" t="str">
            <v>STICKER</v>
          </cell>
          <cell r="D2043" t="str">
            <v>3QCBSK9ZN2IADPNBCD</v>
          </cell>
          <cell r="E2043" t="str">
            <v>CD</v>
          </cell>
          <cell r="F2043" t="str">
            <v>71X91X30 CUP 78N CK&amp;SAL W/PTT&amp;BEAN NB-24</v>
          </cell>
          <cell r="G2043" t="str">
            <v>SMUCKER MANUFACTURING,INC.</v>
          </cell>
          <cell r="H2043" t="str">
            <v>SMUCKER MANUFACTURING,INC.</v>
          </cell>
          <cell r="I2043" t="str">
            <v>PF65314708</v>
          </cell>
          <cell r="J2043" t="str">
            <v>1MK187N</v>
          </cell>
          <cell r="K2043">
            <v>5952</v>
          </cell>
          <cell r="L2043">
            <v>3193.27</v>
          </cell>
          <cell r="M2043">
            <v>0.54</v>
          </cell>
          <cell r="N2043">
            <v>0.24615631630288234</v>
          </cell>
          <cell r="O2043">
            <v>0.12399997911692431</v>
          </cell>
          <cell r="P2043">
            <v>0.15751812901371429</v>
          </cell>
          <cell r="Q2043">
            <v>0.24615631630288234</v>
          </cell>
          <cell r="R2043">
            <v>1.04</v>
          </cell>
          <cell r="S2043">
            <v>0.25600256895499762</v>
          </cell>
          <cell r="T2043">
            <v>0.25984260748932259</v>
          </cell>
          <cell r="U2043">
            <v>0.26368264602364755</v>
          </cell>
          <cell r="V2043">
            <v>1</v>
          </cell>
          <cell r="W2043">
            <v>1</v>
          </cell>
          <cell r="X2043">
            <v>1.07</v>
          </cell>
          <cell r="Y2043">
            <v>1.07</v>
          </cell>
          <cell r="Z2043">
            <v>0.13758243428571426</v>
          </cell>
          <cell r="AA2043">
            <v>0.15751812901371429</v>
          </cell>
          <cell r="AB2043">
            <v>1.1449000000000003</v>
          </cell>
          <cell r="AC2043">
            <v>1.8607213216140879</v>
          </cell>
          <cell r="AF2043">
            <v>44641</v>
          </cell>
          <cell r="AG2043">
            <v>0.54899939993999403</v>
          </cell>
          <cell r="AH2043">
            <v>0.44286862949035932</v>
          </cell>
          <cell r="AI2043">
            <v>0.54900000000000004</v>
          </cell>
          <cell r="AJ2043">
            <v>0.41633313331333133</v>
          </cell>
          <cell r="AK2043">
            <v>0.54899939993999403</v>
          </cell>
          <cell r="AL2043">
            <v>0.39974984998499852</v>
          </cell>
          <cell r="AM2043">
            <v>0.54899965712326415</v>
          </cell>
          <cell r="AN2043">
            <v>0.32247849106551957</v>
          </cell>
          <cell r="AO2043">
            <v>0.54899939993999403</v>
          </cell>
          <cell r="AP2043">
            <v>0.54899939993999403</v>
          </cell>
          <cell r="AQ2043">
            <v>0.35</v>
          </cell>
          <cell r="AT2043">
            <v>0.19999999999999998</v>
          </cell>
          <cell r="AU2043">
            <v>0.35</v>
          </cell>
          <cell r="AV2043">
            <v>0.16000000000000003</v>
          </cell>
          <cell r="AX2043">
            <v>0.15999999999999995</v>
          </cell>
          <cell r="AY2043">
            <v>0.15999999999999995</v>
          </cell>
          <cell r="AZ2043">
            <v>0.54900171379605822</v>
          </cell>
          <cell r="BA2043">
            <v>0.35</v>
          </cell>
          <cell r="BC2043">
            <v>0.1624051538129585</v>
          </cell>
          <cell r="BD2043">
            <v>0.12399997911692431</v>
          </cell>
          <cell r="BF2043">
            <v>0.24615631630288234</v>
          </cell>
          <cell r="BG2043">
            <v>0.35</v>
          </cell>
          <cell r="BH2043">
            <v>0.12399997911692431</v>
          </cell>
          <cell r="BI2043">
            <v>0.35428565461978379</v>
          </cell>
          <cell r="BJ2043" t="str">
            <v>29.07.2022</v>
          </cell>
          <cell r="BK2043" t="str">
            <v>บจก.ไทยยูเนี่ยน กราฟ</v>
          </cell>
        </row>
        <row r="2044">
          <cell r="A2044" t="str">
            <v>5J1MK187N000001600</v>
          </cell>
          <cell r="B2044" t="str">
            <v>STK1-56233,NATURAL BALANCE</v>
          </cell>
          <cell r="C2044" t="str">
            <v>STICKER</v>
          </cell>
          <cell r="D2044" t="str">
            <v>3JCBSA3WN2IADPNBCD</v>
          </cell>
          <cell r="E2044" t="str">
            <v>CD</v>
          </cell>
          <cell r="F2044" t="str">
            <v>71X91X30 CUP 78N CK&amp;PUM RECIPE NB-24</v>
          </cell>
          <cell r="G2044" t="str">
            <v>SMUCKER MANUFACTURING,INC.</v>
          </cell>
          <cell r="H2044" t="str">
            <v>SMUCKER MANUFACTURING,INC.</v>
          </cell>
          <cell r="I2044" t="str">
            <v>PF65314702</v>
          </cell>
          <cell r="J2044" t="str">
            <v>1MK187N</v>
          </cell>
          <cell r="K2044">
            <v>5872</v>
          </cell>
          <cell r="L2044">
            <v>3257.46</v>
          </cell>
          <cell r="M2044">
            <v>0.55000000000000004</v>
          </cell>
          <cell r="N2044">
            <v>0.20008841418300749</v>
          </cell>
          <cell r="O2044">
            <v>0.17053048509804522</v>
          </cell>
          <cell r="P2044">
            <v>0.15751812901371429</v>
          </cell>
          <cell r="Q2044">
            <v>0.20008841418300749</v>
          </cell>
          <cell r="R2044">
            <v>1.04</v>
          </cell>
          <cell r="S2044">
            <v>0.2080919507503278</v>
          </cell>
          <cell r="T2044">
            <v>0.21121333001158268</v>
          </cell>
          <cell r="U2044">
            <v>0.21433470927283763</v>
          </cell>
          <cell r="V2044">
            <v>1</v>
          </cell>
          <cell r="W2044">
            <v>1</v>
          </cell>
          <cell r="X2044">
            <v>1.07</v>
          </cell>
          <cell r="Y2044">
            <v>1.07</v>
          </cell>
          <cell r="Z2044">
            <v>0.13758243428571426</v>
          </cell>
          <cell r="AA2044">
            <v>0.15751812901371429</v>
          </cell>
          <cell r="AB2044">
            <v>1.1449000000000003</v>
          </cell>
          <cell r="AC2044">
            <v>1.5124892347680667</v>
          </cell>
          <cell r="AF2044">
            <v>44641</v>
          </cell>
          <cell r="AG2044">
            <v>0.35000000000000003</v>
          </cell>
          <cell r="AI2044">
            <v>0.40427667466724859</v>
          </cell>
          <cell r="AJ2044">
            <v>0.54899939993999403</v>
          </cell>
          <cell r="AK2044">
            <v>0.35</v>
          </cell>
          <cell r="AL2044">
            <v>0.54899939993999403</v>
          </cell>
          <cell r="AM2044">
            <v>0.54900055447740503</v>
          </cell>
          <cell r="AN2044">
            <v>0.35</v>
          </cell>
          <cell r="AP2044">
            <v>0.41633313331333133</v>
          </cell>
          <cell r="AT2044">
            <v>0.34999999999999992</v>
          </cell>
          <cell r="AV2044">
            <v>0.16</v>
          </cell>
          <cell r="AX2044">
            <v>0.15999999999999995</v>
          </cell>
          <cell r="AY2044">
            <v>0.2</v>
          </cell>
          <cell r="BA2044">
            <v>0.16</v>
          </cell>
          <cell r="BC2044">
            <v>0.17053048509804522</v>
          </cell>
          <cell r="BF2044">
            <v>0.20008841418300749</v>
          </cell>
          <cell r="BG2044">
            <v>0.41633313331333133</v>
          </cell>
          <cell r="BH2044">
            <v>0.17053048509804522</v>
          </cell>
          <cell r="BI2044">
            <v>0.40960104169682882</v>
          </cell>
          <cell r="BJ2044" t="str">
            <v>02.06.2022</v>
          </cell>
          <cell r="BK2044" t="str">
            <v>บจก.ไทยยูเนี่ยน กราฟ</v>
          </cell>
        </row>
        <row r="2045">
          <cell r="A2045" t="str">
            <v>5MZZZNNNN000000500</v>
          </cell>
          <cell r="B2045" t="str">
            <v>PLASTIC TRAY 90X183X30 MM.A-PET 0</v>
          </cell>
          <cell r="C2045" t="str">
            <v>PLASTIC</v>
          </cell>
          <cell r="D2045" t="str">
            <v>3QCBSK9ZN2IADPNBCD</v>
          </cell>
          <cell r="E2045" t="str">
            <v>CD</v>
          </cell>
          <cell r="F2045" t="str">
            <v>71X91X30 CUP 78N CK&amp;SAL W/PTT&amp;BEAN NB-24</v>
          </cell>
          <cell r="G2045" t="str">
            <v>SMUCKER MANUFACTURING,INC.</v>
          </cell>
          <cell r="H2045" t="str">
            <v>SMUCKER MANUFACTURING,INC.</v>
          </cell>
          <cell r="I2045" t="str">
            <v>PF65314708</v>
          </cell>
          <cell r="J2045" t="str">
            <v>1MK187N</v>
          </cell>
          <cell r="K2045">
            <v>20</v>
          </cell>
          <cell r="L2045">
            <v>30.8</v>
          </cell>
          <cell r="M2045">
            <v>1.54</v>
          </cell>
          <cell r="N2045">
            <v>1.6363541626554472</v>
          </cell>
          <cell r="O2045">
            <v>1.8499999999999999</v>
          </cell>
          <cell r="P2045">
            <v>2.1230000000000002</v>
          </cell>
          <cell r="Q2045">
            <v>2.1230000000000002</v>
          </cell>
          <cell r="R2045">
            <v>1</v>
          </cell>
          <cell r="S2045">
            <v>2.1230000000000002</v>
          </cell>
          <cell r="T2045">
            <v>2.1548449999999999</v>
          </cell>
          <cell r="U2045">
            <v>2.1866900000000005</v>
          </cell>
          <cell r="V2045">
            <v>1</v>
          </cell>
          <cell r="W2045">
            <v>1</v>
          </cell>
          <cell r="X2045">
            <v>1.1000000000000001</v>
          </cell>
          <cell r="Y2045">
            <v>1</v>
          </cell>
          <cell r="AF2045">
            <v>44641</v>
          </cell>
          <cell r="AG2045">
            <v>1.5400000000000003</v>
          </cell>
          <cell r="AH2045">
            <v>1.5400000000000003</v>
          </cell>
          <cell r="AI2045">
            <v>1.54</v>
          </cell>
          <cell r="AJ2045">
            <v>1.5399999999999998</v>
          </cell>
          <cell r="AK2045">
            <v>1.5400000000000005</v>
          </cell>
          <cell r="AL2045">
            <v>1.5400000000000003</v>
          </cell>
          <cell r="AM2045">
            <v>1.5399999999999996</v>
          </cell>
          <cell r="AN2045">
            <v>1.5399999999999998</v>
          </cell>
          <cell r="AO2045">
            <v>1.5399999999999998</v>
          </cell>
          <cell r="AP2045">
            <v>1.5399999999999998</v>
          </cell>
          <cell r="AQ2045">
            <v>1.5400000000000007</v>
          </cell>
          <cell r="AR2045">
            <v>1.54</v>
          </cell>
          <cell r="AT2045">
            <v>1.54</v>
          </cell>
          <cell r="AU2045">
            <v>1.5400000000000007</v>
          </cell>
          <cell r="AV2045">
            <v>1.5400000000000011</v>
          </cell>
          <cell r="AW2045">
            <v>1.5399999999999998</v>
          </cell>
          <cell r="AX2045">
            <v>1.5399999999999991</v>
          </cell>
          <cell r="AY2045">
            <v>1.5399999999999994</v>
          </cell>
          <cell r="AZ2045">
            <v>1.5399999999999998</v>
          </cell>
          <cell r="BA2045">
            <v>1.54</v>
          </cell>
          <cell r="BB2045">
            <v>1.7700000000000002</v>
          </cell>
          <cell r="BC2045">
            <v>1.8462499518653643</v>
          </cell>
          <cell r="BD2045">
            <v>1.8500000000000012</v>
          </cell>
          <cell r="BE2045">
            <v>1.8499999999999999</v>
          </cell>
          <cell r="BF2045">
            <v>1.6363541626554472</v>
          </cell>
          <cell r="BG2045">
            <v>1.54</v>
          </cell>
          <cell r="BH2045">
            <v>1.8499999999999999</v>
          </cell>
          <cell r="BI2045">
            <v>1.2012987012987011</v>
          </cell>
          <cell r="BJ2045" t="str">
            <v>06.08.2022</v>
          </cell>
          <cell r="BK2045" t="str">
            <v>บจก.อาร์ตแพค แอนด์ ด</v>
          </cell>
        </row>
        <row r="2046">
          <cell r="A2046" t="str">
            <v>5APVA0000009</v>
          </cell>
          <cell r="B2046" t="str">
            <v>SHRINK SLEEVE TUNA&amp;LAMB (NB)</v>
          </cell>
          <cell r="C2046" t="str">
            <v>Shrink sleeve</v>
          </cell>
          <cell r="D2046" t="str">
            <v>3NAOFB2XN2JARPNBCC</v>
          </cell>
          <cell r="E2046" t="str">
            <v>CC</v>
          </cell>
          <cell r="F2046" t="str">
            <v>130.85X90.30X49.28CM 227N TN&amp;LM STEW-12</v>
          </cell>
          <cell r="G2046" t="str">
            <v>US PET NUTRITION LLC</v>
          </cell>
          <cell r="H2046" t="str">
            <v>GOLDEN PATTON ANIMAL SUPPORT</v>
          </cell>
          <cell r="J2046" t="str">
            <v>1MK179N</v>
          </cell>
          <cell r="K2046">
            <v>0</v>
          </cell>
          <cell r="L2046">
            <v>0</v>
          </cell>
          <cell r="M2046">
            <v>2.33</v>
          </cell>
          <cell r="P2046">
            <v>2.4205000000000001</v>
          </cell>
          <cell r="Q2046">
            <v>2.4205000000000001</v>
          </cell>
          <cell r="R2046">
            <v>1.0980000000000001</v>
          </cell>
          <cell r="S2046">
            <v>2.6577090000000001</v>
          </cell>
          <cell r="T2046">
            <v>2.6975746350000001</v>
          </cell>
          <cell r="U2046">
            <v>2.73744027</v>
          </cell>
          <cell r="V2046">
            <v>1</v>
          </cell>
          <cell r="W2046">
            <v>1</v>
          </cell>
          <cell r="X2046">
            <v>1.03</v>
          </cell>
          <cell r="Y2046">
            <v>1</v>
          </cell>
          <cell r="BJ2046" t="str">
            <v>28.05.2019</v>
          </cell>
          <cell r="BK2046" t="str">
            <v>บจก.ทีพีเอ็น เฟล็กซ์แพค</v>
          </cell>
        </row>
        <row r="2047">
          <cell r="A2047" t="str">
            <v>5APVA0000010</v>
          </cell>
          <cell r="B2047" t="str">
            <v>SHRINK SLEEVE TUNA&amp;DUCK (NB)</v>
          </cell>
          <cell r="C2047" t="str">
            <v>Shrink sleeve</v>
          </cell>
          <cell r="D2047" t="str">
            <v>3NAODA48N2JARPNBCC</v>
          </cell>
          <cell r="E2047" t="str">
            <v>CC</v>
          </cell>
          <cell r="F2047" t="str">
            <v>130.85X90.30X49.28CM 227N TN&amp;DK STEW-12</v>
          </cell>
          <cell r="G2047" t="str">
            <v>US PET NUTRITION LLC</v>
          </cell>
          <cell r="H2047" t="str">
            <v>GOLDEN PATTON ANIMAL SUPPORT</v>
          </cell>
          <cell r="J2047" t="str">
            <v>1MK179N</v>
          </cell>
          <cell r="K2047">
            <v>0</v>
          </cell>
          <cell r="L2047">
            <v>0</v>
          </cell>
          <cell r="M2047">
            <v>2.1800000000000002</v>
          </cell>
          <cell r="P2047">
            <v>2.4205000000000001</v>
          </cell>
          <cell r="Q2047">
            <v>2.4205000000000001</v>
          </cell>
          <cell r="R2047">
            <v>1.0980000000000001</v>
          </cell>
          <cell r="S2047">
            <v>2.6577090000000001</v>
          </cell>
          <cell r="T2047">
            <v>2.6975746350000001</v>
          </cell>
          <cell r="U2047">
            <v>2.73744027</v>
          </cell>
          <cell r="V2047">
            <v>1</v>
          </cell>
          <cell r="W2047">
            <v>1</v>
          </cell>
          <cell r="X2047">
            <v>1.03</v>
          </cell>
          <cell r="Y2047">
            <v>1</v>
          </cell>
          <cell r="BJ2047" t="str">
            <v>26.05.2018</v>
          </cell>
          <cell r="BK2047" t="str">
            <v>บจก.ทีพีเอ็น เฟล็กซ์แพค</v>
          </cell>
        </row>
        <row r="2048">
          <cell r="A2048" t="str">
            <v>5APVA0000011</v>
          </cell>
          <cell r="B2048" t="str">
            <v>SHRINK SLEEVE OCEAN WHITEFISH&amp;TUR</v>
          </cell>
          <cell r="C2048" t="str">
            <v>Shrink sleeve</v>
          </cell>
          <cell r="D2048" t="str">
            <v>3NWBFA67N2JARPNBCC</v>
          </cell>
          <cell r="E2048" t="str">
            <v>CC</v>
          </cell>
          <cell r="F2048" t="str">
            <v>130.85X90.30X49.28CM 227N OWF&amp;TK STEW-12</v>
          </cell>
          <cell r="G2048" t="str">
            <v>US PET NUTRITION LLC</v>
          </cell>
          <cell r="H2048" t="str">
            <v>GOLDEN PATTON ANIMAL SUPPORT</v>
          </cell>
          <cell r="J2048" t="str">
            <v>1MK179N</v>
          </cell>
          <cell r="K2048">
            <v>0</v>
          </cell>
          <cell r="L2048">
            <v>0</v>
          </cell>
          <cell r="M2048">
            <v>2.2000000000000002</v>
          </cell>
          <cell r="P2048">
            <v>2.4205000000000001</v>
          </cell>
          <cell r="Q2048">
            <v>2.4205000000000001</v>
          </cell>
          <cell r="R2048">
            <v>1.0980000000000001</v>
          </cell>
          <cell r="S2048">
            <v>2.6577090000000001</v>
          </cell>
          <cell r="T2048">
            <v>2.6975746350000001</v>
          </cell>
          <cell r="U2048">
            <v>2.73744027</v>
          </cell>
          <cell r="V2048">
            <v>1</v>
          </cell>
          <cell r="W2048">
            <v>1</v>
          </cell>
          <cell r="X2048">
            <v>1.03</v>
          </cell>
          <cell r="Y2048">
            <v>1</v>
          </cell>
          <cell r="BJ2048" t="str">
            <v>08.05.2018</v>
          </cell>
          <cell r="BK2048" t="str">
            <v>บจก.ทีพีเอ็น เฟล็กซ์แพค</v>
          </cell>
        </row>
        <row r="2049">
          <cell r="A2049" t="str">
            <v>5APVA0000012</v>
          </cell>
          <cell r="B2049" t="str">
            <v>SHRINK SLEEVE BRAISED BEEF&amp;LIVER</v>
          </cell>
          <cell r="C2049" t="str">
            <v>Shrink sleeve</v>
          </cell>
          <cell r="D2049" t="str">
            <v>3QRBFB4HN2JARPNBCC</v>
          </cell>
          <cell r="E2049" t="str">
            <v>CC</v>
          </cell>
          <cell r="F2049" t="str">
            <v>130.85X90.30X49.28CM 227N BF&amp;LV NG-12</v>
          </cell>
          <cell r="G2049" t="str">
            <v>US PET NUTRITION LLC</v>
          </cell>
          <cell r="H2049" t="str">
            <v>NATURAL BALANCE KOREA</v>
          </cell>
          <cell r="J2049" t="str">
            <v>1MK179N</v>
          </cell>
          <cell r="K2049">
            <v>0</v>
          </cell>
          <cell r="L2049">
            <v>0</v>
          </cell>
          <cell r="M2049">
            <v>2.33</v>
          </cell>
          <cell r="P2049">
            <v>2.4205000000000001</v>
          </cell>
          <cell r="Q2049">
            <v>2.4205000000000001</v>
          </cell>
          <cell r="R2049">
            <v>1.0980000000000001</v>
          </cell>
          <cell r="S2049">
            <v>2.6577090000000001</v>
          </cell>
          <cell r="T2049">
            <v>2.6975746350000001</v>
          </cell>
          <cell r="U2049">
            <v>2.73744027</v>
          </cell>
          <cell r="V2049">
            <v>1</v>
          </cell>
          <cell r="W2049">
            <v>1</v>
          </cell>
          <cell r="X2049">
            <v>1.03</v>
          </cell>
          <cell r="Y2049">
            <v>1</v>
          </cell>
          <cell r="BJ2049" t="str">
            <v>28.05.2019</v>
          </cell>
          <cell r="BK2049" t="str">
            <v>บจก.ทีพีเอ็น เฟล็กซ์แพค</v>
          </cell>
        </row>
        <row r="2050">
          <cell r="A2050" t="str">
            <v>5APVA0000013</v>
          </cell>
          <cell r="B2050" t="str">
            <v>SHRINK SLEEVE TURKEY&amp;DUCK (NB)</v>
          </cell>
          <cell r="C2050" t="str">
            <v>Shrink sleeve</v>
          </cell>
          <cell r="D2050" t="str">
            <v>3QRDFBABN2JARPNBCC</v>
          </cell>
          <cell r="E2050" t="str">
            <v>CC</v>
          </cell>
          <cell r="F2050" t="str">
            <v>130.85X90.30X49.28CM 227N TK&amp;DK (D)-12</v>
          </cell>
          <cell r="G2050" t="str">
            <v>US PET NUTRITION LLC</v>
          </cell>
          <cell r="H2050" t="str">
            <v>OFFICE PROFIT</v>
          </cell>
          <cell r="J2050" t="str">
            <v>1MK179N</v>
          </cell>
          <cell r="K2050">
            <v>0</v>
          </cell>
          <cell r="L2050">
            <v>0</v>
          </cell>
          <cell r="M2050">
            <v>2.29</v>
          </cell>
          <cell r="P2050">
            <v>2.4205000000000001</v>
          </cell>
          <cell r="Q2050">
            <v>2.4205000000000001</v>
          </cell>
          <cell r="R2050">
            <v>1.0980000000000001</v>
          </cell>
          <cell r="S2050">
            <v>2.6577090000000001</v>
          </cell>
          <cell r="T2050">
            <v>2.6975746350000001</v>
          </cell>
          <cell r="U2050">
            <v>2.73744027</v>
          </cell>
          <cell r="V2050">
            <v>1</v>
          </cell>
          <cell r="W2050">
            <v>1</v>
          </cell>
          <cell r="X2050">
            <v>1.03</v>
          </cell>
          <cell r="Y2050">
            <v>1</v>
          </cell>
          <cell r="BJ2050" t="str">
            <v>28.05.2019</v>
          </cell>
          <cell r="BK2050" t="str">
            <v>บจก.ทีพีเอ็น เฟล็กซ์แพค</v>
          </cell>
        </row>
        <row r="2051">
          <cell r="A2051" t="str">
            <v>5APVA0000014</v>
          </cell>
          <cell r="B2051" t="str">
            <v>SHRINK SLEEVE CHICKEN&amp;RICE (NB)</v>
          </cell>
          <cell r="C2051" t="str">
            <v>Shrink sleeve</v>
          </cell>
          <cell r="D2051" t="str">
            <v>3QRCFB94N2JARPNBCC</v>
          </cell>
          <cell r="E2051" t="str">
            <v>CC</v>
          </cell>
          <cell r="F2051" t="str">
            <v>130.85X90.30X49.28CM 227N CK&amp;RICE NG-12</v>
          </cell>
          <cell r="G2051" t="str">
            <v>US PET NUTRITION LLC</v>
          </cell>
          <cell r="H2051" t="str">
            <v>NATURAL BALANCE KOREA</v>
          </cell>
          <cell r="J2051" t="str">
            <v>1MK179N</v>
          </cell>
          <cell r="K2051">
            <v>0</v>
          </cell>
          <cell r="L2051">
            <v>0</v>
          </cell>
          <cell r="M2051">
            <v>2.33</v>
          </cell>
          <cell r="P2051">
            <v>2.4205000000000001</v>
          </cell>
          <cell r="Q2051">
            <v>2.4205000000000001</v>
          </cell>
          <cell r="R2051">
            <v>1.0980000000000001</v>
          </cell>
          <cell r="S2051">
            <v>2.6577090000000001</v>
          </cell>
          <cell r="T2051">
            <v>2.6975746350000001</v>
          </cell>
          <cell r="U2051">
            <v>2.73744027</v>
          </cell>
          <cell r="V2051">
            <v>1</v>
          </cell>
          <cell r="W2051">
            <v>1</v>
          </cell>
          <cell r="X2051">
            <v>1.03</v>
          </cell>
          <cell r="Y2051">
            <v>1</v>
          </cell>
          <cell r="BJ2051" t="str">
            <v>05.06.2019</v>
          </cell>
          <cell r="BK2051" t="str">
            <v>บจก.ทีพีเอ็น เฟล็กซ์แพค</v>
          </cell>
        </row>
        <row r="2052">
          <cell r="A2052" t="str">
            <v>5G1MK179N000000301</v>
          </cell>
          <cell r="B2052" t="str">
            <v>TRAY1-31195,NATURAL BALANCE</v>
          </cell>
          <cell r="C2052" t="str">
            <v>ลูกฟูก</v>
          </cell>
          <cell r="D2052" t="str">
            <v>3QRCFB94N2JARPNBCC</v>
          </cell>
          <cell r="E2052" t="str">
            <v>CC</v>
          </cell>
          <cell r="F2052" t="str">
            <v>130.85X90.30X49.28CM 227N CK&amp;RICE NG-12</v>
          </cell>
          <cell r="G2052" t="str">
            <v>SMUCKER MANUFACTURING,INC.</v>
          </cell>
          <cell r="H2052" t="str">
            <v>SMUCKER MANUFACTURING,INC.</v>
          </cell>
          <cell r="J2052" t="str">
            <v>1MK179N</v>
          </cell>
          <cell r="K2052">
            <v>0</v>
          </cell>
          <cell r="L2052">
            <v>0</v>
          </cell>
          <cell r="M2052">
            <v>13.07</v>
          </cell>
          <cell r="P2052">
            <v>16.120103422500001</v>
          </cell>
          <cell r="Q2052">
            <v>16.120103422500001</v>
          </cell>
          <cell r="R2052">
            <v>1.05</v>
          </cell>
          <cell r="S2052">
            <v>16.926108593625003</v>
          </cell>
          <cell r="T2052">
            <v>17.180000222529376</v>
          </cell>
          <cell r="U2052">
            <v>17.433891851433753</v>
          </cell>
          <cell r="V2052">
            <v>1.05</v>
          </cell>
          <cell r="W2052">
            <v>1.05</v>
          </cell>
          <cell r="X2052">
            <v>1.1000000000000001</v>
          </cell>
          <cell r="Y2052">
            <v>1.0169999999999999</v>
          </cell>
          <cell r="BJ2052" t="str">
            <v>07.08.2019</v>
          </cell>
          <cell r="BK2052" t="str">
            <v>บจก.กลุ่มสยามบรรจุภัณฑ์ (สาขาที่ 9)</v>
          </cell>
        </row>
        <row r="2053">
          <cell r="A2053" t="str">
            <v>5J1MK187N000000500</v>
          </cell>
          <cell r="B2053" t="str">
            <v>STK1-35794,NATURAL BALANCE</v>
          </cell>
          <cell r="C2053" t="str">
            <v>STICKER</v>
          </cell>
          <cell r="D2053" t="str">
            <v>3NAODA48N2JARPNBCC</v>
          </cell>
          <cell r="E2053" t="str">
            <v>CC</v>
          </cell>
          <cell r="F2053" t="str">
            <v>130.85X90.30X49.28CM 227N TN&amp;DK STEW-12</v>
          </cell>
          <cell r="G2053" t="str">
            <v>US PET NUTRITION LLC</v>
          </cell>
          <cell r="H2053" t="str">
            <v>GOLDEN PATTON ANIMAL SUPPORT</v>
          </cell>
          <cell r="J2053" t="str">
            <v>1MK187N</v>
          </cell>
          <cell r="K2053">
            <v>9961</v>
          </cell>
          <cell r="L2053">
            <v>1972.27</v>
          </cell>
          <cell r="M2053">
            <v>0.2</v>
          </cell>
          <cell r="N2053">
            <v>0.19800040000000002</v>
          </cell>
          <cell r="O2053">
            <v>0.19800000000000001</v>
          </cell>
          <cell r="P2053">
            <v>0.26460928800000005</v>
          </cell>
          <cell r="Q2053">
            <v>0.26460928800000005</v>
          </cell>
          <cell r="R2053">
            <v>1.04</v>
          </cell>
          <cell r="S2053">
            <v>0.27519365952000008</v>
          </cell>
          <cell r="T2053">
            <v>0.27932156441280004</v>
          </cell>
          <cell r="U2053">
            <v>0.28344946930560011</v>
          </cell>
          <cell r="V2053">
            <v>1</v>
          </cell>
          <cell r="W2053">
            <v>1</v>
          </cell>
          <cell r="X2053">
            <v>1.07</v>
          </cell>
          <cell r="Y2053">
            <v>1.07</v>
          </cell>
          <cell r="Z2053">
            <v>0.23112000000000002</v>
          </cell>
          <cell r="AA2053">
            <v>0.26460928800000005</v>
          </cell>
          <cell r="AB2053">
            <v>1.1449</v>
          </cell>
          <cell r="AC2053">
            <v>1.1906960000000002</v>
          </cell>
          <cell r="AH2053">
            <v>0.19800000000000001</v>
          </cell>
          <cell r="AJ2053">
            <v>0.19800019988007198</v>
          </cell>
          <cell r="AM2053">
            <v>0.19800000000000001</v>
          </cell>
          <cell r="AN2053">
            <v>0.19800000000000001</v>
          </cell>
          <cell r="AP2053">
            <v>0.19800000000000001</v>
          </cell>
          <cell r="AR2053">
            <v>0.19800000000000001</v>
          </cell>
          <cell r="AT2053">
            <v>0.19800000000000001</v>
          </cell>
          <cell r="AV2053">
            <v>0.19800099999999998</v>
          </cell>
          <cell r="AX2053">
            <v>0.19800100000000001</v>
          </cell>
          <cell r="BA2053">
            <v>0.19800000000000001</v>
          </cell>
          <cell r="BC2053">
            <v>0.19800000000000001</v>
          </cell>
          <cell r="BF2053">
            <v>0.19800040000000002</v>
          </cell>
          <cell r="BG2053">
            <v>0.19800000000000001</v>
          </cell>
          <cell r="BH2053">
            <v>0.19800000000000001</v>
          </cell>
          <cell r="BI2053">
            <v>1</v>
          </cell>
          <cell r="BJ2053" t="str">
            <v>07.06.2022</v>
          </cell>
          <cell r="BK2053" t="str">
            <v>บจก.ไทยยูเนี่ยน กราฟ</v>
          </cell>
        </row>
        <row r="2054">
          <cell r="A2054" t="str">
            <v>5G1MK181N000000100</v>
          </cell>
          <cell r="B2054" t="str">
            <v>TRAY-NATURAL BALANCE</v>
          </cell>
          <cell r="C2054" t="str">
            <v>ลูกฟูก</v>
          </cell>
          <cell r="D2054" t="str">
            <v>3GMOXCA7L3J8HPNBQ4</v>
          </cell>
          <cell r="E2054" t="str">
            <v>Q4</v>
          </cell>
          <cell r="F2054" t="str">
            <v>209.5/208x10785N NB ORG ULT OC FSH FR-24</v>
          </cell>
          <cell r="G2054" t="str">
            <v>SMUCKER MANUFACTURING,INC.</v>
          </cell>
          <cell r="H2054" t="str">
            <v>SMUCKER MANUFACTURING,INC.</v>
          </cell>
          <cell r="I2054" t="str">
            <v>PF65314720</v>
          </cell>
          <cell r="J2054" t="str">
            <v>1MK181N</v>
          </cell>
          <cell r="K2054">
            <v>0</v>
          </cell>
          <cell r="L2054">
            <v>0</v>
          </cell>
          <cell r="M2054">
            <v>7.71</v>
          </cell>
          <cell r="N2054">
            <v>10.314642857142857</v>
          </cell>
          <cell r="O2054">
            <v>9.0199999999999978</v>
          </cell>
          <cell r="P2054">
            <v>8.8555732649999985</v>
          </cell>
          <cell r="Q2054">
            <v>10.314642857142857</v>
          </cell>
          <cell r="R2054">
            <v>1.05</v>
          </cell>
          <cell r="S2054">
            <v>10.830375</v>
          </cell>
          <cell r="T2054">
            <v>10.992830625</v>
          </cell>
          <cell r="U2054">
            <v>11.15528625</v>
          </cell>
          <cell r="V2054">
            <v>1.05</v>
          </cell>
          <cell r="W2054">
            <v>1.05</v>
          </cell>
          <cell r="X2054">
            <v>1.1000000000000001</v>
          </cell>
          <cell r="Y2054">
            <v>1.0169999999999999</v>
          </cell>
          <cell r="Z2054">
            <v>7.9159499999999996</v>
          </cell>
          <cell r="AA2054">
            <v>8.8555732649999985</v>
          </cell>
          <cell r="AB2054">
            <v>1.1186999999999998</v>
          </cell>
          <cell r="AC2054">
            <v>1.3681712239213235</v>
          </cell>
          <cell r="AD2054" t="str">
            <v>NB Alu can</v>
          </cell>
          <cell r="AE2054" t="str">
            <v>7.18*1.05*1.05</v>
          </cell>
          <cell r="AF2054">
            <v>44641</v>
          </cell>
          <cell r="AN2054">
            <v>5.7</v>
          </cell>
          <cell r="AQ2054">
            <v>14.01</v>
          </cell>
          <cell r="AR2054">
            <v>14.01</v>
          </cell>
          <cell r="AW2054">
            <v>14.879999999999997</v>
          </cell>
          <cell r="AX2054">
            <v>8.59</v>
          </cell>
          <cell r="AY2054">
            <v>10.07</v>
          </cell>
          <cell r="AZ2054">
            <v>10.069999999999999</v>
          </cell>
          <cell r="BC2054">
            <v>10.069999999999999</v>
          </cell>
          <cell r="BD2054">
            <v>9.5025000000000013</v>
          </cell>
          <cell r="BE2054">
            <v>9.0199999999999978</v>
          </cell>
          <cell r="BF2054">
            <v>10.314642857142857</v>
          </cell>
          <cell r="BG2054">
            <v>14.01</v>
          </cell>
          <cell r="BH2054">
            <v>9.0199999999999978</v>
          </cell>
          <cell r="BI2054">
            <v>0.64382583868665222</v>
          </cell>
          <cell r="BJ2054" t="str">
            <v>12.08.2022</v>
          </cell>
          <cell r="BK2054" t="str">
            <v>บมจ. สหไทยการพิมพ์แล</v>
          </cell>
        </row>
        <row r="2055">
          <cell r="A2055" t="str">
            <v>5J1MK181N000000100</v>
          </cell>
          <cell r="B2055" t="str">
            <v>STK-NATURAL BALANCE</v>
          </cell>
          <cell r="C2055" t="str">
            <v>STICKER</v>
          </cell>
          <cell r="D2055" t="str">
            <v>3IDMXB3AL3J8HPNBQ4</v>
          </cell>
          <cell r="E2055" t="str">
            <v>Q4</v>
          </cell>
          <cell r="F2055" t="str">
            <v>209.5,208x107 2P85N NB ORG UT DK&amp;DKLV-24</v>
          </cell>
          <cell r="G2055" t="str">
            <v>SMUCKER MANUFACTURING,INC.</v>
          </cell>
          <cell r="H2055" t="str">
            <v>SMUCKER MANUFACTURING,INC.</v>
          </cell>
          <cell r="I2055" t="str">
            <v>PF65314718</v>
          </cell>
          <cell r="J2055" t="str">
            <v>1MK181N</v>
          </cell>
          <cell r="K2055">
            <v>0</v>
          </cell>
          <cell r="L2055">
            <v>0</v>
          </cell>
          <cell r="M2055">
            <v>0.33</v>
          </cell>
          <cell r="N2055">
            <v>1.4250035335689044</v>
          </cell>
          <cell r="O2055">
            <v>1.4250035335689044</v>
          </cell>
          <cell r="P2055">
            <v>0.26460928800000005</v>
          </cell>
          <cell r="Q2055">
            <v>1.4250035335689044</v>
          </cell>
          <cell r="R2055">
            <v>1.04</v>
          </cell>
          <cell r="S2055">
            <v>1.4820036749116607</v>
          </cell>
          <cell r="T2055">
            <v>1.5042337300353354</v>
          </cell>
          <cell r="U2055">
            <v>1.5264637851590106</v>
          </cell>
          <cell r="V2055">
            <v>1</v>
          </cell>
          <cell r="W2055">
            <v>1</v>
          </cell>
          <cell r="X2055">
            <v>1.07</v>
          </cell>
          <cell r="Y2055">
            <v>1.07</v>
          </cell>
          <cell r="Z2055">
            <v>0.23112000000000002</v>
          </cell>
          <cell r="AA2055">
            <v>0.26460928800000005</v>
          </cell>
          <cell r="AB2055">
            <v>1.1449</v>
          </cell>
          <cell r="AC2055">
            <v>6.4122692753187112</v>
          </cell>
          <cell r="AF2055">
            <v>44641</v>
          </cell>
          <cell r="AN2055">
            <v>0.33299976426214051</v>
          </cell>
          <cell r="AZ2055">
            <v>1.4250035335689044</v>
          </cell>
          <cell r="BF2055">
            <v>1.4250035335689044</v>
          </cell>
          <cell r="BG2055">
            <v>0.33299976426214051</v>
          </cell>
          <cell r="BH2055">
            <v>1.4250035335689044</v>
          </cell>
          <cell r="BI2055">
            <v>4.2792929200007732</v>
          </cell>
          <cell r="BJ2055" t="str">
            <v>10.03.2022</v>
          </cell>
          <cell r="BK2055" t="str">
            <v>บจก.ไทยยูเนี่ยน กราฟ</v>
          </cell>
        </row>
        <row r="2056">
          <cell r="A2056" t="str">
            <v>5J1MK181N000000200</v>
          </cell>
          <cell r="B2056" t="str">
            <v>STK-NATURAL BALANCE</v>
          </cell>
          <cell r="C2056" t="str">
            <v>STICKER</v>
          </cell>
          <cell r="D2056" t="str">
            <v>3ICAXB3AL3J8HPNBQ4</v>
          </cell>
          <cell r="E2056" t="str">
            <v>Q4</v>
          </cell>
          <cell r="F2056" t="str">
            <v>209.5,208x107 2P85N NB ULT CK&amp;LV PT-24</v>
          </cell>
          <cell r="G2056" t="str">
            <v>SMUCKER MANUFACTURING,INC.</v>
          </cell>
          <cell r="H2056" t="str">
            <v>SMUCKER MANUFACTURING,INC.</v>
          </cell>
          <cell r="I2056" t="str">
            <v>PF65314719</v>
          </cell>
          <cell r="J2056" t="str">
            <v>1MK181N</v>
          </cell>
          <cell r="K2056">
            <v>0</v>
          </cell>
          <cell r="L2056">
            <v>0</v>
          </cell>
          <cell r="M2056">
            <v>0.28999999999999998</v>
          </cell>
          <cell r="N2056">
            <v>0.49438426492588056</v>
          </cell>
          <cell r="O2056">
            <v>0.38</v>
          </cell>
          <cell r="P2056">
            <v>0.26460928800000005</v>
          </cell>
          <cell r="Q2056">
            <v>0.49438426492588056</v>
          </cell>
          <cell r="R2056">
            <v>1.04</v>
          </cell>
          <cell r="S2056">
            <v>0.51415963552291577</v>
          </cell>
          <cell r="T2056">
            <v>0.52187203005575944</v>
          </cell>
          <cell r="U2056">
            <v>0.52958442458860322</v>
          </cell>
          <cell r="V2056">
            <v>1</v>
          </cell>
          <cell r="W2056">
            <v>1</v>
          </cell>
          <cell r="X2056">
            <v>1.07</v>
          </cell>
          <cell r="Y2056">
            <v>1.07</v>
          </cell>
          <cell r="Z2056">
            <v>0.23112000000000002</v>
          </cell>
          <cell r="AA2056">
            <v>0.26460928800000005</v>
          </cell>
          <cell r="AB2056">
            <v>1.1449</v>
          </cell>
          <cell r="AC2056">
            <v>2.224643628949964</v>
          </cell>
          <cell r="AF2056">
            <v>44641</v>
          </cell>
          <cell r="AN2056">
            <v>0.28500000000000003</v>
          </cell>
          <cell r="BC2056">
            <v>0.60876852985176111</v>
          </cell>
          <cell r="BD2056">
            <v>0.38</v>
          </cell>
          <cell r="BF2056">
            <v>0.49438426492588056</v>
          </cell>
          <cell r="BG2056">
            <v>0.28500000000000003</v>
          </cell>
          <cell r="BH2056">
            <v>0.38</v>
          </cell>
          <cell r="BI2056">
            <v>1.3333333333333333</v>
          </cell>
          <cell r="BJ2056" t="str">
            <v>29.07.2022</v>
          </cell>
          <cell r="BK2056" t="str">
            <v>บจก.ไทยยูเนี่ยน กราฟ</v>
          </cell>
        </row>
        <row r="2057">
          <cell r="A2057" t="str">
            <v>5J1MK181N000000300</v>
          </cell>
          <cell r="B2057" t="str">
            <v>STK-NATURAL BALANCE</v>
          </cell>
          <cell r="C2057" t="str">
            <v>STICKER</v>
          </cell>
          <cell r="D2057" t="str">
            <v>3GMOXCA7L3J8HPNBQ4</v>
          </cell>
          <cell r="E2057" t="str">
            <v>Q4</v>
          </cell>
          <cell r="F2057" t="str">
            <v>209.5/208x10785N NB ORG ULT OC FSH FR-24</v>
          </cell>
          <cell r="G2057" t="str">
            <v>SMUCKER MANUFACTURING,INC.</v>
          </cell>
          <cell r="H2057" t="str">
            <v>SMUCKER MANUFACTURING,INC.</v>
          </cell>
          <cell r="I2057" t="str">
            <v>PF65314720</v>
          </cell>
          <cell r="J2057" t="str">
            <v>1MK181N</v>
          </cell>
          <cell r="K2057">
            <v>0</v>
          </cell>
          <cell r="L2057">
            <v>0</v>
          </cell>
          <cell r="M2057">
            <v>0</v>
          </cell>
          <cell r="P2057">
            <v>0.26460928800000005</v>
          </cell>
          <cell r="Q2057">
            <v>0.26460928800000005</v>
          </cell>
          <cell r="R2057">
            <v>1.04</v>
          </cell>
          <cell r="S2057">
            <v>0.27519365952000008</v>
          </cell>
          <cell r="T2057">
            <v>0.27932156441280004</v>
          </cell>
          <cell r="U2057">
            <v>0.28344946930560011</v>
          </cell>
          <cell r="V2057">
            <v>1</v>
          </cell>
          <cell r="W2057">
            <v>1</v>
          </cell>
          <cell r="X2057">
            <v>1.07</v>
          </cell>
          <cell r="Y2057">
            <v>1.07</v>
          </cell>
          <cell r="Z2057">
            <v>0.23112000000000002</v>
          </cell>
          <cell r="AA2057">
            <v>0.26460928800000005</v>
          </cell>
          <cell r="AB2057">
            <v>1.1449</v>
          </cell>
          <cell r="AC2057">
            <v>1.1906960000000002</v>
          </cell>
          <cell r="AF2057">
            <v>44641</v>
          </cell>
          <cell r="AN2057">
            <v>0.38000000000000006</v>
          </cell>
          <cell r="BG2057">
            <v>0.38000000000000006</v>
          </cell>
          <cell r="BJ2057" t="str">
            <v>01.03.2021</v>
          </cell>
          <cell r="BK2057" t="str">
            <v>บจก.ไทยยูเนี่ยน กราฟฟิกส์</v>
          </cell>
        </row>
        <row r="2058">
          <cell r="A2058" t="str">
            <v>5J1MK181N000000400</v>
          </cell>
          <cell r="B2058" t="str">
            <v>STK-NATURAL BALANCE</v>
          </cell>
          <cell r="C2058" t="str">
            <v>STICKER</v>
          </cell>
          <cell r="D2058" t="str">
            <v>3ICAX83FL3J8HPNBQ4</v>
          </cell>
          <cell r="E2058" t="str">
            <v>Q4</v>
          </cell>
          <cell r="F2058" t="str">
            <v>209.5,208X107 2P85N CCM LF/PT N F/KIT-24</v>
          </cell>
          <cell r="G2058" t="str">
            <v>SMUCKER MANUFACTURING,INC.</v>
          </cell>
          <cell r="H2058" t="str">
            <v>SMUCKER MANUFACTURING,INC.</v>
          </cell>
          <cell r="I2058" t="str">
            <v>PF65314722</v>
          </cell>
          <cell r="J2058" t="str">
            <v>1MK181N</v>
          </cell>
          <cell r="K2058">
            <v>20</v>
          </cell>
          <cell r="L2058">
            <v>5.7</v>
          </cell>
          <cell r="M2058">
            <v>0.28999999999999998</v>
          </cell>
          <cell r="N2058">
            <v>0.80766739150131361</v>
          </cell>
          <cell r="O2058">
            <v>0.61800217450394135</v>
          </cell>
          <cell r="P2058">
            <v>0.26460928800000005</v>
          </cell>
          <cell r="Q2058">
            <v>0.80766739150131361</v>
          </cell>
          <cell r="R2058">
            <v>1.04</v>
          </cell>
          <cell r="S2058">
            <v>0.83997408716136623</v>
          </cell>
          <cell r="T2058">
            <v>0.85257369846878661</v>
          </cell>
          <cell r="U2058">
            <v>0.86517330977620721</v>
          </cell>
          <cell r="V2058">
            <v>1</v>
          </cell>
          <cell r="W2058">
            <v>1</v>
          </cell>
          <cell r="X2058">
            <v>1.07</v>
          </cell>
          <cell r="Y2058">
            <v>1.07</v>
          </cell>
          <cell r="Z2058">
            <v>0.23112000000000002</v>
          </cell>
          <cell r="AA2058">
            <v>0.26460928800000005</v>
          </cell>
          <cell r="AB2058">
            <v>1.1449</v>
          </cell>
          <cell r="AC2058">
            <v>3.6343634785451981</v>
          </cell>
          <cell r="AF2058">
            <v>44641</v>
          </cell>
          <cell r="AN2058">
            <v>0.28500000000000003</v>
          </cell>
          <cell r="AQ2058">
            <v>1.425</v>
          </cell>
          <cell r="AV2058">
            <v>1.4249999999999998</v>
          </cell>
          <cell r="AX2058">
            <v>0.37999999999999995</v>
          </cell>
          <cell r="AY2058">
            <v>0.61800217450394135</v>
          </cell>
          <cell r="BF2058">
            <v>0.80766739150131361</v>
          </cell>
          <cell r="BG2058">
            <v>1.425</v>
          </cell>
          <cell r="BH2058">
            <v>0.61800217450394135</v>
          </cell>
          <cell r="BI2058">
            <v>0.43368573649399389</v>
          </cell>
          <cell r="BJ2058" t="str">
            <v>15.02.2022</v>
          </cell>
          <cell r="BK2058" t="str">
            <v>บจก.ไทยยูเนี่ยน กราฟ</v>
          </cell>
        </row>
        <row r="2059">
          <cell r="A2059" t="str">
            <v>5J1MK181N000000500</v>
          </cell>
          <cell r="B2059" t="str">
            <v>STK-NATURAL BALANCE</v>
          </cell>
          <cell r="C2059" t="str">
            <v>STICKER</v>
          </cell>
          <cell r="D2059" t="str">
            <v>3ICAX822L3J8HPNBQ4</v>
          </cell>
          <cell r="E2059" t="str">
            <v>Q4</v>
          </cell>
          <cell r="F2059" t="str">
            <v>209.5,208X107 2P 85N CCM LF/PT-24</v>
          </cell>
          <cell r="G2059" t="str">
            <v>SMUCKER MANUFACTURING,INC.</v>
          </cell>
          <cell r="H2059" t="str">
            <v>SMUCKER MANUFACTURING,INC.</v>
          </cell>
          <cell r="I2059" t="str">
            <v>PF65314721</v>
          </cell>
          <cell r="J2059" t="str">
            <v>1MK181N</v>
          </cell>
          <cell r="K2059">
            <v>0</v>
          </cell>
          <cell r="L2059">
            <v>0</v>
          </cell>
          <cell r="M2059">
            <v>0.38</v>
          </cell>
          <cell r="N2059">
            <v>1.4250126198889448</v>
          </cell>
          <cell r="O2059">
            <v>1.4250126198889448</v>
          </cell>
          <cell r="P2059">
            <v>0.26460928800000005</v>
          </cell>
          <cell r="Q2059">
            <v>1.4250126198889448</v>
          </cell>
          <cell r="R2059">
            <v>1.04</v>
          </cell>
          <cell r="S2059">
            <v>1.4820131246845025</v>
          </cell>
          <cell r="T2059">
            <v>1.5042433215547699</v>
          </cell>
          <cell r="U2059">
            <v>1.5264735184250375</v>
          </cell>
          <cell r="V2059">
            <v>1</v>
          </cell>
          <cell r="W2059">
            <v>1</v>
          </cell>
          <cell r="X2059">
            <v>1.07</v>
          </cell>
          <cell r="Y2059">
            <v>1.07</v>
          </cell>
          <cell r="Z2059">
            <v>0.23112000000000002</v>
          </cell>
          <cell r="AA2059">
            <v>0.26460928800000005</v>
          </cell>
          <cell r="AB2059">
            <v>1.1449</v>
          </cell>
          <cell r="AC2059">
            <v>6.4123101621863201</v>
          </cell>
          <cell r="AF2059">
            <v>44641</v>
          </cell>
          <cell r="AN2059">
            <v>0.38000000000000006</v>
          </cell>
          <cell r="AR2059">
            <v>1.425</v>
          </cell>
          <cell r="AZ2059">
            <v>1.4250126198889448</v>
          </cell>
          <cell r="BF2059">
            <v>1.4250126198889448</v>
          </cell>
          <cell r="BG2059">
            <v>1.425</v>
          </cell>
          <cell r="BH2059">
            <v>1.4250126198889448</v>
          </cell>
          <cell r="BI2059">
            <v>1.0000088560624174</v>
          </cell>
          <cell r="BJ2059" t="str">
            <v>10.03.2022</v>
          </cell>
          <cell r="BK2059" t="str">
            <v>บจก.ไทยยูเนี่ยน กราฟ</v>
          </cell>
        </row>
        <row r="2060">
          <cell r="A2060" t="str">
            <v>5K1MK181N000000100</v>
          </cell>
          <cell r="B2060" t="str">
            <v>LBL-NATURAL BALANCE</v>
          </cell>
          <cell r="C2060" t="str">
            <v>ARTPAPER</v>
          </cell>
          <cell r="D2060" t="str">
            <v>3GMOXCA7L3J8HPNBQ4</v>
          </cell>
          <cell r="E2060" t="str">
            <v>Q4</v>
          </cell>
          <cell r="F2060" t="str">
            <v>209.5/208x10785N NB ORG ULT OC FSH FR-24</v>
          </cell>
          <cell r="G2060" t="str">
            <v>SMUCKER MANUFACTURING,INC.</v>
          </cell>
          <cell r="H2060" t="str">
            <v>SMUCKER MANUFACTURING,INC.</v>
          </cell>
          <cell r="I2060" t="str">
            <v>PF65314720</v>
          </cell>
          <cell r="J2060" t="str">
            <v>1MK181N</v>
          </cell>
          <cell r="K2060">
            <v>0</v>
          </cell>
          <cell r="L2060">
            <v>0</v>
          </cell>
          <cell r="M2060">
            <v>0</v>
          </cell>
          <cell r="P2060">
            <v>0.12941649999999999</v>
          </cell>
          <cell r="Q2060">
            <v>0.12941649999999999</v>
          </cell>
          <cell r="R2060">
            <v>1.0900000000000001</v>
          </cell>
          <cell r="S2060">
            <v>0.141063985</v>
          </cell>
          <cell r="T2060">
            <v>0.14317994477499998</v>
          </cell>
          <cell r="U2060">
            <v>0.14529590454999999</v>
          </cell>
          <cell r="V2060">
            <v>1.0249999999999999</v>
          </cell>
          <cell r="W2060">
            <v>1</v>
          </cell>
          <cell r="X2060">
            <v>1.07</v>
          </cell>
          <cell r="Y2060">
            <v>1</v>
          </cell>
          <cell r="Z2060">
            <v>0.12094999999999999</v>
          </cell>
          <cell r="AA2060">
            <v>0.12941649999999999</v>
          </cell>
          <cell r="AB2060">
            <v>1.07</v>
          </cell>
          <cell r="AC2060">
            <v>1.1663000000000001</v>
          </cell>
          <cell r="AD2060" t="str">
            <v>NB Alu can</v>
          </cell>
          <cell r="AE2060" t="str">
            <v>0.118*1.025</v>
          </cell>
          <cell r="AF2060">
            <v>44641</v>
          </cell>
          <cell r="AN2060">
            <v>0.09</v>
          </cell>
          <cell r="BG2060">
            <v>0.09</v>
          </cell>
          <cell r="BJ2060" t="str">
            <v>04.03.2021</v>
          </cell>
          <cell r="BK2060" t="str">
            <v>บจก.ทั้งฮั่วซิน</v>
          </cell>
        </row>
        <row r="2061">
          <cell r="A2061" t="str">
            <v>5K1MK181N000000200</v>
          </cell>
          <cell r="B2061" t="str">
            <v>LBL-NATURAL BALANCE</v>
          </cell>
          <cell r="C2061" t="str">
            <v>ARTPAPER</v>
          </cell>
          <cell r="D2061" t="str">
            <v>3IDMXB3AL3J8HPNBQ4</v>
          </cell>
          <cell r="E2061" t="str">
            <v>Q4</v>
          </cell>
          <cell r="F2061" t="str">
            <v>209.5,208x107 2P85N NB ORG UT DK&amp;DKLV-24</v>
          </cell>
          <cell r="G2061" t="str">
            <v>SMUCKER MANUFACTURING,INC.</v>
          </cell>
          <cell r="H2061" t="str">
            <v>SMUCKER MANUFACTURING,INC.</v>
          </cell>
          <cell r="I2061" t="str">
            <v>PF65314718</v>
          </cell>
          <cell r="J2061" t="str">
            <v>1MK181N</v>
          </cell>
          <cell r="K2061">
            <v>0</v>
          </cell>
          <cell r="L2061">
            <v>0</v>
          </cell>
          <cell r="M2061">
            <v>0.09</v>
          </cell>
          <cell r="N2061">
            <v>9.2000116709946608E-2</v>
          </cell>
          <cell r="O2061">
            <v>9.2000116709946608E-2</v>
          </cell>
          <cell r="P2061">
            <v>0.12941649999999999</v>
          </cell>
          <cell r="Q2061">
            <v>0.12941649999999999</v>
          </cell>
          <cell r="R2061">
            <v>1.0900000000000001</v>
          </cell>
          <cell r="S2061">
            <v>0.141063985</v>
          </cell>
          <cell r="T2061">
            <v>0.14317994477499998</v>
          </cell>
          <cell r="U2061">
            <v>0.14529590454999999</v>
          </cell>
          <cell r="V2061">
            <v>1.0249999999999999</v>
          </cell>
          <cell r="W2061">
            <v>1</v>
          </cell>
          <cell r="X2061">
            <v>1.07</v>
          </cell>
          <cell r="Y2061">
            <v>1</v>
          </cell>
          <cell r="Z2061">
            <v>0.12094999999999999</v>
          </cell>
          <cell r="AA2061">
            <v>0.12941649999999999</v>
          </cell>
          <cell r="AB2061">
            <v>1.07</v>
          </cell>
          <cell r="AC2061">
            <v>1.1663000000000001</v>
          </cell>
          <cell r="AD2061" t="str">
            <v>NB Alu can</v>
          </cell>
          <cell r="AE2061" t="str">
            <v>0.118*1.025</v>
          </cell>
          <cell r="AF2061">
            <v>44641</v>
          </cell>
          <cell r="AN2061">
            <v>8.9999999999999969E-2</v>
          </cell>
          <cell r="AZ2061">
            <v>9.2000116709946608E-2</v>
          </cell>
          <cell r="BF2061">
            <v>9.2000116709946608E-2</v>
          </cell>
          <cell r="BG2061">
            <v>8.9999999999999969E-2</v>
          </cell>
          <cell r="BH2061">
            <v>9.2000116709946608E-2</v>
          </cell>
          <cell r="BI2061">
            <v>1.0222235189994071</v>
          </cell>
          <cell r="BJ2061" t="str">
            <v>10.03.2022</v>
          </cell>
          <cell r="BK2061" t="str">
            <v>บจก.ทั้งฮั่วซิน</v>
          </cell>
        </row>
        <row r="2062">
          <cell r="A2062" t="str">
            <v>5K1MK181N000000300</v>
          </cell>
          <cell r="B2062" t="str">
            <v>LBL-NATURAL BALANCE</v>
          </cell>
          <cell r="C2062" t="str">
            <v>ARTPAPER</v>
          </cell>
          <cell r="D2062" t="str">
            <v>3ICAX822L3J8HPNBQ4</v>
          </cell>
          <cell r="E2062" t="str">
            <v>Q4</v>
          </cell>
          <cell r="F2062" t="str">
            <v>209.5,208X107 2P 85N CCM LF/PT-24</v>
          </cell>
          <cell r="G2062" t="str">
            <v>SMUCKER MANUFACTURING,INC.</v>
          </cell>
          <cell r="H2062" t="str">
            <v>SMUCKER MANUFACTURING,INC.</v>
          </cell>
          <cell r="I2062" t="str">
            <v>PF65314721</v>
          </cell>
          <cell r="J2062" t="str">
            <v>1MK181N</v>
          </cell>
          <cell r="K2062">
            <v>0</v>
          </cell>
          <cell r="L2062">
            <v>0</v>
          </cell>
          <cell r="M2062">
            <v>0.09</v>
          </cell>
          <cell r="N2062">
            <v>9.2000041680560182E-2</v>
          </cell>
          <cell r="O2062">
            <v>9.2000041680560182E-2</v>
          </cell>
          <cell r="P2062">
            <v>0.12941649999999999</v>
          </cell>
          <cell r="Q2062">
            <v>0.12941649999999999</v>
          </cell>
          <cell r="R2062">
            <v>1.0900000000000001</v>
          </cell>
          <cell r="S2062">
            <v>0.141063985</v>
          </cell>
          <cell r="T2062">
            <v>0.14317994477499998</v>
          </cell>
          <cell r="U2062">
            <v>0.14529590454999999</v>
          </cell>
          <cell r="V2062">
            <v>1.0249999999999999</v>
          </cell>
          <cell r="W2062">
            <v>1</v>
          </cell>
          <cell r="X2062">
            <v>1.07</v>
          </cell>
          <cell r="Y2062">
            <v>1</v>
          </cell>
          <cell r="Z2062">
            <v>0.12094999999999999</v>
          </cell>
          <cell r="AA2062">
            <v>0.12941649999999999</v>
          </cell>
          <cell r="AB2062">
            <v>1.07</v>
          </cell>
          <cell r="AC2062">
            <v>1.1663000000000001</v>
          </cell>
          <cell r="AD2062" t="str">
            <v>NB Alu can</v>
          </cell>
          <cell r="AE2062" t="str">
            <v>0.118*1.025</v>
          </cell>
          <cell r="AF2062">
            <v>44641</v>
          </cell>
          <cell r="AN2062">
            <v>0.09</v>
          </cell>
          <cell r="AR2062">
            <v>0.09</v>
          </cell>
          <cell r="AZ2062">
            <v>9.2000041680560182E-2</v>
          </cell>
          <cell r="BF2062">
            <v>9.2000041680560182E-2</v>
          </cell>
          <cell r="BG2062">
            <v>0.09</v>
          </cell>
          <cell r="BH2062">
            <v>9.2000041680560182E-2</v>
          </cell>
          <cell r="BI2062">
            <v>1.0222226853395575</v>
          </cell>
          <cell r="BJ2062" t="str">
            <v>10.03.2022</v>
          </cell>
          <cell r="BK2062" t="str">
            <v>บจก.ทั้งฮั่วซิน</v>
          </cell>
        </row>
        <row r="2063">
          <cell r="A2063" t="str">
            <v>5K1MK181N000000400</v>
          </cell>
          <cell r="B2063" t="str">
            <v>LBL-NATURAL BALANCE</v>
          </cell>
          <cell r="C2063" t="str">
            <v>ARTPAPER</v>
          </cell>
          <cell r="D2063" t="str">
            <v>3ICAXB3AL3J8HPNBQ4</v>
          </cell>
          <cell r="E2063" t="str">
            <v>Q4</v>
          </cell>
          <cell r="F2063" t="str">
            <v>209.5,208x107 2P85N NB ULT CK&amp;LV PT-24</v>
          </cell>
          <cell r="G2063" t="str">
            <v>SMUCKER MANUFACTURING,INC.</v>
          </cell>
          <cell r="H2063" t="str">
            <v>SMUCKER MANUFACTURING,INC.</v>
          </cell>
          <cell r="I2063" t="str">
            <v>PF65314719</v>
          </cell>
          <cell r="J2063" t="str">
            <v>1MK181N</v>
          </cell>
          <cell r="K2063">
            <v>0</v>
          </cell>
          <cell r="L2063">
            <v>0</v>
          </cell>
          <cell r="M2063">
            <v>0.09</v>
          </cell>
          <cell r="N2063">
            <v>9.3999946569828199E-2</v>
          </cell>
          <cell r="O2063">
            <v>9.7999916634246648E-2</v>
          </cell>
          <cell r="P2063">
            <v>0.12941649999999999</v>
          </cell>
          <cell r="Q2063">
            <v>0.12941649999999999</v>
          </cell>
          <cell r="R2063">
            <v>1.0900000000000001</v>
          </cell>
          <cell r="S2063">
            <v>0.141063985</v>
          </cell>
          <cell r="T2063">
            <v>0.14317994477499998</v>
          </cell>
          <cell r="U2063">
            <v>0.14529590454999999</v>
          </cell>
          <cell r="V2063">
            <v>1.0249999999999999</v>
          </cell>
          <cell r="W2063">
            <v>1</v>
          </cell>
          <cell r="X2063">
            <v>1.07</v>
          </cell>
          <cell r="Y2063">
            <v>1</v>
          </cell>
          <cell r="Z2063">
            <v>0.12094999999999999</v>
          </cell>
          <cell r="AA2063">
            <v>0.12941649999999999</v>
          </cell>
          <cell r="AB2063">
            <v>1.07</v>
          </cell>
          <cell r="AC2063">
            <v>1.1663000000000001</v>
          </cell>
          <cell r="AD2063" t="str">
            <v>NB Alu can</v>
          </cell>
          <cell r="AE2063" t="str">
            <v>0.118*1.025</v>
          </cell>
          <cell r="AF2063">
            <v>44641</v>
          </cell>
          <cell r="AN2063">
            <v>0.09</v>
          </cell>
          <cell r="BC2063">
            <v>9.2000039788589963E-2</v>
          </cell>
          <cell r="BD2063">
            <v>9.1999883286647988E-2</v>
          </cell>
          <cell r="BE2063">
            <v>9.7999916634246648E-2</v>
          </cell>
          <cell r="BF2063">
            <v>9.3999946569828199E-2</v>
          </cell>
          <cell r="BG2063">
            <v>0.09</v>
          </cell>
          <cell r="BH2063">
            <v>9.7999916634246648E-2</v>
          </cell>
          <cell r="BI2063">
            <v>1.0888879626027406</v>
          </cell>
          <cell r="BJ2063" t="str">
            <v>02.08.2022</v>
          </cell>
          <cell r="BK2063" t="str">
            <v>บจก.ทั้งฮั่วซิน</v>
          </cell>
        </row>
        <row r="2064">
          <cell r="A2064" t="str">
            <v>5K1MK181N000000500</v>
          </cell>
          <cell r="B2064" t="str">
            <v>LBL-NATURAL BALANCE</v>
          </cell>
          <cell r="C2064" t="str">
            <v>ARTPAPER</v>
          </cell>
          <cell r="D2064" t="str">
            <v>3ICAX83FL3J8HPNBQ4</v>
          </cell>
          <cell r="E2064" t="str">
            <v>Q4</v>
          </cell>
          <cell r="F2064" t="str">
            <v>209.5,208X107 2P85N CCM LF/PT N F/KIT-24</v>
          </cell>
          <cell r="G2064" t="str">
            <v>SMUCKER MANUFACTURING,INC.</v>
          </cell>
          <cell r="H2064" t="str">
            <v>SMUCKER MANUFACTURING,INC.</v>
          </cell>
          <cell r="I2064" t="str">
            <v>PF65314722</v>
          </cell>
          <cell r="J2064" t="str">
            <v>1MK181N</v>
          </cell>
          <cell r="K2064">
            <v>0</v>
          </cell>
          <cell r="L2064">
            <v>0</v>
          </cell>
          <cell r="M2064">
            <v>0.09</v>
          </cell>
          <cell r="N2064">
            <v>9.2000142148551733E-2</v>
          </cell>
          <cell r="O2064">
            <v>9.2000134666531994E-2</v>
          </cell>
          <cell r="P2064">
            <v>0.12941649999999999</v>
          </cell>
          <cell r="Q2064">
            <v>0.12941649999999999</v>
          </cell>
          <cell r="R2064">
            <v>1.0900000000000001</v>
          </cell>
          <cell r="S2064">
            <v>0.141063985</v>
          </cell>
          <cell r="T2064">
            <v>0.14317994477499998</v>
          </cell>
          <cell r="U2064">
            <v>0.14529590454999999</v>
          </cell>
          <cell r="V2064">
            <v>1.0249999999999999</v>
          </cell>
          <cell r="W2064">
            <v>1</v>
          </cell>
          <cell r="X2064">
            <v>1.07</v>
          </cell>
          <cell r="Y2064">
            <v>1</v>
          </cell>
          <cell r="Z2064">
            <v>0.12094999999999999</v>
          </cell>
          <cell r="AA2064">
            <v>0.12941649999999999</v>
          </cell>
          <cell r="AB2064">
            <v>1.07</v>
          </cell>
          <cell r="AC2064">
            <v>1.1663000000000001</v>
          </cell>
          <cell r="AD2064" t="str">
            <v>NB Alu can</v>
          </cell>
          <cell r="AE2064" t="str">
            <v>0.118*1.025</v>
          </cell>
          <cell r="AF2064">
            <v>44641</v>
          </cell>
          <cell r="AN2064">
            <v>0.09</v>
          </cell>
          <cell r="AQ2064">
            <v>0.09</v>
          </cell>
          <cell r="AV2064">
            <v>9.2000145889561596E-2</v>
          </cell>
          <cell r="AX2064">
            <v>9.2000145889561583E-2</v>
          </cell>
          <cell r="AY2064">
            <v>9.2000134666531994E-2</v>
          </cell>
          <cell r="BF2064">
            <v>9.2000142148551733E-2</v>
          </cell>
          <cell r="BG2064">
            <v>0.09</v>
          </cell>
          <cell r="BH2064">
            <v>9.2000134666531994E-2</v>
          </cell>
          <cell r="BI2064">
            <v>1.0222237185170222</v>
          </cell>
          <cell r="BJ2064" t="str">
            <v>15.02.2022</v>
          </cell>
          <cell r="BK2064" t="str">
            <v>บจก.ทั้งฮั่วซิน</v>
          </cell>
        </row>
        <row r="2065">
          <cell r="A2065" t="str">
            <v>5J1MK179N000000100</v>
          </cell>
          <cell r="B2065" t="str">
            <v>STK เส้นผ่าศูนย์กลาง 1.5 CM. 1 สี</v>
          </cell>
          <cell r="C2065" t="str">
            <v>STICKER</v>
          </cell>
          <cell r="D2065" t="str">
            <v>3HNNXB4IN2DADPNBC8</v>
          </cell>
          <cell r="E2065" t="str">
            <v>C8</v>
          </cell>
          <cell r="F2065" t="str">
            <v>71.4X91.4X29.5 71N TN&amp;CK N SAUCE-12</v>
          </cell>
          <cell r="G2065" t="str">
            <v>SMUCKER MANUFACTURING,INC.</v>
          </cell>
          <cell r="H2065" t="str">
            <v>GOLDEN PATTON ANIMAL SUPPORT</v>
          </cell>
          <cell r="I2065" t="str">
            <v>PF65314710</v>
          </cell>
          <cell r="J2065" t="str">
            <v>1MK179N</v>
          </cell>
          <cell r="K2065">
            <v>16513</v>
          </cell>
          <cell r="L2065">
            <v>3270.36</v>
          </cell>
          <cell r="M2065">
            <v>0.2</v>
          </cell>
          <cell r="N2065">
            <v>0.19800000000000001</v>
          </cell>
          <cell r="O2065">
            <v>0.19800000000000001</v>
          </cell>
          <cell r="P2065">
            <v>0.26460928800000005</v>
          </cell>
          <cell r="Q2065">
            <v>0.26460928800000005</v>
          </cell>
          <cell r="R2065">
            <v>1.04</v>
          </cell>
          <cell r="S2065">
            <v>0.27519365952000008</v>
          </cell>
          <cell r="T2065">
            <v>0.27932156441280004</v>
          </cell>
          <cell r="U2065">
            <v>0.28344946930560011</v>
          </cell>
          <cell r="V2065">
            <v>1</v>
          </cell>
          <cell r="W2065">
            <v>1</v>
          </cell>
          <cell r="X2065">
            <v>1.07</v>
          </cell>
          <cell r="Y2065">
            <v>1.07</v>
          </cell>
          <cell r="Z2065">
            <v>0.23112000000000002</v>
          </cell>
          <cell r="AA2065">
            <v>0.26460928800000005</v>
          </cell>
          <cell r="AB2065">
            <v>1.1449</v>
          </cell>
          <cell r="AC2065">
            <v>1.1906960000000002</v>
          </cell>
          <cell r="AF2065">
            <v>44641</v>
          </cell>
          <cell r="AH2065">
            <v>0.19800000000000001</v>
          </cell>
          <cell r="AM2065">
            <v>0.19800000000000001</v>
          </cell>
          <cell r="BA2065">
            <v>0.19800000000000001</v>
          </cell>
          <cell r="BF2065">
            <v>0.19800000000000001</v>
          </cell>
          <cell r="BG2065">
            <v>0.19800000000000001</v>
          </cell>
          <cell r="BH2065">
            <v>0.19800000000000001</v>
          </cell>
          <cell r="BI2065">
            <v>1</v>
          </cell>
          <cell r="BJ2065" t="str">
            <v>19.04.2022</v>
          </cell>
          <cell r="BK2065" t="str">
            <v>บจก.ไทยยูเนี่ยน กราฟ</v>
          </cell>
        </row>
        <row r="2066">
          <cell r="A2066" t="str">
            <v>5J1MK187N000000100</v>
          </cell>
          <cell r="B2066" t="str">
            <v>STK1-35793,NATURAL BALANCE</v>
          </cell>
          <cell r="C2066" t="str">
            <v>STICKER</v>
          </cell>
          <cell r="D2066" t="str">
            <v>3HDOXP24N2DADPNBC8</v>
          </cell>
          <cell r="E2066" t="str">
            <v>C8</v>
          </cell>
          <cell r="F2066" t="str">
            <v>71.4X91.4X29.5 71N SD&amp;WF W/CR&amp;SP&amp;CRAB-12</v>
          </cell>
          <cell r="G2066" t="str">
            <v>SMUCKER MANUFACTURING,INC.</v>
          </cell>
          <cell r="H2066" t="str">
            <v>GOLDEN PATTON ANIMAL SUPPORT</v>
          </cell>
          <cell r="I2066" t="str">
            <v>PF65314709</v>
          </cell>
          <cell r="J2066" t="str">
            <v>1MK187N</v>
          </cell>
          <cell r="K2066">
            <v>6898</v>
          </cell>
          <cell r="L2066">
            <v>1366.65</v>
          </cell>
          <cell r="M2066">
            <v>0.19812264424470863</v>
          </cell>
          <cell r="P2066">
            <v>0.26460928800000005</v>
          </cell>
          <cell r="Q2066">
            <v>0.26460928800000005</v>
          </cell>
          <cell r="R2066">
            <v>1.04</v>
          </cell>
          <cell r="S2066">
            <v>0.27519365952000008</v>
          </cell>
          <cell r="T2066">
            <v>0.27932156441280004</v>
          </cell>
          <cell r="U2066">
            <v>0.28344946930560011</v>
          </cell>
          <cell r="V2066">
            <v>1</v>
          </cell>
          <cell r="W2066">
            <v>1</v>
          </cell>
          <cell r="X2066">
            <v>1.07</v>
          </cell>
          <cell r="Y2066">
            <v>1.07</v>
          </cell>
          <cell r="Z2066">
            <v>0.23112000000000002</v>
          </cell>
          <cell r="AA2066">
            <v>0.26460928800000005</v>
          </cell>
          <cell r="AB2066">
            <v>1.1449</v>
          </cell>
          <cell r="AC2066">
            <v>1.1906960000000002</v>
          </cell>
          <cell r="AF2066">
            <v>44641</v>
          </cell>
          <cell r="AH2066">
            <v>0.19800000000000001</v>
          </cell>
          <cell r="AM2066">
            <v>0.19800000000000001</v>
          </cell>
          <cell r="AQ2066">
            <v>0.19800000000000001</v>
          </cell>
          <cell r="BG2066">
            <v>0.19800000000000001</v>
          </cell>
          <cell r="BJ2066" t="str">
            <v>16.06.2021</v>
          </cell>
          <cell r="BK2066" t="str">
            <v>บจก.ไทยยูเนี่ยน กราฟ</v>
          </cell>
        </row>
        <row r="2067">
          <cell r="A2067" t="str">
            <v>5J1MK187N000000200</v>
          </cell>
          <cell r="B2067" t="str">
            <v>STK1-35795,NATURAL BALANCE</v>
          </cell>
          <cell r="C2067" t="str">
            <v>STICKER</v>
          </cell>
          <cell r="D2067" t="str">
            <v>3HNNSP2CN2DADPNBC8</v>
          </cell>
          <cell r="E2067" t="str">
            <v>C8</v>
          </cell>
          <cell r="F2067" t="str">
            <v>71.4X91.4X29.5 71N TN&amp;SAL+CR&amp;DILL&amp;SMP-12</v>
          </cell>
          <cell r="G2067" t="str">
            <v>SMUCKER MANUFACTURING,INC.</v>
          </cell>
          <cell r="H2067" t="str">
            <v>OFFICE PROFIT</v>
          </cell>
          <cell r="I2067" t="str">
            <v>PF65314712</v>
          </cell>
          <cell r="J2067" t="str">
            <v>1MK187N</v>
          </cell>
          <cell r="K2067">
            <v>27115</v>
          </cell>
          <cell r="L2067">
            <v>5371.88</v>
          </cell>
          <cell r="M2067">
            <v>0.2</v>
          </cell>
          <cell r="N2067">
            <v>0.19800063940173743</v>
          </cell>
          <cell r="O2067">
            <v>0.19800000000000001</v>
          </cell>
          <cell r="P2067">
            <v>0.26460928800000005</v>
          </cell>
          <cell r="Q2067">
            <v>0.26460928800000005</v>
          </cell>
          <cell r="R2067">
            <v>1.04</v>
          </cell>
          <cell r="S2067">
            <v>0.27519365952000008</v>
          </cell>
          <cell r="T2067">
            <v>0.27932156441280004</v>
          </cell>
          <cell r="U2067">
            <v>0.28344946930560011</v>
          </cell>
          <cell r="V2067">
            <v>1</v>
          </cell>
          <cell r="W2067">
            <v>1</v>
          </cell>
          <cell r="X2067">
            <v>1.07</v>
          </cell>
          <cell r="Y2067">
            <v>1.07</v>
          </cell>
          <cell r="Z2067">
            <v>0.23112000000000002</v>
          </cell>
          <cell r="AA2067">
            <v>0.26460928800000005</v>
          </cell>
          <cell r="AB2067">
            <v>1.1449</v>
          </cell>
          <cell r="AC2067">
            <v>1.1906960000000002</v>
          </cell>
          <cell r="AF2067">
            <v>44641</v>
          </cell>
          <cell r="AH2067">
            <v>0.19800000000000001</v>
          </cell>
          <cell r="AJ2067">
            <v>0.19800000000000001</v>
          </cell>
          <cell r="AM2067">
            <v>0.19800039285012766</v>
          </cell>
          <cell r="AN2067">
            <v>0.19800000000000001</v>
          </cell>
          <cell r="AR2067">
            <v>0.19800000000000001</v>
          </cell>
          <cell r="AT2067">
            <v>0.19799986220201185</v>
          </cell>
          <cell r="AU2067">
            <v>0.19800000000000001</v>
          </cell>
          <cell r="AV2067">
            <v>0.19799900000000001</v>
          </cell>
          <cell r="AX2067">
            <v>0.19800461361014998</v>
          </cell>
          <cell r="AY2067">
            <v>0.19800099999999998</v>
          </cell>
          <cell r="BA2067">
            <v>0.19800000000000001</v>
          </cell>
          <cell r="BC2067">
            <v>0.19800000000000001</v>
          </cell>
          <cell r="BF2067">
            <v>0.19800063940173743</v>
          </cell>
          <cell r="BG2067">
            <v>0.19800000000000001</v>
          </cell>
          <cell r="BH2067">
            <v>0.19800000000000001</v>
          </cell>
          <cell r="BI2067">
            <v>1</v>
          </cell>
          <cell r="BJ2067" t="str">
            <v>07.06.2022</v>
          </cell>
          <cell r="BK2067" t="str">
            <v>บจก.ไทยยูเนี่ยน กราฟ</v>
          </cell>
        </row>
        <row r="2068">
          <cell r="A2068" t="str">
            <v>5J1MK187N000000300</v>
          </cell>
          <cell r="B2068" t="str">
            <v>STK1-35792,NATURAL BALANCE</v>
          </cell>
          <cell r="C2068" t="str">
            <v>STICKER</v>
          </cell>
          <cell r="D2068" t="str">
            <v>3HWBF93XN2DADPNBC8</v>
          </cell>
          <cell r="E2068" t="str">
            <v>C8</v>
          </cell>
          <cell r="F2068" t="str">
            <v>71.4X91.4X29.5 71N WF&amp;SD+KALE&amp;SP&amp;SCL-12</v>
          </cell>
          <cell r="G2068" t="str">
            <v>SMUCKER MANUFACTURING,INC.</v>
          </cell>
          <cell r="H2068" t="str">
            <v>OFFICE PROFIT</v>
          </cell>
          <cell r="I2068" t="str">
            <v>PF65314714</v>
          </cell>
          <cell r="J2068" t="str">
            <v>1MK187N</v>
          </cell>
          <cell r="K2068">
            <v>14291</v>
          </cell>
          <cell r="L2068">
            <v>2830.7</v>
          </cell>
          <cell r="M2068">
            <v>0.2</v>
          </cell>
          <cell r="N2068">
            <v>0.19800140879247627</v>
          </cell>
          <cell r="O2068">
            <v>0.19800100000000001</v>
          </cell>
          <cell r="P2068">
            <v>0.26460928800000005</v>
          </cell>
          <cell r="Q2068">
            <v>0.26460928800000005</v>
          </cell>
          <cell r="R2068">
            <v>1.04</v>
          </cell>
          <cell r="S2068">
            <v>0.27519365952000008</v>
          </cell>
          <cell r="T2068">
            <v>0.27932156441280004</v>
          </cell>
          <cell r="U2068">
            <v>0.28344946930560011</v>
          </cell>
          <cell r="V2068">
            <v>1</v>
          </cell>
          <cell r="W2068">
            <v>1</v>
          </cell>
          <cell r="X2068">
            <v>1.07</v>
          </cell>
          <cell r="Y2068">
            <v>1.07</v>
          </cell>
          <cell r="Z2068">
            <v>0.23112000000000002</v>
          </cell>
          <cell r="AA2068">
            <v>0.26460928800000005</v>
          </cell>
          <cell r="AB2068">
            <v>1.1449</v>
          </cell>
          <cell r="AC2068">
            <v>1.1906960000000002</v>
          </cell>
          <cell r="AF2068">
            <v>44641</v>
          </cell>
          <cell r="AH2068">
            <v>0.19799999999999998</v>
          </cell>
          <cell r="AL2068">
            <v>0.19800000000000001</v>
          </cell>
          <cell r="AN2068">
            <v>0.19799899999999998</v>
          </cell>
          <cell r="AT2068">
            <v>0.19799949999999999</v>
          </cell>
          <cell r="AX2068">
            <v>0.19800372637742883</v>
          </cell>
          <cell r="AY2068">
            <v>0.19800100000000001</v>
          </cell>
          <cell r="BF2068">
            <v>0.19800140879247627</v>
          </cell>
          <cell r="BG2068">
            <v>0.19799899999999998</v>
          </cell>
          <cell r="BH2068">
            <v>0.19800100000000001</v>
          </cell>
          <cell r="BI2068">
            <v>1.0000101010611167</v>
          </cell>
          <cell r="BJ2068" t="str">
            <v>02.02.2022</v>
          </cell>
          <cell r="BK2068" t="str">
            <v>บจก.ไทยยูเนี่ยน กราฟ</v>
          </cell>
        </row>
        <row r="2069">
          <cell r="A2069" t="str">
            <v>5J1MK187N000000400</v>
          </cell>
          <cell r="B2069" t="str">
            <v>STK1-35791,NATURAL BALANCE</v>
          </cell>
          <cell r="C2069" t="str">
            <v>STICKER</v>
          </cell>
          <cell r="D2069" t="str">
            <v>3JCBSL2WN2DADPNBC8</v>
          </cell>
          <cell r="E2069" t="str">
            <v>C8</v>
          </cell>
          <cell r="F2069" t="str">
            <v>71.4X91.4X29.5 71N CK&amp;LV W/SP&amp;BEAN&amp;CR-12</v>
          </cell>
          <cell r="G2069" t="str">
            <v>SMUCKER MANUFACTURING,INC.</v>
          </cell>
          <cell r="H2069" t="str">
            <v>OFFICE PROFIT</v>
          </cell>
          <cell r="I2069" t="str">
            <v>PF65314711</v>
          </cell>
          <cell r="J2069" t="str">
            <v>1MK187N</v>
          </cell>
          <cell r="K2069">
            <v>15793</v>
          </cell>
          <cell r="L2069">
            <v>3127.14</v>
          </cell>
          <cell r="M2069">
            <v>0.2</v>
          </cell>
          <cell r="N2069">
            <v>0.18233417963330353</v>
          </cell>
          <cell r="O2069">
            <v>0.10400007779982107</v>
          </cell>
          <cell r="P2069">
            <v>0.26460928800000005</v>
          </cell>
          <cell r="Q2069">
            <v>0.26460928800000005</v>
          </cell>
          <cell r="R2069">
            <v>1.04</v>
          </cell>
          <cell r="S2069">
            <v>0.27519365952000008</v>
          </cell>
          <cell r="T2069">
            <v>0.27932156441280004</v>
          </cell>
          <cell r="U2069">
            <v>0.28344946930560011</v>
          </cell>
          <cell r="V2069">
            <v>1</v>
          </cell>
          <cell r="W2069">
            <v>1</v>
          </cell>
          <cell r="X2069">
            <v>1.07</v>
          </cell>
          <cell r="Y2069">
            <v>1.07</v>
          </cell>
          <cell r="Z2069">
            <v>0.23112000000000002</v>
          </cell>
          <cell r="AA2069">
            <v>0.26460928800000005</v>
          </cell>
          <cell r="AB2069">
            <v>1.1449</v>
          </cell>
          <cell r="AC2069">
            <v>1.1906960000000002</v>
          </cell>
          <cell r="AF2069">
            <v>44641</v>
          </cell>
          <cell r="AG2069">
            <v>0.19800000000000001</v>
          </cell>
          <cell r="AI2069">
            <v>0.19800000000000001</v>
          </cell>
          <cell r="AJ2069">
            <v>0.19800000000000001</v>
          </cell>
          <cell r="AM2069">
            <v>0.19799991303969738</v>
          </cell>
          <cell r="AN2069">
            <v>0.19800000000000001</v>
          </cell>
          <cell r="AQ2069">
            <v>0.19800000000000001</v>
          </cell>
          <cell r="AT2069">
            <v>0.19800000000000001</v>
          </cell>
          <cell r="AV2069">
            <v>0.19800000000000001</v>
          </cell>
          <cell r="AX2069">
            <v>0.19800400000000001</v>
          </cell>
          <cell r="AY2069">
            <v>0.19800099999999998</v>
          </cell>
          <cell r="BA2069">
            <v>0.19800000000000001</v>
          </cell>
          <cell r="BC2069">
            <v>0.10400007779982107</v>
          </cell>
          <cell r="BF2069">
            <v>0.18233417963330353</v>
          </cell>
          <cell r="BG2069">
            <v>0.19800000000000001</v>
          </cell>
          <cell r="BH2069">
            <v>0.10400007779982107</v>
          </cell>
          <cell r="BI2069">
            <v>0.52525291818091446</v>
          </cell>
          <cell r="BJ2069" t="str">
            <v>14.06.2022</v>
          </cell>
          <cell r="BK2069" t="str">
            <v>บจก.ไทยยูเนี่ยน กราฟ</v>
          </cell>
        </row>
        <row r="2070">
          <cell r="A2070" t="str">
            <v>5APPA0000002</v>
          </cell>
          <cell r="B2070" t="str">
            <v>Natural Balance Land'n cat #53302</v>
          </cell>
          <cell r="C2070" t="str">
            <v>Shrink sleeve</v>
          </cell>
          <cell r="D2070" t="str">
            <v>3HNNXB4IN2DADPNBC8</v>
          </cell>
          <cell r="E2070" t="str">
            <v>C8</v>
          </cell>
          <cell r="F2070" t="str">
            <v>71.4X91.4X29.5 71N TN&amp;CK N SAUCE-12</v>
          </cell>
          <cell r="G2070" t="str">
            <v>SMUCKER MANUFACTURING,INC.</v>
          </cell>
          <cell r="H2070" t="str">
            <v>GOLDEN PATTON ANIMAL SUPPORT</v>
          </cell>
          <cell r="I2070" t="str">
            <v>PF65314710</v>
          </cell>
          <cell r="J2070" t="str">
            <v>1MK179N</v>
          </cell>
          <cell r="K2070">
            <v>7475</v>
          </cell>
          <cell r="L2070">
            <v>7848.63</v>
          </cell>
          <cell r="M2070">
            <v>1.05</v>
          </cell>
          <cell r="N2070">
            <v>1.05</v>
          </cell>
          <cell r="O2070">
            <v>1.05</v>
          </cell>
          <cell r="P2070">
            <v>1.0815000000000001</v>
          </cell>
          <cell r="Q2070">
            <v>1.0815000000000001</v>
          </cell>
          <cell r="R2070">
            <v>1.0980000000000001</v>
          </cell>
          <cell r="S2070">
            <v>1.1874870000000002</v>
          </cell>
          <cell r="T2070">
            <v>1.205299305</v>
          </cell>
          <cell r="U2070">
            <v>1.2231116100000001</v>
          </cell>
          <cell r="V2070">
            <v>1</v>
          </cell>
          <cell r="W2070">
            <v>1</v>
          </cell>
          <cell r="X2070">
            <v>1.03</v>
          </cell>
          <cell r="Y2070">
            <v>1</v>
          </cell>
          <cell r="Z2070">
            <v>1.05</v>
          </cell>
          <cell r="AA2070">
            <v>1.0815000000000001</v>
          </cell>
          <cell r="AB2070">
            <v>1.03</v>
          </cell>
          <cell r="AC2070">
            <v>1.1309400000000001</v>
          </cell>
          <cell r="AF2070">
            <v>44641</v>
          </cell>
          <cell r="AI2070">
            <v>1.05</v>
          </cell>
          <cell r="AM2070">
            <v>1.05</v>
          </cell>
          <cell r="AN2070">
            <v>1.05</v>
          </cell>
          <cell r="AT2070">
            <v>1.05</v>
          </cell>
          <cell r="BF2070">
            <v>1.05</v>
          </cell>
          <cell r="BG2070">
            <v>1.05</v>
          </cell>
          <cell r="BH2070">
            <v>1.05</v>
          </cell>
          <cell r="BI2070">
            <v>1</v>
          </cell>
          <cell r="BJ2070" t="str">
            <v>20.09.2021</v>
          </cell>
          <cell r="BK2070" t="str">
            <v>ฟูจิ ซีล แพคเกจจิ้ง</v>
          </cell>
        </row>
        <row r="2071">
          <cell r="A2071" t="str">
            <v>5APPA0000003</v>
          </cell>
          <cell r="B2071" t="str">
            <v>Natural Balance Life's a Beach #5</v>
          </cell>
          <cell r="C2071" t="str">
            <v>Shrink sleeve</v>
          </cell>
          <cell r="D2071" t="str">
            <v>3HDOXP24N2DADPNBC8</v>
          </cell>
          <cell r="E2071" t="str">
            <v>C8</v>
          </cell>
          <cell r="F2071" t="str">
            <v>71.4X91.4X29.5 71N SD&amp;WF W/CR&amp;SP&amp;CRAB-12</v>
          </cell>
          <cell r="G2071" t="str">
            <v>SMUCKER MANUFACTURING,INC.</v>
          </cell>
          <cell r="H2071" t="str">
            <v>GOLDEN PATTON ANIMAL SUPPORT</v>
          </cell>
          <cell r="I2071" t="str">
            <v>PF65314709</v>
          </cell>
          <cell r="J2071" t="str">
            <v>1MK187N</v>
          </cell>
          <cell r="K2071">
            <v>48738</v>
          </cell>
          <cell r="L2071">
            <v>51173.63</v>
          </cell>
          <cell r="M2071">
            <v>1.05</v>
          </cell>
          <cell r="N2071">
            <v>1.05</v>
          </cell>
          <cell r="O2071">
            <v>1.05</v>
          </cell>
          <cell r="P2071">
            <v>1.0815000000000001</v>
          </cell>
          <cell r="Q2071">
            <v>1.0815000000000001</v>
          </cell>
          <cell r="R2071">
            <v>1.0980000000000001</v>
          </cell>
          <cell r="S2071">
            <v>1.1874870000000002</v>
          </cell>
          <cell r="T2071">
            <v>1.205299305</v>
          </cell>
          <cell r="U2071">
            <v>1.2231116100000001</v>
          </cell>
          <cell r="V2071">
            <v>1</v>
          </cell>
          <cell r="W2071">
            <v>1</v>
          </cell>
          <cell r="X2071">
            <v>1.03</v>
          </cell>
          <cell r="Y2071">
            <v>1</v>
          </cell>
          <cell r="Z2071">
            <v>2.0499999999999998</v>
          </cell>
          <cell r="AA2071">
            <v>2.1114999999999999</v>
          </cell>
          <cell r="AB2071">
            <v>1.03</v>
          </cell>
          <cell r="AC2071">
            <v>0.57926195121951229</v>
          </cell>
          <cell r="AF2071">
            <v>44641</v>
          </cell>
          <cell r="AI2071">
            <v>1.05</v>
          </cell>
          <cell r="AM2071">
            <v>1.05</v>
          </cell>
          <cell r="AN2071">
            <v>1.05</v>
          </cell>
          <cell r="AP2071">
            <v>1.05</v>
          </cell>
          <cell r="AV2071">
            <v>1.05</v>
          </cell>
          <cell r="BF2071">
            <v>1.05</v>
          </cell>
          <cell r="BG2071">
            <v>1.05</v>
          </cell>
          <cell r="BH2071">
            <v>1.05</v>
          </cell>
          <cell r="BI2071">
            <v>1</v>
          </cell>
          <cell r="BJ2071" t="str">
            <v>16.11.2021</v>
          </cell>
          <cell r="BK2071" t="str">
            <v>ฟูจิ ซีล แพคเกจจิ้ง</v>
          </cell>
        </row>
        <row r="2072">
          <cell r="A2072" t="str">
            <v>5APPA0000004</v>
          </cell>
          <cell r="B2072" t="str">
            <v>Natural Balance O' Fishally #5330</v>
          </cell>
          <cell r="C2072" t="str">
            <v>Shrink sleeve</v>
          </cell>
          <cell r="D2072" t="str">
            <v>3HNNSP2CN2DADPNBC8</v>
          </cell>
          <cell r="E2072" t="str">
            <v>C8</v>
          </cell>
          <cell r="F2072" t="str">
            <v>71.4X91.4X29.5 71N TN&amp;SAL+CR&amp;DILL&amp;SMP-12</v>
          </cell>
          <cell r="G2072" t="str">
            <v>SMUCKER MANUFACTURING,INC.</v>
          </cell>
          <cell r="H2072" t="str">
            <v>OFFICE PROFIT</v>
          </cell>
          <cell r="I2072" t="str">
            <v>PF65314712</v>
          </cell>
          <cell r="J2072" t="str">
            <v>1MK187N</v>
          </cell>
          <cell r="K2072">
            <v>124230</v>
          </cell>
          <cell r="L2072">
            <v>55373.06</v>
          </cell>
          <cell r="M2072">
            <v>0.45</v>
          </cell>
          <cell r="N2072">
            <v>0.56666666666666665</v>
          </cell>
          <cell r="O2072">
            <v>0.44</v>
          </cell>
          <cell r="P2072">
            <v>1.0815000000000001</v>
          </cell>
          <cell r="Q2072">
            <v>1.0815000000000001</v>
          </cell>
          <cell r="R2072">
            <v>1.0980000000000001</v>
          </cell>
          <cell r="S2072">
            <v>1.1874870000000002</v>
          </cell>
          <cell r="T2072">
            <v>1.205299305</v>
          </cell>
          <cell r="U2072">
            <v>1.2231116100000001</v>
          </cell>
          <cell r="V2072">
            <v>1</v>
          </cell>
          <cell r="W2072">
            <v>1</v>
          </cell>
          <cell r="X2072">
            <v>1.03</v>
          </cell>
          <cell r="Y2072">
            <v>1</v>
          </cell>
          <cell r="Z2072">
            <v>3.05</v>
          </cell>
          <cell r="AA2072">
            <v>3.1414999999999997</v>
          </cell>
          <cell r="AB2072">
            <v>1.03</v>
          </cell>
          <cell r="AC2072">
            <v>0.38934000000000007</v>
          </cell>
          <cell r="AF2072">
            <v>44641</v>
          </cell>
          <cell r="AG2072">
            <v>1.05</v>
          </cell>
          <cell r="AI2072">
            <v>1.05</v>
          </cell>
          <cell r="AK2072">
            <v>1.05</v>
          </cell>
          <cell r="AL2072">
            <v>1.05</v>
          </cell>
          <cell r="AM2072">
            <v>1.05</v>
          </cell>
          <cell r="AN2072">
            <v>1.05</v>
          </cell>
          <cell r="AR2072">
            <v>1.05</v>
          </cell>
          <cell r="AS2072">
            <v>1.05</v>
          </cell>
          <cell r="AU2072">
            <v>0.63</v>
          </cell>
          <cell r="AV2072">
            <v>0.63</v>
          </cell>
          <cell r="BB2072">
            <v>0.44</v>
          </cell>
          <cell r="BF2072">
            <v>0.56666666666666665</v>
          </cell>
          <cell r="BG2072">
            <v>1.05</v>
          </cell>
          <cell r="BH2072">
            <v>0.44</v>
          </cell>
          <cell r="BI2072">
            <v>0.41904761904761906</v>
          </cell>
          <cell r="BJ2072" t="str">
            <v>20.05.2022</v>
          </cell>
          <cell r="BK2072" t="str">
            <v>ฟูจิ ซีล แพคเกจจิ้ง</v>
          </cell>
        </row>
        <row r="2073">
          <cell r="A2073" t="str">
            <v>5APPA0000005</v>
          </cell>
          <cell r="B2073" t="str">
            <v>Natural Balance Purrfeet Paella#5</v>
          </cell>
          <cell r="C2073" t="str">
            <v>Shrink sleeve</v>
          </cell>
          <cell r="D2073" t="str">
            <v>3HWBF93XN2DADPNBC8</v>
          </cell>
          <cell r="E2073" t="str">
            <v>C8</v>
          </cell>
          <cell r="F2073" t="str">
            <v>71.4X91.4X29.5 71N WF&amp;SD+KALE&amp;SP&amp;SCL-12</v>
          </cell>
          <cell r="G2073" t="str">
            <v>SMUCKER MANUFACTURING,INC.</v>
          </cell>
          <cell r="H2073" t="str">
            <v>OFFICE PROFIT</v>
          </cell>
          <cell r="I2073" t="str">
            <v>PF65314714</v>
          </cell>
          <cell r="J2073" t="str">
            <v>1MK187N</v>
          </cell>
          <cell r="K2073">
            <v>55730</v>
          </cell>
          <cell r="L2073">
            <v>38005.67</v>
          </cell>
          <cell r="M2073">
            <v>0.68</v>
          </cell>
          <cell r="N2073">
            <v>0.79</v>
          </cell>
          <cell r="O2073">
            <v>0.53</v>
          </cell>
          <cell r="P2073">
            <v>1.0815000000000001</v>
          </cell>
          <cell r="Q2073">
            <v>1.0815000000000001</v>
          </cell>
          <cell r="R2073">
            <v>1.0980000000000001</v>
          </cell>
          <cell r="S2073">
            <v>1.1874870000000002</v>
          </cell>
          <cell r="T2073">
            <v>1.205299305</v>
          </cell>
          <cell r="U2073">
            <v>1.2231116100000001</v>
          </cell>
          <cell r="V2073">
            <v>1</v>
          </cell>
          <cell r="W2073">
            <v>1</v>
          </cell>
          <cell r="X2073">
            <v>1.03</v>
          </cell>
          <cell r="Y2073">
            <v>1</v>
          </cell>
          <cell r="Z2073">
            <v>4.05</v>
          </cell>
          <cell r="AA2073">
            <v>4.1715</v>
          </cell>
          <cell r="AB2073">
            <v>1.03</v>
          </cell>
          <cell r="AC2073">
            <v>0.29320666666666673</v>
          </cell>
          <cell r="AF2073">
            <v>44641</v>
          </cell>
          <cell r="AJ2073">
            <v>1.05</v>
          </cell>
          <cell r="AL2073">
            <v>1.05</v>
          </cell>
          <cell r="AM2073">
            <v>0.63</v>
          </cell>
          <cell r="AO2073">
            <v>1.05</v>
          </cell>
          <cell r="AU2073">
            <v>1.05</v>
          </cell>
          <cell r="AV2073">
            <v>0.53</v>
          </cell>
          <cell r="BF2073">
            <v>0.79</v>
          </cell>
          <cell r="BG2073">
            <v>1.05</v>
          </cell>
          <cell r="BH2073">
            <v>0.53</v>
          </cell>
          <cell r="BI2073">
            <v>0.50476190476190474</v>
          </cell>
          <cell r="BJ2073" t="str">
            <v>16.11.2021</v>
          </cell>
          <cell r="BK2073" t="str">
            <v>ฟูจิ ซีล แพคเกจจิ้ง</v>
          </cell>
        </row>
        <row r="2074">
          <cell r="A2074" t="str">
            <v>5APPA0000006</v>
          </cell>
          <cell r="B2074" t="str">
            <v>Natural Balance Sea Brulee #53305</v>
          </cell>
          <cell r="C2074" t="str">
            <v>Shrink sleeve</v>
          </cell>
          <cell r="D2074" t="str">
            <v>3HNNSP2DN2DADPNBC8</v>
          </cell>
          <cell r="E2074" t="str">
            <v>C8</v>
          </cell>
          <cell r="F2074" t="str">
            <v>71.4X91.4X29.5 71N TN&amp;W.FISH+CR&amp;CK NG-12</v>
          </cell>
          <cell r="G2074" t="str">
            <v>SMUCKER MANUFACTURING,INC.</v>
          </cell>
          <cell r="H2074" t="str">
            <v>GOLDEN PATTON ANIMAL SUPPORT</v>
          </cell>
          <cell r="I2074" t="str">
            <v>PF65314713</v>
          </cell>
          <cell r="J2074" t="str">
            <v>1MK187N</v>
          </cell>
          <cell r="K2074">
            <v>94582</v>
          </cell>
          <cell r="L2074">
            <v>60665.8</v>
          </cell>
          <cell r="M2074">
            <v>0.64</v>
          </cell>
          <cell r="N2074">
            <v>0.64681818181818185</v>
          </cell>
          <cell r="O2074">
            <v>0.53</v>
          </cell>
          <cell r="P2074">
            <v>1.0815000000000001</v>
          </cell>
          <cell r="Q2074">
            <v>1.0815000000000001</v>
          </cell>
          <cell r="R2074">
            <v>1.0980000000000001</v>
          </cell>
          <cell r="S2074">
            <v>1.1874870000000002</v>
          </cell>
          <cell r="T2074">
            <v>1.205299305</v>
          </cell>
          <cell r="U2074">
            <v>1.2231116100000001</v>
          </cell>
          <cell r="V2074">
            <v>1</v>
          </cell>
          <cell r="W2074">
            <v>1</v>
          </cell>
          <cell r="X2074">
            <v>1.03</v>
          </cell>
          <cell r="Y2074">
            <v>1</v>
          </cell>
          <cell r="Z2074">
            <v>5.05</v>
          </cell>
          <cell r="AA2074">
            <v>5.2015000000000002</v>
          </cell>
          <cell r="AB2074">
            <v>1.03</v>
          </cell>
          <cell r="AC2074">
            <v>0.23514594059405944</v>
          </cell>
          <cell r="AF2074">
            <v>44641</v>
          </cell>
          <cell r="AG2074">
            <v>1.05</v>
          </cell>
          <cell r="AI2074">
            <v>1.05</v>
          </cell>
          <cell r="AJ2074">
            <v>1.05</v>
          </cell>
          <cell r="AM2074">
            <v>1.05</v>
          </cell>
          <cell r="AN2074">
            <v>1.05</v>
          </cell>
          <cell r="AO2074">
            <v>0.77</v>
          </cell>
          <cell r="AS2074">
            <v>1.05</v>
          </cell>
          <cell r="AU2074">
            <v>0.76363636363636367</v>
          </cell>
          <cell r="AV2074">
            <v>0.53</v>
          </cell>
          <cell r="BF2074">
            <v>0.64681818181818185</v>
          </cell>
          <cell r="BG2074">
            <v>1.05</v>
          </cell>
          <cell r="BH2074">
            <v>0.53</v>
          </cell>
          <cell r="BI2074">
            <v>0.50476190476190474</v>
          </cell>
          <cell r="BJ2074" t="str">
            <v>16.11.2021</v>
          </cell>
          <cell r="BK2074" t="str">
            <v>ฟูจิ ซีล แพคเกจจิ้ง</v>
          </cell>
        </row>
        <row r="2075">
          <cell r="A2075" t="str">
            <v>5APPA0000007</v>
          </cell>
          <cell r="B2075" t="str">
            <v>Natural Balance Catatouille #5330</v>
          </cell>
          <cell r="C2075" t="str">
            <v>Shrink sleeve</v>
          </cell>
          <cell r="D2075" t="str">
            <v>3JCBSL2WN2DADPNBC8</v>
          </cell>
          <cell r="E2075" t="str">
            <v>C8</v>
          </cell>
          <cell r="F2075" t="str">
            <v>71.4X91.4X29.5 71N CK&amp;LV W/SP&amp;BEAN&amp;CR-12</v>
          </cell>
          <cell r="G2075" t="str">
            <v>SMUCKER MANUFACTURING,INC.</v>
          </cell>
          <cell r="H2075" t="str">
            <v>OFFICE PROFIT</v>
          </cell>
          <cell r="I2075" t="str">
            <v>PF65314711</v>
          </cell>
          <cell r="J2075" t="str">
            <v>1MK187N</v>
          </cell>
          <cell r="K2075">
            <v>154890</v>
          </cell>
          <cell r="L2075">
            <v>84004.24</v>
          </cell>
          <cell r="M2075">
            <v>0.54</v>
          </cell>
          <cell r="N2075">
            <v>0.60323529411764709</v>
          </cell>
          <cell r="O2075">
            <v>0.64</v>
          </cell>
          <cell r="P2075">
            <v>1.0815000000000001</v>
          </cell>
          <cell r="Q2075">
            <v>1.0815000000000001</v>
          </cell>
          <cell r="R2075">
            <v>1.0980000000000001</v>
          </cell>
          <cell r="S2075">
            <v>1.1874870000000002</v>
          </cell>
          <cell r="T2075">
            <v>1.205299305</v>
          </cell>
          <cell r="U2075">
            <v>1.2231116100000001</v>
          </cell>
          <cell r="V2075">
            <v>1</v>
          </cell>
          <cell r="W2075">
            <v>1</v>
          </cell>
          <cell r="X2075">
            <v>1.03</v>
          </cell>
          <cell r="Y2075">
            <v>1</v>
          </cell>
          <cell r="Z2075">
            <v>6.05</v>
          </cell>
          <cell r="AA2075">
            <v>6.2314999999999996</v>
          </cell>
          <cell r="AB2075">
            <v>1.03</v>
          </cell>
          <cell r="AC2075">
            <v>0.19627884297520665</v>
          </cell>
          <cell r="AF2075">
            <v>44641</v>
          </cell>
          <cell r="AG2075">
            <v>1.05</v>
          </cell>
          <cell r="AH2075">
            <v>1.05</v>
          </cell>
          <cell r="AI2075">
            <v>1.05</v>
          </cell>
          <cell r="AJ2075">
            <v>1.05</v>
          </cell>
          <cell r="AK2075">
            <v>1.05</v>
          </cell>
          <cell r="AL2075">
            <v>1.05</v>
          </cell>
          <cell r="AM2075">
            <v>1.05</v>
          </cell>
          <cell r="AN2075">
            <v>1.05</v>
          </cell>
          <cell r="AO2075">
            <v>0.79153846153846152</v>
          </cell>
          <cell r="AU2075">
            <v>0.80294117647058827</v>
          </cell>
          <cell r="AV2075">
            <v>0.53</v>
          </cell>
          <cell r="BB2075">
            <v>0.44</v>
          </cell>
          <cell r="BE2075">
            <v>0.64</v>
          </cell>
          <cell r="BF2075">
            <v>0.60323529411764709</v>
          </cell>
          <cell r="BG2075">
            <v>0.79153846153846152</v>
          </cell>
          <cell r="BH2075">
            <v>0.64</v>
          </cell>
          <cell r="BI2075">
            <v>0.80855199222546159</v>
          </cell>
          <cell r="BJ2075" t="str">
            <v>24.08.2022</v>
          </cell>
          <cell r="BK2075" t="str">
            <v>ฟูจิ ซีล แพคเกจจิ้ง</v>
          </cell>
        </row>
        <row r="2076">
          <cell r="A2076" t="str">
            <v>5F1MK356N000000100</v>
          </cell>
          <cell r="B2076" t="str">
            <v>CTN1-31355,NATURAL BALANCE</v>
          </cell>
          <cell r="C2076" t="str">
            <v>ลูกฟูก</v>
          </cell>
          <cell r="D2076" t="str">
            <v>3HDOXP24N2DADPNBC8</v>
          </cell>
          <cell r="E2076" t="str">
            <v>C8</v>
          </cell>
          <cell r="F2076" t="str">
            <v>71.4X91.4X29.5 71N SD&amp;WF W/CR&amp;SP&amp;CRAB-12</v>
          </cell>
          <cell r="G2076" t="str">
            <v>SMUCKER MANUFACTURING,INC.</v>
          </cell>
          <cell r="H2076" t="str">
            <v>SMUCKER MANUFACTURING,INC.</v>
          </cell>
          <cell r="I2076" t="str">
            <v>PF65314709</v>
          </cell>
          <cell r="J2076" t="str">
            <v>1MK356N</v>
          </cell>
          <cell r="K2076">
            <v>58</v>
          </cell>
          <cell r="L2076">
            <v>176.8</v>
          </cell>
          <cell r="M2076">
            <v>3.05</v>
          </cell>
          <cell r="N2076">
            <v>3.05</v>
          </cell>
          <cell r="O2076">
            <v>3.05</v>
          </cell>
          <cell r="P2076">
            <v>3.8851052625000007</v>
          </cell>
          <cell r="Q2076">
            <v>3.8851052625000007</v>
          </cell>
          <cell r="R2076">
            <v>1.05</v>
          </cell>
          <cell r="S2076">
            <v>4.0793605256250007</v>
          </cell>
          <cell r="T2076">
            <v>4.1405509335093758</v>
          </cell>
          <cell r="U2076">
            <v>4.2017413413937508</v>
          </cell>
          <cell r="V2076">
            <v>1.05</v>
          </cell>
          <cell r="W2076">
            <v>1.05</v>
          </cell>
          <cell r="X2076">
            <v>1.1000000000000001</v>
          </cell>
          <cell r="Y2076">
            <v>1.0169999999999999</v>
          </cell>
          <cell r="Z2076">
            <v>3.4728750000000006</v>
          </cell>
          <cell r="AA2076">
            <v>3.8851052625000007</v>
          </cell>
          <cell r="AB2076">
            <v>1.1187</v>
          </cell>
          <cell r="AC2076">
            <v>1.1746350000000001</v>
          </cell>
          <cell r="AF2076">
            <v>44641</v>
          </cell>
          <cell r="AH2076">
            <v>3</v>
          </cell>
          <cell r="AI2076">
            <v>3</v>
          </cell>
          <cell r="AM2076">
            <v>3</v>
          </cell>
          <cell r="AN2076">
            <v>3</v>
          </cell>
          <cell r="AO2076">
            <v>3</v>
          </cell>
          <cell r="AQ2076">
            <v>3</v>
          </cell>
          <cell r="AT2076">
            <v>3.05</v>
          </cell>
          <cell r="AX2076">
            <v>3.05</v>
          </cell>
          <cell r="BF2076">
            <v>3.05</v>
          </cell>
          <cell r="BG2076">
            <v>3</v>
          </cell>
          <cell r="BH2076">
            <v>3.05</v>
          </cell>
          <cell r="BI2076">
            <v>1.0166666666666666</v>
          </cell>
          <cell r="BJ2076" t="str">
            <v>04.01.2022</v>
          </cell>
          <cell r="BK2076" t="str">
            <v>บจก.กลุ่มสยามบรรจุภั</v>
          </cell>
        </row>
        <row r="2077">
          <cell r="A2077" t="str">
            <v>5F1MK356N000000200</v>
          </cell>
          <cell r="B2077" t="str">
            <v>CTN1-31352,NATURAL BALANCE</v>
          </cell>
          <cell r="C2077" t="str">
            <v>ลูกฟูก</v>
          </cell>
          <cell r="D2077" t="str">
            <v>3HNNXB4IN2DADPNBC8</v>
          </cell>
          <cell r="E2077" t="str">
            <v>C8</v>
          </cell>
          <cell r="F2077" t="str">
            <v>71.4X91.4X29.5 71N TN&amp;CK N SAUCE-12</v>
          </cell>
          <cell r="G2077" t="str">
            <v>SMUCKER MANUFACTURING,INC.</v>
          </cell>
          <cell r="H2077" t="str">
            <v>SMUCKER MANUFACTURING,INC.</v>
          </cell>
          <cell r="I2077" t="str">
            <v>PF65314710</v>
          </cell>
          <cell r="J2077" t="str">
            <v>1MK356N</v>
          </cell>
          <cell r="K2077">
            <v>0</v>
          </cell>
          <cell r="L2077">
            <v>0</v>
          </cell>
          <cell r="M2077">
            <v>3.05</v>
          </cell>
          <cell r="N2077">
            <v>3.05</v>
          </cell>
          <cell r="O2077">
            <v>3.05</v>
          </cell>
          <cell r="P2077">
            <v>3.8851052625000007</v>
          </cell>
          <cell r="Q2077">
            <v>3.8851052625000007</v>
          </cell>
          <cell r="R2077">
            <v>1.05</v>
          </cell>
          <cell r="S2077">
            <v>4.0793605256250007</v>
          </cell>
          <cell r="T2077">
            <v>4.1405509335093758</v>
          </cell>
          <cell r="U2077">
            <v>4.2017413413937508</v>
          </cell>
          <cell r="V2077">
            <v>1.05</v>
          </cell>
          <cell r="W2077">
            <v>1.05</v>
          </cell>
          <cell r="X2077">
            <v>1.1000000000000001</v>
          </cell>
          <cell r="Y2077">
            <v>1.0169999999999999</v>
          </cell>
          <cell r="Z2077">
            <v>3.4728750000000006</v>
          </cell>
          <cell r="AA2077">
            <v>3.8851052625000007</v>
          </cell>
          <cell r="AB2077">
            <v>1.1187</v>
          </cell>
          <cell r="AC2077">
            <v>1.1746350000000001</v>
          </cell>
          <cell r="AF2077">
            <v>44641</v>
          </cell>
          <cell r="AH2077">
            <v>3</v>
          </cell>
          <cell r="AI2077">
            <v>3</v>
          </cell>
          <cell r="AM2077">
            <v>3</v>
          </cell>
          <cell r="AN2077">
            <v>3</v>
          </cell>
          <cell r="AT2077">
            <v>3.0499999999999994</v>
          </cell>
          <cell r="AX2077">
            <v>3.05</v>
          </cell>
          <cell r="BF2077">
            <v>3.05</v>
          </cell>
          <cell r="BG2077">
            <v>3</v>
          </cell>
          <cell r="BH2077">
            <v>3.05</v>
          </cell>
          <cell r="BI2077">
            <v>1.0166666666666666</v>
          </cell>
          <cell r="BJ2077" t="str">
            <v>04.01.2022</v>
          </cell>
          <cell r="BK2077" t="str">
            <v>บจก.กลุ่มสยามบรรจุภั</v>
          </cell>
        </row>
        <row r="2078">
          <cell r="A2078" t="str">
            <v>5F1MK356N000000300</v>
          </cell>
          <cell r="B2078" t="str">
            <v>CTN1-31353,NATURAL BALANCE</v>
          </cell>
          <cell r="C2078" t="str">
            <v>ลูกฟูก</v>
          </cell>
          <cell r="D2078" t="str">
            <v>3JCBSL2WN2DADPNBC8</v>
          </cell>
          <cell r="E2078" t="str">
            <v>C8</v>
          </cell>
          <cell r="F2078" t="str">
            <v>71.4X91.4X29.5 71N CK&amp;LV W/SP&amp;BEAN&amp;CR-12</v>
          </cell>
          <cell r="G2078" t="str">
            <v>SMUCKER MANUFACTURING,INC.</v>
          </cell>
          <cell r="H2078" t="str">
            <v>SMUCKER MANUFACTURING,INC.</v>
          </cell>
          <cell r="I2078" t="str">
            <v>PF65314711</v>
          </cell>
          <cell r="J2078" t="str">
            <v>1MK356N</v>
          </cell>
          <cell r="K2078">
            <v>0</v>
          </cell>
          <cell r="L2078">
            <v>0</v>
          </cell>
          <cell r="M2078">
            <v>3</v>
          </cell>
          <cell r="N2078">
            <v>3.0999999999999996</v>
          </cell>
          <cell r="O2078">
            <v>3.1999999999999997</v>
          </cell>
          <cell r="P2078">
            <v>3.8851052625000007</v>
          </cell>
          <cell r="Q2078">
            <v>3.8851052625000007</v>
          </cell>
          <cell r="R2078">
            <v>1.05</v>
          </cell>
          <cell r="S2078">
            <v>4.0793605256250007</v>
          </cell>
          <cell r="T2078">
            <v>4.1405509335093758</v>
          </cell>
          <cell r="U2078">
            <v>4.2017413413937508</v>
          </cell>
          <cell r="V2078">
            <v>1.05</v>
          </cell>
          <cell r="W2078">
            <v>1.05</v>
          </cell>
          <cell r="X2078">
            <v>1.1000000000000001</v>
          </cell>
          <cell r="Y2078">
            <v>1.0169999999999999</v>
          </cell>
          <cell r="Z2078">
            <v>3.4728750000000006</v>
          </cell>
          <cell r="AA2078">
            <v>3.8851052625000007</v>
          </cell>
          <cell r="AB2078">
            <v>1.1187</v>
          </cell>
          <cell r="AC2078">
            <v>1.1746350000000001</v>
          </cell>
          <cell r="AF2078">
            <v>44641</v>
          </cell>
          <cell r="AG2078">
            <v>3</v>
          </cell>
          <cell r="AH2078">
            <v>3</v>
          </cell>
          <cell r="AI2078">
            <v>3</v>
          </cell>
          <cell r="AJ2078">
            <v>3</v>
          </cell>
          <cell r="AM2078">
            <v>3</v>
          </cell>
          <cell r="AN2078">
            <v>3</v>
          </cell>
          <cell r="AO2078">
            <v>3</v>
          </cell>
          <cell r="AQ2078">
            <v>3</v>
          </cell>
          <cell r="AT2078">
            <v>3.05</v>
          </cell>
          <cell r="AU2078">
            <v>3.05</v>
          </cell>
          <cell r="AV2078">
            <v>3.05</v>
          </cell>
          <cell r="AX2078">
            <v>3.0499999999999994</v>
          </cell>
          <cell r="AY2078">
            <v>3.2</v>
          </cell>
          <cell r="BC2078">
            <v>3.1999999999999997</v>
          </cell>
          <cell r="BF2078">
            <v>3.0999999999999996</v>
          </cell>
          <cell r="BG2078">
            <v>3</v>
          </cell>
          <cell r="BH2078">
            <v>3.1999999999999997</v>
          </cell>
          <cell r="BI2078">
            <v>1.0666666666666667</v>
          </cell>
          <cell r="BJ2078" t="str">
            <v>13.06.2022</v>
          </cell>
          <cell r="BK2078" t="str">
            <v>บจก.กลุ่มสยามบรรจุภั</v>
          </cell>
        </row>
        <row r="2079">
          <cell r="A2079" t="str">
            <v>5F1MK356N000000400</v>
          </cell>
          <cell r="B2079" t="str">
            <v>CTN1-31354,NATURAL BALANCE</v>
          </cell>
          <cell r="C2079" t="str">
            <v>ลูกฟูก</v>
          </cell>
          <cell r="D2079" t="str">
            <v>3HWBF93XN2DADPNBC8</v>
          </cell>
          <cell r="E2079" t="str">
            <v>C8</v>
          </cell>
          <cell r="F2079" t="str">
            <v>71.4X91.4X29.5 71N WF&amp;SD+KALE&amp;SP&amp;SCL-12</v>
          </cell>
          <cell r="G2079" t="str">
            <v>SMUCKER MANUFACTURING,INC.</v>
          </cell>
          <cell r="H2079" t="str">
            <v>SMUCKER MANUFACTURING,INC.</v>
          </cell>
          <cell r="I2079" t="str">
            <v>PF65314714</v>
          </cell>
          <cell r="J2079" t="str">
            <v>1MK356N</v>
          </cell>
          <cell r="K2079">
            <v>17</v>
          </cell>
          <cell r="L2079">
            <v>51.52</v>
          </cell>
          <cell r="M2079">
            <v>3.03</v>
          </cell>
          <cell r="N2079">
            <v>3.0874999999999999</v>
          </cell>
          <cell r="O2079">
            <v>3.2000000000000006</v>
          </cell>
          <cell r="P2079">
            <v>3.8851052625000007</v>
          </cell>
          <cell r="Q2079">
            <v>3.8851052625000007</v>
          </cell>
          <cell r="R2079">
            <v>1.05</v>
          </cell>
          <cell r="S2079">
            <v>4.0793605256250007</v>
          </cell>
          <cell r="T2079">
            <v>4.1405509335093758</v>
          </cell>
          <cell r="U2079">
            <v>4.2017413413937508</v>
          </cell>
          <cell r="V2079">
            <v>1.05</v>
          </cell>
          <cell r="W2079">
            <v>1.05</v>
          </cell>
          <cell r="X2079">
            <v>1.1000000000000001</v>
          </cell>
          <cell r="Y2079">
            <v>1.0169999999999999</v>
          </cell>
          <cell r="Z2079">
            <v>3.4728750000000006</v>
          </cell>
          <cell r="AA2079">
            <v>3.8851052625000007</v>
          </cell>
          <cell r="AB2079">
            <v>1.1187</v>
          </cell>
          <cell r="AC2079">
            <v>1.1746350000000001</v>
          </cell>
          <cell r="AF2079">
            <v>44641</v>
          </cell>
          <cell r="AI2079">
            <v>3</v>
          </cell>
          <cell r="AK2079">
            <v>3</v>
          </cell>
          <cell r="AL2079">
            <v>3</v>
          </cell>
          <cell r="AM2079">
            <v>3</v>
          </cell>
          <cell r="AO2079">
            <v>3</v>
          </cell>
          <cell r="AT2079">
            <v>3.0500000000000003</v>
          </cell>
          <cell r="AV2079">
            <v>3.05</v>
          </cell>
          <cell r="AX2079">
            <v>3.0499999999999989</v>
          </cell>
          <cell r="AY2079">
            <v>3.2000000000000006</v>
          </cell>
          <cell r="BF2079">
            <v>3.0874999999999999</v>
          </cell>
          <cell r="BG2079">
            <v>3</v>
          </cell>
          <cell r="BH2079">
            <v>3.2000000000000006</v>
          </cell>
          <cell r="BI2079">
            <v>1.0666666666666669</v>
          </cell>
          <cell r="BJ2079" t="str">
            <v>22.02.2022</v>
          </cell>
          <cell r="BK2079" t="str">
            <v>บจก.กลุ่มสยามบรรจุภั</v>
          </cell>
        </row>
        <row r="2080">
          <cell r="A2080" t="str">
            <v>5F1MK356N000000500</v>
          </cell>
          <cell r="B2080" t="str">
            <v>CTN1-31356,NATURAL BALANCE</v>
          </cell>
          <cell r="C2080" t="str">
            <v>ลูกฟูก</v>
          </cell>
          <cell r="D2080" t="str">
            <v>3HNNSP2DN2DADPNBC8</v>
          </cell>
          <cell r="E2080" t="str">
            <v>C8</v>
          </cell>
          <cell r="F2080" t="str">
            <v>71.4X91.4X29.5 71N TN&amp;W.FISH+CR&amp;CK NG-12</v>
          </cell>
          <cell r="G2080" t="str">
            <v>SMUCKER MANUFACTURING,INC.</v>
          </cell>
          <cell r="H2080" t="str">
            <v>SMUCKER MANUFACTURING,INC.</v>
          </cell>
          <cell r="I2080" t="str">
            <v>PF65314713</v>
          </cell>
          <cell r="J2080" t="str">
            <v>1MK356N</v>
          </cell>
          <cell r="K2080">
            <v>0</v>
          </cell>
          <cell r="L2080">
            <v>0</v>
          </cell>
          <cell r="M2080">
            <v>3</v>
          </cell>
          <cell r="N2080">
            <v>3.1100000000000003</v>
          </cell>
          <cell r="O2080">
            <v>3.1999999999999997</v>
          </cell>
          <cell r="P2080">
            <v>3.8851052625000007</v>
          </cell>
          <cell r="Q2080">
            <v>3.8851052625000007</v>
          </cell>
          <cell r="R2080">
            <v>1.05</v>
          </cell>
          <cell r="S2080">
            <v>4.0793605256250007</v>
          </cell>
          <cell r="T2080">
            <v>4.1405509335093758</v>
          </cell>
          <cell r="U2080">
            <v>4.2017413413937508</v>
          </cell>
          <cell r="V2080">
            <v>1.05</v>
          </cell>
          <cell r="W2080">
            <v>1.05</v>
          </cell>
          <cell r="X2080">
            <v>1.1000000000000001</v>
          </cell>
          <cell r="Y2080">
            <v>1.0169999999999999</v>
          </cell>
          <cell r="Z2080">
            <v>3.4728750000000006</v>
          </cell>
          <cell r="AA2080">
            <v>3.8851052625000007</v>
          </cell>
          <cell r="AB2080">
            <v>1.1187</v>
          </cell>
          <cell r="AC2080">
            <v>1.1746350000000001</v>
          </cell>
          <cell r="AF2080">
            <v>44641</v>
          </cell>
          <cell r="AH2080">
            <v>3</v>
          </cell>
          <cell r="AI2080">
            <v>3</v>
          </cell>
          <cell r="AJ2080">
            <v>3</v>
          </cell>
          <cell r="AK2080">
            <v>3</v>
          </cell>
          <cell r="AM2080">
            <v>3</v>
          </cell>
          <cell r="AN2080">
            <v>3</v>
          </cell>
          <cell r="AO2080">
            <v>3</v>
          </cell>
          <cell r="AP2080">
            <v>3</v>
          </cell>
          <cell r="AQ2080">
            <v>3</v>
          </cell>
          <cell r="AR2080">
            <v>3</v>
          </cell>
          <cell r="AT2080">
            <v>3.05</v>
          </cell>
          <cell r="AV2080">
            <v>3.05</v>
          </cell>
          <cell r="AX2080">
            <v>3.0500000000000003</v>
          </cell>
          <cell r="AY2080">
            <v>3.2</v>
          </cell>
          <cell r="BC2080">
            <v>3.1999999999999997</v>
          </cell>
          <cell r="BF2080">
            <v>3.1100000000000003</v>
          </cell>
          <cell r="BG2080">
            <v>3</v>
          </cell>
          <cell r="BH2080">
            <v>3.1999999999999997</v>
          </cell>
          <cell r="BI2080">
            <v>1.0666666666666667</v>
          </cell>
          <cell r="BJ2080" t="str">
            <v>11.06.2022</v>
          </cell>
          <cell r="BK2080" t="str">
            <v>บจก.กลุ่มสยามบรรจุภั</v>
          </cell>
        </row>
        <row r="2081">
          <cell r="A2081" t="str">
            <v>5F1MK356N000000600</v>
          </cell>
          <cell r="B2081" t="str">
            <v>CTN1-31357,NATURAL BALANCE</v>
          </cell>
          <cell r="C2081" t="str">
            <v>ลูกฟูก</v>
          </cell>
          <cell r="D2081" t="str">
            <v>3HNNSP2CN2DADPNBC8</v>
          </cell>
          <cell r="E2081" t="str">
            <v>C8</v>
          </cell>
          <cell r="F2081" t="str">
            <v>71.4X91.4X29.5 71N TN&amp;SAL+CR&amp;DILL&amp;SMP-12</v>
          </cell>
          <cell r="G2081" t="str">
            <v>SMUCKER MANUFACTURING,INC.</v>
          </cell>
          <cell r="H2081" t="str">
            <v>SMUCKER MANUFACTURING,INC.</v>
          </cell>
          <cell r="I2081" t="str">
            <v>PF65314712</v>
          </cell>
          <cell r="J2081" t="str">
            <v>1MK356N</v>
          </cell>
          <cell r="K2081">
            <v>0</v>
          </cell>
          <cell r="L2081">
            <v>0</v>
          </cell>
          <cell r="M2081">
            <v>3</v>
          </cell>
          <cell r="N2081">
            <v>3.0999999999999996</v>
          </cell>
          <cell r="O2081">
            <v>3.2</v>
          </cell>
          <cell r="P2081">
            <v>3.8851052625000007</v>
          </cell>
          <cell r="Q2081">
            <v>3.8851052625000007</v>
          </cell>
          <cell r="R2081">
            <v>1.05</v>
          </cell>
          <cell r="S2081">
            <v>4.0793605256250007</v>
          </cell>
          <cell r="T2081">
            <v>4.1405509335093758</v>
          </cell>
          <cell r="U2081">
            <v>4.2017413413937508</v>
          </cell>
          <cell r="V2081">
            <v>1.05</v>
          </cell>
          <cell r="W2081">
            <v>1.05</v>
          </cell>
          <cell r="X2081">
            <v>1.1000000000000001</v>
          </cell>
          <cell r="Y2081">
            <v>1.0169999999999999</v>
          </cell>
          <cell r="Z2081">
            <v>3.4728750000000006</v>
          </cell>
          <cell r="AA2081">
            <v>3.8851052625000007</v>
          </cell>
          <cell r="AB2081">
            <v>1.1187</v>
          </cell>
          <cell r="AC2081">
            <v>1.1746350000000001</v>
          </cell>
          <cell r="AF2081">
            <v>44641</v>
          </cell>
          <cell r="AI2081">
            <v>3</v>
          </cell>
          <cell r="AJ2081">
            <v>3</v>
          </cell>
          <cell r="AL2081">
            <v>3</v>
          </cell>
          <cell r="AM2081">
            <v>3</v>
          </cell>
          <cell r="AQ2081">
            <v>3</v>
          </cell>
          <cell r="AR2081">
            <v>3</v>
          </cell>
          <cell r="AT2081">
            <v>3.05</v>
          </cell>
          <cell r="AU2081">
            <v>3.05</v>
          </cell>
          <cell r="AV2081">
            <v>3.05</v>
          </cell>
          <cell r="AX2081">
            <v>3.0499999999999994</v>
          </cell>
          <cell r="AY2081">
            <v>3.2</v>
          </cell>
          <cell r="BC2081">
            <v>3.2</v>
          </cell>
          <cell r="BF2081">
            <v>3.0999999999999996</v>
          </cell>
          <cell r="BG2081">
            <v>3</v>
          </cell>
          <cell r="BH2081">
            <v>3.2</v>
          </cell>
          <cell r="BI2081">
            <v>1.0666666666666667</v>
          </cell>
          <cell r="BJ2081" t="str">
            <v>11.06.2022</v>
          </cell>
          <cell r="BK2081" t="str">
            <v>บจก.กลุ่มสยามบรรจุภั</v>
          </cell>
        </row>
        <row r="2082">
          <cell r="A2082" t="str">
            <v>5N1MK356N000000100</v>
          </cell>
          <cell r="B2082" t="str">
            <v>COR.INB1-31324,NATURAL BALANCE</v>
          </cell>
          <cell r="C2082" t="str">
            <v>DUPLEX</v>
          </cell>
          <cell r="D2082" t="str">
            <v>3HNNXB4IN2DADPNBC8</v>
          </cell>
          <cell r="E2082" t="str">
            <v>C8</v>
          </cell>
          <cell r="F2082" t="str">
            <v>71.4X91.4X29.5 71N TN&amp;CK N SAUCE-12</v>
          </cell>
          <cell r="G2082" t="str">
            <v>SMUCKER MANUFACTURING,INC.</v>
          </cell>
          <cell r="H2082" t="str">
            <v>SMUCKER MANUFACTURING,INC.</v>
          </cell>
          <cell r="I2082" t="str">
            <v>PF65314710</v>
          </cell>
          <cell r="J2082" t="str">
            <v>1MK356N</v>
          </cell>
          <cell r="K2082">
            <v>0</v>
          </cell>
          <cell r="L2082">
            <v>0</v>
          </cell>
          <cell r="M2082">
            <v>4.6399999999999997</v>
          </cell>
          <cell r="N2082">
            <v>4.6499999999999995</v>
          </cell>
          <cell r="O2082">
            <v>4.6499999999999995</v>
          </cell>
          <cell r="P2082">
            <v>5.6606704875000018</v>
          </cell>
          <cell r="Q2082">
            <v>5.6606704875000018</v>
          </cell>
          <cell r="R2082">
            <v>1.0900000000000001</v>
          </cell>
          <cell r="S2082">
            <v>6.1701308313750021</v>
          </cell>
          <cell r="T2082">
            <v>6.2626827938456264</v>
          </cell>
          <cell r="U2082">
            <v>6.3552347563162526</v>
          </cell>
          <cell r="V2082">
            <v>1.03</v>
          </cell>
          <cell r="W2082">
            <v>1</v>
          </cell>
          <cell r="X2082">
            <v>1.05</v>
          </cell>
          <cell r="Y2082">
            <v>1.07</v>
          </cell>
          <cell r="Z2082">
            <v>5.038425000000001</v>
          </cell>
          <cell r="AA2082">
            <v>5.6606704875000018</v>
          </cell>
          <cell r="AB2082">
            <v>1.1235000000000002</v>
          </cell>
          <cell r="AC2082">
            <v>1.2246150000000002</v>
          </cell>
          <cell r="AF2082">
            <v>44641</v>
          </cell>
          <cell r="AI2082">
            <v>4.57</v>
          </cell>
          <cell r="AM2082">
            <v>4.57</v>
          </cell>
          <cell r="AN2082">
            <v>4.57</v>
          </cell>
          <cell r="AT2082">
            <v>4.6499999999999995</v>
          </cell>
          <cell r="AU2082">
            <v>4.6499999999999995</v>
          </cell>
          <cell r="BF2082">
            <v>4.6499999999999995</v>
          </cell>
          <cell r="BG2082">
            <v>4.57</v>
          </cell>
          <cell r="BH2082">
            <v>4.6499999999999995</v>
          </cell>
          <cell r="BI2082">
            <v>1.0175054704595183</v>
          </cell>
          <cell r="BJ2082" t="str">
            <v>07.10.2021</v>
          </cell>
          <cell r="BK2082" t="str">
            <v>บจก.สหไทยการพิมพ์และ</v>
          </cell>
        </row>
        <row r="2083">
          <cell r="A2083" t="str">
            <v>5N1MK356N000000200</v>
          </cell>
          <cell r="B2083" t="str">
            <v>COR.INB1-31325,NATURAL BALANCE</v>
          </cell>
          <cell r="C2083" t="str">
            <v>DUPLEX</v>
          </cell>
          <cell r="D2083" t="str">
            <v>3JCBSL2WN2DADPNBC8</v>
          </cell>
          <cell r="E2083" t="str">
            <v>C8</v>
          </cell>
          <cell r="F2083" t="str">
            <v>71.4X91.4X29.5 71N CK&amp;LV W/SP&amp;BEAN&amp;CR-12</v>
          </cell>
          <cell r="G2083" t="str">
            <v>SMUCKER MANUFACTURING,INC.</v>
          </cell>
          <cell r="H2083" t="str">
            <v>SMUCKER MANUFACTURING,INC.</v>
          </cell>
          <cell r="I2083" t="str">
            <v>PF65314711</v>
          </cell>
          <cell r="J2083" t="str">
            <v>1MK356N</v>
          </cell>
          <cell r="K2083">
            <v>0</v>
          </cell>
          <cell r="L2083">
            <v>0</v>
          </cell>
          <cell r="M2083">
            <v>4.6399999999999997</v>
          </cell>
          <cell r="N2083">
            <v>4.8433333333333328</v>
          </cell>
          <cell r="O2083">
            <v>4.9400000000000004</v>
          </cell>
          <cell r="P2083">
            <v>5.6606704875000018</v>
          </cell>
          <cell r="Q2083">
            <v>5.6606704875000018</v>
          </cell>
          <cell r="R2083">
            <v>1.0900000000000001</v>
          </cell>
          <cell r="S2083">
            <v>6.1701308313750021</v>
          </cell>
          <cell r="T2083">
            <v>6.2626827938456264</v>
          </cell>
          <cell r="U2083">
            <v>6.3552347563162526</v>
          </cell>
          <cell r="V2083">
            <v>1.03</v>
          </cell>
          <cell r="W2083">
            <v>1</v>
          </cell>
          <cell r="X2083">
            <v>1.05</v>
          </cell>
          <cell r="Y2083">
            <v>1.07</v>
          </cell>
          <cell r="Z2083">
            <v>5.038425000000001</v>
          </cell>
          <cell r="AA2083">
            <v>5.6606704875000018</v>
          </cell>
          <cell r="AB2083">
            <v>1.1235000000000002</v>
          </cell>
          <cell r="AC2083">
            <v>1.2246150000000002</v>
          </cell>
          <cell r="AF2083">
            <v>44641</v>
          </cell>
          <cell r="AG2083">
            <v>4.57</v>
          </cell>
          <cell r="AI2083">
            <v>4.57</v>
          </cell>
          <cell r="AJ2083">
            <v>4.5700000000000012</v>
          </cell>
          <cell r="AM2083">
            <v>4.57</v>
          </cell>
          <cell r="AN2083">
            <v>4.57</v>
          </cell>
          <cell r="AO2083">
            <v>4.57</v>
          </cell>
          <cell r="AQ2083">
            <v>4.5699999999999994</v>
          </cell>
          <cell r="AT2083">
            <v>4.6500000000000004</v>
          </cell>
          <cell r="AU2083">
            <v>4.6499999999999995</v>
          </cell>
          <cell r="AW2083">
            <v>4.9399999999999995</v>
          </cell>
          <cell r="AX2083">
            <v>4.9399999999999986</v>
          </cell>
          <cell r="AY2083">
            <v>4.9399999999999995</v>
          </cell>
          <cell r="BC2083">
            <v>4.9400000000000004</v>
          </cell>
          <cell r="BF2083">
            <v>4.8433333333333328</v>
          </cell>
          <cell r="BG2083">
            <v>4.5699999999999994</v>
          </cell>
          <cell r="BH2083">
            <v>4.9400000000000004</v>
          </cell>
          <cell r="BI2083">
            <v>1.0809628008752739</v>
          </cell>
          <cell r="BJ2083" t="str">
            <v>21.06.2022</v>
          </cell>
          <cell r="BK2083" t="str">
            <v>บมจ. สหไทยการพิมพ์แล</v>
          </cell>
        </row>
        <row r="2084">
          <cell r="A2084" t="str">
            <v>5N1MK356N000000300</v>
          </cell>
          <cell r="B2084" t="str">
            <v>COR.INB1-31326,NATURAL BALANCE</v>
          </cell>
          <cell r="C2084" t="str">
            <v>DUPLEX</v>
          </cell>
          <cell r="D2084" t="str">
            <v>3HWBF93XN2DADPNBC8</v>
          </cell>
          <cell r="E2084" t="str">
            <v>C8</v>
          </cell>
          <cell r="F2084" t="str">
            <v>71.4X91.4X29.5 71N WF&amp;SD+KALE&amp;SP&amp;SCL-12</v>
          </cell>
          <cell r="G2084" t="str">
            <v>SMUCKER MANUFACTURING,INC.</v>
          </cell>
          <cell r="H2084" t="str">
            <v>SMUCKER MANUFACTURING,INC.</v>
          </cell>
          <cell r="I2084" t="str">
            <v>PF65314714</v>
          </cell>
          <cell r="J2084" t="str">
            <v>1MK356N</v>
          </cell>
          <cell r="K2084">
            <v>17</v>
          </cell>
          <cell r="L2084">
            <v>79.05</v>
          </cell>
          <cell r="M2084">
            <v>4.6500000000000004</v>
          </cell>
          <cell r="N2084">
            <v>4.8239999999999998</v>
          </cell>
          <cell r="O2084">
            <v>4.9399999999999995</v>
          </cell>
          <cell r="P2084">
            <v>5.6606704875000018</v>
          </cell>
          <cell r="Q2084">
            <v>5.6606704875000018</v>
          </cell>
          <cell r="R2084">
            <v>1.0900000000000001</v>
          </cell>
          <cell r="S2084">
            <v>6.1701308313750021</v>
          </cell>
          <cell r="T2084">
            <v>6.2626827938456264</v>
          </cell>
          <cell r="U2084">
            <v>6.3552347563162526</v>
          </cell>
          <cell r="V2084">
            <v>1.03</v>
          </cell>
          <cell r="W2084">
            <v>1</v>
          </cell>
          <cell r="X2084">
            <v>1.05</v>
          </cell>
          <cell r="Y2084">
            <v>1.07</v>
          </cell>
          <cell r="Z2084">
            <v>5.038425000000001</v>
          </cell>
          <cell r="AA2084">
            <v>5.6606704875000018</v>
          </cell>
          <cell r="AB2084">
            <v>1.1235000000000002</v>
          </cell>
          <cell r="AC2084">
            <v>1.2246150000000002</v>
          </cell>
          <cell r="AF2084">
            <v>44641</v>
          </cell>
          <cell r="AI2084">
            <v>4.57</v>
          </cell>
          <cell r="AK2084">
            <v>4.57</v>
          </cell>
          <cell r="AL2084">
            <v>4.5699999999999994</v>
          </cell>
          <cell r="AM2084">
            <v>4.5699999999999994</v>
          </cell>
          <cell r="AO2084">
            <v>4.5699999999999994</v>
          </cell>
          <cell r="AT2084">
            <v>4.6500000000000004</v>
          </cell>
          <cell r="AU2084">
            <v>4.6500000000000004</v>
          </cell>
          <cell r="AW2084">
            <v>4.9399999999999995</v>
          </cell>
          <cell r="AX2084">
            <v>4.9399999999999986</v>
          </cell>
          <cell r="AY2084">
            <v>4.9399999999999995</v>
          </cell>
          <cell r="BF2084">
            <v>4.8239999999999998</v>
          </cell>
          <cell r="BG2084">
            <v>4.5699999999999994</v>
          </cell>
          <cell r="BH2084">
            <v>4.9399999999999995</v>
          </cell>
          <cell r="BI2084">
            <v>1.0809628008752736</v>
          </cell>
          <cell r="BJ2084" t="str">
            <v>15.02.2022</v>
          </cell>
          <cell r="BK2084" t="str">
            <v>บมจ. สหไทยการพิมพ์แล</v>
          </cell>
        </row>
        <row r="2085">
          <cell r="A2085" t="str">
            <v>5N1MK356N000000400</v>
          </cell>
          <cell r="B2085" t="str">
            <v>COR.INB1-31327,NATURAL BALANCE</v>
          </cell>
          <cell r="C2085" t="str">
            <v>DUPLEX</v>
          </cell>
          <cell r="D2085" t="str">
            <v>3HDOXP24N2DADPNBC8</v>
          </cell>
          <cell r="E2085" t="str">
            <v>C8</v>
          </cell>
          <cell r="F2085" t="str">
            <v>71.4X91.4X29.5 71N SD&amp;WF W/CR&amp;SP&amp;CRAB-12</v>
          </cell>
          <cell r="G2085" t="str">
            <v>SMUCKER MANUFACTURING,INC.</v>
          </cell>
          <cell r="H2085" t="str">
            <v>SMUCKER MANUFACTURING,INC.</v>
          </cell>
          <cell r="I2085" t="str">
            <v>PF65314709</v>
          </cell>
          <cell r="J2085" t="str">
            <v>1MK356N</v>
          </cell>
          <cell r="K2085">
            <v>663</v>
          </cell>
          <cell r="L2085">
            <v>3082.64</v>
          </cell>
          <cell r="M2085">
            <v>4.6500000000000004</v>
          </cell>
          <cell r="N2085">
            <v>4.6500000000000004</v>
          </cell>
          <cell r="O2085">
            <v>4.6500000000000004</v>
          </cell>
          <cell r="P2085">
            <v>5.6606704875000018</v>
          </cell>
          <cell r="Q2085">
            <v>5.6606704875000018</v>
          </cell>
          <cell r="R2085">
            <v>1.0900000000000001</v>
          </cell>
          <cell r="S2085">
            <v>6.1701308313750021</v>
          </cell>
          <cell r="T2085">
            <v>6.2626827938456264</v>
          </cell>
          <cell r="U2085">
            <v>6.3552347563162526</v>
          </cell>
          <cell r="V2085">
            <v>1.03</v>
          </cell>
          <cell r="W2085">
            <v>1</v>
          </cell>
          <cell r="X2085">
            <v>1.05</v>
          </cell>
          <cell r="Y2085">
            <v>1.07</v>
          </cell>
          <cell r="Z2085">
            <v>5.038425000000001</v>
          </cell>
          <cell r="AA2085">
            <v>5.6606704875000018</v>
          </cell>
          <cell r="AB2085">
            <v>1.1235000000000002</v>
          </cell>
          <cell r="AC2085">
            <v>1.2246150000000002</v>
          </cell>
          <cell r="AF2085">
            <v>44641</v>
          </cell>
          <cell r="AI2085">
            <v>4.57</v>
          </cell>
          <cell r="AM2085">
            <v>4.57</v>
          </cell>
          <cell r="AN2085">
            <v>4.57</v>
          </cell>
          <cell r="AO2085">
            <v>4.57</v>
          </cell>
          <cell r="AR2085">
            <v>4.5699999999999994</v>
          </cell>
          <cell r="AU2085">
            <v>4.6500000000000004</v>
          </cell>
          <cell r="BF2085">
            <v>4.6500000000000004</v>
          </cell>
          <cell r="BG2085">
            <v>4.5699999999999994</v>
          </cell>
          <cell r="BH2085">
            <v>4.6500000000000004</v>
          </cell>
          <cell r="BI2085">
            <v>1.0175054704595188</v>
          </cell>
          <cell r="BJ2085" t="str">
            <v>07.10.2021</v>
          </cell>
          <cell r="BK2085" t="str">
            <v>บจก.สหไทยการพิมพ์และ</v>
          </cell>
        </row>
        <row r="2086">
          <cell r="A2086" t="str">
            <v>5N1MK356N000000500</v>
          </cell>
          <cell r="B2086" t="str">
            <v>COR.INB1-31328,NATURAL BALANCE</v>
          </cell>
          <cell r="C2086" t="str">
            <v>DUPLEX</v>
          </cell>
          <cell r="D2086" t="str">
            <v>3HNNSP2DN2DADPNBC8</v>
          </cell>
          <cell r="E2086" t="str">
            <v>C8</v>
          </cell>
          <cell r="F2086" t="str">
            <v>71.4X91.4X29.5 71N TN&amp;W.FISH+CR&amp;CK NG-12</v>
          </cell>
          <cell r="G2086" t="str">
            <v>SMUCKER MANUFACTURING,INC.</v>
          </cell>
          <cell r="H2086" t="str">
            <v>SMUCKER MANUFACTURING,INC.</v>
          </cell>
          <cell r="I2086" t="str">
            <v>PF65314713</v>
          </cell>
          <cell r="J2086" t="str">
            <v>1MK356N</v>
          </cell>
          <cell r="K2086">
            <v>0</v>
          </cell>
          <cell r="L2086">
            <v>0</v>
          </cell>
          <cell r="M2086">
            <v>4.57</v>
          </cell>
          <cell r="N2086">
            <v>4.8433333333333328</v>
          </cell>
          <cell r="O2086">
            <v>4.9399999999999995</v>
          </cell>
          <cell r="P2086">
            <v>5.6606704875000018</v>
          </cell>
          <cell r="Q2086">
            <v>5.6606704875000018</v>
          </cell>
          <cell r="R2086">
            <v>1.0900000000000001</v>
          </cell>
          <cell r="S2086">
            <v>6.1701308313750021</v>
          </cell>
          <cell r="T2086">
            <v>6.2626827938456264</v>
          </cell>
          <cell r="U2086">
            <v>6.3552347563162526</v>
          </cell>
          <cell r="V2086">
            <v>1.03</v>
          </cell>
          <cell r="W2086">
            <v>1</v>
          </cell>
          <cell r="X2086">
            <v>1.05</v>
          </cell>
          <cell r="Y2086">
            <v>1.07</v>
          </cell>
          <cell r="Z2086">
            <v>5.038425000000001</v>
          </cell>
          <cell r="AA2086">
            <v>5.6606704875000018</v>
          </cell>
          <cell r="AB2086">
            <v>1.1235000000000002</v>
          </cell>
          <cell r="AC2086">
            <v>1.2246150000000002</v>
          </cell>
          <cell r="AF2086">
            <v>44641</v>
          </cell>
          <cell r="AG2086">
            <v>4.57</v>
          </cell>
          <cell r="AI2086">
            <v>4.5699999999999994</v>
          </cell>
          <cell r="AJ2086">
            <v>4.57</v>
          </cell>
          <cell r="AK2086">
            <v>4.5699999999999994</v>
          </cell>
          <cell r="AM2086">
            <v>4.5699999999999994</v>
          </cell>
          <cell r="AN2086">
            <v>4.57</v>
          </cell>
          <cell r="AO2086">
            <v>4.57</v>
          </cell>
          <cell r="AP2086">
            <v>4.57</v>
          </cell>
          <cell r="AR2086">
            <v>4.57</v>
          </cell>
          <cell r="AT2086">
            <v>4.6500000000000004</v>
          </cell>
          <cell r="AU2086">
            <v>4.6499999999999995</v>
          </cell>
          <cell r="AW2086">
            <v>4.9399999999999995</v>
          </cell>
          <cell r="AX2086">
            <v>4.9399999999999995</v>
          </cell>
          <cell r="AY2086">
            <v>4.9399999999999995</v>
          </cell>
          <cell r="BC2086">
            <v>4.9399999999999995</v>
          </cell>
          <cell r="BF2086">
            <v>4.8433333333333328</v>
          </cell>
          <cell r="BG2086">
            <v>4.57</v>
          </cell>
          <cell r="BH2086">
            <v>4.9399999999999995</v>
          </cell>
          <cell r="BI2086">
            <v>1.0809628008752734</v>
          </cell>
          <cell r="BJ2086" t="str">
            <v>17.06.2022</v>
          </cell>
          <cell r="BK2086" t="str">
            <v>บมจ. สหไทยการพิมพ์แล</v>
          </cell>
        </row>
        <row r="2087">
          <cell r="A2087" t="str">
            <v>5N1MK356N000000600</v>
          </cell>
          <cell r="B2087" t="str">
            <v>COR.INB1-31329,NATURAL BALANCE</v>
          </cell>
          <cell r="C2087" t="str">
            <v>DUPLEX</v>
          </cell>
          <cell r="D2087" t="str">
            <v>3HNNSP2CN2DADPNBC8</v>
          </cell>
          <cell r="E2087" t="str">
            <v>C8</v>
          </cell>
          <cell r="F2087" t="str">
            <v>71.4X91.4X29.5 71N TN&amp;SAL+CR&amp;DILL&amp;SMP-12</v>
          </cell>
          <cell r="G2087" t="str">
            <v>SMUCKER MANUFACTURING,INC.</v>
          </cell>
          <cell r="H2087" t="str">
            <v>SMUCKER MANUFACTURING,INC.</v>
          </cell>
          <cell r="I2087" t="str">
            <v>PF65314712</v>
          </cell>
          <cell r="J2087" t="str">
            <v>1MK356N</v>
          </cell>
          <cell r="K2087">
            <v>0</v>
          </cell>
          <cell r="L2087">
            <v>0</v>
          </cell>
          <cell r="M2087">
            <v>4.6500000000000004</v>
          </cell>
          <cell r="N2087">
            <v>4.8433333333333328</v>
          </cell>
          <cell r="O2087">
            <v>4.9399999999999995</v>
          </cell>
          <cell r="P2087">
            <v>5.6606704875000018</v>
          </cell>
          <cell r="Q2087">
            <v>5.6606704875000018</v>
          </cell>
          <cell r="R2087">
            <v>1.0900000000000001</v>
          </cell>
          <cell r="S2087">
            <v>6.1701308313750021</v>
          </cell>
          <cell r="T2087">
            <v>6.2626827938456264</v>
          </cell>
          <cell r="U2087">
            <v>6.3552347563162526</v>
          </cell>
          <cell r="V2087">
            <v>1.03</v>
          </cell>
          <cell r="W2087">
            <v>1</v>
          </cell>
          <cell r="X2087">
            <v>1.05</v>
          </cell>
          <cell r="Y2087">
            <v>1.07</v>
          </cell>
          <cell r="Z2087">
            <v>5.038425000000001</v>
          </cell>
          <cell r="AA2087">
            <v>5.6606704875000018</v>
          </cell>
          <cell r="AB2087">
            <v>1.1235000000000002</v>
          </cell>
          <cell r="AC2087">
            <v>1.2246150000000002</v>
          </cell>
          <cell r="AF2087">
            <v>44641</v>
          </cell>
          <cell r="AG2087">
            <v>4.57</v>
          </cell>
          <cell r="AI2087">
            <v>4.57</v>
          </cell>
          <cell r="AJ2087">
            <v>4.57</v>
          </cell>
          <cell r="AL2087">
            <v>4.57</v>
          </cell>
          <cell r="AM2087">
            <v>4.5699999999999994</v>
          </cell>
          <cell r="AN2087">
            <v>4.57</v>
          </cell>
          <cell r="AQ2087">
            <v>4.57</v>
          </cell>
          <cell r="AR2087">
            <v>4.57</v>
          </cell>
          <cell r="AT2087">
            <v>4.6499999999999995</v>
          </cell>
          <cell r="AU2087">
            <v>4.6500000000000004</v>
          </cell>
          <cell r="AW2087">
            <v>4.9399999999999995</v>
          </cell>
          <cell r="AX2087">
            <v>4.9399999999999986</v>
          </cell>
          <cell r="AY2087">
            <v>4.9399999999999986</v>
          </cell>
          <cell r="BC2087">
            <v>4.9399999999999995</v>
          </cell>
          <cell r="BF2087">
            <v>4.8433333333333328</v>
          </cell>
          <cell r="BG2087">
            <v>4.57</v>
          </cell>
          <cell r="BH2087">
            <v>4.9399999999999995</v>
          </cell>
          <cell r="BI2087">
            <v>1.0809628008752734</v>
          </cell>
          <cell r="BJ2087" t="str">
            <v>17.06.2022</v>
          </cell>
          <cell r="BK2087" t="str">
            <v>บมจ. สหไทยการพิมพ์แล</v>
          </cell>
        </row>
        <row r="2088">
          <cell r="A2088" t="str">
            <v>5F1MK397N000000100</v>
          </cell>
          <cell r="B2088" t="str">
            <v>CTN2-6284,NATURAL BALANCE</v>
          </cell>
          <cell r="C2088" t="str">
            <v>ลูกฟูก</v>
          </cell>
          <cell r="D2088" t="str">
            <v>3JCBSA3WX2WXPPNBLG</v>
          </cell>
          <cell r="E2088" t="str">
            <v>LG</v>
          </cell>
          <cell r="F2088" t="str">
            <v>100x145x31MM 71N NHC FML N BROTH-24</v>
          </cell>
          <cell r="G2088" t="str">
            <v>SMUCKER MANUFACTURING,INC.</v>
          </cell>
          <cell r="H2088" t="str">
            <v>SMUCKER MANUFACTURING,INC.</v>
          </cell>
          <cell r="I2088" t="str">
            <v>PF65314715</v>
          </cell>
          <cell r="J2088" t="str">
            <v>1MK397N</v>
          </cell>
          <cell r="K2088">
            <v>0</v>
          </cell>
          <cell r="L2088">
            <v>0</v>
          </cell>
          <cell r="M2088">
            <v>0</v>
          </cell>
          <cell r="P2088">
            <v>5.6265016499999998</v>
          </cell>
          <cell r="Q2088">
            <v>5.6265016499999998</v>
          </cell>
          <cell r="R2088">
            <v>1.05</v>
          </cell>
          <cell r="S2088">
            <v>5.9078267325000002</v>
          </cell>
          <cell r="T2088">
            <v>5.9964441334874996</v>
          </cell>
          <cell r="U2088">
            <v>6.0850615344750008</v>
          </cell>
          <cell r="V2088">
            <v>1.05</v>
          </cell>
          <cell r="W2088">
            <v>1.05</v>
          </cell>
          <cell r="X2088">
            <v>1.1000000000000001</v>
          </cell>
          <cell r="Y2088">
            <v>1.0169999999999999</v>
          </cell>
          <cell r="Z2088">
            <v>5.0295000000000005</v>
          </cell>
          <cell r="AA2088">
            <v>5.6265016499999998</v>
          </cell>
          <cell r="AB2088">
            <v>1.1186999999999998</v>
          </cell>
          <cell r="AC2088">
            <v>1.1746349999999999</v>
          </cell>
          <cell r="AD2088" t="str">
            <v>NB POUCH</v>
          </cell>
          <cell r="AE2088" t="str">
            <v>เสนอครั้งแรก 5.1 MOQ ต่ำตลอด</v>
          </cell>
          <cell r="AF2088">
            <v>44641</v>
          </cell>
          <cell r="AI2088">
            <v>4.2</v>
          </cell>
          <cell r="AM2088">
            <v>4.2</v>
          </cell>
          <cell r="AN2088">
            <v>4.2</v>
          </cell>
          <cell r="AO2088">
            <v>4.2</v>
          </cell>
          <cell r="AQ2088">
            <v>4.2</v>
          </cell>
          <cell r="BG2088">
            <v>4.2</v>
          </cell>
          <cell r="BJ2088" t="str">
            <v>10.06.2021</v>
          </cell>
          <cell r="BK2088" t="str">
            <v>บจก.กลุ่มสยามบรรจุภั</v>
          </cell>
        </row>
        <row r="2089">
          <cell r="A2089" t="str">
            <v>5F1MK397N000000200</v>
          </cell>
          <cell r="B2089" t="str">
            <v>CTN2-6285,NATURAL BALANCE</v>
          </cell>
          <cell r="C2089" t="str">
            <v>ลูกฟูก</v>
          </cell>
          <cell r="D2089" t="str">
            <v>3HAOFA2DX2WXPPNBLG</v>
          </cell>
          <cell r="E2089" t="str">
            <v>LG</v>
          </cell>
          <cell r="F2089" t="str">
            <v>100X145X31MM NHT FML N BROTH-24</v>
          </cell>
          <cell r="G2089" t="str">
            <v>SMUCKER MANUFACTURING,INC.</v>
          </cell>
          <cell r="H2089" t="str">
            <v>SMUCKER MANUFACTURING,INC.</v>
          </cell>
          <cell r="I2089" t="str">
            <v>PF65314716</v>
          </cell>
          <cell r="J2089" t="str">
            <v>1MK397N</v>
          </cell>
          <cell r="K2089">
            <v>0</v>
          </cell>
          <cell r="L2089">
            <v>0</v>
          </cell>
          <cell r="M2089">
            <v>0</v>
          </cell>
          <cell r="P2089">
            <v>5.6265016499999998</v>
          </cell>
          <cell r="Q2089">
            <v>5.6265016499999998</v>
          </cell>
          <cell r="R2089">
            <v>1.05</v>
          </cell>
          <cell r="S2089">
            <v>5.9078267325000002</v>
          </cell>
          <cell r="T2089">
            <v>5.9964441334874996</v>
          </cell>
          <cell r="U2089">
            <v>6.0850615344750008</v>
          </cell>
          <cell r="V2089">
            <v>1.05</v>
          </cell>
          <cell r="W2089">
            <v>1.05</v>
          </cell>
          <cell r="X2089">
            <v>1.1000000000000001</v>
          </cell>
          <cell r="Y2089">
            <v>1.0169999999999999</v>
          </cell>
          <cell r="Z2089">
            <v>5.0295000000000005</v>
          </cell>
          <cell r="AA2089">
            <v>5.6265016499999998</v>
          </cell>
          <cell r="AB2089">
            <v>1.1186999999999998</v>
          </cell>
          <cell r="AC2089">
            <v>1.1746349999999999</v>
          </cell>
          <cell r="AD2089" t="str">
            <v>NB POUCH</v>
          </cell>
          <cell r="AE2089" t="str">
            <v>เสนอครั้งแรก 5.1 MOQ ต่ำตลอด</v>
          </cell>
          <cell r="AF2089">
            <v>44641</v>
          </cell>
          <cell r="AI2089">
            <v>4.2</v>
          </cell>
          <cell r="AM2089">
            <v>4.2</v>
          </cell>
          <cell r="AN2089">
            <v>4.2</v>
          </cell>
          <cell r="AO2089">
            <v>4.2</v>
          </cell>
          <cell r="AQ2089">
            <v>4.2</v>
          </cell>
          <cell r="BG2089">
            <v>4.2</v>
          </cell>
          <cell r="BJ2089" t="str">
            <v>10.06.2021</v>
          </cell>
          <cell r="BK2089" t="str">
            <v>บจก.กลุ่มสยามบรรจุภั</v>
          </cell>
        </row>
        <row r="2090">
          <cell r="A2090" t="str">
            <v>5F1MK397N000000300</v>
          </cell>
          <cell r="B2090" t="str">
            <v>CTN2-6286,NATURAL BALANCE</v>
          </cell>
          <cell r="C2090" t="str">
            <v>ลูกฟูก</v>
          </cell>
          <cell r="D2090" t="str">
            <v>3HWBFA2DX2WXPPNBLG</v>
          </cell>
          <cell r="E2090" t="str">
            <v>LG</v>
          </cell>
          <cell r="F2090" t="str">
            <v>100X145X31MM NHW FORMULA N BROTH-24</v>
          </cell>
          <cell r="G2090" t="str">
            <v>SMUCKER MANUFACTURING,INC.</v>
          </cell>
          <cell r="H2090" t="str">
            <v>SMUCKER MANUFACTURING,INC.</v>
          </cell>
          <cell r="I2090" t="str">
            <v>PF65314717</v>
          </cell>
          <cell r="J2090" t="str">
            <v>1MK397N</v>
          </cell>
          <cell r="K2090">
            <v>0</v>
          </cell>
          <cell r="L2090">
            <v>0</v>
          </cell>
          <cell r="M2090">
            <v>0</v>
          </cell>
          <cell r="P2090">
            <v>5.6265016499999998</v>
          </cell>
          <cell r="Q2090">
            <v>5.6265016499999998</v>
          </cell>
          <cell r="R2090">
            <v>1.05</v>
          </cell>
          <cell r="S2090">
            <v>5.9078267325000002</v>
          </cell>
          <cell r="T2090">
            <v>5.9964441334874996</v>
          </cell>
          <cell r="U2090">
            <v>6.0850615344750008</v>
          </cell>
          <cell r="V2090">
            <v>1.05</v>
          </cell>
          <cell r="W2090">
            <v>1.05</v>
          </cell>
          <cell r="X2090">
            <v>1.1000000000000001</v>
          </cell>
          <cell r="Y2090">
            <v>1.0169999999999999</v>
          </cell>
          <cell r="Z2090">
            <v>5.0295000000000005</v>
          </cell>
          <cell r="AA2090">
            <v>5.6265016499999998</v>
          </cell>
          <cell r="AB2090">
            <v>1.1186999999999998</v>
          </cell>
          <cell r="AC2090">
            <v>1.1746349999999999</v>
          </cell>
          <cell r="AD2090" t="str">
            <v>NB POUCH</v>
          </cell>
          <cell r="AE2090" t="str">
            <v>เสนอครั้งแรก 5.1 MOQ ต่ำตลอด</v>
          </cell>
          <cell r="AF2090">
            <v>44641</v>
          </cell>
          <cell r="AM2090">
            <v>4.2</v>
          </cell>
          <cell r="AN2090">
            <v>4.2</v>
          </cell>
          <cell r="AO2090">
            <v>4.2</v>
          </cell>
          <cell r="AQ2090">
            <v>4.2</v>
          </cell>
          <cell r="BG2090">
            <v>4.2</v>
          </cell>
          <cell r="BJ2090" t="str">
            <v>10.06.2021</v>
          </cell>
          <cell r="BK2090" t="str">
            <v>บจก.กลุ่มสยามบรรจุภั</v>
          </cell>
        </row>
        <row r="2091">
          <cell r="A2091" t="str">
            <v>5N1MK397N000000100</v>
          </cell>
          <cell r="B2091" t="str">
            <v>COR.INB2-6311,NATURAL BALANCE</v>
          </cell>
          <cell r="C2091" t="str">
            <v>ARTCARD</v>
          </cell>
          <cell r="D2091" t="str">
            <v>3JCBSA3WX2WXPPNBLG</v>
          </cell>
          <cell r="E2091" t="str">
            <v>LG</v>
          </cell>
          <cell r="F2091" t="str">
            <v>100x145x31MM 71N NHC FML N BROTH-24</v>
          </cell>
          <cell r="G2091" t="str">
            <v>SMUCKER MANUFACTURING,INC.</v>
          </cell>
          <cell r="H2091" t="str">
            <v>SMUCKER MANUFACTURING,INC.</v>
          </cell>
          <cell r="I2091" t="str">
            <v>PF65314715</v>
          </cell>
          <cell r="J2091" t="str">
            <v>1MK397N</v>
          </cell>
          <cell r="K2091">
            <v>0</v>
          </cell>
          <cell r="L2091">
            <v>0</v>
          </cell>
          <cell r="M2091">
            <v>0</v>
          </cell>
          <cell r="P2091">
            <v>4.4113608000000006</v>
          </cell>
          <cell r="Q2091">
            <v>4.4113608000000006</v>
          </cell>
          <cell r="R2091">
            <v>1.0900000000000001</v>
          </cell>
          <cell r="S2091">
            <v>4.8083832720000013</v>
          </cell>
          <cell r="T2091">
            <v>4.8805090210800008</v>
          </cell>
          <cell r="U2091">
            <v>4.9526347701600013</v>
          </cell>
          <cell r="V2091">
            <v>1.095</v>
          </cell>
          <cell r="W2091">
            <v>1</v>
          </cell>
          <cell r="X2091">
            <v>1.05</v>
          </cell>
          <cell r="Y2091">
            <v>1.0900000000000001</v>
          </cell>
          <cell r="Z2091">
            <v>3.8544</v>
          </cell>
          <cell r="AA2091">
            <v>4.4113608000000006</v>
          </cell>
          <cell r="AB2091">
            <v>1.1445000000000001</v>
          </cell>
          <cell r="AC2091">
            <v>1.2475050000000003</v>
          </cell>
          <cell r="AD2091" t="str">
            <v>NB POUCH</v>
          </cell>
          <cell r="AE2091" t="str">
            <v>เสนอครั้งแรก 3.75 MOQ ต่ำตลอด</v>
          </cell>
          <cell r="AF2091">
            <v>44641</v>
          </cell>
          <cell r="AI2091">
            <v>2.6999999999999997</v>
          </cell>
          <cell r="AM2091">
            <v>2.6999999999999997</v>
          </cell>
          <cell r="AN2091">
            <v>2.6999999999999997</v>
          </cell>
          <cell r="AO2091">
            <v>2.6999999999999997</v>
          </cell>
          <cell r="AQ2091">
            <v>2.6999999999999997</v>
          </cell>
          <cell r="BG2091">
            <v>2.6999999999999997</v>
          </cell>
          <cell r="BJ2091" t="str">
            <v>11.06.2021</v>
          </cell>
          <cell r="BK2091" t="str">
            <v>บจก.กลุ่มสยามบรรจุภั</v>
          </cell>
        </row>
        <row r="2092">
          <cell r="A2092" t="str">
            <v>5F1MK527N000000100</v>
          </cell>
          <cell r="B2092" t="str">
            <v>CTN-NATURAL BALANCE</v>
          </cell>
          <cell r="C2092" t="str">
            <v>ลูกฟูก</v>
          </cell>
          <cell r="D2092" t="str">
            <v>3QCAMD4L32FX6PNBAB</v>
          </cell>
          <cell r="E2092" t="str">
            <v>AB</v>
          </cell>
          <cell r="F2092" t="str">
            <v>140X210X40MM255N CHICKEN RECIPE-12</v>
          </cell>
          <cell r="G2092" t="str">
            <v>US PET NUTRITION LLC</v>
          </cell>
          <cell r="H2092" t="str">
            <v>NATURAL BALANCE PET FOODS, INC</v>
          </cell>
          <cell r="I2092" t="str">
            <v>PF64452801</v>
          </cell>
          <cell r="J2092" t="str">
            <v>1MK527N</v>
          </cell>
          <cell r="K2092">
            <v>21</v>
          </cell>
          <cell r="L2092">
            <v>118.01</v>
          </cell>
          <cell r="M2092">
            <v>5.62</v>
          </cell>
          <cell r="N2092">
            <v>5.7900000000000009</v>
          </cell>
          <cell r="O2092">
            <v>6.0499999999999989</v>
          </cell>
          <cell r="P2092">
            <v>10.976964075</v>
          </cell>
          <cell r="Q2092">
            <v>10.976964075</v>
          </cell>
          <cell r="R2092">
            <v>1.05</v>
          </cell>
          <cell r="S2092">
            <v>11.525812278750001</v>
          </cell>
          <cell r="T2092">
            <v>11.69869946293125</v>
          </cell>
          <cell r="U2092">
            <v>11.871586647112501</v>
          </cell>
          <cell r="V2092">
            <v>1.05</v>
          </cell>
          <cell r="W2092">
            <v>1.05</v>
          </cell>
          <cell r="X2092">
            <v>1.1000000000000001</v>
          </cell>
          <cell r="Y2092">
            <v>1.0169999999999999</v>
          </cell>
          <cell r="Z2092">
            <v>9.8122500000000006</v>
          </cell>
          <cell r="AA2092">
            <v>10.976964075</v>
          </cell>
          <cell r="AB2092">
            <v>1.1186999999999998</v>
          </cell>
          <cell r="AC2092">
            <v>1.1746350000000001</v>
          </cell>
          <cell r="AD2092" t="str">
            <v>Natural balance</v>
          </cell>
          <cell r="AE2092" t="str">
            <v>MOQ 400 // ราคาตาม mat ต่ำกว่าที่เคยเสนอ จึงใช้ราคาจาก PKG</v>
          </cell>
          <cell r="AR2092">
            <v>5.45</v>
          </cell>
          <cell r="AX2092">
            <v>5.45</v>
          </cell>
          <cell r="BB2092">
            <v>5.7</v>
          </cell>
          <cell r="BC2092">
            <v>5.7</v>
          </cell>
          <cell r="BD2092">
            <v>6.05</v>
          </cell>
          <cell r="BE2092">
            <v>6.0499999999999989</v>
          </cell>
          <cell r="BF2092">
            <v>5.7900000000000009</v>
          </cell>
          <cell r="BG2092">
            <v>5.45</v>
          </cell>
          <cell r="BH2092">
            <v>6.0499999999999989</v>
          </cell>
          <cell r="BI2092">
            <v>1.1100917431192658</v>
          </cell>
          <cell r="BJ2092" t="str">
            <v>01.08.2022</v>
          </cell>
          <cell r="BK2092" t="str">
            <v>บจก.กลุ่มสยามบรรจุภั</v>
          </cell>
        </row>
        <row r="2093">
          <cell r="A2093" t="str">
            <v>5F1MK527N000000101</v>
          </cell>
          <cell r="B2093" t="str">
            <v>CTN-NATURAL BALANCE (CK/RICE)</v>
          </cell>
          <cell r="C2093" t="str">
            <v>ลูกฟูก</v>
          </cell>
          <cell r="D2093" t="str">
            <v>3QCAMD4L32FX6PNBAB</v>
          </cell>
          <cell r="E2093" t="str">
            <v>AB</v>
          </cell>
          <cell r="F2093" t="str">
            <v>140X210X40MM255N CHICKEN RECIPE-12</v>
          </cell>
          <cell r="G2093" t="str">
            <v>US PET NUTRITION LLC</v>
          </cell>
          <cell r="H2093" t="str">
            <v>NATURAL BALANCE PET FOODS, INC</v>
          </cell>
          <cell r="I2093" t="str">
            <v>PF64452801</v>
          </cell>
          <cell r="J2093" t="str">
            <v>1MK527N</v>
          </cell>
          <cell r="K2093">
            <v>0</v>
          </cell>
          <cell r="L2093">
            <v>0</v>
          </cell>
          <cell r="M2093">
            <v>9.69</v>
          </cell>
          <cell r="N2093">
            <v>6.0499999999999989</v>
          </cell>
          <cell r="O2093">
            <v>6.0499999999999989</v>
          </cell>
          <cell r="P2093">
            <v>10.976964075</v>
          </cell>
          <cell r="Q2093">
            <v>10.976964075</v>
          </cell>
          <cell r="R2093">
            <v>1.05</v>
          </cell>
          <cell r="S2093">
            <v>11.525812278750001</v>
          </cell>
          <cell r="T2093">
            <v>11.69869946293125</v>
          </cell>
          <cell r="U2093">
            <v>11.871586647112501</v>
          </cell>
          <cell r="W2093">
            <v>1.05</v>
          </cell>
          <cell r="X2093">
            <v>1.1000000000000001</v>
          </cell>
          <cell r="Y2093">
            <v>1.0169999999999999</v>
          </cell>
          <cell r="BE2093">
            <v>6.0499999999999989</v>
          </cell>
          <cell r="BF2093">
            <v>6.0499999999999989</v>
          </cell>
          <cell r="BH2093">
            <v>6.0499999999999989</v>
          </cell>
          <cell r="BJ2093" t="str">
            <v>17.08.2022</v>
          </cell>
          <cell r="BK2093" t="str">
            <v>บจก.กลุ่มสยามบรรจุภั</v>
          </cell>
        </row>
        <row r="2094">
          <cell r="A2094" t="str">
            <v>5F1MK527N000000200</v>
          </cell>
          <cell r="B2094" t="str">
            <v>CTN-NATURAL BALANCE</v>
          </cell>
          <cell r="C2094" t="str">
            <v>ลูกฟูก</v>
          </cell>
          <cell r="D2094" t="str">
            <v>3QDCMC9W32FX6PNBAB</v>
          </cell>
          <cell r="E2094" t="str">
            <v>AB</v>
          </cell>
          <cell r="F2094" t="str">
            <v>140X210X40MM250N DCK &amp; CK RECIPE-12</v>
          </cell>
          <cell r="G2094" t="str">
            <v>US PET NUTRITION LLC</v>
          </cell>
          <cell r="H2094" t="str">
            <v>NATURAL BALANCE PET FOODS, INC</v>
          </cell>
          <cell r="I2094" t="str">
            <v>PF64452802</v>
          </cell>
          <cell r="J2094" t="str">
            <v>1MK527N</v>
          </cell>
          <cell r="K2094">
            <v>0</v>
          </cell>
          <cell r="L2094">
            <v>0</v>
          </cell>
          <cell r="M2094">
            <v>5.45</v>
          </cell>
          <cell r="N2094">
            <v>5.79</v>
          </cell>
          <cell r="O2094">
            <v>6.0500000000000007</v>
          </cell>
          <cell r="P2094">
            <v>10.976964075</v>
          </cell>
          <cell r="Q2094">
            <v>10.976964075</v>
          </cell>
          <cell r="R2094">
            <v>1.05</v>
          </cell>
          <cell r="S2094">
            <v>11.525812278750001</v>
          </cell>
          <cell r="T2094">
            <v>11.69869946293125</v>
          </cell>
          <cell r="U2094">
            <v>11.871586647112501</v>
          </cell>
          <cell r="V2094">
            <v>1.05</v>
          </cell>
          <cell r="W2094">
            <v>1.05</v>
          </cell>
          <cell r="X2094">
            <v>1.1000000000000001</v>
          </cell>
          <cell r="Y2094">
            <v>1.0169999999999999</v>
          </cell>
          <cell r="Z2094">
            <v>9.8122500000000006</v>
          </cell>
          <cell r="AA2094">
            <v>10.976964075</v>
          </cell>
          <cell r="AB2094">
            <v>1.1186999999999998</v>
          </cell>
          <cell r="AC2094">
            <v>1.1746350000000001</v>
          </cell>
          <cell r="AD2094" t="str">
            <v>Natural balance</v>
          </cell>
          <cell r="AE2094" t="str">
            <v>MOQ 400 // ราคาตาม mat ต่ำกว่าที่เคยเสนอ จึงใช้ราคาจาก PKG</v>
          </cell>
          <cell r="AR2094">
            <v>5.45</v>
          </cell>
          <cell r="AX2094">
            <v>5.45</v>
          </cell>
          <cell r="BB2094">
            <v>5.7</v>
          </cell>
          <cell r="BC2094">
            <v>5.7</v>
          </cell>
          <cell r="BD2094">
            <v>6.0499999999999989</v>
          </cell>
          <cell r="BE2094">
            <v>6.0500000000000007</v>
          </cell>
          <cell r="BF2094">
            <v>5.79</v>
          </cell>
          <cell r="BG2094">
            <v>5.45</v>
          </cell>
          <cell r="BH2094">
            <v>6.0500000000000007</v>
          </cell>
          <cell r="BI2094">
            <v>1.1100917431192661</v>
          </cell>
          <cell r="BJ2094" t="str">
            <v>01.08.2022</v>
          </cell>
          <cell r="BK2094" t="str">
            <v>บจก.กลุ่มสยามบรรจุภั</v>
          </cell>
        </row>
        <row r="2095">
          <cell r="A2095" t="str">
            <v>5F1MK527N000000201</v>
          </cell>
          <cell r="B2095" t="str">
            <v>CTN-NATURAL BALANCE (DK/PUMP)</v>
          </cell>
          <cell r="C2095" t="str">
            <v>ลูกฟูก</v>
          </cell>
          <cell r="D2095" t="str">
            <v>3QDCMC9W32FX6PNBAB</v>
          </cell>
          <cell r="E2095" t="str">
            <v>AB</v>
          </cell>
          <cell r="F2095" t="str">
            <v>140X210X40MM255N DCK &amp; CK RECIPE-12</v>
          </cell>
          <cell r="G2095" t="str">
            <v>US PET NUTRITION LLC</v>
          </cell>
          <cell r="H2095" t="str">
            <v>NATURAL BALANCE PET FOODS, INC</v>
          </cell>
          <cell r="I2095" t="str">
            <v>PF64452802</v>
          </cell>
          <cell r="J2095" t="str">
            <v>1MK527N</v>
          </cell>
          <cell r="K2095">
            <v>0</v>
          </cell>
          <cell r="L2095">
            <v>0</v>
          </cell>
          <cell r="M2095">
            <v>9.69</v>
          </cell>
          <cell r="N2095">
            <v>6.0500000000000007</v>
          </cell>
          <cell r="O2095">
            <v>6.0500000000000007</v>
          </cell>
          <cell r="P2095">
            <v>10.976964075</v>
          </cell>
          <cell r="Q2095">
            <v>10.976964075</v>
          </cell>
          <cell r="R2095">
            <v>1.05</v>
          </cell>
          <cell r="S2095">
            <v>11.525812278750001</v>
          </cell>
          <cell r="T2095">
            <v>11.69869946293125</v>
          </cell>
          <cell r="U2095">
            <v>11.871586647112501</v>
          </cell>
          <cell r="W2095">
            <v>1.05</v>
          </cell>
          <cell r="X2095">
            <v>1.1000000000000001</v>
          </cell>
          <cell r="Y2095">
            <v>1.0169999999999999</v>
          </cell>
          <cell r="BE2095">
            <v>6.0500000000000007</v>
          </cell>
          <cell r="BF2095">
            <v>6.0500000000000007</v>
          </cell>
          <cell r="BH2095">
            <v>6.0500000000000007</v>
          </cell>
          <cell r="BJ2095" t="str">
            <v>17.08.2022</v>
          </cell>
          <cell r="BK2095" t="str">
            <v>บจก.กลุ่มสยามบรรจุภั</v>
          </cell>
        </row>
        <row r="2096">
          <cell r="A2096" t="str">
            <v>5F1MK527N000000300</v>
          </cell>
          <cell r="B2096" t="str">
            <v>CTN-NATURAL BALANCE</v>
          </cell>
          <cell r="C2096" t="str">
            <v>ลูกฟูก</v>
          </cell>
          <cell r="D2096" t="str">
            <v>3QBDMBE832FX6PNBAB</v>
          </cell>
          <cell r="E2096" t="str">
            <v>AB</v>
          </cell>
          <cell r="F2096" t="str">
            <v>140X210X40MM 255N BF &amp; CK RECIPE-12</v>
          </cell>
          <cell r="G2096" t="str">
            <v>US PET NUTRITION LLC</v>
          </cell>
          <cell r="H2096" t="str">
            <v>NATURAL BALANCE PET FOODS, INC</v>
          </cell>
          <cell r="I2096" t="str">
            <v>PF64452803</v>
          </cell>
          <cell r="J2096" t="str">
            <v>1MK527N</v>
          </cell>
          <cell r="K2096">
            <v>0</v>
          </cell>
          <cell r="L2096">
            <v>0</v>
          </cell>
          <cell r="M2096">
            <v>0</v>
          </cell>
          <cell r="P2096">
            <v>10.976964075</v>
          </cell>
          <cell r="Q2096">
            <v>10.976964075</v>
          </cell>
          <cell r="R2096">
            <v>1.05</v>
          </cell>
          <cell r="S2096">
            <v>11.525812278750001</v>
          </cell>
          <cell r="T2096">
            <v>11.69869946293125</v>
          </cell>
          <cell r="U2096">
            <v>11.871586647112501</v>
          </cell>
          <cell r="V2096">
            <v>1.05</v>
          </cell>
          <cell r="W2096">
            <v>1.05</v>
          </cell>
          <cell r="X2096">
            <v>1.1000000000000001</v>
          </cell>
          <cell r="Y2096">
            <v>1.0169999999999999</v>
          </cell>
          <cell r="Z2096">
            <v>9.8122500000000006</v>
          </cell>
          <cell r="AA2096">
            <v>10.976964075</v>
          </cell>
          <cell r="AB2096">
            <v>1.1186999999999998</v>
          </cell>
          <cell r="AC2096">
            <v>1.1746350000000001</v>
          </cell>
          <cell r="AD2096" t="str">
            <v>Natural balance</v>
          </cell>
          <cell r="AE2096" t="str">
            <v>MOQ 400 // ราคาตาม mat ต่ำกว่าที่เคยเสนอ จึงใช้ราคาจาก PKG</v>
          </cell>
          <cell r="AR2096">
            <v>5.45</v>
          </cell>
          <cell r="BG2096">
            <v>5.45</v>
          </cell>
          <cell r="BJ2096" t="str">
            <v>15.07.2021</v>
          </cell>
          <cell r="BK2096" t="str">
            <v>บจก.กลุ่มสยามบรรจุภั</v>
          </cell>
        </row>
        <row r="2097">
          <cell r="A2097" t="str">
            <v>5N1MK527N000000100</v>
          </cell>
          <cell r="B2097" t="str">
            <v>COR.INB-NATURAL BALANCE</v>
          </cell>
          <cell r="C2097" t="str">
            <v>DUPLEX</v>
          </cell>
          <cell r="D2097" t="str">
            <v>3QCAMD4L32FX6PNBAB</v>
          </cell>
          <cell r="E2097" t="str">
            <v>AB</v>
          </cell>
          <cell r="F2097" t="str">
            <v>140X210X40MM255N CHICKEN RECIPE-12</v>
          </cell>
          <cell r="G2097" t="str">
            <v>US PET NUTRITION LLC</v>
          </cell>
          <cell r="H2097" t="str">
            <v>NATURAL BALANCE PET FOODS, INC</v>
          </cell>
          <cell r="I2097" t="str">
            <v>PF64452801</v>
          </cell>
          <cell r="J2097" t="str">
            <v>1MK527N</v>
          </cell>
          <cell r="K2097">
            <v>42</v>
          </cell>
          <cell r="L2097">
            <v>425.88</v>
          </cell>
          <cell r="M2097">
            <v>10.14</v>
          </cell>
          <cell r="N2097">
            <v>10.846666666666666</v>
          </cell>
          <cell r="O2097">
            <v>10.14</v>
          </cell>
          <cell r="P2097">
            <v>27.183246116504858</v>
          </cell>
          <cell r="Q2097">
            <v>27.183246116504858</v>
          </cell>
          <cell r="R2097">
            <v>1.0900000000000001</v>
          </cell>
          <cell r="S2097">
            <v>29.629738266990298</v>
          </cell>
          <cell r="T2097">
            <v>30.074184340995149</v>
          </cell>
          <cell r="U2097">
            <v>30.518630415000008</v>
          </cell>
          <cell r="V2097">
            <v>1.03</v>
          </cell>
          <cell r="W2097">
            <v>1</v>
          </cell>
          <cell r="X2097">
            <v>1.05</v>
          </cell>
          <cell r="Y2097">
            <v>1.07</v>
          </cell>
          <cell r="Z2097">
            <v>24.195145631067959</v>
          </cell>
          <cell r="AA2097">
            <v>27.183246116504858</v>
          </cell>
          <cell r="AB2097">
            <v>1.1235000000000002</v>
          </cell>
          <cell r="AC2097">
            <v>1.2246150000000005</v>
          </cell>
          <cell r="AD2097" t="str">
            <v>Natural balance</v>
          </cell>
          <cell r="AE2097" t="str">
            <v>MOQ 1,000 // ราคาตาม mat ต่ำกว่าที่เคยเสนอ จึงใช้ราคาจาก PKG</v>
          </cell>
          <cell r="AR2097">
            <v>8.9500000000000011</v>
          </cell>
          <cell r="AX2097">
            <v>12.9</v>
          </cell>
          <cell r="BB2097">
            <v>9.5</v>
          </cell>
          <cell r="BC2097">
            <v>10.14</v>
          </cell>
          <cell r="BF2097">
            <v>10.846666666666666</v>
          </cell>
          <cell r="BG2097">
            <v>8.9500000000000011</v>
          </cell>
          <cell r="BH2097">
            <v>10.14</v>
          </cell>
          <cell r="BI2097">
            <v>1.1329608938547486</v>
          </cell>
          <cell r="BJ2097" t="str">
            <v>14.06.2022</v>
          </cell>
          <cell r="BK2097" t="str">
            <v>บมจ. สหไทยการพิมพ์แล</v>
          </cell>
        </row>
        <row r="2098">
          <cell r="A2098" t="str">
            <v>5N1MK527N000000101</v>
          </cell>
          <cell r="B2098" t="str">
            <v>COR.INB-NATURAL BALANCE</v>
          </cell>
          <cell r="C2098" t="str">
            <v>DUPLEX</v>
          </cell>
          <cell r="D2098" t="str">
            <v>3QCAMD4L32FX6PNBAB</v>
          </cell>
          <cell r="E2098" t="str">
            <v>AB</v>
          </cell>
          <cell r="F2098" t="str">
            <v>140X210X40MM255N CHICKEN RECIPE-12</v>
          </cell>
          <cell r="G2098" t="str">
            <v>US PET NUTRITION LLC</v>
          </cell>
          <cell r="H2098" t="str">
            <v>NATURAL BALANCE PET FOODS, INC</v>
          </cell>
          <cell r="I2098" t="str">
            <v>PF64452801</v>
          </cell>
          <cell r="J2098" t="str">
            <v>1MK527N</v>
          </cell>
          <cell r="K2098">
            <v>0</v>
          </cell>
          <cell r="L2098">
            <v>0</v>
          </cell>
          <cell r="M2098">
            <v>4.3499999999999996</v>
          </cell>
          <cell r="N2098">
            <v>9.2185672442823066</v>
          </cell>
          <cell r="O2098">
            <v>9.2185672442823066</v>
          </cell>
          <cell r="P2098">
            <v>27.183246116504858</v>
          </cell>
          <cell r="Q2098">
            <v>27.183246116504858</v>
          </cell>
          <cell r="R2098">
            <v>1.0900000000000001</v>
          </cell>
          <cell r="S2098">
            <v>29.629738266990298</v>
          </cell>
          <cell r="T2098">
            <v>30.074184340995149</v>
          </cell>
          <cell r="U2098">
            <v>30.518630415000008</v>
          </cell>
          <cell r="W2098">
            <v>1</v>
          </cell>
          <cell r="X2098">
            <v>1.05</v>
          </cell>
          <cell r="Y2098">
            <v>1.07</v>
          </cell>
          <cell r="BE2098">
            <v>9.2185672442823066</v>
          </cell>
          <cell r="BF2098">
            <v>9.2185672442823066</v>
          </cell>
          <cell r="BH2098">
            <v>9.2185672442823066</v>
          </cell>
          <cell r="BJ2098" t="str">
            <v>08.08.2022</v>
          </cell>
          <cell r="BK2098" t="str">
            <v>บมจ. สหไทยการพิมพ์แล</v>
          </cell>
        </row>
        <row r="2099">
          <cell r="A2099" t="str">
            <v>5N1MK527N000000200</v>
          </cell>
          <cell r="B2099" t="str">
            <v>COR.INB-NATURAL BALANCE</v>
          </cell>
          <cell r="C2099" t="str">
            <v>DUPLEX</v>
          </cell>
          <cell r="D2099" t="str">
            <v>3QDCMC9W32FX6PNBAB</v>
          </cell>
          <cell r="E2099" t="str">
            <v>AB</v>
          </cell>
          <cell r="F2099" t="str">
            <v>140X210X40MM250N DCK &amp; CK RECIPE-12</v>
          </cell>
          <cell r="G2099" t="str">
            <v>US PET NUTRITION LLC</v>
          </cell>
          <cell r="H2099" t="str">
            <v>NATURAL BALANCE PET FOODS, INC</v>
          </cell>
          <cell r="I2099" t="str">
            <v>PF64452802</v>
          </cell>
          <cell r="J2099" t="str">
            <v>1MK527N</v>
          </cell>
          <cell r="K2099">
            <v>0</v>
          </cell>
          <cell r="L2099">
            <v>0</v>
          </cell>
          <cell r="M2099">
            <v>8.9499999999999993</v>
          </cell>
          <cell r="N2099">
            <v>10.846666666666666</v>
          </cell>
          <cell r="O2099">
            <v>10.14</v>
          </cell>
          <cell r="P2099">
            <v>27.183246116504858</v>
          </cell>
          <cell r="Q2099">
            <v>27.183246116504858</v>
          </cell>
          <cell r="R2099">
            <v>1.0900000000000001</v>
          </cell>
          <cell r="S2099">
            <v>29.629738266990298</v>
          </cell>
          <cell r="T2099">
            <v>30.074184340995149</v>
          </cell>
          <cell r="U2099">
            <v>30.518630415000008</v>
          </cell>
          <cell r="V2099">
            <v>1.03</v>
          </cell>
          <cell r="W2099">
            <v>1</v>
          </cell>
          <cell r="X2099">
            <v>1.05</v>
          </cell>
          <cell r="Y2099">
            <v>1.07</v>
          </cell>
          <cell r="Z2099">
            <v>24.195145631067959</v>
          </cell>
          <cell r="AA2099">
            <v>27.183246116504858</v>
          </cell>
          <cell r="AB2099">
            <v>1.1235000000000002</v>
          </cell>
          <cell r="AC2099">
            <v>1.2246150000000005</v>
          </cell>
          <cell r="AD2099" t="str">
            <v>Natural balance</v>
          </cell>
          <cell r="AE2099" t="str">
            <v>MOQ 1,000 // ราคาตาม mat ต่ำกว่าที่เคยเสนอ จึงใช้ราคาจาก PKG</v>
          </cell>
          <cell r="AR2099">
            <v>8.9500000000000011</v>
          </cell>
          <cell r="AX2099">
            <v>12.9</v>
          </cell>
          <cell r="BB2099">
            <v>9.5</v>
          </cell>
          <cell r="BC2099">
            <v>10.14</v>
          </cell>
          <cell r="BF2099">
            <v>10.846666666666666</v>
          </cell>
          <cell r="BG2099">
            <v>8.9500000000000011</v>
          </cell>
          <cell r="BH2099">
            <v>10.14</v>
          </cell>
          <cell r="BI2099">
            <v>1.1329608938547486</v>
          </cell>
          <cell r="BJ2099" t="str">
            <v>14.06.2022</v>
          </cell>
          <cell r="BK2099" t="str">
            <v>บมจ. สหไทยการพิมพ์แล</v>
          </cell>
        </row>
        <row r="2100">
          <cell r="A2100" t="str">
            <v>5N1MK527N000000201</v>
          </cell>
          <cell r="B2100" t="str">
            <v>COR.INB-NATURAL BALANCE</v>
          </cell>
          <cell r="C2100" t="str">
            <v>DUPLEX</v>
          </cell>
          <cell r="D2100" t="str">
            <v>3QDCMC9W32FX6PNBAB</v>
          </cell>
          <cell r="E2100" t="str">
            <v>AB</v>
          </cell>
          <cell r="F2100" t="str">
            <v>140X210X40MM255N DCK &amp; CK RECIPE-12</v>
          </cell>
          <cell r="G2100" t="str">
            <v>US PET NUTRITION LLC</v>
          </cell>
          <cell r="H2100" t="str">
            <v>NATURAL BALANCE PET FOODS, INC</v>
          </cell>
          <cell r="I2100" t="str">
            <v>PF64452802</v>
          </cell>
          <cell r="J2100" t="str">
            <v>1MK527N</v>
          </cell>
          <cell r="K2100">
            <v>0</v>
          </cell>
          <cell r="L2100">
            <v>0</v>
          </cell>
          <cell r="M2100">
            <v>4.3499999999999996</v>
          </cell>
          <cell r="N2100">
            <v>9.4085639118843822</v>
          </cell>
          <cell r="O2100">
            <v>9.4085639118843822</v>
          </cell>
          <cell r="P2100">
            <v>27.183246116504858</v>
          </cell>
          <cell r="Q2100">
            <v>27.183246116504858</v>
          </cell>
          <cell r="R2100">
            <v>1.0900000000000001</v>
          </cell>
          <cell r="S2100">
            <v>29.629738266990298</v>
          </cell>
          <cell r="T2100">
            <v>30.074184340995149</v>
          </cell>
          <cell r="U2100">
            <v>30.518630415000008</v>
          </cell>
          <cell r="W2100">
            <v>1</v>
          </cell>
          <cell r="X2100">
            <v>1.05</v>
          </cell>
          <cell r="Y2100">
            <v>1.07</v>
          </cell>
          <cell r="BE2100">
            <v>9.4085639118843822</v>
          </cell>
          <cell r="BF2100">
            <v>9.4085639118843822</v>
          </cell>
          <cell r="BH2100">
            <v>9.4085639118843822</v>
          </cell>
          <cell r="BJ2100" t="str">
            <v>08.08.2022</v>
          </cell>
          <cell r="BK2100" t="str">
            <v>บมจ. สหไทยการพิมพ์แล</v>
          </cell>
        </row>
        <row r="2101">
          <cell r="A2101" t="str">
            <v>5N1MK527N000000300</v>
          </cell>
          <cell r="B2101" t="str">
            <v>COR.INB-NATURAL BALANCE</v>
          </cell>
          <cell r="C2101" t="str">
            <v>DUPLEX</v>
          </cell>
          <cell r="D2101" t="str">
            <v>3QBDMBE832FX6PNBAB</v>
          </cell>
          <cell r="E2101" t="str">
            <v>AB</v>
          </cell>
          <cell r="F2101" t="str">
            <v>140X210X40MM 255N BF &amp; CK RECIPE-12</v>
          </cell>
          <cell r="G2101" t="str">
            <v>US PET NUTRITION LLC</v>
          </cell>
          <cell r="H2101" t="str">
            <v>NATURAL BALANCE PET FOODS, INC</v>
          </cell>
          <cell r="I2101" t="str">
            <v>PF64452803</v>
          </cell>
          <cell r="J2101" t="str">
            <v>1MK527N</v>
          </cell>
          <cell r="K2101">
            <v>156</v>
          </cell>
          <cell r="L2101">
            <v>1396.2</v>
          </cell>
          <cell r="M2101">
            <v>8.9500000000000011</v>
          </cell>
          <cell r="P2101">
            <v>27.183246116504858</v>
          </cell>
          <cell r="Q2101">
            <v>27.183246116504858</v>
          </cell>
          <cell r="R2101">
            <v>1.0900000000000001</v>
          </cell>
          <cell r="S2101">
            <v>29.629738266990298</v>
          </cell>
          <cell r="T2101">
            <v>30.074184340995149</v>
          </cell>
          <cell r="U2101">
            <v>30.518630415000008</v>
          </cell>
          <cell r="V2101">
            <v>1.03</v>
          </cell>
          <cell r="W2101">
            <v>1</v>
          </cell>
          <cell r="X2101">
            <v>1.05</v>
          </cell>
          <cell r="Y2101">
            <v>1.07</v>
          </cell>
          <cell r="Z2101">
            <v>24.195145631067959</v>
          </cell>
          <cell r="AA2101">
            <v>27.183246116504858</v>
          </cell>
          <cell r="AB2101">
            <v>1.1235000000000002</v>
          </cell>
          <cell r="AC2101">
            <v>1.2246150000000005</v>
          </cell>
          <cell r="AD2101" t="str">
            <v>Natural balance</v>
          </cell>
          <cell r="AE2101" t="str">
            <v>MOQ 1,000 // ราคาตาม mat ต่ำกว่าที่เคยเสนอ จึงใช้ราคาจาก PKG</v>
          </cell>
          <cell r="AR2101">
            <v>8.9500000000000011</v>
          </cell>
          <cell r="BG2101">
            <v>8.9500000000000011</v>
          </cell>
          <cell r="BJ2101" t="str">
            <v>10.07.2021</v>
          </cell>
          <cell r="BK2101" t="str">
            <v>บจก.สหไทยการพิมพ์และ</v>
          </cell>
        </row>
        <row r="2102">
          <cell r="A2102" t="str">
            <v>5F1MM081N000000300</v>
          </cell>
          <cell r="B2102" t="str">
            <v>CTN1-31332,CALICO BAY</v>
          </cell>
          <cell r="C2102" t="str">
            <v>ลูกฟูก</v>
          </cell>
          <cell r="D2102" t="str">
            <v>3GNNS94AB2AN5PHBQM</v>
          </cell>
          <cell r="E2102" t="str">
            <v>QM</v>
          </cell>
          <cell r="F2102" t="str">
            <v>307X108 2P 156N TN&amp;SHD TN RECIPE-36</v>
          </cell>
          <cell r="G2102" t="str">
            <v>US PET NUTRITION LLC</v>
          </cell>
          <cell r="H2102" t="str">
            <v>H.E.B.GROCERY COMPANY L.P.</v>
          </cell>
          <cell r="J2102" t="str">
            <v>1MM081N</v>
          </cell>
          <cell r="K2102">
            <v>0</v>
          </cell>
          <cell r="L2102">
            <v>0</v>
          </cell>
          <cell r="M2102">
            <v>5.5</v>
          </cell>
          <cell r="P2102">
            <v>6.7835171250000004</v>
          </cell>
          <cell r="Q2102">
            <v>6.7835171250000004</v>
          </cell>
          <cell r="R2102">
            <v>1.05</v>
          </cell>
          <cell r="S2102">
            <v>7.1226929812500011</v>
          </cell>
          <cell r="T2102">
            <v>7.2295333759687503</v>
          </cell>
          <cell r="U2102">
            <v>7.3363737706875014</v>
          </cell>
          <cell r="V2102">
            <v>1.05</v>
          </cell>
          <cell r="W2102">
            <v>1.05</v>
          </cell>
          <cell r="X2102">
            <v>1.1000000000000001</v>
          </cell>
          <cell r="Y2102">
            <v>1.0169999999999999</v>
          </cell>
          <cell r="BJ2102" t="str">
            <v>14.08.2019</v>
          </cell>
          <cell r="BK2102" t="str">
            <v>บจก.กลุ่มสยามบรรจุภัณฑ์ (สาขาที่ 3)</v>
          </cell>
        </row>
        <row r="2103">
          <cell r="A2103" t="str">
            <v>5K1MM081N000000200</v>
          </cell>
          <cell r="B2103" t="str">
            <v>LBL1-31349,CALICO BAY</v>
          </cell>
          <cell r="C2103" t="str">
            <v>ARTPAPER</v>
          </cell>
          <cell r="D2103" t="str">
            <v>3GNNS93BB2AN5PHBQM</v>
          </cell>
          <cell r="E2103" t="str">
            <v>QM</v>
          </cell>
          <cell r="F2103" t="str">
            <v>307X108 2P 156N TN&amp;MAC RECIPE-36</v>
          </cell>
          <cell r="G2103" t="str">
            <v>US PET NUTRITION LLC</v>
          </cell>
          <cell r="H2103" t="str">
            <v>H.E.B.GROCERY COMPANY L.P.</v>
          </cell>
          <cell r="J2103" t="str">
            <v>1MM081N</v>
          </cell>
          <cell r="K2103">
            <v>0</v>
          </cell>
          <cell r="L2103">
            <v>0</v>
          </cell>
          <cell r="M2103">
            <v>0.15</v>
          </cell>
          <cell r="P2103">
            <v>0.16451249999999998</v>
          </cell>
          <cell r="Q2103">
            <v>0.16451249999999998</v>
          </cell>
          <cell r="R2103">
            <v>1.0900000000000001</v>
          </cell>
          <cell r="S2103">
            <v>0.17931862499999998</v>
          </cell>
          <cell r="T2103">
            <v>0.18200840437499996</v>
          </cell>
          <cell r="U2103">
            <v>0.18469818374999999</v>
          </cell>
          <cell r="V2103">
            <v>1.0249999999999999</v>
          </cell>
          <cell r="W2103">
            <v>1</v>
          </cell>
          <cell r="X2103">
            <v>1.07</v>
          </cell>
          <cell r="Y2103">
            <v>1</v>
          </cell>
          <cell r="BJ2103" t="str">
            <v>15.03.2019</v>
          </cell>
          <cell r="BK2103" t="str">
            <v>บจก.ไทยยูเนี่ยน กราฟฟิกส์</v>
          </cell>
        </row>
        <row r="2104">
          <cell r="A2104" t="str">
            <v>5K1MM081N000000300</v>
          </cell>
          <cell r="B2104" t="str">
            <v>LBL1-31350,CALICO BAY</v>
          </cell>
          <cell r="C2104" t="str">
            <v>ARTPAPER</v>
          </cell>
          <cell r="D2104" t="str">
            <v>3GNNS94AB2AN5PHBQM</v>
          </cell>
          <cell r="E2104" t="str">
            <v>QM</v>
          </cell>
          <cell r="F2104" t="str">
            <v>307X108 2P 156N TN&amp;SHD TN RECIPE-36</v>
          </cell>
          <cell r="G2104" t="str">
            <v>US PET NUTRITION LLC</v>
          </cell>
          <cell r="H2104" t="str">
            <v>H.E.B.GROCERY COMPANY L.P.</v>
          </cell>
          <cell r="J2104" t="str">
            <v>1MM081N</v>
          </cell>
          <cell r="K2104">
            <v>0</v>
          </cell>
          <cell r="L2104">
            <v>0</v>
          </cell>
          <cell r="M2104">
            <v>0.15</v>
          </cell>
          <cell r="P2104">
            <v>0.16451249999999998</v>
          </cell>
          <cell r="Q2104">
            <v>0.16451249999999998</v>
          </cell>
          <cell r="R2104">
            <v>1.0900000000000001</v>
          </cell>
          <cell r="S2104">
            <v>0.17931862499999998</v>
          </cell>
          <cell r="T2104">
            <v>0.18200840437499996</v>
          </cell>
          <cell r="U2104">
            <v>0.18469818374999999</v>
          </cell>
          <cell r="V2104">
            <v>1.0249999999999999</v>
          </cell>
          <cell r="W2104">
            <v>1</v>
          </cell>
          <cell r="X2104">
            <v>1.07</v>
          </cell>
          <cell r="Y2104">
            <v>1</v>
          </cell>
          <cell r="BJ2104" t="str">
            <v>27.08.2019</v>
          </cell>
          <cell r="BK2104" t="str">
            <v>บจก.ไทยยูเนี่ยน กราฟฟิกส์</v>
          </cell>
        </row>
        <row r="2105">
          <cell r="A2105" t="str">
            <v>5G1MM158N000000100</v>
          </cell>
          <cell r="B2105" t="str">
            <v>TRAY(SET)2-7889,CALICO BAY</v>
          </cell>
          <cell r="C2105" t="str">
            <v>ลูกฟูก</v>
          </cell>
          <cell r="D2105" t="str">
            <v>3GAOA822F2EN5PHBYT</v>
          </cell>
          <cell r="E2105" t="str">
            <v>YT</v>
          </cell>
          <cell r="F2105" t="str">
            <v>202X109 2P 55N GRILLED TN TREAT S-20</v>
          </cell>
          <cell r="G2105" t="str">
            <v>US PET NUTRITION LLC</v>
          </cell>
          <cell r="H2105" t="str">
            <v>H.E.B.GROCERY COMPANY L.P.</v>
          </cell>
          <cell r="I2105" t="str">
            <v>PF64578801</v>
          </cell>
          <cell r="J2105" t="str">
            <v>1MM158N</v>
          </cell>
          <cell r="K2105">
            <v>0</v>
          </cell>
          <cell r="L2105">
            <v>0</v>
          </cell>
          <cell r="M2105">
            <v>0</v>
          </cell>
          <cell r="P2105">
            <v>14.615395987500001</v>
          </cell>
          <cell r="Q2105">
            <v>14.615395987500001</v>
          </cell>
          <cell r="R2105">
            <v>1.05</v>
          </cell>
          <cell r="S2105">
            <v>15.346165786875002</v>
          </cell>
          <cell r="T2105">
            <v>15.576358273678125</v>
          </cell>
          <cell r="U2105">
            <v>15.806550760481253</v>
          </cell>
          <cell r="V2105">
            <v>1.05</v>
          </cell>
          <cell r="W2105">
            <v>1.05</v>
          </cell>
          <cell r="X2105">
            <v>1.1000000000000001</v>
          </cell>
          <cell r="Y2105">
            <v>1.0169999999999999</v>
          </cell>
          <cell r="Z2105">
            <v>13.064625000000001</v>
          </cell>
          <cell r="AA2105">
            <v>14.615395987500001</v>
          </cell>
          <cell r="AB2105">
            <v>1.1187</v>
          </cell>
          <cell r="AC2105">
            <v>1.1746350000000001</v>
          </cell>
          <cell r="AD2105" t="str">
            <v>HEB</v>
          </cell>
          <cell r="AE2105">
            <v>0</v>
          </cell>
          <cell r="AM2105">
            <v>11.85</v>
          </cell>
          <cell r="BG2105">
            <v>11.85</v>
          </cell>
          <cell r="BJ2105" t="str">
            <v>17.02.2021</v>
          </cell>
          <cell r="BK2105" t="str">
            <v>บจก.สหไทยการพิมพ์และบรรจุภัณฑ์</v>
          </cell>
        </row>
        <row r="2106">
          <cell r="A2106" t="str">
            <v>5G1MM158N000000200</v>
          </cell>
          <cell r="B2106" t="str">
            <v>TRAY(SET)2-7890,CALICO BAY</v>
          </cell>
          <cell r="C2106" t="str">
            <v>ลูกฟูก</v>
          </cell>
          <cell r="D2106" t="str">
            <v>3GSSA822F2EN5PHBYT</v>
          </cell>
          <cell r="E2106" t="str">
            <v>YT</v>
          </cell>
          <cell r="F2106" t="str">
            <v>202X109 2P55N STM SAL TREA N LIGH S-20</v>
          </cell>
          <cell r="G2106" t="str">
            <v>US PET NUTRITION LLC</v>
          </cell>
          <cell r="H2106" t="str">
            <v>H.E.B.GROCERY COMPANY L.P.</v>
          </cell>
          <cell r="I2106" t="str">
            <v>PF64578802</v>
          </cell>
          <cell r="J2106" t="str">
            <v>1MM158N</v>
          </cell>
          <cell r="K2106">
            <v>0</v>
          </cell>
          <cell r="L2106">
            <v>0</v>
          </cell>
          <cell r="M2106">
            <v>0</v>
          </cell>
          <cell r="P2106">
            <v>14.615395987500001</v>
          </cell>
          <cell r="Q2106">
            <v>14.615395987500001</v>
          </cell>
          <cell r="R2106">
            <v>1.05</v>
          </cell>
          <cell r="S2106">
            <v>15.346165786875002</v>
          </cell>
          <cell r="T2106">
            <v>15.576358273678125</v>
          </cell>
          <cell r="U2106">
            <v>15.806550760481253</v>
          </cell>
          <cell r="V2106">
            <v>1.05</v>
          </cell>
          <cell r="W2106">
            <v>1.05</v>
          </cell>
          <cell r="X2106">
            <v>1.1000000000000001</v>
          </cell>
          <cell r="Y2106">
            <v>1.0169999999999999</v>
          </cell>
          <cell r="Z2106">
            <v>13.064625000000001</v>
          </cell>
          <cell r="AA2106">
            <v>14.615395987500001</v>
          </cell>
          <cell r="AB2106">
            <v>1.1187</v>
          </cell>
          <cell r="AC2106">
            <v>1.1746350000000001</v>
          </cell>
          <cell r="AD2106" t="str">
            <v>HEB</v>
          </cell>
          <cell r="AE2106">
            <v>0</v>
          </cell>
          <cell r="AG2106">
            <v>11.85</v>
          </cell>
          <cell r="AM2106">
            <v>11.85</v>
          </cell>
          <cell r="BG2106">
            <v>11.85</v>
          </cell>
          <cell r="BJ2106" t="str">
            <v>17.02.2021</v>
          </cell>
          <cell r="BK2106" t="str">
            <v>บจก.สหไทยการพิมพ์และบรรจุภัณฑ์</v>
          </cell>
        </row>
        <row r="2107">
          <cell r="A2107" t="str">
            <v>5J1MM158N000000100</v>
          </cell>
          <cell r="B2107" t="str">
            <v>STK(BTTM)2-7883,CALICO BAY</v>
          </cell>
          <cell r="C2107" t="str">
            <v>STICKER</v>
          </cell>
          <cell r="D2107" t="str">
            <v>3GAOA822F2EN5PHBYT</v>
          </cell>
          <cell r="E2107" t="str">
            <v>YT</v>
          </cell>
          <cell r="F2107" t="str">
            <v>202X109 2P 55N GRILLED TN TREAT S-20</v>
          </cell>
          <cell r="G2107" t="str">
            <v>US PET NUTRITION LLC</v>
          </cell>
          <cell r="H2107" t="str">
            <v>H.E.B.GROCERY COMPANY L.P.</v>
          </cell>
          <cell r="I2107" t="str">
            <v>PF64578801</v>
          </cell>
          <cell r="J2107" t="str">
            <v>1MM158N</v>
          </cell>
          <cell r="K2107">
            <v>2142</v>
          </cell>
          <cell r="L2107">
            <v>428.4</v>
          </cell>
          <cell r="M2107">
            <v>0.19999999999999998</v>
          </cell>
          <cell r="P2107">
            <v>0.22898000000000004</v>
          </cell>
          <cell r="Q2107">
            <v>0.22898000000000004</v>
          </cell>
          <cell r="R2107">
            <v>1.04</v>
          </cell>
          <cell r="S2107">
            <v>0.23813920000000005</v>
          </cell>
          <cell r="T2107">
            <v>0.24171128800000002</v>
          </cell>
          <cell r="U2107">
            <v>0.24528337600000005</v>
          </cell>
          <cell r="V2107">
            <v>1</v>
          </cell>
          <cell r="W2107">
            <v>1</v>
          </cell>
          <cell r="X2107">
            <v>1.07</v>
          </cell>
          <cell r="Y2107">
            <v>1.07</v>
          </cell>
          <cell r="Z2107">
            <v>0.2</v>
          </cell>
          <cell r="AA2107">
            <v>0.22898000000000004</v>
          </cell>
          <cell r="AB2107">
            <v>1.1449000000000003</v>
          </cell>
          <cell r="AC2107">
            <v>1.1906960000000002</v>
          </cell>
          <cell r="AD2107" t="str">
            <v>HEB</v>
          </cell>
          <cell r="AE2107">
            <v>0</v>
          </cell>
          <cell r="AG2107">
            <v>0.2</v>
          </cell>
          <cell r="AH2107">
            <v>0.2</v>
          </cell>
          <cell r="AM2107">
            <v>8.5000062222332848E-2</v>
          </cell>
          <cell r="BG2107">
            <v>8.5000062222332848E-2</v>
          </cell>
          <cell r="BJ2107" t="str">
            <v>08.02.2021</v>
          </cell>
          <cell r="BK2107" t="str">
            <v>บจก.เวเบอร์ มาร์คกิ้ง ซิสเต็มส์</v>
          </cell>
        </row>
        <row r="2108">
          <cell r="A2108" t="str">
            <v>5K1MM158N000000100</v>
          </cell>
          <cell r="B2108" t="str">
            <v>LBL2-7881,CALICO BAY</v>
          </cell>
          <cell r="C2108" t="str">
            <v>ARTPAPER</v>
          </cell>
          <cell r="D2108" t="str">
            <v>3GAOA822F2EN5PHBYT</v>
          </cell>
          <cell r="E2108" t="str">
            <v>YT</v>
          </cell>
          <cell r="F2108" t="str">
            <v>202X109 2P 55N GRILLED TN TREAT S-20</v>
          </cell>
          <cell r="G2108" t="str">
            <v>US PET NUTRITION LLC</v>
          </cell>
          <cell r="H2108" t="str">
            <v>H.E.B.GROCERY COMPANY L.P.</v>
          </cell>
          <cell r="I2108" t="str">
            <v>PF64578801</v>
          </cell>
          <cell r="J2108" t="str">
            <v>1MM158N</v>
          </cell>
          <cell r="K2108">
            <v>0</v>
          </cell>
          <cell r="L2108">
            <v>0</v>
          </cell>
          <cell r="M2108">
            <v>0.09</v>
          </cell>
          <cell r="P2108">
            <v>0.10419129678209163</v>
          </cell>
          <cell r="Q2108">
            <v>0.10419129678209163</v>
          </cell>
          <cell r="R2108">
            <v>1.0900000000000001</v>
          </cell>
          <cell r="S2108">
            <v>0.11356851349247989</v>
          </cell>
          <cell r="T2108">
            <v>0.11527204119486707</v>
          </cell>
          <cell r="U2108">
            <v>0.11697556889725429</v>
          </cell>
          <cell r="V2108">
            <v>1.0249999999999999</v>
          </cell>
          <cell r="W2108">
            <v>1</v>
          </cell>
          <cell r="X2108">
            <v>1.07</v>
          </cell>
          <cell r="Y2108">
            <v>1</v>
          </cell>
          <cell r="Z2108">
            <v>9.7375043721580956E-2</v>
          </cell>
          <cell r="AA2108">
            <v>0.10419129678209163</v>
          </cell>
          <cell r="AB2108">
            <v>1.07</v>
          </cell>
          <cell r="AC2108">
            <v>1.1663000000000001</v>
          </cell>
          <cell r="AD2108" t="str">
            <v>HEB</v>
          </cell>
          <cell r="AE2108">
            <v>0</v>
          </cell>
          <cell r="BJ2108" t="str">
            <v>30.07.2019</v>
          </cell>
          <cell r="BK2108" t="str">
            <v>บจก.ไทยยูเนี่ยน กราฟฟิกส์</v>
          </cell>
        </row>
        <row r="2109">
          <cell r="A2109" t="str">
            <v>5K1MM158N000000101</v>
          </cell>
          <cell r="B2109" t="str">
            <v>LBL2-7881,CALICO BAY</v>
          </cell>
          <cell r="C2109" t="str">
            <v>ARTPAPER</v>
          </cell>
          <cell r="D2109" t="str">
            <v>3GAOA822F2EN5PHBYT</v>
          </cell>
          <cell r="E2109" t="str">
            <v>YT</v>
          </cell>
          <cell r="F2109" t="str">
            <v>202X109 2P 55N GRILLED TN TREAT S-20</v>
          </cell>
          <cell r="G2109" t="str">
            <v>US PET NUTRITION LLC</v>
          </cell>
          <cell r="H2109" t="str">
            <v>H.E.B.GROCERY COMPANY L.P.</v>
          </cell>
          <cell r="I2109" t="str">
            <v>PF64578801</v>
          </cell>
          <cell r="J2109" t="str">
            <v>1MM158N</v>
          </cell>
          <cell r="K2109">
            <v>0</v>
          </cell>
          <cell r="L2109">
            <v>0</v>
          </cell>
          <cell r="M2109">
            <v>0</v>
          </cell>
          <cell r="P2109">
            <v>0.10419129678209163</v>
          </cell>
          <cell r="Q2109">
            <v>0.10419129678209163</v>
          </cell>
          <cell r="R2109">
            <v>1.0900000000000001</v>
          </cell>
          <cell r="S2109">
            <v>0.11356851349247989</v>
          </cell>
          <cell r="T2109">
            <v>0.11527204119486707</v>
          </cell>
          <cell r="U2109">
            <v>0.11697556889725429</v>
          </cell>
          <cell r="V2109">
            <v>1.0249999999999999</v>
          </cell>
          <cell r="W2109">
            <v>1</v>
          </cell>
          <cell r="X2109">
            <v>1.07</v>
          </cell>
          <cell r="Y2109">
            <v>1</v>
          </cell>
          <cell r="Z2109">
            <v>9.7375043721580956E-2</v>
          </cell>
          <cell r="AA2109">
            <v>0.10419129678209163</v>
          </cell>
          <cell r="AB2109">
            <v>1.07</v>
          </cell>
          <cell r="AC2109">
            <v>1.1663000000000001</v>
          </cell>
          <cell r="AD2109" t="str">
            <v>HEB</v>
          </cell>
          <cell r="AE2109" t="str">
            <v>ใช้ราคาตาม mat 5K1MM158N000000100</v>
          </cell>
          <cell r="AM2109">
            <v>8.7999999999999995E-2</v>
          </cell>
          <cell r="BG2109">
            <v>8.7999999999999995E-2</v>
          </cell>
          <cell r="BJ2109" t="str">
            <v>19.02.2021</v>
          </cell>
          <cell r="BK2109" t="str">
            <v>บจก.ไทยยูเนี่ยน กราฟฟิกส์</v>
          </cell>
        </row>
        <row r="2110">
          <cell r="A2110" t="str">
            <v>5K1MM158N000000201</v>
          </cell>
          <cell r="B2110" t="str">
            <v>LBL2-7882,CALICO BAY</v>
          </cell>
          <cell r="C2110" t="str">
            <v>ARTPAPER</v>
          </cell>
          <cell r="D2110" t="str">
            <v>3GSSA822F2EN5PHBYT</v>
          </cell>
          <cell r="E2110" t="str">
            <v>YT</v>
          </cell>
          <cell r="F2110" t="str">
            <v>202X109 2P55N STM SAL TREA N LIGH S-20</v>
          </cell>
          <cell r="G2110" t="str">
            <v>US PET NUTRITION LLC</v>
          </cell>
          <cell r="H2110" t="str">
            <v>H.E.B.GROCERY COMPANY L.P.</v>
          </cell>
          <cell r="I2110" t="str">
            <v>PF64578802</v>
          </cell>
          <cell r="J2110" t="str">
            <v>1MM158N</v>
          </cell>
          <cell r="K2110">
            <v>0</v>
          </cell>
          <cell r="L2110">
            <v>0</v>
          </cell>
          <cell r="M2110">
            <v>0</v>
          </cell>
          <cell r="P2110">
            <v>0.10419129678209163</v>
          </cell>
          <cell r="Q2110">
            <v>0.10419129678209163</v>
          </cell>
          <cell r="R2110">
            <v>1.0900000000000001</v>
          </cell>
          <cell r="S2110">
            <v>0.11356851349247989</v>
          </cell>
          <cell r="T2110">
            <v>0.11527204119486707</v>
          </cell>
          <cell r="U2110">
            <v>0.11697556889725429</v>
          </cell>
          <cell r="V2110">
            <v>1.0249999999999999</v>
          </cell>
          <cell r="W2110">
            <v>1</v>
          </cell>
          <cell r="X2110">
            <v>1.07</v>
          </cell>
          <cell r="Y2110">
            <v>1</v>
          </cell>
          <cell r="Z2110">
            <v>9.7375043721580956E-2</v>
          </cell>
          <cell r="AA2110">
            <v>0.10419129678209163</v>
          </cell>
          <cell r="AB2110">
            <v>1.07</v>
          </cell>
          <cell r="AC2110">
            <v>1.1663000000000001</v>
          </cell>
          <cell r="AD2110" t="str">
            <v>HEB</v>
          </cell>
          <cell r="AE2110" t="str">
            <v>ใช้ราคาตาม mat 5K1MM158N000000100</v>
          </cell>
          <cell r="AM2110">
            <v>8.7999999999999995E-2</v>
          </cell>
          <cell r="BG2110">
            <v>8.7999999999999995E-2</v>
          </cell>
          <cell r="BJ2110" t="str">
            <v>06.02.2021</v>
          </cell>
          <cell r="BK2110" t="str">
            <v>บจก.ไทยยูเนี่ยน กราฟฟิกส์</v>
          </cell>
        </row>
        <row r="2111">
          <cell r="A2111" t="str">
            <v>5F1MM171N000000100</v>
          </cell>
          <cell r="B2111" t="str">
            <v>CTN1-56935,CALICO BAY</v>
          </cell>
          <cell r="C2111" t="str">
            <v>ลูกฟูก</v>
          </cell>
          <cell r="D2111" t="str">
            <v>3HNNF952N2CADPHBE3</v>
          </cell>
          <cell r="E2111" t="str">
            <v>E3</v>
          </cell>
          <cell r="F2111" t="str">
            <v>71.4X91.4X33.7 85NTN&amp;SALMONRECIPE NG-14</v>
          </cell>
          <cell r="G2111" t="str">
            <v>US PET NUTRITION LLC</v>
          </cell>
          <cell r="H2111" t="str">
            <v>H.E.B.GROCERY COMPANY L.P.</v>
          </cell>
          <cell r="I2111" t="str">
            <v>PF64579101</v>
          </cell>
          <cell r="J2111" t="str">
            <v>1MM171N</v>
          </cell>
          <cell r="K2111">
            <v>0</v>
          </cell>
          <cell r="L2111">
            <v>0</v>
          </cell>
          <cell r="M2111">
            <v>6.25</v>
          </cell>
          <cell r="N2111">
            <v>6.55</v>
          </cell>
          <cell r="O2111">
            <v>6.55</v>
          </cell>
          <cell r="P2111">
            <v>7.7085421875</v>
          </cell>
          <cell r="Q2111">
            <v>7.7085421875</v>
          </cell>
          <cell r="R2111">
            <v>1.05</v>
          </cell>
          <cell r="S2111">
            <v>8.0939692968750006</v>
          </cell>
          <cell r="T2111">
            <v>8.2153788363281244</v>
          </cell>
          <cell r="U2111">
            <v>8.33678837578125</v>
          </cell>
          <cell r="V2111">
            <v>1.05</v>
          </cell>
          <cell r="W2111">
            <v>1.05</v>
          </cell>
          <cell r="X2111">
            <v>1.1000000000000001</v>
          </cell>
          <cell r="Y2111">
            <v>1.0169999999999999</v>
          </cell>
          <cell r="Z2111">
            <v>6.890625</v>
          </cell>
          <cell r="AA2111">
            <v>7.7085421875</v>
          </cell>
          <cell r="AB2111">
            <v>1.1187</v>
          </cell>
          <cell r="AC2111">
            <v>1.1746350000000001</v>
          </cell>
          <cell r="AD2111" t="str">
            <v>HEB</v>
          </cell>
          <cell r="AE2111">
            <v>0</v>
          </cell>
          <cell r="AG2111">
            <v>6.25</v>
          </cell>
          <cell r="AH2111">
            <v>6.25</v>
          </cell>
          <cell r="AI2111">
            <v>6.25</v>
          </cell>
          <cell r="AM2111">
            <v>6.25</v>
          </cell>
          <cell r="AO2111">
            <v>6.25</v>
          </cell>
          <cell r="AV2111">
            <v>6.55</v>
          </cell>
          <cell r="BF2111">
            <v>6.55</v>
          </cell>
          <cell r="BG2111">
            <v>6.25</v>
          </cell>
          <cell r="BH2111">
            <v>6.55</v>
          </cell>
          <cell r="BI2111">
            <v>1.048</v>
          </cell>
          <cell r="BJ2111" t="str">
            <v>12.11.2021</v>
          </cell>
          <cell r="BK2111" t="str">
            <v>บจก.กลุ่มสยามบรรจุภั</v>
          </cell>
        </row>
        <row r="2112">
          <cell r="A2112" t="str">
            <v>5F1MM171N000000300</v>
          </cell>
          <cell r="B2112" t="str">
            <v>CTN1-56937,CALICO BAY</v>
          </cell>
          <cell r="C2112" t="str">
            <v>ลูกฟูก</v>
          </cell>
          <cell r="D2112" t="str">
            <v>3HNNF94BN2CADPHBE3</v>
          </cell>
          <cell r="E2112" t="str">
            <v>E3</v>
          </cell>
          <cell r="F2112" t="str">
            <v>71.4X91.4X33.7 85NTN&amp;SHRIMP RECIPE NG-14</v>
          </cell>
          <cell r="G2112" t="str">
            <v>US PET NUTRITION LLC</v>
          </cell>
          <cell r="H2112" t="str">
            <v>H.E.B.GROCERY COMPANY L.P.</v>
          </cell>
          <cell r="I2112" t="str">
            <v>PF64579103</v>
          </cell>
          <cell r="J2112" t="str">
            <v>1MM171N</v>
          </cell>
          <cell r="K2112">
            <v>0</v>
          </cell>
          <cell r="L2112">
            <v>0</v>
          </cell>
          <cell r="M2112">
            <v>6.25</v>
          </cell>
          <cell r="N2112">
            <v>6.55</v>
          </cell>
          <cell r="O2112">
            <v>6.55</v>
          </cell>
          <cell r="P2112">
            <v>7.7085421875</v>
          </cell>
          <cell r="Q2112">
            <v>7.7085421875</v>
          </cell>
          <cell r="R2112">
            <v>1.05</v>
          </cell>
          <cell r="S2112">
            <v>8.0939692968750006</v>
          </cell>
          <cell r="T2112">
            <v>8.2153788363281244</v>
          </cell>
          <cell r="U2112">
            <v>8.33678837578125</v>
          </cell>
          <cell r="V2112">
            <v>1.05</v>
          </cell>
          <cell r="W2112">
            <v>1.05</v>
          </cell>
          <cell r="X2112">
            <v>1.1000000000000001</v>
          </cell>
          <cell r="Y2112">
            <v>1.0169999999999999</v>
          </cell>
          <cell r="Z2112">
            <v>6.890625</v>
          </cell>
          <cell r="AA2112">
            <v>7.7085421875</v>
          </cell>
          <cell r="AB2112">
            <v>1.1187</v>
          </cell>
          <cell r="AC2112">
            <v>1.1746350000000001</v>
          </cell>
          <cell r="AD2112" t="str">
            <v>HEB</v>
          </cell>
          <cell r="AE2112">
            <v>0</v>
          </cell>
          <cell r="AG2112">
            <v>6.25</v>
          </cell>
          <cell r="AH2112">
            <v>6.25</v>
          </cell>
          <cell r="AI2112">
            <v>6.25</v>
          </cell>
          <cell r="AM2112">
            <v>6.25</v>
          </cell>
          <cell r="AO2112">
            <v>6.25</v>
          </cell>
          <cell r="AV2112">
            <v>6.55</v>
          </cell>
          <cell r="BF2112">
            <v>6.55</v>
          </cell>
          <cell r="BG2112">
            <v>6.25</v>
          </cell>
          <cell r="BH2112">
            <v>6.55</v>
          </cell>
          <cell r="BI2112">
            <v>1.048</v>
          </cell>
          <cell r="BJ2112" t="str">
            <v>12.11.2021</v>
          </cell>
          <cell r="BK2112" t="str">
            <v>บจก.กลุ่มสยามบรรจุภั</v>
          </cell>
        </row>
        <row r="2113">
          <cell r="A2113" t="str">
            <v>5F1MM171N000000400</v>
          </cell>
          <cell r="B2113" t="str">
            <v>CTN1-56933,CALICO BAY</v>
          </cell>
          <cell r="C2113" t="str">
            <v>ลูกฟูก</v>
          </cell>
          <cell r="D2113" t="str">
            <v>3VAE000022EL</v>
          </cell>
          <cell r="E2113" t="str">
            <v>EL</v>
          </cell>
          <cell r="F2113" t="str">
            <v>H.E.B VP CALICO BAY 2/12/3OZ-P24</v>
          </cell>
          <cell r="G2113">
            <v>0</v>
          </cell>
          <cell r="H2113">
            <v>0</v>
          </cell>
          <cell r="I2113" t="str">
            <v>PF64578601</v>
          </cell>
          <cell r="J2113" t="str">
            <v>1MM171N</v>
          </cell>
          <cell r="K2113">
            <v>1</v>
          </cell>
          <cell r="L2113">
            <v>5.5</v>
          </cell>
          <cell r="M2113">
            <v>5.5</v>
          </cell>
          <cell r="N2113">
            <v>5.5</v>
          </cell>
          <cell r="O2113">
            <v>5.5</v>
          </cell>
          <cell r="P2113">
            <v>6.4751754375000008</v>
          </cell>
          <cell r="Q2113">
            <v>6.4751754375000008</v>
          </cell>
          <cell r="R2113">
            <v>1.05</v>
          </cell>
          <cell r="S2113">
            <v>6.7989342093750009</v>
          </cell>
          <cell r="T2113">
            <v>6.9009182225156254</v>
          </cell>
          <cell r="U2113">
            <v>7.0029022356562507</v>
          </cell>
          <cell r="V2113">
            <v>1.05</v>
          </cell>
          <cell r="W2113">
            <v>1.05</v>
          </cell>
          <cell r="X2113">
            <v>1.1000000000000001</v>
          </cell>
          <cell r="Y2113">
            <v>1.0169999999999999</v>
          </cell>
          <cell r="Z2113">
            <v>5.7881250000000009</v>
          </cell>
          <cell r="AA2113">
            <v>6.4751754375000008</v>
          </cell>
          <cell r="AB2113">
            <v>1.1187</v>
          </cell>
          <cell r="AC2113">
            <v>1.1746350000000001</v>
          </cell>
          <cell r="AD2113" t="str">
            <v>HEB</v>
          </cell>
          <cell r="AE2113">
            <v>0</v>
          </cell>
          <cell r="AG2113">
            <v>5.25</v>
          </cell>
          <cell r="AH2113">
            <v>5.25</v>
          </cell>
          <cell r="AI2113">
            <v>5.25</v>
          </cell>
          <cell r="AM2113">
            <v>5.25</v>
          </cell>
          <cell r="AO2113">
            <v>5.25</v>
          </cell>
          <cell r="AV2113">
            <v>5.5</v>
          </cell>
          <cell r="BF2113">
            <v>5.5</v>
          </cell>
          <cell r="BG2113">
            <v>5.25</v>
          </cell>
          <cell r="BH2113">
            <v>5.5</v>
          </cell>
          <cell r="BI2113">
            <v>1.0476190476190477</v>
          </cell>
          <cell r="BJ2113" t="str">
            <v>12.11.2021</v>
          </cell>
          <cell r="BK2113" t="str">
            <v>บจก.กลุ่มสยามบรรจุภั</v>
          </cell>
        </row>
        <row r="2114">
          <cell r="A2114" t="str">
            <v>5J1MM171N000000100</v>
          </cell>
          <cell r="B2114" t="str">
            <v>STK 8.3X6.4 CM. 6 สี</v>
          </cell>
          <cell r="C2114" t="str">
            <v>STICKER</v>
          </cell>
          <cell r="D2114" t="str">
            <v>3HNNF952N2CADPHB00</v>
          </cell>
          <cell r="E2114" t="str">
            <v>00</v>
          </cell>
          <cell r="F2114" t="str">
            <v>71.4X91.4X33.7 85N TUNA&amp;SALMON RECIPE NG</v>
          </cell>
          <cell r="G2114" t="str">
            <v>US PET NUTRITION LLC</v>
          </cell>
          <cell r="H2114" t="str">
            <v>H.E.B.GROCERY COMPANY L.P.</v>
          </cell>
          <cell r="I2114" t="str">
            <v>PF64578601</v>
          </cell>
          <cell r="J2114" t="str">
            <v>1MM171N</v>
          </cell>
          <cell r="K2114">
            <v>12436</v>
          </cell>
          <cell r="L2114">
            <v>5342.8</v>
          </cell>
          <cell r="M2114">
            <v>0.43</v>
          </cell>
          <cell r="N2114">
            <v>0.42900050000000001</v>
          </cell>
          <cell r="O2114">
            <v>0.42900100000000002</v>
          </cell>
          <cell r="P2114">
            <v>0.51749480000000003</v>
          </cell>
          <cell r="Q2114">
            <v>0.51749480000000003</v>
          </cell>
          <cell r="R2114">
            <v>1.04</v>
          </cell>
          <cell r="S2114">
            <v>0.53819459200000008</v>
          </cell>
          <cell r="T2114">
            <v>0.54626751088000003</v>
          </cell>
          <cell r="U2114">
            <v>0.55434042976000009</v>
          </cell>
          <cell r="V2114">
            <v>1</v>
          </cell>
          <cell r="W2114">
            <v>1</v>
          </cell>
          <cell r="X2114">
            <v>1.07</v>
          </cell>
          <cell r="Y2114">
            <v>1.07</v>
          </cell>
          <cell r="Z2114">
            <v>0.45200000000000001</v>
          </cell>
          <cell r="AA2114">
            <v>0.51749480000000003</v>
          </cell>
          <cell r="AB2114">
            <v>1.1449</v>
          </cell>
          <cell r="AC2114">
            <v>1.1906960000000002</v>
          </cell>
          <cell r="AD2114" t="str">
            <v>HEB</v>
          </cell>
          <cell r="AE2114">
            <v>0</v>
          </cell>
          <cell r="AG2114">
            <v>0.42900044072278537</v>
          </cell>
          <cell r="AH2114">
            <v>0.42900044072278537</v>
          </cell>
          <cell r="AI2114">
            <v>0.42899973555467408</v>
          </cell>
          <cell r="AM2114">
            <v>0.42899989422466678</v>
          </cell>
          <cell r="AO2114">
            <v>0.28999999999999998</v>
          </cell>
          <cell r="AV2114">
            <v>0.42899999999999999</v>
          </cell>
          <cell r="BD2114">
            <v>0.42900100000000002</v>
          </cell>
          <cell r="BF2114">
            <v>0.42900050000000001</v>
          </cell>
          <cell r="BG2114">
            <v>0.28999999999999998</v>
          </cell>
          <cell r="BH2114">
            <v>0.42900100000000002</v>
          </cell>
          <cell r="BI2114">
            <v>1.4793137931034483</v>
          </cell>
          <cell r="BJ2114" t="str">
            <v>30.07.2022</v>
          </cell>
          <cell r="BK2114" t="str">
            <v>บจก.ไทยยูเนี่ยน กราฟ</v>
          </cell>
        </row>
        <row r="2115">
          <cell r="A2115" t="str">
            <v>5J1MM171N000000200</v>
          </cell>
          <cell r="B2115" t="str">
            <v>STK1-56853,CALICO BAY</v>
          </cell>
          <cell r="C2115" t="str">
            <v>STICKER</v>
          </cell>
          <cell r="D2115" t="str">
            <v>3HNNF952N2CADPHB00</v>
          </cell>
          <cell r="E2115" t="str">
            <v>00</v>
          </cell>
          <cell r="F2115" t="str">
            <v>71.4X91.4X33.7 85N TUNA&amp;SALMON RECIPE NG</v>
          </cell>
          <cell r="G2115" t="str">
            <v>US PET NUTRITION LLC</v>
          </cell>
          <cell r="H2115" t="str">
            <v>H.E.B.GROCERY COMPANY L.P.</v>
          </cell>
          <cell r="I2115" t="str">
            <v>PF64578601</v>
          </cell>
          <cell r="J2115" t="str">
            <v>1MM171N</v>
          </cell>
          <cell r="K2115">
            <v>0</v>
          </cell>
          <cell r="L2115">
            <v>0</v>
          </cell>
          <cell r="M2115">
            <v>0.45</v>
          </cell>
          <cell r="P2115">
            <v>0.51749480000000003</v>
          </cell>
          <cell r="Q2115">
            <v>0.51749480000000003</v>
          </cell>
          <cell r="R2115">
            <v>1.04</v>
          </cell>
          <cell r="S2115">
            <v>0.53819459200000008</v>
          </cell>
          <cell r="T2115">
            <v>0.54626751088000003</v>
          </cell>
          <cell r="U2115">
            <v>0.55434042976000009</v>
          </cell>
          <cell r="V2115">
            <v>1</v>
          </cell>
          <cell r="W2115">
            <v>1</v>
          </cell>
          <cell r="X2115">
            <v>1.07</v>
          </cell>
          <cell r="Y2115">
            <v>1.07</v>
          </cell>
          <cell r="Z2115">
            <v>0.45200000000000001</v>
          </cell>
          <cell r="AA2115">
            <v>0.51749480000000003</v>
          </cell>
          <cell r="AB2115">
            <v>1.1449</v>
          </cell>
          <cell r="AC2115">
            <v>1.1906960000000002</v>
          </cell>
          <cell r="BJ2115" t="str">
            <v>30.07.2019</v>
          </cell>
          <cell r="BK2115" t="str">
            <v>บจก.ไทยยูเนี่ยน กราฟฟิกส์</v>
          </cell>
        </row>
        <row r="2116">
          <cell r="A2116" t="str">
            <v>5J1MM171N000000300</v>
          </cell>
          <cell r="B2116" t="str">
            <v>STK1-56854,CALICO BAY</v>
          </cell>
          <cell r="C2116" t="str">
            <v>STICKER</v>
          </cell>
          <cell r="D2116" t="str">
            <v>3HNNF94BN2CADPHB00</v>
          </cell>
          <cell r="E2116" t="str">
            <v>00</v>
          </cell>
          <cell r="F2116" t="str">
            <v>71.4X91.4X33.7 85N TUNA&amp;SHRIMP RECIPE NG</v>
          </cell>
          <cell r="G2116" t="str">
            <v>US PET NUTRITION LLC</v>
          </cell>
          <cell r="H2116" t="str">
            <v>H.E.B.GROCERY COMPANY L.P.</v>
          </cell>
          <cell r="I2116" t="str">
            <v>PF64578603</v>
          </cell>
          <cell r="J2116" t="str">
            <v>1MM171N</v>
          </cell>
          <cell r="K2116">
            <v>9999</v>
          </cell>
          <cell r="L2116">
            <v>4290.8100000000004</v>
          </cell>
          <cell r="M2116">
            <v>0.43</v>
          </cell>
          <cell r="N2116">
            <v>0.42900050000000001</v>
          </cell>
          <cell r="O2116">
            <v>0.42900100000000002</v>
          </cell>
          <cell r="P2116">
            <v>0.51749480000000003</v>
          </cell>
          <cell r="Q2116">
            <v>0.51749480000000003</v>
          </cell>
          <cell r="R2116">
            <v>1.04</v>
          </cell>
          <cell r="S2116">
            <v>0.53819459200000008</v>
          </cell>
          <cell r="T2116">
            <v>0.54626751088000003</v>
          </cell>
          <cell r="U2116">
            <v>0.55434042976000009</v>
          </cell>
          <cell r="V2116">
            <v>1</v>
          </cell>
          <cell r="W2116">
            <v>1</v>
          </cell>
          <cell r="X2116">
            <v>1.07</v>
          </cell>
          <cell r="Y2116">
            <v>1.07</v>
          </cell>
          <cell r="Z2116">
            <v>0.45200000000000001</v>
          </cell>
          <cell r="AA2116">
            <v>0.51749480000000003</v>
          </cell>
          <cell r="AB2116">
            <v>1.1449</v>
          </cell>
          <cell r="AC2116">
            <v>1.1906960000000002</v>
          </cell>
          <cell r="AD2116" t="str">
            <v>HEB</v>
          </cell>
          <cell r="AE2116">
            <v>0</v>
          </cell>
          <cell r="AG2116">
            <v>0.42900044072278537</v>
          </cell>
          <cell r="AH2116">
            <v>0.42900044072278537</v>
          </cell>
          <cell r="AI2116">
            <v>0.42899973555467408</v>
          </cell>
          <cell r="AM2116">
            <v>0.42899989422466678</v>
          </cell>
          <cell r="AO2116">
            <v>0.28999999999999998</v>
          </cell>
          <cell r="AV2116">
            <v>0.42899999999999999</v>
          </cell>
          <cell r="BD2116">
            <v>0.42900100000000002</v>
          </cell>
          <cell r="BF2116">
            <v>0.42900050000000001</v>
          </cell>
          <cell r="BG2116">
            <v>0.28999999999999998</v>
          </cell>
          <cell r="BH2116">
            <v>0.42900100000000002</v>
          </cell>
          <cell r="BI2116">
            <v>1.4793137931034483</v>
          </cell>
          <cell r="BJ2116" t="str">
            <v>30.07.2022</v>
          </cell>
          <cell r="BK2116" t="str">
            <v>บจก.ไทยยูเนี่ยน กราฟ</v>
          </cell>
        </row>
        <row r="2117">
          <cell r="A2117" t="str">
            <v>5N1MM171N000000100</v>
          </cell>
          <cell r="B2117" t="str">
            <v>INNER DIS 71.4X91.4X33.7 MM. PACK 7,1 สี</v>
          </cell>
          <cell r="C2117" t="str">
            <v>ARTCARD</v>
          </cell>
          <cell r="D2117" t="str">
            <v>3HNNF94BN2CADPHBE3</v>
          </cell>
          <cell r="E2117" t="str">
            <v>E3</v>
          </cell>
          <cell r="F2117" t="str">
            <v>71.4X91.4X33.7 85NTN&amp;SHRIMP RECIPE NG-14</v>
          </cell>
          <cell r="G2117" t="str">
            <v>US PET NUTRITION LLC</v>
          </cell>
          <cell r="H2117" t="str">
            <v>H.E.B.GROCERY COMPANY L.P.</v>
          </cell>
          <cell r="I2117" t="str">
            <v>PF64579103</v>
          </cell>
          <cell r="J2117" t="str">
            <v>1MM171N</v>
          </cell>
          <cell r="K2117">
            <v>0</v>
          </cell>
          <cell r="L2117">
            <v>0</v>
          </cell>
          <cell r="M2117">
            <v>2.15</v>
          </cell>
          <cell r="N2117">
            <v>2.15</v>
          </cell>
          <cell r="O2117">
            <v>2.15</v>
          </cell>
          <cell r="P2117">
            <v>2.5691163750000006</v>
          </cell>
          <cell r="Q2117">
            <v>2.5691163750000006</v>
          </cell>
          <cell r="R2117">
            <v>1.0900000000000001</v>
          </cell>
          <cell r="S2117">
            <v>2.8003368487500007</v>
          </cell>
          <cell r="T2117">
            <v>2.8423419014812503</v>
          </cell>
          <cell r="U2117">
            <v>2.8843469542125009</v>
          </cell>
          <cell r="V2117">
            <v>1.095</v>
          </cell>
          <cell r="W2117">
            <v>1</v>
          </cell>
          <cell r="X2117">
            <v>1.05</v>
          </cell>
          <cell r="Y2117">
            <v>1.0900000000000001</v>
          </cell>
          <cell r="Z2117">
            <v>2.2447500000000002</v>
          </cell>
          <cell r="AA2117">
            <v>2.5691163750000006</v>
          </cell>
          <cell r="AB2117">
            <v>1.1445000000000001</v>
          </cell>
          <cell r="AC2117">
            <v>1.2475050000000001</v>
          </cell>
          <cell r="AD2117" t="str">
            <v>HEB</v>
          </cell>
          <cell r="AE2117">
            <v>0</v>
          </cell>
          <cell r="AG2117">
            <v>2.0499999999999998</v>
          </cell>
          <cell r="AH2117">
            <v>2.0499999999999998</v>
          </cell>
          <cell r="AI2117">
            <v>2.0499999999999998</v>
          </cell>
          <cell r="AM2117">
            <v>2.0499999999999998</v>
          </cell>
          <cell r="AO2117">
            <v>2.0499999999999998</v>
          </cell>
          <cell r="AV2117">
            <v>2.15</v>
          </cell>
          <cell r="BF2117">
            <v>2.15</v>
          </cell>
          <cell r="BG2117">
            <v>2.0499999999999998</v>
          </cell>
          <cell r="BH2117">
            <v>2.15</v>
          </cell>
          <cell r="BI2117">
            <v>1.0487804878048781</v>
          </cell>
          <cell r="BJ2117" t="str">
            <v>12.11.2021</v>
          </cell>
          <cell r="BK2117" t="str">
            <v>บจก.กลุ่มสยามบรรจุภั</v>
          </cell>
        </row>
        <row r="2118">
          <cell r="A2118" t="str">
            <v>5R1MM171N000000100</v>
          </cell>
          <cell r="B2118" t="str">
            <v>INB 71.4X91.4X33.7 MM. PACK 12, 6</v>
          </cell>
          <cell r="C2118" t="str">
            <v>DUPLEX</v>
          </cell>
          <cell r="D2118" t="str">
            <v>3VAE000022EL</v>
          </cell>
          <cell r="E2118" t="str">
            <v>EL</v>
          </cell>
          <cell r="F2118" t="str">
            <v>H.E.B VP CALICO BAY 2/12/3OZ-P24</v>
          </cell>
          <cell r="G2118">
            <v>0</v>
          </cell>
          <cell r="H2118">
            <v>0</v>
          </cell>
          <cell r="I2118" t="str">
            <v>PF64578601</v>
          </cell>
          <cell r="J2118" t="str">
            <v>1MM171N</v>
          </cell>
          <cell r="K2118">
            <v>0</v>
          </cell>
          <cell r="L2118">
            <v>0</v>
          </cell>
          <cell r="M2118">
            <v>15.92</v>
          </cell>
          <cell r="N2118">
            <v>15.92</v>
          </cell>
          <cell r="O2118">
            <v>15.92</v>
          </cell>
          <cell r="P2118">
            <v>14.217399</v>
          </cell>
          <cell r="Q2118">
            <v>15.92</v>
          </cell>
          <cell r="R2118">
            <v>1.07</v>
          </cell>
          <cell r="S2118">
            <v>17.034400000000002</v>
          </cell>
          <cell r="T2118">
            <v>17.289916000000002</v>
          </cell>
          <cell r="U2118">
            <v>17.545432000000002</v>
          </cell>
          <cell r="V2118">
            <v>1.03</v>
          </cell>
          <cell r="W2118">
            <v>1</v>
          </cell>
          <cell r="X2118">
            <v>1.05</v>
          </cell>
          <cell r="Y2118">
            <v>1.05</v>
          </cell>
          <cell r="Z2118">
            <v>12.895599999999998</v>
          </cell>
          <cell r="AA2118">
            <v>14.217399</v>
          </cell>
          <cell r="AB2118">
            <v>1.1025000000000003</v>
          </cell>
          <cell r="AC2118">
            <v>1.3209466794875775</v>
          </cell>
          <cell r="AD2118" t="str">
            <v>HEB</v>
          </cell>
          <cell r="AE2118">
            <v>0</v>
          </cell>
          <cell r="AG2118">
            <v>9.83</v>
          </cell>
          <cell r="AH2118">
            <v>9.83</v>
          </cell>
          <cell r="AI2118">
            <v>7.76</v>
          </cell>
          <cell r="AM2118">
            <v>7.7599999999999989</v>
          </cell>
          <cell r="AO2118">
            <v>6.21</v>
          </cell>
          <cell r="AV2118">
            <v>15.92</v>
          </cell>
          <cell r="BF2118">
            <v>15.92</v>
          </cell>
          <cell r="BG2118">
            <v>6.21</v>
          </cell>
          <cell r="BH2118">
            <v>15.92</v>
          </cell>
          <cell r="BI2118">
            <v>2.5636070853462156</v>
          </cell>
          <cell r="BJ2118" t="str">
            <v>26.11.2021</v>
          </cell>
        </row>
        <row r="2119">
          <cell r="A2119" t="str">
            <v>5J1MM316N000000100</v>
          </cell>
          <cell r="B2119" t="str">
            <v>STK-CALICO BAY</v>
          </cell>
          <cell r="C2119" t="str">
            <v>STICKER</v>
          </cell>
          <cell r="D2119" t="str">
            <v>3HNNF93KN2CADPHB00</v>
          </cell>
          <cell r="E2119" t="str">
            <v>00</v>
          </cell>
          <cell r="F2119" t="str">
            <v>71.4X91.4X33.7 85N TN&amp;PUMPKIN RECIPE NG</v>
          </cell>
          <cell r="G2119" t="str">
            <v>US PET NUTRITION LLC</v>
          </cell>
          <cell r="H2119" t="str">
            <v>H.E.B.GROCERY COMPANY L.P.</v>
          </cell>
          <cell r="I2119" t="str">
            <v>PF64578602</v>
          </cell>
          <cell r="J2119" t="str">
            <v>1MM316N</v>
          </cell>
          <cell r="K2119">
            <v>13269</v>
          </cell>
          <cell r="L2119">
            <v>5692.4</v>
          </cell>
          <cell r="M2119">
            <v>0.43</v>
          </cell>
          <cell r="N2119">
            <v>0.42900050000000001</v>
          </cell>
          <cell r="O2119">
            <v>0.42900100000000002</v>
          </cell>
          <cell r="P2119">
            <v>0.51749480000000003</v>
          </cell>
          <cell r="Q2119">
            <v>0.51749480000000003</v>
          </cell>
          <cell r="R2119">
            <v>1.04</v>
          </cell>
          <cell r="S2119">
            <v>0.53819459200000008</v>
          </cell>
          <cell r="T2119">
            <v>0.54626751088000003</v>
          </cell>
          <cell r="U2119">
            <v>0.55434042976000009</v>
          </cell>
          <cell r="V2119">
            <v>1</v>
          </cell>
          <cell r="W2119">
            <v>1</v>
          </cell>
          <cell r="X2119">
            <v>1.07</v>
          </cell>
          <cell r="Y2119">
            <v>1.07</v>
          </cell>
          <cell r="Z2119">
            <v>0.45200000000000001</v>
          </cell>
          <cell r="AA2119">
            <v>0.51749480000000003</v>
          </cell>
          <cell r="AB2119">
            <v>1.1449</v>
          </cell>
          <cell r="AC2119">
            <v>1.1906960000000002</v>
          </cell>
          <cell r="AD2119" t="str">
            <v>HEB</v>
          </cell>
          <cell r="AE2119" t="str">
            <v>ใช้ราคาตาม mat 5J1MM171N000000100</v>
          </cell>
          <cell r="AG2119">
            <v>0.42900044072278537</v>
          </cell>
          <cell r="AH2119">
            <v>0.42900044072278537</v>
          </cell>
          <cell r="AI2119">
            <v>0.42899973555467408</v>
          </cell>
          <cell r="AM2119">
            <v>0.42899989422466678</v>
          </cell>
          <cell r="AO2119">
            <v>0.28999999999999998</v>
          </cell>
          <cell r="AV2119">
            <v>0.42899999999999999</v>
          </cell>
          <cell r="BD2119">
            <v>0.42900100000000002</v>
          </cell>
          <cell r="BF2119">
            <v>0.42900050000000001</v>
          </cell>
          <cell r="BG2119">
            <v>0.28999999999999998</v>
          </cell>
          <cell r="BH2119">
            <v>0.42900100000000002</v>
          </cell>
          <cell r="BI2119">
            <v>1.4793137931034483</v>
          </cell>
          <cell r="BJ2119" t="str">
            <v>30.07.2022</v>
          </cell>
          <cell r="BK2119" t="str">
            <v>บจก.ไทยยูเนี่ยน กราฟ</v>
          </cell>
        </row>
        <row r="2120">
          <cell r="A2120" t="str">
            <v>5F1MM316N000000100</v>
          </cell>
          <cell r="B2120" t="str">
            <v>CTN-CALICO BAY</v>
          </cell>
          <cell r="C2120" t="str">
            <v>ลูกฟูก</v>
          </cell>
          <cell r="D2120" t="str">
            <v>3HNNF93KN2CADPHBE3</v>
          </cell>
          <cell r="E2120" t="str">
            <v>E3</v>
          </cell>
          <cell r="F2120" t="str">
            <v>71.4X91.4X33.7 85NTN&amp;PUMPKINRECIPE NG-14</v>
          </cell>
          <cell r="G2120" t="str">
            <v>US PET NUTRITION LLC</v>
          </cell>
          <cell r="H2120" t="str">
            <v>H.E.B.GROCERY COMPANY L.P.</v>
          </cell>
          <cell r="I2120" t="str">
            <v>PF64579102</v>
          </cell>
          <cell r="J2120" t="str">
            <v>1MM316N</v>
          </cell>
          <cell r="K2120">
            <v>0</v>
          </cell>
          <cell r="L2120">
            <v>0</v>
          </cell>
          <cell r="M2120">
            <v>6.55</v>
          </cell>
          <cell r="N2120">
            <v>6.55</v>
          </cell>
          <cell r="O2120">
            <v>6.55</v>
          </cell>
          <cell r="P2120">
            <v>7.7085421875</v>
          </cell>
          <cell r="Q2120">
            <v>7.7085421875</v>
          </cell>
          <cell r="R2120">
            <v>1.05</v>
          </cell>
          <cell r="S2120">
            <v>8.0939692968750006</v>
          </cell>
          <cell r="T2120">
            <v>8.2153788363281244</v>
          </cell>
          <cell r="U2120">
            <v>8.33678837578125</v>
          </cell>
          <cell r="V2120">
            <v>1.05</v>
          </cell>
          <cell r="W2120">
            <v>1.05</v>
          </cell>
          <cell r="X2120">
            <v>1.1000000000000001</v>
          </cell>
          <cell r="Y2120">
            <v>1.0169999999999999</v>
          </cell>
          <cell r="Z2120">
            <v>6.890625</v>
          </cell>
          <cell r="AA2120">
            <v>7.7085421875</v>
          </cell>
          <cell r="AB2120">
            <v>1.1187</v>
          </cell>
          <cell r="AC2120">
            <v>1.1746350000000001</v>
          </cell>
          <cell r="AD2120" t="str">
            <v>HEB</v>
          </cell>
          <cell r="AE2120">
            <v>0</v>
          </cell>
          <cell r="AG2120">
            <v>6.25</v>
          </cell>
          <cell r="AM2120">
            <v>6.25</v>
          </cell>
          <cell r="AO2120">
            <v>6.25</v>
          </cell>
          <cell r="AV2120">
            <v>6.55</v>
          </cell>
          <cell r="BF2120">
            <v>6.55</v>
          </cell>
          <cell r="BG2120">
            <v>6.25</v>
          </cell>
          <cell r="BH2120">
            <v>6.55</v>
          </cell>
          <cell r="BI2120">
            <v>1.048</v>
          </cell>
          <cell r="BJ2120" t="str">
            <v>12.11.2021</v>
          </cell>
          <cell r="BK2120" t="str">
            <v>บจก.กลุ่มสยามบรรจุภั</v>
          </cell>
        </row>
        <row r="2121">
          <cell r="A2121" t="str">
            <v>5F1MM316N000000101</v>
          </cell>
          <cell r="B2121" t="str">
            <v>CTN-CALICO BAY (TN&amp;PUMPKIN)</v>
          </cell>
          <cell r="C2121" t="str">
            <v>ลูกฟูก</v>
          </cell>
          <cell r="D2121" t="str">
            <v>3HNNF93KN2CADPHBE3</v>
          </cell>
          <cell r="E2121" t="str">
            <v>E3</v>
          </cell>
          <cell r="F2121" t="str">
            <v>71.4X91.4X33.7 85NTN&amp;PUMPKINRECIPE NG-14</v>
          </cell>
          <cell r="G2121" t="str">
            <v>US PET NUTRITION LLC</v>
          </cell>
          <cell r="H2121" t="str">
            <v>H.E.B.GROCERY COMPANY L.P.</v>
          </cell>
          <cell r="I2121" t="str">
            <v>PF64579102</v>
          </cell>
          <cell r="J2121" t="str">
            <v>1MM316N</v>
          </cell>
          <cell r="K2121">
            <v>0</v>
          </cell>
          <cell r="L2121">
            <v>0</v>
          </cell>
          <cell r="M2121">
            <v>9.69</v>
          </cell>
          <cell r="N2121">
            <v>7.25</v>
          </cell>
          <cell r="O2121">
            <v>7.25</v>
          </cell>
          <cell r="P2121">
            <v>7.7085421875</v>
          </cell>
          <cell r="Q2121">
            <v>7.7085421875</v>
          </cell>
          <cell r="R2121">
            <v>1.05</v>
          </cell>
          <cell r="S2121">
            <v>8.0939692968750006</v>
          </cell>
          <cell r="T2121">
            <v>8.2153788363281244</v>
          </cell>
          <cell r="U2121">
            <v>8.33678837578125</v>
          </cell>
          <cell r="W2121">
            <v>1.05</v>
          </cell>
          <cell r="X2121">
            <v>1.1000000000000001</v>
          </cell>
          <cell r="Y2121">
            <v>1.0169999999999999</v>
          </cell>
          <cell r="Z2121">
            <v>6.890625</v>
          </cell>
          <cell r="AA2121">
            <v>7.7085421875</v>
          </cell>
          <cell r="AB2121">
            <v>1.1187</v>
          </cell>
          <cell r="AC2121">
            <v>1.1746350000000001</v>
          </cell>
          <cell r="BE2121">
            <v>7.25</v>
          </cell>
          <cell r="BF2121">
            <v>7.25</v>
          </cell>
          <cell r="BH2121">
            <v>7.25</v>
          </cell>
          <cell r="BJ2121" t="str">
            <v>20.08.2022</v>
          </cell>
          <cell r="BK2121" t="str">
            <v>บจก.กลุ่มสยามบรรจุภั</v>
          </cell>
        </row>
        <row r="2122">
          <cell r="A2122" t="str">
            <v>5F1MM316N000000300</v>
          </cell>
          <cell r="B2122" t="str">
            <v>CTN-CALICO BAY (TN&amp;SHRIMP)</v>
          </cell>
          <cell r="C2122" t="str">
            <v>ลูกฟูก</v>
          </cell>
          <cell r="D2122" t="str">
            <v>3HNNF94BN2CADPHBE3</v>
          </cell>
          <cell r="E2122" t="str">
            <v>E3</v>
          </cell>
          <cell r="F2122" t="str">
            <v>71.4X91.4X33.7 85NTN&amp;SHRIMP RECIPE NG-14</v>
          </cell>
          <cell r="G2122" t="str">
            <v>US PET NUTRITION LLC</v>
          </cell>
          <cell r="H2122" t="str">
            <v>H.E.B.GROCERY COMPANY L.P.</v>
          </cell>
          <cell r="I2122" t="str">
            <v>PF64579103</v>
          </cell>
          <cell r="J2122" t="str">
            <v>1MM316N</v>
          </cell>
          <cell r="K2122">
            <v>11</v>
          </cell>
          <cell r="L2122">
            <v>79.75</v>
          </cell>
          <cell r="M2122">
            <v>7.25</v>
          </cell>
          <cell r="N2122">
            <v>7.25</v>
          </cell>
          <cell r="O2122">
            <v>7.25</v>
          </cell>
          <cell r="P2122">
            <v>7.7085421875</v>
          </cell>
          <cell r="Q2122">
            <v>7.7085421875</v>
          </cell>
          <cell r="R2122">
            <v>1.05</v>
          </cell>
          <cell r="S2122">
            <v>8.0939692968750006</v>
          </cell>
          <cell r="T2122">
            <v>8.2153788363281244</v>
          </cell>
          <cell r="U2122">
            <v>8.33678837578125</v>
          </cell>
          <cell r="W2122">
            <v>1.05</v>
          </cell>
          <cell r="X2122">
            <v>1.1000000000000001</v>
          </cell>
          <cell r="Y2122">
            <v>1.0169999999999999</v>
          </cell>
          <cell r="Z2122">
            <v>6.890625</v>
          </cell>
          <cell r="AA2122">
            <v>7.7085421875</v>
          </cell>
          <cell r="AB2122">
            <v>1.1187</v>
          </cell>
          <cell r="AC2122">
            <v>1.1746350000000001</v>
          </cell>
          <cell r="BE2122">
            <v>7.25</v>
          </cell>
          <cell r="BF2122">
            <v>7.25</v>
          </cell>
          <cell r="BH2122">
            <v>7.25</v>
          </cell>
          <cell r="BJ2122" t="str">
            <v>20.08.2022</v>
          </cell>
          <cell r="BK2122" t="str">
            <v>บจก.กลุ่มสยามบรรจุภั</v>
          </cell>
        </row>
        <row r="2123">
          <cell r="A2123" t="str">
            <v>5F1MM316N000000400</v>
          </cell>
          <cell r="B2123" t="str">
            <v>CTN-CALICO BAY (TN&amp;SAL)</v>
          </cell>
          <cell r="C2123" t="str">
            <v>ลูกฟูก</v>
          </cell>
          <cell r="D2123" t="str">
            <v>3HNNF952N2CADPHBE3</v>
          </cell>
          <cell r="E2123" t="str">
            <v>E3</v>
          </cell>
          <cell r="F2123" t="str">
            <v>71.4X91.4X33.7 85NTN&amp;SALMONRECIPE NG-14</v>
          </cell>
          <cell r="G2123" t="str">
            <v>US PET NUTRITION LLC</v>
          </cell>
          <cell r="H2123" t="str">
            <v>H.E.B.GROCERY COMPANY L.P.</v>
          </cell>
          <cell r="I2123" t="str">
            <v>PF64579101</v>
          </cell>
          <cell r="J2123" t="str">
            <v>1MM316N</v>
          </cell>
          <cell r="K2123">
            <v>0</v>
          </cell>
          <cell r="L2123">
            <v>0</v>
          </cell>
          <cell r="M2123">
            <v>9.69</v>
          </cell>
          <cell r="N2123">
            <v>7.25</v>
          </cell>
          <cell r="O2123">
            <v>7.25</v>
          </cell>
          <cell r="P2123">
            <v>7.7085421875</v>
          </cell>
          <cell r="Q2123">
            <v>7.7085421875</v>
          </cell>
          <cell r="R2123">
            <v>1.05</v>
          </cell>
          <cell r="S2123">
            <v>8.0939692968750006</v>
          </cell>
          <cell r="T2123">
            <v>8.2153788363281244</v>
          </cell>
          <cell r="U2123">
            <v>8.33678837578125</v>
          </cell>
          <cell r="W2123">
            <v>1.05</v>
          </cell>
          <cell r="X2123">
            <v>1.1000000000000001</v>
          </cell>
          <cell r="Y2123">
            <v>1.0169999999999999</v>
          </cell>
          <cell r="Z2123">
            <v>6.890625</v>
          </cell>
          <cell r="AA2123">
            <v>7.7085421875</v>
          </cell>
          <cell r="AB2123">
            <v>1.1187</v>
          </cell>
          <cell r="AC2123">
            <v>1.1746350000000001</v>
          </cell>
          <cell r="BE2123">
            <v>7.25</v>
          </cell>
          <cell r="BF2123">
            <v>7.25</v>
          </cell>
          <cell r="BH2123">
            <v>7.25</v>
          </cell>
          <cell r="BJ2123" t="str">
            <v>20.08.2022</v>
          </cell>
          <cell r="BK2123" t="str">
            <v>บจก.กลุ่มสยามบรรจุภั</v>
          </cell>
        </row>
        <row r="2124">
          <cell r="A2124" t="str">
            <v>5H1MM316N000000100</v>
          </cell>
          <cell r="B2124" t="str">
            <v>SLB-CALICO BAY</v>
          </cell>
          <cell r="C2124" t="str">
            <v>DUPLEX</v>
          </cell>
          <cell r="D2124" t="str">
            <v>3HNNF94BN2CADPHBE3</v>
          </cell>
          <cell r="E2124" t="str">
            <v>E3</v>
          </cell>
          <cell r="F2124" t="str">
            <v>71.4X91.4X33.7 85NTN&amp;SHRIMP RECIPE NG-14</v>
          </cell>
          <cell r="G2124" t="str">
            <v>US PET NUTRITION LLC</v>
          </cell>
          <cell r="H2124" t="str">
            <v>H.E.B.GROCERY COMPANY L.P.</v>
          </cell>
          <cell r="I2124" t="str">
            <v>PF64579103</v>
          </cell>
          <cell r="J2124" t="str">
            <v>1MM316N</v>
          </cell>
          <cell r="K2124">
            <v>0</v>
          </cell>
          <cell r="L2124">
            <v>0</v>
          </cell>
          <cell r="M2124">
            <v>3.26</v>
          </cell>
          <cell r="N2124">
            <v>3.45</v>
          </cell>
          <cell r="O2124">
            <v>3.45</v>
          </cell>
          <cell r="P2124">
            <v>2.8843605000000005</v>
          </cell>
          <cell r="Q2124">
            <v>3.45</v>
          </cell>
          <cell r="R2124">
            <v>1.07</v>
          </cell>
          <cell r="S2124">
            <v>3.6915000000000004</v>
          </cell>
          <cell r="T2124">
            <v>3.7468725000000003</v>
          </cell>
          <cell r="U2124">
            <v>3.8022450000000005</v>
          </cell>
          <cell r="V2124">
            <v>1.03</v>
          </cell>
          <cell r="W2124">
            <v>1</v>
          </cell>
          <cell r="X2124">
            <v>1.05</v>
          </cell>
          <cell r="Y2124">
            <v>1.05</v>
          </cell>
          <cell r="Z2124">
            <v>2.6162000000000001</v>
          </cell>
          <cell r="AA2124">
            <v>2.8843605000000005</v>
          </cell>
          <cell r="AB2124">
            <v>1.1025000000000003</v>
          </cell>
          <cell r="AC2124">
            <v>1.4110159773717608</v>
          </cell>
          <cell r="AD2124" t="str">
            <v>HEB</v>
          </cell>
          <cell r="AE2124" t="str">
            <v>MOQ 5,000</v>
          </cell>
          <cell r="AG2124">
            <v>3.26</v>
          </cell>
          <cell r="AH2124">
            <v>2.54</v>
          </cell>
          <cell r="AI2124">
            <v>2.54</v>
          </cell>
          <cell r="AM2124">
            <v>1.55</v>
          </cell>
          <cell r="AO2124">
            <v>1.97</v>
          </cell>
          <cell r="AV2124">
            <v>3.45</v>
          </cell>
          <cell r="BF2124">
            <v>3.45</v>
          </cell>
          <cell r="BG2124">
            <v>1.97</v>
          </cell>
          <cell r="BH2124">
            <v>3.45</v>
          </cell>
          <cell r="BI2124">
            <v>1.751269035532995</v>
          </cell>
          <cell r="BJ2124" t="str">
            <v>26.11.2021</v>
          </cell>
        </row>
        <row r="2125">
          <cell r="A2125" t="str">
            <v>5H1MM316N000000101</v>
          </cell>
          <cell r="B2125" t="str">
            <v>SLB-CALICO BAY (TN&amp;SHRIMP)</v>
          </cell>
          <cell r="C2125" t="str">
            <v>DUPLEX</v>
          </cell>
          <cell r="D2125" t="str">
            <v>3HNNF94BN2CADPHBE3</v>
          </cell>
          <cell r="E2125" t="str">
            <v>E3</v>
          </cell>
          <cell r="F2125" t="str">
            <v>71.4X91.4X33.7 85NTN&amp;SHRIMP RECIPE NG-14</v>
          </cell>
          <cell r="G2125" t="str">
            <v>US PET NUTRITION LLC</v>
          </cell>
          <cell r="H2125" t="str">
            <v>H.E.B.GROCERY COMPANY L.P.</v>
          </cell>
          <cell r="I2125" t="str">
            <v>PF64579103</v>
          </cell>
          <cell r="J2125" t="str">
            <v>1MM316N</v>
          </cell>
          <cell r="K2125">
            <v>154</v>
          </cell>
          <cell r="L2125">
            <v>260.26</v>
          </cell>
          <cell r="M2125">
            <v>1.69</v>
          </cell>
          <cell r="N2125">
            <v>1.69</v>
          </cell>
          <cell r="O2125">
            <v>1.69</v>
          </cell>
          <cell r="P2125">
            <v>2.8843605000000005</v>
          </cell>
          <cell r="Q2125">
            <v>2.8843605000000005</v>
          </cell>
          <cell r="R2125">
            <v>1.07</v>
          </cell>
          <cell r="S2125">
            <v>3.0862657350000009</v>
          </cell>
          <cell r="T2125">
            <v>3.1325597210250007</v>
          </cell>
          <cell r="U2125">
            <v>3.1788537070500009</v>
          </cell>
          <cell r="W2125">
            <v>1</v>
          </cell>
          <cell r="X2125">
            <v>1.05</v>
          </cell>
          <cell r="Y2125">
            <v>1.05</v>
          </cell>
          <cell r="BE2125">
            <v>1.69</v>
          </cell>
          <cell r="BF2125">
            <v>1.69</v>
          </cell>
          <cell r="BH2125">
            <v>1.69</v>
          </cell>
          <cell r="BJ2125" t="str">
            <v>22.08.2022</v>
          </cell>
          <cell r="BK2125" t="str">
            <v>บมจ. สหไทยการพิมพ์แล</v>
          </cell>
        </row>
        <row r="2126">
          <cell r="A2126" t="str">
            <v>5H1MM316N000000200</v>
          </cell>
          <cell r="B2126" t="str">
            <v>SLB-CALICO BAY</v>
          </cell>
          <cell r="C2126" t="str">
            <v>DUPLEX</v>
          </cell>
          <cell r="D2126" t="str">
            <v>3HNNF93KN2CADPHBE3</v>
          </cell>
          <cell r="E2126" t="str">
            <v>E3</v>
          </cell>
          <cell r="F2126" t="str">
            <v>71.4X91.4X33.7 85NTN&amp;PUMPKINRECIPE NG-14</v>
          </cell>
          <cell r="G2126" t="str">
            <v>US PET NUTRITION LLC</v>
          </cell>
          <cell r="H2126" t="str">
            <v>H.E.B.GROCERY COMPANY L.P.</v>
          </cell>
          <cell r="I2126" t="str">
            <v>PF64579102</v>
          </cell>
          <cell r="J2126" t="str">
            <v>1MM316N</v>
          </cell>
          <cell r="K2126">
            <v>0</v>
          </cell>
          <cell r="L2126">
            <v>0</v>
          </cell>
          <cell r="M2126">
            <v>3.45</v>
          </cell>
          <cell r="N2126">
            <v>3.45</v>
          </cell>
          <cell r="O2126">
            <v>3.45</v>
          </cell>
          <cell r="P2126">
            <v>2.8843605000000005</v>
          </cell>
          <cell r="Q2126">
            <v>3.45</v>
          </cell>
          <cell r="R2126">
            <v>1.07</v>
          </cell>
          <cell r="S2126">
            <v>3.6915000000000004</v>
          </cell>
          <cell r="T2126">
            <v>3.7468725000000003</v>
          </cell>
          <cell r="U2126">
            <v>3.8022450000000005</v>
          </cell>
          <cell r="V2126">
            <v>1.03</v>
          </cell>
          <cell r="W2126">
            <v>1</v>
          </cell>
          <cell r="X2126">
            <v>1.05</v>
          </cell>
          <cell r="Y2126">
            <v>1.05</v>
          </cell>
          <cell r="Z2126">
            <v>2.6162000000000001</v>
          </cell>
          <cell r="AA2126">
            <v>2.8843605000000005</v>
          </cell>
          <cell r="AB2126">
            <v>1.1025000000000003</v>
          </cell>
          <cell r="AC2126">
            <v>1.4110159773717608</v>
          </cell>
          <cell r="AD2126" t="str">
            <v>HEB</v>
          </cell>
          <cell r="AE2126" t="str">
            <v>MOQ 5,000</v>
          </cell>
          <cell r="AG2126">
            <v>2.54</v>
          </cell>
          <cell r="AM2126">
            <v>1.35</v>
          </cell>
          <cell r="AO2126">
            <v>2.54</v>
          </cell>
          <cell r="AV2126">
            <v>3.45</v>
          </cell>
          <cell r="BF2126">
            <v>3.45</v>
          </cell>
          <cell r="BG2126">
            <v>2.54</v>
          </cell>
          <cell r="BH2126">
            <v>3.45</v>
          </cell>
          <cell r="BI2126">
            <v>1.3582677165354331</v>
          </cell>
          <cell r="BJ2126" t="str">
            <v>26.11.2021</v>
          </cell>
        </row>
        <row r="2127">
          <cell r="A2127" t="str">
            <v>5H1MM316N000000201</v>
          </cell>
          <cell r="B2127" t="str">
            <v>SLB-CALICO BAY (TN&amp;PUMPKIN)</v>
          </cell>
          <cell r="C2127" t="str">
            <v>DUPLEX</v>
          </cell>
          <cell r="D2127" t="str">
            <v>3HNNF93KN2CADPHBE3</v>
          </cell>
          <cell r="E2127" t="str">
            <v>E3</v>
          </cell>
          <cell r="F2127" t="str">
            <v>71.4X91.4X33.7 85NTN&amp;PUMPKINRECIPE NG-14</v>
          </cell>
          <cell r="G2127" t="str">
            <v>US PET NUTRITION LLC</v>
          </cell>
          <cell r="H2127" t="str">
            <v>H.E.B.GROCERY COMPANY L.P.</v>
          </cell>
          <cell r="I2127" t="str">
            <v>PF64579102</v>
          </cell>
          <cell r="J2127" t="str">
            <v>1MM316N</v>
          </cell>
          <cell r="K2127">
            <v>0</v>
          </cell>
          <cell r="L2127">
            <v>0</v>
          </cell>
          <cell r="M2127">
            <v>2.33</v>
          </cell>
          <cell r="N2127">
            <v>1.69</v>
          </cell>
          <cell r="O2127">
            <v>1.69</v>
          </cell>
          <cell r="P2127">
            <v>2.8843605000000005</v>
          </cell>
          <cell r="Q2127">
            <v>2.8843605000000005</v>
          </cell>
          <cell r="R2127">
            <v>1.07</v>
          </cell>
          <cell r="S2127">
            <v>3.0862657350000009</v>
          </cell>
          <cell r="T2127">
            <v>3.1325597210250007</v>
          </cell>
          <cell r="U2127">
            <v>3.1788537070500009</v>
          </cell>
          <cell r="W2127">
            <v>1</v>
          </cell>
          <cell r="X2127">
            <v>1.05</v>
          </cell>
          <cell r="Y2127">
            <v>1.05</v>
          </cell>
          <cell r="BE2127">
            <v>1.69</v>
          </cell>
          <cell r="BF2127">
            <v>1.69</v>
          </cell>
          <cell r="BH2127">
            <v>1.69</v>
          </cell>
          <cell r="BJ2127" t="str">
            <v>22.08.2022</v>
          </cell>
          <cell r="BK2127" t="str">
            <v>บมจ. สหไทยการพิมพ์แล</v>
          </cell>
        </row>
        <row r="2128">
          <cell r="A2128" t="str">
            <v>5H1MM316N000000300</v>
          </cell>
          <cell r="B2128" t="str">
            <v>SLB-CALICO BAY</v>
          </cell>
          <cell r="C2128" t="str">
            <v>DUPLEX</v>
          </cell>
          <cell r="D2128" t="str">
            <v>3HNNF952N2CADPHBE3</v>
          </cell>
          <cell r="E2128" t="str">
            <v>E3</v>
          </cell>
          <cell r="F2128" t="str">
            <v>71.4X91.4X33.7 85NTN&amp;SALMONRECIPE NG-14</v>
          </cell>
          <cell r="G2128" t="str">
            <v>US PET NUTRITION LLC</v>
          </cell>
          <cell r="H2128" t="str">
            <v>H.E.B.GROCERY COMPANY L.P.</v>
          </cell>
          <cell r="I2128" t="str">
            <v>PF64579101</v>
          </cell>
          <cell r="J2128" t="str">
            <v>1MM316N</v>
          </cell>
          <cell r="K2128">
            <v>0</v>
          </cell>
          <cell r="L2128">
            <v>0</v>
          </cell>
          <cell r="M2128">
            <v>3.26</v>
          </cell>
          <cell r="N2128">
            <v>3.45</v>
          </cell>
          <cell r="O2128">
            <v>3.45</v>
          </cell>
          <cell r="P2128">
            <v>2.8843605000000005</v>
          </cell>
          <cell r="Q2128">
            <v>3.45</v>
          </cell>
          <cell r="R2128">
            <v>1.07</v>
          </cell>
          <cell r="S2128">
            <v>3.6915000000000004</v>
          </cell>
          <cell r="T2128">
            <v>3.7468725000000003</v>
          </cell>
          <cell r="U2128">
            <v>3.8022450000000005</v>
          </cell>
          <cell r="V2128">
            <v>1.03</v>
          </cell>
          <cell r="W2128">
            <v>1</v>
          </cell>
          <cell r="X2128">
            <v>1.05</v>
          </cell>
          <cell r="Y2128">
            <v>1.05</v>
          </cell>
          <cell r="Z2128">
            <v>2.6162000000000001</v>
          </cell>
          <cell r="AA2128">
            <v>2.8843605000000005</v>
          </cell>
          <cell r="AB2128">
            <v>1.1025000000000003</v>
          </cell>
          <cell r="AC2128">
            <v>1.4110159773717608</v>
          </cell>
          <cell r="AD2128" t="str">
            <v>HEB</v>
          </cell>
          <cell r="AE2128" t="str">
            <v>MOQ 5,000</v>
          </cell>
          <cell r="AG2128">
            <v>3.26</v>
          </cell>
          <cell r="AH2128">
            <v>2.54</v>
          </cell>
          <cell r="AI2128">
            <v>1.55</v>
          </cell>
          <cell r="AM2128">
            <v>1.35</v>
          </cell>
          <cell r="AO2128">
            <v>1.97</v>
          </cell>
          <cell r="AV2128">
            <v>3.45</v>
          </cell>
          <cell r="BF2128">
            <v>3.45</v>
          </cell>
          <cell r="BG2128">
            <v>1.97</v>
          </cell>
          <cell r="BH2128">
            <v>3.45</v>
          </cell>
          <cell r="BI2128">
            <v>1.751269035532995</v>
          </cell>
          <cell r="BJ2128" t="str">
            <v>26.11.2021</v>
          </cell>
        </row>
        <row r="2129">
          <cell r="A2129" t="str">
            <v>5H1MM316N000000301</v>
          </cell>
          <cell r="B2129" t="str">
            <v>SLB-CALICO BAY (TN&amp;SAL)</v>
          </cell>
          <cell r="C2129" t="str">
            <v>DUPLEX</v>
          </cell>
          <cell r="D2129" t="str">
            <v>3HNNF952N2CADPHBE3</v>
          </cell>
          <cell r="E2129" t="str">
            <v>E3</v>
          </cell>
          <cell r="F2129" t="str">
            <v>71.4X91.4X33.7 85NTN&amp;SALMONRECIPE NG-14</v>
          </cell>
          <cell r="G2129" t="str">
            <v>US PET NUTRITION LLC</v>
          </cell>
          <cell r="H2129" t="str">
            <v>H.E.B.GROCERY COMPANY L.P.</v>
          </cell>
          <cell r="I2129" t="str">
            <v>PF64579101</v>
          </cell>
          <cell r="J2129" t="str">
            <v>1MM316N</v>
          </cell>
          <cell r="K2129">
            <v>0</v>
          </cell>
          <cell r="L2129">
            <v>0</v>
          </cell>
          <cell r="M2129">
            <v>2.33</v>
          </cell>
          <cell r="N2129">
            <v>1.69</v>
          </cell>
          <cell r="O2129">
            <v>1.69</v>
          </cell>
          <cell r="P2129">
            <v>2.8843605000000005</v>
          </cell>
          <cell r="Q2129">
            <v>2.8843605000000005</v>
          </cell>
          <cell r="R2129">
            <v>1.07</v>
          </cell>
          <cell r="S2129">
            <v>3.0862657350000009</v>
          </cell>
          <cell r="T2129">
            <v>3.1325597210250007</v>
          </cell>
          <cell r="U2129">
            <v>3.1788537070500009</v>
          </cell>
          <cell r="W2129">
            <v>1</v>
          </cell>
          <cell r="X2129">
            <v>1.05</v>
          </cell>
          <cell r="Y2129">
            <v>1.05</v>
          </cell>
          <cell r="BE2129">
            <v>1.69</v>
          </cell>
          <cell r="BF2129">
            <v>1.69</v>
          </cell>
          <cell r="BH2129">
            <v>1.69</v>
          </cell>
          <cell r="BJ2129" t="str">
            <v>22.08.2022</v>
          </cell>
          <cell r="BK2129" t="str">
            <v>บมจ. สหไทยการพิมพ์แล</v>
          </cell>
        </row>
        <row r="2130">
          <cell r="A2130" t="str">
            <v>5N1MM316N000000100</v>
          </cell>
          <cell r="B2130" t="str">
            <v>COR.INB-CALICO BAY (IND)</v>
          </cell>
          <cell r="C2130" t="str">
            <v>ARTCARD</v>
          </cell>
          <cell r="D2130" t="str">
            <v>3HNNF94BN2CADPHBE3</v>
          </cell>
          <cell r="E2130" t="str">
            <v>E3</v>
          </cell>
          <cell r="F2130" t="str">
            <v>71.4X91.4X33.7 85NTN&amp;SHRIMP RECIPE NG-14</v>
          </cell>
          <cell r="G2130" t="str">
            <v>US PET NUTRITION LLC</v>
          </cell>
          <cell r="H2130" t="str">
            <v>H.E.B.GROCERY COMPANY L.P.</v>
          </cell>
          <cell r="I2130" t="str">
            <v>PF64579103</v>
          </cell>
          <cell r="J2130" t="str">
            <v>1MM316N</v>
          </cell>
          <cell r="K2130">
            <v>0</v>
          </cell>
          <cell r="L2130">
            <v>0</v>
          </cell>
          <cell r="M2130">
            <v>4.3499999999999996</v>
          </cell>
          <cell r="N2130">
            <v>2.35</v>
          </cell>
          <cell r="O2130">
            <v>2.35</v>
          </cell>
          <cell r="P2130">
            <v>2.6402250000000005</v>
          </cell>
          <cell r="Q2130">
            <v>2.6402250000000005</v>
          </cell>
          <cell r="R2130">
            <v>1.0900000000000001</v>
          </cell>
          <cell r="S2130">
            <v>2.8778452500000009</v>
          </cell>
          <cell r="T2130">
            <v>2.9210129287500006</v>
          </cell>
          <cell r="U2130">
            <v>2.9641806075000012</v>
          </cell>
          <cell r="W2130">
            <v>1</v>
          </cell>
          <cell r="X2130">
            <v>1.05</v>
          </cell>
          <cell r="Y2130">
            <v>1.0900000000000001</v>
          </cell>
          <cell r="BE2130">
            <v>2.35</v>
          </cell>
          <cell r="BF2130">
            <v>2.35</v>
          </cell>
          <cell r="BH2130">
            <v>2.35</v>
          </cell>
          <cell r="BJ2130" t="str">
            <v>22.08.2022</v>
          </cell>
          <cell r="BK2130" t="str">
            <v>บจก.กลุ่มสยามบรรจุภั</v>
          </cell>
        </row>
        <row r="2131">
          <cell r="A2131" t="str">
            <v>5F1MM316N000000200</v>
          </cell>
          <cell r="B2131" t="str">
            <v>CTN-CALICO BAY (VAREITY PACK)</v>
          </cell>
          <cell r="C2131" t="str">
            <v>ลูกฟูก</v>
          </cell>
          <cell r="D2131" t="str">
            <v>3VAE000022EL</v>
          </cell>
          <cell r="E2131" t="str">
            <v>EL</v>
          </cell>
          <cell r="F2131" t="str">
            <v>H.E.B VP CALICO BAY 2/12/3OZ-P24</v>
          </cell>
          <cell r="I2131" t="str">
            <v>PF64578601</v>
          </cell>
          <cell r="J2131" t="str">
            <v>1MM316N</v>
          </cell>
          <cell r="K2131">
            <v>0</v>
          </cell>
          <cell r="L2131">
            <v>0</v>
          </cell>
          <cell r="M2131">
            <v>9.69</v>
          </cell>
          <cell r="N2131">
            <v>6.1000000000000005</v>
          </cell>
          <cell r="O2131">
            <v>6.1000000000000005</v>
          </cell>
          <cell r="P2131">
            <v>7.1652735000000005</v>
          </cell>
          <cell r="Q2131">
            <v>7.1652735000000005</v>
          </cell>
          <cell r="R2131">
            <v>1.05</v>
          </cell>
          <cell r="S2131">
            <v>7.5235371750000013</v>
          </cell>
          <cell r="T2131">
            <v>7.6363902326250006</v>
          </cell>
          <cell r="U2131">
            <v>7.7492432902500017</v>
          </cell>
          <cell r="W2131">
            <v>1.05</v>
          </cell>
          <cell r="X2131">
            <v>1.1000000000000001</v>
          </cell>
          <cell r="Y2131">
            <v>1.0169999999999999</v>
          </cell>
          <cell r="Z2131">
            <v>5.7883495145631061</v>
          </cell>
          <cell r="AA2131">
            <v>6.4754266019417459</v>
          </cell>
          <cell r="AB2131">
            <v>1.1186999999999998</v>
          </cell>
          <cell r="AC2131">
            <v>1.2997724404981554</v>
          </cell>
          <cell r="BE2131">
            <v>6.1000000000000005</v>
          </cell>
          <cell r="BF2131">
            <v>6.1000000000000005</v>
          </cell>
          <cell r="BH2131">
            <v>6.1000000000000005</v>
          </cell>
          <cell r="BJ2131" t="str">
            <v>20.08.2022</v>
          </cell>
          <cell r="BK2131" t="str">
            <v>บจก.กลุ่มสยามบรรจุภั</v>
          </cell>
        </row>
        <row r="2132">
          <cell r="A2132" t="str">
            <v>5R1MM316N000000100</v>
          </cell>
          <cell r="B2132" t="str">
            <v>NO-COR.INB-CALICO BAY (VP)</v>
          </cell>
          <cell r="C2132" t="str">
            <v>DUPLEX</v>
          </cell>
          <cell r="D2132" t="str">
            <v>3VAE000022EL</v>
          </cell>
          <cell r="E2132" t="str">
            <v>EL</v>
          </cell>
          <cell r="F2132" t="str">
            <v>H.E.B VP CALICO BAY 2/12/3OZ-P24</v>
          </cell>
          <cell r="I2132" t="str">
            <v>PF64578601</v>
          </cell>
          <cell r="J2132" t="str">
            <v>1MM316N</v>
          </cell>
          <cell r="K2132">
            <v>0</v>
          </cell>
          <cell r="L2132">
            <v>0</v>
          </cell>
          <cell r="M2132">
            <v>11.3</v>
          </cell>
          <cell r="N2132">
            <v>16.399999999999999</v>
          </cell>
          <cell r="O2132">
            <v>16.399999999999999</v>
          </cell>
          <cell r="P2132">
            <v>16.678799999999995</v>
          </cell>
          <cell r="Q2132">
            <v>16.678799999999995</v>
          </cell>
          <cell r="R2132">
            <v>1.07</v>
          </cell>
          <cell r="S2132">
            <v>17.846315999999995</v>
          </cell>
          <cell r="T2132">
            <v>18.114010739999994</v>
          </cell>
          <cell r="U2132">
            <v>18.381705479999994</v>
          </cell>
          <cell r="W2132">
            <v>1</v>
          </cell>
          <cell r="X2132">
            <v>1.05</v>
          </cell>
          <cell r="Y2132">
            <v>1.05</v>
          </cell>
          <cell r="Z2132">
            <v>12.895145631067962</v>
          </cell>
          <cell r="AA2132">
            <v>14.216898058252429</v>
          </cell>
          <cell r="AB2132">
            <v>1.1025</v>
          </cell>
          <cell r="AC2132">
            <v>1.3839561421472666</v>
          </cell>
          <cell r="BE2132">
            <v>16.399999999999999</v>
          </cell>
          <cell r="BF2132">
            <v>16.399999999999999</v>
          </cell>
          <cell r="BH2132">
            <v>16.399999999999999</v>
          </cell>
          <cell r="BJ2132" t="str">
            <v>22.08.2022</v>
          </cell>
          <cell r="BK2132" t="str">
            <v>บมจ. สหไทยการพิมพ์แล</v>
          </cell>
        </row>
        <row r="2133">
          <cell r="A2133" t="str">
            <v>5J1NW270N000000102</v>
          </cell>
          <cell r="B2133" t="str">
            <v>STK2-3049,MAIN COURSE</v>
          </cell>
          <cell r="C2133" t="str">
            <v>STICKER</v>
          </cell>
          <cell r="D2133" t="str">
            <v>3GEOF944J237PCSDDF</v>
          </cell>
          <cell r="E2133" t="str">
            <v>DF</v>
          </cell>
          <cell r="F2133" t="str">
            <v>104X60X29.4 115N TN LMT T/SRS NG-24</v>
          </cell>
          <cell r="G2133" t="str">
            <v>SEEDS(TAIWAN) CO.,LTD.</v>
          </cell>
          <cell r="H2133" t="str">
            <v>SEEDS(TAIWAN) CO.,LTD.</v>
          </cell>
          <cell r="J2133" t="str">
            <v>1NW270N</v>
          </cell>
          <cell r="K2133">
            <v>0</v>
          </cell>
          <cell r="L2133">
            <v>0</v>
          </cell>
          <cell r="M2133">
            <v>0.23</v>
          </cell>
          <cell r="P2133">
            <v>0.26332700000000003</v>
          </cell>
          <cell r="Q2133">
            <v>0.26332700000000003</v>
          </cell>
          <cell r="R2133">
            <v>1.04</v>
          </cell>
          <cell r="S2133">
            <v>0.27386008000000006</v>
          </cell>
          <cell r="T2133">
            <v>0.27796798120000005</v>
          </cell>
          <cell r="U2133">
            <v>0.28207588240000009</v>
          </cell>
          <cell r="V2133">
            <v>1</v>
          </cell>
          <cell r="W2133">
            <v>1</v>
          </cell>
          <cell r="X2133">
            <v>1.07</v>
          </cell>
          <cell r="Y2133">
            <v>1.07</v>
          </cell>
          <cell r="BJ2133" t="str">
            <v>13.09.2018</v>
          </cell>
          <cell r="BK2133" t="str">
            <v>บจก.ไทยยูเนี่ยน กราฟฟิกส์</v>
          </cell>
        </row>
        <row r="2134">
          <cell r="A2134" t="str">
            <v>5J1NW270N000000302</v>
          </cell>
          <cell r="B2134" t="str">
            <v>STK2-3051,MAIN COURSE</v>
          </cell>
          <cell r="C2134" t="str">
            <v>STICKER</v>
          </cell>
          <cell r="D2134" t="str">
            <v>3ICBS822J237PCSDDF</v>
          </cell>
          <cell r="E2134" t="str">
            <v>DF</v>
          </cell>
          <cell r="F2134" t="str">
            <v>104X60X29.4 115N CK NG-24</v>
          </cell>
          <cell r="G2134" t="str">
            <v>SEEDS(TAIWAN) CO.,LTD.</v>
          </cell>
          <cell r="H2134" t="str">
            <v>SEEDS(TAIWAN) CO.,LTD.</v>
          </cell>
          <cell r="J2134" t="str">
            <v>1NW270N</v>
          </cell>
          <cell r="K2134">
            <v>0</v>
          </cell>
          <cell r="L2134">
            <v>0</v>
          </cell>
          <cell r="M2134">
            <v>0.11</v>
          </cell>
          <cell r="P2134">
            <v>0.50375600000000009</v>
          </cell>
          <cell r="Q2134">
            <v>0.50375600000000009</v>
          </cell>
          <cell r="R2134">
            <v>1.04</v>
          </cell>
          <cell r="S2134">
            <v>0.52390624000000008</v>
          </cell>
          <cell r="T2134">
            <v>0.53176483360000004</v>
          </cell>
          <cell r="U2134">
            <v>0.53962342720000012</v>
          </cell>
          <cell r="V2134">
            <v>1</v>
          </cell>
          <cell r="W2134">
            <v>1</v>
          </cell>
          <cell r="X2134">
            <v>1.07</v>
          </cell>
          <cell r="Y2134">
            <v>1.07</v>
          </cell>
          <cell r="BJ2134" t="str">
            <v>22.05.2018</v>
          </cell>
          <cell r="BK2134" t="str">
            <v>บจก.ไทยยูเนี่ยน กราฟฟิกส์</v>
          </cell>
        </row>
        <row r="2135">
          <cell r="A2135" t="str">
            <v>5J1NW270N000000502</v>
          </cell>
          <cell r="B2135" t="str">
            <v>STK2-3053,MAIN COURSE</v>
          </cell>
          <cell r="C2135" t="str">
            <v>STICKER</v>
          </cell>
          <cell r="D2135" t="str">
            <v>3ICBS924J237PCSDDF</v>
          </cell>
          <cell r="E2135" t="str">
            <v>DF</v>
          </cell>
          <cell r="F2135" t="str">
            <v>104X60X29.4 115N CK T/BF NG-24</v>
          </cell>
          <cell r="G2135" t="str">
            <v>SEEDS(TAIWAN) CO.,LTD.</v>
          </cell>
          <cell r="H2135" t="str">
            <v>SEEDS(TAIWAN) CO.,LTD.</v>
          </cell>
          <cell r="J2135" t="str">
            <v>1NW270N</v>
          </cell>
          <cell r="K2135">
            <v>0</v>
          </cell>
          <cell r="L2135">
            <v>0</v>
          </cell>
          <cell r="M2135">
            <v>0.28000000000000003</v>
          </cell>
          <cell r="P2135">
            <v>0.49230700000000005</v>
          </cell>
          <cell r="Q2135">
            <v>0.49230700000000005</v>
          </cell>
          <cell r="R2135">
            <v>1.04</v>
          </cell>
          <cell r="S2135">
            <v>0.51199928000000006</v>
          </cell>
          <cell r="T2135">
            <v>0.51967926919999996</v>
          </cell>
          <cell r="U2135">
            <v>0.52735925840000009</v>
          </cell>
          <cell r="V2135">
            <v>1</v>
          </cell>
          <cell r="W2135">
            <v>1</v>
          </cell>
          <cell r="X2135">
            <v>1.07</v>
          </cell>
          <cell r="Y2135">
            <v>1.07</v>
          </cell>
          <cell r="BJ2135" t="str">
            <v>06.09.2018</v>
          </cell>
          <cell r="BK2135" t="str">
            <v>บจก.ไทยยูเนี่ยน กราฟฟิกส์</v>
          </cell>
        </row>
        <row r="2136">
          <cell r="A2136" t="str">
            <v>5J1NW270N000000602</v>
          </cell>
          <cell r="B2136" t="str">
            <v>STK(BTTM)2-3058,MAIN COURSE</v>
          </cell>
          <cell r="C2136" t="str">
            <v>STICKER</v>
          </cell>
          <cell r="D2136" t="str">
            <v>3ICBS924J237PCSDDF</v>
          </cell>
          <cell r="E2136" t="str">
            <v>DF</v>
          </cell>
          <cell r="F2136" t="str">
            <v>104X60X29.4 115N CK T/BF NG-24</v>
          </cell>
          <cell r="G2136" t="str">
            <v>SEEDS(TAIWAN) CO.,LTD.</v>
          </cell>
          <cell r="H2136" t="str">
            <v>SEEDS(TAIWAN) CO.,LTD.</v>
          </cell>
          <cell r="J2136" t="str">
            <v>1NW270N</v>
          </cell>
          <cell r="K2136">
            <v>0</v>
          </cell>
          <cell r="L2136">
            <v>0</v>
          </cell>
          <cell r="M2136">
            <v>0.33</v>
          </cell>
          <cell r="P2136">
            <v>0.62969500000000023</v>
          </cell>
          <cell r="Q2136">
            <v>0.62969500000000023</v>
          </cell>
          <cell r="R2136">
            <v>1.04</v>
          </cell>
          <cell r="S2136">
            <v>0.65488280000000021</v>
          </cell>
          <cell r="T2136">
            <v>0.66470604200000016</v>
          </cell>
          <cell r="U2136">
            <v>0.67452928400000023</v>
          </cell>
          <cell r="V2136">
            <v>1</v>
          </cell>
          <cell r="W2136">
            <v>1</v>
          </cell>
          <cell r="X2136">
            <v>1.07</v>
          </cell>
          <cell r="Y2136">
            <v>1.07</v>
          </cell>
          <cell r="BJ2136" t="str">
            <v>06.09.2018</v>
          </cell>
          <cell r="BK2136" t="str">
            <v>บจก.ไทยยูเนี่ยน กราฟฟิกส์</v>
          </cell>
        </row>
        <row r="2137">
          <cell r="A2137" t="str">
            <v>5J1NW270N000000702</v>
          </cell>
          <cell r="B2137" t="str">
            <v>STK(BTTM)2-3056,MAIN COURSE</v>
          </cell>
          <cell r="C2137" t="str">
            <v>STICKER</v>
          </cell>
          <cell r="D2137" t="str">
            <v>3ICBS822J237PCSDDF</v>
          </cell>
          <cell r="E2137" t="str">
            <v>DF</v>
          </cell>
          <cell r="F2137" t="str">
            <v>104X60X29.4 115N CK NG-24</v>
          </cell>
          <cell r="G2137" t="str">
            <v>SEEDS(TAIWAN) CO.,LTD.</v>
          </cell>
          <cell r="H2137" t="str">
            <v>SEEDS(TAIWAN) CO.,LTD.</v>
          </cell>
          <cell r="J2137" t="str">
            <v>1NW270N</v>
          </cell>
          <cell r="K2137">
            <v>0</v>
          </cell>
          <cell r="L2137">
            <v>0</v>
          </cell>
          <cell r="M2137">
            <v>0.23</v>
          </cell>
          <cell r="P2137">
            <v>0.62969500000000023</v>
          </cell>
          <cell r="Q2137">
            <v>0.62969500000000023</v>
          </cell>
          <cell r="R2137">
            <v>1.04</v>
          </cell>
          <cell r="S2137">
            <v>0.65488280000000021</v>
          </cell>
          <cell r="T2137">
            <v>0.66470604200000016</v>
          </cell>
          <cell r="U2137">
            <v>0.67452928400000023</v>
          </cell>
          <cell r="V2137">
            <v>1</v>
          </cell>
          <cell r="W2137">
            <v>1</v>
          </cell>
          <cell r="X2137">
            <v>1.07</v>
          </cell>
          <cell r="Y2137">
            <v>1.07</v>
          </cell>
          <cell r="BJ2137" t="str">
            <v>22.05.2018</v>
          </cell>
          <cell r="BK2137" t="str">
            <v>บจก.ไทยยูเนี่ยน กราฟฟิกส์</v>
          </cell>
        </row>
        <row r="2138">
          <cell r="A2138" t="str">
            <v>5J1NW270N000000802</v>
          </cell>
          <cell r="B2138" t="str">
            <v>STK(BTTM)2-3054,MAIN COURSE</v>
          </cell>
          <cell r="C2138" t="str">
            <v>STICKER</v>
          </cell>
          <cell r="D2138" t="str">
            <v>3GEOF944J237PCSDDF</v>
          </cell>
          <cell r="E2138" t="str">
            <v>DF</v>
          </cell>
          <cell r="F2138" t="str">
            <v>104X60X29.4 115N TN LMT T/SRS NG-24</v>
          </cell>
          <cell r="G2138" t="str">
            <v>SEEDS(TAIWAN) CO.,LTD.</v>
          </cell>
          <cell r="H2138" t="str">
            <v>SEEDS(TAIWAN) CO.,LTD.</v>
          </cell>
          <cell r="J2138" t="str">
            <v>1NW270N</v>
          </cell>
          <cell r="K2138">
            <v>0</v>
          </cell>
          <cell r="L2138">
            <v>0</v>
          </cell>
          <cell r="M2138">
            <v>0.28999999999999998</v>
          </cell>
          <cell r="P2138">
            <v>0.33202100000000012</v>
          </cell>
          <cell r="Q2138">
            <v>0.33202100000000012</v>
          </cell>
          <cell r="R2138">
            <v>1.04</v>
          </cell>
          <cell r="S2138">
            <v>0.34530184000000014</v>
          </cell>
          <cell r="T2138">
            <v>0.35048136760000009</v>
          </cell>
          <cell r="U2138">
            <v>0.35566089520000016</v>
          </cell>
          <cell r="V2138">
            <v>1</v>
          </cell>
          <cell r="W2138">
            <v>1</v>
          </cell>
          <cell r="X2138">
            <v>1.07</v>
          </cell>
          <cell r="Y2138">
            <v>1.07</v>
          </cell>
          <cell r="BJ2138" t="str">
            <v>13.09.2018</v>
          </cell>
          <cell r="BK2138" t="str">
            <v>บจก.ไทยยูเนี่ยน กราฟฟิกส์</v>
          </cell>
        </row>
        <row r="2139">
          <cell r="A2139" t="str">
            <v>5F1P6190N000000101</v>
          </cell>
          <cell r="B2139" t="str">
            <v>CTN-FARMERS MARKET</v>
          </cell>
          <cell r="C2139" t="str">
            <v>ลูกฟูก</v>
          </cell>
          <cell r="D2139" t="str">
            <v>3HAOF23NJ37ARXREGW</v>
          </cell>
          <cell r="E2139" t="str">
            <v>GW</v>
          </cell>
          <cell r="F2139" t="str">
            <v>76.2X37.8MM 75N TN MT W CK MS &amp; CRT-12</v>
          </cell>
          <cell r="G2139" t="str">
            <v>REAL PET FOOD (SHANGHAI) CO., LTD</v>
          </cell>
          <cell r="H2139" t="str">
            <v>REAL PET FOOD (SHANGHAI) CO., LTD</v>
          </cell>
          <cell r="I2139" t="str">
            <v>PF65414402</v>
          </cell>
          <cell r="J2139" t="str">
            <v>1P6190N</v>
          </cell>
          <cell r="K2139">
            <v>0</v>
          </cell>
          <cell r="L2139">
            <v>0</v>
          </cell>
          <cell r="M2139">
            <v>0</v>
          </cell>
          <cell r="P2139">
            <v>4.2537752912621363</v>
          </cell>
          <cell r="Q2139">
            <v>4.2537752912621363</v>
          </cell>
          <cell r="R2139">
            <v>1.05</v>
          </cell>
          <cell r="S2139">
            <v>4.4664640558252433</v>
          </cell>
          <cell r="T2139">
            <v>4.5334610166626215</v>
          </cell>
          <cell r="U2139">
            <v>4.6004579775000005</v>
          </cell>
          <cell r="V2139">
            <v>1.05</v>
          </cell>
          <cell r="W2139">
            <v>1.05</v>
          </cell>
          <cell r="X2139">
            <v>1.1000000000000001</v>
          </cell>
          <cell r="Y2139">
            <v>1.0169999999999999</v>
          </cell>
          <cell r="Z2139">
            <v>3.6213592233009706</v>
          </cell>
          <cell r="AA2139">
            <v>4.2537752912621363</v>
          </cell>
          <cell r="AB2139">
            <v>1.1746350000000001</v>
          </cell>
          <cell r="AC2139">
            <v>1.2333667500000003</v>
          </cell>
          <cell r="AF2139" t="str">
            <v>04-05-2022</v>
          </cell>
          <cell r="AI2139">
            <v>3.5</v>
          </cell>
          <cell r="BG2139">
            <v>3.5</v>
          </cell>
        </row>
        <row r="2140">
          <cell r="A2140" t="str">
            <v>5F1P6190N000000102</v>
          </cell>
          <cell r="B2140" t="str">
            <v>CTN-FARMERS MARKET</v>
          </cell>
          <cell r="C2140" t="str">
            <v>ลูกฟูก</v>
          </cell>
          <cell r="D2140" t="str">
            <v>3HAOF23NJ37ARXREGW</v>
          </cell>
          <cell r="E2140" t="str">
            <v>GW</v>
          </cell>
          <cell r="F2140" t="str">
            <v>76.2X37.8MM 75N TN MT W CK MS &amp; CRT-12</v>
          </cell>
          <cell r="G2140" t="str">
            <v>REAL PET FOOD (SHANGHAI) CO., LTD</v>
          </cell>
          <cell r="H2140" t="str">
            <v>REAL PET FOOD (SHANGHAI) CO., LTD</v>
          </cell>
          <cell r="I2140" t="str">
            <v>PF65414402</v>
          </cell>
          <cell r="J2140" t="str">
            <v>1P6190N</v>
          </cell>
          <cell r="K2140">
            <v>0</v>
          </cell>
          <cell r="L2140">
            <v>0</v>
          </cell>
          <cell r="M2140">
            <v>0</v>
          </cell>
          <cell r="P2140">
            <v>4.2537752912621363</v>
          </cell>
          <cell r="Q2140">
            <v>4.2537752912621363</v>
          </cell>
          <cell r="R2140">
            <v>1.05</v>
          </cell>
          <cell r="S2140">
            <v>4.4664640558252433</v>
          </cell>
          <cell r="T2140">
            <v>4.5334610166626215</v>
          </cell>
          <cell r="U2140">
            <v>4.6004579775000005</v>
          </cell>
          <cell r="V2140">
            <v>1.05</v>
          </cell>
          <cell r="W2140">
            <v>1.05</v>
          </cell>
          <cell r="X2140">
            <v>1.1000000000000001</v>
          </cell>
          <cell r="Y2140">
            <v>1.0169999999999999</v>
          </cell>
          <cell r="Z2140">
            <v>3.6213592233009706</v>
          </cell>
          <cell r="AA2140">
            <v>4.2537752912621363</v>
          </cell>
          <cell r="AB2140">
            <v>1.1746350000000001</v>
          </cell>
          <cell r="AC2140">
            <v>1.2333667500000003</v>
          </cell>
          <cell r="AF2140" t="str">
            <v>04-05-2022</v>
          </cell>
          <cell r="AJ2140">
            <v>3.5</v>
          </cell>
          <cell r="BG2140">
            <v>3.5</v>
          </cell>
        </row>
        <row r="2141">
          <cell r="A2141" t="str">
            <v>5F1P6190N000000201</v>
          </cell>
          <cell r="B2141" t="str">
            <v>CTN-FARMERS MARKET</v>
          </cell>
          <cell r="C2141" t="str">
            <v>ลูกฟูก</v>
          </cell>
          <cell r="D2141" t="str">
            <v>3JCBF26WJ37ARXREGW</v>
          </cell>
          <cell r="E2141" t="str">
            <v>GW</v>
          </cell>
          <cell r="F2141" t="str">
            <v>76.2X37.8MM 75N RL CK W MS BF &amp; PMPKN-12</v>
          </cell>
          <cell r="G2141" t="str">
            <v>REAL PET FOOD (SHANGHAI) CO., LTD</v>
          </cell>
          <cell r="H2141" t="str">
            <v>REAL PET FOOD (SHANGHAI) CO., LTD</v>
          </cell>
          <cell r="I2141" t="str">
            <v>PF65414401</v>
          </cell>
          <cell r="J2141" t="str">
            <v>1P6190N</v>
          </cell>
          <cell r="K2141">
            <v>0</v>
          </cell>
          <cell r="L2141">
            <v>0</v>
          </cell>
          <cell r="M2141">
            <v>0</v>
          </cell>
          <cell r="P2141">
            <v>4.2537752912621363</v>
          </cell>
          <cell r="Q2141">
            <v>4.2537752912621363</v>
          </cell>
          <cell r="R2141">
            <v>1.05</v>
          </cell>
          <cell r="S2141">
            <v>4.4664640558252433</v>
          </cell>
          <cell r="T2141">
            <v>4.5334610166626215</v>
          </cell>
          <cell r="U2141">
            <v>4.6004579775000005</v>
          </cell>
          <cell r="V2141">
            <v>1.05</v>
          </cell>
          <cell r="W2141">
            <v>1.05</v>
          </cell>
          <cell r="X2141">
            <v>1.1000000000000001</v>
          </cell>
          <cell r="Y2141">
            <v>1.0169999999999999</v>
          </cell>
          <cell r="Z2141">
            <v>3.6213592233009706</v>
          </cell>
          <cell r="AA2141">
            <v>4.2537752912621363</v>
          </cell>
          <cell r="AB2141">
            <v>1.1746350000000001</v>
          </cell>
          <cell r="AC2141">
            <v>1.2333667500000003</v>
          </cell>
          <cell r="AF2141" t="str">
            <v>04-05-2022</v>
          </cell>
          <cell r="AJ2141">
            <v>3.5</v>
          </cell>
          <cell r="BG2141">
            <v>3.5</v>
          </cell>
        </row>
        <row r="2142">
          <cell r="A2142" t="str">
            <v>5F1P6190N000000300</v>
          </cell>
          <cell r="B2142" t="str">
            <v>CTN-FARMERS MARKET(CK BF &amp; PMPKN)</v>
          </cell>
          <cell r="C2142" t="str">
            <v>ลูกฟูก</v>
          </cell>
          <cell r="D2142" t="str">
            <v>3JCBF26WJ37ARSREGW</v>
          </cell>
          <cell r="E2142" t="str">
            <v>GW</v>
          </cell>
          <cell r="F2142" t="str">
            <v>76.2X37.8MM 75N CK BF &amp; PMPKN RCP-12</v>
          </cell>
          <cell r="G2142" t="str">
            <v>Real Pet Food Company</v>
          </cell>
          <cell r="H2142" t="str">
            <v>Real Pet Food Company</v>
          </cell>
          <cell r="J2142" t="str">
            <v>1P6190N</v>
          </cell>
          <cell r="K2142">
            <v>107</v>
          </cell>
          <cell r="L2142">
            <v>395.9</v>
          </cell>
          <cell r="M2142">
            <v>3.7</v>
          </cell>
          <cell r="N2142">
            <v>3.6999999999999997</v>
          </cell>
          <cell r="O2142">
            <v>3.6999999999999997</v>
          </cell>
          <cell r="P2142">
            <v>4.2537752912621363</v>
          </cell>
          <cell r="Q2142">
            <v>4.2537752912621363</v>
          </cell>
          <cell r="R2142">
            <v>1.05</v>
          </cell>
          <cell r="S2142">
            <v>4.4664640558252433</v>
          </cell>
          <cell r="T2142">
            <v>4.5334610166626215</v>
          </cell>
          <cell r="U2142">
            <v>4.6004579775000005</v>
          </cell>
          <cell r="V2142">
            <v>1.05</v>
          </cell>
          <cell r="W2142">
            <v>1.05</v>
          </cell>
          <cell r="X2142">
            <v>1.1000000000000001</v>
          </cell>
          <cell r="Y2142">
            <v>1.0169999999999999</v>
          </cell>
          <cell r="Z2142">
            <v>3.6213592233009706</v>
          </cell>
          <cell r="AA2142">
            <v>4.2537752912621363</v>
          </cell>
          <cell r="AB2142">
            <v>1.1746350000000001</v>
          </cell>
          <cell r="AC2142">
            <v>1.2333667500000003</v>
          </cell>
          <cell r="AV2142">
            <v>3.6999999999999997</v>
          </cell>
          <cell r="BF2142">
            <v>3.6999999999999997</v>
          </cell>
          <cell r="BH2142">
            <v>3.6999999999999997</v>
          </cell>
          <cell r="BJ2142" t="str">
            <v>19.11.2021</v>
          </cell>
          <cell r="BK2142" t="str">
            <v>บจก.กลุ่มสยามบรรจุภั</v>
          </cell>
        </row>
        <row r="2143">
          <cell r="A2143" t="str">
            <v>5F1P6190N000000400</v>
          </cell>
          <cell r="B2143" t="str">
            <v>CTN-FARMERS MARKET(TN CK&amp; CART)</v>
          </cell>
          <cell r="C2143" t="str">
            <v>ลูกฟูก</v>
          </cell>
          <cell r="D2143" t="str">
            <v>3HAOF23MJ3PARSREGW</v>
          </cell>
          <cell r="E2143" t="str">
            <v>GW</v>
          </cell>
          <cell r="F2143" t="str">
            <v>76.2X37.8 CUP 75N TN CK&amp; CART RCP IG-12</v>
          </cell>
          <cell r="G2143" t="str">
            <v>Real Pet Food Company</v>
          </cell>
          <cell r="H2143" t="str">
            <v>Real Pet Food Company</v>
          </cell>
          <cell r="J2143" t="str">
            <v>1P6190N</v>
          </cell>
          <cell r="K2143">
            <v>0</v>
          </cell>
          <cell r="L2143">
            <v>0</v>
          </cell>
          <cell r="M2143">
            <v>9.69</v>
          </cell>
          <cell r="N2143">
            <v>3.6999999999999997</v>
          </cell>
          <cell r="O2143">
            <v>3.6999999999999997</v>
          </cell>
          <cell r="P2143">
            <v>4.2537752912621363</v>
          </cell>
          <cell r="Q2143">
            <v>4.2537752912621363</v>
          </cell>
          <cell r="R2143">
            <v>1.05</v>
          </cell>
          <cell r="S2143">
            <v>4.4664640558252433</v>
          </cell>
          <cell r="T2143">
            <v>4.5334610166626215</v>
          </cell>
          <cell r="U2143">
            <v>4.6004579775000005</v>
          </cell>
          <cell r="V2143">
            <v>1.05</v>
          </cell>
          <cell r="W2143">
            <v>1.05</v>
          </cell>
          <cell r="X2143">
            <v>1.1000000000000001</v>
          </cell>
          <cell r="Y2143">
            <v>1.0169999999999999</v>
          </cell>
          <cell r="Z2143">
            <v>3.6213592233009706</v>
          </cell>
          <cell r="AA2143">
            <v>4.2537752912621363</v>
          </cell>
          <cell r="AB2143">
            <v>1.1746350000000001</v>
          </cell>
          <cell r="AC2143">
            <v>1.2333667500000003</v>
          </cell>
          <cell r="AV2143">
            <v>3.6999999999999997</v>
          </cell>
          <cell r="BF2143">
            <v>3.6999999999999997</v>
          </cell>
          <cell r="BH2143">
            <v>3.6999999999999997</v>
          </cell>
          <cell r="BJ2143" t="str">
            <v>19.11.2021</v>
          </cell>
          <cell r="BK2143" t="str">
            <v>บจก.กลุ่มสยามบรรจุภั</v>
          </cell>
        </row>
        <row r="2144">
          <cell r="A2144" t="str">
            <v>5H1P6190N000000102</v>
          </cell>
          <cell r="B2144" t="str">
            <v>SLB-FARMERS MARKET</v>
          </cell>
          <cell r="C2144" t="str">
            <v>DUPLEX</v>
          </cell>
          <cell r="D2144" t="str">
            <v>3HAOF23NJ37ARXREGW</v>
          </cell>
          <cell r="E2144" t="str">
            <v>GW</v>
          </cell>
          <cell r="F2144" t="str">
            <v>76.2X37.8MM 75N TN MT W CK MS &amp; CRT-12</v>
          </cell>
          <cell r="G2144" t="str">
            <v>REAL PET FOOD (SHANGHAI) CO., LTD</v>
          </cell>
          <cell r="H2144" t="str">
            <v>REAL PET FOOD (SHANGHAI) CO., LTD</v>
          </cell>
          <cell r="I2144" t="str">
            <v>PF65414402</v>
          </cell>
          <cell r="J2144" t="str">
            <v>1P6190N</v>
          </cell>
          <cell r="K2144">
            <v>0</v>
          </cell>
          <cell r="L2144">
            <v>0</v>
          </cell>
          <cell r="M2144">
            <v>0</v>
          </cell>
          <cell r="P2144">
            <v>0.91732281553398054</v>
          </cell>
          <cell r="Q2144">
            <v>0.91732281553398054</v>
          </cell>
          <cell r="R2144">
            <v>1.07</v>
          </cell>
          <cell r="S2144">
            <v>0.98153541262135924</v>
          </cell>
          <cell r="T2144">
            <v>0.99625844381067952</v>
          </cell>
          <cell r="U2144">
            <v>1.0109814750000001</v>
          </cell>
          <cell r="V2144">
            <v>1.03</v>
          </cell>
          <cell r="W2144">
            <v>1</v>
          </cell>
          <cell r="X2144">
            <v>1.05</v>
          </cell>
          <cell r="Y2144">
            <v>1.05</v>
          </cell>
          <cell r="Z2144">
            <v>0.83203883495145625</v>
          </cell>
          <cell r="AA2144">
            <v>0.91732281553398054</v>
          </cell>
          <cell r="AB2144">
            <v>1.1025</v>
          </cell>
          <cell r="AC2144">
            <v>1.179675</v>
          </cell>
          <cell r="AF2144" t="str">
            <v>04-05-2022</v>
          </cell>
          <cell r="AI2144">
            <v>0.65</v>
          </cell>
          <cell r="BG2144">
            <v>0.65</v>
          </cell>
        </row>
        <row r="2145">
          <cell r="A2145" t="str">
            <v>5H1P6190N000000103</v>
          </cell>
          <cell r="B2145" t="str">
            <v>SLB-FARMERS MARKET</v>
          </cell>
          <cell r="C2145" t="str">
            <v>DUPLEX</v>
          </cell>
          <cell r="D2145" t="str">
            <v>3HAOF23NJ37ARXREGW</v>
          </cell>
          <cell r="E2145" t="str">
            <v>GW</v>
          </cell>
          <cell r="F2145" t="str">
            <v>76.2X37.8MM 75N TN MT W CK MS &amp; CRT-12</v>
          </cell>
          <cell r="G2145" t="str">
            <v>REAL PET FOOD (SHANGHAI) CO., LTD</v>
          </cell>
          <cell r="H2145" t="str">
            <v>REAL PET FOOD (SHANGHAI) CO., LTD</v>
          </cell>
          <cell r="I2145" t="str">
            <v>PF65414402</v>
          </cell>
          <cell r="J2145" t="str">
            <v>1P6190N</v>
          </cell>
          <cell r="K2145">
            <v>0</v>
          </cell>
          <cell r="L2145">
            <v>0</v>
          </cell>
          <cell r="M2145">
            <v>0</v>
          </cell>
          <cell r="P2145">
            <v>0.91732281553398054</v>
          </cell>
          <cell r="Q2145">
            <v>0.91732281553398054</v>
          </cell>
          <cell r="R2145">
            <v>1.07</v>
          </cell>
          <cell r="S2145">
            <v>0.98153541262135924</v>
          </cell>
          <cell r="T2145">
            <v>0.99625844381067952</v>
          </cell>
          <cell r="U2145">
            <v>1.0109814750000001</v>
          </cell>
          <cell r="V2145">
            <v>1.03</v>
          </cell>
          <cell r="W2145">
            <v>1</v>
          </cell>
          <cell r="X2145">
            <v>1.05</v>
          </cell>
          <cell r="Y2145">
            <v>1.05</v>
          </cell>
          <cell r="Z2145">
            <v>0.83203883495145625</v>
          </cell>
          <cell r="AA2145">
            <v>0.91732281553398054</v>
          </cell>
          <cell r="AB2145">
            <v>1.1025</v>
          </cell>
          <cell r="AC2145">
            <v>1.179675</v>
          </cell>
          <cell r="AF2145" t="str">
            <v>04-05-2022</v>
          </cell>
          <cell r="AJ2145">
            <v>0.9</v>
          </cell>
          <cell r="BG2145">
            <v>0.9</v>
          </cell>
        </row>
        <row r="2146">
          <cell r="A2146" t="str">
            <v>5H1P6190N000000201</v>
          </cell>
          <cell r="B2146" t="str">
            <v>SLB-FARMERS MARKET</v>
          </cell>
          <cell r="C2146" t="str">
            <v>DUPLEX</v>
          </cell>
          <cell r="D2146" t="str">
            <v>3JCBF26WJ37ARXREGW</v>
          </cell>
          <cell r="E2146" t="str">
            <v>GW</v>
          </cell>
          <cell r="F2146" t="str">
            <v>76.2X37.8MM 75N RL CK W MS BF &amp; PMPKN-12</v>
          </cell>
          <cell r="G2146" t="str">
            <v>REAL PET FOOD (SHANGHAI) CO., LTD</v>
          </cell>
          <cell r="H2146" t="str">
            <v>REAL PET FOOD (SHANGHAI) CO., LTD</v>
          </cell>
          <cell r="I2146" t="str">
            <v>PF65414401</v>
          </cell>
          <cell r="J2146" t="str">
            <v>1P6190N</v>
          </cell>
          <cell r="K2146">
            <v>0</v>
          </cell>
          <cell r="L2146">
            <v>0</v>
          </cell>
          <cell r="M2146">
            <v>0</v>
          </cell>
          <cell r="P2146">
            <v>0.91732281553398054</v>
          </cell>
          <cell r="Q2146">
            <v>0.91732281553398054</v>
          </cell>
          <cell r="R2146">
            <v>1.07</v>
          </cell>
          <cell r="S2146">
            <v>0.98153541262135924</v>
          </cell>
          <cell r="T2146">
            <v>0.99625844381067952</v>
          </cell>
          <cell r="U2146">
            <v>1.0109814750000001</v>
          </cell>
          <cell r="V2146">
            <v>1.03</v>
          </cell>
          <cell r="W2146">
            <v>1</v>
          </cell>
          <cell r="X2146">
            <v>1.05</v>
          </cell>
          <cell r="Y2146">
            <v>1.05</v>
          </cell>
          <cell r="Z2146">
            <v>0.83203883495145625</v>
          </cell>
          <cell r="AA2146">
            <v>0.91732281553398054</v>
          </cell>
          <cell r="AB2146">
            <v>1.1025</v>
          </cell>
          <cell r="AC2146">
            <v>1.179675</v>
          </cell>
          <cell r="AF2146" t="str">
            <v>04-05-2022</v>
          </cell>
          <cell r="AJ2146">
            <v>0.9</v>
          </cell>
          <cell r="BG2146">
            <v>0.9</v>
          </cell>
        </row>
        <row r="2147">
          <cell r="A2147" t="str">
            <v>5H1P6190N000000300</v>
          </cell>
          <cell r="B2147" t="str">
            <v>SLB-FARMERS MARKET(CK BF &amp; PMPKN)</v>
          </cell>
          <cell r="C2147" t="str">
            <v>DUPLEX</v>
          </cell>
          <cell r="D2147" t="str">
            <v>3JCBF26WJ37ARSREGW</v>
          </cell>
          <cell r="E2147" t="str">
            <v>GW</v>
          </cell>
          <cell r="F2147" t="str">
            <v>76.2X37.8MM 75N CK BF &amp; PMPKN RCP-12</v>
          </cell>
          <cell r="G2147" t="str">
            <v>Real Pet Food Company</v>
          </cell>
          <cell r="H2147" t="str">
            <v>Real Pet Food Company</v>
          </cell>
          <cell r="J2147" t="str">
            <v>1P6190N</v>
          </cell>
          <cell r="K2147">
            <v>1290</v>
          </cell>
          <cell r="L2147">
            <v>3186.3</v>
          </cell>
          <cell r="M2147">
            <v>2.4700000000000002</v>
          </cell>
          <cell r="N2147">
            <v>2.4699999999999998</v>
          </cell>
          <cell r="O2147">
            <v>2.4699999999999998</v>
          </cell>
          <cell r="P2147">
            <v>2.8593337500000002</v>
          </cell>
          <cell r="Q2147">
            <v>2.8593337500000002</v>
          </cell>
          <cell r="R2147">
            <v>1.07</v>
          </cell>
          <cell r="S2147">
            <v>3.0594871125000003</v>
          </cell>
          <cell r="T2147">
            <v>3.1053794191874999</v>
          </cell>
          <cell r="U2147">
            <v>3.1512717258750005</v>
          </cell>
          <cell r="W2147">
            <v>1</v>
          </cell>
          <cell r="X2147">
            <v>1.05</v>
          </cell>
          <cell r="Y2147">
            <v>1.05</v>
          </cell>
          <cell r="AV2147">
            <v>2.4699999999999998</v>
          </cell>
          <cell r="BF2147">
            <v>2.4699999999999998</v>
          </cell>
          <cell r="BH2147">
            <v>2.4699999999999998</v>
          </cell>
          <cell r="BJ2147" t="str">
            <v>19.11.2021</v>
          </cell>
          <cell r="BK2147" t="str">
            <v>บจก.ไทยยูเนี่ยน กราฟ</v>
          </cell>
        </row>
        <row r="2148">
          <cell r="A2148" t="str">
            <v>5H1P6190N000000400</v>
          </cell>
          <cell r="B2148" t="str">
            <v>SLB-FARMERS MARKET(TN CK&amp; CART)</v>
          </cell>
          <cell r="C2148" t="str">
            <v>DUPLEX</v>
          </cell>
          <cell r="D2148" t="str">
            <v>3HAOF23MJ3PARSREGW</v>
          </cell>
          <cell r="E2148" t="str">
            <v>GW</v>
          </cell>
          <cell r="F2148" t="str">
            <v>76.2X37.8 CUP 75N TN CK&amp; CART RCP IG-12</v>
          </cell>
          <cell r="G2148" t="str">
            <v>Real Pet Food Company</v>
          </cell>
          <cell r="H2148" t="str">
            <v>Real Pet Food Company</v>
          </cell>
          <cell r="J2148" t="str">
            <v>1P6190N</v>
          </cell>
          <cell r="K2148">
            <v>0</v>
          </cell>
          <cell r="L2148">
            <v>0</v>
          </cell>
          <cell r="M2148">
            <v>2.33</v>
          </cell>
          <cell r="N2148">
            <v>2.4699999999999998</v>
          </cell>
          <cell r="O2148">
            <v>2.4699999999999998</v>
          </cell>
          <cell r="P2148">
            <v>2.8593337500000002</v>
          </cell>
          <cell r="Q2148">
            <v>2.8593337500000002</v>
          </cell>
          <cell r="R2148">
            <v>1.07</v>
          </cell>
          <cell r="S2148">
            <v>3.0594871125000003</v>
          </cell>
          <cell r="T2148">
            <v>3.1053794191874999</v>
          </cell>
          <cell r="U2148">
            <v>3.1512717258750005</v>
          </cell>
          <cell r="W2148">
            <v>1</v>
          </cell>
          <cell r="X2148">
            <v>1.05</v>
          </cell>
          <cell r="Y2148">
            <v>1.05</v>
          </cell>
          <cell r="AV2148">
            <v>2.4699999999999998</v>
          </cell>
          <cell r="BF2148">
            <v>2.4699999999999998</v>
          </cell>
          <cell r="BH2148">
            <v>2.4699999999999998</v>
          </cell>
          <cell r="BJ2148" t="str">
            <v>19.11.2021</v>
          </cell>
          <cell r="BK2148" t="str">
            <v>บจก.ไทยยูเนี่ยน กราฟ</v>
          </cell>
        </row>
        <row r="2149">
          <cell r="A2149" t="str">
            <v>5G1PE023N000000100</v>
          </cell>
          <cell r="B2149" t="str">
            <v>TRAY-SCRUMPTIOUS (9OZ/LM+VEG)</v>
          </cell>
          <cell r="C2149" t="str">
            <v>ลูกฟูก</v>
          </cell>
          <cell r="D2149" t="str">
            <v>3PCGXB3652INQNA4Q5</v>
          </cell>
          <cell r="E2149" t="str">
            <v>Q5</v>
          </cell>
          <cell r="F2149" t="str">
            <v>300x303 3P 255N LAMB DNR W VEG NG-12</v>
          </cell>
          <cell r="G2149" t="str">
            <v>US PET NUTRITION LLC</v>
          </cell>
          <cell r="H2149" t="str">
            <v>ANIPET ANIMAL SUPPLIES</v>
          </cell>
          <cell r="I2149" t="str">
            <v>PF64476604</v>
          </cell>
          <cell r="J2149" t="str">
            <v>1PE023N</v>
          </cell>
          <cell r="K2149">
            <v>0</v>
          </cell>
          <cell r="L2149">
            <v>0</v>
          </cell>
          <cell r="M2149">
            <v>3.5</v>
          </cell>
          <cell r="N2149">
            <v>2.5</v>
          </cell>
          <cell r="O2149">
            <v>2.5</v>
          </cell>
          <cell r="P2149">
            <v>3.0834168750000002</v>
          </cell>
          <cell r="Q2149">
            <v>3.0834168750000002</v>
          </cell>
          <cell r="R2149">
            <v>1.05</v>
          </cell>
          <cell r="S2149">
            <v>3.2375877187500004</v>
          </cell>
          <cell r="T2149">
            <v>3.2861515345312502</v>
          </cell>
          <cell r="U2149">
            <v>3.3347153503125004</v>
          </cell>
          <cell r="W2149">
            <v>1.05</v>
          </cell>
          <cell r="X2149">
            <v>1.1000000000000001</v>
          </cell>
          <cell r="Y2149">
            <v>1.0169999999999999</v>
          </cell>
          <cell r="Z2149">
            <v>2.7562500000000001</v>
          </cell>
          <cell r="AA2149">
            <v>3.0834168750000002</v>
          </cell>
          <cell r="AB2149">
            <v>1.1187</v>
          </cell>
          <cell r="AC2149">
            <v>1.1746350000000001</v>
          </cell>
          <cell r="AD2149" t="str">
            <v>Anipet</v>
          </cell>
          <cell r="AE2149" t="str">
            <v>MOQ 400 // ราคาตาม mat ต่ำ จึงใช้ราคาจาก PKG / เพิ่งเปิดซื้อเดือน 10/2021</v>
          </cell>
          <cell r="AV2149">
            <v>2.5</v>
          </cell>
          <cell r="BF2149">
            <v>2.5</v>
          </cell>
          <cell r="BH2149">
            <v>2.5</v>
          </cell>
          <cell r="BJ2149" t="str">
            <v>04.11.2021</v>
          </cell>
          <cell r="BK2149" t="str">
            <v>บจก.กลุ่มสยามบรรจุภั</v>
          </cell>
        </row>
        <row r="2150">
          <cell r="A2150" t="str">
            <v>5G1PE023N000000200</v>
          </cell>
          <cell r="B2150" t="str">
            <v>TRAY-SCRUMPTIOUS (9OZ/BF+VEG)</v>
          </cell>
          <cell r="C2150" t="str">
            <v>ลูกฟูก</v>
          </cell>
          <cell r="D2150" t="str">
            <v>3PBDXB3652INQNA4Q5</v>
          </cell>
          <cell r="E2150" t="str">
            <v>Q5</v>
          </cell>
          <cell r="F2150" t="str">
            <v>300x303 3P 255N BEEF DIN W VEG N/GRVY-12</v>
          </cell>
          <cell r="G2150" t="str">
            <v>US PET NUTRITION LLC</v>
          </cell>
          <cell r="H2150" t="str">
            <v>ANIPET ANIMAL SUPPLIES</v>
          </cell>
          <cell r="I2150" t="str">
            <v>PF64476605</v>
          </cell>
          <cell r="J2150" t="str">
            <v>1PE023N</v>
          </cell>
          <cell r="K2150">
            <v>0</v>
          </cell>
          <cell r="L2150">
            <v>0</v>
          </cell>
          <cell r="M2150">
            <v>3.5</v>
          </cell>
          <cell r="N2150">
            <v>2.5</v>
          </cell>
          <cell r="O2150">
            <v>2.5</v>
          </cell>
          <cell r="P2150">
            <v>3.0834168750000002</v>
          </cell>
          <cell r="Q2150">
            <v>3.0834168750000002</v>
          </cell>
          <cell r="R2150">
            <v>1.05</v>
          </cell>
          <cell r="S2150">
            <v>3.2375877187500004</v>
          </cell>
          <cell r="T2150">
            <v>3.2861515345312502</v>
          </cell>
          <cell r="U2150">
            <v>3.3347153503125004</v>
          </cell>
          <cell r="W2150">
            <v>1.05</v>
          </cell>
          <cell r="X2150">
            <v>1.1000000000000001</v>
          </cell>
          <cell r="Y2150">
            <v>1.0169999999999999</v>
          </cell>
          <cell r="Z2150">
            <v>2.7562500000000001</v>
          </cell>
          <cell r="AA2150">
            <v>3.0834168750000002</v>
          </cell>
          <cell r="AB2150">
            <v>1.1187</v>
          </cell>
          <cell r="AC2150">
            <v>1.1746350000000001</v>
          </cell>
          <cell r="AD2150" t="str">
            <v>Anipet</v>
          </cell>
          <cell r="AE2150" t="str">
            <v>MOQ 400 // ราคาตาม mat ต่ำ จึงใช้ราคาจาก PKG / เพิ่งเปิดซื้อเดือน 10/2021</v>
          </cell>
          <cell r="AV2150">
            <v>2.5</v>
          </cell>
          <cell r="BF2150">
            <v>2.5</v>
          </cell>
          <cell r="BH2150">
            <v>2.5</v>
          </cell>
          <cell r="BJ2150" t="str">
            <v>04.11.2021</v>
          </cell>
          <cell r="BK2150" t="str">
            <v>บจก.กลุ่มสยามบรรจุภั</v>
          </cell>
        </row>
        <row r="2151">
          <cell r="A2151" t="str">
            <v>5G1PE023N000000300</v>
          </cell>
          <cell r="B2151" t="str">
            <v>TRAY-SCRUMPTIOUS (9OZ/CK+VEG)</v>
          </cell>
          <cell r="C2151" t="str">
            <v>ลูกฟูก</v>
          </cell>
          <cell r="D2151" t="str">
            <v>3PCAXB3652INQNA4Q5</v>
          </cell>
          <cell r="E2151" t="str">
            <v>Q5</v>
          </cell>
          <cell r="F2151" t="str">
            <v>300x303 3P 255N CK DNR W VEG IN GRAVY-12</v>
          </cell>
          <cell r="G2151" t="str">
            <v>US PET NUTRITION LLC</v>
          </cell>
          <cell r="H2151" t="str">
            <v>ANIPET ANIMAL SUPPLIES</v>
          </cell>
          <cell r="I2151" t="str">
            <v>PF64476601</v>
          </cell>
          <cell r="J2151" t="str">
            <v>1PE023N</v>
          </cell>
          <cell r="K2151">
            <v>0</v>
          </cell>
          <cell r="L2151">
            <v>0</v>
          </cell>
          <cell r="M2151">
            <v>3.5</v>
          </cell>
          <cell r="N2151">
            <v>2.5</v>
          </cell>
          <cell r="O2151">
            <v>2.5</v>
          </cell>
          <cell r="P2151">
            <v>3.0834168750000002</v>
          </cell>
          <cell r="Q2151">
            <v>3.0834168750000002</v>
          </cell>
          <cell r="R2151">
            <v>1.05</v>
          </cell>
          <cell r="S2151">
            <v>3.2375877187500004</v>
          </cell>
          <cell r="T2151">
            <v>3.2861515345312502</v>
          </cell>
          <cell r="U2151">
            <v>3.3347153503125004</v>
          </cell>
          <cell r="W2151">
            <v>1.05</v>
          </cell>
          <cell r="X2151">
            <v>1.1000000000000001</v>
          </cell>
          <cell r="Y2151">
            <v>1.0169999999999999</v>
          </cell>
          <cell r="Z2151">
            <v>2.7562500000000001</v>
          </cell>
          <cell r="AA2151">
            <v>3.0834168750000002</v>
          </cell>
          <cell r="AB2151">
            <v>1.1187</v>
          </cell>
          <cell r="AC2151">
            <v>1.1746350000000001</v>
          </cell>
          <cell r="AD2151" t="str">
            <v>Anipet</v>
          </cell>
          <cell r="AE2151" t="str">
            <v>MOQ 400 // ราคาตาม mat ต่ำ จึงใช้ราคาจาก PKG / เพิ่งเปิดซื้อเดือน 10/2021</v>
          </cell>
          <cell r="AV2151">
            <v>2.5</v>
          </cell>
          <cell r="BF2151">
            <v>2.5</v>
          </cell>
          <cell r="BH2151">
            <v>2.5</v>
          </cell>
          <cell r="BJ2151" t="str">
            <v>05.11.2021</v>
          </cell>
          <cell r="BK2151" t="str">
            <v>บจก.กลุ่มสยามบรรจุภั</v>
          </cell>
        </row>
        <row r="2152">
          <cell r="A2152" t="str">
            <v>5G1PE023N000000400</v>
          </cell>
          <cell r="B2152" t="str">
            <v>TRAY-SCRUMPTIOUS (9OZ/DK+VEG)</v>
          </cell>
          <cell r="C2152" t="str">
            <v>ลูกฟูก</v>
          </cell>
          <cell r="D2152" t="str">
            <v>3PDCXB3652INQNA4Q5</v>
          </cell>
          <cell r="E2152" t="str">
            <v>Q5</v>
          </cell>
          <cell r="F2152" t="str">
            <v>300x303 3P 255N DUCK+CK W VEG N/GRVY-12</v>
          </cell>
          <cell r="G2152" t="str">
            <v>US PET NUTRITION LLC</v>
          </cell>
          <cell r="H2152" t="str">
            <v>ANIPET ANIMAL SUPPLIES</v>
          </cell>
          <cell r="I2152" t="str">
            <v>PF64476606</v>
          </cell>
          <cell r="J2152" t="str">
            <v>1PE023N</v>
          </cell>
          <cell r="K2152">
            <v>0</v>
          </cell>
          <cell r="L2152">
            <v>0</v>
          </cell>
          <cell r="M2152">
            <v>3.5</v>
          </cell>
          <cell r="N2152">
            <v>2.5</v>
          </cell>
          <cell r="O2152">
            <v>2.5</v>
          </cell>
          <cell r="P2152">
            <v>3.0834168750000002</v>
          </cell>
          <cell r="Q2152">
            <v>3.0834168750000002</v>
          </cell>
          <cell r="R2152">
            <v>1.05</v>
          </cell>
          <cell r="S2152">
            <v>3.2375877187500004</v>
          </cell>
          <cell r="T2152">
            <v>3.2861515345312502</v>
          </cell>
          <cell r="U2152">
            <v>3.3347153503125004</v>
          </cell>
          <cell r="W2152">
            <v>1.05</v>
          </cell>
          <cell r="X2152">
            <v>1.1000000000000001</v>
          </cell>
          <cell r="Y2152">
            <v>1.0169999999999999</v>
          </cell>
          <cell r="Z2152">
            <v>2.7562500000000001</v>
          </cell>
          <cell r="AA2152">
            <v>3.0834168750000002</v>
          </cell>
          <cell r="AB2152">
            <v>1.1187</v>
          </cell>
          <cell r="AC2152">
            <v>1.1746350000000001</v>
          </cell>
          <cell r="AD2152" t="str">
            <v>Anipet</v>
          </cell>
          <cell r="AE2152" t="str">
            <v>MOQ 400 // ราคาตาม mat ต่ำ จึงใช้ราคาจาก PKG / เพิ่งเปิดซื้อเดือน 10/2021</v>
          </cell>
          <cell r="AV2152">
            <v>2.5</v>
          </cell>
          <cell r="BF2152">
            <v>2.5</v>
          </cell>
          <cell r="BH2152">
            <v>2.5</v>
          </cell>
          <cell r="BJ2152" t="str">
            <v>05.11.2021</v>
          </cell>
          <cell r="BK2152" t="str">
            <v>บจก.กลุ่มสยามบรรจุภั</v>
          </cell>
        </row>
        <row r="2153">
          <cell r="A2153" t="str">
            <v>5G1PE023N000000500</v>
          </cell>
          <cell r="B2153" t="str">
            <v>TRAY-SCRUMPTIOUS (9OZ/CK+SM+VEG)</v>
          </cell>
          <cell r="C2153" t="str">
            <v>ลูกฟูก</v>
          </cell>
          <cell r="D2153" t="str">
            <v>3PCAXC8O52INQNA4Q5</v>
          </cell>
          <cell r="E2153" t="str">
            <v>Q5</v>
          </cell>
          <cell r="F2153" t="str">
            <v>300x303 3P 255N CK &amp; SM DNR W VEG NG-12</v>
          </cell>
          <cell r="G2153" t="str">
            <v>US PET NUTRITION LLC</v>
          </cell>
          <cell r="H2153" t="str">
            <v>ANIPET ANIMAL SUPPLIES</v>
          </cell>
          <cell r="I2153" t="str">
            <v>PF64476602</v>
          </cell>
          <cell r="J2153" t="str">
            <v>1PE023N</v>
          </cell>
          <cell r="K2153">
            <v>0</v>
          </cell>
          <cell r="L2153">
            <v>0</v>
          </cell>
          <cell r="M2153">
            <v>3.5</v>
          </cell>
          <cell r="N2153">
            <v>2.5</v>
          </cell>
          <cell r="O2153">
            <v>2.5</v>
          </cell>
          <cell r="P2153">
            <v>3.0834168750000002</v>
          </cell>
          <cell r="Q2153">
            <v>3.0834168750000002</v>
          </cell>
          <cell r="R2153">
            <v>1.05</v>
          </cell>
          <cell r="S2153">
            <v>3.2375877187500004</v>
          </cell>
          <cell r="T2153">
            <v>3.2861515345312502</v>
          </cell>
          <cell r="U2153">
            <v>3.3347153503125004</v>
          </cell>
          <cell r="W2153">
            <v>1.05</v>
          </cell>
          <cell r="X2153">
            <v>1.1000000000000001</v>
          </cell>
          <cell r="Y2153">
            <v>1.0169999999999999</v>
          </cell>
          <cell r="Z2153">
            <v>2.7562500000000001</v>
          </cell>
          <cell r="AA2153">
            <v>3.0834168750000002</v>
          </cell>
          <cell r="AB2153">
            <v>1.1187</v>
          </cell>
          <cell r="AC2153">
            <v>1.1746350000000001</v>
          </cell>
          <cell r="AD2153" t="str">
            <v>Anipet</v>
          </cell>
          <cell r="AE2153" t="str">
            <v>MOQ 400 // ราคาตาม mat ต่ำ จึงใช้ราคาจาก PKG / เพิ่งเปิดซื้อเดือน 10/2021</v>
          </cell>
          <cell r="AV2153">
            <v>2.5</v>
          </cell>
          <cell r="BF2153">
            <v>2.5</v>
          </cell>
          <cell r="BH2153">
            <v>2.5</v>
          </cell>
          <cell r="BJ2153" t="str">
            <v>05.11.2021</v>
          </cell>
          <cell r="BK2153" t="str">
            <v>บจก.กลุ่มสยามบรรจุภั</v>
          </cell>
        </row>
        <row r="2154">
          <cell r="A2154" t="str">
            <v>5G1PE023N000000600</v>
          </cell>
          <cell r="B2154" t="str">
            <v>TRAY-SCRUMPTIOUS (9OZ/CK+DK+VEG)</v>
          </cell>
          <cell r="C2154" t="str">
            <v>ลูกฟูก</v>
          </cell>
          <cell r="D2154" t="str">
            <v>3PCAXC8P52INQNA4Q5</v>
          </cell>
          <cell r="E2154" t="str">
            <v>Q5</v>
          </cell>
          <cell r="F2154" t="str">
            <v>300x303 3P 255N CK &amp; DK DNR W VEG NG-12</v>
          </cell>
          <cell r="G2154" t="str">
            <v>US PET NUTRITION LLC</v>
          </cell>
          <cell r="H2154" t="str">
            <v>ANIPET ANIMAL SUPPLIES</v>
          </cell>
          <cell r="I2154" t="str">
            <v>PF64476603</v>
          </cell>
          <cell r="J2154" t="str">
            <v>1PE023N</v>
          </cell>
          <cell r="K2154">
            <v>0</v>
          </cell>
          <cell r="L2154">
            <v>0</v>
          </cell>
          <cell r="M2154">
            <v>3.5</v>
          </cell>
          <cell r="N2154">
            <v>2.5</v>
          </cell>
          <cell r="O2154">
            <v>2.5</v>
          </cell>
          <cell r="P2154">
            <v>3.0834168750000002</v>
          </cell>
          <cell r="Q2154">
            <v>3.0834168750000002</v>
          </cell>
          <cell r="R2154">
            <v>1.05</v>
          </cell>
          <cell r="S2154">
            <v>3.2375877187500004</v>
          </cell>
          <cell r="T2154">
            <v>3.2861515345312502</v>
          </cell>
          <cell r="U2154">
            <v>3.3347153503125004</v>
          </cell>
          <cell r="W2154">
            <v>1.05</v>
          </cell>
          <cell r="X2154">
            <v>1.1000000000000001</v>
          </cell>
          <cell r="Y2154">
            <v>1.0169999999999999</v>
          </cell>
          <cell r="Z2154">
            <v>2.7562500000000001</v>
          </cell>
          <cell r="AA2154">
            <v>3.0834168750000002</v>
          </cell>
          <cell r="AB2154">
            <v>1.1187</v>
          </cell>
          <cell r="AC2154">
            <v>1.1746350000000001</v>
          </cell>
          <cell r="AD2154" t="str">
            <v>Anipet</v>
          </cell>
          <cell r="AE2154" t="str">
            <v>MOQ 400 // ราคาตาม mat ต่ำ จึงใช้ราคาจาก PKG / เพิ่งเปิดซื้อเดือน 10/2021</v>
          </cell>
          <cell r="AV2154">
            <v>2.5</v>
          </cell>
          <cell r="BF2154">
            <v>2.5</v>
          </cell>
          <cell r="BH2154">
            <v>2.5</v>
          </cell>
          <cell r="BJ2154" t="str">
            <v>05.11.2021</v>
          </cell>
          <cell r="BK2154" t="str">
            <v>บจก.กลุ่มสยามบรรจุภั</v>
          </cell>
        </row>
        <row r="2155">
          <cell r="A2155" t="str">
            <v>5K1PE023N000000100</v>
          </cell>
          <cell r="B2155" t="str">
            <v>LBL-SCRUMPTIOUS (9OZ/CK+LM+VEG)</v>
          </cell>
          <cell r="C2155" t="str">
            <v>ARTPAPER</v>
          </cell>
          <cell r="D2155" t="str">
            <v>3PCGXB3652INQNA4Q5</v>
          </cell>
          <cell r="E2155" t="str">
            <v>Q5</v>
          </cell>
          <cell r="F2155" t="str">
            <v>300x303 3P 255N LAMB DNR W VEG NG-12</v>
          </cell>
          <cell r="G2155" t="str">
            <v>US PET NUTRITION LLC</v>
          </cell>
          <cell r="H2155" t="str">
            <v>ANIPET ANIMAL SUPPLIES</v>
          </cell>
          <cell r="I2155" t="str">
            <v>PF64476604</v>
          </cell>
          <cell r="J2155" t="str">
            <v>1PE023N</v>
          </cell>
          <cell r="K2155">
            <v>9551</v>
          </cell>
          <cell r="L2155">
            <v>1604.57</v>
          </cell>
          <cell r="M2155">
            <v>0.17</v>
          </cell>
          <cell r="N2155">
            <v>0.16799999999999998</v>
          </cell>
          <cell r="O2155">
            <v>0.16799999999999998</v>
          </cell>
          <cell r="P2155">
            <v>0.24282045000000002</v>
          </cell>
          <cell r="Q2155">
            <v>0.24282045000000002</v>
          </cell>
          <cell r="R2155">
            <v>1.0900000000000001</v>
          </cell>
          <cell r="S2155">
            <v>0.26467429050000002</v>
          </cell>
          <cell r="T2155">
            <v>0.26864440485750002</v>
          </cell>
          <cell r="U2155">
            <v>0.27261451921500002</v>
          </cell>
          <cell r="W2155">
            <v>1</v>
          </cell>
          <cell r="X2155">
            <v>1.07</v>
          </cell>
          <cell r="Y2155">
            <v>1</v>
          </cell>
          <cell r="Z2155">
            <v>0.226935</v>
          </cell>
          <cell r="AA2155">
            <v>0.24282045000000002</v>
          </cell>
          <cell r="AB2155">
            <v>1.07</v>
          </cell>
          <cell r="AC2155">
            <v>1.1663000000000001</v>
          </cell>
          <cell r="AD2155" t="str">
            <v>Anipet</v>
          </cell>
          <cell r="AE2155" t="str">
            <v>MOQ 14,940 // ราคาตาม mat ต่ำ จึงใช้ราคาจาก PKG // เพิ่งเปิดซื้อเดือน 10/2021</v>
          </cell>
          <cell r="AU2155">
            <v>0.16799999999999998</v>
          </cell>
          <cell r="BF2155">
            <v>0.16799999999999998</v>
          </cell>
          <cell r="BH2155">
            <v>0.16799999999999998</v>
          </cell>
          <cell r="BJ2155" t="str">
            <v>30.10.2021</v>
          </cell>
          <cell r="BK2155" t="str">
            <v>บจก.ไทยยูเนี่ยน กราฟ</v>
          </cell>
        </row>
        <row r="2156">
          <cell r="A2156" t="str">
            <v>5K1PE023N000000200</v>
          </cell>
          <cell r="B2156" t="str">
            <v>LBL-SCRUMPTIOUS (9OZ/BF+VEG)</v>
          </cell>
          <cell r="C2156" t="str">
            <v>ARTPAPER</v>
          </cell>
          <cell r="D2156" t="str">
            <v>3PBDXB3652INQNA4Q5</v>
          </cell>
          <cell r="E2156" t="str">
            <v>Q5</v>
          </cell>
          <cell r="F2156" t="str">
            <v>300x303 3P 255N BEEF DIN W VEG N/GRVY-12</v>
          </cell>
          <cell r="G2156" t="str">
            <v>US PET NUTRITION LLC</v>
          </cell>
          <cell r="H2156" t="str">
            <v>ANIPET ANIMAL SUPPLIES</v>
          </cell>
          <cell r="I2156" t="str">
            <v>PF64476605</v>
          </cell>
          <cell r="J2156" t="str">
            <v>1PE023N</v>
          </cell>
          <cell r="K2156">
            <v>9551</v>
          </cell>
          <cell r="L2156">
            <v>1604.57</v>
          </cell>
          <cell r="M2156">
            <v>0.17</v>
          </cell>
          <cell r="N2156">
            <v>0.16799999999999998</v>
          </cell>
          <cell r="O2156">
            <v>0.16799999999999998</v>
          </cell>
          <cell r="P2156">
            <v>0.24282045000000002</v>
          </cell>
          <cell r="Q2156">
            <v>0.24282045000000002</v>
          </cell>
          <cell r="R2156">
            <v>1.0900000000000001</v>
          </cell>
          <cell r="S2156">
            <v>0.26467429050000002</v>
          </cell>
          <cell r="T2156">
            <v>0.26864440485750002</v>
          </cell>
          <cell r="U2156">
            <v>0.27261451921500002</v>
          </cell>
          <cell r="W2156">
            <v>1</v>
          </cell>
          <cell r="X2156">
            <v>1.07</v>
          </cell>
          <cell r="Y2156">
            <v>1</v>
          </cell>
          <cell r="Z2156">
            <v>0.226935</v>
          </cell>
          <cell r="AA2156">
            <v>0.24282045000000002</v>
          </cell>
          <cell r="AB2156">
            <v>1.07</v>
          </cell>
          <cell r="AC2156">
            <v>1.1663000000000001</v>
          </cell>
          <cell r="AD2156" t="str">
            <v>Anipet</v>
          </cell>
          <cell r="AE2156" t="str">
            <v>MOQ 14,940 // ราคาตาม mat ต่ำ จึงใช้ราคาจาก PKG // เพิ่งเปิดซื้อเดือน 10/2021</v>
          </cell>
          <cell r="AU2156">
            <v>0.16799999999999998</v>
          </cell>
          <cell r="BF2156">
            <v>0.16799999999999998</v>
          </cell>
          <cell r="BH2156">
            <v>0.16799999999999998</v>
          </cell>
          <cell r="BJ2156" t="str">
            <v>30.10.2021</v>
          </cell>
          <cell r="BK2156" t="str">
            <v>บจก.ไทยยูเนี่ยน กราฟ</v>
          </cell>
        </row>
        <row r="2157">
          <cell r="A2157" t="str">
            <v>5K1PE023N000000300</v>
          </cell>
          <cell r="B2157" t="str">
            <v>LBL-SCRUMPTIOUS (9OZ/DK+VEG)</v>
          </cell>
          <cell r="C2157" t="str">
            <v>ARTPAPER</v>
          </cell>
          <cell r="D2157" t="str">
            <v>3PDCXB3652INQNA4Q5</v>
          </cell>
          <cell r="E2157" t="str">
            <v>Q5</v>
          </cell>
          <cell r="F2157" t="str">
            <v>300x303 3P 255N DUCK+CK W VEG N/GRVY-12</v>
          </cell>
          <cell r="G2157" t="str">
            <v>US PET NUTRITION LLC</v>
          </cell>
          <cell r="H2157" t="str">
            <v>ANIPET ANIMAL SUPPLIES</v>
          </cell>
          <cell r="I2157" t="str">
            <v>PF64476606</v>
          </cell>
          <cell r="J2157" t="str">
            <v>1PE023N</v>
          </cell>
          <cell r="K2157">
            <v>9541</v>
          </cell>
          <cell r="L2157">
            <v>1602.89</v>
          </cell>
          <cell r="M2157">
            <v>0.17</v>
          </cell>
          <cell r="N2157">
            <v>0.16799999999999998</v>
          </cell>
          <cell r="O2157">
            <v>0.16799999999999998</v>
          </cell>
          <cell r="P2157">
            <v>0.24282045000000002</v>
          </cell>
          <cell r="Q2157">
            <v>0.24282045000000002</v>
          </cell>
          <cell r="R2157">
            <v>1.0900000000000001</v>
          </cell>
          <cell r="S2157">
            <v>0.26467429050000002</v>
          </cell>
          <cell r="T2157">
            <v>0.26864440485750002</v>
          </cell>
          <cell r="U2157">
            <v>0.27261451921500002</v>
          </cell>
          <cell r="W2157">
            <v>1</v>
          </cell>
          <cell r="X2157">
            <v>1.07</v>
          </cell>
          <cell r="Y2157">
            <v>1</v>
          </cell>
          <cell r="Z2157">
            <v>0.226935</v>
          </cell>
          <cell r="AA2157">
            <v>0.24282045000000002</v>
          </cell>
          <cell r="AB2157">
            <v>1.07</v>
          </cell>
          <cell r="AC2157">
            <v>1.1663000000000001</v>
          </cell>
          <cell r="AD2157" t="str">
            <v>Anipet</v>
          </cell>
          <cell r="AE2157" t="str">
            <v>MOQ 14,940 // ราคาตาม mat ต่ำ จึงใช้ราคาจาก PKG // เพิ่งเปิดซื้อเดือน 10/2021</v>
          </cell>
          <cell r="AU2157">
            <v>0.16799999999999998</v>
          </cell>
          <cell r="BF2157">
            <v>0.16799999999999998</v>
          </cell>
          <cell r="BH2157">
            <v>0.16799999999999998</v>
          </cell>
          <cell r="BJ2157" t="str">
            <v>30.10.2021</v>
          </cell>
          <cell r="BK2157" t="str">
            <v>บจก.ไทยยูเนี่ยน กราฟ</v>
          </cell>
        </row>
        <row r="2158">
          <cell r="A2158" t="str">
            <v>5K1PE023N000000400</v>
          </cell>
          <cell r="B2158" t="str">
            <v>LBL-SCRUMPTIOUS (9OZ/CK+VEG)</v>
          </cell>
          <cell r="C2158" t="str">
            <v>ARTPAPER</v>
          </cell>
          <cell r="D2158" t="str">
            <v>3PCAXB3652INQNA4Q5</v>
          </cell>
          <cell r="E2158" t="str">
            <v>Q5</v>
          </cell>
          <cell r="F2158" t="str">
            <v>300x303 3P 255N CK DNR W VEG IN GRAVY-12</v>
          </cell>
          <cell r="G2158" t="str">
            <v>US PET NUTRITION LLC</v>
          </cell>
          <cell r="H2158" t="str">
            <v>ANIPET ANIMAL SUPPLIES</v>
          </cell>
          <cell r="I2158" t="str">
            <v>PF64476601</v>
          </cell>
          <cell r="J2158" t="str">
            <v>1PE023N</v>
          </cell>
          <cell r="K2158">
            <v>9231</v>
          </cell>
          <cell r="L2158">
            <v>1550.81</v>
          </cell>
          <cell r="M2158">
            <v>0.17</v>
          </cell>
          <cell r="N2158">
            <v>0.16799999999999998</v>
          </cell>
          <cell r="O2158">
            <v>0.16799999999999998</v>
          </cell>
          <cell r="P2158">
            <v>0.24282045000000002</v>
          </cell>
          <cell r="Q2158">
            <v>0.24282045000000002</v>
          </cell>
          <cell r="R2158">
            <v>1.0900000000000001</v>
          </cell>
          <cell r="S2158">
            <v>0.26467429050000002</v>
          </cell>
          <cell r="T2158">
            <v>0.26864440485750002</v>
          </cell>
          <cell r="U2158">
            <v>0.27261451921500002</v>
          </cell>
          <cell r="W2158">
            <v>1</v>
          </cell>
          <cell r="X2158">
            <v>1.07</v>
          </cell>
          <cell r="Y2158">
            <v>1</v>
          </cell>
          <cell r="Z2158">
            <v>0.226935</v>
          </cell>
          <cell r="AA2158">
            <v>0.24282045000000002</v>
          </cell>
          <cell r="AB2158">
            <v>1.07</v>
          </cell>
          <cell r="AC2158">
            <v>1.1663000000000001</v>
          </cell>
          <cell r="AD2158" t="str">
            <v>Anipet</v>
          </cell>
          <cell r="AE2158" t="str">
            <v>MOQ 14,940 // ราคาตาม mat ต่ำ จึงใช้ราคาจาก PKG // เพิ่งเปิดซื้อเดือน 10/2021</v>
          </cell>
          <cell r="AU2158">
            <v>0.16799999999999998</v>
          </cell>
          <cell r="BF2158">
            <v>0.16799999999999998</v>
          </cell>
          <cell r="BH2158">
            <v>0.16799999999999998</v>
          </cell>
          <cell r="BJ2158" t="str">
            <v>30.10.2021</v>
          </cell>
          <cell r="BK2158" t="str">
            <v>บจก.ไทยยูเนี่ยน กราฟ</v>
          </cell>
        </row>
        <row r="2159">
          <cell r="A2159" t="str">
            <v>5K1PE023N000000500</v>
          </cell>
          <cell r="B2159" t="str">
            <v>LBL-SCRUMPTIOUS (9OZ/CK+SM+VEG)</v>
          </cell>
          <cell r="C2159" t="str">
            <v>ARTPAPER</v>
          </cell>
          <cell r="D2159" t="str">
            <v>3PCAXC8O52INQNA4Q5</v>
          </cell>
          <cell r="E2159" t="str">
            <v>Q5</v>
          </cell>
          <cell r="F2159" t="str">
            <v>300x303 3P 255N CK &amp; SM DNR W VEG NG-12</v>
          </cell>
          <cell r="G2159" t="str">
            <v>US PET NUTRITION LLC</v>
          </cell>
          <cell r="H2159" t="str">
            <v>ANIPET ANIMAL SUPPLIES</v>
          </cell>
          <cell r="I2159" t="str">
            <v>PF64476602</v>
          </cell>
          <cell r="J2159" t="str">
            <v>1PE023N</v>
          </cell>
          <cell r="K2159">
            <v>9391</v>
          </cell>
          <cell r="L2159">
            <v>1577.69</v>
          </cell>
          <cell r="M2159">
            <v>0.17</v>
          </cell>
          <cell r="N2159">
            <v>0.16799999999999998</v>
          </cell>
          <cell r="O2159">
            <v>0.16799999999999998</v>
          </cell>
          <cell r="P2159">
            <v>0.24282045000000002</v>
          </cell>
          <cell r="Q2159">
            <v>0.24282045000000002</v>
          </cell>
          <cell r="R2159">
            <v>1.0900000000000001</v>
          </cell>
          <cell r="S2159">
            <v>0.26467429050000002</v>
          </cell>
          <cell r="T2159">
            <v>0.26864440485750002</v>
          </cell>
          <cell r="U2159">
            <v>0.27261451921500002</v>
          </cell>
          <cell r="W2159">
            <v>1</v>
          </cell>
          <cell r="X2159">
            <v>1.07</v>
          </cell>
          <cell r="Y2159">
            <v>1</v>
          </cell>
          <cell r="Z2159">
            <v>0.226935</v>
          </cell>
          <cell r="AA2159">
            <v>0.24282045000000002</v>
          </cell>
          <cell r="AB2159">
            <v>1.07</v>
          </cell>
          <cell r="AC2159">
            <v>1.1663000000000001</v>
          </cell>
          <cell r="AD2159" t="str">
            <v>Anipet</v>
          </cell>
          <cell r="AE2159" t="str">
            <v>MOQ 14,940 // ราคาตาม mat ต่ำ จึงใช้ราคาจาก PKG // เพิ่งเปิดซื้อเดือน 10/2021</v>
          </cell>
          <cell r="AU2159">
            <v>0.16799999999999998</v>
          </cell>
          <cell r="BF2159">
            <v>0.16799999999999998</v>
          </cell>
          <cell r="BH2159">
            <v>0.16799999999999998</v>
          </cell>
          <cell r="BJ2159" t="str">
            <v>30.10.2021</v>
          </cell>
          <cell r="BK2159" t="str">
            <v>บจก.ไทยยูเนี่ยน กราฟ</v>
          </cell>
        </row>
        <row r="2160">
          <cell r="A2160" t="str">
            <v>5K1PE023N000000600</v>
          </cell>
          <cell r="B2160" t="str">
            <v>LBL-SCRUMPTIOUS (9OZ/CK+DK+VEG)</v>
          </cell>
          <cell r="C2160" t="str">
            <v>ARTPAPER</v>
          </cell>
          <cell r="D2160" t="str">
            <v>3PCAXC8P52INQNA4Q5</v>
          </cell>
          <cell r="E2160" t="str">
            <v>Q5</v>
          </cell>
          <cell r="F2160" t="str">
            <v>300x303 3P 255N CK &amp; DK DNR W VEG NG-12</v>
          </cell>
          <cell r="G2160" t="str">
            <v>US PET NUTRITION LLC</v>
          </cell>
          <cell r="H2160" t="str">
            <v>ANIPET ANIMAL SUPPLIES</v>
          </cell>
          <cell r="I2160" t="str">
            <v>PF64476603</v>
          </cell>
          <cell r="J2160" t="str">
            <v>1PE023N</v>
          </cell>
          <cell r="K2160">
            <v>9511</v>
          </cell>
          <cell r="L2160">
            <v>1597.85</v>
          </cell>
          <cell r="M2160">
            <v>0.17</v>
          </cell>
          <cell r="N2160">
            <v>0.16799999999999998</v>
          </cell>
          <cell r="O2160">
            <v>0.16799999999999998</v>
          </cell>
          <cell r="P2160">
            <v>0.24282045000000002</v>
          </cell>
          <cell r="Q2160">
            <v>0.24282045000000002</v>
          </cell>
          <cell r="R2160">
            <v>1.0900000000000001</v>
          </cell>
          <cell r="S2160">
            <v>0.26467429050000002</v>
          </cell>
          <cell r="T2160">
            <v>0.26864440485750002</v>
          </cell>
          <cell r="U2160">
            <v>0.27261451921500002</v>
          </cell>
          <cell r="W2160">
            <v>1</v>
          </cell>
          <cell r="X2160">
            <v>1.07</v>
          </cell>
          <cell r="Y2160">
            <v>1</v>
          </cell>
          <cell r="Z2160">
            <v>0.226935</v>
          </cell>
          <cell r="AA2160">
            <v>0.24282045000000002</v>
          </cell>
          <cell r="AB2160">
            <v>1.07</v>
          </cell>
          <cell r="AC2160">
            <v>1.1663000000000001</v>
          </cell>
          <cell r="AD2160" t="str">
            <v>Anipet</v>
          </cell>
          <cell r="AE2160" t="str">
            <v>MOQ 14,940 // ราคาตาม mat ต่ำ จึงใช้ราคาจาก PKG // เพิ่งเปิดซื้อเดือน 10/2021</v>
          </cell>
          <cell r="AU2160">
            <v>0.16799999999999998</v>
          </cell>
          <cell r="BF2160">
            <v>0.16799999999999998</v>
          </cell>
          <cell r="BH2160">
            <v>0.16799999999999998</v>
          </cell>
          <cell r="BJ2160" t="str">
            <v>30.10.2021</v>
          </cell>
          <cell r="BK2160" t="str">
            <v>บจก.ไทยยูเนี่ยน กราฟ</v>
          </cell>
        </row>
        <row r="2161">
          <cell r="A2161" t="str">
            <v>5F1PE146N000001700</v>
          </cell>
          <cell r="B2161" t="str">
            <v>CTN-SCRUMPTIOUS</v>
          </cell>
          <cell r="C2161" t="str">
            <v>ลูกฟูก</v>
          </cell>
          <cell r="D2161" t="str">
            <v>3ICCS93KE2MS5PA427</v>
          </cell>
          <cell r="E2161" t="str">
            <v>27</v>
          </cell>
          <cell r="F2161" t="str">
            <v>211X106 2P80N CK DN W/PUMPKIN NG-12</v>
          </cell>
          <cell r="G2161" t="str">
            <v>US PET NUTRITION LLC</v>
          </cell>
          <cell r="H2161" t="str">
            <v>SUSTAINABLE PET PRODUCTS</v>
          </cell>
          <cell r="I2161" t="str">
            <v>PF64472504</v>
          </cell>
          <cell r="J2161" t="str">
            <v>1PE146N</v>
          </cell>
          <cell r="K2161">
            <v>0</v>
          </cell>
          <cell r="L2161">
            <v>0</v>
          </cell>
          <cell r="M2161">
            <v>0</v>
          </cell>
          <cell r="P2161">
            <v>3.0217485375000002</v>
          </cell>
          <cell r="Q2161">
            <v>3.0217485375000002</v>
          </cell>
          <cell r="R2161">
            <v>1.05</v>
          </cell>
          <cell r="S2161">
            <v>3.1728359643750004</v>
          </cell>
          <cell r="T2161">
            <v>3.2204285038406253</v>
          </cell>
          <cell r="U2161">
            <v>3.2680210433062507</v>
          </cell>
          <cell r="V2161">
            <v>1.05</v>
          </cell>
          <cell r="W2161">
            <v>1.05</v>
          </cell>
          <cell r="X2161">
            <v>1.1000000000000001</v>
          </cell>
          <cell r="Y2161">
            <v>1.0169999999999999</v>
          </cell>
          <cell r="Z2161">
            <v>2.7011250000000002</v>
          </cell>
          <cell r="AA2161">
            <v>3.0217485375000002</v>
          </cell>
          <cell r="AB2161">
            <v>1.1187</v>
          </cell>
          <cell r="AC2161">
            <v>1.1746350000000001</v>
          </cell>
          <cell r="AD2161" t="str">
            <v>Sustainable pet</v>
          </cell>
          <cell r="AE2161">
            <v>0</v>
          </cell>
          <cell r="AN2161">
            <v>2.4500000000000002</v>
          </cell>
          <cell r="AP2161">
            <v>2.4500000000000002</v>
          </cell>
          <cell r="AR2161">
            <v>2.5499999999999998</v>
          </cell>
          <cell r="BG2161">
            <v>2.5499999999999998</v>
          </cell>
          <cell r="BJ2161" t="str">
            <v>12.07.2021</v>
          </cell>
          <cell r="BK2161" t="str">
            <v>บจก.กลุ่มสยามบรรจุภั</v>
          </cell>
        </row>
        <row r="2162">
          <cell r="A2162" t="str">
            <v>5F1PE146N000001800</v>
          </cell>
          <cell r="B2162" t="str">
            <v>CTN-SCRUMPTIOUS</v>
          </cell>
          <cell r="C2162" t="str">
            <v>ลูกฟูก</v>
          </cell>
          <cell r="D2162" t="str">
            <v>3ICCS93RE2MS5PA427</v>
          </cell>
          <cell r="E2162" t="str">
            <v>27</v>
          </cell>
          <cell r="F2162" t="str">
            <v>211X106 2P80N CK DN W/SALMON NG-12</v>
          </cell>
          <cell r="G2162" t="str">
            <v>US PET NUTRITION LLC</v>
          </cell>
          <cell r="H2162" t="str">
            <v>SUSTAINABLE PET PRODUCTS</v>
          </cell>
          <cell r="I2162" t="str">
            <v>PF64472505</v>
          </cell>
          <cell r="J2162" t="str">
            <v>1PE146N</v>
          </cell>
          <cell r="K2162">
            <v>0</v>
          </cell>
          <cell r="L2162">
            <v>0</v>
          </cell>
          <cell r="M2162">
            <v>0</v>
          </cell>
          <cell r="P2162">
            <v>3.0217485375000002</v>
          </cell>
          <cell r="Q2162">
            <v>3.0217485375000002</v>
          </cell>
          <cell r="R2162">
            <v>1.05</v>
          </cell>
          <cell r="S2162">
            <v>3.1728359643750004</v>
          </cell>
          <cell r="T2162">
            <v>3.2204285038406253</v>
          </cell>
          <cell r="U2162">
            <v>3.2680210433062507</v>
          </cell>
          <cell r="V2162">
            <v>1.05</v>
          </cell>
          <cell r="W2162">
            <v>1.05</v>
          </cell>
          <cell r="X2162">
            <v>1.1000000000000001</v>
          </cell>
          <cell r="Y2162">
            <v>1.0169999999999999</v>
          </cell>
          <cell r="Z2162">
            <v>2.7011250000000002</v>
          </cell>
          <cell r="AA2162">
            <v>3.0217485375000002</v>
          </cell>
          <cell r="AB2162">
            <v>1.1187</v>
          </cell>
          <cell r="AC2162">
            <v>1.1746350000000001</v>
          </cell>
          <cell r="AD2162" t="str">
            <v>Sustainable pet</v>
          </cell>
          <cell r="AE2162">
            <v>0</v>
          </cell>
          <cell r="AN2162">
            <v>2.4500000000000002</v>
          </cell>
          <cell r="AP2162">
            <v>2.4500000000000002</v>
          </cell>
          <cell r="AR2162">
            <v>2.5499999999999998</v>
          </cell>
          <cell r="BG2162">
            <v>2.5499999999999998</v>
          </cell>
          <cell r="BJ2162" t="str">
            <v>12.07.2021</v>
          </cell>
          <cell r="BK2162" t="str">
            <v>บจก.กลุ่มสยามบรรจุภั</v>
          </cell>
        </row>
        <row r="2163">
          <cell r="A2163" t="str">
            <v>5F1PE146N000001900</v>
          </cell>
          <cell r="B2163" t="str">
            <v>CTN-SCRUMPTIOUS</v>
          </cell>
          <cell r="C2163" t="str">
            <v>ลูกฟูก</v>
          </cell>
          <cell r="D2163" t="str">
            <v>3IVPX822E2KS5PA427</v>
          </cell>
          <cell r="E2163" t="str">
            <v>27</v>
          </cell>
          <cell r="F2163" t="str">
            <v>211x106 2P 80N PURE PUMPKIN-12</v>
          </cell>
          <cell r="G2163" t="str">
            <v>US PET NUTRITION LLC</v>
          </cell>
          <cell r="H2163" t="str">
            <v>SUSTAINABLE PET PRODUCTS</v>
          </cell>
          <cell r="I2163" t="str">
            <v>PF64472407</v>
          </cell>
          <cell r="J2163" t="str">
            <v>1PE146N</v>
          </cell>
          <cell r="K2163">
            <v>0</v>
          </cell>
          <cell r="L2163">
            <v>0</v>
          </cell>
          <cell r="M2163">
            <v>0</v>
          </cell>
          <cell r="P2163">
            <v>3.0217485375000002</v>
          </cell>
          <cell r="Q2163">
            <v>3.0217485375000002</v>
          </cell>
          <cell r="R2163">
            <v>1.05</v>
          </cell>
          <cell r="S2163">
            <v>3.1728359643750004</v>
          </cell>
          <cell r="T2163">
            <v>3.2204285038406253</v>
          </cell>
          <cell r="U2163">
            <v>3.2680210433062507</v>
          </cell>
          <cell r="V2163">
            <v>1.05</v>
          </cell>
          <cell r="W2163">
            <v>1.05</v>
          </cell>
          <cell r="X2163">
            <v>1.1000000000000001</v>
          </cell>
          <cell r="Y2163">
            <v>1.0169999999999999</v>
          </cell>
          <cell r="Z2163">
            <v>2.7011250000000002</v>
          </cell>
          <cell r="AA2163">
            <v>3.0217485375000002</v>
          </cell>
          <cell r="AB2163">
            <v>1.1187</v>
          </cell>
          <cell r="AC2163">
            <v>1.1746350000000001</v>
          </cell>
          <cell r="AD2163" t="str">
            <v>Sustainable pet</v>
          </cell>
          <cell r="AE2163">
            <v>0</v>
          </cell>
          <cell r="AN2163">
            <v>2.4499999999999997</v>
          </cell>
          <cell r="AP2163">
            <v>2.4500000000000002</v>
          </cell>
          <cell r="AR2163">
            <v>2.5500000000000003</v>
          </cell>
          <cell r="BG2163">
            <v>2.5500000000000003</v>
          </cell>
          <cell r="BJ2163" t="str">
            <v>10.07.2021</v>
          </cell>
          <cell r="BK2163" t="str">
            <v>บจก.กลุ่มสยามบรรจุภั</v>
          </cell>
        </row>
        <row r="2164">
          <cell r="A2164" t="str">
            <v>5F1PE146N000002100</v>
          </cell>
          <cell r="B2164" t="str">
            <v>CTN-SCRUMPTIOUS</v>
          </cell>
          <cell r="C2164" t="str">
            <v>ลูกฟูก</v>
          </cell>
          <cell r="D2164" t="str">
            <v>3ICCS95QE2MS5PA427</v>
          </cell>
          <cell r="E2164" t="str">
            <v>27</v>
          </cell>
          <cell r="F2164" t="str">
            <v>211X106 2P80N CK DN W/TURKEY NG-12</v>
          </cell>
          <cell r="G2164" t="str">
            <v>US PET NUTRITION LLC</v>
          </cell>
          <cell r="H2164" t="str">
            <v>SUSTAINABLE PET PRODUCTS</v>
          </cell>
          <cell r="I2164" t="str">
            <v>PF64472506</v>
          </cell>
          <cell r="J2164" t="str">
            <v>1PE146N</v>
          </cell>
          <cell r="K2164">
            <v>0</v>
          </cell>
          <cell r="L2164">
            <v>0</v>
          </cell>
          <cell r="M2164">
            <v>0</v>
          </cell>
          <cell r="P2164">
            <v>3.0217485375000002</v>
          </cell>
          <cell r="Q2164">
            <v>3.0217485375000002</v>
          </cell>
          <cell r="R2164">
            <v>1.05</v>
          </cell>
          <cell r="S2164">
            <v>3.1728359643750004</v>
          </cell>
          <cell r="T2164">
            <v>3.2204285038406253</v>
          </cell>
          <cell r="U2164">
            <v>3.2680210433062507</v>
          </cell>
          <cell r="V2164">
            <v>1.05</v>
          </cell>
          <cell r="W2164">
            <v>1.05</v>
          </cell>
          <cell r="X2164">
            <v>1.1000000000000001</v>
          </cell>
          <cell r="Y2164">
            <v>1.0169999999999999</v>
          </cell>
          <cell r="Z2164">
            <v>2.7011250000000002</v>
          </cell>
          <cell r="AA2164">
            <v>3.0217485375000002</v>
          </cell>
          <cell r="AB2164">
            <v>1.1187</v>
          </cell>
          <cell r="AC2164">
            <v>1.1746350000000001</v>
          </cell>
          <cell r="AD2164" t="str">
            <v>Sustainable pet</v>
          </cell>
          <cell r="AE2164">
            <v>0</v>
          </cell>
          <cell r="AN2164">
            <v>2.4499999999999997</v>
          </cell>
          <cell r="AP2164">
            <v>2.4500000000000002</v>
          </cell>
          <cell r="AR2164">
            <v>2.5499999999999998</v>
          </cell>
          <cell r="BG2164">
            <v>2.5499999999999998</v>
          </cell>
          <cell r="BJ2164" t="str">
            <v>12.07.2021</v>
          </cell>
          <cell r="BK2164" t="str">
            <v>บจก.กลุ่มสยามบรรจุภั</v>
          </cell>
        </row>
        <row r="2165">
          <cell r="A2165" t="str">
            <v>5F1PE146N000002200</v>
          </cell>
          <cell r="B2165" t="str">
            <v>CTN-SCRUMPTIOUS</v>
          </cell>
          <cell r="C2165" t="str">
            <v>ลูกฟูก</v>
          </cell>
          <cell r="D2165" t="str">
            <v>3ICCS822E2MS5PA427</v>
          </cell>
          <cell r="E2165" t="str">
            <v>27</v>
          </cell>
          <cell r="F2165" t="str">
            <v>211X106 2P80N CHICKEN DNR IN GV-12</v>
          </cell>
          <cell r="G2165" t="str">
            <v>US PET NUTRITION LLC</v>
          </cell>
          <cell r="H2165" t="str">
            <v>SUSTAINABLE PET PRODUCTS</v>
          </cell>
          <cell r="I2165" t="str">
            <v>PF64472502</v>
          </cell>
          <cell r="J2165" t="str">
            <v>1PE146N</v>
          </cell>
          <cell r="K2165">
            <v>0</v>
          </cell>
          <cell r="L2165">
            <v>0</v>
          </cell>
          <cell r="M2165">
            <v>0</v>
          </cell>
          <cell r="P2165">
            <v>3.0217485375000002</v>
          </cell>
          <cell r="Q2165">
            <v>3.0217485375000002</v>
          </cell>
          <cell r="R2165">
            <v>1.05</v>
          </cell>
          <cell r="S2165">
            <v>3.1728359643750004</v>
          </cell>
          <cell r="T2165">
            <v>3.2204285038406253</v>
          </cell>
          <cell r="U2165">
            <v>3.2680210433062507</v>
          </cell>
          <cell r="V2165">
            <v>1.05</v>
          </cell>
          <cell r="W2165">
            <v>1.05</v>
          </cell>
          <cell r="X2165">
            <v>1.1000000000000001</v>
          </cell>
          <cell r="Y2165">
            <v>1.0169999999999999</v>
          </cell>
          <cell r="Z2165">
            <v>2.7011250000000002</v>
          </cell>
          <cell r="AA2165">
            <v>3.0217485375000002</v>
          </cell>
          <cell r="AB2165">
            <v>1.1187</v>
          </cell>
          <cell r="AC2165">
            <v>1.1746350000000001</v>
          </cell>
          <cell r="AD2165" t="str">
            <v>Sustainable pet</v>
          </cell>
          <cell r="AE2165">
            <v>0</v>
          </cell>
          <cell r="AN2165">
            <v>2.4500000000000002</v>
          </cell>
          <cell r="AP2165">
            <v>2.4500000000000002</v>
          </cell>
          <cell r="AR2165">
            <v>2.5499999999999998</v>
          </cell>
          <cell r="BG2165">
            <v>2.5499999999999998</v>
          </cell>
          <cell r="BJ2165" t="str">
            <v>12.07.2021</v>
          </cell>
          <cell r="BK2165" t="str">
            <v>บจก.กลุ่มสยามบรรจุภั</v>
          </cell>
        </row>
        <row r="2166">
          <cell r="A2166" t="str">
            <v>5F1PE146N000002300</v>
          </cell>
          <cell r="B2166" t="str">
            <v>CTN-SCRUMPTIOUS</v>
          </cell>
          <cell r="C2166" t="str">
            <v>ลูกฟูก</v>
          </cell>
          <cell r="D2166" t="str">
            <v>3GDOFA3EE2MS5PA427</v>
          </cell>
          <cell r="E2166" t="str">
            <v>27</v>
          </cell>
          <cell r="F2166" t="str">
            <v>211X106 2P 80N SD&amp;MK DN N GV-12</v>
          </cell>
          <cell r="G2166" t="str">
            <v>US PET NUTRITION LLC</v>
          </cell>
          <cell r="H2166" t="str">
            <v>SUSTAINABLE PET PRODUCTS</v>
          </cell>
          <cell r="I2166" t="str">
            <v>PF64472501</v>
          </cell>
          <cell r="J2166" t="str">
            <v>1PE146N</v>
          </cell>
          <cell r="K2166">
            <v>0</v>
          </cell>
          <cell r="L2166">
            <v>0</v>
          </cell>
          <cell r="M2166">
            <v>0</v>
          </cell>
          <cell r="P2166">
            <v>3.0217485375000002</v>
          </cell>
          <cell r="Q2166">
            <v>3.0217485375000002</v>
          </cell>
          <cell r="R2166">
            <v>1.05</v>
          </cell>
          <cell r="S2166">
            <v>3.1728359643750004</v>
          </cell>
          <cell r="T2166">
            <v>3.2204285038406253</v>
          </cell>
          <cell r="U2166">
            <v>3.2680210433062507</v>
          </cell>
          <cell r="V2166">
            <v>1.05</v>
          </cell>
          <cell r="W2166">
            <v>1.05</v>
          </cell>
          <cell r="X2166">
            <v>1.1000000000000001</v>
          </cell>
          <cell r="Y2166">
            <v>1.0169999999999999</v>
          </cell>
          <cell r="Z2166">
            <v>2.7011250000000002</v>
          </cell>
          <cell r="AA2166">
            <v>3.0217485375000002</v>
          </cell>
          <cell r="AB2166">
            <v>1.1187</v>
          </cell>
          <cell r="AC2166">
            <v>1.1746350000000001</v>
          </cell>
          <cell r="AD2166" t="str">
            <v>Sustainable pet</v>
          </cell>
          <cell r="AE2166">
            <v>0</v>
          </cell>
          <cell r="AN2166">
            <v>2.4500000000000002</v>
          </cell>
          <cell r="AR2166">
            <v>2.5499999999999998</v>
          </cell>
          <cell r="BG2166">
            <v>2.5499999999999998</v>
          </cell>
          <cell r="BJ2166" t="str">
            <v>12.07.2021</v>
          </cell>
          <cell r="BK2166" t="str">
            <v>บจก.กลุ่มสยามบรรจุภั</v>
          </cell>
        </row>
        <row r="2167">
          <cell r="A2167" t="str">
            <v>5F1PE146N000002400</v>
          </cell>
          <cell r="B2167" t="str">
            <v>CTN-SCRUMPTIOUS</v>
          </cell>
          <cell r="C2167" t="str">
            <v>ลูกฟูก</v>
          </cell>
          <cell r="D2167" t="str">
            <v>3GNNF822E2MS5PA427</v>
          </cell>
          <cell r="E2167" t="str">
            <v>27</v>
          </cell>
          <cell r="F2167" t="str">
            <v>211X106 2P 80N TN RMT DNR NGV-12</v>
          </cell>
          <cell r="G2167" t="str">
            <v>US PET NUTRITION LLC</v>
          </cell>
          <cell r="H2167" t="str">
            <v>SUSTAINABLE PET PRODUCTS</v>
          </cell>
          <cell r="I2167" t="str">
            <v>PF64472401</v>
          </cell>
          <cell r="J2167" t="str">
            <v>1PE146N</v>
          </cell>
          <cell r="K2167">
            <v>0</v>
          </cell>
          <cell r="L2167">
            <v>0</v>
          </cell>
          <cell r="M2167">
            <v>0</v>
          </cell>
          <cell r="P2167">
            <v>3.0217485375000002</v>
          </cell>
          <cell r="Q2167">
            <v>3.0217485375000002</v>
          </cell>
          <cell r="R2167">
            <v>1.05</v>
          </cell>
          <cell r="S2167">
            <v>3.1728359643750004</v>
          </cell>
          <cell r="T2167">
            <v>3.2204285038406253</v>
          </cell>
          <cell r="U2167">
            <v>3.2680210433062507</v>
          </cell>
          <cell r="V2167">
            <v>1.05</v>
          </cell>
          <cell r="W2167">
            <v>1.05</v>
          </cell>
          <cell r="X2167">
            <v>1.1000000000000001</v>
          </cell>
          <cell r="Y2167">
            <v>1.0169999999999999</v>
          </cell>
          <cell r="Z2167">
            <v>2.7011250000000002</v>
          </cell>
          <cell r="AA2167">
            <v>3.0217485375000002</v>
          </cell>
          <cell r="AB2167">
            <v>1.1187</v>
          </cell>
          <cell r="AC2167">
            <v>1.1746350000000001</v>
          </cell>
          <cell r="AD2167" t="str">
            <v>Sustainable pet</v>
          </cell>
          <cell r="AE2167">
            <v>0</v>
          </cell>
          <cell r="AP2167">
            <v>2.5499999999999998</v>
          </cell>
          <cell r="AR2167">
            <v>2.5499999999999998</v>
          </cell>
          <cell r="BG2167">
            <v>2.5499999999999998</v>
          </cell>
          <cell r="BJ2167" t="str">
            <v>10.07.2021</v>
          </cell>
          <cell r="BK2167" t="str">
            <v>บจก.กลุ่มสยามบรรจุภั</v>
          </cell>
        </row>
        <row r="2168">
          <cell r="A2168" t="str">
            <v>5F1PE146N000002500</v>
          </cell>
          <cell r="B2168" t="str">
            <v>CTN-SCRUMPTIOUS</v>
          </cell>
          <cell r="C2168" t="str">
            <v>ลูกฟูก</v>
          </cell>
          <cell r="D2168" t="str">
            <v>3GNNF94LE2MS5PA427</v>
          </cell>
          <cell r="E2168" t="str">
            <v>27</v>
          </cell>
          <cell r="F2168" t="str">
            <v>211X106 2P 80N TN RMT NG W/CHICKEN NG-12</v>
          </cell>
          <cell r="G2168" t="str">
            <v>US PET NUTRITION LLC</v>
          </cell>
          <cell r="H2168" t="str">
            <v>SUSTAINABLE PET PRODUCTS</v>
          </cell>
          <cell r="I2168" t="str">
            <v>PF64472406</v>
          </cell>
          <cell r="J2168" t="str">
            <v>1PE146N</v>
          </cell>
          <cell r="K2168">
            <v>0</v>
          </cell>
          <cell r="L2168">
            <v>0</v>
          </cell>
          <cell r="M2168">
            <v>0</v>
          </cell>
          <cell r="P2168">
            <v>3.0217485375000002</v>
          </cell>
          <cell r="Q2168">
            <v>3.0217485375000002</v>
          </cell>
          <cell r="R2168">
            <v>1.05</v>
          </cell>
          <cell r="S2168">
            <v>3.1728359643750004</v>
          </cell>
          <cell r="T2168">
            <v>3.2204285038406253</v>
          </cell>
          <cell r="U2168">
            <v>3.2680210433062507</v>
          </cell>
          <cell r="V2168">
            <v>1.05</v>
          </cell>
          <cell r="W2168">
            <v>1.05</v>
          </cell>
          <cell r="X2168">
            <v>1.1000000000000001</v>
          </cell>
          <cell r="Y2168">
            <v>1.0169999999999999</v>
          </cell>
          <cell r="Z2168">
            <v>2.7011250000000002</v>
          </cell>
          <cell r="AA2168">
            <v>3.0217485375000002</v>
          </cell>
          <cell r="AB2168">
            <v>1.1187</v>
          </cell>
          <cell r="AC2168">
            <v>1.1746350000000001</v>
          </cell>
          <cell r="AD2168" t="str">
            <v>Sustainable pet</v>
          </cell>
          <cell r="AE2168">
            <v>0</v>
          </cell>
          <cell r="AN2168">
            <v>2.4499999999999997</v>
          </cell>
          <cell r="AP2168">
            <v>2.4500000000000002</v>
          </cell>
          <cell r="AR2168">
            <v>2.5499999999999998</v>
          </cell>
          <cell r="BG2168">
            <v>2.5499999999999998</v>
          </cell>
          <cell r="BJ2168" t="str">
            <v>10.07.2021</v>
          </cell>
          <cell r="BK2168" t="str">
            <v>บจก.กลุ่มสยามบรรจุภั</v>
          </cell>
        </row>
        <row r="2169">
          <cell r="A2169" t="str">
            <v>5F1PE146N000002600</v>
          </cell>
          <cell r="B2169" t="str">
            <v>CTN-SCRUMPTIOUS</v>
          </cell>
          <cell r="C2169" t="str">
            <v>ลูกฟูก</v>
          </cell>
          <cell r="D2169" t="str">
            <v>3GNNF93WE2MS5PA427</v>
          </cell>
          <cell r="E2169" t="str">
            <v>27</v>
          </cell>
          <cell r="F2169" t="str">
            <v>211X106 2P 80N TN RMT DNR W OCN NGV-12</v>
          </cell>
          <cell r="G2169" t="str">
            <v>US PET NUTRITION LLC</v>
          </cell>
          <cell r="H2169" t="str">
            <v>SUSTAINABLE PET PRODUCTS</v>
          </cell>
          <cell r="I2169" t="str">
            <v>PF64472404</v>
          </cell>
          <cell r="J2169" t="str">
            <v>1PE146N</v>
          </cell>
          <cell r="K2169">
            <v>0</v>
          </cell>
          <cell r="L2169">
            <v>0</v>
          </cell>
          <cell r="M2169">
            <v>0</v>
          </cell>
          <cell r="P2169">
            <v>3.0217485375000002</v>
          </cell>
          <cell r="Q2169">
            <v>3.0217485375000002</v>
          </cell>
          <cell r="R2169">
            <v>1.05</v>
          </cell>
          <cell r="S2169">
            <v>3.1728359643750004</v>
          </cell>
          <cell r="T2169">
            <v>3.2204285038406253</v>
          </cell>
          <cell r="U2169">
            <v>3.2680210433062507</v>
          </cell>
          <cell r="V2169">
            <v>1.05</v>
          </cell>
          <cell r="W2169">
            <v>1.05</v>
          </cell>
          <cell r="X2169">
            <v>1.1000000000000001</v>
          </cell>
          <cell r="Y2169">
            <v>1.0169999999999999</v>
          </cell>
          <cell r="Z2169">
            <v>2.7011250000000002</v>
          </cell>
          <cell r="AA2169">
            <v>3.0217485375000002</v>
          </cell>
          <cell r="AB2169">
            <v>1.1187</v>
          </cell>
          <cell r="AC2169">
            <v>1.1746350000000001</v>
          </cell>
          <cell r="AD2169" t="str">
            <v>Sustainable pet</v>
          </cell>
          <cell r="AE2169">
            <v>0</v>
          </cell>
          <cell r="AN2169">
            <v>2.4500000000000002</v>
          </cell>
          <cell r="AP2169">
            <v>2.4500000000000002</v>
          </cell>
          <cell r="AR2169">
            <v>2.5500000000000003</v>
          </cell>
          <cell r="BG2169">
            <v>2.5500000000000003</v>
          </cell>
          <cell r="BJ2169" t="str">
            <v>10.07.2021</v>
          </cell>
          <cell r="BK2169" t="str">
            <v>บจก.กลุ่มสยามบรรจุภั</v>
          </cell>
        </row>
        <row r="2170">
          <cell r="A2170" t="str">
            <v>5F1PE146N000002700</v>
          </cell>
          <cell r="B2170" t="str">
            <v>CTN-SCRUMPTIOUS</v>
          </cell>
          <cell r="C2170" t="str">
            <v>ลูกฟูก</v>
          </cell>
          <cell r="D2170" t="str">
            <v>3GNNF93KE2MS5PA427</v>
          </cell>
          <cell r="E2170" t="str">
            <v>27</v>
          </cell>
          <cell r="F2170" t="str">
            <v>211X106 2P 80N TN RMT DNR W/PMPKN NGV-12</v>
          </cell>
          <cell r="G2170" t="str">
            <v>US PET NUTRITION LLC</v>
          </cell>
          <cell r="H2170" t="str">
            <v>SUSTAINABLE PET PRODUCTS</v>
          </cell>
          <cell r="I2170" t="str">
            <v>PF64472405</v>
          </cell>
          <cell r="J2170" t="str">
            <v>1PE146N</v>
          </cell>
          <cell r="K2170">
            <v>0</v>
          </cell>
          <cell r="L2170">
            <v>0</v>
          </cell>
          <cell r="M2170">
            <v>0</v>
          </cell>
          <cell r="P2170">
            <v>3.0217485375000002</v>
          </cell>
          <cell r="Q2170">
            <v>3.0217485375000002</v>
          </cell>
          <cell r="R2170">
            <v>1.05</v>
          </cell>
          <cell r="S2170">
            <v>3.1728359643750004</v>
          </cell>
          <cell r="T2170">
            <v>3.2204285038406253</v>
          </cell>
          <cell r="U2170">
            <v>3.2680210433062507</v>
          </cell>
          <cell r="V2170">
            <v>1.05</v>
          </cell>
          <cell r="W2170">
            <v>1.05</v>
          </cell>
          <cell r="X2170">
            <v>1.1000000000000001</v>
          </cell>
          <cell r="Y2170">
            <v>1.0169999999999999</v>
          </cell>
          <cell r="Z2170">
            <v>2.7011250000000002</v>
          </cell>
          <cell r="AA2170">
            <v>3.0217485375000002</v>
          </cell>
          <cell r="AB2170">
            <v>1.1187</v>
          </cell>
          <cell r="AC2170">
            <v>1.1746350000000001</v>
          </cell>
          <cell r="AD2170" t="str">
            <v>Sustainable pet</v>
          </cell>
          <cell r="AE2170">
            <v>0</v>
          </cell>
          <cell r="AN2170">
            <v>2.4499999999999997</v>
          </cell>
          <cell r="AP2170">
            <v>2.4500000000000002</v>
          </cell>
          <cell r="AR2170">
            <v>2.5499999999999998</v>
          </cell>
          <cell r="BG2170">
            <v>2.5499999999999998</v>
          </cell>
          <cell r="BJ2170" t="str">
            <v>10.07.2021</v>
          </cell>
          <cell r="BK2170" t="str">
            <v>บจก.กลุ่มสยามบรรจุภั</v>
          </cell>
        </row>
        <row r="2171">
          <cell r="A2171" t="str">
            <v>5K1PE146N000001400</v>
          </cell>
          <cell r="B2171" t="str">
            <v>LBL-SCRUMPTIOUS</v>
          </cell>
          <cell r="C2171" t="str">
            <v>ARTPAPER</v>
          </cell>
          <cell r="D2171" t="str">
            <v>3ICCS93KE2MS5PA427</v>
          </cell>
          <cell r="E2171" t="str">
            <v>27</v>
          </cell>
          <cell r="F2171" t="str">
            <v>211X106 2P80N CK DN W/PUMPKIN NG-12</v>
          </cell>
          <cell r="G2171" t="str">
            <v>US PET NUTRITION LLC</v>
          </cell>
          <cell r="H2171" t="str">
            <v>SUSTAINABLE PET PRODUCTS</v>
          </cell>
          <cell r="I2171" t="str">
            <v>PF64472504</v>
          </cell>
          <cell r="J2171" t="str">
            <v>1PE146N</v>
          </cell>
          <cell r="K2171">
            <v>0</v>
          </cell>
          <cell r="L2171">
            <v>0</v>
          </cell>
          <cell r="M2171">
            <v>0</v>
          </cell>
          <cell r="P2171">
            <v>0.1206425</v>
          </cell>
          <cell r="Q2171">
            <v>0.1206425</v>
          </cell>
          <cell r="R2171">
            <v>1.0900000000000001</v>
          </cell>
          <cell r="S2171">
            <v>0.131500325</v>
          </cell>
          <cell r="T2171">
            <v>0.13347282987499998</v>
          </cell>
          <cell r="U2171">
            <v>0.13544533475000001</v>
          </cell>
          <cell r="V2171">
            <v>1.0249999999999999</v>
          </cell>
          <cell r="W2171">
            <v>1</v>
          </cell>
          <cell r="X2171">
            <v>1.07</v>
          </cell>
          <cell r="Y2171">
            <v>1</v>
          </cell>
          <cell r="Z2171">
            <v>0.11274999999999999</v>
          </cell>
          <cell r="AA2171">
            <v>0.1206425</v>
          </cell>
          <cell r="AB2171">
            <v>1.07</v>
          </cell>
          <cell r="AC2171">
            <v>1.1663000000000001</v>
          </cell>
          <cell r="AD2171" t="str">
            <v>Sustainable pet</v>
          </cell>
          <cell r="AE2171">
            <v>0</v>
          </cell>
          <cell r="AN2171">
            <v>0.10999999999999999</v>
          </cell>
          <cell r="BG2171">
            <v>0.10999999999999999</v>
          </cell>
          <cell r="BJ2171" t="str">
            <v>22.03.2021</v>
          </cell>
          <cell r="BK2171" t="str">
            <v>บจก.วี เอ็น ที อินเตอร์พริ้นท์</v>
          </cell>
        </row>
        <row r="2172">
          <cell r="A2172" t="str">
            <v>5K1PE146N000001401</v>
          </cell>
          <cell r="B2172" t="str">
            <v>LBL-SCRUMPTIOUS (CK+PK)</v>
          </cell>
          <cell r="C2172" t="str">
            <v>ARTPAPER</v>
          </cell>
          <cell r="D2172" t="str">
            <v>3ICCS93KE2MS5PA427</v>
          </cell>
          <cell r="E2172" t="str">
            <v>27</v>
          </cell>
          <cell r="F2172" t="str">
            <v>211X106 2P80N CK DN W/PUMPKIN NG-12</v>
          </cell>
          <cell r="G2172" t="str">
            <v>US PET NUTRITION LLC</v>
          </cell>
          <cell r="H2172" t="str">
            <v>SUSTAINABLE PET PRODUCTS</v>
          </cell>
          <cell r="I2172" t="str">
            <v>PF64472504</v>
          </cell>
          <cell r="J2172" t="str">
            <v>1PE146N</v>
          </cell>
          <cell r="K2172">
            <v>0</v>
          </cell>
          <cell r="L2172">
            <v>0</v>
          </cell>
          <cell r="M2172">
            <v>0.11</v>
          </cell>
          <cell r="N2172">
            <v>0.10999999999999999</v>
          </cell>
          <cell r="O2172">
            <v>0.10999999999999999</v>
          </cell>
          <cell r="P2172">
            <v>0.1206425</v>
          </cell>
          <cell r="Q2172">
            <v>0.1206425</v>
          </cell>
          <cell r="R2172">
            <v>1.0900000000000001</v>
          </cell>
          <cell r="S2172">
            <v>0.131500325</v>
          </cell>
          <cell r="T2172">
            <v>0.13347282987499998</v>
          </cell>
          <cell r="U2172">
            <v>0.13544533475000001</v>
          </cell>
          <cell r="V2172">
            <v>1.0249999999999999</v>
          </cell>
          <cell r="W2172">
            <v>1</v>
          </cell>
          <cell r="X2172">
            <v>1.07</v>
          </cell>
          <cell r="Y2172">
            <v>1</v>
          </cell>
          <cell r="Z2172">
            <v>0.11274999999999999</v>
          </cell>
          <cell r="AA2172">
            <v>0.1206425</v>
          </cell>
          <cell r="AB2172">
            <v>1.07</v>
          </cell>
          <cell r="AC2172">
            <v>1.1663000000000001</v>
          </cell>
          <cell r="AD2172" t="str">
            <v>Sustainable pet</v>
          </cell>
          <cell r="AE2172">
            <v>0</v>
          </cell>
          <cell r="AR2172">
            <v>0.11000000000000001</v>
          </cell>
          <cell r="BB2172">
            <v>0.10999999999999999</v>
          </cell>
          <cell r="BF2172">
            <v>0.10999999999999999</v>
          </cell>
          <cell r="BG2172">
            <v>0.11000000000000001</v>
          </cell>
          <cell r="BH2172">
            <v>0.10999999999999999</v>
          </cell>
          <cell r="BI2172">
            <v>0.99999999999999978</v>
          </cell>
          <cell r="BJ2172" t="str">
            <v>25.05.2022</v>
          </cell>
          <cell r="BK2172" t="str">
            <v>บจก.วี เอ็น ที อินเต</v>
          </cell>
        </row>
        <row r="2173">
          <cell r="A2173" t="str">
            <v>5K1PE146N000001500</v>
          </cell>
          <cell r="B2173" t="str">
            <v>LBL-SCRUMPTIOUS</v>
          </cell>
          <cell r="C2173" t="str">
            <v>ARTPAPER</v>
          </cell>
          <cell r="D2173" t="str">
            <v>3ICCS93RE2MS5PA427</v>
          </cell>
          <cell r="E2173" t="str">
            <v>27</v>
          </cell>
          <cell r="F2173" t="str">
            <v>211X106 2P80N CK DN W/SALMON NG-12</v>
          </cell>
          <cell r="G2173" t="str">
            <v>US PET NUTRITION LLC</v>
          </cell>
          <cell r="H2173" t="str">
            <v>SUSTAINABLE PET PRODUCTS</v>
          </cell>
          <cell r="I2173" t="str">
            <v>PF64472505</v>
          </cell>
          <cell r="J2173" t="str">
            <v>1PE146N</v>
          </cell>
          <cell r="K2173">
            <v>0</v>
          </cell>
          <cell r="L2173">
            <v>0</v>
          </cell>
          <cell r="M2173">
            <v>0</v>
          </cell>
          <cell r="P2173">
            <v>0.1206425</v>
          </cell>
          <cell r="Q2173">
            <v>0.1206425</v>
          </cell>
          <cell r="R2173">
            <v>1.0900000000000001</v>
          </cell>
          <cell r="S2173">
            <v>0.131500325</v>
          </cell>
          <cell r="T2173">
            <v>0.13347282987499998</v>
          </cell>
          <cell r="U2173">
            <v>0.13544533475000001</v>
          </cell>
          <cell r="V2173">
            <v>1.0249999999999999</v>
          </cell>
          <cell r="W2173">
            <v>1</v>
          </cell>
          <cell r="X2173">
            <v>1.07</v>
          </cell>
          <cell r="Y2173">
            <v>1</v>
          </cell>
          <cell r="Z2173">
            <v>0.11274999999999999</v>
          </cell>
          <cell r="AA2173">
            <v>0.1206425</v>
          </cell>
          <cell r="AB2173">
            <v>1.07</v>
          </cell>
          <cell r="AC2173">
            <v>1.1663000000000001</v>
          </cell>
          <cell r="AD2173" t="str">
            <v>Sustainable pet</v>
          </cell>
          <cell r="AE2173">
            <v>0</v>
          </cell>
          <cell r="AN2173">
            <v>0.10999999999999999</v>
          </cell>
          <cell r="BG2173">
            <v>0.10999999999999999</v>
          </cell>
          <cell r="BJ2173" t="str">
            <v>22.03.2021</v>
          </cell>
          <cell r="BK2173" t="str">
            <v>บจก.วี เอ็น ที อินเตอร์พริ้นท์</v>
          </cell>
        </row>
        <row r="2174">
          <cell r="A2174" t="str">
            <v>5K1PE146N000001501</v>
          </cell>
          <cell r="B2174" t="str">
            <v>LBL-SCRUMPTIOUS</v>
          </cell>
          <cell r="C2174" t="str">
            <v>ARTPAPER</v>
          </cell>
          <cell r="D2174" t="str">
            <v>3ICCS93RE2MS5PA427</v>
          </cell>
          <cell r="E2174" t="str">
            <v>27</v>
          </cell>
          <cell r="F2174" t="str">
            <v>211X106 2P80N CK DN W/SALMON NG-12</v>
          </cell>
          <cell r="G2174" t="str">
            <v>US PET NUTRITION LLC</v>
          </cell>
          <cell r="H2174" t="str">
            <v>SUSTAINABLE PET PRODUCTS</v>
          </cell>
          <cell r="I2174" t="str">
            <v>PF64472505</v>
          </cell>
          <cell r="J2174" t="str">
            <v>1PE146N</v>
          </cell>
          <cell r="K2174">
            <v>0</v>
          </cell>
          <cell r="L2174">
            <v>0</v>
          </cell>
          <cell r="M2174">
            <v>0.11</v>
          </cell>
          <cell r="N2174">
            <v>0.10999999999999999</v>
          </cell>
          <cell r="O2174">
            <v>0.10999999999999999</v>
          </cell>
          <cell r="P2174">
            <v>0.1206425</v>
          </cell>
          <cell r="Q2174">
            <v>0.1206425</v>
          </cell>
          <cell r="R2174">
            <v>1.0900000000000001</v>
          </cell>
          <cell r="S2174">
            <v>0.131500325</v>
          </cell>
          <cell r="T2174">
            <v>0.13347282987499998</v>
          </cell>
          <cell r="U2174">
            <v>0.13544533475000001</v>
          </cell>
          <cell r="V2174">
            <v>1.0249999999999999</v>
          </cell>
          <cell r="W2174">
            <v>1</v>
          </cell>
          <cell r="X2174">
            <v>1.07</v>
          </cell>
          <cell r="Y2174">
            <v>1</v>
          </cell>
          <cell r="Z2174">
            <v>0.11274999999999999</v>
          </cell>
          <cell r="AA2174">
            <v>0.1206425</v>
          </cell>
          <cell r="AB2174">
            <v>1.07</v>
          </cell>
          <cell r="AC2174">
            <v>1.1663000000000001</v>
          </cell>
          <cell r="AD2174" t="str">
            <v>Sustainable pet</v>
          </cell>
          <cell r="AE2174">
            <v>0</v>
          </cell>
          <cell r="AR2174">
            <v>0.10999999999999999</v>
          </cell>
          <cell r="BB2174">
            <v>0.10999999999999999</v>
          </cell>
          <cell r="BF2174">
            <v>0.10999999999999999</v>
          </cell>
          <cell r="BG2174">
            <v>0.10999999999999999</v>
          </cell>
          <cell r="BH2174">
            <v>0.10999999999999999</v>
          </cell>
          <cell r="BI2174">
            <v>1</v>
          </cell>
          <cell r="BJ2174" t="str">
            <v>25.05.2022</v>
          </cell>
          <cell r="BK2174" t="str">
            <v>บจก.วี เอ็น ที อินเต</v>
          </cell>
        </row>
        <row r="2175">
          <cell r="A2175" t="str">
            <v>5K1PE146N000001600</v>
          </cell>
          <cell r="B2175" t="str">
            <v>LBL-SCRUMPTIOUS</v>
          </cell>
          <cell r="C2175" t="str">
            <v>ARTPAPER</v>
          </cell>
          <cell r="D2175" t="str">
            <v>3ICCS95QE2MS5PA427</v>
          </cell>
          <cell r="E2175" t="str">
            <v>27</v>
          </cell>
          <cell r="F2175" t="str">
            <v>211X106 2P80N CK DN W/TURKEY NG-12</v>
          </cell>
          <cell r="G2175" t="str">
            <v>US PET NUTRITION LLC</v>
          </cell>
          <cell r="H2175" t="str">
            <v>SUSTAINABLE PET PRODUCTS</v>
          </cell>
          <cell r="I2175" t="str">
            <v>PF64472506</v>
          </cell>
          <cell r="J2175" t="str">
            <v>1PE146N</v>
          </cell>
          <cell r="K2175">
            <v>0</v>
          </cell>
          <cell r="L2175">
            <v>0</v>
          </cell>
          <cell r="M2175">
            <v>0</v>
          </cell>
          <cell r="P2175">
            <v>0.1206425</v>
          </cell>
          <cell r="Q2175">
            <v>0.1206425</v>
          </cell>
          <cell r="R2175">
            <v>1.0900000000000001</v>
          </cell>
          <cell r="S2175">
            <v>0.131500325</v>
          </cell>
          <cell r="T2175">
            <v>0.13347282987499998</v>
          </cell>
          <cell r="U2175">
            <v>0.13544533475000001</v>
          </cell>
          <cell r="V2175">
            <v>1.0249999999999999</v>
          </cell>
          <cell r="W2175">
            <v>1</v>
          </cell>
          <cell r="X2175">
            <v>1.07</v>
          </cell>
          <cell r="Y2175">
            <v>1</v>
          </cell>
          <cell r="Z2175">
            <v>0.11274999999999999</v>
          </cell>
          <cell r="AA2175">
            <v>0.1206425</v>
          </cell>
          <cell r="AB2175">
            <v>1.07</v>
          </cell>
          <cell r="AC2175">
            <v>1.1663000000000001</v>
          </cell>
          <cell r="AD2175" t="str">
            <v>Sustainable pet</v>
          </cell>
          <cell r="AE2175">
            <v>0</v>
          </cell>
          <cell r="AN2175">
            <v>0.11000000000000001</v>
          </cell>
          <cell r="BG2175">
            <v>0.11000000000000001</v>
          </cell>
          <cell r="BJ2175" t="str">
            <v>22.03.2021</v>
          </cell>
          <cell r="BK2175" t="str">
            <v>บจก.วี เอ็น ที อินเตอร์พริ้นท์</v>
          </cell>
        </row>
        <row r="2176">
          <cell r="A2176" t="str">
            <v>5K1PE146N000001601</v>
          </cell>
          <cell r="B2176" t="str">
            <v>LBL-SCRUMPTIOUS (CK+TK)</v>
          </cell>
          <cell r="C2176" t="str">
            <v>ARTPAPER</v>
          </cell>
          <cell r="D2176" t="str">
            <v>3ICCS95QE2MS5PA427</v>
          </cell>
          <cell r="E2176" t="str">
            <v>27</v>
          </cell>
          <cell r="F2176" t="str">
            <v>211X106 2P80N CK DN W/TURKEY NG-12</v>
          </cell>
          <cell r="G2176" t="str">
            <v>US PET NUTRITION LLC</v>
          </cell>
          <cell r="H2176" t="str">
            <v>SUSTAINABLE PET PRODUCTS</v>
          </cell>
          <cell r="I2176" t="str">
            <v>PF64472506</v>
          </cell>
          <cell r="J2176" t="str">
            <v>1PE146N</v>
          </cell>
          <cell r="K2176">
            <v>0</v>
          </cell>
          <cell r="L2176">
            <v>0</v>
          </cell>
          <cell r="M2176">
            <v>0.11</v>
          </cell>
          <cell r="N2176">
            <v>0.10999999999999999</v>
          </cell>
          <cell r="O2176">
            <v>0.10999999999999999</v>
          </cell>
          <cell r="P2176">
            <v>0.1206425</v>
          </cell>
          <cell r="Q2176">
            <v>0.1206425</v>
          </cell>
          <cell r="R2176">
            <v>1.0900000000000001</v>
          </cell>
          <cell r="S2176">
            <v>0.131500325</v>
          </cell>
          <cell r="T2176">
            <v>0.13347282987499998</v>
          </cell>
          <cell r="U2176">
            <v>0.13544533475000001</v>
          </cell>
          <cell r="V2176">
            <v>1.0249999999999999</v>
          </cell>
          <cell r="W2176">
            <v>1</v>
          </cell>
          <cell r="X2176">
            <v>1.07</v>
          </cell>
          <cell r="Y2176">
            <v>1</v>
          </cell>
          <cell r="Z2176">
            <v>0.11274999999999999</v>
          </cell>
          <cell r="AA2176">
            <v>0.1206425</v>
          </cell>
          <cell r="AB2176">
            <v>1.07</v>
          </cell>
          <cell r="AC2176">
            <v>1.1663000000000001</v>
          </cell>
          <cell r="AD2176" t="str">
            <v>Sustainable pet</v>
          </cell>
          <cell r="AE2176">
            <v>0</v>
          </cell>
          <cell r="AR2176">
            <v>0.10999999999999999</v>
          </cell>
          <cell r="BB2176">
            <v>0.10999999999999999</v>
          </cell>
          <cell r="BF2176">
            <v>0.10999999999999999</v>
          </cell>
          <cell r="BG2176">
            <v>0.10999999999999999</v>
          </cell>
          <cell r="BH2176">
            <v>0.10999999999999999</v>
          </cell>
          <cell r="BI2176">
            <v>1</v>
          </cell>
          <cell r="BJ2176" t="str">
            <v>25.05.2022</v>
          </cell>
          <cell r="BK2176" t="str">
            <v>บจก.วี เอ็น ที อินเต</v>
          </cell>
        </row>
        <row r="2177">
          <cell r="A2177" t="str">
            <v>5K1PE146N000001700</v>
          </cell>
          <cell r="B2177" t="str">
            <v>LBL-SCRUMPTIOUS</v>
          </cell>
          <cell r="C2177" t="str">
            <v>ARTPAPER</v>
          </cell>
          <cell r="D2177" t="str">
            <v>3GNNF94LE2MS5PA427</v>
          </cell>
          <cell r="E2177" t="str">
            <v>27</v>
          </cell>
          <cell r="F2177" t="str">
            <v>211X106 2P 80N TN RMT NG W/CHICKEN NG-12</v>
          </cell>
          <cell r="G2177" t="str">
            <v>US PET NUTRITION LLC</v>
          </cell>
          <cell r="H2177" t="str">
            <v>SUSTAINABLE PET PRODUCTS</v>
          </cell>
          <cell r="I2177" t="str">
            <v>PF64472406</v>
          </cell>
          <cell r="J2177" t="str">
            <v>1PE146N</v>
          </cell>
          <cell r="K2177">
            <v>0</v>
          </cell>
          <cell r="L2177">
            <v>0</v>
          </cell>
          <cell r="M2177">
            <v>0</v>
          </cell>
          <cell r="P2177">
            <v>0.1206425</v>
          </cell>
          <cell r="Q2177">
            <v>0.1206425</v>
          </cell>
          <cell r="R2177">
            <v>1.0900000000000001</v>
          </cell>
          <cell r="S2177">
            <v>0.131500325</v>
          </cell>
          <cell r="T2177">
            <v>0.13347282987499998</v>
          </cell>
          <cell r="U2177">
            <v>0.13544533475000001</v>
          </cell>
          <cell r="V2177">
            <v>1.0249999999999999</v>
          </cell>
          <cell r="W2177">
            <v>1</v>
          </cell>
          <cell r="X2177">
            <v>1.07</v>
          </cell>
          <cell r="Y2177">
            <v>1</v>
          </cell>
          <cell r="Z2177">
            <v>0.11274999999999999</v>
          </cell>
          <cell r="AA2177">
            <v>0.1206425</v>
          </cell>
          <cell r="AB2177">
            <v>1.07</v>
          </cell>
          <cell r="AC2177">
            <v>1.1663000000000001</v>
          </cell>
          <cell r="AD2177" t="str">
            <v>Sustainable pet</v>
          </cell>
          <cell r="AE2177">
            <v>0</v>
          </cell>
          <cell r="AN2177">
            <v>0.10999999999999999</v>
          </cell>
          <cell r="BG2177">
            <v>0.10999999999999999</v>
          </cell>
          <cell r="BJ2177" t="str">
            <v>22.03.2021</v>
          </cell>
          <cell r="BK2177" t="str">
            <v>บจก.วี เอ็น ที อินเตอร์พริ้นท์</v>
          </cell>
        </row>
        <row r="2178">
          <cell r="A2178" t="str">
            <v>5K1PE146N000001701</v>
          </cell>
          <cell r="B2178" t="str">
            <v>LBL-SCRUMPTIOUS (TN+CK)</v>
          </cell>
          <cell r="C2178" t="str">
            <v>ARTPAPER</v>
          </cell>
          <cell r="D2178" t="str">
            <v>3GNNF94LE2MS5PA427</v>
          </cell>
          <cell r="E2178" t="str">
            <v>27</v>
          </cell>
          <cell r="F2178" t="str">
            <v>211X106 2P 80N TN RMT NG W/CHICKEN NG-12</v>
          </cell>
          <cell r="G2178" t="str">
            <v>US PET NUTRITION LLC</v>
          </cell>
          <cell r="H2178" t="str">
            <v>SUSTAINABLE PET PRODUCTS</v>
          </cell>
          <cell r="I2178" t="str">
            <v>PF64472406</v>
          </cell>
          <cell r="J2178" t="str">
            <v>1PE146N</v>
          </cell>
          <cell r="K2178">
            <v>0</v>
          </cell>
          <cell r="L2178">
            <v>0</v>
          </cell>
          <cell r="M2178">
            <v>0.11</v>
          </cell>
          <cell r="N2178">
            <v>0.10999999999999999</v>
          </cell>
          <cell r="O2178">
            <v>0.10999999999999999</v>
          </cell>
          <cell r="P2178">
            <v>0.1206425</v>
          </cell>
          <cell r="Q2178">
            <v>0.1206425</v>
          </cell>
          <cell r="R2178">
            <v>1.0900000000000001</v>
          </cell>
          <cell r="S2178">
            <v>0.131500325</v>
          </cell>
          <cell r="T2178">
            <v>0.13347282987499998</v>
          </cell>
          <cell r="U2178">
            <v>0.13544533475000001</v>
          </cell>
          <cell r="V2178">
            <v>1.0249999999999999</v>
          </cell>
          <cell r="W2178">
            <v>1</v>
          </cell>
          <cell r="X2178">
            <v>1.07</v>
          </cell>
          <cell r="Y2178">
            <v>1</v>
          </cell>
          <cell r="Z2178">
            <v>0.11274999999999999</v>
          </cell>
          <cell r="AA2178">
            <v>0.1206425</v>
          </cell>
          <cell r="AB2178">
            <v>1.07</v>
          </cell>
          <cell r="AC2178">
            <v>1.1663000000000001</v>
          </cell>
          <cell r="AD2178" t="str">
            <v>Sustainable pet</v>
          </cell>
          <cell r="AE2178">
            <v>0</v>
          </cell>
          <cell r="AR2178">
            <v>0.10999999999999999</v>
          </cell>
          <cell r="BB2178">
            <v>0.10999999999999999</v>
          </cell>
          <cell r="BF2178">
            <v>0.10999999999999999</v>
          </cell>
          <cell r="BG2178">
            <v>0.10999999999999999</v>
          </cell>
          <cell r="BH2178">
            <v>0.10999999999999999</v>
          </cell>
          <cell r="BI2178">
            <v>1</v>
          </cell>
          <cell r="BJ2178" t="str">
            <v>25.05.2022</v>
          </cell>
          <cell r="BK2178" t="str">
            <v>บจก.วี เอ็น ที อินเต</v>
          </cell>
        </row>
        <row r="2179">
          <cell r="A2179" t="str">
            <v>5K1PE146N000001800</v>
          </cell>
          <cell r="B2179" t="str">
            <v>LBL-SCRUMPTIOUS</v>
          </cell>
          <cell r="C2179" t="str">
            <v>ARTPAPER</v>
          </cell>
          <cell r="D2179" t="str">
            <v>3GNNF93WE2MS5PA427</v>
          </cell>
          <cell r="E2179" t="str">
            <v>27</v>
          </cell>
          <cell r="F2179" t="str">
            <v>211X106 2P 80N TN RMT DNR W OCN NGV-12</v>
          </cell>
          <cell r="G2179" t="str">
            <v>US PET NUTRITION LLC</v>
          </cell>
          <cell r="H2179" t="str">
            <v>SUSTAINABLE PET PRODUCTS</v>
          </cell>
          <cell r="I2179" t="str">
            <v>PF64472404</v>
          </cell>
          <cell r="J2179" t="str">
            <v>1PE146N</v>
          </cell>
          <cell r="K2179">
            <v>0</v>
          </cell>
          <cell r="L2179">
            <v>0</v>
          </cell>
          <cell r="M2179">
            <v>0</v>
          </cell>
          <cell r="P2179">
            <v>0.1206425</v>
          </cell>
          <cell r="Q2179">
            <v>0.1206425</v>
          </cell>
          <cell r="R2179">
            <v>1.0900000000000001</v>
          </cell>
          <cell r="S2179">
            <v>0.131500325</v>
          </cell>
          <cell r="T2179">
            <v>0.13347282987499998</v>
          </cell>
          <cell r="U2179">
            <v>0.13544533475000001</v>
          </cell>
          <cell r="V2179">
            <v>1.0249999999999999</v>
          </cell>
          <cell r="W2179">
            <v>1</v>
          </cell>
          <cell r="X2179">
            <v>1.07</v>
          </cell>
          <cell r="Y2179">
            <v>1</v>
          </cell>
          <cell r="Z2179">
            <v>0.11274999999999999</v>
          </cell>
          <cell r="AA2179">
            <v>0.1206425</v>
          </cell>
          <cell r="AB2179">
            <v>1.07</v>
          </cell>
          <cell r="AC2179">
            <v>1.1663000000000001</v>
          </cell>
          <cell r="AD2179" t="str">
            <v>Sustainable pet</v>
          </cell>
          <cell r="AE2179">
            <v>0</v>
          </cell>
          <cell r="AN2179">
            <v>0.10999999999999999</v>
          </cell>
          <cell r="BG2179">
            <v>0.10999999999999999</v>
          </cell>
          <cell r="BJ2179" t="str">
            <v>22.03.2021</v>
          </cell>
          <cell r="BK2179" t="str">
            <v>บจก.วี เอ็น ที อินเตอร์พริ้นท์</v>
          </cell>
        </row>
        <row r="2180">
          <cell r="A2180" t="str">
            <v>5K1PE146N000001801</v>
          </cell>
          <cell r="B2180" t="str">
            <v>LBL-SCRUMPTIOUS (TN+OC)</v>
          </cell>
          <cell r="C2180" t="str">
            <v>ARTPAPER</v>
          </cell>
          <cell r="D2180" t="str">
            <v>3GNNF93WE2MS5PA427</v>
          </cell>
          <cell r="E2180" t="str">
            <v>27</v>
          </cell>
          <cell r="F2180" t="str">
            <v>211X106 2P 80N TN RMT DNR W OCN NGV-12</v>
          </cell>
          <cell r="G2180" t="str">
            <v>US PET NUTRITION LLC</v>
          </cell>
          <cell r="H2180" t="str">
            <v>SUSTAINABLE PET PRODUCTS</v>
          </cell>
          <cell r="I2180" t="str">
            <v>PF64472404</v>
          </cell>
          <cell r="J2180" t="str">
            <v>1PE146N</v>
          </cell>
          <cell r="K2180">
            <v>0</v>
          </cell>
          <cell r="L2180">
            <v>0</v>
          </cell>
          <cell r="M2180">
            <v>0.11</v>
          </cell>
          <cell r="N2180">
            <v>0.11</v>
          </cell>
          <cell r="O2180">
            <v>0.11</v>
          </cell>
          <cell r="P2180">
            <v>0.1206425</v>
          </cell>
          <cell r="Q2180">
            <v>0.1206425</v>
          </cell>
          <cell r="R2180">
            <v>1.0900000000000001</v>
          </cell>
          <cell r="S2180">
            <v>0.131500325</v>
          </cell>
          <cell r="T2180">
            <v>0.13347282987499998</v>
          </cell>
          <cell r="U2180">
            <v>0.13544533475000001</v>
          </cell>
          <cell r="V2180">
            <v>1.0249999999999999</v>
          </cell>
          <cell r="W2180">
            <v>1</v>
          </cell>
          <cell r="X2180">
            <v>1.07</v>
          </cell>
          <cell r="Y2180">
            <v>1</v>
          </cell>
          <cell r="Z2180">
            <v>0.11274999999999999</v>
          </cell>
          <cell r="AA2180">
            <v>0.1206425</v>
          </cell>
          <cell r="AB2180">
            <v>1.07</v>
          </cell>
          <cell r="AC2180">
            <v>1.1663000000000001</v>
          </cell>
          <cell r="AD2180" t="str">
            <v>Sustainable pet</v>
          </cell>
          <cell r="AE2180">
            <v>0</v>
          </cell>
          <cell r="AR2180">
            <v>0.11000000000000001</v>
          </cell>
          <cell r="BB2180">
            <v>0.11</v>
          </cell>
          <cell r="BF2180">
            <v>0.11</v>
          </cell>
          <cell r="BG2180">
            <v>0.11000000000000001</v>
          </cell>
          <cell r="BH2180">
            <v>0.11</v>
          </cell>
          <cell r="BI2180">
            <v>0.99999999999999989</v>
          </cell>
          <cell r="BJ2180" t="str">
            <v>25.05.2022</v>
          </cell>
          <cell r="BK2180" t="str">
            <v>บจก.วี เอ็น ที อินเต</v>
          </cell>
        </row>
        <row r="2181">
          <cell r="A2181" t="str">
            <v>5K1PE146N000001900</v>
          </cell>
          <cell r="B2181" t="str">
            <v>LBL-SCRUMPTIOUS</v>
          </cell>
          <cell r="C2181" t="str">
            <v>ARTPAPER</v>
          </cell>
          <cell r="D2181" t="str">
            <v>3GNNF93KE2MS5PA427</v>
          </cell>
          <cell r="E2181" t="str">
            <v>27</v>
          </cell>
          <cell r="F2181" t="str">
            <v>211X106 2P 80N TN RMT DNR W/PMPKN NGV-12</v>
          </cell>
          <cell r="G2181" t="str">
            <v>US PET NUTRITION LLC</v>
          </cell>
          <cell r="H2181" t="str">
            <v>SUSTAINABLE PET PRODUCTS</v>
          </cell>
          <cell r="I2181" t="str">
            <v>PF64472405</v>
          </cell>
          <cell r="J2181" t="str">
            <v>1PE146N</v>
          </cell>
          <cell r="K2181">
            <v>0</v>
          </cell>
          <cell r="L2181">
            <v>0</v>
          </cell>
          <cell r="M2181">
            <v>0</v>
          </cell>
          <cell r="P2181">
            <v>0.1206425</v>
          </cell>
          <cell r="Q2181">
            <v>0.1206425</v>
          </cell>
          <cell r="R2181">
            <v>1.0900000000000001</v>
          </cell>
          <cell r="S2181">
            <v>0.131500325</v>
          </cell>
          <cell r="T2181">
            <v>0.13347282987499998</v>
          </cell>
          <cell r="U2181">
            <v>0.13544533475000001</v>
          </cell>
          <cell r="V2181">
            <v>1.0249999999999999</v>
          </cell>
          <cell r="W2181">
            <v>1</v>
          </cell>
          <cell r="X2181">
            <v>1.07</v>
          </cell>
          <cell r="Y2181">
            <v>1</v>
          </cell>
          <cell r="Z2181">
            <v>0.11274999999999999</v>
          </cell>
          <cell r="AA2181">
            <v>0.1206425</v>
          </cell>
          <cell r="AB2181">
            <v>1.07</v>
          </cell>
          <cell r="AC2181">
            <v>1.1663000000000001</v>
          </cell>
          <cell r="AD2181" t="str">
            <v>Sustainable pet</v>
          </cell>
          <cell r="AE2181">
            <v>0</v>
          </cell>
          <cell r="AN2181">
            <v>0.10999999999999999</v>
          </cell>
          <cell r="BG2181">
            <v>0.10999999999999999</v>
          </cell>
          <cell r="BJ2181" t="str">
            <v>22.03.2021</v>
          </cell>
          <cell r="BK2181" t="str">
            <v>บจก.วี เอ็น ที อินเตอร์พริ้นท์</v>
          </cell>
        </row>
        <row r="2182">
          <cell r="A2182" t="str">
            <v>5K1PE146N000001901</v>
          </cell>
          <cell r="B2182" t="str">
            <v>LBL-SCRUMPTIOUS (TN+PK)</v>
          </cell>
          <cell r="C2182" t="str">
            <v>ARTPAPER</v>
          </cell>
          <cell r="D2182" t="str">
            <v>3GNNF93KE2MS5PA427</v>
          </cell>
          <cell r="E2182" t="str">
            <v>27</v>
          </cell>
          <cell r="F2182" t="str">
            <v>211X106 2P 80N TN RMT DNR W/PMPKN NGV-12</v>
          </cell>
          <cell r="G2182" t="str">
            <v>US PET NUTRITION LLC</v>
          </cell>
          <cell r="H2182" t="str">
            <v>SUSTAINABLE PET PRODUCTS</v>
          </cell>
          <cell r="I2182" t="str">
            <v>PF64472405</v>
          </cell>
          <cell r="J2182" t="str">
            <v>1PE146N</v>
          </cell>
          <cell r="K2182">
            <v>0</v>
          </cell>
          <cell r="L2182">
            <v>0</v>
          </cell>
          <cell r="M2182">
            <v>0.11</v>
          </cell>
          <cell r="N2182">
            <v>0.10999999999999999</v>
          </cell>
          <cell r="O2182">
            <v>0.10999999999999999</v>
          </cell>
          <cell r="P2182">
            <v>0.1206425</v>
          </cell>
          <cell r="Q2182">
            <v>0.1206425</v>
          </cell>
          <cell r="R2182">
            <v>1.0900000000000001</v>
          </cell>
          <cell r="S2182">
            <v>0.131500325</v>
          </cell>
          <cell r="T2182">
            <v>0.13347282987499998</v>
          </cell>
          <cell r="U2182">
            <v>0.13544533475000001</v>
          </cell>
          <cell r="V2182">
            <v>1.0249999999999999</v>
          </cell>
          <cell r="W2182">
            <v>1</v>
          </cell>
          <cell r="X2182">
            <v>1.07</v>
          </cell>
          <cell r="Y2182">
            <v>1</v>
          </cell>
          <cell r="Z2182">
            <v>0.11274999999999999</v>
          </cell>
          <cell r="AA2182">
            <v>0.1206425</v>
          </cell>
          <cell r="AB2182">
            <v>1.07</v>
          </cell>
          <cell r="AC2182">
            <v>1.1663000000000001</v>
          </cell>
          <cell r="AD2182" t="str">
            <v>Sustainable pet</v>
          </cell>
          <cell r="AE2182">
            <v>0</v>
          </cell>
          <cell r="AR2182">
            <v>0.10999999999999999</v>
          </cell>
          <cell r="BB2182">
            <v>0.10999999999999999</v>
          </cell>
          <cell r="BF2182">
            <v>0.10999999999999999</v>
          </cell>
          <cell r="BG2182">
            <v>0.10999999999999999</v>
          </cell>
          <cell r="BH2182">
            <v>0.10999999999999999</v>
          </cell>
          <cell r="BI2182">
            <v>1</v>
          </cell>
          <cell r="BJ2182" t="str">
            <v>25.05.2022</v>
          </cell>
          <cell r="BK2182" t="str">
            <v>บจก.วี เอ็น ที อินเต</v>
          </cell>
        </row>
        <row r="2183">
          <cell r="A2183" t="str">
            <v>5K1PE146N000002000</v>
          </cell>
          <cell r="B2183" t="str">
            <v>LBL-SCRUMPTIOUS</v>
          </cell>
          <cell r="C2183" t="str">
            <v>ARTPAPER</v>
          </cell>
          <cell r="D2183" t="str">
            <v>3GNNF94BE2MS5PA400</v>
          </cell>
          <cell r="E2183" t="str">
            <v>00</v>
          </cell>
          <cell r="F2183" t="str">
            <v>211X106 2P 80N TN RMT DN W/SHRIMP NG</v>
          </cell>
          <cell r="G2183" t="str">
            <v>US PET NUTRITION LLC</v>
          </cell>
          <cell r="H2183" t="str">
            <v>SUSTAINABLE PET PRODUCTS</v>
          </cell>
          <cell r="I2183" t="str">
            <v>PF64472403</v>
          </cell>
          <cell r="J2183" t="str">
            <v>1PE146N</v>
          </cell>
          <cell r="K2183">
            <v>0</v>
          </cell>
          <cell r="L2183">
            <v>0</v>
          </cell>
          <cell r="M2183">
            <v>0</v>
          </cell>
          <cell r="P2183">
            <v>0.12064250000000001</v>
          </cell>
          <cell r="Q2183">
            <v>0.12064250000000001</v>
          </cell>
          <cell r="R2183">
            <v>1.0900000000000001</v>
          </cell>
          <cell r="S2183">
            <v>0.13150032500000003</v>
          </cell>
          <cell r="T2183">
            <v>0.133472829875</v>
          </cell>
          <cell r="U2183">
            <v>0.13544533475000003</v>
          </cell>
          <cell r="V2183">
            <v>1.0249999999999999</v>
          </cell>
          <cell r="W2183">
            <v>1</v>
          </cell>
          <cell r="X2183">
            <v>1.07</v>
          </cell>
          <cell r="Y2183">
            <v>1</v>
          </cell>
          <cell r="AN2183">
            <v>0.11000000000000001</v>
          </cell>
          <cell r="BG2183">
            <v>0.11000000000000001</v>
          </cell>
          <cell r="BJ2183" t="str">
            <v>22.03.2021</v>
          </cell>
          <cell r="BK2183" t="str">
            <v>บจก.วี เอ็น ที อินเตอร์พริ้นท์</v>
          </cell>
        </row>
        <row r="2184">
          <cell r="A2184" t="str">
            <v>5K1PE146N000002001</v>
          </cell>
          <cell r="B2184" t="str">
            <v>LBL-SCRUMPTIOUS (TN+SH)</v>
          </cell>
          <cell r="C2184" t="str">
            <v>ARTPAPER</v>
          </cell>
          <cell r="D2184" t="str">
            <v>3GNNF94BE2MS5PA400</v>
          </cell>
          <cell r="E2184" t="str">
            <v>00</v>
          </cell>
          <cell r="F2184" t="str">
            <v>211X106 2P 80N TN RMT DN W/SHRIMP NG</v>
          </cell>
          <cell r="G2184" t="str">
            <v>US PET NUTRITION LLC</v>
          </cell>
          <cell r="H2184" t="str">
            <v>SUSTAINABLE PET PRODUCTS</v>
          </cell>
          <cell r="I2184" t="str">
            <v>PF64472403</v>
          </cell>
          <cell r="J2184" t="str">
            <v>1PE146N</v>
          </cell>
          <cell r="K2184">
            <v>0</v>
          </cell>
          <cell r="L2184">
            <v>0</v>
          </cell>
          <cell r="M2184">
            <v>0.11</v>
          </cell>
          <cell r="N2184">
            <v>0.11</v>
          </cell>
          <cell r="O2184">
            <v>0.11</v>
          </cell>
          <cell r="P2184">
            <v>0.1206425</v>
          </cell>
          <cell r="Q2184">
            <v>0.1206425</v>
          </cell>
          <cell r="R2184">
            <v>1.0900000000000001</v>
          </cell>
          <cell r="S2184">
            <v>0.131500325</v>
          </cell>
          <cell r="T2184">
            <v>0.13347282987499998</v>
          </cell>
          <cell r="U2184">
            <v>0.13544533475000001</v>
          </cell>
          <cell r="V2184">
            <v>1.0249999999999999</v>
          </cell>
          <cell r="W2184">
            <v>1</v>
          </cell>
          <cell r="X2184">
            <v>1.07</v>
          </cell>
          <cell r="Y2184">
            <v>1</v>
          </cell>
          <cell r="Z2184">
            <v>0.11274999999999999</v>
          </cell>
          <cell r="AA2184">
            <v>0.1206425</v>
          </cell>
          <cell r="AB2184">
            <v>1.07</v>
          </cell>
          <cell r="AC2184">
            <v>1.1663000000000001</v>
          </cell>
          <cell r="AD2184" t="str">
            <v>Sustainable pet</v>
          </cell>
          <cell r="AE2184">
            <v>0</v>
          </cell>
          <cell r="AR2184">
            <v>0.11000000000000001</v>
          </cell>
          <cell r="BB2184">
            <v>0.11</v>
          </cell>
          <cell r="BF2184">
            <v>0.11</v>
          </cell>
          <cell r="BG2184">
            <v>0.11000000000000001</v>
          </cell>
          <cell r="BH2184">
            <v>0.11</v>
          </cell>
          <cell r="BI2184">
            <v>0.99999999999999989</v>
          </cell>
          <cell r="BJ2184" t="str">
            <v>25.05.2022</v>
          </cell>
          <cell r="BK2184" t="str">
            <v>บจก.วี เอ็น ที อินเต</v>
          </cell>
        </row>
        <row r="2185">
          <cell r="A2185" t="str">
            <v>5K1PE146N000002200</v>
          </cell>
          <cell r="B2185" t="str">
            <v>LBL-SCRUMPTIOUS</v>
          </cell>
          <cell r="C2185" t="str">
            <v>ARTPAPER</v>
          </cell>
          <cell r="D2185" t="str">
            <v>3ICCS822E2MS5PA427</v>
          </cell>
          <cell r="E2185" t="str">
            <v>27</v>
          </cell>
          <cell r="F2185" t="str">
            <v>211X106 2P80N CHICKEN DNR IN GV-12</v>
          </cell>
          <cell r="G2185" t="str">
            <v>US PET NUTRITION LLC</v>
          </cell>
          <cell r="H2185" t="str">
            <v>SUSTAINABLE PET PRODUCTS</v>
          </cell>
          <cell r="I2185" t="str">
            <v>PF64472502</v>
          </cell>
          <cell r="J2185" t="str">
            <v>1PE146N</v>
          </cell>
          <cell r="K2185">
            <v>0</v>
          </cell>
          <cell r="L2185">
            <v>0</v>
          </cell>
          <cell r="M2185">
            <v>0</v>
          </cell>
          <cell r="P2185">
            <v>0.1206425</v>
          </cell>
          <cell r="Q2185">
            <v>0.1206425</v>
          </cell>
          <cell r="R2185">
            <v>1.0900000000000001</v>
          </cell>
          <cell r="S2185">
            <v>0.131500325</v>
          </cell>
          <cell r="T2185">
            <v>0.13347282987499998</v>
          </cell>
          <cell r="U2185">
            <v>0.13544533475000001</v>
          </cell>
          <cell r="V2185">
            <v>1.0249999999999999</v>
          </cell>
          <cell r="W2185">
            <v>1</v>
          </cell>
          <cell r="X2185">
            <v>1.07</v>
          </cell>
          <cell r="Y2185">
            <v>1</v>
          </cell>
          <cell r="Z2185">
            <v>0.11274999999999999</v>
          </cell>
          <cell r="AA2185">
            <v>0.1206425</v>
          </cell>
          <cell r="AB2185">
            <v>1.07</v>
          </cell>
          <cell r="AC2185">
            <v>1.1663000000000001</v>
          </cell>
          <cell r="AD2185" t="str">
            <v>Sustainable pet</v>
          </cell>
          <cell r="AE2185">
            <v>0</v>
          </cell>
          <cell r="AN2185">
            <v>0.10999999999999999</v>
          </cell>
          <cell r="BG2185">
            <v>0.10999999999999999</v>
          </cell>
          <cell r="BJ2185" t="str">
            <v>22.03.2021</v>
          </cell>
          <cell r="BK2185" t="str">
            <v>บจก.วี เอ็น ที อินเตอร์พริ้นท์</v>
          </cell>
        </row>
        <row r="2186">
          <cell r="A2186" t="str">
            <v>5K1PE146N000002201</v>
          </cell>
          <cell r="B2186" t="str">
            <v>LBL-SCRUMPTIOUS</v>
          </cell>
          <cell r="C2186" t="str">
            <v>ARTPAPER</v>
          </cell>
          <cell r="D2186" t="str">
            <v>3ICCS822E2MS5PA427</v>
          </cell>
          <cell r="E2186" t="str">
            <v>27</v>
          </cell>
          <cell r="F2186" t="str">
            <v>211X106 2P80N CHICKEN DNR IN GV-12</v>
          </cell>
          <cell r="G2186" t="str">
            <v>US PET NUTRITION LLC</v>
          </cell>
          <cell r="H2186" t="str">
            <v>SUSTAINABLE PET PRODUCTS</v>
          </cell>
          <cell r="I2186" t="str">
            <v>PF64472502</v>
          </cell>
          <cell r="J2186" t="str">
            <v>1PE146N</v>
          </cell>
          <cell r="K2186">
            <v>0</v>
          </cell>
          <cell r="L2186">
            <v>0</v>
          </cell>
          <cell r="M2186">
            <v>0.11</v>
          </cell>
          <cell r="N2186">
            <v>0.11</v>
          </cell>
          <cell r="O2186">
            <v>0.11</v>
          </cell>
          <cell r="P2186">
            <v>0.1206425</v>
          </cell>
          <cell r="Q2186">
            <v>0.1206425</v>
          </cell>
          <cell r="R2186">
            <v>1.0900000000000001</v>
          </cell>
          <cell r="S2186">
            <v>0.131500325</v>
          </cell>
          <cell r="T2186">
            <v>0.13347282987499998</v>
          </cell>
          <cell r="U2186">
            <v>0.13544533475000001</v>
          </cell>
          <cell r="V2186">
            <v>1.0249999999999999</v>
          </cell>
          <cell r="W2186">
            <v>1</v>
          </cell>
          <cell r="X2186">
            <v>1.07</v>
          </cell>
          <cell r="Y2186">
            <v>1</v>
          </cell>
          <cell r="Z2186">
            <v>0.11274999999999999</v>
          </cell>
          <cell r="AA2186">
            <v>0.1206425</v>
          </cell>
          <cell r="AB2186">
            <v>1.07</v>
          </cell>
          <cell r="AC2186">
            <v>1.1663000000000001</v>
          </cell>
          <cell r="AD2186" t="str">
            <v>Sustainable pet</v>
          </cell>
          <cell r="AE2186">
            <v>0</v>
          </cell>
          <cell r="AR2186">
            <v>0.10999999999999999</v>
          </cell>
          <cell r="BB2186">
            <v>0.11</v>
          </cell>
          <cell r="BF2186">
            <v>0.11</v>
          </cell>
          <cell r="BG2186">
            <v>0.10999999999999999</v>
          </cell>
          <cell r="BH2186">
            <v>0.11</v>
          </cell>
          <cell r="BI2186">
            <v>1.0000000000000002</v>
          </cell>
          <cell r="BJ2186" t="str">
            <v>25.05.2022</v>
          </cell>
          <cell r="BK2186" t="str">
            <v>บจก.วี เอ็น ที อินเต</v>
          </cell>
        </row>
        <row r="2187">
          <cell r="A2187" t="str">
            <v>5K1PE146N000002300</v>
          </cell>
          <cell r="B2187" t="str">
            <v>LBL-SCRUMPTIOUS</v>
          </cell>
          <cell r="C2187" t="str">
            <v>ARTPAPER</v>
          </cell>
          <cell r="D2187" t="str">
            <v>3ICCS94BE2MS5PA400</v>
          </cell>
          <cell r="E2187" t="str">
            <v>00</v>
          </cell>
          <cell r="F2187" t="str">
            <v>211X106 2P80N CK DN W/SHRIMP NG</v>
          </cell>
          <cell r="G2187" t="str">
            <v>US PET NUTRITION LLC</v>
          </cell>
          <cell r="H2187" t="str">
            <v>SUSTAINABLE PET PRODUCTS</v>
          </cell>
          <cell r="I2187" t="str">
            <v>PF64472503</v>
          </cell>
          <cell r="J2187" t="str">
            <v>1PE146N</v>
          </cell>
          <cell r="K2187">
            <v>0</v>
          </cell>
          <cell r="L2187">
            <v>0</v>
          </cell>
          <cell r="M2187">
            <v>0</v>
          </cell>
          <cell r="P2187">
            <v>0.12064249999999999</v>
          </cell>
          <cell r="Q2187">
            <v>0.12064249999999999</v>
          </cell>
          <cell r="R2187">
            <v>1.0900000000000001</v>
          </cell>
          <cell r="S2187">
            <v>0.131500325</v>
          </cell>
          <cell r="T2187">
            <v>0.13347282987499998</v>
          </cell>
          <cell r="U2187">
            <v>0.13544533475000001</v>
          </cell>
          <cell r="V2187">
            <v>1.0249999999999999</v>
          </cell>
          <cell r="W2187">
            <v>1</v>
          </cell>
          <cell r="X2187">
            <v>1.07</v>
          </cell>
          <cell r="Y2187">
            <v>1</v>
          </cell>
          <cell r="AN2187">
            <v>0.10999999999999999</v>
          </cell>
          <cell r="BG2187">
            <v>0.10999999999999999</v>
          </cell>
          <cell r="BJ2187" t="str">
            <v>22.03.2021</v>
          </cell>
          <cell r="BK2187" t="str">
            <v>บจก.วี เอ็น ที อินเตอร์พริ้นท์</v>
          </cell>
        </row>
        <row r="2188">
          <cell r="A2188" t="str">
            <v>5K1PE146N000002301</v>
          </cell>
          <cell r="B2188" t="str">
            <v>LBL-SCRUMPTIOUS (CK+SH)</v>
          </cell>
          <cell r="C2188" t="str">
            <v>ARTPAPER</v>
          </cell>
          <cell r="D2188" t="str">
            <v>3ICCS94BE2MS5PA400</v>
          </cell>
          <cell r="E2188" t="str">
            <v>00</v>
          </cell>
          <cell r="F2188" t="str">
            <v>211X106 2P80N CK DN W/SHRIMP NG</v>
          </cell>
          <cell r="G2188" t="str">
            <v>US PET NUTRITION LLC</v>
          </cell>
          <cell r="H2188" t="str">
            <v>SUSTAINABLE PET PRODUCTS</v>
          </cell>
          <cell r="I2188" t="str">
            <v>PF64472503</v>
          </cell>
          <cell r="J2188" t="str">
            <v>1PE146N</v>
          </cell>
          <cell r="K2188">
            <v>0</v>
          </cell>
          <cell r="L2188">
            <v>0</v>
          </cell>
          <cell r="M2188">
            <v>0.11</v>
          </cell>
          <cell r="N2188">
            <v>0.11</v>
          </cell>
          <cell r="O2188">
            <v>0.11</v>
          </cell>
          <cell r="P2188">
            <v>0.1206425</v>
          </cell>
          <cell r="Q2188">
            <v>0.1206425</v>
          </cell>
          <cell r="R2188">
            <v>1.0900000000000001</v>
          </cell>
          <cell r="S2188">
            <v>0.131500325</v>
          </cell>
          <cell r="T2188">
            <v>0.13347282987499998</v>
          </cell>
          <cell r="U2188">
            <v>0.13544533475000001</v>
          </cell>
          <cell r="V2188">
            <v>1.0249999999999999</v>
          </cell>
          <cell r="W2188">
            <v>1</v>
          </cell>
          <cell r="X2188">
            <v>1.07</v>
          </cell>
          <cell r="Y2188">
            <v>1</v>
          </cell>
          <cell r="Z2188">
            <v>0.11274999999999999</v>
          </cell>
          <cell r="AA2188">
            <v>0.1206425</v>
          </cell>
          <cell r="AB2188">
            <v>1.07</v>
          </cell>
          <cell r="AC2188">
            <v>1.1663000000000001</v>
          </cell>
          <cell r="AD2188" t="str">
            <v>Sustainable pet</v>
          </cell>
          <cell r="AE2188">
            <v>0</v>
          </cell>
          <cell r="AR2188">
            <v>0.10999999999999999</v>
          </cell>
          <cell r="BB2188">
            <v>0.11</v>
          </cell>
          <cell r="BF2188">
            <v>0.11</v>
          </cell>
          <cell r="BG2188">
            <v>0.10999999999999999</v>
          </cell>
          <cell r="BH2188">
            <v>0.11</v>
          </cell>
          <cell r="BI2188">
            <v>1.0000000000000002</v>
          </cell>
          <cell r="BJ2188" t="str">
            <v>25.05.2022</v>
          </cell>
          <cell r="BK2188" t="str">
            <v>บจก.วี เอ็น ที อินเต</v>
          </cell>
        </row>
        <row r="2189">
          <cell r="A2189" t="str">
            <v>5K1PE146N000002400</v>
          </cell>
          <cell r="B2189" t="str">
            <v>LBL-SCRUMPTIOUS</v>
          </cell>
          <cell r="C2189" t="str">
            <v>ARTPAPER</v>
          </cell>
          <cell r="D2189" t="str">
            <v>3IVPX822E2KS5PA427</v>
          </cell>
          <cell r="E2189" t="str">
            <v>27</v>
          </cell>
          <cell r="F2189" t="str">
            <v>211x106 2P 80N PURE PUMPKIN-12</v>
          </cell>
          <cell r="G2189" t="str">
            <v>US PET NUTRITION LLC</v>
          </cell>
          <cell r="H2189" t="str">
            <v>SUSTAINABLE PET PRODUCTS</v>
          </cell>
          <cell r="I2189" t="str">
            <v>PF64472407</v>
          </cell>
          <cell r="J2189" t="str">
            <v>1PE146N</v>
          </cell>
          <cell r="K2189">
            <v>0</v>
          </cell>
          <cell r="L2189">
            <v>0</v>
          </cell>
          <cell r="M2189">
            <v>0</v>
          </cell>
          <cell r="P2189">
            <v>0.1206425</v>
          </cell>
          <cell r="Q2189">
            <v>0.1206425</v>
          </cell>
          <cell r="R2189">
            <v>1.0900000000000001</v>
          </cell>
          <cell r="S2189">
            <v>0.131500325</v>
          </cell>
          <cell r="T2189">
            <v>0.13347282987499998</v>
          </cell>
          <cell r="U2189">
            <v>0.13544533475000001</v>
          </cell>
          <cell r="V2189">
            <v>1.0249999999999999</v>
          </cell>
          <cell r="W2189">
            <v>1</v>
          </cell>
          <cell r="X2189">
            <v>1.07</v>
          </cell>
          <cell r="Y2189">
            <v>1</v>
          </cell>
          <cell r="Z2189">
            <v>0.11274999999999999</v>
          </cell>
          <cell r="AA2189">
            <v>0.1206425</v>
          </cell>
          <cell r="AB2189">
            <v>1.07</v>
          </cell>
          <cell r="AC2189">
            <v>1.1663000000000001</v>
          </cell>
          <cell r="AD2189" t="str">
            <v>Sustainable pet</v>
          </cell>
          <cell r="AE2189">
            <v>0</v>
          </cell>
          <cell r="AN2189">
            <v>0.11000000000000001</v>
          </cell>
          <cell r="BG2189">
            <v>0.11000000000000001</v>
          </cell>
          <cell r="BJ2189" t="str">
            <v>22.03.2021</v>
          </cell>
          <cell r="BK2189" t="str">
            <v>บจก.วี เอ็น ที อินเตอร์พริ้นท์</v>
          </cell>
        </row>
        <row r="2190">
          <cell r="A2190" t="str">
            <v>5K1PE146N000002401</v>
          </cell>
          <cell r="B2190" t="str">
            <v>LBL-SCRUMPTIOUS (PK)</v>
          </cell>
          <cell r="C2190" t="str">
            <v>ARTPAPER</v>
          </cell>
          <cell r="D2190" t="str">
            <v>3IVPX822E2KS5PA427</v>
          </cell>
          <cell r="E2190" t="str">
            <v>27</v>
          </cell>
          <cell r="F2190" t="str">
            <v>211x106 2P 80N PURE PUMPKIN-12</v>
          </cell>
          <cell r="G2190" t="str">
            <v>US PET NUTRITION LLC</v>
          </cell>
          <cell r="H2190" t="str">
            <v>SUSTAINABLE PET PRODUCTS</v>
          </cell>
          <cell r="I2190" t="str">
            <v>PF64472407</v>
          </cell>
          <cell r="J2190" t="str">
            <v>1PE146N</v>
          </cell>
          <cell r="K2190">
            <v>33798</v>
          </cell>
          <cell r="L2190">
            <v>3717.78</v>
          </cell>
          <cell r="M2190">
            <v>0.11</v>
          </cell>
          <cell r="P2190">
            <v>0.12064250000000001</v>
          </cell>
          <cell r="Q2190">
            <v>0.12064250000000001</v>
          </cell>
          <cell r="R2190">
            <v>1.0900000000000001</v>
          </cell>
          <cell r="S2190">
            <v>0.13150032500000003</v>
          </cell>
          <cell r="T2190">
            <v>0.133472829875</v>
          </cell>
          <cell r="U2190">
            <v>0.13544533475000003</v>
          </cell>
          <cell r="V2190">
            <v>1.0249999999999999</v>
          </cell>
          <cell r="W2190">
            <v>1</v>
          </cell>
          <cell r="X2190">
            <v>1.07</v>
          </cell>
          <cell r="Y2190">
            <v>1</v>
          </cell>
          <cell r="AR2190">
            <v>0.11000000000000001</v>
          </cell>
          <cell r="BG2190">
            <v>0.11000000000000001</v>
          </cell>
          <cell r="BJ2190" t="str">
            <v>21.07.2021</v>
          </cell>
          <cell r="BK2190" t="str">
            <v>บจก.วี เอ็น ที อินเต</v>
          </cell>
        </row>
        <row r="2191">
          <cell r="A2191" t="str">
            <v>5K1PE146N000002500</v>
          </cell>
          <cell r="B2191" t="str">
            <v>LBL-SCRUMPTIOUS</v>
          </cell>
          <cell r="C2191" t="str">
            <v>ARTPAPER</v>
          </cell>
          <cell r="D2191" t="str">
            <v>3GNNF822E2MS5PA427</v>
          </cell>
          <cell r="E2191" t="str">
            <v>27</v>
          </cell>
          <cell r="F2191" t="str">
            <v>211X106 2P 80N TN RMT DNR NGV-12</v>
          </cell>
          <cell r="G2191" t="str">
            <v>US PET NUTRITION LLC</v>
          </cell>
          <cell r="H2191" t="str">
            <v>SUSTAINABLE PET PRODUCTS</v>
          </cell>
          <cell r="I2191" t="str">
            <v>PF64472401</v>
          </cell>
          <cell r="J2191" t="str">
            <v>1PE146N</v>
          </cell>
          <cell r="K2191">
            <v>0</v>
          </cell>
          <cell r="L2191">
            <v>0</v>
          </cell>
          <cell r="M2191">
            <v>0</v>
          </cell>
          <cell r="P2191">
            <v>0.1206425</v>
          </cell>
          <cell r="Q2191">
            <v>0.1206425</v>
          </cell>
          <cell r="R2191">
            <v>1.0900000000000001</v>
          </cell>
          <cell r="S2191">
            <v>0.131500325</v>
          </cell>
          <cell r="T2191">
            <v>0.13347282987499998</v>
          </cell>
          <cell r="U2191">
            <v>0.13544533475000001</v>
          </cell>
          <cell r="V2191">
            <v>1.0249999999999999</v>
          </cell>
          <cell r="W2191">
            <v>1</v>
          </cell>
          <cell r="X2191">
            <v>1.07</v>
          </cell>
          <cell r="Y2191">
            <v>1</v>
          </cell>
          <cell r="Z2191">
            <v>0.11274999999999999</v>
          </cell>
          <cell r="AA2191">
            <v>0.1206425</v>
          </cell>
          <cell r="AB2191">
            <v>1.07</v>
          </cell>
          <cell r="AC2191">
            <v>1.1663000000000001</v>
          </cell>
          <cell r="AD2191" t="str">
            <v>Sustainable pet</v>
          </cell>
          <cell r="AE2191">
            <v>0</v>
          </cell>
          <cell r="AN2191">
            <v>0.11000000000000001</v>
          </cell>
          <cell r="BG2191">
            <v>0.11000000000000001</v>
          </cell>
          <cell r="BJ2191" t="str">
            <v>22.03.2021</v>
          </cell>
          <cell r="BK2191" t="str">
            <v>บจก.วี เอ็น ที อินเตอร์พริ้นท์</v>
          </cell>
        </row>
        <row r="2192">
          <cell r="A2192" t="str">
            <v>5K1PE146N000002501</v>
          </cell>
          <cell r="B2192" t="str">
            <v>LBL-SCRUMPTIOUS (TN)</v>
          </cell>
          <cell r="C2192" t="str">
            <v>ARTPAPER</v>
          </cell>
          <cell r="D2192" t="str">
            <v>3GNNF822E2MS5PA427</v>
          </cell>
          <cell r="E2192" t="str">
            <v>27</v>
          </cell>
          <cell r="F2192" t="str">
            <v>211X106 2P 80N TN RMT DNR NGV-12</v>
          </cell>
          <cell r="G2192" t="str">
            <v>US PET NUTRITION LLC</v>
          </cell>
          <cell r="H2192" t="str">
            <v>SUSTAINABLE PET PRODUCTS</v>
          </cell>
          <cell r="I2192" t="str">
            <v>PF64472401</v>
          </cell>
          <cell r="J2192" t="str">
            <v>1PE146N</v>
          </cell>
          <cell r="K2192">
            <v>0</v>
          </cell>
          <cell r="L2192">
            <v>0</v>
          </cell>
          <cell r="M2192">
            <v>0.11</v>
          </cell>
          <cell r="N2192">
            <v>0.10999999999999999</v>
          </cell>
          <cell r="O2192">
            <v>0.10999999999999999</v>
          </cell>
          <cell r="P2192">
            <v>0.1206425</v>
          </cell>
          <cell r="Q2192">
            <v>0.1206425</v>
          </cell>
          <cell r="R2192">
            <v>1.0900000000000001</v>
          </cell>
          <cell r="S2192">
            <v>0.131500325</v>
          </cell>
          <cell r="T2192">
            <v>0.13347282987499998</v>
          </cell>
          <cell r="U2192">
            <v>0.13544533475000001</v>
          </cell>
          <cell r="V2192">
            <v>1.0249999999999999</v>
          </cell>
          <cell r="W2192">
            <v>1</v>
          </cell>
          <cell r="X2192">
            <v>1.07</v>
          </cell>
          <cell r="Y2192">
            <v>1</v>
          </cell>
          <cell r="Z2192">
            <v>0.11274999999999999</v>
          </cell>
          <cell r="AA2192">
            <v>0.1206425</v>
          </cell>
          <cell r="AB2192">
            <v>1.07</v>
          </cell>
          <cell r="AC2192">
            <v>1.1663000000000001</v>
          </cell>
          <cell r="AD2192" t="str">
            <v>Sustainable pet</v>
          </cell>
          <cell r="AE2192">
            <v>0</v>
          </cell>
          <cell r="AR2192">
            <v>0.10999999999999999</v>
          </cell>
          <cell r="BB2192">
            <v>0.10999999999999999</v>
          </cell>
          <cell r="BF2192">
            <v>0.10999999999999999</v>
          </cell>
          <cell r="BG2192">
            <v>0.10999999999999999</v>
          </cell>
          <cell r="BH2192">
            <v>0.10999999999999999</v>
          </cell>
          <cell r="BI2192">
            <v>1</v>
          </cell>
          <cell r="BJ2192" t="str">
            <v>25.05.2022</v>
          </cell>
          <cell r="BK2192" t="str">
            <v>บจก.วี เอ็น ที อินเต</v>
          </cell>
        </row>
        <row r="2193">
          <cell r="A2193" t="str">
            <v>5K1PE146N000002600</v>
          </cell>
          <cell r="B2193" t="str">
            <v>LBL-SCRUMPTIOUS</v>
          </cell>
          <cell r="C2193" t="str">
            <v>ARTPAPER</v>
          </cell>
          <cell r="D2193" t="str">
            <v>3GDOFA3EE2MS5PA427</v>
          </cell>
          <cell r="E2193" t="str">
            <v>27</v>
          </cell>
          <cell r="F2193" t="str">
            <v>211X106 2P 80N SD&amp;MK DN N GV-12</v>
          </cell>
          <cell r="G2193" t="str">
            <v>US PET NUTRITION LLC</v>
          </cell>
          <cell r="H2193" t="str">
            <v>SUSTAINABLE PET PRODUCTS</v>
          </cell>
          <cell r="I2193" t="str">
            <v>PF64472501</v>
          </cell>
          <cell r="J2193" t="str">
            <v>1PE146N</v>
          </cell>
          <cell r="K2193">
            <v>0</v>
          </cell>
          <cell r="L2193">
            <v>0</v>
          </cell>
          <cell r="M2193">
            <v>0</v>
          </cell>
          <cell r="P2193">
            <v>0.1206425</v>
          </cell>
          <cell r="Q2193">
            <v>0.1206425</v>
          </cell>
          <cell r="R2193">
            <v>1.0900000000000001</v>
          </cell>
          <cell r="S2193">
            <v>0.131500325</v>
          </cell>
          <cell r="T2193">
            <v>0.13347282987499998</v>
          </cell>
          <cell r="U2193">
            <v>0.13544533475000001</v>
          </cell>
          <cell r="V2193">
            <v>1.0249999999999999</v>
          </cell>
          <cell r="W2193">
            <v>1</v>
          </cell>
          <cell r="X2193">
            <v>1.07</v>
          </cell>
          <cell r="Y2193">
            <v>1</v>
          </cell>
          <cell r="Z2193">
            <v>0.11274999999999999</v>
          </cell>
          <cell r="AA2193">
            <v>0.1206425</v>
          </cell>
          <cell r="AB2193">
            <v>1.07</v>
          </cell>
          <cell r="AC2193">
            <v>1.1663000000000001</v>
          </cell>
          <cell r="AD2193" t="str">
            <v>Sustainable pet</v>
          </cell>
          <cell r="AE2193">
            <v>0</v>
          </cell>
          <cell r="AN2193">
            <v>0.10999999999999999</v>
          </cell>
          <cell r="BG2193">
            <v>0.10999999999999999</v>
          </cell>
          <cell r="BJ2193" t="str">
            <v>22.03.2021</v>
          </cell>
          <cell r="BK2193" t="str">
            <v>บจก.วี เอ็น ที อินเตอร์พริ้นท์</v>
          </cell>
        </row>
        <row r="2194">
          <cell r="A2194" t="str">
            <v>5K1PE146N000002601</v>
          </cell>
          <cell r="B2194" t="str">
            <v>LBL-SCRUMPTIOUS (SD+MK)</v>
          </cell>
          <cell r="C2194" t="str">
            <v>ARTPAPER</v>
          </cell>
          <cell r="D2194" t="str">
            <v>3GDOFA3EE2MS5PA427</v>
          </cell>
          <cell r="E2194" t="str">
            <v>27</v>
          </cell>
          <cell r="F2194" t="str">
            <v>211X106 2P 80N SD&amp;MK DN N GV-12</v>
          </cell>
          <cell r="G2194" t="str">
            <v>US PET NUTRITION LLC</v>
          </cell>
          <cell r="H2194" t="str">
            <v>SUSTAINABLE PET PRODUCTS</v>
          </cell>
          <cell r="I2194" t="str">
            <v>PF64472501</v>
          </cell>
          <cell r="J2194" t="str">
            <v>1PE146N</v>
          </cell>
          <cell r="K2194">
            <v>0</v>
          </cell>
          <cell r="L2194">
            <v>0</v>
          </cell>
          <cell r="M2194">
            <v>0.11</v>
          </cell>
          <cell r="N2194">
            <v>0.10999999999999999</v>
          </cell>
          <cell r="O2194">
            <v>0.10999999999999999</v>
          </cell>
          <cell r="P2194">
            <v>0.1206425</v>
          </cell>
          <cell r="Q2194">
            <v>0.1206425</v>
          </cell>
          <cell r="R2194">
            <v>1.0900000000000001</v>
          </cell>
          <cell r="S2194">
            <v>0.131500325</v>
          </cell>
          <cell r="T2194">
            <v>0.13347282987499998</v>
          </cell>
          <cell r="U2194">
            <v>0.13544533475000001</v>
          </cell>
          <cell r="V2194">
            <v>1.0249999999999999</v>
          </cell>
          <cell r="W2194">
            <v>1</v>
          </cell>
          <cell r="X2194">
            <v>1.07</v>
          </cell>
          <cell r="Y2194">
            <v>1</v>
          </cell>
          <cell r="Z2194">
            <v>0.11274999999999999</v>
          </cell>
          <cell r="AA2194">
            <v>0.1206425</v>
          </cell>
          <cell r="AB2194">
            <v>1.07</v>
          </cell>
          <cell r="AC2194">
            <v>1.1663000000000001</v>
          </cell>
          <cell r="AD2194" t="str">
            <v>Sustainable pet</v>
          </cell>
          <cell r="AE2194">
            <v>0</v>
          </cell>
          <cell r="AR2194">
            <v>0.10999999999999999</v>
          </cell>
          <cell r="BB2194">
            <v>0.10999999999999999</v>
          </cell>
          <cell r="BF2194">
            <v>0.10999999999999999</v>
          </cell>
          <cell r="BG2194">
            <v>0.10999999999999999</v>
          </cell>
          <cell r="BH2194">
            <v>0.10999999999999999</v>
          </cell>
          <cell r="BI2194">
            <v>1</v>
          </cell>
          <cell r="BJ2194" t="str">
            <v>25.05.2022</v>
          </cell>
          <cell r="BK2194" t="str">
            <v>บจก.วี เอ็น ที อินเต</v>
          </cell>
        </row>
        <row r="2195">
          <cell r="A2195" t="str">
            <v>5F1PE146N000000100</v>
          </cell>
          <cell r="B2195" t="str">
            <v>กล่องปรุ 211X106,2P.(EZO,BEAD CAN PACK 24</v>
          </cell>
          <cell r="C2195" t="str">
            <v>ลูกฟูก</v>
          </cell>
          <cell r="D2195" t="str">
            <v>3GNNF822E2MS5NA4SM</v>
          </cell>
          <cell r="E2195" t="str">
            <v>SM</v>
          </cell>
          <cell r="F2195" t="str">
            <v>211X106 2P 80N TN RMT NG-24</v>
          </cell>
          <cell r="G2195" t="str">
            <v>ANIPET ANIMAL SUPPLIES</v>
          </cell>
          <cell r="H2195" t="str">
            <v>ANIPET ANIMAL SUPPLIES</v>
          </cell>
          <cell r="I2195" t="str">
            <v>PF64472401</v>
          </cell>
          <cell r="J2195" t="str">
            <v>1PE146N</v>
          </cell>
          <cell r="K2195">
            <v>0</v>
          </cell>
          <cell r="L2195">
            <v>0</v>
          </cell>
          <cell r="M2195">
            <v>4.9000000000000004</v>
          </cell>
          <cell r="N2195">
            <v>5.3999999999999995</v>
          </cell>
          <cell r="O2195">
            <v>5.3999999999999995</v>
          </cell>
          <cell r="P2195">
            <v>6.0493702500000008</v>
          </cell>
          <cell r="Q2195">
            <v>6.0493702500000008</v>
          </cell>
          <cell r="R2195">
            <v>1.05</v>
          </cell>
          <cell r="S2195">
            <v>6.3518387625000008</v>
          </cell>
          <cell r="T2195">
            <v>6.4471163439375001</v>
          </cell>
          <cell r="U2195">
            <v>6.5423939253750012</v>
          </cell>
          <cell r="V2195">
            <v>1.05</v>
          </cell>
          <cell r="W2195">
            <v>1.05</v>
          </cell>
          <cell r="X2195">
            <v>1.1000000000000001</v>
          </cell>
          <cell r="Y2195">
            <v>1.0169999999999999</v>
          </cell>
          <cell r="Z2195">
            <v>5.4075000000000006</v>
          </cell>
          <cell r="AA2195">
            <v>6.0493702500000008</v>
          </cell>
          <cell r="AB2195">
            <v>1.1187</v>
          </cell>
          <cell r="AC2195">
            <v>1.1746350000000001</v>
          </cell>
          <cell r="AD2195" t="str">
            <v>Anipet</v>
          </cell>
          <cell r="AE2195">
            <v>0</v>
          </cell>
          <cell r="AG2195">
            <v>4.9000000000000004</v>
          </cell>
          <cell r="AJ2195">
            <v>4.9000000000000004</v>
          </cell>
          <cell r="AL2195">
            <v>4.9000000000000004</v>
          </cell>
          <cell r="AM2195">
            <v>4.8999999999999995</v>
          </cell>
          <cell r="AP2195">
            <v>5.1499999999999995</v>
          </cell>
          <cell r="BC2195">
            <v>5.3999999999999995</v>
          </cell>
          <cell r="BF2195">
            <v>5.3999999999999995</v>
          </cell>
          <cell r="BG2195">
            <v>5.1499999999999995</v>
          </cell>
          <cell r="BH2195">
            <v>5.3999999999999995</v>
          </cell>
          <cell r="BI2195">
            <v>1.0485436893203883</v>
          </cell>
          <cell r="BJ2195" t="str">
            <v>13.06.2022</v>
          </cell>
          <cell r="BK2195" t="str">
            <v>บจก.กลุ่มสยามบรรจุภั</v>
          </cell>
        </row>
        <row r="2196">
          <cell r="A2196" t="str">
            <v>5F1PE146N000000200</v>
          </cell>
          <cell r="B2196" t="str">
            <v>CTN1-59270,SCRUMPTIOUS</v>
          </cell>
          <cell r="C2196" t="str">
            <v>ลูกฟูก</v>
          </cell>
          <cell r="D2196" t="str">
            <v>3GNNF22VE2MS5NA4SM</v>
          </cell>
          <cell r="E2196" t="str">
            <v>SM</v>
          </cell>
          <cell r="F2196" t="str">
            <v>211X106 2P 80N TN RMT NG W/CR&amp;G.PE NG-24</v>
          </cell>
          <cell r="G2196" t="str">
            <v>ANIPET ANIMAL SUPPLIES</v>
          </cell>
          <cell r="H2196" t="str">
            <v>ANIPET ANIMAL SUPPLIES</v>
          </cell>
          <cell r="I2196" t="str">
            <v>PF64472402</v>
          </cell>
          <cell r="J2196" t="str">
            <v>1PE146N</v>
          </cell>
          <cell r="K2196">
            <v>0</v>
          </cell>
          <cell r="L2196">
            <v>0</v>
          </cell>
          <cell r="M2196">
            <v>4.9000000000000004</v>
          </cell>
          <cell r="N2196">
            <v>5.3999999999999995</v>
          </cell>
          <cell r="O2196">
            <v>5.3999999999999995</v>
          </cell>
          <cell r="P2196">
            <v>6.0493702500000008</v>
          </cell>
          <cell r="Q2196">
            <v>6.0493702500000008</v>
          </cell>
          <cell r="R2196">
            <v>1.05</v>
          </cell>
          <cell r="S2196">
            <v>6.3518387625000008</v>
          </cell>
          <cell r="T2196">
            <v>6.4471163439375001</v>
          </cell>
          <cell r="U2196">
            <v>6.5423939253750012</v>
          </cell>
          <cell r="V2196">
            <v>1.05</v>
          </cell>
          <cell r="W2196">
            <v>1.05</v>
          </cell>
          <cell r="X2196">
            <v>1.1000000000000001</v>
          </cell>
          <cell r="Y2196">
            <v>1.0169999999999999</v>
          </cell>
          <cell r="Z2196">
            <v>5.4075000000000006</v>
          </cell>
          <cell r="AA2196">
            <v>6.0493702500000008</v>
          </cell>
          <cell r="AB2196">
            <v>1.1187</v>
          </cell>
          <cell r="AC2196">
            <v>1.1746350000000001</v>
          </cell>
          <cell r="AD2196" t="str">
            <v>Anipet</v>
          </cell>
          <cell r="AE2196">
            <v>0</v>
          </cell>
          <cell r="AG2196">
            <v>4.9000000000000004</v>
          </cell>
          <cell r="AJ2196">
            <v>4.9000000000000004</v>
          </cell>
          <cell r="AM2196">
            <v>4.9000000000000004</v>
          </cell>
          <cell r="AP2196">
            <v>5.1499999999999995</v>
          </cell>
          <cell r="BC2196">
            <v>5.3999999999999995</v>
          </cell>
          <cell r="BF2196">
            <v>5.3999999999999995</v>
          </cell>
          <cell r="BG2196">
            <v>5.1499999999999995</v>
          </cell>
          <cell r="BH2196">
            <v>5.3999999999999995</v>
          </cell>
          <cell r="BI2196">
            <v>1.0485436893203883</v>
          </cell>
          <cell r="BJ2196" t="str">
            <v>13.06.2022</v>
          </cell>
          <cell r="BK2196" t="str">
            <v>บจก.กลุ่มสยามบรรจุภั</v>
          </cell>
        </row>
        <row r="2197">
          <cell r="A2197" t="str">
            <v>5F1PE146N000000300</v>
          </cell>
          <cell r="B2197" t="str">
            <v>CTN1-59271,SCRUMPTIOUS</v>
          </cell>
          <cell r="C2197" t="str">
            <v>ลูกฟูก</v>
          </cell>
          <cell r="D2197" t="str">
            <v>3GNNF94BE2MS5NA4SM</v>
          </cell>
          <cell r="E2197" t="str">
            <v>SM</v>
          </cell>
          <cell r="F2197" t="str">
            <v>211X106 2P 80N TN RMT NG W/SHRIMP NG-24</v>
          </cell>
          <cell r="G2197" t="str">
            <v>ANIPET ANIMAL SUPPLIES</v>
          </cell>
          <cell r="H2197" t="str">
            <v>ANIPET ANIMAL SUPPLIES</v>
          </cell>
          <cell r="I2197" t="str">
            <v>PF64472403</v>
          </cell>
          <cell r="J2197" t="str">
            <v>1PE146N</v>
          </cell>
          <cell r="K2197">
            <v>0</v>
          </cell>
          <cell r="L2197">
            <v>0</v>
          </cell>
          <cell r="M2197">
            <v>4.9000000000000004</v>
          </cell>
          <cell r="N2197">
            <v>5.3999999999999995</v>
          </cell>
          <cell r="O2197">
            <v>5.3999999999999995</v>
          </cell>
          <cell r="P2197">
            <v>6.0493702500000008</v>
          </cell>
          <cell r="Q2197">
            <v>6.0493702500000008</v>
          </cell>
          <cell r="R2197">
            <v>1.05</v>
          </cell>
          <cell r="S2197">
            <v>6.3518387625000008</v>
          </cell>
          <cell r="T2197">
            <v>6.4471163439375001</v>
          </cell>
          <cell r="U2197">
            <v>6.5423939253750012</v>
          </cell>
          <cell r="V2197">
            <v>1.05</v>
          </cell>
          <cell r="W2197">
            <v>1.05</v>
          </cell>
          <cell r="X2197">
            <v>1.1000000000000001</v>
          </cell>
          <cell r="Y2197">
            <v>1.0169999999999999</v>
          </cell>
          <cell r="Z2197">
            <v>5.4075000000000006</v>
          </cell>
          <cell r="AA2197">
            <v>6.0493702500000008</v>
          </cell>
          <cell r="AB2197">
            <v>1.1187</v>
          </cell>
          <cell r="AC2197">
            <v>1.1746350000000001</v>
          </cell>
          <cell r="AD2197" t="str">
            <v>Anipet</v>
          </cell>
          <cell r="AE2197">
            <v>0</v>
          </cell>
          <cell r="AG2197">
            <v>4.9000000000000004</v>
          </cell>
          <cell r="AJ2197">
            <v>4.9000000000000004</v>
          </cell>
          <cell r="AL2197">
            <v>4.8999999999999995</v>
          </cell>
          <cell r="AP2197">
            <v>5.15</v>
          </cell>
          <cell r="BC2197">
            <v>5.3999999999999995</v>
          </cell>
          <cell r="BF2197">
            <v>5.3999999999999995</v>
          </cell>
          <cell r="BG2197">
            <v>5.15</v>
          </cell>
          <cell r="BH2197">
            <v>5.3999999999999995</v>
          </cell>
          <cell r="BI2197">
            <v>1.0485436893203881</v>
          </cell>
          <cell r="BJ2197" t="str">
            <v>13.06.2022</v>
          </cell>
          <cell r="BK2197" t="str">
            <v>บจก.กลุ่มสยามบรรจุภั</v>
          </cell>
        </row>
        <row r="2198">
          <cell r="A2198" t="str">
            <v>5F1PE146N000000401</v>
          </cell>
          <cell r="B2198" t="str">
            <v>CTN1-59272,SCRUMPTIOUS</v>
          </cell>
          <cell r="C2198" t="str">
            <v>ลูกฟูก</v>
          </cell>
          <cell r="D2198" t="str">
            <v>3GNNF93WE2MS5NA4SM</v>
          </cell>
          <cell r="E2198" t="str">
            <v>SM</v>
          </cell>
          <cell r="F2198" t="str">
            <v>211X106 2P 80N TN RMT NG W/WHITEFH NG-24</v>
          </cell>
          <cell r="G2198" t="str">
            <v>ANIPET ANIMAL SUPPLIES</v>
          </cell>
          <cell r="H2198" t="str">
            <v>ANIPET ANIMAL SUPPLIES</v>
          </cell>
          <cell r="I2198" t="str">
            <v>PF64472404</v>
          </cell>
          <cell r="J2198" t="str">
            <v>1PE146N</v>
          </cell>
          <cell r="K2198">
            <v>0</v>
          </cell>
          <cell r="L2198">
            <v>0</v>
          </cell>
          <cell r="M2198">
            <v>4.9000000000000004</v>
          </cell>
          <cell r="N2198">
            <v>5.4</v>
          </cell>
          <cell r="O2198">
            <v>5.4</v>
          </cell>
          <cell r="P2198">
            <v>6.0493702500000008</v>
          </cell>
          <cell r="Q2198">
            <v>6.0493702500000008</v>
          </cell>
          <cell r="R2198">
            <v>1.05</v>
          </cell>
          <cell r="S2198">
            <v>6.3518387625000008</v>
          </cell>
          <cell r="T2198">
            <v>6.4471163439375001</v>
          </cell>
          <cell r="U2198">
            <v>6.5423939253750012</v>
          </cell>
          <cell r="V2198">
            <v>1.05</v>
          </cell>
          <cell r="W2198">
            <v>1.05</v>
          </cell>
          <cell r="X2198">
            <v>1.1000000000000001</v>
          </cell>
          <cell r="Y2198">
            <v>1.0169999999999999</v>
          </cell>
          <cell r="Z2198">
            <v>5.4075000000000006</v>
          </cell>
          <cell r="AA2198">
            <v>6.0493702500000008</v>
          </cell>
          <cell r="AB2198">
            <v>1.1187</v>
          </cell>
          <cell r="AC2198">
            <v>1.1746350000000001</v>
          </cell>
          <cell r="AD2198" t="str">
            <v>Anipet</v>
          </cell>
          <cell r="AE2198">
            <v>0</v>
          </cell>
          <cell r="AG2198">
            <v>4.9000000000000004</v>
          </cell>
          <cell r="AJ2198">
            <v>4.9000000000000004</v>
          </cell>
          <cell r="AL2198">
            <v>4.9000000000000004</v>
          </cell>
          <cell r="AM2198">
            <v>4.9000000000000004</v>
          </cell>
          <cell r="AP2198">
            <v>5.15</v>
          </cell>
          <cell r="BC2198">
            <v>5.4</v>
          </cell>
          <cell r="BF2198">
            <v>5.4</v>
          </cell>
          <cell r="BG2198">
            <v>5.15</v>
          </cell>
          <cell r="BH2198">
            <v>5.4</v>
          </cell>
          <cell r="BI2198">
            <v>1.0485436893203883</v>
          </cell>
          <cell r="BJ2198" t="str">
            <v>13.06.2022</v>
          </cell>
          <cell r="BK2198" t="str">
            <v>บจก.กลุ่มสยามบรรจุภั</v>
          </cell>
        </row>
        <row r="2199">
          <cell r="A2199" t="str">
            <v>5F1PE146N000000500</v>
          </cell>
          <cell r="B2199" t="str">
            <v>CTN1-59273,SCRUMPTIOUS</v>
          </cell>
          <cell r="C2199" t="str">
            <v>ลูกฟูก</v>
          </cell>
          <cell r="D2199" t="str">
            <v>3GNNF94LE2MS5NA4SM</v>
          </cell>
          <cell r="E2199" t="str">
            <v>SM</v>
          </cell>
          <cell r="F2199" t="str">
            <v>211X106 2P 80N TN RMT NG W/CHICKEN NG-24</v>
          </cell>
          <cell r="G2199" t="str">
            <v>ANIPET ANIMAL SUPPLIES</v>
          </cell>
          <cell r="H2199" t="str">
            <v>ANIPET ANIMAL SUPPLIES</v>
          </cell>
          <cell r="I2199" t="str">
            <v>PF64472406</v>
          </cell>
          <cell r="J2199" t="str">
            <v>1PE146N</v>
          </cell>
          <cell r="K2199">
            <v>0</v>
          </cell>
          <cell r="L2199">
            <v>0</v>
          </cell>
          <cell r="M2199">
            <v>4.9000000000000004</v>
          </cell>
          <cell r="N2199">
            <v>5.3999999999999995</v>
          </cell>
          <cell r="O2199">
            <v>5.3999999999999995</v>
          </cell>
          <cell r="P2199">
            <v>6.0493702500000008</v>
          </cell>
          <cell r="Q2199">
            <v>6.0493702500000008</v>
          </cell>
          <cell r="R2199">
            <v>1.05</v>
          </cell>
          <cell r="S2199">
            <v>6.3518387625000008</v>
          </cell>
          <cell r="T2199">
            <v>6.4471163439375001</v>
          </cell>
          <cell r="U2199">
            <v>6.5423939253750012</v>
          </cell>
          <cell r="V2199">
            <v>1.05</v>
          </cell>
          <cell r="W2199">
            <v>1.05</v>
          </cell>
          <cell r="X2199">
            <v>1.1000000000000001</v>
          </cell>
          <cell r="Y2199">
            <v>1.0169999999999999</v>
          </cell>
          <cell r="Z2199">
            <v>5.4075000000000006</v>
          </cell>
          <cell r="AA2199">
            <v>6.0493702500000008</v>
          </cell>
          <cell r="AB2199">
            <v>1.1187</v>
          </cell>
          <cell r="AC2199">
            <v>1.1746350000000001</v>
          </cell>
          <cell r="AD2199" t="str">
            <v>Anipet</v>
          </cell>
          <cell r="AE2199">
            <v>0</v>
          </cell>
          <cell r="AG2199">
            <v>4.9000000000000004</v>
          </cell>
          <cell r="AJ2199">
            <v>4.9000000000000004</v>
          </cell>
          <cell r="AL2199">
            <v>4.9000000000000004</v>
          </cell>
          <cell r="AM2199">
            <v>4.9000000000000004</v>
          </cell>
          <cell r="AP2199">
            <v>5.15</v>
          </cell>
          <cell r="BC2199">
            <v>5.3999999999999995</v>
          </cell>
          <cell r="BF2199">
            <v>5.3999999999999995</v>
          </cell>
          <cell r="BG2199">
            <v>5.15</v>
          </cell>
          <cell r="BH2199">
            <v>5.3999999999999995</v>
          </cell>
          <cell r="BI2199">
            <v>1.0485436893203881</v>
          </cell>
          <cell r="BJ2199" t="str">
            <v>13.06.2022</v>
          </cell>
          <cell r="BK2199" t="str">
            <v>บจก.กลุ่มสยามบรรจุภั</v>
          </cell>
        </row>
        <row r="2200">
          <cell r="A2200" t="str">
            <v>5F1PE146N000000600</v>
          </cell>
          <cell r="B2200" t="str">
            <v>CTN1-59274,SCRUMPTIOUS</v>
          </cell>
          <cell r="C2200" t="str">
            <v>ลูกฟูก</v>
          </cell>
          <cell r="D2200" t="str">
            <v>3GNNF93KE2MS5NA4SM</v>
          </cell>
          <cell r="E2200" t="str">
            <v>SM</v>
          </cell>
          <cell r="F2200" t="str">
            <v>211X106 2P 80N TN RMT NG W/PUMPKIN NG-24</v>
          </cell>
          <cell r="G2200" t="str">
            <v>ANIPET ANIMAL SUPPLIES</v>
          </cell>
          <cell r="H2200" t="str">
            <v>ANIPET ANIMAL SUPPLIES</v>
          </cell>
          <cell r="I2200" t="str">
            <v>PF64472405</v>
          </cell>
          <cell r="J2200" t="str">
            <v>1PE146N</v>
          </cell>
          <cell r="K2200">
            <v>210</v>
          </cell>
          <cell r="L2200">
            <v>1060.21</v>
          </cell>
          <cell r="M2200">
            <v>5.05</v>
          </cell>
          <cell r="N2200">
            <v>5.3999999999999995</v>
          </cell>
          <cell r="O2200">
            <v>5.3999999999999995</v>
          </cell>
          <cell r="P2200">
            <v>6.0493702500000008</v>
          </cell>
          <cell r="Q2200">
            <v>6.0493702500000008</v>
          </cell>
          <cell r="R2200">
            <v>1.05</v>
          </cell>
          <cell r="S2200">
            <v>6.3518387625000008</v>
          </cell>
          <cell r="T2200">
            <v>6.4471163439375001</v>
          </cell>
          <cell r="U2200">
            <v>6.5423939253750012</v>
          </cell>
          <cell r="V2200">
            <v>1.05</v>
          </cell>
          <cell r="W2200">
            <v>1.05</v>
          </cell>
          <cell r="X2200">
            <v>1.1000000000000001</v>
          </cell>
          <cell r="Y2200">
            <v>1.0169999999999999</v>
          </cell>
          <cell r="Z2200">
            <v>5.4075000000000006</v>
          </cell>
          <cell r="AA2200">
            <v>6.0493702500000008</v>
          </cell>
          <cell r="AB2200">
            <v>1.1187</v>
          </cell>
          <cell r="AC2200">
            <v>1.1746350000000001</v>
          </cell>
          <cell r="AD2200" t="str">
            <v>Anipet</v>
          </cell>
          <cell r="AE2200">
            <v>0</v>
          </cell>
          <cell r="AG2200">
            <v>4.9000000000000004</v>
          </cell>
          <cell r="AJ2200">
            <v>4.9000000000000004</v>
          </cell>
          <cell r="AL2200">
            <v>4.9000000000000004</v>
          </cell>
          <cell r="AM2200">
            <v>4.8999999999999995</v>
          </cell>
          <cell r="AP2200">
            <v>5.15</v>
          </cell>
          <cell r="BC2200">
            <v>5.3999999999999995</v>
          </cell>
          <cell r="BF2200">
            <v>5.3999999999999995</v>
          </cell>
          <cell r="BG2200">
            <v>5.15</v>
          </cell>
          <cell r="BH2200">
            <v>5.3999999999999995</v>
          </cell>
          <cell r="BI2200">
            <v>1.0485436893203881</v>
          </cell>
          <cell r="BJ2200" t="str">
            <v>13.06.2022</v>
          </cell>
          <cell r="BK2200" t="str">
            <v>บจก.กลุ่มสยามบรรจุภั</v>
          </cell>
        </row>
        <row r="2201">
          <cell r="A2201" t="str">
            <v>5F1PE146N000000701</v>
          </cell>
          <cell r="B2201" t="str">
            <v>CTN-SCRUMPTIOUS</v>
          </cell>
          <cell r="C2201" t="str">
            <v>ลูกฟูก</v>
          </cell>
          <cell r="D2201" t="str">
            <v>3IVPX822E2KS5NA4SM</v>
          </cell>
          <cell r="E2201" t="str">
            <v>SM</v>
          </cell>
          <cell r="F2201" t="str">
            <v>211x106 2P 80N PURE PUMPKIN-24</v>
          </cell>
          <cell r="G2201" t="str">
            <v>ANIPET ANIMAL SUPPLIES</v>
          </cell>
          <cell r="H2201" t="str">
            <v>ANIPET ANIMAL SUPPLIES</v>
          </cell>
          <cell r="I2201" t="str">
            <v>PF64472407</v>
          </cell>
          <cell r="J2201" t="str">
            <v>1PE146N</v>
          </cell>
          <cell r="K2201">
            <v>0</v>
          </cell>
          <cell r="L2201">
            <v>0</v>
          </cell>
          <cell r="M2201">
            <v>4.9000000000000004</v>
          </cell>
          <cell r="N2201">
            <v>5.4</v>
          </cell>
          <cell r="O2201">
            <v>5.4</v>
          </cell>
          <cell r="P2201">
            <v>6.0493702500000008</v>
          </cell>
          <cell r="Q2201">
            <v>6.0493702500000008</v>
          </cell>
          <cell r="R2201">
            <v>1.05</v>
          </cell>
          <cell r="S2201">
            <v>6.3518387625000008</v>
          </cell>
          <cell r="T2201">
            <v>6.4471163439375001</v>
          </cell>
          <cell r="U2201">
            <v>6.5423939253750012</v>
          </cell>
          <cell r="V2201">
            <v>1.05</v>
          </cell>
          <cell r="W2201">
            <v>1.05</v>
          </cell>
          <cell r="X2201">
            <v>1.1000000000000001</v>
          </cell>
          <cell r="Y2201">
            <v>1.0169999999999999</v>
          </cell>
          <cell r="Z2201">
            <v>5.4075000000000006</v>
          </cell>
          <cell r="AA2201">
            <v>6.0493702500000008</v>
          </cell>
          <cell r="AB2201">
            <v>1.1187</v>
          </cell>
          <cell r="AC2201">
            <v>1.1746350000000001</v>
          </cell>
          <cell r="AD2201" t="str">
            <v>Anipet</v>
          </cell>
          <cell r="AE2201">
            <v>0</v>
          </cell>
          <cell r="AG2201">
            <v>4.9000000000000004</v>
          </cell>
          <cell r="AJ2201">
            <v>4.9000000000000004</v>
          </cell>
          <cell r="AL2201">
            <v>4.9000000000000004</v>
          </cell>
          <cell r="AM2201">
            <v>4.8999999999999995</v>
          </cell>
          <cell r="AP2201">
            <v>5.15</v>
          </cell>
          <cell r="BC2201">
            <v>5.4</v>
          </cell>
          <cell r="BF2201">
            <v>5.4</v>
          </cell>
          <cell r="BG2201">
            <v>5.15</v>
          </cell>
          <cell r="BH2201">
            <v>5.4</v>
          </cell>
          <cell r="BI2201">
            <v>1.0485436893203883</v>
          </cell>
          <cell r="BJ2201" t="str">
            <v>14.06.2022</v>
          </cell>
          <cell r="BK2201" t="str">
            <v>บจก.กลุ่มสยามบรรจุภั</v>
          </cell>
        </row>
        <row r="2202">
          <cell r="A2202" t="str">
            <v>5F1PE146N000000801</v>
          </cell>
          <cell r="B2202" t="str">
            <v>CTN2-7933,SCRUMPTIOUS</v>
          </cell>
          <cell r="C2202" t="str">
            <v>ลูกฟูก</v>
          </cell>
          <cell r="D2202" t="str">
            <v>3ICCS95QE2MS5NA4SM</v>
          </cell>
          <cell r="E2202" t="str">
            <v>SM</v>
          </cell>
          <cell r="F2202" t="str">
            <v>211X106 2P80N CK DN W/TURKEY NG-24</v>
          </cell>
          <cell r="G2202" t="str">
            <v>ANIPET ANIMAL SUPPLIES</v>
          </cell>
          <cell r="H2202" t="str">
            <v>ANIPET ANIMAL SUPPLIES</v>
          </cell>
          <cell r="I2202" t="str">
            <v>PF64472506</v>
          </cell>
          <cell r="J2202" t="str">
            <v>1PE146N</v>
          </cell>
          <cell r="K2202">
            <v>0</v>
          </cell>
          <cell r="L2202">
            <v>0</v>
          </cell>
          <cell r="M2202">
            <v>0</v>
          </cell>
          <cell r="P2202">
            <v>6.0493702500000008</v>
          </cell>
          <cell r="Q2202">
            <v>6.0493702500000008</v>
          </cell>
          <cell r="R2202">
            <v>1.05</v>
          </cell>
          <cell r="S2202">
            <v>6.3518387625000008</v>
          </cell>
          <cell r="T2202">
            <v>6.4471163439375001</v>
          </cell>
          <cell r="U2202">
            <v>6.5423939253750012</v>
          </cell>
          <cell r="V2202">
            <v>1.05</v>
          </cell>
          <cell r="W2202">
            <v>1.05</v>
          </cell>
          <cell r="X2202">
            <v>1.1000000000000001</v>
          </cell>
          <cell r="Y2202">
            <v>1.0169999999999999</v>
          </cell>
          <cell r="Z2202">
            <v>5.4075000000000006</v>
          </cell>
          <cell r="AA2202">
            <v>6.0493702500000008</v>
          </cell>
          <cell r="AB2202">
            <v>1.1187</v>
          </cell>
          <cell r="AC2202">
            <v>1.1746350000000001</v>
          </cell>
          <cell r="AD2202" t="str">
            <v>Anipet</v>
          </cell>
          <cell r="AE2202">
            <v>0</v>
          </cell>
          <cell r="AG2202">
            <v>4.9000000000000004</v>
          </cell>
          <cell r="AL2202">
            <v>4.9000000000000004</v>
          </cell>
          <cell r="AM2202">
            <v>4.8999999999999995</v>
          </cell>
          <cell r="AQ2202">
            <v>5.1499999999999995</v>
          </cell>
          <cell r="BG2202">
            <v>5.1499999999999995</v>
          </cell>
          <cell r="BJ2202" t="str">
            <v>08.06.2021</v>
          </cell>
          <cell r="BK2202" t="str">
            <v>บจก.กลุ่มสยามบรรจุภั</v>
          </cell>
        </row>
        <row r="2203">
          <cell r="A2203" t="str">
            <v>5F1PE146N000000901</v>
          </cell>
          <cell r="B2203" t="str">
            <v>CTN2-7932,SCRUMPTIOUS</v>
          </cell>
          <cell r="C2203" t="str">
            <v>ลูกฟูก</v>
          </cell>
          <cell r="D2203" t="str">
            <v>3ICCS93RE2MS5NA4SM</v>
          </cell>
          <cell r="E2203" t="str">
            <v>SM</v>
          </cell>
          <cell r="F2203" t="str">
            <v>211X106 2P80N CK DN W/SALMON NG-24</v>
          </cell>
          <cell r="G2203" t="str">
            <v>ANIPET ANIMAL SUPPLIES</v>
          </cell>
          <cell r="H2203" t="str">
            <v>ANIPET ANIMAL SUPPLIES</v>
          </cell>
          <cell r="I2203" t="str">
            <v>PF64472505</v>
          </cell>
          <cell r="J2203" t="str">
            <v>1PE146N</v>
          </cell>
          <cell r="K2203">
            <v>0</v>
          </cell>
          <cell r="L2203">
            <v>0</v>
          </cell>
          <cell r="M2203">
            <v>0</v>
          </cell>
          <cell r="P2203">
            <v>6.0493702500000008</v>
          </cell>
          <cell r="Q2203">
            <v>6.0493702500000008</v>
          </cell>
          <cell r="R2203">
            <v>1.05</v>
          </cell>
          <cell r="S2203">
            <v>6.3518387625000008</v>
          </cell>
          <cell r="T2203">
            <v>6.4471163439375001</v>
          </cell>
          <cell r="U2203">
            <v>6.5423939253750012</v>
          </cell>
          <cell r="V2203">
            <v>1.05</v>
          </cell>
          <cell r="W2203">
            <v>1.05</v>
          </cell>
          <cell r="X2203">
            <v>1.1000000000000001</v>
          </cell>
          <cell r="Y2203">
            <v>1.0169999999999999</v>
          </cell>
          <cell r="Z2203">
            <v>5.4075000000000006</v>
          </cell>
          <cell r="AA2203">
            <v>6.0493702500000008</v>
          </cell>
          <cell r="AB2203">
            <v>1.1187</v>
          </cell>
          <cell r="AC2203">
            <v>1.1746350000000001</v>
          </cell>
          <cell r="AD2203" t="str">
            <v>Anipet</v>
          </cell>
          <cell r="AE2203">
            <v>0</v>
          </cell>
          <cell r="AG2203">
            <v>4.9000000000000004</v>
          </cell>
          <cell r="AL2203">
            <v>4.9000000000000004</v>
          </cell>
          <cell r="AM2203">
            <v>4.8999999999999995</v>
          </cell>
          <cell r="AQ2203">
            <v>5.15</v>
          </cell>
          <cell r="BG2203">
            <v>5.15</v>
          </cell>
          <cell r="BJ2203" t="str">
            <v>05.06.2021</v>
          </cell>
          <cell r="BK2203" t="str">
            <v>บจก.กลุ่มสยามบรรจุภั</v>
          </cell>
        </row>
        <row r="2204">
          <cell r="A2204" t="str">
            <v>5F1PE146N000001001</v>
          </cell>
          <cell r="B2204" t="str">
            <v>CTN2-7931,SCRUMPTIOUS</v>
          </cell>
          <cell r="C2204" t="str">
            <v>ลูกฟูก</v>
          </cell>
          <cell r="D2204" t="str">
            <v>3ICCS93KE2MS5NA4SM</v>
          </cell>
          <cell r="E2204" t="str">
            <v>SM</v>
          </cell>
          <cell r="F2204" t="str">
            <v>211X106 2P80N CK DN W/PUMPKIN NG-24</v>
          </cell>
          <cell r="G2204" t="str">
            <v>ANIPET ANIMAL SUPPLIES</v>
          </cell>
          <cell r="H2204" t="str">
            <v>ANIPET ANIMAL SUPPLIES</v>
          </cell>
          <cell r="I2204" t="str">
            <v>PF64472504</v>
          </cell>
          <cell r="J2204" t="str">
            <v>1PE146N</v>
          </cell>
          <cell r="K2204">
            <v>0</v>
          </cell>
          <cell r="L2204">
            <v>0</v>
          </cell>
          <cell r="M2204">
            <v>0</v>
          </cell>
          <cell r="P2204">
            <v>6.0493702500000008</v>
          </cell>
          <cell r="Q2204">
            <v>6.0493702500000008</v>
          </cell>
          <cell r="R2204">
            <v>1.05</v>
          </cell>
          <cell r="S2204">
            <v>6.3518387625000008</v>
          </cell>
          <cell r="T2204">
            <v>6.4471163439375001</v>
          </cell>
          <cell r="U2204">
            <v>6.5423939253750012</v>
          </cell>
          <cell r="V2204">
            <v>1.05</v>
          </cell>
          <cell r="W2204">
            <v>1.05</v>
          </cell>
          <cell r="X2204">
            <v>1.1000000000000001</v>
          </cell>
          <cell r="Y2204">
            <v>1.0169999999999999</v>
          </cell>
          <cell r="Z2204">
            <v>5.4075000000000006</v>
          </cell>
          <cell r="AA2204">
            <v>6.0493702500000008</v>
          </cell>
          <cell r="AB2204">
            <v>1.1187</v>
          </cell>
          <cell r="AC2204">
            <v>1.1746350000000001</v>
          </cell>
          <cell r="AD2204" t="str">
            <v>Anipet</v>
          </cell>
          <cell r="AE2204">
            <v>0</v>
          </cell>
          <cell r="AG2204">
            <v>4.9000000000000004</v>
          </cell>
          <cell r="AL2204">
            <v>4.8999999999999995</v>
          </cell>
          <cell r="AM2204">
            <v>4.9000000000000004</v>
          </cell>
          <cell r="AP2204">
            <v>5.15</v>
          </cell>
          <cell r="AQ2204">
            <v>5.1499999999999995</v>
          </cell>
          <cell r="BG2204">
            <v>5.1499999999999995</v>
          </cell>
          <cell r="BJ2204" t="str">
            <v>05.06.2021</v>
          </cell>
          <cell r="BK2204" t="str">
            <v>บจก.กลุ่มสยามบรรจุภั</v>
          </cell>
        </row>
        <row r="2205">
          <cell r="A2205" t="str">
            <v>5F1PE146N000001101</v>
          </cell>
          <cell r="B2205" t="str">
            <v>CTN2-7929,SCRUMPTIOUS</v>
          </cell>
          <cell r="C2205" t="str">
            <v>ลูกฟูก</v>
          </cell>
          <cell r="D2205" t="str">
            <v>3ICCS822E2MS5NA4SM</v>
          </cell>
          <cell r="E2205" t="str">
            <v>SM</v>
          </cell>
          <cell r="F2205" t="str">
            <v>211X106 2P80N CK DN NG-24</v>
          </cell>
          <cell r="G2205" t="str">
            <v>ANIPET ANIMAL SUPPLIES</v>
          </cell>
          <cell r="H2205" t="str">
            <v>ANIPET ANIMAL SUPPLIES</v>
          </cell>
          <cell r="I2205" t="str">
            <v>PF64472502</v>
          </cell>
          <cell r="J2205" t="str">
            <v>1PE146N</v>
          </cell>
          <cell r="K2205">
            <v>0</v>
          </cell>
          <cell r="L2205">
            <v>0</v>
          </cell>
          <cell r="M2205">
            <v>0</v>
          </cell>
          <cell r="P2205">
            <v>6.0493702500000008</v>
          </cell>
          <cell r="Q2205">
            <v>6.0493702500000008</v>
          </cell>
          <cell r="R2205">
            <v>1.05</v>
          </cell>
          <cell r="S2205">
            <v>6.3518387625000008</v>
          </cell>
          <cell r="T2205">
            <v>6.4471163439375001</v>
          </cell>
          <cell r="U2205">
            <v>6.5423939253750012</v>
          </cell>
          <cell r="V2205">
            <v>1.05</v>
          </cell>
          <cell r="W2205">
            <v>1.05</v>
          </cell>
          <cell r="X2205">
            <v>1.1000000000000001</v>
          </cell>
          <cell r="Y2205">
            <v>1.0169999999999999</v>
          </cell>
          <cell r="Z2205">
            <v>5.4075000000000006</v>
          </cell>
          <cell r="AA2205">
            <v>6.0493702500000008</v>
          </cell>
          <cell r="AB2205">
            <v>1.1187</v>
          </cell>
          <cell r="AC2205">
            <v>1.1746350000000001</v>
          </cell>
          <cell r="AD2205" t="str">
            <v>Anipet</v>
          </cell>
          <cell r="AE2205">
            <v>0</v>
          </cell>
          <cell r="AG2205">
            <v>4.8999999999999995</v>
          </cell>
          <cell r="AL2205">
            <v>4.8999999999999995</v>
          </cell>
          <cell r="AM2205">
            <v>4.9000000000000004</v>
          </cell>
          <cell r="AP2205">
            <v>5.15</v>
          </cell>
          <cell r="AQ2205">
            <v>5.15</v>
          </cell>
          <cell r="BG2205">
            <v>5.15</v>
          </cell>
          <cell r="BJ2205" t="str">
            <v>05.06.2021</v>
          </cell>
          <cell r="BK2205" t="str">
            <v>บจก.กลุ่มสยามบรรจุภั</v>
          </cell>
        </row>
        <row r="2206">
          <cell r="A2206" t="str">
            <v>5F1PE146N000001201</v>
          </cell>
          <cell r="B2206" t="str">
            <v>CTN2-7930,SCRUMPTIOUS</v>
          </cell>
          <cell r="C2206" t="str">
            <v>ลูกฟูก</v>
          </cell>
          <cell r="D2206" t="str">
            <v>3ICCS94BE2MS5NA4SM</v>
          </cell>
          <cell r="E2206" t="str">
            <v>SM</v>
          </cell>
          <cell r="F2206" t="str">
            <v>211X106 2P80N CK DN W/SHRIMP NG-24</v>
          </cell>
          <cell r="G2206" t="str">
            <v>ANIPET ANIMAL SUPPLIES</v>
          </cell>
          <cell r="H2206" t="str">
            <v>ANIPET ANIMAL SUPPLIES</v>
          </cell>
          <cell r="I2206" t="str">
            <v>PF64472503</v>
          </cell>
          <cell r="J2206" t="str">
            <v>1PE146N</v>
          </cell>
          <cell r="K2206">
            <v>0</v>
          </cell>
          <cell r="L2206">
            <v>0</v>
          </cell>
          <cell r="M2206">
            <v>0</v>
          </cell>
          <cell r="P2206">
            <v>6.0493702500000008</v>
          </cell>
          <cell r="Q2206">
            <v>6.0493702500000008</v>
          </cell>
          <cell r="R2206">
            <v>1.05</v>
          </cell>
          <cell r="S2206">
            <v>6.3518387625000008</v>
          </cell>
          <cell r="T2206">
            <v>6.4471163439375001</v>
          </cell>
          <cell r="U2206">
            <v>6.5423939253750012</v>
          </cell>
          <cell r="V2206">
            <v>1.05</v>
          </cell>
          <cell r="W2206">
            <v>1.05</v>
          </cell>
          <cell r="X2206">
            <v>1.1000000000000001</v>
          </cell>
          <cell r="Y2206">
            <v>1.0169999999999999</v>
          </cell>
          <cell r="Z2206">
            <v>5.4075000000000006</v>
          </cell>
          <cell r="AA2206">
            <v>6.0493702500000008</v>
          </cell>
          <cell r="AB2206">
            <v>1.1187</v>
          </cell>
          <cell r="AC2206">
            <v>1.1746350000000001</v>
          </cell>
          <cell r="AD2206" t="str">
            <v>Anipet</v>
          </cell>
          <cell r="AE2206">
            <v>0</v>
          </cell>
          <cell r="AG2206">
            <v>4.9000000000000004</v>
          </cell>
          <cell r="AJ2206">
            <v>4.9000000000000004</v>
          </cell>
          <cell r="AM2206">
            <v>4.9000000000000004</v>
          </cell>
          <cell r="AQ2206">
            <v>5.1499999999999995</v>
          </cell>
          <cell r="BG2206">
            <v>5.1499999999999995</v>
          </cell>
          <cell r="BJ2206" t="str">
            <v>05.06.2021</v>
          </cell>
          <cell r="BK2206" t="str">
            <v>บจก.กลุ่มสยามบรรจุภั</v>
          </cell>
        </row>
        <row r="2207">
          <cell r="A2207" t="str">
            <v>5F1PE146N000001301</v>
          </cell>
          <cell r="B2207" t="str">
            <v>CTN2-7928,SCRUMPTIOUS</v>
          </cell>
          <cell r="C2207" t="str">
            <v>ลูกฟูก</v>
          </cell>
          <cell r="D2207" t="str">
            <v>3GDOFA3EE2MS5NA4SM</v>
          </cell>
          <cell r="E2207" t="str">
            <v>SM</v>
          </cell>
          <cell r="F2207" t="str">
            <v>211X106 2P 80N SD&amp;MK DN N GV-24</v>
          </cell>
          <cell r="G2207" t="str">
            <v>ANIPET ANIMAL SUPPLIES</v>
          </cell>
          <cell r="H2207" t="str">
            <v>ANIPET ANIMAL SUPPLIES</v>
          </cell>
          <cell r="I2207" t="str">
            <v>PF64472501</v>
          </cell>
          <cell r="J2207" t="str">
            <v>1PE146N</v>
          </cell>
          <cell r="K2207">
            <v>0</v>
          </cell>
          <cell r="L2207">
            <v>0</v>
          </cell>
          <cell r="M2207">
            <v>0</v>
          </cell>
          <cell r="P2207">
            <v>6.0493702500000008</v>
          </cell>
          <cell r="Q2207">
            <v>6.0493702500000008</v>
          </cell>
          <cell r="R2207">
            <v>1.05</v>
          </cell>
          <cell r="S2207">
            <v>6.3518387625000008</v>
          </cell>
          <cell r="T2207">
            <v>6.4471163439375001</v>
          </cell>
          <cell r="U2207">
            <v>6.5423939253750012</v>
          </cell>
          <cell r="V2207">
            <v>1.05</v>
          </cell>
          <cell r="W2207">
            <v>1.05</v>
          </cell>
          <cell r="X2207">
            <v>1.1000000000000001</v>
          </cell>
          <cell r="Y2207">
            <v>1.0169999999999999</v>
          </cell>
          <cell r="Z2207">
            <v>5.4075000000000006</v>
          </cell>
          <cell r="AA2207">
            <v>6.0493702500000008</v>
          </cell>
          <cell r="AB2207">
            <v>1.1187</v>
          </cell>
          <cell r="AC2207">
            <v>1.1746350000000001</v>
          </cell>
          <cell r="AD2207" t="str">
            <v>Anipet</v>
          </cell>
          <cell r="AE2207">
            <v>0</v>
          </cell>
          <cell r="AG2207">
            <v>4.8999999999999995</v>
          </cell>
          <cell r="AL2207">
            <v>4.8999999999999995</v>
          </cell>
          <cell r="AM2207">
            <v>4.9000000000000004</v>
          </cell>
          <cell r="AP2207">
            <v>5.15</v>
          </cell>
          <cell r="AQ2207">
            <v>5.15</v>
          </cell>
          <cell r="BG2207">
            <v>5.15</v>
          </cell>
          <cell r="BJ2207" t="str">
            <v>10.06.2021</v>
          </cell>
          <cell r="BK2207" t="str">
            <v>บจก.กลุ่มสยามบรรจุภั</v>
          </cell>
        </row>
        <row r="2208">
          <cell r="A2208" t="str">
            <v>5K1PE146N000000101</v>
          </cell>
          <cell r="B2208" t="str">
            <v>LBL1-59259,SCRUMPTIOUS</v>
          </cell>
          <cell r="C2208" t="str">
            <v>ARTPAPER</v>
          </cell>
          <cell r="D2208" t="str">
            <v>3GNNF822E2MS5NA4SM</v>
          </cell>
          <cell r="E2208" t="str">
            <v>SM</v>
          </cell>
          <cell r="F2208" t="str">
            <v>211X106 2P 80N TN RMT NG-24</v>
          </cell>
          <cell r="G2208" t="str">
            <v>ANIPET ANIMAL SUPPLIES</v>
          </cell>
          <cell r="H2208" t="str">
            <v>ANIPET ANIMAL SUPPLIES</v>
          </cell>
          <cell r="I2208" t="str">
            <v>PF64472401</v>
          </cell>
          <cell r="J2208" t="str">
            <v>1PE146N</v>
          </cell>
          <cell r="K2208">
            <v>14631</v>
          </cell>
          <cell r="L2208">
            <v>1711.83</v>
          </cell>
          <cell r="M2208">
            <v>0.12</v>
          </cell>
          <cell r="N2208">
            <v>0.11699999999999999</v>
          </cell>
          <cell r="O2208">
            <v>0.11699999999999999</v>
          </cell>
          <cell r="P2208">
            <v>0.12612625</v>
          </cell>
          <cell r="Q2208">
            <v>0.12612625</v>
          </cell>
          <cell r="R2208">
            <v>1.0900000000000001</v>
          </cell>
          <cell r="S2208">
            <v>0.13747761250000001</v>
          </cell>
          <cell r="T2208">
            <v>0.13953977668750001</v>
          </cell>
          <cell r="U2208">
            <v>0.14160194087500003</v>
          </cell>
          <cell r="V2208">
            <v>1.0249999999999999</v>
          </cell>
          <cell r="W2208">
            <v>1</v>
          </cell>
          <cell r="X2208">
            <v>1.07</v>
          </cell>
          <cell r="Y2208">
            <v>1</v>
          </cell>
          <cell r="Z2208">
            <v>0.11787499999999999</v>
          </cell>
          <cell r="AA2208">
            <v>0.12612625</v>
          </cell>
          <cell r="AB2208">
            <v>1.07</v>
          </cell>
          <cell r="AC2208">
            <v>1.1663000000000001</v>
          </cell>
          <cell r="AD2208" t="str">
            <v>Anipet</v>
          </cell>
          <cell r="AE2208">
            <v>0</v>
          </cell>
          <cell r="AJ2208">
            <v>0.11500038314176245</v>
          </cell>
          <cell r="AL2208">
            <v>0.11500038314176246</v>
          </cell>
          <cell r="AP2208">
            <v>0.11500038314176246</v>
          </cell>
          <cell r="BC2208">
            <v>0.11699999999999999</v>
          </cell>
          <cell r="BF2208">
            <v>0.11699999999999999</v>
          </cell>
          <cell r="BG2208">
            <v>0.11500038314176246</v>
          </cell>
          <cell r="BH2208">
            <v>0.11699999999999999</v>
          </cell>
          <cell r="BI2208">
            <v>1.0173879147495759</v>
          </cell>
          <cell r="BJ2208" t="str">
            <v>16.06.2022</v>
          </cell>
          <cell r="BK2208" t="str">
            <v>บจก.ทั้งฮั่วซิน</v>
          </cell>
        </row>
        <row r="2209">
          <cell r="A2209" t="str">
            <v>5K1PE146N000000201</v>
          </cell>
          <cell r="B2209" t="str">
            <v>LBL1-59261,SCRUMPTIOUS</v>
          </cell>
          <cell r="C2209" t="str">
            <v>ARTPAPER</v>
          </cell>
          <cell r="D2209" t="str">
            <v>3GNNF22VE2MS5NA4SM</v>
          </cell>
          <cell r="E2209" t="str">
            <v>SM</v>
          </cell>
          <cell r="F2209" t="str">
            <v>211X106 2P 80N TN RMT NG W/CR&amp;G.PE NG-24</v>
          </cell>
          <cell r="G2209" t="str">
            <v>ANIPET ANIMAL SUPPLIES</v>
          </cell>
          <cell r="H2209" t="str">
            <v>ANIPET ANIMAL SUPPLIES</v>
          </cell>
          <cell r="I2209" t="str">
            <v>PF64472402</v>
          </cell>
          <cell r="J2209" t="str">
            <v>1PE146N</v>
          </cell>
          <cell r="K2209">
            <v>21249</v>
          </cell>
          <cell r="L2209">
            <v>2486.13</v>
          </cell>
          <cell r="M2209">
            <v>0.12</v>
          </cell>
          <cell r="N2209">
            <v>0.11700000000000001</v>
          </cell>
          <cell r="O2209">
            <v>0.11700000000000001</v>
          </cell>
          <cell r="P2209">
            <v>0.12612625</v>
          </cell>
          <cell r="Q2209">
            <v>0.12612625</v>
          </cell>
          <cell r="R2209">
            <v>1.0900000000000001</v>
          </cell>
          <cell r="S2209">
            <v>0.13747761250000001</v>
          </cell>
          <cell r="T2209">
            <v>0.13953977668750001</v>
          </cell>
          <cell r="U2209">
            <v>0.14160194087500003</v>
          </cell>
          <cell r="V2209">
            <v>1.0249999999999999</v>
          </cell>
          <cell r="W2209">
            <v>1</v>
          </cell>
          <cell r="X2209">
            <v>1.07</v>
          </cell>
          <cell r="Y2209">
            <v>1</v>
          </cell>
          <cell r="Z2209">
            <v>0.11787499999999999</v>
          </cell>
          <cell r="AA2209">
            <v>0.12612625</v>
          </cell>
          <cell r="AB2209">
            <v>1.07</v>
          </cell>
          <cell r="AC2209">
            <v>1.1663000000000001</v>
          </cell>
          <cell r="AD2209" t="str">
            <v>Anipet</v>
          </cell>
          <cell r="AE2209">
            <v>0</v>
          </cell>
          <cell r="AJ2209">
            <v>0.115</v>
          </cell>
          <cell r="AL2209">
            <v>0.11500038314176246</v>
          </cell>
          <cell r="BC2209">
            <v>0.11700000000000001</v>
          </cell>
          <cell r="BF2209">
            <v>0.11700000000000001</v>
          </cell>
          <cell r="BG2209">
            <v>0.11500038314176246</v>
          </cell>
          <cell r="BH2209">
            <v>0.11700000000000001</v>
          </cell>
          <cell r="BI2209">
            <v>1.0173879147495761</v>
          </cell>
          <cell r="BJ2209" t="str">
            <v>16.06.2022</v>
          </cell>
          <cell r="BK2209" t="str">
            <v>บจก.ทั้งฮั่วซิน</v>
          </cell>
        </row>
        <row r="2210">
          <cell r="A2210" t="str">
            <v>5K1PE146N000000301</v>
          </cell>
          <cell r="B2210" t="str">
            <v>LBL1-59265,SCRUMPTIOUS</v>
          </cell>
          <cell r="C2210" t="str">
            <v>ARTPAPER</v>
          </cell>
          <cell r="D2210" t="str">
            <v>3GNNF94BE2MS5NA4SM</v>
          </cell>
          <cell r="E2210" t="str">
            <v>SM</v>
          </cell>
          <cell r="F2210" t="str">
            <v>211X106 2P 80N TN RMT NG W/SHRIMP NG-24</v>
          </cell>
          <cell r="G2210" t="str">
            <v>ANIPET ANIMAL SUPPLIES</v>
          </cell>
          <cell r="H2210" t="str">
            <v>ANIPET ANIMAL SUPPLIES</v>
          </cell>
          <cell r="I2210" t="str">
            <v>PF64472403</v>
          </cell>
          <cell r="J2210" t="str">
            <v>1PE146N</v>
          </cell>
          <cell r="K2210">
            <v>23204</v>
          </cell>
          <cell r="L2210">
            <v>2714.87</v>
          </cell>
          <cell r="M2210">
            <v>0.12</v>
          </cell>
          <cell r="N2210">
            <v>0.11699999999999999</v>
          </cell>
          <cell r="O2210">
            <v>0.11699999999999999</v>
          </cell>
          <cell r="P2210">
            <v>0.12612625</v>
          </cell>
          <cell r="Q2210">
            <v>0.12612625</v>
          </cell>
          <cell r="R2210">
            <v>1.0900000000000001</v>
          </cell>
          <cell r="S2210">
            <v>0.13747761250000001</v>
          </cell>
          <cell r="T2210">
            <v>0.13953977668750001</v>
          </cell>
          <cell r="U2210">
            <v>0.14160194087500003</v>
          </cell>
          <cell r="V2210">
            <v>1.0249999999999999</v>
          </cell>
          <cell r="W2210">
            <v>1</v>
          </cell>
          <cell r="X2210">
            <v>1.07</v>
          </cell>
          <cell r="Y2210">
            <v>1</v>
          </cell>
          <cell r="Z2210">
            <v>0.11787499999999999</v>
          </cell>
          <cell r="AA2210">
            <v>0.12612625</v>
          </cell>
          <cell r="AB2210">
            <v>1.07</v>
          </cell>
          <cell r="AC2210">
            <v>1.1663000000000001</v>
          </cell>
          <cell r="AD2210" t="str">
            <v>Anipet</v>
          </cell>
          <cell r="AE2210">
            <v>0</v>
          </cell>
          <cell r="AG2210">
            <v>0.115</v>
          </cell>
          <cell r="AL2210">
            <v>0.11500038314176246</v>
          </cell>
          <cell r="AP2210">
            <v>0.115</v>
          </cell>
          <cell r="BC2210">
            <v>0.11699999999999999</v>
          </cell>
          <cell r="BF2210">
            <v>0.11699999999999999</v>
          </cell>
          <cell r="BG2210">
            <v>0.115</v>
          </cell>
          <cell r="BH2210">
            <v>0.11699999999999999</v>
          </cell>
          <cell r="BI2210">
            <v>1.017391304347826</v>
          </cell>
          <cell r="BJ2210" t="str">
            <v>16.06.2022</v>
          </cell>
          <cell r="BK2210" t="str">
            <v>บจก.ทั้งฮั่วซิน</v>
          </cell>
        </row>
        <row r="2211">
          <cell r="A2211" t="str">
            <v>5K1PE146N000000401</v>
          </cell>
          <cell r="B2211" t="str">
            <v>LBL1-59266,SCRUMPTIOUS</v>
          </cell>
          <cell r="C2211" t="str">
            <v>ARTPAPER</v>
          </cell>
          <cell r="D2211" t="str">
            <v>3GNNF93WE2MS5NA4SM</v>
          </cell>
          <cell r="E2211" t="str">
            <v>SM</v>
          </cell>
          <cell r="F2211" t="str">
            <v>211X106 2P 80N TN RMT NG W/WHITEFH NG-24</v>
          </cell>
          <cell r="G2211" t="str">
            <v>ANIPET ANIMAL SUPPLIES</v>
          </cell>
          <cell r="H2211" t="str">
            <v>ANIPET ANIMAL SUPPLIES</v>
          </cell>
          <cell r="I2211" t="str">
            <v>PF64472404</v>
          </cell>
          <cell r="J2211" t="str">
            <v>1PE146N</v>
          </cell>
          <cell r="K2211">
            <v>0</v>
          </cell>
          <cell r="L2211">
            <v>0</v>
          </cell>
          <cell r="M2211">
            <v>0</v>
          </cell>
          <cell r="P2211">
            <v>0.12612625</v>
          </cell>
          <cell r="Q2211">
            <v>0.12612625</v>
          </cell>
          <cell r="R2211">
            <v>1.0900000000000001</v>
          </cell>
          <cell r="S2211">
            <v>0.13747761250000001</v>
          </cell>
          <cell r="T2211">
            <v>0.13953977668750001</v>
          </cell>
          <cell r="U2211">
            <v>0.14160194087500003</v>
          </cell>
          <cell r="V2211">
            <v>1.0249999999999999</v>
          </cell>
          <cell r="W2211">
            <v>1</v>
          </cell>
          <cell r="X2211">
            <v>1.07</v>
          </cell>
          <cell r="Y2211">
            <v>1</v>
          </cell>
          <cell r="Z2211">
            <v>0.11787499999999999</v>
          </cell>
          <cell r="AA2211">
            <v>0.12612625</v>
          </cell>
          <cell r="AB2211">
            <v>1.07</v>
          </cell>
          <cell r="AC2211">
            <v>1.1663000000000001</v>
          </cell>
          <cell r="AD2211" t="str">
            <v>Anipet</v>
          </cell>
          <cell r="AE2211">
            <v>0</v>
          </cell>
          <cell r="AG2211">
            <v>0.11500038314176246</v>
          </cell>
          <cell r="AL2211">
            <v>0.11500038314176246</v>
          </cell>
          <cell r="AP2211">
            <v>0.115</v>
          </cell>
          <cell r="BG2211">
            <v>0.115</v>
          </cell>
          <cell r="BJ2211" t="str">
            <v>14.05.2021</v>
          </cell>
          <cell r="BK2211" t="str">
            <v>บจก.ทั้งฮั่วซิน</v>
          </cell>
        </row>
        <row r="2212">
          <cell r="A2212" t="str">
            <v>5K1PE146N000000501</v>
          </cell>
          <cell r="B2212" t="str">
            <v>LBL1-59267,SCRUMPTIOUS</v>
          </cell>
          <cell r="C2212" t="str">
            <v>ARTPAPER</v>
          </cell>
          <cell r="D2212" t="str">
            <v>3GNNF94LE2MS5NA4SM</v>
          </cell>
          <cell r="E2212" t="str">
            <v>SM</v>
          </cell>
          <cell r="F2212" t="str">
            <v>211X106 2P 80N TN RMT NG W/CHICKEN NG-24</v>
          </cell>
          <cell r="G2212" t="str">
            <v>ANIPET ANIMAL SUPPLIES</v>
          </cell>
          <cell r="H2212" t="str">
            <v>ANIPET ANIMAL SUPPLIES</v>
          </cell>
          <cell r="I2212" t="str">
            <v>PF64472406</v>
          </cell>
          <cell r="J2212" t="str">
            <v>1PE146N</v>
          </cell>
          <cell r="K2212">
            <v>16402</v>
          </cell>
          <cell r="L2212">
            <v>1916.76</v>
          </cell>
          <cell r="M2212">
            <v>0.12</v>
          </cell>
          <cell r="N2212">
            <v>0.11699999999999999</v>
          </cell>
          <cell r="O2212">
            <v>0.11699999999999999</v>
          </cell>
          <cell r="P2212">
            <v>0.12612625</v>
          </cell>
          <cell r="Q2212">
            <v>0.12612625</v>
          </cell>
          <cell r="R2212">
            <v>1.0900000000000001</v>
          </cell>
          <cell r="S2212">
            <v>0.13747761250000001</v>
          </cell>
          <cell r="T2212">
            <v>0.13953977668750001</v>
          </cell>
          <cell r="U2212">
            <v>0.14160194087500003</v>
          </cell>
          <cell r="V2212">
            <v>1.0249999999999999</v>
          </cell>
          <cell r="W2212">
            <v>1</v>
          </cell>
          <cell r="X2212">
            <v>1.07</v>
          </cell>
          <cell r="Y2212">
            <v>1</v>
          </cell>
          <cell r="Z2212">
            <v>0.11787499999999999</v>
          </cell>
          <cell r="AA2212">
            <v>0.12612625</v>
          </cell>
          <cell r="AB2212">
            <v>1.07</v>
          </cell>
          <cell r="AC2212">
            <v>1.1663000000000001</v>
          </cell>
          <cell r="AD2212" t="str">
            <v>Anipet</v>
          </cell>
          <cell r="AE2212">
            <v>0</v>
          </cell>
          <cell r="AL2212">
            <v>0.115</v>
          </cell>
          <cell r="AP2212">
            <v>0.115</v>
          </cell>
          <cell r="BC2212">
            <v>0.11699999999999999</v>
          </cell>
          <cell r="BF2212">
            <v>0.11699999999999999</v>
          </cell>
          <cell r="BG2212">
            <v>0.115</v>
          </cell>
          <cell r="BH2212">
            <v>0.11699999999999999</v>
          </cell>
          <cell r="BI2212">
            <v>1.017391304347826</v>
          </cell>
          <cell r="BJ2212" t="str">
            <v>16.06.2022</v>
          </cell>
          <cell r="BK2212" t="str">
            <v>บจก.ทั้งฮั่วซิน</v>
          </cell>
        </row>
        <row r="2213">
          <cell r="A2213" t="str">
            <v>5K1PE146N000000601</v>
          </cell>
          <cell r="B2213" t="str">
            <v>LBL1-59268,SCRUMPTIOUS</v>
          </cell>
          <cell r="C2213" t="str">
            <v>ARTPAPER</v>
          </cell>
          <cell r="D2213" t="str">
            <v>3GNNF93KE2MS5NA4SM</v>
          </cell>
          <cell r="E2213" t="str">
            <v>SM</v>
          </cell>
          <cell r="F2213" t="str">
            <v>211X106 2P 80N TN RMT NG W/PUMPKIN NG-24</v>
          </cell>
          <cell r="G2213" t="str">
            <v>ANIPET ANIMAL SUPPLIES</v>
          </cell>
          <cell r="H2213" t="str">
            <v>ANIPET ANIMAL SUPPLIES</v>
          </cell>
          <cell r="I2213" t="str">
            <v>PF64472405</v>
          </cell>
          <cell r="J2213" t="str">
            <v>1PE146N</v>
          </cell>
          <cell r="K2213">
            <v>26538</v>
          </cell>
          <cell r="L2213">
            <v>3079.86</v>
          </cell>
          <cell r="M2213">
            <v>0.12</v>
          </cell>
          <cell r="N2213">
            <v>0.11700039062500001</v>
          </cell>
          <cell r="O2213">
            <v>0.11700039062500001</v>
          </cell>
          <cell r="P2213">
            <v>0.12612625</v>
          </cell>
          <cell r="Q2213">
            <v>0.12612625</v>
          </cell>
          <cell r="R2213">
            <v>1.0900000000000001</v>
          </cell>
          <cell r="S2213">
            <v>0.13747761250000001</v>
          </cell>
          <cell r="T2213">
            <v>0.13953977668750001</v>
          </cell>
          <cell r="U2213">
            <v>0.14160194087500003</v>
          </cell>
          <cell r="V2213">
            <v>1.0249999999999999</v>
          </cell>
          <cell r="W2213">
            <v>1</v>
          </cell>
          <cell r="X2213">
            <v>1.07</v>
          </cell>
          <cell r="Y2213">
            <v>1</v>
          </cell>
          <cell r="Z2213">
            <v>0.11787499999999999</v>
          </cell>
          <cell r="AA2213">
            <v>0.12612625</v>
          </cell>
          <cell r="AB2213">
            <v>1.07</v>
          </cell>
          <cell r="AC2213">
            <v>1.1663000000000001</v>
          </cell>
          <cell r="AD2213" t="str">
            <v>Anipet</v>
          </cell>
          <cell r="AE2213">
            <v>0</v>
          </cell>
          <cell r="AG2213">
            <v>0.115</v>
          </cell>
          <cell r="AL2213">
            <v>0.11500038314176246</v>
          </cell>
          <cell r="AP2213">
            <v>0.115</v>
          </cell>
          <cell r="BC2213">
            <v>0.11700039062500001</v>
          </cell>
          <cell r="BF2213">
            <v>0.11700039062500001</v>
          </cell>
          <cell r="BG2213">
            <v>0.115</v>
          </cell>
          <cell r="BH2213">
            <v>0.11700039062500001</v>
          </cell>
          <cell r="BI2213">
            <v>1.0173947010869566</v>
          </cell>
          <cell r="BJ2213" t="str">
            <v>16.06.2022</v>
          </cell>
          <cell r="BK2213" t="str">
            <v>บจก.ทั้งฮั่วซิน</v>
          </cell>
        </row>
        <row r="2214">
          <cell r="A2214" t="str">
            <v>5K1PE146N000000702</v>
          </cell>
          <cell r="B2214" t="str">
            <v>LBL1-61353,SCRUMPTIOUS</v>
          </cell>
          <cell r="C2214" t="str">
            <v>ARTPAPER</v>
          </cell>
          <cell r="D2214" t="str">
            <v>3IVPX822E2KS5NA4SM</v>
          </cell>
          <cell r="E2214" t="str">
            <v>SM</v>
          </cell>
          <cell r="F2214" t="str">
            <v>211x106 2P 80N PURE PUMPKIN-24</v>
          </cell>
          <cell r="G2214" t="str">
            <v>ANIPET ANIMAL SUPPLIES</v>
          </cell>
          <cell r="H2214" t="str">
            <v>ANIPET ANIMAL SUPPLIES</v>
          </cell>
          <cell r="I2214" t="str">
            <v>PF64472407</v>
          </cell>
          <cell r="J2214" t="str">
            <v>1PE146N</v>
          </cell>
          <cell r="K2214">
            <v>1466</v>
          </cell>
          <cell r="L2214">
            <v>169.84</v>
          </cell>
          <cell r="M2214">
            <v>0.12</v>
          </cell>
          <cell r="N2214">
            <v>0.11699999999999999</v>
          </cell>
          <cell r="O2214">
            <v>0.11699999999999999</v>
          </cell>
          <cell r="P2214">
            <v>0.12612625</v>
          </cell>
          <cell r="Q2214">
            <v>0.12612625</v>
          </cell>
          <cell r="R2214">
            <v>1.0900000000000001</v>
          </cell>
          <cell r="S2214">
            <v>0.13747761250000001</v>
          </cell>
          <cell r="T2214">
            <v>0.13953977668750001</v>
          </cell>
          <cell r="U2214">
            <v>0.14160194087500003</v>
          </cell>
          <cell r="V2214">
            <v>1.0249999999999999</v>
          </cell>
          <cell r="W2214">
            <v>1</v>
          </cell>
          <cell r="X2214">
            <v>1.07</v>
          </cell>
          <cell r="Y2214">
            <v>1</v>
          </cell>
          <cell r="Z2214">
            <v>0.11787499999999999</v>
          </cell>
          <cell r="AA2214">
            <v>0.12612625</v>
          </cell>
          <cell r="AB2214">
            <v>1.07</v>
          </cell>
          <cell r="AC2214">
            <v>1.1663000000000001</v>
          </cell>
          <cell r="AD2214" t="str">
            <v>Anipet</v>
          </cell>
          <cell r="AE2214">
            <v>0</v>
          </cell>
          <cell r="AG2214">
            <v>0.115</v>
          </cell>
          <cell r="AL2214">
            <v>0.11500038314176245</v>
          </cell>
          <cell r="AP2214">
            <v>0.11500038314176246</v>
          </cell>
          <cell r="BC2214">
            <v>0.11699999999999999</v>
          </cell>
          <cell r="BF2214">
            <v>0.11699999999999999</v>
          </cell>
          <cell r="BG2214">
            <v>0.11500038314176246</v>
          </cell>
          <cell r="BH2214">
            <v>0.11699999999999999</v>
          </cell>
          <cell r="BI2214">
            <v>1.0173879147495759</v>
          </cell>
          <cell r="BJ2214" t="str">
            <v>16.06.2022</v>
          </cell>
          <cell r="BK2214" t="str">
            <v>บจก.ทั้งฮั่วซิน</v>
          </cell>
        </row>
        <row r="2215">
          <cell r="A2215" t="str">
            <v>5K1PE146N000000800</v>
          </cell>
          <cell r="B2215" t="str">
            <v>LBL2-7896,SCRUMPTIOUS</v>
          </cell>
          <cell r="C2215" t="str">
            <v>ARTPAPER</v>
          </cell>
          <cell r="D2215" t="str">
            <v>3ICCS93RE2MS5NA4SM</v>
          </cell>
          <cell r="E2215" t="str">
            <v>SM</v>
          </cell>
          <cell r="F2215" t="str">
            <v>211X106 2P80N CK DN W/SALMON NG-24</v>
          </cell>
          <cell r="G2215" t="str">
            <v>ANIPET ANIMAL SUPPLIES</v>
          </cell>
          <cell r="H2215" t="str">
            <v>ANIPET ANIMAL SUPPLIES</v>
          </cell>
          <cell r="I2215" t="str">
            <v>PF64472505</v>
          </cell>
          <cell r="J2215" t="str">
            <v>1PE146N</v>
          </cell>
          <cell r="K2215">
            <v>0</v>
          </cell>
          <cell r="L2215">
            <v>0</v>
          </cell>
          <cell r="M2215">
            <v>0</v>
          </cell>
          <cell r="P2215">
            <v>0.12612625</v>
          </cell>
          <cell r="Q2215">
            <v>0.12612625</v>
          </cell>
          <cell r="R2215">
            <v>1.0900000000000001</v>
          </cell>
          <cell r="S2215">
            <v>0.13747761250000001</v>
          </cell>
          <cell r="T2215">
            <v>0.13953977668750001</v>
          </cell>
          <cell r="U2215">
            <v>0.14160194087500003</v>
          </cell>
          <cell r="V2215">
            <v>1.0249999999999999</v>
          </cell>
          <cell r="W2215">
            <v>1</v>
          </cell>
          <cell r="X2215">
            <v>1.07</v>
          </cell>
          <cell r="Y2215">
            <v>1</v>
          </cell>
          <cell r="Z2215">
            <v>0.11787499999999999</v>
          </cell>
          <cell r="AA2215">
            <v>0.12612625</v>
          </cell>
          <cell r="AB2215">
            <v>1.07</v>
          </cell>
          <cell r="AC2215">
            <v>1.1663000000000001</v>
          </cell>
          <cell r="AD2215" t="str">
            <v>Anipet</v>
          </cell>
          <cell r="AE2215">
            <v>0</v>
          </cell>
          <cell r="AL2215">
            <v>0.11500019157088123</v>
          </cell>
          <cell r="AQ2215">
            <v>0.11500038314176245</v>
          </cell>
          <cell r="BG2215">
            <v>0.11500038314176245</v>
          </cell>
          <cell r="BJ2215" t="str">
            <v>04.06.2021</v>
          </cell>
          <cell r="BK2215" t="str">
            <v>บจก.ทั้งฮั่วซิน</v>
          </cell>
        </row>
        <row r="2216">
          <cell r="A2216" t="str">
            <v>5K1PE146N000000900</v>
          </cell>
          <cell r="B2216" t="str">
            <v>LBL2-7891,SCRUMPTIOUS</v>
          </cell>
          <cell r="C2216" t="str">
            <v>ARTPAPER</v>
          </cell>
          <cell r="D2216" t="str">
            <v>3GDOFA3EE2MS5NA4SM</v>
          </cell>
          <cell r="E2216" t="str">
            <v>SM</v>
          </cell>
          <cell r="F2216" t="str">
            <v>211X106 2P 80N SD&amp;MK DN N GV-24</v>
          </cell>
          <cell r="G2216" t="str">
            <v>ANIPET ANIMAL SUPPLIES</v>
          </cell>
          <cell r="H2216" t="str">
            <v>ANIPET ANIMAL SUPPLIES</v>
          </cell>
          <cell r="I2216" t="str">
            <v>PF64472501</v>
          </cell>
          <cell r="J2216" t="str">
            <v>1PE146N</v>
          </cell>
          <cell r="K2216">
            <v>0</v>
          </cell>
          <cell r="L2216">
            <v>0</v>
          </cell>
          <cell r="M2216">
            <v>0</v>
          </cell>
          <cell r="P2216">
            <v>0.12612625</v>
          </cell>
          <cell r="Q2216">
            <v>0.12612625</v>
          </cell>
          <cell r="R2216">
            <v>1.0900000000000001</v>
          </cell>
          <cell r="S2216">
            <v>0.13747761250000001</v>
          </cell>
          <cell r="T2216">
            <v>0.13953977668750001</v>
          </cell>
          <cell r="U2216">
            <v>0.14160194087500003</v>
          </cell>
          <cell r="V2216">
            <v>1.0249999999999999</v>
          </cell>
          <cell r="W2216">
            <v>1</v>
          </cell>
          <cell r="X2216">
            <v>1.07</v>
          </cell>
          <cell r="Y2216">
            <v>1</v>
          </cell>
          <cell r="Z2216">
            <v>0.11787499999999999</v>
          </cell>
          <cell r="AA2216">
            <v>0.12612625</v>
          </cell>
          <cell r="AB2216">
            <v>1.07</v>
          </cell>
          <cell r="AC2216">
            <v>1.1663000000000001</v>
          </cell>
          <cell r="AD2216" t="str">
            <v>Anipet</v>
          </cell>
          <cell r="AE2216">
            <v>0</v>
          </cell>
          <cell r="AL2216">
            <v>0.11500038314176246</v>
          </cell>
          <cell r="AP2216">
            <v>0.115</v>
          </cell>
          <cell r="AQ2216">
            <v>0.115</v>
          </cell>
          <cell r="BG2216">
            <v>0.115</v>
          </cell>
          <cell r="BJ2216" t="str">
            <v>04.06.2021</v>
          </cell>
          <cell r="BK2216" t="str">
            <v>บจก.ทั้งฮั่วซิน</v>
          </cell>
        </row>
        <row r="2217">
          <cell r="A2217" t="str">
            <v>5K1PE146N000001000</v>
          </cell>
          <cell r="B2217" t="str">
            <v>LBL2-7892,SCRUMPTIOUS</v>
          </cell>
          <cell r="C2217" t="str">
            <v>ARTPAPER</v>
          </cell>
          <cell r="D2217" t="str">
            <v>3ICCS822E2MS5NA4SM</v>
          </cell>
          <cell r="E2217" t="str">
            <v>SM</v>
          </cell>
          <cell r="F2217" t="str">
            <v>211X106 2P80N CK DN NG-24</v>
          </cell>
          <cell r="G2217" t="str">
            <v>ANIPET ANIMAL SUPPLIES</v>
          </cell>
          <cell r="H2217" t="str">
            <v>ANIPET ANIMAL SUPPLIES</v>
          </cell>
          <cell r="I2217" t="str">
            <v>PF64472502</v>
          </cell>
          <cell r="J2217" t="str">
            <v>1PE146N</v>
          </cell>
          <cell r="K2217">
            <v>0</v>
          </cell>
          <cell r="L2217">
            <v>0</v>
          </cell>
          <cell r="M2217">
            <v>0</v>
          </cell>
          <cell r="P2217">
            <v>0.12612625</v>
          </cell>
          <cell r="Q2217">
            <v>0.12612625</v>
          </cell>
          <cell r="R2217">
            <v>1.0900000000000001</v>
          </cell>
          <cell r="S2217">
            <v>0.13747761250000001</v>
          </cell>
          <cell r="T2217">
            <v>0.13953977668750001</v>
          </cell>
          <cell r="U2217">
            <v>0.14160194087500003</v>
          </cell>
          <cell r="V2217">
            <v>1.0249999999999999</v>
          </cell>
          <cell r="W2217">
            <v>1</v>
          </cell>
          <cell r="X2217">
            <v>1.07</v>
          </cell>
          <cell r="Y2217">
            <v>1</v>
          </cell>
          <cell r="Z2217">
            <v>0.11787499999999999</v>
          </cell>
          <cell r="AA2217">
            <v>0.12612625</v>
          </cell>
          <cell r="AB2217">
            <v>1.07</v>
          </cell>
          <cell r="AC2217">
            <v>1.1663000000000001</v>
          </cell>
          <cell r="AD2217" t="str">
            <v>Anipet</v>
          </cell>
          <cell r="AE2217">
            <v>0</v>
          </cell>
          <cell r="AG2217">
            <v>0.11500038314176245</v>
          </cell>
          <cell r="AL2217">
            <v>0.115</v>
          </cell>
          <cell r="AQ2217">
            <v>0.115</v>
          </cell>
          <cell r="BG2217">
            <v>0.115</v>
          </cell>
          <cell r="BJ2217" t="str">
            <v>04.06.2021</v>
          </cell>
          <cell r="BK2217" t="str">
            <v>บจก.ทั้งฮั่วซิน</v>
          </cell>
        </row>
        <row r="2218">
          <cell r="A2218" t="str">
            <v>5K1PE146N000001100</v>
          </cell>
          <cell r="B2218" t="str">
            <v>LBL2-7893,SCRUMPTIOUS</v>
          </cell>
          <cell r="C2218" t="str">
            <v>ARTPAPER</v>
          </cell>
          <cell r="D2218" t="str">
            <v>3ICCS94BE2MS5NA4SM</v>
          </cell>
          <cell r="E2218" t="str">
            <v>SM</v>
          </cell>
          <cell r="F2218" t="str">
            <v>211X106 2P80N CK DN W/SHRIMP NG-24</v>
          </cell>
          <cell r="G2218" t="str">
            <v>ANIPET ANIMAL SUPPLIES</v>
          </cell>
          <cell r="H2218" t="str">
            <v>ANIPET ANIMAL SUPPLIES</v>
          </cell>
          <cell r="I2218" t="str">
            <v>PF64472503</v>
          </cell>
          <cell r="J2218" t="str">
            <v>1PE146N</v>
          </cell>
          <cell r="K2218">
            <v>0</v>
          </cell>
          <cell r="L2218">
            <v>0</v>
          </cell>
          <cell r="M2218">
            <v>0</v>
          </cell>
          <cell r="P2218">
            <v>0.12612625</v>
          </cell>
          <cell r="Q2218">
            <v>0.12612625</v>
          </cell>
          <cell r="R2218">
            <v>1.0900000000000001</v>
          </cell>
          <cell r="S2218">
            <v>0.13747761250000001</v>
          </cell>
          <cell r="T2218">
            <v>0.13953977668750001</v>
          </cell>
          <cell r="U2218">
            <v>0.14160194087500003</v>
          </cell>
          <cell r="V2218">
            <v>1.0249999999999999</v>
          </cell>
          <cell r="W2218">
            <v>1</v>
          </cell>
          <cell r="X2218">
            <v>1.07</v>
          </cell>
          <cell r="Y2218">
            <v>1</v>
          </cell>
          <cell r="Z2218">
            <v>0.11787499999999999</v>
          </cell>
          <cell r="AA2218">
            <v>0.12612625</v>
          </cell>
          <cell r="AB2218">
            <v>1.07</v>
          </cell>
          <cell r="AC2218">
            <v>1.1663000000000001</v>
          </cell>
          <cell r="AD2218" t="str">
            <v>Anipet</v>
          </cell>
          <cell r="AE2218">
            <v>0</v>
          </cell>
          <cell r="AJ2218">
            <v>0.115</v>
          </cell>
          <cell r="AP2218">
            <v>0.115</v>
          </cell>
          <cell r="AQ2218">
            <v>0.115</v>
          </cell>
          <cell r="BG2218">
            <v>0.115</v>
          </cell>
          <cell r="BJ2218" t="str">
            <v>04.06.2021</v>
          </cell>
          <cell r="BK2218" t="str">
            <v>บจก.ทั้งฮั่วซิน</v>
          </cell>
        </row>
        <row r="2219">
          <cell r="A2219" t="str">
            <v>5K1PE146N000001200</v>
          </cell>
          <cell r="B2219" t="str">
            <v>LBL2-7897,SCRUMPTIOUS</v>
          </cell>
          <cell r="C2219" t="str">
            <v>ARTPAPER</v>
          </cell>
          <cell r="D2219" t="str">
            <v>3ICCS95QE2MS5NA4SM</v>
          </cell>
          <cell r="E2219" t="str">
            <v>SM</v>
          </cell>
          <cell r="F2219" t="str">
            <v>211X106 2P80N CK DN W/TURKEY NG-24</v>
          </cell>
          <cell r="G2219" t="str">
            <v>ANIPET ANIMAL SUPPLIES</v>
          </cell>
          <cell r="H2219" t="str">
            <v>ANIPET ANIMAL SUPPLIES</v>
          </cell>
          <cell r="I2219" t="str">
            <v>PF64472506</v>
          </cell>
          <cell r="J2219" t="str">
            <v>1PE146N</v>
          </cell>
          <cell r="K2219">
            <v>0</v>
          </cell>
          <cell r="L2219">
            <v>0</v>
          </cell>
          <cell r="M2219">
            <v>0</v>
          </cell>
          <cell r="P2219">
            <v>0.12612625</v>
          </cell>
          <cell r="Q2219">
            <v>0.12612625</v>
          </cell>
          <cell r="R2219">
            <v>1.0900000000000001</v>
          </cell>
          <cell r="S2219">
            <v>0.13747761250000001</v>
          </cell>
          <cell r="T2219">
            <v>0.13953977668750001</v>
          </cell>
          <cell r="U2219">
            <v>0.14160194087500003</v>
          </cell>
          <cell r="V2219">
            <v>1.0249999999999999</v>
          </cell>
          <cell r="W2219">
            <v>1</v>
          </cell>
          <cell r="X2219">
            <v>1.07</v>
          </cell>
          <cell r="Y2219">
            <v>1</v>
          </cell>
          <cell r="Z2219">
            <v>0.11787499999999999</v>
          </cell>
          <cell r="AA2219">
            <v>0.12612625</v>
          </cell>
          <cell r="AB2219">
            <v>1.07</v>
          </cell>
          <cell r="AC2219">
            <v>1.1663000000000001</v>
          </cell>
          <cell r="AD2219" t="str">
            <v>Anipet</v>
          </cell>
          <cell r="AE2219">
            <v>0</v>
          </cell>
          <cell r="AJ2219">
            <v>0.115</v>
          </cell>
          <cell r="AP2219">
            <v>0.11500038314176245</v>
          </cell>
          <cell r="AQ2219">
            <v>0.11500038314176246</v>
          </cell>
          <cell r="BG2219">
            <v>0.11500038314176246</v>
          </cell>
          <cell r="BJ2219" t="str">
            <v>04.06.2021</v>
          </cell>
          <cell r="BK2219" t="str">
            <v>บจก.ทั้งฮั่วซิน</v>
          </cell>
        </row>
        <row r="2220">
          <cell r="A2220" t="str">
            <v>5K1PE146N000001300</v>
          </cell>
          <cell r="B2220" t="str">
            <v>LBL2-7894,SCRUMPTIOUS</v>
          </cell>
          <cell r="C2220" t="str">
            <v>ARTPAPER</v>
          </cell>
          <cell r="D2220" t="str">
            <v>3ICCS93KE2MS5NA4SM</v>
          </cell>
          <cell r="E2220" t="str">
            <v>SM</v>
          </cell>
          <cell r="F2220" t="str">
            <v>211X106 2P80N CK DN W/PUMPKIN NG-24</v>
          </cell>
          <cell r="G2220" t="str">
            <v>ANIPET ANIMAL SUPPLIES</v>
          </cell>
          <cell r="H2220" t="str">
            <v>ANIPET ANIMAL SUPPLIES</v>
          </cell>
          <cell r="I2220" t="str">
            <v>PF64472504</v>
          </cell>
          <cell r="J2220" t="str">
            <v>1PE146N</v>
          </cell>
          <cell r="K2220">
            <v>0</v>
          </cell>
          <cell r="L2220">
            <v>0</v>
          </cell>
          <cell r="M2220">
            <v>0</v>
          </cell>
          <cell r="P2220">
            <v>0.12612625</v>
          </cell>
          <cell r="Q2220">
            <v>0.12612625</v>
          </cell>
          <cell r="R2220">
            <v>1.0900000000000001</v>
          </cell>
          <cell r="S2220">
            <v>0.13747761250000001</v>
          </cell>
          <cell r="T2220">
            <v>0.13953977668750001</v>
          </cell>
          <cell r="U2220">
            <v>0.14160194087500003</v>
          </cell>
          <cell r="V2220">
            <v>1.0249999999999999</v>
          </cell>
          <cell r="W2220">
            <v>1</v>
          </cell>
          <cell r="X2220">
            <v>1.07</v>
          </cell>
          <cell r="Y2220">
            <v>1</v>
          </cell>
          <cell r="Z2220">
            <v>0.11787499999999999</v>
          </cell>
          <cell r="AA2220">
            <v>0.12612625</v>
          </cell>
          <cell r="AB2220">
            <v>1.07</v>
          </cell>
          <cell r="AC2220">
            <v>1.1663000000000001</v>
          </cell>
          <cell r="AD2220" t="str">
            <v>Anipet</v>
          </cell>
          <cell r="AE2220">
            <v>0</v>
          </cell>
          <cell r="AJ2220">
            <v>0.115</v>
          </cell>
          <cell r="AL2220">
            <v>0.11500038314176246</v>
          </cell>
          <cell r="AQ2220">
            <v>0.11500038314176246</v>
          </cell>
          <cell r="BG2220">
            <v>0.11500038314176246</v>
          </cell>
          <cell r="BJ2220" t="str">
            <v>04.06.2021</v>
          </cell>
          <cell r="BK2220" t="str">
            <v>บจก.ทั้งฮั่วซิน</v>
          </cell>
        </row>
        <row r="2221">
          <cell r="A2221" t="str">
            <v>5F1PE146N000003300</v>
          </cell>
          <cell r="B2221" t="str">
            <v>CTN-SCRUMPTIOUS (LAND VP)</v>
          </cell>
          <cell r="C2221" t="str">
            <v>ลูกฟูก</v>
          </cell>
          <cell r="D2221" t="str">
            <v>3VAE0004650U</v>
          </cell>
          <cell r="E2221" t="str">
            <v>0U</v>
          </cell>
          <cell r="F2221" t="str">
            <v>VP SCRUMPTIOUS LAND</v>
          </cell>
          <cell r="G2221">
            <v>0</v>
          </cell>
          <cell r="H2221">
            <v>0</v>
          </cell>
          <cell r="I2221" t="str">
            <v>PF64472601</v>
          </cell>
          <cell r="J2221" t="str">
            <v>1PE146N</v>
          </cell>
          <cell r="K2221">
            <v>0</v>
          </cell>
          <cell r="L2221">
            <v>0</v>
          </cell>
          <cell r="M2221">
            <v>0</v>
          </cell>
          <cell r="P2221">
            <v>4.6177251119999996</v>
          </cell>
          <cell r="Q2221">
            <v>4.6177251119999996</v>
          </cell>
          <cell r="R2221">
            <v>1.05</v>
          </cell>
          <cell r="S2221">
            <v>4.8486113675999993</v>
          </cell>
          <cell r="T2221">
            <v>4.9213405381139985</v>
          </cell>
          <cell r="U2221">
            <v>4.9940697086279995</v>
          </cell>
          <cell r="V2221">
            <v>1.05</v>
          </cell>
          <cell r="W2221">
            <v>1.05</v>
          </cell>
          <cell r="X2221">
            <v>1.1000000000000001</v>
          </cell>
          <cell r="Y2221">
            <v>1.0169999999999999</v>
          </cell>
          <cell r="Z2221">
            <v>4.1277600000000003</v>
          </cell>
          <cell r="AA2221">
            <v>4.6177251119999996</v>
          </cell>
          <cell r="AB2221">
            <v>1.1186999999999998</v>
          </cell>
          <cell r="AC2221">
            <v>1.1746349999999997</v>
          </cell>
          <cell r="AD2221" t="str">
            <v>Anipet</v>
          </cell>
          <cell r="AE2221">
            <v>0</v>
          </cell>
          <cell r="AM2221">
            <v>3.7</v>
          </cell>
          <cell r="AQ2221">
            <v>3.9</v>
          </cell>
          <cell r="BG2221">
            <v>3.9</v>
          </cell>
          <cell r="BJ2221" t="str">
            <v>07.06.2021</v>
          </cell>
          <cell r="BK2221" t="str">
            <v>บจก.กลุ่มสยามบรรจุภั</v>
          </cell>
        </row>
        <row r="2222">
          <cell r="A2222" t="str">
            <v>5N1PE146N000000100</v>
          </cell>
          <cell r="B2222" t="str">
            <v>COR.INB-SCRUMPTIOUS (LAND VP)</v>
          </cell>
          <cell r="C2222" t="str">
            <v>DUPLEX</v>
          </cell>
          <cell r="D2222" t="str">
            <v>3VAE0004650U</v>
          </cell>
          <cell r="E2222" t="str">
            <v>0U</v>
          </cell>
          <cell r="F2222" t="str">
            <v>VP SCRUMPTIOUS LAND</v>
          </cell>
          <cell r="G2222">
            <v>0</v>
          </cell>
          <cell r="H2222">
            <v>0</v>
          </cell>
          <cell r="I2222" t="str">
            <v>PF64472601</v>
          </cell>
          <cell r="J2222" t="str">
            <v>1PE146N</v>
          </cell>
          <cell r="K2222">
            <v>1127</v>
          </cell>
          <cell r="L2222">
            <v>8531.39</v>
          </cell>
          <cell r="M2222">
            <v>7.5699999999999994</v>
          </cell>
          <cell r="P2222">
            <v>7.2776622450000001</v>
          </cell>
          <cell r="Q2222">
            <v>7.2776622450000001</v>
          </cell>
          <cell r="R2222">
            <v>1.0900000000000001</v>
          </cell>
          <cell r="S2222">
            <v>7.9326518470500007</v>
          </cell>
          <cell r="T2222">
            <v>8.0516416247557494</v>
          </cell>
          <cell r="U2222">
            <v>8.1706314024615008</v>
          </cell>
          <cell r="V2222">
            <v>1.03</v>
          </cell>
          <cell r="W2222">
            <v>1</v>
          </cell>
          <cell r="X2222">
            <v>1.05</v>
          </cell>
          <cell r="Y2222">
            <v>1.07</v>
          </cell>
          <cell r="Z2222">
            <v>6.4776699999999998</v>
          </cell>
          <cell r="AA2222">
            <v>7.2776622450000001</v>
          </cell>
          <cell r="AB2222">
            <v>1.1234999999999999</v>
          </cell>
          <cell r="AC2222">
            <v>1.2246150000000002</v>
          </cell>
          <cell r="AD2222" t="str">
            <v>Anipet</v>
          </cell>
          <cell r="AE2222" t="str">
            <v>MOQ 1000 , 3000</v>
          </cell>
          <cell r="AM2222">
            <v>5.45</v>
          </cell>
          <cell r="AQ2222">
            <v>7.57</v>
          </cell>
          <cell r="BG2222">
            <v>7.57</v>
          </cell>
          <cell r="BJ2222" t="str">
            <v>11.06.2021</v>
          </cell>
          <cell r="BK2222" t="str">
            <v>บจก.สหไทยการพิมพ์และ</v>
          </cell>
        </row>
        <row r="2223">
          <cell r="A2223" t="str">
            <v>5F1PE146N000003400</v>
          </cell>
          <cell r="B2223" t="str">
            <v>CTN-SCRUMPTIOUS (SEA VP)</v>
          </cell>
          <cell r="C2223" t="str">
            <v>ลูกฟูก</v>
          </cell>
          <cell r="D2223" t="str">
            <v>3VAE0004660U</v>
          </cell>
          <cell r="E2223" t="str">
            <v>0U</v>
          </cell>
          <cell r="F2223" t="str">
            <v>VP SCRUMPTIOUS SEA</v>
          </cell>
          <cell r="G2223">
            <v>0</v>
          </cell>
          <cell r="H2223">
            <v>0</v>
          </cell>
          <cell r="I2223" t="str">
            <v>PF64472701</v>
          </cell>
          <cell r="J2223" t="str">
            <v>1PE146N</v>
          </cell>
          <cell r="K2223">
            <v>0</v>
          </cell>
          <cell r="L2223">
            <v>0</v>
          </cell>
          <cell r="M2223">
            <v>0</v>
          </cell>
          <cell r="P2223">
            <v>4.6177251119999996</v>
          </cell>
          <cell r="Q2223">
            <v>4.6177251119999996</v>
          </cell>
          <cell r="R2223">
            <v>1.05</v>
          </cell>
          <cell r="S2223">
            <v>4.8486113675999993</v>
          </cell>
          <cell r="T2223">
            <v>4.9213405381139985</v>
          </cell>
          <cell r="U2223">
            <v>4.9940697086279995</v>
          </cell>
          <cell r="V2223">
            <v>1.05</v>
          </cell>
          <cell r="W2223">
            <v>1.05</v>
          </cell>
          <cell r="X2223">
            <v>1.1000000000000001</v>
          </cell>
          <cell r="Y2223">
            <v>1.0169999999999999</v>
          </cell>
          <cell r="Z2223">
            <v>4.1277600000000003</v>
          </cell>
          <cell r="AA2223">
            <v>4.6177251119999996</v>
          </cell>
          <cell r="AB2223">
            <v>1.1186999999999998</v>
          </cell>
          <cell r="AC2223">
            <v>1.1746349999999997</v>
          </cell>
          <cell r="AD2223" t="str">
            <v>Anipet</v>
          </cell>
          <cell r="AE2223">
            <v>0</v>
          </cell>
          <cell r="AM2223">
            <v>3.7</v>
          </cell>
          <cell r="AQ2223">
            <v>3.9</v>
          </cell>
          <cell r="BG2223">
            <v>3.9</v>
          </cell>
          <cell r="BJ2223" t="str">
            <v>08.06.2021</v>
          </cell>
          <cell r="BK2223" t="str">
            <v>บจก.กลุ่มสยามบรรจุภั</v>
          </cell>
        </row>
        <row r="2224">
          <cell r="A2224" t="str">
            <v>5N1PE146N000000200</v>
          </cell>
          <cell r="B2224" t="str">
            <v>COR.INB-SCRUMPTIOUS (SEA VP)</v>
          </cell>
          <cell r="C2224" t="str">
            <v>DUPLEX</v>
          </cell>
          <cell r="D2224" t="str">
            <v>3VAE0004660U</v>
          </cell>
          <cell r="E2224" t="str">
            <v>0U</v>
          </cell>
          <cell r="F2224" t="str">
            <v>VP SCRUMPTIOUS SEA</v>
          </cell>
          <cell r="G2224">
            <v>0</v>
          </cell>
          <cell r="H2224">
            <v>0</v>
          </cell>
          <cell r="I2224" t="str">
            <v>PF64472701</v>
          </cell>
          <cell r="J2224" t="str">
            <v>1PE146N</v>
          </cell>
          <cell r="K2224">
            <v>1127</v>
          </cell>
          <cell r="L2224">
            <v>8531.39</v>
          </cell>
          <cell r="M2224">
            <v>7.5699999999999994</v>
          </cell>
          <cell r="P2224">
            <v>7.2776622450000001</v>
          </cell>
          <cell r="Q2224">
            <v>7.2776622450000001</v>
          </cell>
          <cell r="R2224">
            <v>1.0900000000000001</v>
          </cell>
          <cell r="S2224">
            <v>7.9326518470500007</v>
          </cell>
          <cell r="T2224">
            <v>8.0516416247557494</v>
          </cell>
          <cell r="U2224">
            <v>8.1706314024615008</v>
          </cell>
          <cell r="V2224">
            <v>1.03</v>
          </cell>
          <cell r="W2224">
            <v>1</v>
          </cell>
          <cell r="X2224">
            <v>1.05</v>
          </cell>
          <cell r="Y2224">
            <v>1.07</v>
          </cell>
          <cell r="Z2224">
            <v>6.4776699999999998</v>
          </cell>
          <cell r="AA2224">
            <v>7.2776622450000001</v>
          </cell>
          <cell r="AB2224">
            <v>1.1234999999999999</v>
          </cell>
          <cell r="AC2224">
            <v>1.2246150000000002</v>
          </cell>
          <cell r="AD2224" t="str">
            <v>Anipet</v>
          </cell>
          <cell r="AE2224" t="str">
            <v>MOQ 1000 , 3000</v>
          </cell>
          <cell r="AM2224">
            <v>5.45</v>
          </cell>
          <cell r="AQ2224">
            <v>7.57</v>
          </cell>
          <cell r="BG2224">
            <v>7.57</v>
          </cell>
          <cell r="BJ2224" t="str">
            <v>11.06.2021</v>
          </cell>
          <cell r="BK2224" t="str">
            <v>บจก.สหไทยการพิมพ์และ</v>
          </cell>
        </row>
        <row r="2225">
          <cell r="A2225" t="str">
            <v>5F1PE146N000002900</v>
          </cell>
          <cell r="B2225" t="str">
            <v>CTN-SCRUMPTIOUS</v>
          </cell>
          <cell r="C2225" t="str">
            <v>ลูกฟูก</v>
          </cell>
          <cell r="D2225" t="str">
            <v>3GNNF22VE2MS5PA427</v>
          </cell>
          <cell r="E2225" t="str">
            <v>27</v>
          </cell>
          <cell r="F2225" t="str">
            <v>211X106 2P80N TN RMT DN W/CR&amp;G.PEA NG-12</v>
          </cell>
          <cell r="G2225" t="str">
            <v>US PET NUTRITION LLC</v>
          </cell>
          <cell r="H2225" t="str">
            <v>SUSTAINABLE PET PRODUCTS</v>
          </cell>
          <cell r="I2225" t="str">
            <v>PF64481602</v>
          </cell>
          <cell r="J2225" t="str">
            <v>1PE146N</v>
          </cell>
          <cell r="K2225">
            <v>0</v>
          </cell>
          <cell r="L2225">
            <v>0</v>
          </cell>
          <cell r="M2225">
            <v>0</v>
          </cell>
          <cell r="P2225">
            <v>3.0217485375000002</v>
          </cell>
          <cell r="Q2225">
            <v>3.0217485375000002</v>
          </cell>
          <cell r="R2225">
            <v>1.05</v>
          </cell>
          <cell r="S2225">
            <v>3.1728359643750004</v>
          </cell>
          <cell r="T2225">
            <v>3.2204285038406253</v>
          </cell>
          <cell r="U2225">
            <v>3.2680210433062507</v>
          </cell>
          <cell r="V2225">
            <v>1.05</v>
          </cell>
          <cell r="W2225">
            <v>1.05</v>
          </cell>
          <cell r="X2225">
            <v>1.1000000000000001</v>
          </cell>
          <cell r="Y2225">
            <v>1.0169999999999999</v>
          </cell>
          <cell r="Z2225">
            <v>2.7011250000000002</v>
          </cell>
          <cell r="AA2225">
            <v>3.0217485375000002</v>
          </cell>
          <cell r="AB2225">
            <v>1.1187</v>
          </cell>
          <cell r="AC2225">
            <v>1.1746350000000001</v>
          </cell>
          <cell r="AD2225" t="str">
            <v>Sustainable pet</v>
          </cell>
          <cell r="AE2225">
            <v>0</v>
          </cell>
          <cell r="AP2225">
            <v>2.5499999999999998</v>
          </cell>
          <cell r="BG2225">
            <v>2.5499999999999998</v>
          </cell>
          <cell r="BJ2225" t="str">
            <v>24.05.2021</v>
          </cell>
          <cell r="BK2225" t="str">
            <v>บจก.กลุ่มสยามบรรจุภัณฑ์ (สาขาที่ 9)</v>
          </cell>
        </row>
        <row r="2226">
          <cell r="A2226" t="str">
            <v>5K1PE146N000002100</v>
          </cell>
          <cell r="B2226" t="str">
            <v>LBL-SCRUMPTIOUS</v>
          </cell>
          <cell r="C2226" t="str">
            <v>ARTPAPER</v>
          </cell>
          <cell r="D2226" t="str">
            <v>3GNNF22VE2MS5PA427</v>
          </cell>
          <cell r="E2226" t="str">
            <v>27</v>
          </cell>
          <cell r="F2226" t="str">
            <v>211X106 2P80N TN RMT DN W/CR&amp;G.PEA NG-12</v>
          </cell>
          <cell r="G2226" t="str">
            <v>US PET NUTRITION LLC</v>
          </cell>
          <cell r="H2226" t="str">
            <v>SUSTAINABLE PET PRODUCTS</v>
          </cell>
          <cell r="I2226" t="str">
            <v>PF64481602</v>
          </cell>
          <cell r="J2226" t="str">
            <v>1PE146N</v>
          </cell>
          <cell r="K2226">
            <v>0</v>
          </cell>
          <cell r="L2226">
            <v>0</v>
          </cell>
          <cell r="M2226">
            <v>0</v>
          </cell>
          <cell r="P2226">
            <v>0.1206425</v>
          </cell>
          <cell r="Q2226">
            <v>0.1206425</v>
          </cell>
          <cell r="R2226">
            <v>1.0900000000000001</v>
          </cell>
          <cell r="S2226">
            <v>0.131500325</v>
          </cell>
          <cell r="T2226">
            <v>0.13347282987499998</v>
          </cell>
          <cell r="U2226">
            <v>0.13544533475000001</v>
          </cell>
          <cell r="V2226">
            <v>1.0249999999999999</v>
          </cell>
          <cell r="W2226">
            <v>1</v>
          </cell>
          <cell r="X2226">
            <v>1.07</v>
          </cell>
          <cell r="Y2226">
            <v>1</v>
          </cell>
          <cell r="Z2226">
            <v>0.11274999999999999</v>
          </cell>
          <cell r="AA2226">
            <v>0.1206425</v>
          </cell>
          <cell r="AB2226">
            <v>1.07</v>
          </cell>
          <cell r="AC2226">
            <v>1.1663000000000001</v>
          </cell>
          <cell r="AD2226" t="str">
            <v>Sustainable pet</v>
          </cell>
          <cell r="AE2226">
            <v>0</v>
          </cell>
          <cell r="AN2226">
            <v>0.11000000000000001</v>
          </cell>
          <cell r="BG2226">
            <v>0.11000000000000001</v>
          </cell>
          <cell r="BJ2226" t="str">
            <v>22.03.2021</v>
          </cell>
          <cell r="BK2226" t="str">
            <v>บจก.วี เอ็น ที อินเตอร์พริ้นท์</v>
          </cell>
        </row>
        <row r="2227">
          <cell r="A2227" t="str">
            <v>5K1PE146N000002101</v>
          </cell>
          <cell r="B2227" t="str">
            <v>LBL-SCRUMPTIOUS (TN+CR+GP)</v>
          </cell>
          <cell r="C2227" t="str">
            <v>ARTPAPER</v>
          </cell>
          <cell r="D2227" t="str">
            <v>3GNNF22VE2MS5PA427</v>
          </cell>
          <cell r="E2227" t="str">
            <v>27</v>
          </cell>
          <cell r="F2227" t="str">
            <v>211X106 2P80N TN RMT DN W/CR&amp;G.PEA NG-12</v>
          </cell>
          <cell r="G2227" t="str">
            <v>US PET NUTRITION LLC</v>
          </cell>
          <cell r="H2227" t="str">
            <v>SUSTAINABLE PET PRODUCTS</v>
          </cell>
          <cell r="I2227" t="str">
            <v>PF64481602</v>
          </cell>
          <cell r="J2227" t="str">
            <v>1PE146N</v>
          </cell>
          <cell r="K2227">
            <v>0</v>
          </cell>
          <cell r="L2227">
            <v>0</v>
          </cell>
          <cell r="M2227">
            <v>0.11</v>
          </cell>
          <cell r="N2227">
            <v>0.11</v>
          </cell>
          <cell r="O2227">
            <v>0.11</v>
          </cell>
          <cell r="P2227">
            <v>0.1206425</v>
          </cell>
          <cell r="Q2227">
            <v>0.1206425</v>
          </cell>
          <cell r="R2227">
            <v>1.0900000000000001</v>
          </cell>
          <cell r="S2227">
            <v>0.131500325</v>
          </cell>
          <cell r="T2227">
            <v>0.13347282987499998</v>
          </cell>
          <cell r="U2227">
            <v>0.13544533475000001</v>
          </cell>
          <cell r="V2227">
            <v>1.0249999999999999</v>
          </cell>
          <cell r="W2227">
            <v>1</v>
          </cell>
          <cell r="X2227">
            <v>1.07</v>
          </cell>
          <cell r="Y2227">
            <v>1</v>
          </cell>
          <cell r="Z2227">
            <v>0.11274999999999999</v>
          </cell>
          <cell r="AA2227">
            <v>0.1206425</v>
          </cell>
          <cell r="AB2227">
            <v>1.07</v>
          </cell>
          <cell r="AC2227">
            <v>1.1663000000000001</v>
          </cell>
          <cell r="AD2227" t="str">
            <v>Sustainable pet</v>
          </cell>
          <cell r="AE2227">
            <v>0</v>
          </cell>
          <cell r="AR2227">
            <v>0.11000000000000001</v>
          </cell>
          <cell r="BB2227">
            <v>0.11</v>
          </cell>
          <cell r="BF2227">
            <v>0.11</v>
          </cell>
          <cell r="BG2227">
            <v>0.11000000000000001</v>
          </cell>
          <cell r="BH2227">
            <v>0.11</v>
          </cell>
          <cell r="BI2227">
            <v>0.99999999999999989</v>
          </cell>
          <cell r="BJ2227" t="str">
            <v>25.05.2022</v>
          </cell>
          <cell r="BK2227" t="str">
            <v>บจก.วี เอ็น ที อินเต</v>
          </cell>
        </row>
        <row r="2228">
          <cell r="A2228" t="str">
            <v>5F1PE146N000003000</v>
          </cell>
          <cell r="B2228" t="str">
            <v>CTN-SCRUMPTIOUS</v>
          </cell>
          <cell r="C2228" t="str">
            <v>ลูกฟูก</v>
          </cell>
          <cell r="D2228" t="str">
            <v>3VAE0003702F</v>
          </cell>
          <cell r="E2228" t="str">
            <v>2F</v>
          </cell>
          <cell r="F2228" t="str">
            <v>CHICKEN  VARIETY RETAIL  PACK</v>
          </cell>
          <cell r="G2228">
            <v>0</v>
          </cell>
          <cell r="H2228">
            <v>0</v>
          </cell>
          <cell r="I2228" t="str">
            <v>PF64482101</v>
          </cell>
          <cell r="J2228" t="str">
            <v>1PE146N</v>
          </cell>
          <cell r="K2228">
            <v>0</v>
          </cell>
          <cell r="L2228">
            <v>0</v>
          </cell>
          <cell r="M2228">
            <v>0</v>
          </cell>
          <cell r="P2228">
            <v>3.5826367499999998</v>
          </cell>
          <cell r="Q2228">
            <v>3.5826367499999998</v>
          </cell>
          <cell r="R2228">
            <v>1.05</v>
          </cell>
          <cell r="S2228">
            <v>3.7617685874999998</v>
          </cell>
          <cell r="T2228">
            <v>3.8181951163124994</v>
          </cell>
          <cell r="U2228">
            <v>3.874621645125</v>
          </cell>
          <cell r="V2228">
            <v>1.05</v>
          </cell>
          <cell r="W2228">
            <v>1.05</v>
          </cell>
          <cell r="X2228">
            <v>1.1000000000000001</v>
          </cell>
          <cell r="Y2228">
            <v>1.0169999999999999</v>
          </cell>
          <cell r="Z2228">
            <v>3.2025000000000001</v>
          </cell>
          <cell r="AA2228">
            <v>3.5826367499999998</v>
          </cell>
          <cell r="AB2228">
            <v>1.1186999999999998</v>
          </cell>
          <cell r="AC2228">
            <v>1.1746349999999999</v>
          </cell>
          <cell r="AD2228" t="str">
            <v>Sustainable pet</v>
          </cell>
          <cell r="AE2228">
            <v>0</v>
          </cell>
          <cell r="AR2228">
            <v>3.05</v>
          </cell>
          <cell r="BG2228">
            <v>3.05</v>
          </cell>
          <cell r="BJ2228" t="str">
            <v>10.07.2021</v>
          </cell>
          <cell r="BK2228" t="str">
            <v>บจก.กลุ่มสยามบรรจุภั</v>
          </cell>
        </row>
        <row r="2229">
          <cell r="A2229" t="str">
            <v>5R1PE146N000000101</v>
          </cell>
          <cell r="B2229" t="str">
            <v>NO-COR.INB-SCRUMPTIOUS</v>
          </cell>
          <cell r="C2229" t="str">
            <v>DUPLEX</v>
          </cell>
          <cell r="D2229" t="str">
            <v>3VAE0003702F</v>
          </cell>
          <cell r="E2229" t="str">
            <v>2F</v>
          </cell>
          <cell r="F2229" t="str">
            <v>CHICKEN  VARIETY RETAIL  PACK</v>
          </cell>
          <cell r="G2229">
            <v>0</v>
          </cell>
          <cell r="H2229">
            <v>0</v>
          </cell>
          <cell r="I2229" t="str">
            <v>PF64482101</v>
          </cell>
          <cell r="J2229" t="str">
            <v>1PE146N</v>
          </cell>
          <cell r="K2229">
            <v>0</v>
          </cell>
          <cell r="L2229">
            <v>0</v>
          </cell>
          <cell r="M2229">
            <v>0</v>
          </cell>
          <cell r="P2229">
            <v>7.0973437500000003</v>
          </cell>
          <cell r="Q2229">
            <v>7.0973437500000003</v>
          </cell>
          <cell r="R2229">
            <v>1.07</v>
          </cell>
          <cell r="S2229">
            <v>7.5941578125000007</v>
          </cell>
          <cell r="T2229">
            <v>7.7080701796874997</v>
          </cell>
          <cell r="U2229">
            <v>7.8219825468750006</v>
          </cell>
          <cell r="V2229">
            <v>1.03</v>
          </cell>
          <cell r="W2229">
            <v>1</v>
          </cell>
          <cell r="X2229">
            <v>1.05</v>
          </cell>
          <cell r="Y2229">
            <v>1.05</v>
          </cell>
          <cell r="Z2229">
            <v>6.4375</v>
          </cell>
          <cell r="AA2229">
            <v>7.0973437500000003</v>
          </cell>
          <cell r="AB2229">
            <v>1.1025</v>
          </cell>
          <cell r="AC2229">
            <v>1.179675</v>
          </cell>
          <cell r="AD2229" t="str">
            <v>Sustainable pet</v>
          </cell>
          <cell r="AE2229" t="str">
            <v>MOQ 1000</v>
          </cell>
          <cell r="AR2229">
            <v>6.25</v>
          </cell>
          <cell r="BG2229">
            <v>6.25</v>
          </cell>
          <cell r="BJ2229" t="str">
            <v>26.07.2021</v>
          </cell>
          <cell r="BK2229" t="str">
            <v>บจก.นิวเซนจูรี่พริ้น</v>
          </cell>
        </row>
        <row r="2230">
          <cell r="A2230" t="str">
            <v>5F1PE146N000003200</v>
          </cell>
          <cell r="B2230" t="str">
            <v>CTN-SCRUMPTIOUS</v>
          </cell>
          <cell r="C2230" t="str">
            <v>ลูกฟูก</v>
          </cell>
          <cell r="D2230" t="str">
            <v>3VAE0003692F</v>
          </cell>
          <cell r="E2230" t="str">
            <v>2F</v>
          </cell>
          <cell r="F2230" t="str">
            <v>TUNA VARIETY RETAIL  PACK</v>
          </cell>
          <cell r="G2230">
            <v>0</v>
          </cell>
          <cell r="H2230">
            <v>0</v>
          </cell>
          <cell r="I2230" t="str">
            <v>PF64482201</v>
          </cell>
          <cell r="J2230" t="str">
            <v>1PE146N</v>
          </cell>
          <cell r="K2230">
            <v>0</v>
          </cell>
          <cell r="L2230">
            <v>0</v>
          </cell>
          <cell r="M2230">
            <v>0</v>
          </cell>
          <cell r="P2230">
            <v>3.5826367499999998</v>
          </cell>
          <cell r="Q2230">
            <v>3.5826367499999998</v>
          </cell>
          <cell r="R2230">
            <v>1.05</v>
          </cell>
          <cell r="S2230">
            <v>3.7617685874999998</v>
          </cell>
          <cell r="T2230">
            <v>3.8181951163124994</v>
          </cell>
          <cell r="U2230">
            <v>3.874621645125</v>
          </cell>
          <cell r="V2230">
            <v>1.05</v>
          </cell>
          <cell r="W2230">
            <v>1.05</v>
          </cell>
          <cell r="X2230">
            <v>1.1000000000000001</v>
          </cell>
          <cell r="Y2230">
            <v>1.0169999999999999</v>
          </cell>
          <cell r="Z2230">
            <v>3.2025000000000001</v>
          </cell>
          <cell r="AA2230">
            <v>3.5826367499999998</v>
          </cell>
          <cell r="AB2230">
            <v>1.1186999999999998</v>
          </cell>
          <cell r="AC2230">
            <v>1.1746349999999999</v>
          </cell>
          <cell r="AD2230" t="str">
            <v>Sustainable pet</v>
          </cell>
          <cell r="AE2230">
            <v>0</v>
          </cell>
          <cell r="AN2230">
            <v>2.9</v>
          </cell>
          <cell r="AR2230">
            <v>3.05</v>
          </cell>
          <cell r="BG2230">
            <v>3.05</v>
          </cell>
          <cell r="BJ2230" t="str">
            <v>10.07.2021</v>
          </cell>
          <cell r="BK2230" t="str">
            <v>บจก.กลุ่มสยามบรรจุภั</v>
          </cell>
        </row>
        <row r="2231">
          <cell r="A2231" t="str">
            <v>5R1PE146N000000301</v>
          </cell>
          <cell r="B2231" t="str">
            <v>NO-COR.INB-SCRUMPTIOUS</v>
          </cell>
          <cell r="C2231" t="str">
            <v>DUPLEX</v>
          </cell>
          <cell r="D2231" t="str">
            <v>3VAE0003692F</v>
          </cell>
          <cell r="E2231" t="str">
            <v>2F</v>
          </cell>
          <cell r="F2231" t="str">
            <v>TUNA VARIETY RETAIL  PACK</v>
          </cell>
          <cell r="G2231">
            <v>0</v>
          </cell>
          <cell r="H2231">
            <v>0</v>
          </cell>
          <cell r="I2231" t="str">
            <v>PF64482201</v>
          </cell>
          <cell r="J2231" t="str">
            <v>1PE146N</v>
          </cell>
          <cell r="K2231">
            <v>0</v>
          </cell>
          <cell r="L2231">
            <v>0</v>
          </cell>
          <cell r="M2231">
            <v>0</v>
          </cell>
          <cell r="P2231">
            <v>7.0973437500000003</v>
          </cell>
          <cell r="Q2231">
            <v>7.0973437500000003</v>
          </cell>
          <cell r="R2231">
            <v>1.07</v>
          </cell>
          <cell r="S2231">
            <v>7.5941578125000007</v>
          </cell>
          <cell r="T2231">
            <v>7.7080701796874997</v>
          </cell>
          <cell r="U2231">
            <v>7.8219825468750006</v>
          </cell>
          <cell r="V2231">
            <v>1.03</v>
          </cell>
          <cell r="W2231">
            <v>1</v>
          </cell>
          <cell r="X2231">
            <v>1.05</v>
          </cell>
          <cell r="Y2231">
            <v>1.05</v>
          </cell>
          <cell r="Z2231">
            <v>6.4375</v>
          </cell>
          <cell r="AA2231">
            <v>7.0973437500000003</v>
          </cell>
          <cell r="AB2231">
            <v>1.1025</v>
          </cell>
          <cell r="AC2231">
            <v>1.179675</v>
          </cell>
          <cell r="AD2231" t="str">
            <v>Sustainable pet</v>
          </cell>
          <cell r="AE2231" t="str">
            <v>MOQ 1000</v>
          </cell>
          <cell r="AR2231">
            <v>6.25</v>
          </cell>
          <cell r="BG2231">
            <v>6.25</v>
          </cell>
          <cell r="BJ2231" t="str">
            <v>26.07.2021</v>
          </cell>
          <cell r="BK2231" t="str">
            <v>บจก.นิวเซนจูรี่พริ้น</v>
          </cell>
        </row>
        <row r="2232">
          <cell r="A2232" t="str">
            <v>5F1PE146N000003100</v>
          </cell>
          <cell r="B2232" t="str">
            <v>CTN-SCRUMPTIOUS</v>
          </cell>
          <cell r="C2232" t="str">
            <v>ลูกฟูก</v>
          </cell>
          <cell r="D2232" t="str">
            <v>3VAE0003682E</v>
          </cell>
          <cell r="E2232" t="str">
            <v>2E</v>
          </cell>
          <cell r="F2232" t="str">
            <v>EVERYTHING VARIETY RETAIL  PACK</v>
          </cell>
          <cell r="G2232">
            <v>0</v>
          </cell>
          <cell r="H2232">
            <v>0</v>
          </cell>
          <cell r="I2232" t="str">
            <v>PF64482301</v>
          </cell>
          <cell r="J2232" t="str">
            <v>1PE146N</v>
          </cell>
          <cell r="K2232">
            <v>0</v>
          </cell>
          <cell r="L2232">
            <v>0</v>
          </cell>
          <cell r="M2232">
            <v>0</v>
          </cell>
          <cell r="P2232">
            <v>3.5826367499999998</v>
          </cell>
          <cell r="Q2232">
            <v>3.5826367499999998</v>
          </cell>
          <cell r="R2232">
            <v>1.05</v>
          </cell>
          <cell r="S2232">
            <v>3.7617685874999998</v>
          </cell>
          <cell r="T2232">
            <v>3.8181951163124994</v>
          </cell>
          <cell r="U2232">
            <v>3.874621645125</v>
          </cell>
          <cell r="V2232">
            <v>1.05</v>
          </cell>
          <cell r="W2232">
            <v>1.05</v>
          </cell>
          <cell r="X2232">
            <v>1.1000000000000001</v>
          </cell>
          <cell r="Y2232">
            <v>1.0169999999999999</v>
          </cell>
          <cell r="Z2232">
            <v>3.2025000000000001</v>
          </cell>
          <cell r="AA2232">
            <v>3.5826367499999998</v>
          </cell>
          <cell r="AB2232">
            <v>1.1186999999999998</v>
          </cell>
          <cell r="AC2232">
            <v>1.1746349999999999</v>
          </cell>
          <cell r="AD2232" t="str">
            <v>Sustainable pet</v>
          </cell>
          <cell r="AE2232">
            <v>0</v>
          </cell>
          <cell r="AN2232">
            <v>2.9</v>
          </cell>
          <cell r="AR2232">
            <v>3.05</v>
          </cell>
          <cell r="BG2232">
            <v>3.05</v>
          </cell>
          <cell r="BJ2232" t="str">
            <v>10.07.2021</v>
          </cell>
          <cell r="BK2232" t="str">
            <v>บจก.กลุ่มสยามบรรจุภั</v>
          </cell>
        </row>
        <row r="2233">
          <cell r="A2233" t="str">
            <v>5R1PE146N000000200</v>
          </cell>
          <cell r="B2233" t="str">
            <v>NO-COR.INB-SCRUMPTIOUS</v>
          </cell>
          <cell r="C2233" t="str">
            <v>DUPLEX</v>
          </cell>
          <cell r="D2233" t="str">
            <v>3VAE0003682E</v>
          </cell>
          <cell r="E2233" t="str">
            <v>2E</v>
          </cell>
          <cell r="F2233" t="str">
            <v>EVERYTHING VARIETY RETAIL  PACK</v>
          </cell>
          <cell r="G2233">
            <v>0</v>
          </cell>
          <cell r="H2233">
            <v>0</v>
          </cell>
          <cell r="I2233" t="str">
            <v>PF64482301</v>
          </cell>
          <cell r="J2233" t="str">
            <v>1PE146N</v>
          </cell>
          <cell r="K2233">
            <v>0</v>
          </cell>
          <cell r="L2233">
            <v>0</v>
          </cell>
          <cell r="M2233">
            <v>0</v>
          </cell>
          <cell r="P2233">
            <v>7.0973437500000003</v>
          </cell>
          <cell r="Q2233">
            <v>7.0973437500000003</v>
          </cell>
          <cell r="R2233">
            <v>1.07</v>
          </cell>
          <cell r="S2233">
            <v>7.5941578125000007</v>
          </cell>
          <cell r="T2233">
            <v>7.7080701796874997</v>
          </cell>
          <cell r="U2233">
            <v>7.8219825468750006</v>
          </cell>
          <cell r="V2233">
            <v>1.03</v>
          </cell>
          <cell r="W2233">
            <v>1</v>
          </cell>
          <cell r="X2233">
            <v>1.05</v>
          </cell>
          <cell r="Y2233">
            <v>1.05</v>
          </cell>
          <cell r="AN2233">
            <v>6.25</v>
          </cell>
          <cell r="BG2233">
            <v>6.25</v>
          </cell>
          <cell r="BJ2233" t="str">
            <v>20.03.2021</v>
          </cell>
          <cell r="BK2233" t="str">
            <v>บจก.นิวเซนจูรี่พริ้นติ้งแอนด์แพค</v>
          </cell>
        </row>
        <row r="2234">
          <cell r="A2234" t="str">
            <v>5R1PE146N000000201</v>
          </cell>
          <cell r="B2234" t="str">
            <v>NO-COR.INB-SCRUMPTIOUS</v>
          </cell>
          <cell r="C2234" t="str">
            <v>DUPLEX</v>
          </cell>
          <cell r="D2234" t="str">
            <v>3VAE0003682E</v>
          </cell>
          <cell r="E2234" t="str">
            <v>2E</v>
          </cell>
          <cell r="F2234" t="str">
            <v>EVERYTHING VARIETY RETAIL  PACK</v>
          </cell>
          <cell r="G2234">
            <v>0</v>
          </cell>
          <cell r="H2234">
            <v>0</v>
          </cell>
          <cell r="I2234" t="str">
            <v>PF64482301</v>
          </cell>
          <cell r="J2234" t="str">
            <v>1PE146N</v>
          </cell>
          <cell r="K2234">
            <v>0</v>
          </cell>
          <cell r="L2234">
            <v>0</v>
          </cell>
          <cell r="M2234">
            <v>0</v>
          </cell>
          <cell r="P2234">
            <v>7.0973437500000003</v>
          </cell>
          <cell r="Q2234">
            <v>7.0973437500000003</v>
          </cell>
          <cell r="R2234">
            <v>1.07</v>
          </cell>
          <cell r="S2234">
            <v>7.5941578125000007</v>
          </cell>
          <cell r="T2234">
            <v>7.7080701796874997</v>
          </cell>
          <cell r="U2234">
            <v>7.8219825468750006</v>
          </cell>
          <cell r="V2234">
            <v>1.03</v>
          </cell>
          <cell r="W2234">
            <v>1</v>
          </cell>
          <cell r="X2234">
            <v>1.05</v>
          </cell>
          <cell r="Y2234">
            <v>1.05</v>
          </cell>
          <cell r="Z2234">
            <v>6.4375</v>
          </cell>
          <cell r="AA2234">
            <v>7.0973437500000003</v>
          </cell>
          <cell r="AB2234">
            <v>1.1025</v>
          </cell>
          <cell r="AC2234">
            <v>1.179675</v>
          </cell>
          <cell r="AD2234" t="str">
            <v>Sustainable pet</v>
          </cell>
          <cell r="AE2234" t="str">
            <v>MOQ 1000</v>
          </cell>
          <cell r="AR2234">
            <v>6.25</v>
          </cell>
          <cell r="BG2234">
            <v>6.25</v>
          </cell>
          <cell r="BJ2234" t="str">
            <v>26.07.2021</v>
          </cell>
          <cell r="BK2234" t="str">
            <v>บจก.นิวเซนจูรี่พริ้น</v>
          </cell>
        </row>
        <row r="2235">
          <cell r="A2235" t="str">
            <v>5R1PE146N000000300</v>
          </cell>
          <cell r="B2235" t="str">
            <v>NO-COR.INB-SCRUMPTIOUS</v>
          </cell>
          <cell r="C2235" t="str">
            <v>DUPLEX</v>
          </cell>
          <cell r="D2235" t="str">
            <v>3VAE0003682E</v>
          </cell>
          <cell r="E2235" t="str">
            <v>2E</v>
          </cell>
          <cell r="F2235" t="str">
            <v>EVERYTHING VARIETY RETAIL  PACK</v>
          </cell>
          <cell r="G2235">
            <v>0</v>
          </cell>
          <cell r="H2235">
            <v>0</v>
          </cell>
          <cell r="I2235" t="str">
            <v>PF64482301</v>
          </cell>
          <cell r="J2235" t="str">
            <v>1PE146N</v>
          </cell>
          <cell r="K2235">
            <v>0</v>
          </cell>
          <cell r="L2235">
            <v>0</v>
          </cell>
          <cell r="M2235">
            <v>0</v>
          </cell>
          <cell r="P2235">
            <v>7.0973437500000003</v>
          </cell>
          <cell r="Q2235">
            <v>7.0973437500000003</v>
          </cell>
          <cell r="R2235">
            <v>1.07</v>
          </cell>
          <cell r="S2235">
            <v>7.5941578125000007</v>
          </cell>
          <cell r="T2235">
            <v>7.7080701796874997</v>
          </cell>
          <cell r="U2235">
            <v>7.8219825468750006</v>
          </cell>
          <cell r="V2235">
            <v>1.03</v>
          </cell>
          <cell r="W2235">
            <v>1</v>
          </cell>
          <cell r="X2235">
            <v>1.05</v>
          </cell>
          <cell r="Y2235">
            <v>1.05</v>
          </cell>
          <cell r="AN2235">
            <v>6.25</v>
          </cell>
          <cell r="BG2235">
            <v>6.25</v>
          </cell>
          <cell r="BJ2235" t="str">
            <v>20.03.2021</v>
          </cell>
          <cell r="BK2235" t="str">
            <v>บจก.นิวเซนจูรี่พริ้นติ้งแอนด์แพค</v>
          </cell>
        </row>
        <row r="2236">
          <cell r="A2236" t="str">
            <v>5F1PE334N000000100</v>
          </cell>
          <cell r="B2236" t="str">
            <v>CTN-SCRUMPTIOUS (3OZ/LM+VEG)</v>
          </cell>
          <cell r="C2236" t="str">
            <v>ลูกฟูก</v>
          </cell>
          <cell r="D2236" t="str">
            <v>3PCGXB36SABL5NA46E</v>
          </cell>
          <cell r="E2236" t="str">
            <v>6E</v>
          </cell>
          <cell r="F2236" t="str">
            <v>211X109 2P 85N LAMB DNR W VEGGIE IG-24</v>
          </cell>
          <cell r="G2236" t="str">
            <v>US PET NUTRITION LLC</v>
          </cell>
          <cell r="H2236" t="str">
            <v>ANIPET ANIMAL SUPPLIES</v>
          </cell>
          <cell r="I2236" t="str">
            <v>PF64476104</v>
          </cell>
          <cell r="J2236" t="str">
            <v>1PE334N</v>
          </cell>
          <cell r="K2236">
            <v>0</v>
          </cell>
          <cell r="L2236">
            <v>0</v>
          </cell>
          <cell r="M2236">
            <v>9.69</v>
          </cell>
          <cell r="N2236">
            <v>4.2</v>
          </cell>
          <cell r="O2236">
            <v>4.2</v>
          </cell>
          <cell r="P2236">
            <v>4.9334670000000003</v>
          </cell>
          <cell r="Q2236">
            <v>4.9334670000000003</v>
          </cell>
          <cell r="R2236">
            <v>1.05</v>
          </cell>
          <cell r="S2236">
            <v>5.1801403500000003</v>
          </cell>
          <cell r="T2236">
            <v>5.2578424552499996</v>
          </cell>
          <cell r="U2236">
            <v>5.3355445605000007</v>
          </cell>
          <cell r="V2236">
            <v>1.05</v>
          </cell>
          <cell r="W2236">
            <v>1.05</v>
          </cell>
          <cell r="X2236">
            <v>1.1000000000000001</v>
          </cell>
          <cell r="Y2236">
            <v>1.0169999999999999</v>
          </cell>
          <cell r="Z2236">
            <v>4.41</v>
          </cell>
          <cell r="AA2236">
            <v>4.9334670000000003</v>
          </cell>
          <cell r="AB2236">
            <v>1.1187</v>
          </cell>
          <cell r="AC2236">
            <v>1.1746350000000001</v>
          </cell>
          <cell r="AD2236" t="str">
            <v>Anipet</v>
          </cell>
          <cell r="AE2236" t="str">
            <v>เพิ่งเปิดซื้อเดือน 10/2021 // ราคาจาก SAP</v>
          </cell>
          <cell r="AV2236">
            <v>4.2</v>
          </cell>
          <cell r="BF2236">
            <v>4.2</v>
          </cell>
          <cell r="BH2236">
            <v>4.2</v>
          </cell>
          <cell r="BJ2236" t="str">
            <v>02.11.2021</v>
          </cell>
          <cell r="BK2236" t="str">
            <v>บจก.กลุ่มสยามบรรจุภั</v>
          </cell>
        </row>
        <row r="2237">
          <cell r="A2237" t="str">
            <v>5F1PE334N000000200</v>
          </cell>
          <cell r="B2237" t="str">
            <v>CTN-SCRUMPTIOUS (3OZ/BF+VEG)</v>
          </cell>
          <cell r="C2237" t="str">
            <v>ลูกฟูก</v>
          </cell>
          <cell r="D2237" t="str">
            <v>3PBDXB36SABL5NA46E</v>
          </cell>
          <cell r="E2237" t="str">
            <v>6E</v>
          </cell>
          <cell r="F2237" t="str">
            <v>211X109 2P 85N BEEF DNR W VEGGIE IG-24</v>
          </cell>
          <cell r="G2237" t="str">
            <v>US PET NUTRITION LLC</v>
          </cell>
          <cell r="H2237" t="str">
            <v>ANIPET ANIMAL SUPPLIES</v>
          </cell>
          <cell r="I2237" t="str">
            <v>PF64476105</v>
          </cell>
          <cell r="J2237" t="str">
            <v>1PE334N</v>
          </cell>
          <cell r="K2237">
            <v>0</v>
          </cell>
          <cell r="L2237">
            <v>0</v>
          </cell>
          <cell r="M2237">
            <v>9.69</v>
          </cell>
          <cell r="N2237">
            <v>4.2</v>
          </cell>
          <cell r="O2237">
            <v>4.2</v>
          </cell>
          <cell r="P2237">
            <v>4.9334670000000003</v>
          </cell>
          <cell r="Q2237">
            <v>4.9334670000000003</v>
          </cell>
          <cell r="R2237">
            <v>1.05</v>
          </cell>
          <cell r="S2237">
            <v>5.1801403500000003</v>
          </cell>
          <cell r="T2237">
            <v>5.2578424552499996</v>
          </cell>
          <cell r="U2237">
            <v>5.3355445605000007</v>
          </cell>
          <cell r="V2237">
            <v>1.05</v>
          </cell>
          <cell r="W2237">
            <v>1.05</v>
          </cell>
          <cell r="X2237">
            <v>1.1000000000000001</v>
          </cell>
          <cell r="Y2237">
            <v>1.0169999999999999</v>
          </cell>
          <cell r="Z2237">
            <v>4.41</v>
          </cell>
          <cell r="AA2237">
            <v>4.9334670000000003</v>
          </cell>
          <cell r="AB2237">
            <v>1.1187</v>
          </cell>
          <cell r="AC2237">
            <v>1.1746350000000001</v>
          </cell>
          <cell r="AD2237" t="str">
            <v>Anipet</v>
          </cell>
          <cell r="AE2237" t="str">
            <v>เพิ่งเปิดซื้อเดือน 10/2021 // ราคาจาก SAP</v>
          </cell>
          <cell r="AV2237">
            <v>4.2</v>
          </cell>
          <cell r="BF2237">
            <v>4.2</v>
          </cell>
          <cell r="BH2237">
            <v>4.2</v>
          </cell>
          <cell r="BJ2237" t="str">
            <v>01.11.2021</v>
          </cell>
          <cell r="BK2237" t="str">
            <v>บจก.กลุ่มสยามบรรจุภั</v>
          </cell>
        </row>
        <row r="2238">
          <cell r="A2238" t="str">
            <v>5F1PE334N000000300</v>
          </cell>
          <cell r="B2238" t="str">
            <v>CTN-SCRUMPTIOUS (3OZ/DK+VEG)</v>
          </cell>
          <cell r="C2238" t="str">
            <v>ลูกฟูก</v>
          </cell>
          <cell r="D2238" t="str">
            <v>3PDCXB36SABL5NA46E</v>
          </cell>
          <cell r="E2238" t="str">
            <v>6E</v>
          </cell>
          <cell r="F2238" t="str">
            <v>211X109 2P 85N DUCK DNR W VEGGIE IG-24</v>
          </cell>
          <cell r="G2238" t="str">
            <v>US PET NUTRITION LLC</v>
          </cell>
          <cell r="H2238" t="str">
            <v>ANIPET ANIMAL SUPPLIES</v>
          </cell>
          <cell r="I2238" t="str">
            <v>PF64476106</v>
          </cell>
          <cell r="J2238" t="str">
            <v>1PE334N</v>
          </cell>
          <cell r="K2238">
            <v>20</v>
          </cell>
          <cell r="L2238">
            <v>84</v>
          </cell>
          <cell r="M2238">
            <v>4.2</v>
          </cell>
          <cell r="N2238">
            <v>4.2</v>
          </cell>
          <cell r="O2238">
            <v>4.2</v>
          </cell>
          <cell r="P2238">
            <v>4.9334670000000003</v>
          </cell>
          <cell r="Q2238">
            <v>4.9334670000000003</v>
          </cell>
          <cell r="R2238">
            <v>1.05</v>
          </cell>
          <cell r="S2238">
            <v>5.1801403500000003</v>
          </cell>
          <cell r="T2238">
            <v>5.2578424552499996</v>
          </cell>
          <cell r="U2238">
            <v>5.3355445605000007</v>
          </cell>
          <cell r="V2238">
            <v>1.05</v>
          </cell>
          <cell r="W2238">
            <v>1.05</v>
          </cell>
          <cell r="X2238">
            <v>1.1000000000000001</v>
          </cell>
          <cell r="Y2238">
            <v>1.0169999999999999</v>
          </cell>
          <cell r="Z2238">
            <v>4.41</v>
          </cell>
          <cell r="AA2238">
            <v>4.9334670000000003</v>
          </cell>
          <cell r="AB2238">
            <v>1.1187</v>
          </cell>
          <cell r="AC2238">
            <v>1.1746350000000001</v>
          </cell>
          <cell r="AD2238" t="str">
            <v>Anipet</v>
          </cell>
          <cell r="AE2238" t="str">
            <v>เพิ่งเปิดซื้อเดือน 10/2021 // ราคาจาก SAP</v>
          </cell>
          <cell r="AV2238">
            <v>4.2</v>
          </cell>
          <cell r="BF2238">
            <v>4.2</v>
          </cell>
          <cell r="BH2238">
            <v>4.2</v>
          </cell>
          <cell r="BJ2238" t="str">
            <v>02.11.2021</v>
          </cell>
          <cell r="BK2238" t="str">
            <v>บจก.กลุ่มสยามบรรจุภั</v>
          </cell>
        </row>
        <row r="2239">
          <cell r="A2239" t="str">
            <v>5F1PE334N000000400</v>
          </cell>
          <cell r="B2239" t="str">
            <v>CTN-SCRUMPTIOUS (3OZ/CK+VEG)</v>
          </cell>
          <cell r="C2239" t="str">
            <v>ลูกฟูก</v>
          </cell>
          <cell r="D2239" t="str">
            <v>3PCAXB36SABL5NA46E</v>
          </cell>
          <cell r="E2239" t="str">
            <v>6E</v>
          </cell>
          <cell r="F2239" t="str">
            <v>211X109 2P 85N CK DNR W VEGGIE IG-24</v>
          </cell>
          <cell r="G2239" t="str">
            <v>US PET NUTRITION LLC</v>
          </cell>
          <cell r="H2239" t="str">
            <v>ANIPET ANIMAL SUPPLIES</v>
          </cell>
          <cell r="I2239" t="str">
            <v>PF64476101</v>
          </cell>
          <cell r="J2239" t="str">
            <v>1PE334N</v>
          </cell>
          <cell r="K2239">
            <v>0</v>
          </cell>
          <cell r="L2239">
            <v>0</v>
          </cell>
          <cell r="M2239">
            <v>9.69</v>
          </cell>
          <cell r="N2239">
            <v>4.2</v>
          </cell>
          <cell r="O2239">
            <v>4.2</v>
          </cell>
          <cell r="P2239">
            <v>4.9334670000000003</v>
          </cell>
          <cell r="Q2239">
            <v>4.9334670000000003</v>
          </cell>
          <cell r="R2239">
            <v>1.05</v>
          </cell>
          <cell r="S2239">
            <v>5.1801403500000003</v>
          </cell>
          <cell r="T2239">
            <v>5.2578424552499996</v>
          </cell>
          <cell r="U2239">
            <v>5.3355445605000007</v>
          </cell>
          <cell r="V2239">
            <v>1.05</v>
          </cell>
          <cell r="W2239">
            <v>1.05</v>
          </cell>
          <cell r="X2239">
            <v>1.1000000000000001</v>
          </cell>
          <cell r="Y2239">
            <v>1.0169999999999999</v>
          </cell>
          <cell r="Z2239">
            <v>4.41</v>
          </cell>
          <cell r="AA2239">
            <v>4.9334670000000003</v>
          </cell>
          <cell r="AB2239">
            <v>1.1187</v>
          </cell>
          <cell r="AC2239">
            <v>1.1746350000000001</v>
          </cell>
          <cell r="AD2239" t="str">
            <v>Anipet</v>
          </cell>
          <cell r="AE2239" t="str">
            <v>เพิ่งเปิดซื้อเดือน 10/2021 // ราคาจาก SAP</v>
          </cell>
          <cell r="AV2239">
            <v>4.2</v>
          </cell>
          <cell r="BF2239">
            <v>4.2</v>
          </cell>
          <cell r="BH2239">
            <v>4.2</v>
          </cell>
          <cell r="BJ2239" t="str">
            <v>04.11.2021</v>
          </cell>
          <cell r="BK2239" t="str">
            <v>บจก.กลุ่มสยามบรรจุภั</v>
          </cell>
        </row>
        <row r="2240">
          <cell r="A2240" t="str">
            <v>5F1PE334N000000500</v>
          </cell>
          <cell r="B2240" t="str">
            <v>CTN-SCRUMPTIOUS (3OZ/CK+SM+VEG)</v>
          </cell>
          <cell r="C2240" t="str">
            <v>ลูกฟูก</v>
          </cell>
          <cell r="D2240" t="str">
            <v>3PCAXC8OSABL5NA46E</v>
          </cell>
          <cell r="E2240" t="str">
            <v>6E</v>
          </cell>
          <cell r="F2240" t="str">
            <v>211X109 2P 85N CK&amp;SM DNR W VEGGIE IG-24</v>
          </cell>
          <cell r="G2240" t="str">
            <v>US PET NUTRITION LLC</v>
          </cell>
          <cell r="H2240" t="str">
            <v>ANIPET ANIMAL SUPPLIES</v>
          </cell>
          <cell r="I2240" t="str">
            <v>PF64476102</v>
          </cell>
          <cell r="J2240" t="str">
            <v>1PE334N</v>
          </cell>
          <cell r="K2240">
            <v>0</v>
          </cell>
          <cell r="L2240">
            <v>0</v>
          </cell>
          <cell r="M2240">
            <v>9.69</v>
          </cell>
          <cell r="N2240">
            <v>4.2</v>
          </cell>
          <cell r="O2240">
            <v>4.2</v>
          </cell>
          <cell r="P2240">
            <v>4.9334670000000003</v>
          </cell>
          <cell r="Q2240">
            <v>4.9334670000000003</v>
          </cell>
          <cell r="R2240">
            <v>1.05</v>
          </cell>
          <cell r="S2240">
            <v>5.1801403500000003</v>
          </cell>
          <cell r="T2240">
            <v>5.2578424552499996</v>
          </cell>
          <cell r="U2240">
            <v>5.3355445605000007</v>
          </cell>
          <cell r="V2240">
            <v>1.05</v>
          </cell>
          <cell r="W2240">
            <v>1.05</v>
          </cell>
          <cell r="X2240">
            <v>1.1000000000000001</v>
          </cell>
          <cell r="Y2240">
            <v>1.0169999999999999</v>
          </cell>
          <cell r="Z2240">
            <v>4.41</v>
          </cell>
          <cell r="AA2240">
            <v>4.9334670000000003</v>
          </cell>
          <cell r="AB2240">
            <v>1.1187</v>
          </cell>
          <cell r="AC2240">
            <v>1.1746350000000001</v>
          </cell>
          <cell r="AD2240" t="str">
            <v>Anipet</v>
          </cell>
          <cell r="AE2240" t="str">
            <v>เพิ่งเปิดซื้อเดือน 10/2021 // ราคาจาก SAP</v>
          </cell>
          <cell r="AV2240">
            <v>4.2</v>
          </cell>
          <cell r="BF2240">
            <v>4.2</v>
          </cell>
          <cell r="BH2240">
            <v>4.2</v>
          </cell>
          <cell r="BJ2240" t="str">
            <v>01.11.2021</v>
          </cell>
          <cell r="BK2240" t="str">
            <v>บจก.กลุ่มสยามบรรจุภั</v>
          </cell>
        </row>
        <row r="2241">
          <cell r="A2241" t="str">
            <v>5F1PE334N000000600</v>
          </cell>
          <cell r="B2241" t="str">
            <v>CTN-SCRUMPTIOUS (3OZ/CK+DK+VEG)</v>
          </cell>
          <cell r="C2241" t="str">
            <v>ลูกฟูก</v>
          </cell>
          <cell r="D2241" t="str">
            <v>3PCAXC8PSABL5NA46E</v>
          </cell>
          <cell r="E2241" t="str">
            <v>6E</v>
          </cell>
          <cell r="F2241" t="str">
            <v>211X109 2P 85N CK&amp;DK DNR W VEGGIE IG-24</v>
          </cell>
          <cell r="G2241" t="str">
            <v>US PET NUTRITION LLC</v>
          </cell>
          <cell r="H2241" t="str">
            <v>ANIPET ANIMAL SUPPLIES</v>
          </cell>
          <cell r="I2241" t="str">
            <v>PF64476103</v>
          </cell>
          <cell r="J2241" t="str">
            <v>1PE334N</v>
          </cell>
          <cell r="K2241">
            <v>0</v>
          </cell>
          <cell r="L2241">
            <v>0</v>
          </cell>
          <cell r="M2241">
            <v>9.69</v>
          </cell>
          <cell r="N2241">
            <v>4.2</v>
          </cell>
          <cell r="O2241">
            <v>4.2</v>
          </cell>
          <cell r="P2241">
            <v>4.9334670000000003</v>
          </cell>
          <cell r="Q2241">
            <v>4.9334670000000003</v>
          </cell>
          <cell r="R2241">
            <v>1.05</v>
          </cell>
          <cell r="S2241">
            <v>5.1801403500000003</v>
          </cell>
          <cell r="T2241">
            <v>5.2578424552499996</v>
          </cell>
          <cell r="U2241">
            <v>5.3355445605000007</v>
          </cell>
          <cell r="V2241">
            <v>1.05</v>
          </cell>
          <cell r="W2241">
            <v>1.05</v>
          </cell>
          <cell r="X2241">
            <v>1.1000000000000001</v>
          </cell>
          <cell r="Y2241">
            <v>1.0169999999999999</v>
          </cell>
          <cell r="Z2241">
            <v>4.41</v>
          </cell>
          <cell r="AA2241">
            <v>4.9334670000000003</v>
          </cell>
          <cell r="AB2241">
            <v>1.1187</v>
          </cell>
          <cell r="AC2241">
            <v>1.1746350000000001</v>
          </cell>
          <cell r="AD2241" t="str">
            <v>Anipet</v>
          </cell>
          <cell r="AE2241" t="str">
            <v>เพิ่งเปิดซื้อเดือน 10/2021 // ราคาจาก SAP</v>
          </cell>
          <cell r="AV2241">
            <v>4.2</v>
          </cell>
          <cell r="BF2241">
            <v>4.2</v>
          </cell>
          <cell r="BH2241">
            <v>4.2</v>
          </cell>
          <cell r="BJ2241" t="str">
            <v>02.11.2021</v>
          </cell>
          <cell r="BK2241" t="str">
            <v>บจก.กลุ่มสยามบรรจุภั</v>
          </cell>
        </row>
        <row r="2242">
          <cell r="A2242" t="str">
            <v>5K1PE334N000000100</v>
          </cell>
          <cell r="B2242" t="str">
            <v>LBL-SCRUMPTIOUS (3OZ/LM+VEG)</v>
          </cell>
          <cell r="C2242" t="str">
            <v>ARTPAPER</v>
          </cell>
          <cell r="D2242" t="str">
            <v>3PCGXB36SABL5NA46E</v>
          </cell>
          <cell r="E2242" t="str">
            <v>6E</v>
          </cell>
          <cell r="F2242" t="str">
            <v>211X109 2P 85N LAMB DNR W VEGGIE IG-24</v>
          </cell>
          <cell r="G2242" t="str">
            <v>US PET NUTRITION LLC</v>
          </cell>
          <cell r="H2242" t="str">
            <v>ANIPET ANIMAL SUPPLIES</v>
          </cell>
          <cell r="I2242" t="str">
            <v>PF64476104</v>
          </cell>
          <cell r="J2242" t="str">
            <v>1PE334N</v>
          </cell>
          <cell r="K2242">
            <v>5998</v>
          </cell>
          <cell r="L2242">
            <v>539.82000000000005</v>
          </cell>
          <cell r="M2242">
            <v>0.09</v>
          </cell>
          <cell r="N2242">
            <v>0.09</v>
          </cell>
          <cell r="O2242">
            <v>0.09</v>
          </cell>
          <cell r="P2242">
            <v>0.10199775</v>
          </cell>
          <cell r="Q2242">
            <v>0.10199775</v>
          </cell>
          <cell r="R2242">
            <v>1.0900000000000001</v>
          </cell>
          <cell r="S2242">
            <v>0.1111775475</v>
          </cell>
          <cell r="T2242">
            <v>0.11284521071249999</v>
          </cell>
          <cell r="U2242">
            <v>0.11451287392500001</v>
          </cell>
          <cell r="W2242">
            <v>1</v>
          </cell>
          <cell r="X2242">
            <v>1.07</v>
          </cell>
          <cell r="Y2242">
            <v>1</v>
          </cell>
          <cell r="Z2242">
            <v>9.5324999999999993E-2</v>
          </cell>
          <cell r="AA2242">
            <v>0.10199775</v>
          </cell>
          <cell r="AB2242">
            <v>1.07</v>
          </cell>
          <cell r="AC2242">
            <v>1.1663000000000001</v>
          </cell>
          <cell r="AD2242" t="str">
            <v>Anipet</v>
          </cell>
          <cell r="AE2242" t="str">
            <v>MOQ 32,300 // ราคาตาม mat ต่ำ จึงใช้ราคาจาก PKG // เพิ่งเปิดซื้อเดือน 10/2021</v>
          </cell>
          <cell r="AV2242">
            <v>0.09</v>
          </cell>
          <cell r="BF2242">
            <v>0.09</v>
          </cell>
          <cell r="BH2242">
            <v>0.09</v>
          </cell>
          <cell r="BJ2242" t="str">
            <v>02.11.2021</v>
          </cell>
          <cell r="BK2242" t="str">
            <v>บจก.วี เอ็น ที อินเต</v>
          </cell>
        </row>
        <row r="2243">
          <cell r="A2243" t="str">
            <v>5K1PE334N000000200</v>
          </cell>
          <cell r="B2243" t="str">
            <v>LBL-SCRUMPTIOUS (3OZ/BF+VEG)</v>
          </cell>
          <cell r="C2243" t="str">
            <v>ARTPAPER</v>
          </cell>
          <cell r="D2243" t="str">
            <v>3PBDXB36SABL5NA46E</v>
          </cell>
          <cell r="E2243" t="str">
            <v>6E</v>
          </cell>
          <cell r="F2243" t="str">
            <v>211X109 2P 85N BEEF DNR W VEGGIE IG-24</v>
          </cell>
          <cell r="G2243" t="str">
            <v>US PET NUTRITION LLC</v>
          </cell>
          <cell r="H2243" t="str">
            <v>ANIPET ANIMAL SUPPLIES</v>
          </cell>
          <cell r="I2243" t="str">
            <v>PF64476105</v>
          </cell>
          <cell r="J2243" t="str">
            <v>1PE334N</v>
          </cell>
          <cell r="K2243">
            <v>10110</v>
          </cell>
          <cell r="L2243">
            <v>909.9</v>
          </cell>
          <cell r="M2243">
            <v>0.09</v>
          </cell>
          <cell r="N2243">
            <v>0.09</v>
          </cell>
          <cell r="O2243">
            <v>0.09</v>
          </cell>
          <cell r="P2243">
            <v>0.10199775</v>
          </cell>
          <cell r="Q2243">
            <v>0.10199775</v>
          </cell>
          <cell r="R2243">
            <v>1.0900000000000001</v>
          </cell>
          <cell r="S2243">
            <v>0.1111775475</v>
          </cell>
          <cell r="T2243">
            <v>0.11284521071249999</v>
          </cell>
          <cell r="U2243">
            <v>0.11451287392500001</v>
          </cell>
          <cell r="W2243">
            <v>1</v>
          </cell>
          <cell r="X2243">
            <v>1.07</v>
          </cell>
          <cell r="Y2243">
            <v>1</v>
          </cell>
          <cell r="Z2243">
            <v>9.5324999999999993E-2</v>
          </cell>
          <cell r="AA2243">
            <v>0.10199775</v>
          </cell>
          <cell r="AB2243">
            <v>1.07</v>
          </cell>
          <cell r="AC2243">
            <v>1.1663000000000001</v>
          </cell>
          <cell r="AD2243" t="str">
            <v>Anipet</v>
          </cell>
          <cell r="AE2243" t="str">
            <v>MOQ 32,300 // ราคาตาม mat ต่ำ จึงใช้ราคาจาก PKG // เพิ่งเปิดซื้อเดือน 10/2021</v>
          </cell>
          <cell r="AV2243">
            <v>0.09</v>
          </cell>
          <cell r="BF2243">
            <v>0.09</v>
          </cell>
          <cell r="BH2243">
            <v>0.09</v>
          </cell>
          <cell r="BJ2243" t="str">
            <v>02.11.2021</v>
          </cell>
          <cell r="BK2243" t="str">
            <v>บจก.วี เอ็น ที อินเต</v>
          </cell>
        </row>
        <row r="2244">
          <cell r="A2244" t="str">
            <v>5K1PE334N000000300</v>
          </cell>
          <cell r="B2244" t="str">
            <v>LBL-SCRUMPTIOUS (3OZ/DK+VEG)</v>
          </cell>
          <cell r="C2244" t="str">
            <v>ARTPAPER</v>
          </cell>
          <cell r="D2244" t="str">
            <v>3PDCXB36SABL5NA46E</v>
          </cell>
          <cell r="E2244" t="str">
            <v>6E</v>
          </cell>
          <cell r="F2244" t="str">
            <v>211X109 2P 85N DUCK DNR W VEGGIE IG-24</v>
          </cell>
          <cell r="G2244" t="str">
            <v>US PET NUTRITION LLC</v>
          </cell>
          <cell r="H2244" t="str">
            <v>ANIPET ANIMAL SUPPLIES</v>
          </cell>
          <cell r="I2244" t="str">
            <v>PF64476106</v>
          </cell>
          <cell r="J2244" t="str">
            <v>1PE334N</v>
          </cell>
          <cell r="K2244">
            <v>18336</v>
          </cell>
          <cell r="L2244">
            <v>1650.24</v>
          </cell>
          <cell r="M2244">
            <v>0.09</v>
          </cell>
          <cell r="N2244">
            <v>0.09</v>
          </cell>
          <cell r="O2244">
            <v>0.09</v>
          </cell>
          <cell r="P2244">
            <v>0.10199775</v>
          </cell>
          <cell r="Q2244">
            <v>0.10199775</v>
          </cell>
          <cell r="R2244">
            <v>1.0900000000000001</v>
          </cell>
          <cell r="S2244">
            <v>0.1111775475</v>
          </cell>
          <cell r="T2244">
            <v>0.11284521071249999</v>
          </cell>
          <cell r="U2244">
            <v>0.11451287392500001</v>
          </cell>
          <cell r="W2244">
            <v>1</v>
          </cell>
          <cell r="X2244">
            <v>1.07</v>
          </cell>
          <cell r="Y2244">
            <v>1</v>
          </cell>
          <cell r="Z2244">
            <v>9.5324999999999993E-2</v>
          </cell>
          <cell r="AA2244">
            <v>0.10199775</v>
          </cell>
          <cell r="AB2244">
            <v>1.07</v>
          </cell>
          <cell r="AC2244">
            <v>1.1663000000000001</v>
          </cell>
          <cell r="AD2244" t="str">
            <v>Anipet</v>
          </cell>
          <cell r="AE2244" t="str">
            <v>MOQ 32,300 // ราคาตาม mat ต่ำ จึงใช้ราคาจาก PKG // เพิ่งเปิดซื้อเดือน 10/2021</v>
          </cell>
          <cell r="AV2244">
            <v>0.09</v>
          </cell>
          <cell r="BF2244">
            <v>0.09</v>
          </cell>
          <cell r="BH2244">
            <v>0.09</v>
          </cell>
          <cell r="BJ2244" t="str">
            <v>02.11.2021</v>
          </cell>
          <cell r="BK2244" t="str">
            <v>บจก.วี เอ็น ที อินเต</v>
          </cell>
        </row>
        <row r="2245">
          <cell r="A2245" t="str">
            <v>5K1PE334N000000400</v>
          </cell>
          <cell r="B2245" t="str">
            <v>LBL-SCRUMPTIOUS (3OZ/CK+VEG)</v>
          </cell>
          <cell r="C2245" t="str">
            <v>ARTPAPER</v>
          </cell>
          <cell r="D2245" t="str">
            <v>3PCAXB36SABL5NA46E</v>
          </cell>
          <cell r="E2245" t="str">
            <v>6E</v>
          </cell>
          <cell r="F2245" t="str">
            <v>211X109 2P 85N CK DNR W VEGGIE IG-24</v>
          </cell>
          <cell r="G2245" t="str">
            <v>US PET NUTRITION LLC</v>
          </cell>
          <cell r="H2245" t="str">
            <v>ANIPET ANIMAL SUPPLIES</v>
          </cell>
          <cell r="I2245" t="str">
            <v>PF64476101</v>
          </cell>
          <cell r="J2245" t="str">
            <v>1PE334N</v>
          </cell>
          <cell r="K2245">
            <v>18336</v>
          </cell>
          <cell r="L2245">
            <v>1650.24</v>
          </cell>
          <cell r="M2245">
            <v>0.09</v>
          </cell>
          <cell r="N2245">
            <v>0.09</v>
          </cell>
          <cell r="O2245">
            <v>0.09</v>
          </cell>
          <cell r="P2245">
            <v>0.10199775</v>
          </cell>
          <cell r="Q2245">
            <v>0.10199775</v>
          </cell>
          <cell r="R2245">
            <v>1.0900000000000001</v>
          </cell>
          <cell r="S2245">
            <v>0.1111775475</v>
          </cell>
          <cell r="T2245">
            <v>0.11284521071249999</v>
          </cell>
          <cell r="U2245">
            <v>0.11451287392500001</v>
          </cell>
          <cell r="W2245">
            <v>1</v>
          </cell>
          <cell r="X2245">
            <v>1.07</v>
          </cell>
          <cell r="Y2245">
            <v>1</v>
          </cell>
          <cell r="Z2245">
            <v>9.5324999999999993E-2</v>
          </cell>
          <cell r="AA2245">
            <v>0.10199775</v>
          </cell>
          <cell r="AB2245">
            <v>1.07</v>
          </cell>
          <cell r="AC2245">
            <v>1.1663000000000001</v>
          </cell>
          <cell r="AD2245" t="str">
            <v>Anipet</v>
          </cell>
          <cell r="AE2245" t="str">
            <v>MOQ 32,300 // ราคาตาม mat ต่ำ จึงใช้ราคาจาก PKG // เพิ่งเปิดซื้อเดือน 10/2021</v>
          </cell>
          <cell r="AV2245">
            <v>0.09</v>
          </cell>
          <cell r="BF2245">
            <v>0.09</v>
          </cell>
          <cell r="BH2245">
            <v>0.09</v>
          </cell>
          <cell r="BJ2245" t="str">
            <v>02.11.2021</v>
          </cell>
          <cell r="BK2245" t="str">
            <v>บจก.วี เอ็น ที อินเต</v>
          </cell>
        </row>
        <row r="2246">
          <cell r="A2246" t="str">
            <v>5K1PE334N000000500</v>
          </cell>
          <cell r="B2246" t="str">
            <v>LBL-SCRUMPTIOUS (3OZ/CK+SM+VEG)</v>
          </cell>
          <cell r="C2246" t="str">
            <v>ARTPAPER</v>
          </cell>
          <cell r="D2246" t="str">
            <v>3PCAXC8OSABL5NA46E</v>
          </cell>
          <cell r="E2246" t="str">
            <v>6E</v>
          </cell>
          <cell r="F2246" t="str">
            <v>211X109 2P 85N CK&amp;SM DNR W VEGGIE IG-24</v>
          </cell>
          <cell r="G2246" t="str">
            <v>US PET NUTRITION LLC</v>
          </cell>
          <cell r="H2246" t="str">
            <v>ANIPET ANIMAL SUPPLIES</v>
          </cell>
          <cell r="I2246" t="str">
            <v>PF64476102</v>
          </cell>
          <cell r="J2246" t="str">
            <v>1PE334N</v>
          </cell>
          <cell r="K2246">
            <v>18336</v>
          </cell>
          <cell r="L2246">
            <v>1650.24</v>
          </cell>
          <cell r="M2246">
            <v>0.09</v>
          </cell>
          <cell r="N2246">
            <v>0.09</v>
          </cell>
          <cell r="O2246">
            <v>0.09</v>
          </cell>
          <cell r="P2246">
            <v>0.10199775</v>
          </cell>
          <cell r="Q2246">
            <v>0.10199775</v>
          </cell>
          <cell r="R2246">
            <v>1.0900000000000001</v>
          </cell>
          <cell r="S2246">
            <v>0.1111775475</v>
          </cell>
          <cell r="T2246">
            <v>0.11284521071249999</v>
          </cell>
          <cell r="U2246">
            <v>0.11451287392500001</v>
          </cell>
          <cell r="W2246">
            <v>1</v>
          </cell>
          <cell r="X2246">
            <v>1.07</v>
          </cell>
          <cell r="Y2246">
            <v>1</v>
          </cell>
          <cell r="Z2246">
            <v>9.5324999999999993E-2</v>
          </cell>
          <cell r="AA2246">
            <v>0.10199775</v>
          </cell>
          <cell r="AB2246">
            <v>1.07</v>
          </cell>
          <cell r="AC2246">
            <v>1.1663000000000001</v>
          </cell>
          <cell r="AD2246" t="str">
            <v>Anipet</v>
          </cell>
          <cell r="AE2246" t="str">
            <v>MOQ 32,300 // ราคาตาม mat ต่ำ จึงใช้ราคาจาก PKG // เพิ่งเปิดซื้อเดือน 10/2021</v>
          </cell>
          <cell r="AV2246">
            <v>0.09</v>
          </cell>
          <cell r="BF2246">
            <v>0.09</v>
          </cell>
          <cell r="BH2246">
            <v>0.09</v>
          </cell>
          <cell r="BJ2246" t="str">
            <v>02.11.2021</v>
          </cell>
          <cell r="BK2246" t="str">
            <v>บจก.วี เอ็น ที อินเต</v>
          </cell>
        </row>
        <row r="2247">
          <cell r="A2247" t="str">
            <v>5K1PE334N000000600</v>
          </cell>
          <cell r="B2247" t="str">
            <v>LBL-SCRUMPTIOUS (3OZ/CK+DK+VEG)</v>
          </cell>
          <cell r="C2247" t="str">
            <v>ARTPAPER</v>
          </cell>
          <cell r="D2247" t="str">
            <v>3PCAXC8PSABL5NA46E</v>
          </cell>
          <cell r="E2247" t="str">
            <v>6E</v>
          </cell>
          <cell r="F2247" t="str">
            <v>211X109 2P 85N CK&amp;DK DNR W VEGGIE IG-24</v>
          </cell>
          <cell r="G2247" t="str">
            <v>US PET NUTRITION LLC</v>
          </cell>
          <cell r="H2247" t="str">
            <v>ANIPET ANIMAL SUPPLIES</v>
          </cell>
          <cell r="I2247" t="str">
            <v>PF64476103</v>
          </cell>
          <cell r="J2247" t="str">
            <v>1PE334N</v>
          </cell>
          <cell r="K2247">
            <v>18336</v>
          </cell>
          <cell r="L2247">
            <v>1650.24</v>
          </cell>
          <cell r="M2247">
            <v>0.09</v>
          </cell>
          <cell r="N2247">
            <v>0.09</v>
          </cell>
          <cell r="O2247">
            <v>0.09</v>
          </cell>
          <cell r="P2247">
            <v>0.10199775</v>
          </cell>
          <cell r="Q2247">
            <v>0.10199775</v>
          </cell>
          <cell r="R2247">
            <v>1.0900000000000001</v>
          </cell>
          <cell r="S2247">
            <v>0.1111775475</v>
          </cell>
          <cell r="T2247">
            <v>0.11284521071249999</v>
          </cell>
          <cell r="U2247">
            <v>0.11451287392500001</v>
          </cell>
          <cell r="W2247">
            <v>1</v>
          </cell>
          <cell r="X2247">
            <v>1.07</v>
          </cell>
          <cell r="Y2247">
            <v>1</v>
          </cell>
          <cell r="Z2247">
            <v>9.5324999999999993E-2</v>
          </cell>
          <cell r="AA2247">
            <v>0.10199775</v>
          </cell>
          <cell r="AB2247">
            <v>1.07</v>
          </cell>
          <cell r="AC2247">
            <v>1.1663000000000001</v>
          </cell>
          <cell r="AD2247" t="str">
            <v>Anipet</v>
          </cell>
          <cell r="AE2247" t="str">
            <v>MOQ 32,300 // ราคาตาม mat ต่ำ จึงใช้ราคาจาก PKG // เพิ่งเปิดซื้อเดือน 10/2021</v>
          </cell>
          <cell r="AV2247">
            <v>0.09</v>
          </cell>
          <cell r="BF2247">
            <v>0.09</v>
          </cell>
          <cell r="BH2247">
            <v>0.09</v>
          </cell>
          <cell r="BJ2247" t="str">
            <v>02.11.2021</v>
          </cell>
          <cell r="BK2247" t="str">
            <v>บจก.วี เอ็น ที อินเต</v>
          </cell>
        </row>
        <row r="2248">
          <cell r="A2248" t="str">
            <v>5N1PE334N000000100</v>
          </cell>
          <cell r="B2248" t="str">
            <v>COR.INB-SCRUMPTIOUS (3OZ/LM+VEG)</v>
          </cell>
          <cell r="C2248" t="str">
            <v>ARTCARD</v>
          </cell>
          <cell r="D2248" t="str">
            <v>3PCGXB36SABL5NA46E</v>
          </cell>
          <cell r="E2248" t="str">
            <v>6E</v>
          </cell>
          <cell r="F2248" t="str">
            <v>211X109 2P 85N LAMB DNR W VEGGIE IG-24</v>
          </cell>
          <cell r="G2248" t="str">
            <v>US PET NUTRITION LLC</v>
          </cell>
          <cell r="H2248" t="str">
            <v>ANIPET ANIMAL SUPPLIES</v>
          </cell>
          <cell r="I2248" t="str">
            <v>PF64476104</v>
          </cell>
          <cell r="J2248" t="str">
            <v>1PE334N</v>
          </cell>
          <cell r="K2248">
            <v>0</v>
          </cell>
          <cell r="L2248">
            <v>0</v>
          </cell>
          <cell r="M2248">
            <v>4.3499999999999996</v>
          </cell>
          <cell r="N2248">
            <v>1.3</v>
          </cell>
          <cell r="O2248">
            <v>1.3</v>
          </cell>
          <cell r="P2248">
            <v>11.861025750000005</v>
          </cell>
          <cell r="Q2248">
            <v>11.861025750000005</v>
          </cell>
          <cell r="R2248">
            <v>1.0900000000000001</v>
          </cell>
          <cell r="S2248">
            <v>12.928518067500006</v>
          </cell>
          <cell r="T2248">
            <v>13.122445838512505</v>
          </cell>
          <cell r="U2248">
            <v>13.316373609525007</v>
          </cell>
          <cell r="W2248">
            <v>1</v>
          </cell>
          <cell r="X2248">
            <v>1.05</v>
          </cell>
          <cell r="Y2248">
            <v>1.0900000000000001</v>
          </cell>
          <cell r="Z2248">
            <v>10.363500000000002</v>
          </cell>
          <cell r="AA2248">
            <v>11.861025750000005</v>
          </cell>
          <cell r="AB2248">
            <v>1.1445000000000003</v>
          </cell>
          <cell r="AC2248">
            <v>1.2475050000000003</v>
          </cell>
          <cell r="AD2248" t="str">
            <v>Anipet</v>
          </cell>
          <cell r="AE2248" t="str">
            <v>MOQ 1,000 // ราคาตาม mat ต่ำ จึงใช้ราคาจาก PKG // เพิ่งเปิดซื้อเดือน 10/2021</v>
          </cell>
          <cell r="AV2248">
            <v>1.3</v>
          </cell>
          <cell r="BF2248">
            <v>1.3</v>
          </cell>
          <cell r="BH2248">
            <v>1.3</v>
          </cell>
          <cell r="BJ2248" t="str">
            <v>04.11.2021</v>
          </cell>
          <cell r="BK2248" t="str">
            <v>บจก.กลุ่มสยามบรรจุภั</v>
          </cell>
        </row>
        <row r="2249">
          <cell r="A2249" t="str">
            <v>5N1PE334N000000200</v>
          </cell>
          <cell r="B2249" t="str">
            <v>COR.INB-SCRUMPTIOUS (3OZ/BF+VEG)</v>
          </cell>
          <cell r="C2249" t="str">
            <v>ARTCARD</v>
          </cell>
          <cell r="D2249" t="str">
            <v>3PBDXB36SABL5NA46E</v>
          </cell>
          <cell r="E2249" t="str">
            <v>6E</v>
          </cell>
          <cell r="F2249" t="str">
            <v>211X109 2P 85N BEEF DNR W VEGGIE IG-24</v>
          </cell>
          <cell r="G2249" t="str">
            <v>US PET NUTRITION LLC</v>
          </cell>
          <cell r="H2249" t="str">
            <v>ANIPET ANIMAL SUPPLIES</v>
          </cell>
          <cell r="I2249" t="str">
            <v>PF64476105</v>
          </cell>
          <cell r="J2249" t="str">
            <v>1PE334N</v>
          </cell>
          <cell r="K2249">
            <v>0</v>
          </cell>
          <cell r="L2249">
            <v>0</v>
          </cell>
          <cell r="M2249">
            <v>4.3499999999999996</v>
          </cell>
          <cell r="N2249">
            <v>1.3</v>
          </cell>
          <cell r="O2249">
            <v>1.3</v>
          </cell>
          <cell r="P2249">
            <v>11.861025750000005</v>
          </cell>
          <cell r="Q2249">
            <v>11.861025750000005</v>
          </cell>
          <cell r="R2249">
            <v>1.0900000000000001</v>
          </cell>
          <cell r="S2249">
            <v>12.928518067500006</v>
          </cell>
          <cell r="T2249">
            <v>13.122445838512505</v>
          </cell>
          <cell r="U2249">
            <v>13.316373609525007</v>
          </cell>
          <cell r="W2249">
            <v>1</v>
          </cell>
          <cell r="X2249">
            <v>1.05</v>
          </cell>
          <cell r="Y2249">
            <v>1.0900000000000001</v>
          </cell>
          <cell r="Z2249">
            <v>10.363500000000002</v>
          </cell>
          <cell r="AA2249">
            <v>11.861025750000005</v>
          </cell>
          <cell r="AB2249">
            <v>1.1445000000000003</v>
          </cell>
          <cell r="AC2249">
            <v>1.2475050000000003</v>
          </cell>
          <cell r="AD2249" t="str">
            <v>Anipet</v>
          </cell>
          <cell r="AE2249" t="str">
            <v>MOQ 1,000 // ราคาตาม mat ต่ำ จึงใช้ราคาจาก PKG // เพิ่งเปิดซื้อเดือน 10/2021</v>
          </cell>
          <cell r="AV2249">
            <v>1.3</v>
          </cell>
          <cell r="BF2249">
            <v>1.3</v>
          </cell>
          <cell r="BH2249">
            <v>1.3</v>
          </cell>
          <cell r="BJ2249" t="str">
            <v>04.11.2021</v>
          </cell>
          <cell r="BK2249" t="str">
            <v>บจก.กลุ่มสยามบรรจุภั</v>
          </cell>
        </row>
        <row r="2250">
          <cell r="A2250" t="str">
            <v>5N1PE334N000000300</v>
          </cell>
          <cell r="B2250" t="str">
            <v>COR.INB-SCRUMPTIOUS (3OZ/DK+VEG)</v>
          </cell>
          <cell r="C2250" t="str">
            <v>ARTCARD</v>
          </cell>
          <cell r="D2250" t="str">
            <v>3PDCXB36SABL5NA46E</v>
          </cell>
          <cell r="E2250" t="str">
            <v>6E</v>
          </cell>
          <cell r="F2250" t="str">
            <v>211X109 2P 85N DUCK DNR W VEGGIE IG-24</v>
          </cell>
          <cell r="G2250" t="str">
            <v>US PET NUTRITION LLC</v>
          </cell>
          <cell r="H2250" t="str">
            <v>ANIPET ANIMAL SUPPLIES</v>
          </cell>
          <cell r="I2250" t="str">
            <v>PF64476106</v>
          </cell>
          <cell r="J2250" t="str">
            <v>1PE334N</v>
          </cell>
          <cell r="K2250">
            <v>0</v>
          </cell>
          <cell r="L2250">
            <v>0</v>
          </cell>
          <cell r="M2250">
            <v>4.3499999999999996</v>
          </cell>
          <cell r="N2250">
            <v>1.3</v>
          </cell>
          <cell r="O2250">
            <v>1.3</v>
          </cell>
          <cell r="P2250">
            <v>11.861025750000005</v>
          </cell>
          <cell r="Q2250">
            <v>11.861025750000005</v>
          </cell>
          <cell r="R2250">
            <v>1.0900000000000001</v>
          </cell>
          <cell r="S2250">
            <v>12.928518067500006</v>
          </cell>
          <cell r="T2250">
            <v>13.122445838512505</v>
          </cell>
          <cell r="U2250">
            <v>13.316373609525007</v>
          </cell>
          <cell r="W2250">
            <v>1</v>
          </cell>
          <cell r="X2250">
            <v>1.05</v>
          </cell>
          <cell r="Y2250">
            <v>1.0900000000000001</v>
          </cell>
          <cell r="Z2250">
            <v>10.363500000000002</v>
          </cell>
          <cell r="AA2250">
            <v>11.861025750000005</v>
          </cell>
          <cell r="AB2250">
            <v>1.1445000000000003</v>
          </cell>
          <cell r="AC2250">
            <v>1.2475050000000003</v>
          </cell>
          <cell r="AD2250" t="str">
            <v>Anipet</v>
          </cell>
          <cell r="AE2250" t="str">
            <v>MOQ 1,000 // ราคาตาม mat ต่ำ จึงใช้ราคาจาก PKG // เพิ่งเปิดซื้อเดือน 10/2021</v>
          </cell>
          <cell r="AV2250">
            <v>1.3</v>
          </cell>
          <cell r="BF2250">
            <v>1.3</v>
          </cell>
          <cell r="BH2250">
            <v>1.3</v>
          </cell>
          <cell r="BJ2250" t="str">
            <v>04.11.2021</v>
          </cell>
          <cell r="BK2250" t="str">
            <v>บจก.กลุ่มสยามบรรจุภั</v>
          </cell>
        </row>
        <row r="2251">
          <cell r="A2251" t="str">
            <v>5N1PE334N000000400</v>
          </cell>
          <cell r="B2251" t="str">
            <v>COR.INB-SCRUMPTIOUS (3OZ/CK+VEG)</v>
          </cell>
          <cell r="C2251" t="str">
            <v>ARTCARD</v>
          </cell>
          <cell r="D2251" t="str">
            <v>3PCAXB36SABL5NA46E</v>
          </cell>
          <cell r="E2251" t="str">
            <v>6E</v>
          </cell>
          <cell r="F2251" t="str">
            <v>211X109 2P 85N CK DNR W VEGGIE IG-24</v>
          </cell>
          <cell r="G2251" t="str">
            <v>US PET NUTRITION LLC</v>
          </cell>
          <cell r="H2251" t="str">
            <v>ANIPET ANIMAL SUPPLIES</v>
          </cell>
          <cell r="I2251" t="str">
            <v>PF64476101</v>
          </cell>
          <cell r="J2251" t="str">
            <v>1PE334N</v>
          </cell>
          <cell r="K2251">
            <v>0</v>
          </cell>
          <cell r="L2251">
            <v>0</v>
          </cell>
          <cell r="M2251">
            <v>4.3499999999999996</v>
          </cell>
          <cell r="N2251">
            <v>1.3</v>
          </cell>
          <cell r="O2251">
            <v>1.3</v>
          </cell>
          <cell r="P2251">
            <v>11.861025750000005</v>
          </cell>
          <cell r="Q2251">
            <v>11.861025750000005</v>
          </cell>
          <cell r="R2251">
            <v>1.0900000000000001</v>
          </cell>
          <cell r="S2251">
            <v>12.928518067500006</v>
          </cell>
          <cell r="T2251">
            <v>13.122445838512505</v>
          </cell>
          <cell r="U2251">
            <v>13.316373609525007</v>
          </cell>
          <cell r="W2251">
            <v>1</v>
          </cell>
          <cell r="X2251">
            <v>1.05</v>
          </cell>
          <cell r="Y2251">
            <v>1.0900000000000001</v>
          </cell>
          <cell r="Z2251">
            <v>10.363500000000002</v>
          </cell>
          <cell r="AA2251">
            <v>11.861025750000005</v>
          </cell>
          <cell r="AB2251">
            <v>1.1445000000000003</v>
          </cell>
          <cell r="AC2251">
            <v>1.2475050000000003</v>
          </cell>
          <cell r="AD2251" t="str">
            <v>Anipet</v>
          </cell>
          <cell r="AE2251" t="str">
            <v>MOQ 1,000 // ราคาตาม mat ต่ำ จึงใช้ราคาจาก PKG // เพิ่งเปิดซื้อเดือน 10/2021</v>
          </cell>
          <cell r="AV2251">
            <v>1.3</v>
          </cell>
          <cell r="BF2251">
            <v>1.3</v>
          </cell>
          <cell r="BH2251">
            <v>1.3</v>
          </cell>
          <cell r="BJ2251" t="str">
            <v>04.11.2021</v>
          </cell>
          <cell r="BK2251" t="str">
            <v>บจก.กลุ่มสยามบรรจุภั</v>
          </cell>
        </row>
        <row r="2252">
          <cell r="A2252" t="str">
            <v>5N1PE334N000000500</v>
          </cell>
          <cell r="B2252" t="str">
            <v>COR.INB-SCRUMPTIOUS (3OZ/CK+SM+VEG)</v>
          </cell>
          <cell r="C2252" t="str">
            <v>ARTCARD</v>
          </cell>
          <cell r="D2252" t="str">
            <v>3PCAXC8OSABL5NA46E</v>
          </cell>
          <cell r="E2252" t="str">
            <v>6E</v>
          </cell>
          <cell r="F2252" t="str">
            <v>211X109 2P 85N CK&amp;SM DNR W VEGGIE IG-24</v>
          </cell>
          <cell r="G2252" t="str">
            <v>US PET NUTRITION LLC</v>
          </cell>
          <cell r="H2252" t="str">
            <v>ANIPET ANIMAL SUPPLIES</v>
          </cell>
          <cell r="I2252" t="str">
            <v>PF64476102</v>
          </cell>
          <cell r="J2252" t="str">
            <v>1PE334N</v>
          </cell>
          <cell r="K2252">
            <v>0</v>
          </cell>
          <cell r="L2252">
            <v>0</v>
          </cell>
          <cell r="M2252">
            <v>4.3499999999999996</v>
          </cell>
          <cell r="N2252">
            <v>1.3</v>
          </cell>
          <cell r="O2252">
            <v>1.3</v>
          </cell>
          <cell r="P2252">
            <v>11.861025750000005</v>
          </cell>
          <cell r="Q2252">
            <v>11.861025750000005</v>
          </cell>
          <cell r="R2252">
            <v>1.0900000000000001</v>
          </cell>
          <cell r="S2252">
            <v>12.928518067500006</v>
          </cell>
          <cell r="T2252">
            <v>13.122445838512505</v>
          </cell>
          <cell r="U2252">
            <v>13.316373609525007</v>
          </cell>
          <cell r="W2252">
            <v>1</v>
          </cell>
          <cell r="X2252">
            <v>1.05</v>
          </cell>
          <cell r="Y2252">
            <v>1.0900000000000001</v>
          </cell>
          <cell r="Z2252">
            <v>10.363500000000002</v>
          </cell>
          <cell r="AA2252">
            <v>11.861025750000005</v>
          </cell>
          <cell r="AB2252">
            <v>1.1445000000000003</v>
          </cell>
          <cell r="AC2252">
            <v>1.2475050000000003</v>
          </cell>
          <cell r="AD2252" t="str">
            <v>Anipet</v>
          </cell>
          <cell r="AE2252" t="str">
            <v>MOQ 1,000 // ราคาตาม mat ต่ำ จึงใช้ราคาจาก PKG // เพิ่งเปิดซื้อเดือน 10/2021</v>
          </cell>
          <cell r="AV2252">
            <v>1.3</v>
          </cell>
          <cell r="BF2252">
            <v>1.3</v>
          </cell>
          <cell r="BH2252">
            <v>1.3</v>
          </cell>
          <cell r="BJ2252" t="str">
            <v>04.11.2021</v>
          </cell>
          <cell r="BK2252" t="str">
            <v>บจก.กลุ่มสยามบรรจุภั</v>
          </cell>
        </row>
        <row r="2253">
          <cell r="A2253" t="str">
            <v>5N1PE334N000000600</v>
          </cell>
          <cell r="B2253" t="str">
            <v>COR.INB-SCRUMPTIOUS (3OZ/CK+DK+VEG)</v>
          </cell>
          <cell r="C2253" t="str">
            <v>ARTCARD</v>
          </cell>
          <cell r="D2253" t="str">
            <v>3PCAXC8PSABL5NA46E</v>
          </cell>
          <cell r="E2253" t="str">
            <v>6E</v>
          </cell>
          <cell r="F2253" t="str">
            <v>211X109 2P 85N CK&amp;DK DNR W VEGGIE IG-24</v>
          </cell>
          <cell r="G2253" t="str">
            <v>US PET NUTRITION LLC</v>
          </cell>
          <cell r="H2253" t="str">
            <v>ANIPET ANIMAL SUPPLIES</v>
          </cell>
          <cell r="I2253" t="str">
            <v>PF64476103</v>
          </cell>
          <cell r="J2253" t="str">
            <v>1PE334N</v>
          </cell>
          <cell r="K2253">
            <v>0</v>
          </cell>
          <cell r="L2253">
            <v>0</v>
          </cell>
          <cell r="M2253">
            <v>4.3499999999999996</v>
          </cell>
          <cell r="N2253">
            <v>1.3</v>
          </cell>
          <cell r="O2253">
            <v>1.3</v>
          </cell>
          <cell r="P2253">
            <v>11.861025750000005</v>
          </cell>
          <cell r="Q2253">
            <v>11.861025750000005</v>
          </cell>
          <cell r="R2253">
            <v>1.0900000000000001</v>
          </cell>
          <cell r="S2253">
            <v>12.928518067500006</v>
          </cell>
          <cell r="T2253">
            <v>13.122445838512505</v>
          </cell>
          <cell r="U2253">
            <v>13.316373609525007</v>
          </cell>
          <cell r="W2253">
            <v>1</v>
          </cell>
          <cell r="X2253">
            <v>1.05</v>
          </cell>
          <cell r="Y2253">
            <v>1.0900000000000001</v>
          </cell>
          <cell r="Z2253">
            <v>10.363500000000002</v>
          </cell>
          <cell r="AA2253">
            <v>11.861025750000005</v>
          </cell>
          <cell r="AB2253">
            <v>1.1445000000000003</v>
          </cell>
          <cell r="AC2253">
            <v>1.2475050000000003</v>
          </cell>
          <cell r="AD2253" t="str">
            <v>Anipet</v>
          </cell>
          <cell r="AE2253" t="str">
            <v>MOQ 1,000 // ราคาตาม mat ต่ำ จึงใช้ราคาจาก PKG // เพิ่งเปิดซื้อเดือน 10/2021</v>
          </cell>
          <cell r="AV2253">
            <v>1.3</v>
          </cell>
          <cell r="BF2253">
            <v>1.3</v>
          </cell>
          <cell r="BH2253">
            <v>1.3</v>
          </cell>
          <cell r="BJ2253" t="str">
            <v>04.11.2021</v>
          </cell>
          <cell r="BK2253" t="str">
            <v>บจก.กลุ่มสยามบรรจุภั</v>
          </cell>
        </row>
        <row r="2254">
          <cell r="A2254" t="str">
            <v>5F1Q5041N000001101</v>
          </cell>
          <cell r="B2254" t="str">
            <v>CTN2-7765,B.F.F.(OMG TN/DK 3.0)</v>
          </cell>
          <cell r="C2254" t="str">
            <v>ลูกฟูก</v>
          </cell>
          <cell r="D2254" t="str">
            <v>3HNNSA2ZX2GPRPWVJL</v>
          </cell>
          <cell r="E2254" t="str">
            <v>JL</v>
          </cell>
          <cell r="F2254" t="str">
            <v>100X145X25 85N TN RMT M/DUCK NG-48</v>
          </cell>
          <cell r="G2254" t="str">
            <v>US PET NUTRITION LLC</v>
          </cell>
          <cell r="H2254" t="str">
            <v>WERUVA INTERNATIONAL INC.</v>
          </cell>
          <cell r="I2254" t="str">
            <v>PF64175701</v>
          </cell>
          <cell r="J2254" t="str">
            <v>1Q5041N</v>
          </cell>
          <cell r="K2254">
            <v>0</v>
          </cell>
          <cell r="L2254">
            <v>0</v>
          </cell>
          <cell r="M2254">
            <v>10.4</v>
          </cell>
          <cell r="N2254">
            <v>10.405389320853448</v>
          </cell>
          <cell r="O2254">
            <v>10.9</v>
          </cell>
          <cell r="P2254">
            <v>11.655315787499999</v>
          </cell>
          <cell r="Q2254">
            <v>11.655315787499999</v>
          </cell>
          <cell r="R2254">
            <v>1.05</v>
          </cell>
          <cell r="S2254">
            <v>12.238081576875</v>
          </cell>
          <cell r="T2254">
            <v>12.421652800528124</v>
          </cell>
          <cell r="U2254">
            <v>12.605224024181251</v>
          </cell>
          <cell r="V2254">
            <v>1.05</v>
          </cell>
          <cell r="W2254">
            <v>1.05</v>
          </cell>
          <cell r="X2254">
            <v>1.1000000000000001</v>
          </cell>
          <cell r="Y2254">
            <v>1.0169999999999999</v>
          </cell>
          <cell r="Z2254">
            <v>10.418625</v>
          </cell>
          <cell r="AA2254">
            <v>11.655315787499999</v>
          </cell>
          <cell r="AB2254">
            <v>1.1186999999999998</v>
          </cell>
          <cell r="AC2254">
            <v>1.1746350000000001</v>
          </cell>
          <cell r="AD2254" t="str">
            <v>Weruva</v>
          </cell>
          <cell r="AE2254">
            <v>0</v>
          </cell>
          <cell r="AG2254">
            <v>9.4499999999999993</v>
          </cell>
          <cell r="AH2254">
            <v>9.4500000000000011</v>
          </cell>
          <cell r="AI2254">
            <v>9.4499999999999993</v>
          </cell>
          <cell r="AJ2254">
            <v>9.4499999999999993</v>
          </cell>
          <cell r="AK2254">
            <v>9.4500000000000011</v>
          </cell>
          <cell r="AL2254">
            <v>9.4499999999999993</v>
          </cell>
          <cell r="AM2254">
            <v>9.4499999999999993</v>
          </cell>
          <cell r="AN2254">
            <v>9.6300000000000008</v>
          </cell>
          <cell r="AO2254">
            <v>9.9</v>
          </cell>
          <cell r="AP2254">
            <v>9.9</v>
          </cell>
          <cell r="AQ2254">
            <v>9.9</v>
          </cell>
          <cell r="AR2254">
            <v>9.9</v>
          </cell>
          <cell r="AS2254">
            <v>9.8999999999999986</v>
          </cell>
          <cell r="AT2254">
            <v>9.9</v>
          </cell>
          <cell r="AU2254">
            <v>9.9</v>
          </cell>
          <cell r="AV2254">
            <v>10.4</v>
          </cell>
          <cell r="AW2254">
            <v>10.400000000000002</v>
          </cell>
          <cell r="AX2254">
            <v>10.4</v>
          </cell>
          <cell r="AY2254">
            <v>10.399999999999999</v>
          </cell>
          <cell r="BA2254">
            <v>10.4</v>
          </cell>
          <cell r="BB2254">
            <v>10.399999999999999</v>
          </cell>
          <cell r="BC2254">
            <v>10.459282529387918</v>
          </cell>
          <cell r="BD2254">
            <v>10.899999999999999</v>
          </cell>
          <cell r="BE2254">
            <v>10.9</v>
          </cell>
          <cell r="BF2254">
            <v>10.405389320853448</v>
          </cell>
          <cell r="BG2254">
            <v>9.8999999999999986</v>
          </cell>
          <cell r="BH2254">
            <v>10.9</v>
          </cell>
          <cell r="BI2254">
            <v>1.1010101010101012</v>
          </cell>
          <cell r="BJ2254" t="str">
            <v>04.08.2022</v>
          </cell>
          <cell r="BK2254" t="str">
            <v>บจก.ยูไทย คาร์ตอนส์</v>
          </cell>
        </row>
        <row r="2255">
          <cell r="A2255" t="str">
            <v>5F1Q5041N000001201</v>
          </cell>
          <cell r="B2255" t="str">
            <v>CTN2-7766,B.F.F.(OMG TN/SM 3.0)</v>
          </cell>
          <cell r="C2255" t="str">
            <v>ลูกฟูก</v>
          </cell>
          <cell r="D2255" t="str">
            <v>3HNNSA4KX2GPRPWVJL</v>
          </cell>
          <cell r="E2255" t="str">
            <v>JL</v>
          </cell>
          <cell r="F2255" t="str">
            <v>100X145X25 85N TN RMT M/SALMON NG-48</v>
          </cell>
          <cell r="G2255" t="str">
            <v>US PET NUTRITION LLC</v>
          </cell>
          <cell r="H2255" t="str">
            <v>WERUVA INTERNATIONAL INC.</v>
          </cell>
          <cell r="I2255" t="str">
            <v>PF64175706</v>
          </cell>
          <cell r="J2255" t="str">
            <v>1Q5041N</v>
          </cell>
          <cell r="K2255">
            <v>81</v>
          </cell>
          <cell r="L2255">
            <v>842.4</v>
          </cell>
          <cell r="M2255">
            <v>10.4</v>
          </cell>
          <cell r="N2255">
            <v>10.406493506493508</v>
          </cell>
          <cell r="O2255">
            <v>10.9</v>
          </cell>
          <cell r="P2255">
            <v>11.655315787499999</v>
          </cell>
          <cell r="Q2255">
            <v>11.655315787499999</v>
          </cell>
          <cell r="R2255">
            <v>1.05</v>
          </cell>
          <cell r="S2255">
            <v>12.238081576875</v>
          </cell>
          <cell r="T2255">
            <v>12.421652800528124</v>
          </cell>
          <cell r="U2255">
            <v>12.605224024181251</v>
          </cell>
          <cell r="V2255">
            <v>1.05</v>
          </cell>
          <cell r="W2255">
            <v>1.05</v>
          </cell>
          <cell r="X2255">
            <v>1.1000000000000001</v>
          </cell>
          <cell r="Y2255">
            <v>1.0169999999999999</v>
          </cell>
          <cell r="Z2255">
            <v>10.418625</v>
          </cell>
          <cell r="AA2255">
            <v>11.655315787499999</v>
          </cell>
          <cell r="AB2255">
            <v>1.1186999999999998</v>
          </cell>
          <cell r="AC2255">
            <v>1.1746350000000001</v>
          </cell>
          <cell r="AD2255" t="str">
            <v>Weruva</v>
          </cell>
          <cell r="AE2255">
            <v>0</v>
          </cell>
          <cell r="AG2255">
            <v>9.4499999999999993</v>
          </cell>
          <cell r="AH2255">
            <v>9.4499999999999993</v>
          </cell>
          <cell r="AI2255">
            <v>9.4499999999999993</v>
          </cell>
          <cell r="AJ2255">
            <v>9.4499999999999993</v>
          </cell>
          <cell r="AK2255">
            <v>9.4500000000000011</v>
          </cell>
          <cell r="AL2255">
            <v>9.4499999999999993</v>
          </cell>
          <cell r="AM2255">
            <v>9.4499999999999975</v>
          </cell>
          <cell r="AN2255">
            <v>9.788073654390935</v>
          </cell>
          <cell r="AO2255">
            <v>9.9</v>
          </cell>
          <cell r="AP2255">
            <v>9.8999999999999986</v>
          </cell>
          <cell r="AQ2255">
            <v>9.9</v>
          </cell>
          <cell r="AR2255">
            <v>9.9</v>
          </cell>
          <cell r="AS2255">
            <v>9.8999999999999986</v>
          </cell>
          <cell r="AT2255">
            <v>9.9</v>
          </cell>
          <cell r="AU2255">
            <v>9.9</v>
          </cell>
          <cell r="AV2255">
            <v>10.399999999999999</v>
          </cell>
          <cell r="AW2255">
            <v>10.4</v>
          </cell>
          <cell r="AX2255">
            <v>10.399999999999999</v>
          </cell>
          <cell r="AY2255">
            <v>10.4</v>
          </cell>
          <cell r="BA2255">
            <v>10.4</v>
          </cell>
          <cell r="BB2255">
            <v>10.4</v>
          </cell>
          <cell r="BC2255">
            <v>10.471428571428572</v>
          </cell>
          <cell r="BD2255">
            <v>10.900000000000002</v>
          </cell>
          <cell r="BE2255">
            <v>10.9</v>
          </cell>
          <cell r="BF2255">
            <v>10.406493506493508</v>
          </cell>
          <cell r="BG2255">
            <v>9.8999999999999986</v>
          </cell>
          <cell r="BH2255">
            <v>10.9</v>
          </cell>
          <cell r="BI2255">
            <v>1.1010101010101012</v>
          </cell>
          <cell r="BJ2255" t="str">
            <v>05.08.2022</v>
          </cell>
          <cell r="BK2255" t="str">
            <v>บจก.ยูไทย คาร์ตอนส์</v>
          </cell>
        </row>
        <row r="2256">
          <cell r="A2256" t="str">
            <v>5F1Q5041N000001301</v>
          </cell>
          <cell r="B2256" t="str">
            <v>CTN2-7767,B.F.F.(OMG TN/CK 3.0)</v>
          </cell>
          <cell r="C2256" t="str">
            <v>ลูกฟูก</v>
          </cell>
          <cell r="D2256" t="str">
            <v>3HNNSA5MX2GPRPWVJL</v>
          </cell>
          <cell r="E2256" t="str">
            <v>JL</v>
          </cell>
          <cell r="F2256" t="str">
            <v>100X145X25 85N TN RMT M/CK NG-48</v>
          </cell>
          <cell r="G2256" t="str">
            <v>US PET NUTRITION LLC</v>
          </cell>
          <cell r="H2256" t="str">
            <v>WERUVA INTERNATIONAL INC.</v>
          </cell>
          <cell r="I2256" t="str">
            <v>PF64175702</v>
          </cell>
          <cell r="J2256" t="str">
            <v>1Q5041N</v>
          </cell>
          <cell r="K2256">
            <v>5</v>
          </cell>
          <cell r="L2256">
            <v>54.5</v>
          </cell>
          <cell r="M2256">
            <v>10.9</v>
          </cell>
          <cell r="N2256">
            <v>10.401316187793675</v>
          </cell>
          <cell r="O2256">
            <v>10.9</v>
          </cell>
          <cell r="P2256">
            <v>11.655315787499999</v>
          </cell>
          <cell r="Q2256">
            <v>11.655315787499999</v>
          </cell>
          <cell r="R2256">
            <v>1.05</v>
          </cell>
          <cell r="S2256">
            <v>12.238081576875</v>
          </cell>
          <cell r="T2256">
            <v>12.421652800528124</v>
          </cell>
          <cell r="U2256">
            <v>12.605224024181251</v>
          </cell>
          <cell r="V2256">
            <v>1.05</v>
          </cell>
          <cell r="W2256">
            <v>1.05</v>
          </cell>
          <cell r="X2256">
            <v>1.1000000000000001</v>
          </cell>
          <cell r="Y2256">
            <v>1.0169999999999999</v>
          </cell>
          <cell r="Z2256">
            <v>10.418625</v>
          </cell>
          <cell r="AA2256">
            <v>11.655315787499999</v>
          </cell>
          <cell r="AB2256">
            <v>1.1186999999999998</v>
          </cell>
          <cell r="AC2256">
            <v>1.1746350000000001</v>
          </cell>
          <cell r="AD2256" t="str">
            <v>Weruva</v>
          </cell>
          <cell r="AE2256">
            <v>0</v>
          </cell>
          <cell r="AG2256">
            <v>9.4499999999999993</v>
          </cell>
          <cell r="AH2256">
            <v>9.4499999999999993</v>
          </cell>
          <cell r="AI2256">
            <v>9.4499999999999993</v>
          </cell>
          <cell r="AJ2256">
            <v>9.4500000000000011</v>
          </cell>
          <cell r="AK2256">
            <v>9.4499999999999993</v>
          </cell>
          <cell r="AL2256">
            <v>9.4499999999999993</v>
          </cell>
          <cell r="AM2256">
            <v>9.4499999999999993</v>
          </cell>
          <cell r="AN2256">
            <v>9.7641246684350129</v>
          </cell>
          <cell r="AO2256">
            <v>9.8999999999999986</v>
          </cell>
          <cell r="AP2256">
            <v>9.8999999999999986</v>
          </cell>
          <cell r="AQ2256">
            <v>9.9</v>
          </cell>
          <cell r="AR2256">
            <v>9.9000000000000021</v>
          </cell>
          <cell r="AS2256">
            <v>9.9</v>
          </cell>
          <cell r="AT2256">
            <v>9.8999999999999986</v>
          </cell>
          <cell r="AU2256">
            <v>9.8999999999999986</v>
          </cell>
          <cell r="AV2256">
            <v>10.4</v>
          </cell>
          <cell r="AW2256">
            <v>10.4</v>
          </cell>
          <cell r="AX2256">
            <v>10.399999999999999</v>
          </cell>
          <cell r="AY2256">
            <v>10.399999999999999</v>
          </cell>
          <cell r="BA2256">
            <v>10.4</v>
          </cell>
          <cell r="BB2256">
            <v>10.4</v>
          </cell>
          <cell r="BC2256">
            <v>10.414478065730417</v>
          </cell>
          <cell r="BD2256">
            <v>10.899999999999999</v>
          </cell>
          <cell r="BE2256">
            <v>10.9</v>
          </cell>
          <cell r="BF2256">
            <v>10.401316187793675</v>
          </cell>
          <cell r="BG2256">
            <v>9.9</v>
          </cell>
          <cell r="BH2256">
            <v>10.9</v>
          </cell>
          <cell r="BI2256">
            <v>1.101010101010101</v>
          </cell>
          <cell r="BJ2256" t="str">
            <v>05.08.2022</v>
          </cell>
          <cell r="BK2256" t="str">
            <v>บจก.ยูไทย คาร์ตอนส์</v>
          </cell>
        </row>
        <row r="2257">
          <cell r="A2257" t="str">
            <v>5F1Q5041N000001401</v>
          </cell>
          <cell r="B2257" t="str">
            <v>CTN2-7768,B.F.F.(OMG TN/TK 3.0)</v>
          </cell>
          <cell r="C2257" t="str">
            <v>ลูกฟูก</v>
          </cell>
          <cell r="D2257" t="str">
            <v>3HNNSA65X2GPRPWVJL</v>
          </cell>
          <cell r="E2257" t="str">
            <v>JL</v>
          </cell>
          <cell r="F2257" t="str">
            <v>100X145X25 85N TN RMT M/TURKEY NG-48</v>
          </cell>
          <cell r="G2257" t="str">
            <v>US PET NUTRITION LLC</v>
          </cell>
          <cell r="H2257" t="str">
            <v>WERUVA INTERNATIONAL INC.</v>
          </cell>
          <cell r="I2257" t="str">
            <v>PF64175704</v>
          </cell>
          <cell r="J2257" t="str">
            <v>1Q5041N</v>
          </cell>
          <cell r="K2257">
            <v>0</v>
          </cell>
          <cell r="L2257">
            <v>0</v>
          </cell>
          <cell r="M2257">
            <v>10.4</v>
          </cell>
          <cell r="N2257">
            <v>10.4</v>
          </cell>
          <cell r="O2257">
            <v>10.9</v>
          </cell>
          <cell r="P2257">
            <v>11.655315787499999</v>
          </cell>
          <cell r="Q2257">
            <v>11.655315787499999</v>
          </cell>
          <cell r="R2257">
            <v>1.05</v>
          </cell>
          <cell r="S2257">
            <v>12.238081576875</v>
          </cell>
          <cell r="T2257">
            <v>12.421652800528124</v>
          </cell>
          <cell r="U2257">
            <v>12.605224024181251</v>
          </cell>
          <cell r="V2257">
            <v>1.05</v>
          </cell>
          <cell r="W2257">
            <v>1.05</v>
          </cell>
          <cell r="X2257">
            <v>1.1000000000000001</v>
          </cell>
          <cell r="Y2257">
            <v>1.0169999999999999</v>
          </cell>
          <cell r="Z2257">
            <v>10.418625</v>
          </cell>
          <cell r="AA2257">
            <v>11.655315787499999</v>
          </cell>
          <cell r="AB2257">
            <v>1.1186999999999998</v>
          </cell>
          <cell r="AC2257">
            <v>1.1746350000000001</v>
          </cell>
          <cell r="AD2257" t="str">
            <v>Weruva</v>
          </cell>
          <cell r="AE2257">
            <v>0</v>
          </cell>
          <cell r="AG2257">
            <v>9.4499999999999993</v>
          </cell>
          <cell r="AH2257">
            <v>9.4499999999999993</v>
          </cell>
          <cell r="AI2257">
            <v>9.4499999999999993</v>
          </cell>
          <cell r="AJ2257">
            <v>9.4499999999999993</v>
          </cell>
          <cell r="AK2257">
            <v>9.4500000000000011</v>
          </cell>
          <cell r="AL2257">
            <v>9.4499999999999993</v>
          </cell>
          <cell r="AM2257">
            <v>9.4500000000000011</v>
          </cell>
          <cell r="AN2257">
            <v>9.4499999999999993</v>
          </cell>
          <cell r="AO2257">
            <v>9.9</v>
          </cell>
          <cell r="AP2257">
            <v>9.9</v>
          </cell>
          <cell r="AQ2257">
            <v>9.9</v>
          </cell>
          <cell r="AR2257">
            <v>9.9000000000000021</v>
          </cell>
          <cell r="AS2257">
            <v>9.8999999999999986</v>
          </cell>
          <cell r="AT2257">
            <v>9.9</v>
          </cell>
          <cell r="AU2257">
            <v>9.9</v>
          </cell>
          <cell r="AV2257">
            <v>10.4</v>
          </cell>
          <cell r="AW2257">
            <v>10.4</v>
          </cell>
          <cell r="AX2257">
            <v>10.4</v>
          </cell>
          <cell r="AY2257">
            <v>10.399999999999999</v>
          </cell>
          <cell r="BA2257">
            <v>10.4</v>
          </cell>
          <cell r="BB2257">
            <v>10.4</v>
          </cell>
          <cell r="BC2257">
            <v>10.399999999999999</v>
          </cell>
          <cell r="BD2257">
            <v>10.899999999999999</v>
          </cell>
          <cell r="BE2257">
            <v>10.9</v>
          </cell>
          <cell r="BF2257">
            <v>10.4</v>
          </cell>
          <cell r="BG2257">
            <v>9.8999999999999986</v>
          </cell>
          <cell r="BH2257">
            <v>10.9</v>
          </cell>
          <cell r="BI2257">
            <v>1.1010101010101012</v>
          </cell>
          <cell r="BJ2257" t="str">
            <v>04.08.2022</v>
          </cell>
          <cell r="BK2257" t="str">
            <v>บจก.ยูไทย คาร์ตอนส์</v>
          </cell>
        </row>
        <row r="2258">
          <cell r="A2258" t="str">
            <v>5F1Q5041N000001501</v>
          </cell>
          <cell r="B2258" t="str">
            <v>CTN2-7769,B.F.F.(OMG TN/BF 3.0)</v>
          </cell>
          <cell r="C2258" t="str">
            <v>ลูกฟูก</v>
          </cell>
          <cell r="D2258" t="str">
            <v>3HNNSA29X2GPRPWVJL</v>
          </cell>
          <cell r="E2258" t="str">
            <v>JL</v>
          </cell>
          <cell r="F2258" t="str">
            <v>100X145X25 85N TN RMT M/BEEF NG-48</v>
          </cell>
          <cell r="G2258" t="str">
            <v>US PET NUTRITION LLC</v>
          </cell>
          <cell r="H2258" t="str">
            <v>WERUVA INTERNATIONAL INC.</v>
          </cell>
          <cell r="I2258" t="str">
            <v>PF64175703</v>
          </cell>
          <cell r="J2258" t="str">
            <v>1Q5041N</v>
          </cell>
          <cell r="K2258">
            <v>0</v>
          </cell>
          <cell r="L2258">
            <v>0</v>
          </cell>
          <cell r="M2258">
            <v>10.9</v>
          </cell>
          <cell r="N2258">
            <v>10.402395496466642</v>
          </cell>
          <cell r="O2258">
            <v>10.899999999999999</v>
          </cell>
          <cell r="P2258">
            <v>11.655315787499999</v>
          </cell>
          <cell r="Q2258">
            <v>11.655315787499999</v>
          </cell>
          <cell r="R2258">
            <v>1.05</v>
          </cell>
          <cell r="S2258">
            <v>12.238081576875</v>
          </cell>
          <cell r="T2258">
            <v>12.421652800528124</v>
          </cell>
          <cell r="U2258">
            <v>12.605224024181251</v>
          </cell>
          <cell r="V2258">
            <v>1.05</v>
          </cell>
          <cell r="W2258">
            <v>1.05</v>
          </cell>
          <cell r="X2258">
            <v>1.1000000000000001</v>
          </cell>
          <cell r="Y2258">
            <v>1.0169999999999999</v>
          </cell>
          <cell r="Z2258">
            <v>10.418625</v>
          </cell>
          <cell r="AA2258">
            <v>11.655315787499999</v>
          </cell>
          <cell r="AB2258">
            <v>1.1186999999999998</v>
          </cell>
          <cell r="AC2258">
            <v>1.1746350000000001</v>
          </cell>
          <cell r="AD2258" t="str">
            <v>Weruva</v>
          </cell>
          <cell r="AE2258">
            <v>0</v>
          </cell>
          <cell r="AG2258">
            <v>9.4499999999999993</v>
          </cell>
          <cell r="AH2258">
            <v>9.4499999999999993</v>
          </cell>
          <cell r="AI2258">
            <v>9.4500000000000011</v>
          </cell>
          <cell r="AJ2258">
            <v>9.4500000000000011</v>
          </cell>
          <cell r="AK2258">
            <v>9.4499999999999993</v>
          </cell>
          <cell r="AL2258">
            <v>9.4499999999999993</v>
          </cell>
          <cell r="AM2258">
            <v>9.4499999999999993</v>
          </cell>
          <cell r="AN2258">
            <v>9.7715226939970723</v>
          </cell>
          <cell r="AO2258">
            <v>9.8999999999999986</v>
          </cell>
          <cell r="AP2258">
            <v>9.9</v>
          </cell>
          <cell r="AQ2258">
            <v>9.9</v>
          </cell>
          <cell r="AR2258">
            <v>9.9</v>
          </cell>
          <cell r="AS2258">
            <v>9.9</v>
          </cell>
          <cell r="AT2258">
            <v>9.8999999999999986</v>
          </cell>
          <cell r="AU2258">
            <v>9.9</v>
          </cell>
          <cell r="AV2258">
            <v>10.4</v>
          </cell>
          <cell r="AW2258">
            <v>10.4</v>
          </cell>
          <cell r="AX2258">
            <v>10.4</v>
          </cell>
          <cell r="AY2258">
            <v>10.4</v>
          </cell>
          <cell r="BA2258">
            <v>10.399999999999999</v>
          </cell>
          <cell r="BB2258">
            <v>10.399999999999999</v>
          </cell>
          <cell r="BC2258">
            <v>10.426350461133071</v>
          </cell>
          <cell r="BD2258">
            <v>10.9</v>
          </cell>
          <cell r="BE2258">
            <v>10.899999999999999</v>
          </cell>
          <cell r="BF2258">
            <v>10.402395496466642</v>
          </cell>
          <cell r="BG2258">
            <v>9.9</v>
          </cell>
          <cell r="BH2258">
            <v>10.899999999999999</v>
          </cell>
          <cell r="BI2258">
            <v>1.1010101010101008</v>
          </cell>
          <cell r="BJ2258" t="str">
            <v>04.08.2022</v>
          </cell>
          <cell r="BK2258" t="str">
            <v>บจก.ยูไทย คาร์ตอนส์</v>
          </cell>
        </row>
        <row r="2259">
          <cell r="A2259" t="str">
            <v>5F1Q5041N000001601</v>
          </cell>
          <cell r="B2259" t="str">
            <v>CTN2-7770,B.F.F.(OMG TN/LM 3.0)</v>
          </cell>
          <cell r="C2259" t="str">
            <v>ลูกฟูก</v>
          </cell>
          <cell r="D2259" t="str">
            <v>3HNNSA3DX2GPRPWVJL</v>
          </cell>
          <cell r="E2259" t="str">
            <v>JL</v>
          </cell>
          <cell r="F2259" t="str">
            <v>100X145X25 85N TN RMT M/LAMB NG-48</v>
          </cell>
          <cell r="G2259" t="str">
            <v>US PET NUTRITION LLC</v>
          </cell>
          <cell r="H2259" t="str">
            <v>WERUVA INTERNATIONAL INC.</v>
          </cell>
          <cell r="I2259" t="str">
            <v>PF64175705</v>
          </cell>
          <cell r="J2259" t="str">
            <v>1Q5041N</v>
          </cell>
          <cell r="K2259">
            <v>5</v>
          </cell>
          <cell r="L2259">
            <v>52</v>
          </cell>
          <cell r="M2259">
            <v>10.4</v>
          </cell>
          <cell r="N2259">
            <v>10.35</v>
          </cell>
          <cell r="O2259">
            <v>10.899999999999999</v>
          </cell>
          <cell r="P2259">
            <v>11.655315787499999</v>
          </cell>
          <cell r="Q2259">
            <v>11.655315787499999</v>
          </cell>
          <cell r="R2259">
            <v>1.05</v>
          </cell>
          <cell r="S2259">
            <v>12.238081576875</v>
          </cell>
          <cell r="T2259">
            <v>12.421652800528124</v>
          </cell>
          <cell r="U2259">
            <v>12.605224024181251</v>
          </cell>
          <cell r="V2259">
            <v>1.05</v>
          </cell>
          <cell r="W2259">
            <v>1.05</v>
          </cell>
          <cell r="X2259">
            <v>1.1000000000000001</v>
          </cell>
          <cell r="Y2259">
            <v>1.0169999999999999</v>
          </cell>
          <cell r="Z2259">
            <v>10.418625</v>
          </cell>
          <cell r="AA2259">
            <v>11.655315787499999</v>
          </cell>
          <cell r="AB2259">
            <v>1.1186999999999998</v>
          </cell>
          <cell r="AC2259">
            <v>1.1746350000000001</v>
          </cell>
          <cell r="AD2259" t="str">
            <v>Weruva</v>
          </cell>
          <cell r="AE2259">
            <v>0</v>
          </cell>
          <cell r="AG2259">
            <v>9.4500000000000011</v>
          </cell>
          <cell r="AH2259">
            <v>9.4499999999999993</v>
          </cell>
          <cell r="AI2259">
            <v>9.4499999999999993</v>
          </cell>
          <cell r="AJ2259">
            <v>9.4500000000000011</v>
          </cell>
          <cell r="AK2259">
            <v>9.4500000000000011</v>
          </cell>
          <cell r="AL2259">
            <v>9.4500000000000011</v>
          </cell>
          <cell r="AM2259">
            <v>9.4500000000000011</v>
          </cell>
          <cell r="AN2259">
            <v>9.75</v>
          </cell>
          <cell r="AO2259">
            <v>9.9</v>
          </cell>
          <cell r="AP2259">
            <v>9.9</v>
          </cell>
          <cell r="AQ2259">
            <v>9.8999999999999986</v>
          </cell>
          <cell r="AR2259">
            <v>9.9</v>
          </cell>
          <cell r="AS2259">
            <v>9.9</v>
          </cell>
          <cell r="AT2259">
            <v>9.8999999999999986</v>
          </cell>
          <cell r="AU2259">
            <v>9.9</v>
          </cell>
          <cell r="AV2259">
            <v>10.4</v>
          </cell>
          <cell r="AW2259">
            <v>10.4</v>
          </cell>
          <cell r="AX2259">
            <v>10.4</v>
          </cell>
          <cell r="AY2259">
            <v>10.4</v>
          </cell>
          <cell r="BA2259">
            <v>10.4</v>
          </cell>
          <cell r="BB2259">
            <v>10.399999999999999</v>
          </cell>
          <cell r="BC2259">
            <v>10.400000000000002</v>
          </cell>
          <cell r="BD2259">
            <v>10.899999999999999</v>
          </cell>
          <cell r="BF2259">
            <v>10.35</v>
          </cell>
          <cell r="BG2259">
            <v>9.9</v>
          </cell>
          <cell r="BH2259">
            <v>10.899999999999999</v>
          </cell>
          <cell r="BI2259">
            <v>1.1010101010101008</v>
          </cell>
          <cell r="BJ2259" t="str">
            <v>01.07.2022</v>
          </cell>
          <cell r="BK2259" t="str">
            <v>บจก.ยูไทย คาร์ตอนส์</v>
          </cell>
        </row>
        <row r="2260">
          <cell r="A2260" t="str">
            <v>5R1Q5041N000001001</v>
          </cell>
          <cell r="B2260" t="str">
            <v>NO-COR.INB2-7729,B.F.F.(OMG TN/DK 3.0)</v>
          </cell>
          <cell r="C2260" t="str">
            <v>DUPLEX</v>
          </cell>
          <cell r="D2260" t="str">
            <v>3HNNSA2ZX2GPRPWVJL</v>
          </cell>
          <cell r="E2260" t="str">
            <v>JL</v>
          </cell>
          <cell r="F2260" t="str">
            <v>100X145X25 85N TN RMT M/DUCK NG-48</v>
          </cell>
          <cell r="G2260" t="str">
            <v>US PET NUTRITION LLC</v>
          </cell>
          <cell r="H2260" t="str">
            <v>WERUVA INTERNATIONAL INC.</v>
          </cell>
          <cell r="I2260" t="str">
            <v>PF64175701</v>
          </cell>
          <cell r="J2260" t="str">
            <v>1Q5041N</v>
          </cell>
          <cell r="K2260">
            <v>0</v>
          </cell>
          <cell r="L2260">
            <v>0</v>
          </cell>
          <cell r="M2260">
            <v>8</v>
          </cell>
          <cell r="N2260">
            <v>7.4328293711115272</v>
          </cell>
          <cell r="O2260">
            <v>6.98</v>
          </cell>
          <cell r="P2260">
            <v>9.0846000000000018</v>
          </cell>
          <cell r="Q2260">
            <v>9.0846000000000018</v>
          </cell>
          <cell r="R2260">
            <v>1.07</v>
          </cell>
          <cell r="S2260">
            <v>9.7205220000000025</v>
          </cell>
          <cell r="T2260">
            <v>9.8663298300000015</v>
          </cell>
          <cell r="U2260">
            <v>10.012137660000002</v>
          </cell>
          <cell r="V2260">
            <v>1.03</v>
          </cell>
          <cell r="W2260">
            <v>1</v>
          </cell>
          <cell r="X2260">
            <v>1.05</v>
          </cell>
          <cell r="Y2260">
            <v>1.05</v>
          </cell>
          <cell r="Z2260">
            <v>8.24</v>
          </cell>
          <cell r="AA2260">
            <v>9.0846000000000018</v>
          </cell>
          <cell r="AB2260">
            <v>1.1025000000000003</v>
          </cell>
          <cell r="AC2260">
            <v>1.1796750000000003</v>
          </cell>
          <cell r="AD2260" t="str">
            <v>Weruva</v>
          </cell>
          <cell r="AE2260" t="str">
            <v>ใช้ราคาตาม Mat 5R1Q5041N000001401</v>
          </cell>
          <cell r="AG2260">
            <v>5.620000000000001</v>
          </cell>
          <cell r="AH2260">
            <v>8</v>
          </cell>
          <cell r="AI2260">
            <v>6.1831075065552765</v>
          </cell>
          <cell r="AJ2260">
            <v>7.1067093078758949</v>
          </cell>
          <cell r="AK2260">
            <v>8</v>
          </cell>
          <cell r="AM2260">
            <v>6.5632354244731861</v>
          </cell>
          <cell r="AO2260">
            <v>8</v>
          </cell>
          <cell r="AP2260">
            <v>6.66</v>
          </cell>
          <cell r="AQ2260">
            <v>8</v>
          </cell>
          <cell r="AR2260">
            <v>8.0782443758270848</v>
          </cell>
          <cell r="AS2260">
            <v>8.14</v>
          </cell>
          <cell r="AU2260">
            <v>8.1399999999999988</v>
          </cell>
          <cell r="AV2260">
            <v>8.14</v>
          </cell>
          <cell r="AW2260">
            <v>6.78</v>
          </cell>
          <cell r="AX2260">
            <v>6.7799999999999985</v>
          </cell>
          <cell r="AY2260">
            <v>6.9321366246550813</v>
          </cell>
          <cell r="BA2260">
            <v>7.4504983442371371</v>
          </cell>
          <cell r="BB2260">
            <v>8.26</v>
          </cell>
          <cell r="BC2260">
            <v>6.98</v>
          </cell>
          <cell r="BF2260">
            <v>7.4328293711115272</v>
          </cell>
          <cell r="BG2260">
            <v>8.14</v>
          </cell>
          <cell r="BH2260">
            <v>6.98</v>
          </cell>
          <cell r="BI2260">
            <v>0.85749385749385754</v>
          </cell>
          <cell r="BJ2260" t="str">
            <v>01.06.2022</v>
          </cell>
          <cell r="BK2260" t="str">
            <v>บจก.ไทยยูเนี่ยน กราฟ</v>
          </cell>
        </row>
        <row r="2261">
          <cell r="A2261" t="str">
            <v>5R1Q5041N000001101</v>
          </cell>
          <cell r="B2261" t="str">
            <v>NO-COR.INB2-7730,B.F.F.(OMG TN/SM 3.0)</v>
          </cell>
          <cell r="C2261" t="str">
            <v>DUPLEX</v>
          </cell>
          <cell r="D2261" t="str">
            <v>3HNNSA4KX2GPRPWVJL</v>
          </cell>
          <cell r="E2261" t="str">
            <v>JL</v>
          </cell>
          <cell r="F2261" t="str">
            <v>100X145X25 85N TN RMT M/SALMON NG-48</v>
          </cell>
          <cell r="G2261" t="str">
            <v>US PET NUTRITION LLC</v>
          </cell>
          <cell r="H2261" t="str">
            <v>WERUVA INTERNATIONAL INC.</v>
          </cell>
          <cell r="I2261" t="str">
            <v>PF64175706</v>
          </cell>
          <cell r="J2261" t="str">
            <v>1Q5041N</v>
          </cell>
          <cell r="K2261">
            <v>0</v>
          </cell>
          <cell r="L2261">
            <v>0</v>
          </cell>
          <cell r="M2261">
            <v>8.14</v>
          </cell>
          <cell r="N2261">
            <v>6.8540556342807282</v>
          </cell>
          <cell r="O2261">
            <v>8.379999999999999</v>
          </cell>
          <cell r="P2261">
            <v>9.0846000000000018</v>
          </cell>
          <cell r="Q2261">
            <v>9.0846000000000018</v>
          </cell>
          <cell r="R2261">
            <v>1.07</v>
          </cell>
          <cell r="S2261">
            <v>9.7205220000000025</v>
          </cell>
          <cell r="T2261">
            <v>9.8663298300000015</v>
          </cell>
          <cell r="U2261">
            <v>10.012137660000002</v>
          </cell>
          <cell r="V2261">
            <v>1.03</v>
          </cell>
          <cell r="W2261">
            <v>1</v>
          </cell>
          <cell r="X2261">
            <v>1.05</v>
          </cell>
          <cell r="Y2261">
            <v>1.05</v>
          </cell>
          <cell r="Z2261">
            <v>8.24</v>
          </cell>
          <cell r="AA2261">
            <v>9.0846000000000018</v>
          </cell>
          <cell r="AB2261">
            <v>1.1025000000000003</v>
          </cell>
          <cell r="AC2261">
            <v>1.1796750000000003</v>
          </cell>
          <cell r="AD2261" t="str">
            <v>Weruva</v>
          </cell>
          <cell r="AE2261" t="str">
            <v>ใช้ราคาตาม Mat 5R1Q5041N000001401</v>
          </cell>
          <cell r="AG2261">
            <v>5.62</v>
          </cell>
          <cell r="AH2261">
            <v>6.66</v>
          </cell>
          <cell r="AI2261">
            <v>5.9782043935052531</v>
          </cell>
          <cell r="AJ2261">
            <v>6.2256610385473072</v>
          </cell>
          <cell r="AK2261">
            <v>8</v>
          </cell>
          <cell r="AM2261">
            <v>5.656853907236961</v>
          </cell>
          <cell r="AN2261">
            <v>6.9847172859450728</v>
          </cell>
          <cell r="AO2261">
            <v>7.3154704060003271</v>
          </cell>
          <cell r="AP2261">
            <v>6.66</v>
          </cell>
          <cell r="AQ2261">
            <v>8</v>
          </cell>
          <cell r="AR2261">
            <v>6.7054583990000554</v>
          </cell>
          <cell r="AS2261">
            <v>8.14</v>
          </cell>
          <cell r="AU2261">
            <v>6.7799999999999994</v>
          </cell>
          <cell r="AV2261">
            <v>8.14</v>
          </cell>
          <cell r="AW2261">
            <v>5.72</v>
          </cell>
          <cell r="AX2261">
            <v>5.8444191674733794</v>
          </cell>
          <cell r="AY2261">
            <v>5.6725521344724994</v>
          </cell>
          <cell r="BA2261">
            <v>7.7108353669983094</v>
          </cell>
          <cell r="BB2261">
            <v>6.5846384053016367</v>
          </cell>
          <cell r="BC2261">
            <v>8.379999999999999</v>
          </cell>
          <cell r="BF2261">
            <v>6.8540556342807282</v>
          </cell>
          <cell r="BG2261">
            <v>8.14</v>
          </cell>
          <cell r="BH2261">
            <v>8.379999999999999</v>
          </cell>
          <cell r="BI2261">
            <v>1.0294840294840293</v>
          </cell>
          <cell r="BJ2261" t="str">
            <v>15.06.2022</v>
          </cell>
          <cell r="BK2261" t="str">
            <v>บจก.ไทยยูเนี่ยน กราฟ</v>
          </cell>
        </row>
        <row r="2262">
          <cell r="A2262" t="str">
            <v>5R1Q5041N000001201</v>
          </cell>
          <cell r="B2262" t="str">
            <v>NO-COR.INB2-7731,B.F.F.(OMG TN/CK 3.0)</v>
          </cell>
          <cell r="C2262" t="str">
            <v>DUPLEX</v>
          </cell>
          <cell r="D2262" t="str">
            <v>3HNNSA5MX2GPRPWVJL</v>
          </cell>
          <cell r="E2262" t="str">
            <v>JL</v>
          </cell>
          <cell r="F2262" t="str">
            <v>100X145X25 85N TN RMT M/CK NG-48</v>
          </cell>
          <cell r="G2262" t="str">
            <v>US PET NUTRITION LLC</v>
          </cell>
          <cell r="H2262" t="str">
            <v>WERUVA INTERNATIONAL INC.</v>
          </cell>
          <cell r="I2262" t="str">
            <v>PF64175702</v>
          </cell>
          <cell r="J2262" t="str">
            <v>1Q5041N</v>
          </cell>
          <cell r="K2262">
            <v>29</v>
          </cell>
          <cell r="L2262">
            <v>242.88</v>
          </cell>
          <cell r="M2262">
            <v>8.3800000000000008</v>
          </cell>
          <cell r="N2262">
            <v>6.9540087638126833</v>
          </cell>
          <cell r="O2262">
            <v>8.3800000000000008</v>
          </cell>
          <cell r="P2262">
            <v>9.0846000000000018</v>
          </cell>
          <cell r="Q2262">
            <v>9.0846000000000018</v>
          </cell>
          <cell r="R2262">
            <v>1.07</v>
          </cell>
          <cell r="S2262">
            <v>9.7205220000000025</v>
          </cell>
          <cell r="T2262">
            <v>9.8663298300000015</v>
          </cell>
          <cell r="U2262">
            <v>10.012137660000002</v>
          </cell>
          <cell r="V2262">
            <v>1.03</v>
          </cell>
          <cell r="W2262">
            <v>1</v>
          </cell>
          <cell r="X2262">
            <v>1.05</v>
          </cell>
          <cell r="Y2262">
            <v>1.05</v>
          </cell>
          <cell r="Z2262">
            <v>8.24</v>
          </cell>
          <cell r="AA2262">
            <v>9.0846000000000018</v>
          </cell>
          <cell r="AB2262">
            <v>1.1025000000000003</v>
          </cell>
          <cell r="AC2262">
            <v>1.1796750000000003</v>
          </cell>
          <cell r="AD2262" t="str">
            <v>Weruva</v>
          </cell>
          <cell r="AE2262" t="str">
            <v>ใช้ราคาตาม Mat 5R1Q5041N000001401</v>
          </cell>
          <cell r="AG2262">
            <v>6.1879956822530788</v>
          </cell>
          <cell r="AH2262">
            <v>8</v>
          </cell>
          <cell r="AI2262">
            <v>5.900782812907714</v>
          </cell>
          <cell r="AJ2262">
            <v>6.049515368985344</v>
          </cell>
          <cell r="AK2262">
            <v>8</v>
          </cell>
          <cell r="AM2262">
            <v>6.0147914074811304</v>
          </cell>
          <cell r="AN2262">
            <v>8</v>
          </cell>
          <cell r="AO2262">
            <v>8</v>
          </cell>
          <cell r="AP2262">
            <v>8</v>
          </cell>
          <cell r="AQ2262">
            <v>6.660000000000001</v>
          </cell>
          <cell r="AR2262">
            <v>7.3069449390042864</v>
          </cell>
          <cell r="AS2262">
            <v>8.14</v>
          </cell>
          <cell r="AU2262">
            <v>7.1521297602256686</v>
          </cell>
          <cell r="AV2262">
            <v>8.1399999999999988</v>
          </cell>
          <cell r="AW2262">
            <v>5.72</v>
          </cell>
          <cell r="AX2262">
            <v>5.8777356753854413</v>
          </cell>
          <cell r="AY2262">
            <v>5.7972555403455566</v>
          </cell>
          <cell r="BA2262">
            <v>7.3812378426171534</v>
          </cell>
          <cell r="BB2262">
            <v>7.183711291927648</v>
          </cell>
          <cell r="BC2262">
            <v>8.3800000000000008</v>
          </cell>
          <cell r="BF2262">
            <v>6.9540087638126833</v>
          </cell>
          <cell r="BG2262">
            <v>8.14</v>
          </cell>
          <cell r="BH2262">
            <v>8.3800000000000008</v>
          </cell>
          <cell r="BI2262">
            <v>1.0294840294840295</v>
          </cell>
          <cell r="BJ2262" t="str">
            <v>15.06.2022</v>
          </cell>
          <cell r="BK2262" t="str">
            <v>บจก.ไทยยูเนี่ยน กราฟ</v>
          </cell>
        </row>
        <row r="2263">
          <cell r="A2263" t="str">
            <v>5R1Q5041N000001301</v>
          </cell>
          <cell r="B2263" t="str">
            <v>NO-COR.INB2-7732,B.F.F.(OMG TN/TK 3.0)</v>
          </cell>
          <cell r="C2263" t="str">
            <v>DUPLEX</v>
          </cell>
          <cell r="D2263" t="str">
            <v>3HNNSA65X2GPRPWVJL</v>
          </cell>
          <cell r="E2263" t="str">
            <v>JL</v>
          </cell>
          <cell r="F2263" t="str">
            <v>100X145X25 85N TN RMT M/TURKEY NG-48</v>
          </cell>
          <cell r="G2263" t="str">
            <v>US PET NUTRITION LLC</v>
          </cell>
          <cell r="H2263" t="str">
            <v>WERUVA INTERNATIONAL INC.</v>
          </cell>
          <cell r="I2263" t="str">
            <v>PF64175704</v>
          </cell>
          <cell r="J2263" t="str">
            <v>1Q5041N</v>
          </cell>
          <cell r="K2263">
            <v>3307</v>
          </cell>
          <cell r="L2263">
            <v>25531.18</v>
          </cell>
          <cell r="M2263">
            <v>7.72</v>
          </cell>
          <cell r="N2263">
            <v>7.7307160090989786</v>
          </cell>
          <cell r="O2263">
            <v>8.3800000000000008</v>
          </cell>
          <cell r="P2263">
            <v>9.0846000000000018</v>
          </cell>
          <cell r="Q2263">
            <v>9.0846000000000018</v>
          </cell>
          <cell r="R2263">
            <v>1.07</v>
          </cell>
          <cell r="S2263">
            <v>9.7205220000000025</v>
          </cell>
          <cell r="T2263">
            <v>9.8663298300000015</v>
          </cell>
          <cell r="U2263">
            <v>10.012137660000002</v>
          </cell>
          <cell r="V2263">
            <v>1.03</v>
          </cell>
          <cell r="W2263">
            <v>1</v>
          </cell>
          <cell r="X2263">
            <v>1.05</v>
          </cell>
          <cell r="Y2263">
            <v>1.05</v>
          </cell>
          <cell r="Z2263">
            <v>8.24</v>
          </cell>
          <cell r="AA2263">
            <v>9.0846000000000018</v>
          </cell>
          <cell r="AB2263">
            <v>1.1025000000000003</v>
          </cell>
          <cell r="AC2263">
            <v>1.1796750000000003</v>
          </cell>
          <cell r="AD2263" t="str">
            <v>Weruva</v>
          </cell>
          <cell r="AE2263" t="str">
            <v>ใช้ราคาตาม Mat 5R1Q5041N000001401</v>
          </cell>
          <cell r="AG2263">
            <v>7.0627249048286913</v>
          </cell>
          <cell r="AH2263">
            <v>8</v>
          </cell>
          <cell r="AI2263">
            <v>6.0241902538663554</v>
          </cell>
          <cell r="AJ2263">
            <v>8</v>
          </cell>
          <cell r="AK2263">
            <v>8</v>
          </cell>
          <cell r="AM2263">
            <v>7.0118445582250217</v>
          </cell>
          <cell r="AO2263">
            <v>8</v>
          </cell>
          <cell r="AP2263">
            <v>8</v>
          </cell>
          <cell r="AQ2263">
            <v>8</v>
          </cell>
          <cell r="AR2263">
            <v>7.5017351675246857</v>
          </cell>
          <cell r="AU2263">
            <v>8.1399999999999988</v>
          </cell>
          <cell r="AV2263">
            <v>8.14</v>
          </cell>
          <cell r="AW2263">
            <v>8.14</v>
          </cell>
          <cell r="AX2263">
            <v>6.78</v>
          </cell>
          <cell r="AY2263">
            <v>7.2194985437507917</v>
          </cell>
          <cell r="BA2263">
            <v>7.4484689112804121</v>
          </cell>
          <cell r="BB2263">
            <v>7.5977606177606178</v>
          </cell>
          <cell r="BC2263">
            <v>8.3800000000000008</v>
          </cell>
          <cell r="BF2263">
            <v>7.7307160090989786</v>
          </cell>
          <cell r="BG2263">
            <v>7.5017351675246857</v>
          </cell>
          <cell r="BH2263">
            <v>8.3800000000000008</v>
          </cell>
          <cell r="BI2263">
            <v>1.1170748917233655</v>
          </cell>
          <cell r="BJ2263" t="str">
            <v>15.06.2022</v>
          </cell>
          <cell r="BK2263" t="str">
            <v>บจก.ไทยยูเนี่ยน กราฟ</v>
          </cell>
        </row>
        <row r="2264">
          <cell r="A2264" t="str">
            <v>5R1Q5041N000001400</v>
          </cell>
          <cell r="B2264" t="str">
            <v>NO-COR.INB2-7733,B.F.F.(OMG TN/BF 3.0)</v>
          </cell>
          <cell r="C2264" t="str">
            <v>DUPLEX</v>
          </cell>
          <cell r="D2264" t="str">
            <v>3HNNSA29X2GPRPWVJL</v>
          </cell>
          <cell r="E2264" t="str">
            <v>JL</v>
          </cell>
          <cell r="F2264" t="str">
            <v>100X145X25 85N TN RMT M/BEEF NG-48</v>
          </cell>
          <cell r="G2264" t="str">
            <v>US PET NUTRITION LLC</v>
          </cell>
          <cell r="H2264" t="str">
            <v>WERUVA INTERNATIONAL INC.</v>
          </cell>
          <cell r="I2264" t="str">
            <v>PF64175703</v>
          </cell>
          <cell r="J2264" t="str">
            <v>1Q5041N</v>
          </cell>
          <cell r="K2264">
            <v>0</v>
          </cell>
          <cell r="L2264">
            <v>0</v>
          </cell>
          <cell r="M2264">
            <v>8</v>
          </cell>
          <cell r="P2264">
            <v>9.0846000000000018</v>
          </cell>
          <cell r="Q2264">
            <v>9.0846000000000018</v>
          </cell>
          <cell r="R2264">
            <v>1.07</v>
          </cell>
          <cell r="S2264">
            <v>9.7205220000000025</v>
          </cell>
          <cell r="T2264">
            <v>9.8663298300000015</v>
          </cell>
          <cell r="U2264">
            <v>10.012137660000002</v>
          </cell>
          <cell r="V2264">
            <v>1.03</v>
          </cell>
          <cell r="W2264">
            <v>1</v>
          </cell>
          <cell r="X2264">
            <v>1.05</v>
          </cell>
          <cell r="Y2264">
            <v>1.05</v>
          </cell>
          <cell r="BJ2264" t="str">
            <v>18.05.2020</v>
          </cell>
          <cell r="BK2264" t="str">
            <v>บจก.ไทยยูเนี่ยน กราฟฟิกส์</v>
          </cell>
        </row>
        <row r="2265">
          <cell r="A2265" t="str">
            <v>5R1Q5041N000001401</v>
          </cell>
          <cell r="B2265" t="str">
            <v>NO-COR.INB2-7733,B.F.F.(OMG TN/BF 3.0)</v>
          </cell>
          <cell r="C2265" t="str">
            <v>DUPLEX</v>
          </cell>
          <cell r="D2265" t="str">
            <v>3HNNSA29X2GPRPWVJL</v>
          </cell>
          <cell r="E2265" t="str">
            <v>JL</v>
          </cell>
          <cell r="F2265" t="str">
            <v>100X145X25 85N TN RMT M/BEEF NG-48</v>
          </cell>
          <cell r="G2265" t="str">
            <v>US PET NUTRITION LLC</v>
          </cell>
          <cell r="H2265" t="str">
            <v>WERUVA INTERNATIONAL INC.</v>
          </cell>
          <cell r="I2265" t="str">
            <v>PF64175703</v>
          </cell>
          <cell r="J2265" t="str">
            <v>1Q5041N</v>
          </cell>
          <cell r="K2265">
            <v>0</v>
          </cell>
          <cell r="L2265">
            <v>0</v>
          </cell>
          <cell r="M2265">
            <v>8.3000000000000007</v>
          </cell>
          <cell r="N2265">
            <v>7.9482495692638535</v>
          </cell>
          <cell r="O2265">
            <v>8.3800000000000008</v>
          </cell>
          <cell r="P2265">
            <v>9.0846000000000018</v>
          </cell>
          <cell r="Q2265">
            <v>9.0846000000000018</v>
          </cell>
          <cell r="R2265">
            <v>1.07</v>
          </cell>
          <cell r="S2265">
            <v>9.7205220000000025</v>
          </cell>
          <cell r="T2265">
            <v>9.8663298300000015</v>
          </cell>
          <cell r="U2265">
            <v>10.012137660000002</v>
          </cell>
          <cell r="V2265">
            <v>1.03</v>
          </cell>
          <cell r="W2265">
            <v>1</v>
          </cell>
          <cell r="X2265">
            <v>1.05</v>
          </cell>
          <cell r="Y2265">
            <v>1.05</v>
          </cell>
          <cell r="Z2265">
            <v>8.24</v>
          </cell>
          <cell r="AA2265">
            <v>9.0846000000000018</v>
          </cell>
          <cell r="AB2265">
            <v>1.1025000000000003</v>
          </cell>
          <cell r="AC2265">
            <v>1.1796750000000003</v>
          </cell>
          <cell r="AD2265" t="str">
            <v>Weruva</v>
          </cell>
          <cell r="AE2265" t="str">
            <v>ใช้ราคาตาม Mat 5R1Q5041N000001401</v>
          </cell>
          <cell r="AG2265">
            <v>6.6599999999999993</v>
          </cell>
          <cell r="AH2265">
            <v>8</v>
          </cell>
          <cell r="AI2265">
            <v>6.6599999999999984</v>
          </cell>
          <cell r="AJ2265">
            <v>7.159813502424468</v>
          </cell>
          <cell r="AK2265">
            <v>8</v>
          </cell>
          <cell r="AL2265">
            <v>6.6599999999999993</v>
          </cell>
          <cell r="AM2265">
            <v>7.210534100246508</v>
          </cell>
          <cell r="AO2265">
            <v>8</v>
          </cell>
          <cell r="AP2265">
            <v>8</v>
          </cell>
          <cell r="AQ2265">
            <v>8</v>
          </cell>
          <cell r="AR2265">
            <v>8.07</v>
          </cell>
          <cell r="AS2265">
            <v>8.14</v>
          </cell>
          <cell r="AU2265">
            <v>8.14</v>
          </cell>
          <cell r="AV2265">
            <v>8.14</v>
          </cell>
          <cell r="AW2265">
            <v>8.14</v>
          </cell>
          <cell r="AX2265">
            <v>7.031815795752804</v>
          </cell>
          <cell r="AY2265">
            <v>7.3132668743509859</v>
          </cell>
          <cell r="BA2265">
            <v>8.14</v>
          </cell>
          <cell r="BB2265">
            <v>8.3009138840070289</v>
          </cell>
          <cell r="BC2265">
            <v>8.3800000000000008</v>
          </cell>
          <cell r="BF2265">
            <v>7.9482495692638535</v>
          </cell>
          <cell r="BG2265">
            <v>8.14</v>
          </cell>
          <cell r="BH2265">
            <v>8.3800000000000008</v>
          </cell>
          <cell r="BI2265">
            <v>1.0294840294840295</v>
          </cell>
          <cell r="BJ2265" t="str">
            <v>15.06.2022</v>
          </cell>
          <cell r="BK2265" t="str">
            <v>บจก.ไทยยูเนี่ยน กราฟ</v>
          </cell>
        </row>
        <row r="2266">
          <cell r="A2266" t="str">
            <v>5R1Q5041N000001501</v>
          </cell>
          <cell r="B2266" t="str">
            <v>NO-COR.INB2-7734,B.F.F.(OMG TN/LM 3.0)</v>
          </cell>
          <cell r="C2266" t="str">
            <v>DUPLEX</v>
          </cell>
          <cell r="D2266" t="str">
            <v>3HNNSA3DX2GPRPWVJL</v>
          </cell>
          <cell r="E2266" t="str">
            <v>JL</v>
          </cell>
          <cell r="F2266" t="str">
            <v>100X145X25 85N TN RMT M/LAMB NG-48</v>
          </cell>
          <cell r="G2266" t="str">
            <v>US PET NUTRITION LLC</v>
          </cell>
          <cell r="H2266" t="str">
            <v>WERUVA INTERNATIONAL INC.</v>
          </cell>
          <cell r="I2266" t="str">
            <v>PF64175705</v>
          </cell>
          <cell r="J2266" t="str">
            <v>1Q5041N</v>
          </cell>
          <cell r="K2266">
            <v>493</v>
          </cell>
          <cell r="L2266">
            <v>4064.78</v>
          </cell>
          <cell r="M2266">
            <v>8.24</v>
          </cell>
          <cell r="N2266">
            <v>7.9764528001675847</v>
          </cell>
          <cell r="O2266">
            <v>8.3800000000000008</v>
          </cell>
          <cell r="P2266">
            <v>9.0846000000000018</v>
          </cell>
          <cell r="Q2266">
            <v>9.0846000000000018</v>
          </cell>
          <cell r="R2266">
            <v>1.07</v>
          </cell>
          <cell r="S2266">
            <v>9.7205220000000025</v>
          </cell>
          <cell r="T2266">
            <v>9.8663298300000015</v>
          </cell>
          <cell r="U2266">
            <v>10.012137660000002</v>
          </cell>
          <cell r="V2266">
            <v>1.03</v>
          </cell>
          <cell r="W2266">
            <v>1</v>
          </cell>
          <cell r="X2266">
            <v>1.05</v>
          </cell>
          <cell r="Y2266">
            <v>1.05</v>
          </cell>
          <cell r="Z2266">
            <v>8.24</v>
          </cell>
          <cell r="AA2266">
            <v>9.0846000000000018</v>
          </cell>
          <cell r="AB2266">
            <v>1.1025000000000003</v>
          </cell>
          <cell r="AC2266">
            <v>1.1796750000000003</v>
          </cell>
          <cell r="AD2266" t="str">
            <v>Weruva</v>
          </cell>
          <cell r="AE2266" t="str">
            <v>ใช้ราคาตาม Mat 5R1Q5041N000001401</v>
          </cell>
          <cell r="AG2266">
            <v>6.6599999999999993</v>
          </cell>
          <cell r="AH2266">
            <v>8</v>
          </cell>
          <cell r="AI2266">
            <v>7.0203765127745399</v>
          </cell>
          <cell r="AJ2266">
            <v>8</v>
          </cell>
          <cell r="AK2266">
            <v>8</v>
          </cell>
          <cell r="AL2266">
            <v>8</v>
          </cell>
          <cell r="AM2266">
            <v>7.1328855428773084</v>
          </cell>
          <cell r="AO2266">
            <v>8</v>
          </cell>
          <cell r="AP2266">
            <v>8</v>
          </cell>
          <cell r="AQ2266">
            <v>8</v>
          </cell>
          <cell r="AR2266">
            <v>8.14</v>
          </cell>
          <cell r="AS2266">
            <v>8.14</v>
          </cell>
          <cell r="AU2266">
            <v>8.14</v>
          </cell>
          <cell r="AV2266">
            <v>8.14</v>
          </cell>
          <cell r="AW2266">
            <v>8.14</v>
          </cell>
          <cell r="AX2266">
            <v>7.0112357581069231</v>
          </cell>
          <cell r="AY2266">
            <v>7.560386643233743</v>
          </cell>
          <cell r="BA2266">
            <v>8.1399999999999988</v>
          </cell>
          <cell r="BB2266">
            <v>8.3000000000000007</v>
          </cell>
          <cell r="BC2266">
            <v>8.3800000000000008</v>
          </cell>
          <cell r="BF2266">
            <v>7.9764528001675847</v>
          </cell>
          <cell r="BG2266">
            <v>8.14</v>
          </cell>
          <cell r="BH2266">
            <v>8.3800000000000008</v>
          </cell>
          <cell r="BI2266">
            <v>1.0294840294840295</v>
          </cell>
          <cell r="BJ2266" t="str">
            <v>15.06.2022</v>
          </cell>
          <cell r="BK2266" t="str">
            <v>บจก.ไทยยูเนี่ยน กราฟ</v>
          </cell>
        </row>
        <row r="2267">
          <cell r="A2267" t="str">
            <v>5R1Q5041N000001502</v>
          </cell>
          <cell r="B2267" t="str">
            <v>NO-COR.INB2-7734,B.F.F.(OMG TN/LM 3.0)</v>
          </cell>
          <cell r="C2267" t="str">
            <v>DUPLEX</v>
          </cell>
          <cell r="D2267" t="str">
            <v>3HNNSA3DX2GPRPWVJL</v>
          </cell>
          <cell r="E2267" t="str">
            <v>JL</v>
          </cell>
          <cell r="F2267" t="str">
            <v>100X145X25 85N TN RMT M/LAMB NG-48</v>
          </cell>
          <cell r="G2267" t="str">
            <v>US PET NUTRITION LLC</v>
          </cell>
          <cell r="H2267" t="str">
            <v>WERUVA INTERNATIONAL INC.</v>
          </cell>
          <cell r="I2267" t="str">
            <v>PF64175705</v>
          </cell>
          <cell r="J2267" t="str">
            <v>1Q5041N</v>
          </cell>
          <cell r="K2267">
            <v>0</v>
          </cell>
          <cell r="L2267">
            <v>0</v>
          </cell>
          <cell r="M2267">
            <v>11.3</v>
          </cell>
          <cell r="N2267">
            <v>6.9799999999999995</v>
          </cell>
          <cell r="O2267">
            <v>6.9799999999999995</v>
          </cell>
          <cell r="P2267">
            <v>9.0846000000000018</v>
          </cell>
          <cell r="Q2267">
            <v>9.0846000000000018</v>
          </cell>
          <cell r="R2267">
            <v>1.07</v>
          </cell>
          <cell r="S2267">
            <v>9.7205220000000025</v>
          </cell>
          <cell r="T2267">
            <v>9.8663298300000015</v>
          </cell>
          <cell r="U2267">
            <v>10.012137660000002</v>
          </cell>
          <cell r="W2267">
            <v>1</v>
          </cell>
          <cell r="X2267">
            <v>1.05</v>
          </cell>
          <cell r="Y2267">
            <v>1.05</v>
          </cell>
          <cell r="BC2267">
            <v>6.9799999999999995</v>
          </cell>
          <cell r="BF2267">
            <v>6.9799999999999995</v>
          </cell>
          <cell r="BH2267">
            <v>6.9799999999999995</v>
          </cell>
          <cell r="BJ2267" t="str">
            <v>11.06.2022</v>
          </cell>
          <cell r="BK2267" t="str">
            <v>บจก.ไทยยูเนี่ยน กราฟ</v>
          </cell>
        </row>
        <row r="2268">
          <cell r="A2268" t="str">
            <v>5F1Q5041N000000901</v>
          </cell>
          <cell r="B2268" t="str">
            <v>CTN2-7455,B.F.F. (VP OMG)</v>
          </cell>
          <cell r="C2268" t="str">
            <v>ลูกฟูก</v>
          </cell>
          <cell r="D2268" t="str">
            <v>3VAE000228KW</v>
          </cell>
          <cell r="E2268" t="str">
            <v>KW</v>
          </cell>
          <cell r="F2268" t="str">
            <v>OMG TUNA RMT WITH BF/CKN/TKY/DK/LB/SLM</v>
          </cell>
          <cell r="G2268">
            <v>0</v>
          </cell>
          <cell r="H2268">
            <v>0</v>
          </cell>
          <cell r="I2268" t="str">
            <v>PF64175801</v>
          </cell>
          <cell r="J2268" t="str">
            <v>1Q5041N</v>
          </cell>
          <cell r="K2268">
            <v>96</v>
          </cell>
          <cell r="L2268">
            <v>998.4</v>
          </cell>
          <cell r="M2268">
            <v>10.4</v>
          </cell>
          <cell r="N2268">
            <v>10.499365920688977</v>
          </cell>
          <cell r="O2268">
            <v>10.9</v>
          </cell>
          <cell r="P2268">
            <v>11.655315787499999</v>
          </cell>
          <cell r="Q2268">
            <v>11.655315787499999</v>
          </cell>
          <cell r="R2268">
            <v>1.05</v>
          </cell>
          <cell r="S2268">
            <v>12.238081576875</v>
          </cell>
          <cell r="T2268">
            <v>12.421652800528124</v>
          </cell>
          <cell r="U2268">
            <v>12.605224024181251</v>
          </cell>
          <cell r="V2268">
            <v>1.05</v>
          </cell>
          <cell r="W2268">
            <v>1.05</v>
          </cell>
          <cell r="X2268">
            <v>1.1000000000000001</v>
          </cell>
          <cell r="Y2268">
            <v>1.0169999999999999</v>
          </cell>
          <cell r="Z2268">
            <v>10.418625</v>
          </cell>
          <cell r="AA2268">
            <v>11.655315787499999</v>
          </cell>
          <cell r="AB2268">
            <v>1.1186999999999998</v>
          </cell>
          <cell r="AC2268">
            <v>1.1746350000000001</v>
          </cell>
          <cell r="AD2268" t="str">
            <v>Weruva</v>
          </cell>
          <cell r="AE2268">
            <v>0</v>
          </cell>
          <cell r="AG2268">
            <v>9.4499999999999993</v>
          </cell>
          <cell r="AI2268">
            <v>9.4500000000000011</v>
          </cell>
          <cell r="AJ2268">
            <v>9.4499999999999993</v>
          </cell>
          <cell r="AK2268">
            <v>9.4500000000000011</v>
          </cell>
          <cell r="AL2268">
            <v>9.4500000000000011</v>
          </cell>
          <cell r="AM2268">
            <v>9.4500000000000011</v>
          </cell>
          <cell r="AN2268">
            <v>9.759068290100581</v>
          </cell>
          <cell r="AO2268">
            <v>9.9</v>
          </cell>
          <cell r="AP2268">
            <v>9.9</v>
          </cell>
          <cell r="AQ2268">
            <v>9.8999999999999986</v>
          </cell>
          <cell r="AR2268">
            <v>9.8999999999999986</v>
          </cell>
          <cell r="AS2268">
            <v>9.9</v>
          </cell>
          <cell r="AU2268">
            <v>10.126899010477302</v>
          </cell>
          <cell r="AV2268">
            <v>10.4</v>
          </cell>
          <cell r="AW2268">
            <v>10.4</v>
          </cell>
          <cell r="AX2268">
            <v>10.4</v>
          </cell>
          <cell r="AY2268">
            <v>10.4</v>
          </cell>
          <cell r="BA2268">
            <v>10.4</v>
          </cell>
          <cell r="BB2268">
            <v>10.4</v>
          </cell>
          <cell r="BC2268">
            <v>10.666760196412467</v>
          </cell>
          <cell r="BD2268">
            <v>10.9</v>
          </cell>
          <cell r="BE2268">
            <v>10.9</v>
          </cell>
          <cell r="BF2268">
            <v>10.499365920688977</v>
          </cell>
          <cell r="BG2268">
            <v>9.9</v>
          </cell>
          <cell r="BH2268">
            <v>10.9</v>
          </cell>
          <cell r="BI2268">
            <v>1.101010101010101</v>
          </cell>
          <cell r="BJ2268" t="str">
            <v>04.08.2022</v>
          </cell>
          <cell r="BK2268" t="str">
            <v>บจก.ยูไทย คาร์ตอนส์</v>
          </cell>
        </row>
        <row r="2269">
          <cell r="A2269" t="str">
            <v>5R1Q5041N000000800</v>
          </cell>
          <cell r="B2269" t="str">
            <v>NO-COR.INB2-7454,B.F.F. (VP OMG)</v>
          </cell>
          <cell r="C2269" t="str">
            <v>DUPLEX</v>
          </cell>
          <cell r="D2269" t="str">
            <v>3VAE000228KW</v>
          </cell>
          <cell r="E2269" t="str">
            <v>KW</v>
          </cell>
          <cell r="F2269" t="str">
            <v>OMG TUNA RMT WITH BF/CKN/TKY/DK/LB/SLM</v>
          </cell>
          <cell r="G2269">
            <v>0</v>
          </cell>
          <cell r="H2269">
            <v>0</v>
          </cell>
          <cell r="I2269" t="str">
            <v>PF64175801</v>
          </cell>
          <cell r="J2269" t="str">
            <v>1Q5041N</v>
          </cell>
          <cell r="K2269">
            <v>384</v>
          </cell>
          <cell r="L2269">
            <v>1862.43</v>
          </cell>
          <cell r="M2269">
            <v>4.8499999999999996</v>
          </cell>
          <cell r="N2269">
            <v>5.0621895296637263</v>
          </cell>
          <cell r="O2269">
            <v>4.7147027600849265</v>
          </cell>
          <cell r="P2269">
            <v>8.5168125000000003</v>
          </cell>
          <cell r="Q2269">
            <v>8.5168125000000003</v>
          </cell>
          <cell r="R2269">
            <v>1.07</v>
          </cell>
          <cell r="S2269">
            <v>9.1129893750000015</v>
          </cell>
          <cell r="T2269">
            <v>9.2496842156250008</v>
          </cell>
          <cell r="U2269">
            <v>9.3863790562500018</v>
          </cell>
          <cell r="V2269">
            <v>1.03</v>
          </cell>
          <cell r="W2269">
            <v>1</v>
          </cell>
          <cell r="X2269">
            <v>1.05</v>
          </cell>
          <cell r="Y2269">
            <v>1.05</v>
          </cell>
          <cell r="Z2269">
            <v>7.7250000000000005</v>
          </cell>
          <cell r="AA2269">
            <v>8.5168125000000003</v>
          </cell>
          <cell r="AB2269">
            <v>1.1025</v>
          </cell>
          <cell r="AC2269">
            <v>1.179675</v>
          </cell>
          <cell r="AD2269" t="str">
            <v>Weruva</v>
          </cell>
          <cell r="AE2269">
            <v>0</v>
          </cell>
          <cell r="AG2269">
            <v>4.4206007468075015</v>
          </cell>
          <cell r="AH2269">
            <v>4.58</v>
          </cell>
          <cell r="AI2269">
            <v>4.815755468557505</v>
          </cell>
          <cell r="AJ2269">
            <v>4.9609071199375609</v>
          </cell>
          <cell r="AK2269">
            <v>6.0197684665918922</v>
          </cell>
          <cell r="AL2269">
            <v>4.5748766017392244</v>
          </cell>
          <cell r="AM2269">
            <v>4.4447278863732249</v>
          </cell>
          <cell r="AN2269">
            <v>4.3400000000000007</v>
          </cell>
          <cell r="AO2269">
            <v>5.3416073876343688</v>
          </cell>
          <cell r="AP2269">
            <v>4.4278615316653953</v>
          </cell>
          <cell r="AQ2269">
            <v>4.58</v>
          </cell>
          <cell r="AR2269">
            <v>5.2894972931167823</v>
          </cell>
          <cell r="AS2269">
            <v>4.9724168383868115</v>
          </cell>
          <cell r="AU2269">
            <v>4.419999999999999</v>
          </cell>
          <cell r="AV2269">
            <v>7.36</v>
          </cell>
          <cell r="AW2269">
            <v>4.4200000000000008</v>
          </cell>
          <cell r="AX2269">
            <v>4.8498274103043704</v>
          </cell>
          <cell r="AY2269">
            <v>4.6696994462307959</v>
          </cell>
          <cell r="BA2269">
            <v>5.1334608483083244</v>
          </cell>
          <cell r="BB2269">
            <v>4.9298257723813892</v>
          </cell>
          <cell r="BC2269">
            <v>4.7147027600849265</v>
          </cell>
          <cell r="BF2269">
            <v>5.0621895296637263</v>
          </cell>
          <cell r="BG2269">
            <v>4.9724168383868115</v>
          </cell>
          <cell r="BH2269">
            <v>4.7147027600849265</v>
          </cell>
          <cell r="BI2269">
            <v>0.94817126426080267</v>
          </cell>
          <cell r="BJ2269" t="str">
            <v>08.06.2022</v>
          </cell>
          <cell r="BK2269" t="str">
            <v>บจก.ไทยยูเนี่ยน กราฟ</v>
          </cell>
        </row>
        <row r="2270">
          <cell r="A2270" t="str">
            <v>5F1Q5041N000002300</v>
          </cell>
          <cell r="B2270" t="str">
            <v>CTN2-7771,B.F.F.(OMG CK 2.8)</v>
          </cell>
          <cell r="C2270" t="str">
            <v>ลูกฟูก</v>
          </cell>
          <cell r="D2270" t="str">
            <v>3JCAMA2GX28PRPWVJL</v>
          </cell>
          <cell r="E2270" t="str">
            <v>JL</v>
          </cell>
          <cell r="F2270" t="str">
            <v>100X145X25 80N CHICKEN DINNER N GV-48</v>
          </cell>
          <cell r="G2270" t="str">
            <v>US PET NUTRITION LLC</v>
          </cell>
          <cell r="H2270" t="str">
            <v>WERUVA INTERNATIONAL INC.</v>
          </cell>
          <cell r="I2270" t="str">
            <v>PF64175901</v>
          </cell>
          <cell r="J2270" t="str">
            <v>1Q5041N</v>
          </cell>
          <cell r="K2270">
            <v>39</v>
          </cell>
          <cell r="L2270">
            <v>407.46</v>
          </cell>
          <cell r="M2270">
            <v>10.45</v>
          </cell>
          <cell r="N2270">
            <v>10.418431951449543</v>
          </cell>
          <cell r="O2270">
            <v>10.9</v>
          </cell>
          <cell r="P2270">
            <v>11.655315787499999</v>
          </cell>
          <cell r="Q2270">
            <v>11.655315787499999</v>
          </cell>
          <cell r="R2270">
            <v>1.05</v>
          </cell>
          <cell r="S2270">
            <v>12.238081576875</v>
          </cell>
          <cell r="T2270">
            <v>12.421652800528124</v>
          </cell>
          <cell r="U2270">
            <v>12.605224024181251</v>
          </cell>
          <cell r="V2270">
            <v>1.05</v>
          </cell>
          <cell r="W2270">
            <v>1.05</v>
          </cell>
          <cell r="X2270">
            <v>1.1000000000000001</v>
          </cell>
          <cell r="Y2270">
            <v>1.0169999999999999</v>
          </cell>
          <cell r="Z2270">
            <v>10.418625</v>
          </cell>
          <cell r="AA2270">
            <v>11.655315787499999</v>
          </cell>
          <cell r="AB2270">
            <v>1.1186999999999998</v>
          </cell>
          <cell r="AC2270">
            <v>1.1746350000000001</v>
          </cell>
          <cell r="AD2270" t="str">
            <v>Weruva</v>
          </cell>
          <cell r="AE2270">
            <v>0</v>
          </cell>
          <cell r="AG2270">
            <v>9.4499999999999993</v>
          </cell>
          <cell r="AK2270">
            <v>9.4499999999999993</v>
          </cell>
          <cell r="AL2270">
            <v>9.4500000000000011</v>
          </cell>
          <cell r="AM2270">
            <v>9.4499999999999993</v>
          </cell>
          <cell r="AO2270">
            <v>9.9</v>
          </cell>
          <cell r="AP2270">
            <v>9.9</v>
          </cell>
          <cell r="AQ2270">
            <v>9.9</v>
          </cell>
          <cell r="AR2270">
            <v>9.9</v>
          </cell>
          <cell r="AS2270">
            <v>9.9</v>
          </cell>
          <cell r="AT2270">
            <v>9.8999999999999986</v>
          </cell>
          <cell r="AU2270">
            <v>9.9</v>
          </cell>
          <cell r="AV2270">
            <v>10.4</v>
          </cell>
          <cell r="AW2270">
            <v>10.4</v>
          </cell>
          <cell r="AX2270">
            <v>10.4</v>
          </cell>
          <cell r="AY2270">
            <v>10.4</v>
          </cell>
          <cell r="BA2270">
            <v>10.399999999999999</v>
          </cell>
          <cell r="BB2270">
            <v>10.4</v>
          </cell>
          <cell r="BC2270">
            <v>10.602751465944973</v>
          </cell>
          <cell r="BD2270">
            <v>10.900000000000002</v>
          </cell>
          <cell r="BE2270">
            <v>10.9</v>
          </cell>
          <cell r="BF2270">
            <v>10.418431951449543</v>
          </cell>
          <cell r="BG2270">
            <v>9.9</v>
          </cell>
          <cell r="BH2270">
            <v>10.9</v>
          </cell>
          <cell r="BI2270">
            <v>1.101010101010101</v>
          </cell>
          <cell r="BJ2270" t="str">
            <v>19.08.2022</v>
          </cell>
          <cell r="BK2270" t="str">
            <v>บจก.ยูไทย คาร์ตอนส์</v>
          </cell>
        </row>
        <row r="2271">
          <cell r="A2271" t="str">
            <v>5F1Q5041N000002400</v>
          </cell>
          <cell r="B2271" t="str">
            <v>CTN2-7772,B.F.F.(OMG CK/SM 2.8)</v>
          </cell>
          <cell r="C2271" t="str">
            <v>ลูกฟูก</v>
          </cell>
          <cell r="D2271" t="str">
            <v>3JCAMA4JX28PRPWVJL</v>
          </cell>
          <cell r="E2271" t="str">
            <v>JL</v>
          </cell>
          <cell r="F2271" t="str">
            <v>100X145X25 80N CK&amp;SAL DN N GV-48</v>
          </cell>
          <cell r="G2271" t="str">
            <v>US PET NUTRITION LLC</v>
          </cell>
          <cell r="H2271" t="str">
            <v>WERUVA INTERNATIONAL INC.</v>
          </cell>
          <cell r="I2271" t="str">
            <v>PF64175902</v>
          </cell>
          <cell r="J2271" t="str">
            <v>1Q5041N</v>
          </cell>
          <cell r="K2271">
            <v>121</v>
          </cell>
          <cell r="L2271">
            <v>1309.27</v>
          </cell>
          <cell r="M2271">
            <v>10.82</v>
          </cell>
          <cell r="N2271">
            <v>10.48589562764457</v>
          </cell>
          <cell r="O2271">
            <v>10.9</v>
          </cell>
          <cell r="P2271">
            <v>11.655315787499999</v>
          </cell>
          <cell r="Q2271">
            <v>11.655315787499999</v>
          </cell>
          <cell r="R2271">
            <v>1.05</v>
          </cell>
          <cell r="S2271">
            <v>12.238081576875</v>
          </cell>
          <cell r="T2271">
            <v>12.421652800528124</v>
          </cell>
          <cell r="U2271">
            <v>12.605224024181251</v>
          </cell>
          <cell r="V2271">
            <v>1.05</v>
          </cell>
          <cell r="W2271">
            <v>1.05</v>
          </cell>
          <cell r="X2271">
            <v>1.1000000000000001</v>
          </cell>
          <cell r="Y2271">
            <v>1.0169999999999999</v>
          </cell>
          <cell r="Z2271">
            <v>10.418625</v>
          </cell>
          <cell r="AA2271">
            <v>11.655315787499999</v>
          </cell>
          <cell r="AB2271">
            <v>1.1186999999999998</v>
          </cell>
          <cell r="AC2271">
            <v>1.1746350000000001</v>
          </cell>
          <cell r="AD2271" t="str">
            <v>Weruva</v>
          </cell>
          <cell r="AE2271">
            <v>0</v>
          </cell>
          <cell r="AG2271">
            <v>9.4500000000000011</v>
          </cell>
          <cell r="AJ2271">
            <v>9.4499999999999993</v>
          </cell>
          <cell r="AK2271">
            <v>9.4499999999999993</v>
          </cell>
          <cell r="AL2271">
            <v>9.4499999999999993</v>
          </cell>
          <cell r="AP2271">
            <v>9.9</v>
          </cell>
          <cell r="AQ2271">
            <v>9.9</v>
          </cell>
          <cell r="AR2271">
            <v>9.9</v>
          </cell>
          <cell r="AU2271">
            <v>9.9</v>
          </cell>
          <cell r="AV2271">
            <v>10.399999999999999</v>
          </cell>
          <cell r="AW2271">
            <v>10.4</v>
          </cell>
          <cell r="AX2271">
            <v>10.4</v>
          </cell>
          <cell r="AY2271">
            <v>10.399999999999999</v>
          </cell>
          <cell r="BA2271">
            <v>10.4</v>
          </cell>
          <cell r="BB2271">
            <v>10.4</v>
          </cell>
          <cell r="BC2271">
            <v>10.758956276445698</v>
          </cell>
          <cell r="BD2271">
            <v>10.899999999999999</v>
          </cell>
          <cell r="BE2271">
            <v>10.9</v>
          </cell>
          <cell r="BF2271">
            <v>10.48589562764457</v>
          </cell>
          <cell r="BG2271">
            <v>9.9</v>
          </cell>
          <cell r="BH2271">
            <v>10.9</v>
          </cell>
          <cell r="BI2271">
            <v>1.101010101010101</v>
          </cell>
          <cell r="BJ2271" t="str">
            <v>20.08.2022</v>
          </cell>
          <cell r="BK2271" t="str">
            <v>บจก.ยูไทย คาร์ตอนส์</v>
          </cell>
        </row>
        <row r="2272">
          <cell r="A2272" t="str">
            <v>5F1Q5041N000002500</v>
          </cell>
          <cell r="B2272" t="str">
            <v>CTN2-7773,B.F.F.(OMG CK/TK 2.8)</v>
          </cell>
          <cell r="C2272" t="str">
            <v>ลูกฟูก</v>
          </cell>
          <cell r="D2272" t="str">
            <v>3JCAMA65X28PRPWVJL</v>
          </cell>
          <cell r="E2272" t="str">
            <v>JL</v>
          </cell>
          <cell r="F2272" t="str">
            <v>100X145X25 80N CK&amp;TK DN N GV-48</v>
          </cell>
          <cell r="G2272" t="str">
            <v>US PET NUTRITION LLC</v>
          </cell>
          <cell r="H2272" t="str">
            <v>WERUVA INTERNATIONAL INC.</v>
          </cell>
          <cell r="I2272" t="str">
            <v>PF64175903</v>
          </cell>
          <cell r="J2272" t="str">
            <v>1Q5041N</v>
          </cell>
          <cell r="K2272">
            <v>95</v>
          </cell>
          <cell r="L2272">
            <v>1031</v>
          </cell>
          <cell r="M2272">
            <v>10.85</v>
          </cell>
          <cell r="N2272">
            <v>10.480845388324614</v>
          </cell>
          <cell r="O2272">
            <v>10.9</v>
          </cell>
          <cell r="P2272">
            <v>11.655315787499999</v>
          </cell>
          <cell r="Q2272">
            <v>11.655315787499999</v>
          </cell>
          <cell r="R2272">
            <v>1.05</v>
          </cell>
          <cell r="S2272">
            <v>12.238081576875</v>
          </cell>
          <cell r="T2272">
            <v>12.421652800528124</v>
          </cell>
          <cell r="U2272">
            <v>12.605224024181251</v>
          </cell>
          <cell r="V2272">
            <v>1.05</v>
          </cell>
          <cell r="W2272">
            <v>1.05</v>
          </cell>
          <cell r="X2272">
            <v>1.1000000000000001</v>
          </cell>
          <cell r="Y2272">
            <v>1.0169999999999999</v>
          </cell>
          <cell r="Z2272">
            <v>10.418625</v>
          </cell>
          <cell r="AA2272">
            <v>11.655315787499999</v>
          </cell>
          <cell r="AB2272">
            <v>1.1186999999999998</v>
          </cell>
          <cell r="AC2272">
            <v>1.1746350000000001</v>
          </cell>
          <cell r="AD2272" t="str">
            <v>Weruva</v>
          </cell>
          <cell r="AE2272">
            <v>0</v>
          </cell>
          <cell r="AG2272">
            <v>9.4499999999999993</v>
          </cell>
          <cell r="AI2272">
            <v>9.4499999999999993</v>
          </cell>
          <cell r="AJ2272">
            <v>9.4499999999999993</v>
          </cell>
          <cell r="AK2272">
            <v>9.4499999999999993</v>
          </cell>
          <cell r="AL2272">
            <v>9.4500000000000011</v>
          </cell>
          <cell r="AM2272">
            <v>9.4499999999999993</v>
          </cell>
          <cell r="AO2272">
            <v>9.9</v>
          </cell>
          <cell r="AQ2272">
            <v>9.9</v>
          </cell>
          <cell r="AR2272">
            <v>9.9</v>
          </cell>
          <cell r="AS2272">
            <v>9.9</v>
          </cell>
          <cell r="AU2272">
            <v>9.9</v>
          </cell>
          <cell r="AV2272">
            <v>10.4</v>
          </cell>
          <cell r="AW2272">
            <v>10.399999999999999</v>
          </cell>
          <cell r="AX2272">
            <v>10.4</v>
          </cell>
          <cell r="AY2272">
            <v>10.4</v>
          </cell>
          <cell r="BA2272">
            <v>10.4</v>
          </cell>
          <cell r="BC2272">
            <v>10.627608494921516</v>
          </cell>
          <cell r="BD2272">
            <v>10.9</v>
          </cell>
          <cell r="BE2272">
            <v>10.9</v>
          </cell>
          <cell r="BF2272">
            <v>10.480845388324614</v>
          </cell>
          <cell r="BG2272">
            <v>9.9</v>
          </cell>
          <cell r="BH2272">
            <v>10.9</v>
          </cell>
          <cell r="BI2272">
            <v>1.101010101010101</v>
          </cell>
          <cell r="BJ2272" t="str">
            <v>20.08.2022</v>
          </cell>
          <cell r="BK2272" t="str">
            <v>บจก.ยูไทย คาร์ตอนส์</v>
          </cell>
        </row>
        <row r="2273">
          <cell r="A2273" t="str">
            <v>5F1Q5041N000002900</v>
          </cell>
          <cell r="B2273" t="str">
            <v>CTN2-7789,B.F.F.(PLAY TN/CK 3.0)</v>
          </cell>
          <cell r="C2273" t="str">
            <v>ลูกฟูก</v>
          </cell>
          <cell r="D2273" t="str">
            <v>3HNNXA2JX2XPRPWVJL</v>
          </cell>
          <cell r="E2273" t="str">
            <v>JL</v>
          </cell>
          <cell r="F2273" t="str">
            <v>100X145X25 85N TN&amp;CK PATE DN IN GGV-48</v>
          </cell>
          <cell r="G2273" t="str">
            <v>US PET NUTRITION LLC</v>
          </cell>
          <cell r="H2273" t="str">
            <v>WERUVA INTERNATIONAL INC.</v>
          </cell>
          <cell r="I2273" t="str">
            <v>PF64176002</v>
          </cell>
          <cell r="J2273" t="str">
            <v>1Q5041N</v>
          </cell>
          <cell r="K2273">
            <v>124</v>
          </cell>
          <cell r="L2273">
            <v>1245.1500000000001</v>
          </cell>
          <cell r="M2273">
            <v>10.039999999999999</v>
          </cell>
          <cell r="N2273">
            <v>9.9375</v>
          </cell>
          <cell r="O2273">
            <v>10.25</v>
          </cell>
          <cell r="P2273">
            <v>10.915295737499999</v>
          </cell>
          <cell r="Q2273">
            <v>10.915295737499999</v>
          </cell>
          <cell r="R2273">
            <v>1.05</v>
          </cell>
          <cell r="S2273">
            <v>11.461060524375</v>
          </cell>
          <cell r="T2273">
            <v>11.632976432240625</v>
          </cell>
          <cell r="U2273">
            <v>11.80489234010625</v>
          </cell>
          <cell r="V2273">
            <v>1.05</v>
          </cell>
          <cell r="W2273">
            <v>1.05</v>
          </cell>
          <cell r="X2273">
            <v>1.1000000000000001</v>
          </cell>
          <cell r="Y2273">
            <v>1.0169999999999999</v>
          </cell>
          <cell r="Z2273">
            <v>9.7571250000000003</v>
          </cell>
          <cell r="AA2273">
            <v>10.915295737499999</v>
          </cell>
          <cell r="AB2273">
            <v>1.1186999999999998</v>
          </cell>
          <cell r="AC2273">
            <v>1.1746349999999999</v>
          </cell>
          <cell r="AD2273" t="str">
            <v>Weruva</v>
          </cell>
          <cell r="AE2273" t="str">
            <v>ใช้ราคาตาม Mat 5F1Q5041N000003300</v>
          </cell>
          <cell r="AG2273">
            <v>8.85</v>
          </cell>
          <cell r="AH2273">
            <v>8.85</v>
          </cell>
          <cell r="AI2273">
            <v>8.8499999999999979</v>
          </cell>
          <cell r="AJ2273">
            <v>8.85</v>
          </cell>
          <cell r="AK2273">
            <v>8.85</v>
          </cell>
          <cell r="AL2273">
            <v>8.85</v>
          </cell>
          <cell r="AM2273">
            <v>8.85</v>
          </cell>
          <cell r="AR2273">
            <v>9.3000000000000007</v>
          </cell>
          <cell r="AW2273">
            <v>9.75</v>
          </cell>
          <cell r="BA2273">
            <v>9.75</v>
          </cell>
          <cell r="BC2273">
            <v>10</v>
          </cell>
          <cell r="BE2273">
            <v>10.25</v>
          </cell>
          <cell r="BF2273">
            <v>9.9375</v>
          </cell>
          <cell r="BG2273">
            <v>9.3000000000000007</v>
          </cell>
          <cell r="BH2273">
            <v>10.25</v>
          </cell>
          <cell r="BI2273">
            <v>1.1021505376344085</v>
          </cell>
          <cell r="BJ2273" t="str">
            <v>19.08.2022</v>
          </cell>
          <cell r="BK2273" t="str">
            <v>บจก.ยูไทย คาร์ตอนส์</v>
          </cell>
        </row>
        <row r="2274">
          <cell r="A2274" t="str">
            <v>5F1Q5041N000003000</v>
          </cell>
          <cell r="B2274" t="str">
            <v>CTN2-7790,B.F.F.(PLAY TN/SM 3.0)</v>
          </cell>
          <cell r="C2274" t="str">
            <v>ลูกฟูก</v>
          </cell>
          <cell r="D2274" t="str">
            <v>3HNNXA4JX2XPRPWVJL</v>
          </cell>
          <cell r="E2274" t="str">
            <v>JL</v>
          </cell>
          <cell r="F2274" t="str">
            <v>100X145X25 85N TN&amp;SM PATE DN IN GV-48</v>
          </cell>
          <cell r="G2274" t="str">
            <v>US PET NUTRITION LLC</v>
          </cell>
          <cell r="H2274" t="str">
            <v>WERUVA INTERNATIONAL INC.</v>
          </cell>
          <cell r="I2274" t="str">
            <v>PF64176001</v>
          </cell>
          <cell r="J2274" t="str">
            <v>1Q5041N</v>
          </cell>
          <cell r="K2274">
            <v>87</v>
          </cell>
          <cell r="L2274">
            <v>882.25</v>
          </cell>
          <cell r="M2274">
            <v>10.14</v>
          </cell>
          <cell r="N2274">
            <v>9.817499999999999</v>
          </cell>
          <cell r="O2274">
            <v>10.25</v>
          </cell>
          <cell r="P2274">
            <v>10.915295737499999</v>
          </cell>
          <cell r="Q2274">
            <v>10.915295737499999</v>
          </cell>
          <cell r="R2274">
            <v>1.05</v>
          </cell>
          <cell r="S2274">
            <v>11.461060524375</v>
          </cell>
          <cell r="T2274">
            <v>11.632976432240625</v>
          </cell>
          <cell r="U2274">
            <v>11.80489234010625</v>
          </cell>
          <cell r="V2274">
            <v>1.05</v>
          </cell>
          <cell r="W2274">
            <v>1.05</v>
          </cell>
          <cell r="X2274">
            <v>1.1000000000000001</v>
          </cell>
          <cell r="Y2274">
            <v>1.0169999999999999</v>
          </cell>
          <cell r="Z2274">
            <v>9.7571250000000003</v>
          </cell>
          <cell r="AA2274">
            <v>10.915295737499999</v>
          </cell>
          <cell r="AB2274">
            <v>1.1186999999999998</v>
          </cell>
          <cell r="AC2274">
            <v>1.1746349999999999</v>
          </cell>
          <cell r="AD2274" t="str">
            <v>Weruva</v>
          </cell>
          <cell r="AE2274" t="str">
            <v>ใช้ราคาตาม Mat 5F1Q5041N000003300</v>
          </cell>
          <cell r="AG2274">
            <v>8.85</v>
          </cell>
          <cell r="AI2274">
            <v>8.85</v>
          </cell>
          <cell r="AJ2274">
            <v>8.85</v>
          </cell>
          <cell r="AK2274">
            <v>8.85</v>
          </cell>
          <cell r="AL2274">
            <v>8.85</v>
          </cell>
          <cell r="AM2274">
            <v>8.85</v>
          </cell>
          <cell r="AO2274">
            <v>9.3000000000000007</v>
          </cell>
          <cell r="AP2274">
            <v>9.3000000000000007</v>
          </cell>
          <cell r="AR2274">
            <v>9.2999999999999989</v>
          </cell>
          <cell r="AU2274">
            <v>9.2999999999999989</v>
          </cell>
          <cell r="AV2274">
            <v>9.75</v>
          </cell>
          <cell r="AW2274">
            <v>9.75</v>
          </cell>
          <cell r="AX2274">
            <v>9.75</v>
          </cell>
          <cell r="AY2274">
            <v>9.75</v>
          </cell>
          <cell r="BA2274">
            <v>9.75</v>
          </cell>
          <cell r="BB2274">
            <v>9.75</v>
          </cell>
          <cell r="BC2274">
            <v>9.875</v>
          </cell>
          <cell r="BD2274">
            <v>10.25</v>
          </cell>
          <cell r="BE2274">
            <v>10.25</v>
          </cell>
          <cell r="BF2274">
            <v>9.817499999999999</v>
          </cell>
          <cell r="BG2274">
            <v>9.2999999999999989</v>
          </cell>
          <cell r="BH2274">
            <v>10.25</v>
          </cell>
          <cell r="BI2274">
            <v>1.1021505376344087</v>
          </cell>
          <cell r="BJ2274" t="str">
            <v>04.08.2022</v>
          </cell>
          <cell r="BK2274" t="str">
            <v>บจก.ยูไทย คาร์ตอนส์</v>
          </cell>
        </row>
        <row r="2275">
          <cell r="A2275" t="str">
            <v>5F1Q5041N000003100</v>
          </cell>
          <cell r="B2275" t="str">
            <v>CTN2-7791,B.F.F.(PLAY TN/BF 3.0)</v>
          </cell>
          <cell r="C2275" t="str">
            <v>ลูกฟูก</v>
          </cell>
          <cell r="D2275" t="str">
            <v>3HNNXA29X2XPRPWVJL</v>
          </cell>
          <cell r="E2275" t="str">
            <v>JL</v>
          </cell>
          <cell r="F2275" t="str">
            <v>100X145X25 85N TN&amp;BF PATE DN IN GV-48</v>
          </cell>
          <cell r="G2275" t="str">
            <v>US PET NUTRITION LLC</v>
          </cell>
          <cell r="H2275" t="str">
            <v>WERUVA INTERNATIONAL INC.</v>
          </cell>
          <cell r="I2275" t="str">
            <v>PF64176006</v>
          </cell>
          <cell r="J2275" t="str">
            <v>1Q5041N</v>
          </cell>
          <cell r="K2275">
            <v>29</v>
          </cell>
          <cell r="L2275">
            <v>297.25</v>
          </cell>
          <cell r="M2275">
            <v>10.25</v>
          </cell>
          <cell r="N2275">
            <v>10.25</v>
          </cell>
          <cell r="O2275">
            <v>10.25</v>
          </cell>
          <cell r="P2275">
            <v>10.915295737499999</v>
          </cell>
          <cell r="Q2275">
            <v>10.915295737499999</v>
          </cell>
          <cell r="R2275">
            <v>1.05</v>
          </cell>
          <cell r="S2275">
            <v>11.461060524375</v>
          </cell>
          <cell r="T2275">
            <v>11.632976432240625</v>
          </cell>
          <cell r="U2275">
            <v>11.80489234010625</v>
          </cell>
          <cell r="V2275">
            <v>1.05</v>
          </cell>
          <cell r="W2275">
            <v>1.05</v>
          </cell>
          <cell r="X2275">
            <v>1.1000000000000001</v>
          </cell>
          <cell r="Y2275">
            <v>1.0169999999999999</v>
          </cell>
          <cell r="Z2275">
            <v>9.7571250000000003</v>
          </cell>
          <cell r="AA2275">
            <v>10.915295737499999</v>
          </cell>
          <cell r="AB2275">
            <v>1.1186999999999998</v>
          </cell>
          <cell r="AC2275">
            <v>1.1746349999999999</v>
          </cell>
          <cell r="AD2275" t="str">
            <v>Weruva</v>
          </cell>
          <cell r="AE2275" t="str">
            <v>ใช้ราคาตาม Mat 5F1Q5041N000003300</v>
          </cell>
          <cell r="AG2275">
            <v>8.85</v>
          </cell>
          <cell r="AJ2275">
            <v>8.85</v>
          </cell>
          <cell r="AL2275">
            <v>8.85</v>
          </cell>
          <cell r="AM2275">
            <v>8.85</v>
          </cell>
          <cell r="AO2275">
            <v>9.3000000000000007</v>
          </cell>
          <cell r="AP2275">
            <v>9.3000000000000007</v>
          </cell>
          <cell r="AR2275">
            <v>9.3000000000000007</v>
          </cell>
          <cell r="BE2275">
            <v>10.25</v>
          </cell>
          <cell r="BF2275">
            <v>10.25</v>
          </cell>
          <cell r="BG2275">
            <v>9.3000000000000007</v>
          </cell>
          <cell r="BH2275">
            <v>10.25</v>
          </cell>
          <cell r="BI2275">
            <v>1.1021505376344085</v>
          </cell>
          <cell r="BJ2275" t="str">
            <v>19.08.2022</v>
          </cell>
          <cell r="BK2275" t="str">
            <v>บจก.ยูไทย คาร์ตอนส์</v>
          </cell>
        </row>
        <row r="2276">
          <cell r="A2276" t="str">
            <v>5F1Q5041N000003300</v>
          </cell>
          <cell r="B2276" t="str">
            <v>CTN2-7793,B.F.F.(PLAY TN/TK 3.0)</v>
          </cell>
          <cell r="C2276" t="str">
            <v>ลูกฟูก</v>
          </cell>
          <cell r="D2276" t="str">
            <v>3HNNXA65X2XPRPWVJL</v>
          </cell>
          <cell r="E2276" t="str">
            <v>JL</v>
          </cell>
          <cell r="F2276" t="str">
            <v>100X145X25 85N TN&amp;TK PATE DN IN GV-48</v>
          </cell>
          <cell r="G2276" t="str">
            <v>US PET NUTRITION LLC</v>
          </cell>
          <cell r="H2276" t="str">
            <v>WERUVA INTERNATIONAL INC.</v>
          </cell>
          <cell r="I2276" t="str">
            <v>PF64176004</v>
          </cell>
          <cell r="J2276" t="str">
            <v>1Q5041N</v>
          </cell>
          <cell r="K2276">
            <v>115</v>
          </cell>
          <cell r="L2276">
            <v>1154.1500000000001</v>
          </cell>
          <cell r="M2276">
            <v>10.039999999999999</v>
          </cell>
          <cell r="N2276">
            <v>9.9375</v>
          </cell>
          <cell r="O2276">
            <v>10.25</v>
          </cell>
          <cell r="P2276">
            <v>10.915295737499999</v>
          </cell>
          <cell r="Q2276">
            <v>10.915295737499999</v>
          </cell>
          <cell r="R2276">
            <v>1.05</v>
          </cell>
          <cell r="S2276">
            <v>11.461060524375</v>
          </cell>
          <cell r="T2276">
            <v>11.632976432240625</v>
          </cell>
          <cell r="U2276">
            <v>11.80489234010625</v>
          </cell>
          <cell r="V2276">
            <v>1.05</v>
          </cell>
          <cell r="W2276">
            <v>1.05</v>
          </cell>
          <cell r="X2276">
            <v>1.1000000000000001</v>
          </cell>
          <cell r="Y2276">
            <v>1.0169999999999999</v>
          </cell>
          <cell r="Z2276">
            <v>9.7571250000000003</v>
          </cell>
          <cell r="AA2276">
            <v>10.915295737499999</v>
          </cell>
          <cell r="AB2276">
            <v>1.1186999999999998</v>
          </cell>
          <cell r="AC2276">
            <v>1.1746349999999999</v>
          </cell>
          <cell r="AD2276" t="str">
            <v>Weruva</v>
          </cell>
          <cell r="AE2276" t="str">
            <v>ใช้ราคาตาม Mat 5F1Q5041N000003300</v>
          </cell>
          <cell r="AG2276">
            <v>8.85</v>
          </cell>
          <cell r="AV2276">
            <v>9.75</v>
          </cell>
          <cell r="AW2276">
            <v>9.75</v>
          </cell>
          <cell r="AX2276">
            <v>9.75</v>
          </cell>
          <cell r="AY2276">
            <v>9.75</v>
          </cell>
          <cell r="BA2276">
            <v>9.75</v>
          </cell>
          <cell r="BC2276">
            <v>10.25</v>
          </cell>
          <cell r="BD2276">
            <v>10.25</v>
          </cell>
          <cell r="BE2276">
            <v>10.25</v>
          </cell>
          <cell r="BF2276">
            <v>9.9375</v>
          </cell>
          <cell r="BG2276">
            <v>8.85</v>
          </cell>
          <cell r="BH2276">
            <v>10.25</v>
          </cell>
          <cell r="BI2276">
            <v>1.1581920903954803</v>
          </cell>
          <cell r="BJ2276" t="str">
            <v>19.08.2022</v>
          </cell>
          <cell r="BK2276" t="str">
            <v>บจก.ยูไทย คาร์ตอนส์</v>
          </cell>
        </row>
        <row r="2277">
          <cell r="A2277" t="str">
            <v>5R1Q5041N000001601</v>
          </cell>
          <cell r="B2277" t="str">
            <v>NO-COR.INB2-7755,B.F.F.(PLAY TN/BF 3.0)</v>
          </cell>
          <cell r="C2277" t="str">
            <v>DUPLEX</v>
          </cell>
          <cell r="D2277" t="str">
            <v>3HNNXA29X2XPRPWVJL</v>
          </cell>
          <cell r="E2277" t="str">
            <v>JL</v>
          </cell>
          <cell r="F2277" t="str">
            <v>100X145X25 85N TN&amp;BF PATE DN IN GV-48</v>
          </cell>
          <cell r="G2277" t="str">
            <v>US PET NUTRITION LLC</v>
          </cell>
          <cell r="H2277" t="str">
            <v>WERUVA INTERNATIONAL INC.</v>
          </cell>
          <cell r="I2277" t="str">
            <v>PF64176006</v>
          </cell>
          <cell r="J2277" t="str">
            <v>1Q5041N</v>
          </cell>
          <cell r="K2277">
            <v>0</v>
          </cell>
          <cell r="L2277">
            <v>0</v>
          </cell>
          <cell r="M2277">
            <v>0</v>
          </cell>
          <cell r="P2277">
            <v>9.6523875000000032</v>
          </cell>
          <cell r="Q2277">
            <v>9.6523875000000032</v>
          </cell>
          <cell r="R2277">
            <v>1.07</v>
          </cell>
          <cell r="S2277">
            <v>10.328054625000004</v>
          </cell>
          <cell r="T2277">
            <v>10.482975444375002</v>
          </cell>
          <cell r="U2277">
            <v>10.637896263750005</v>
          </cell>
          <cell r="V2277">
            <v>1.03</v>
          </cell>
          <cell r="W2277">
            <v>1</v>
          </cell>
          <cell r="X2277">
            <v>1.05</v>
          </cell>
          <cell r="Y2277">
            <v>1.05</v>
          </cell>
          <cell r="Z2277">
            <v>8.7550000000000008</v>
          </cell>
          <cell r="AA2277">
            <v>9.6523875000000032</v>
          </cell>
          <cell r="AB2277">
            <v>1.1025000000000003</v>
          </cell>
          <cell r="AC2277">
            <v>1.1796750000000003</v>
          </cell>
          <cell r="AD2277" t="str">
            <v>Weruva</v>
          </cell>
          <cell r="AE2277" t="str">
            <v>ใช้ราคาตาม Mat 5R1Q5041N000002300</v>
          </cell>
          <cell r="AO2277">
            <v>8.19</v>
          </cell>
          <cell r="BG2277">
            <v>8.19</v>
          </cell>
          <cell r="BJ2277" t="str">
            <v>02.04.2021</v>
          </cell>
          <cell r="BK2277" t="str">
            <v>บจก.ไทยยูเนี่ยน กราฟฟิกส์</v>
          </cell>
        </row>
        <row r="2278">
          <cell r="A2278" t="str">
            <v>5R1Q5041N000002300</v>
          </cell>
          <cell r="B2278" t="str">
            <v>NO-COR.INB2-7757,B.F.F.(PLAY TN/TK 3.0)</v>
          </cell>
          <cell r="C2278" t="str">
            <v>DUPLEX</v>
          </cell>
          <cell r="D2278" t="str">
            <v>3HNNXA65X2XPRPWVJL</v>
          </cell>
          <cell r="E2278" t="str">
            <v>JL</v>
          </cell>
          <cell r="F2278" t="str">
            <v>100X145X25 85N TN&amp;TK PATE DN IN GV-48</v>
          </cell>
          <cell r="G2278" t="str">
            <v>US PET NUTRITION LLC</v>
          </cell>
          <cell r="H2278" t="str">
            <v>WERUVA INTERNATIONAL INC.</v>
          </cell>
          <cell r="I2278" t="str">
            <v>PF64176004</v>
          </cell>
          <cell r="J2278" t="str">
            <v>1Q5041N</v>
          </cell>
          <cell r="K2278">
            <v>0</v>
          </cell>
          <cell r="L2278">
            <v>0</v>
          </cell>
          <cell r="M2278">
            <v>8.19</v>
          </cell>
          <cell r="P2278">
            <v>9.6523875000000032</v>
          </cell>
          <cell r="Q2278">
            <v>9.6523875000000032</v>
          </cell>
          <cell r="R2278">
            <v>1.07</v>
          </cell>
          <cell r="S2278">
            <v>10.328054625000004</v>
          </cell>
          <cell r="T2278">
            <v>10.482975444375002</v>
          </cell>
          <cell r="U2278">
            <v>10.637896263750005</v>
          </cell>
          <cell r="V2278">
            <v>1.03</v>
          </cell>
          <cell r="W2278">
            <v>1</v>
          </cell>
          <cell r="X2278">
            <v>1.05</v>
          </cell>
          <cell r="Y2278">
            <v>1.05</v>
          </cell>
          <cell r="Z2278">
            <v>8.7550000000000008</v>
          </cell>
          <cell r="AA2278">
            <v>9.6523875000000032</v>
          </cell>
          <cell r="AB2278">
            <v>1.1025000000000003</v>
          </cell>
          <cell r="AC2278">
            <v>1.1796750000000003</v>
          </cell>
          <cell r="AD2278" t="str">
            <v>Weruva</v>
          </cell>
          <cell r="AE2278" t="str">
            <v>ใช้ราคาตาม Mat 5R1Q5041N000002300</v>
          </cell>
          <cell r="BJ2278" t="str">
            <v>24.03.2020</v>
          </cell>
          <cell r="BK2278" t="str">
            <v>บจก.ไทยยูเนี่ยน กราฟฟิกส์</v>
          </cell>
        </row>
        <row r="2279">
          <cell r="A2279" t="str">
            <v>5R1Q5041N000002301</v>
          </cell>
          <cell r="B2279" t="str">
            <v>NO-COR.INB2-7757,B.F.F.(PLAY TN/TK 3.0)</v>
          </cell>
          <cell r="C2279" t="str">
            <v>DUPLEX</v>
          </cell>
          <cell r="D2279" t="str">
            <v>3HNNXA65X2XPRPWVJL</v>
          </cell>
          <cell r="E2279" t="str">
            <v>JL</v>
          </cell>
          <cell r="F2279" t="str">
            <v>100X145X25 85N TN&amp;TK PATE DN IN GV-48</v>
          </cell>
          <cell r="G2279" t="str">
            <v>US PET NUTRITION LLC</v>
          </cell>
          <cell r="H2279" t="str">
            <v>WERUVA INTERNATIONAL INC.</v>
          </cell>
          <cell r="I2279" t="str">
            <v>PF64176004</v>
          </cell>
          <cell r="J2279" t="str">
            <v>1Q5041N</v>
          </cell>
          <cell r="K2279">
            <v>2943</v>
          </cell>
          <cell r="L2279">
            <v>24515.19</v>
          </cell>
          <cell r="M2279">
            <v>8.33</v>
          </cell>
          <cell r="N2279">
            <v>8.33</v>
          </cell>
          <cell r="O2279">
            <v>8.33</v>
          </cell>
          <cell r="P2279">
            <v>9.6523875000000032</v>
          </cell>
          <cell r="Q2279">
            <v>9.6523875000000032</v>
          </cell>
          <cell r="R2279">
            <v>1.07</v>
          </cell>
          <cell r="S2279">
            <v>10.328054625000004</v>
          </cell>
          <cell r="T2279">
            <v>10.482975444375002</v>
          </cell>
          <cell r="U2279">
            <v>10.637896263750005</v>
          </cell>
          <cell r="W2279">
            <v>1</v>
          </cell>
          <cell r="X2279">
            <v>1.05</v>
          </cell>
          <cell r="Y2279">
            <v>1.05</v>
          </cell>
          <cell r="Z2279">
            <v>8.7550000000000008</v>
          </cell>
          <cell r="AA2279">
            <v>9.6523875000000032</v>
          </cell>
          <cell r="AB2279">
            <v>1.1025000000000003</v>
          </cell>
          <cell r="AC2279">
            <v>1.1796750000000003</v>
          </cell>
          <cell r="AD2279" t="str">
            <v>Weruva</v>
          </cell>
          <cell r="AE2279" t="str">
            <v>ใช้ราคาตาม Mat 5R1Q5041N000002300</v>
          </cell>
          <cell r="AV2279">
            <v>8.33</v>
          </cell>
          <cell r="BA2279">
            <v>8.33</v>
          </cell>
          <cell r="BF2279">
            <v>8.33</v>
          </cell>
          <cell r="BH2279">
            <v>8.33</v>
          </cell>
          <cell r="BJ2279" t="str">
            <v>25.04.2022</v>
          </cell>
          <cell r="BK2279" t="str">
            <v>บจก.ไทยยูเนี่ยน กราฟ</v>
          </cell>
        </row>
        <row r="2280">
          <cell r="A2280" t="str">
            <v>5R1Q5041N000002302</v>
          </cell>
          <cell r="B2280" t="str">
            <v>NO-COR.INB-B.F.F.(PLAY TN/TK 3.0)</v>
          </cell>
          <cell r="C2280" t="str">
            <v>DUPLEX</v>
          </cell>
          <cell r="D2280" t="str">
            <v>3HNNXA65X2XPRPWVJL</v>
          </cell>
          <cell r="E2280" t="str">
            <v>JL</v>
          </cell>
          <cell r="F2280" t="str">
            <v>100X145X25 85N TN&amp;TK PATE DN IN GV-48</v>
          </cell>
          <cell r="G2280" t="str">
            <v>US PET NUTRITION LLC</v>
          </cell>
          <cell r="H2280" t="str">
            <v>WERUVA INTERNATIONAL INC.</v>
          </cell>
          <cell r="I2280" t="str">
            <v>PF64176004</v>
          </cell>
          <cell r="J2280" t="str">
            <v>1Q5041N</v>
          </cell>
          <cell r="K2280">
            <v>2264</v>
          </cell>
          <cell r="L2280">
            <v>19425.12</v>
          </cell>
          <cell r="M2280">
            <v>8.58</v>
          </cell>
          <cell r="N2280">
            <v>8.58</v>
          </cell>
          <cell r="O2280">
            <v>8.58</v>
          </cell>
          <cell r="P2280">
            <v>9.6523875000000032</v>
          </cell>
          <cell r="Q2280">
            <v>9.6523875000000032</v>
          </cell>
          <cell r="R2280">
            <v>1.07</v>
          </cell>
          <cell r="S2280">
            <v>10.328054625000004</v>
          </cell>
          <cell r="T2280">
            <v>10.482975444375002</v>
          </cell>
          <cell r="U2280">
            <v>10.637896263750005</v>
          </cell>
          <cell r="W2280">
            <v>1</v>
          </cell>
          <cell r="X2280">
            <v>1.05</v>
          </cell>
          <cell r="Y2280">
            <v>1.05</v>
          </cell>
          <cell r="Z2280">
            <v>8.7550000000000008</v>
          </cell>
          <cell r="AA2280">
            <v>9.6523875000000032</v>
          </cell>
          <cell r="AB2280">
            <v>1.1025000000000003</v>
          </cell>
          <cell r="AC2280">
            <v>1.1796750000000003</v>
          </cell>
          <cell r="AD2280" t="str">
            <v>Weruva</v>
          </cell>
          <cell r="AE2280" t="str">
            <v>ใช้ราคาตาม Mat 5R1Q5041N000002300</v>
          </cell>
          <cell r="BC2280">
            <v>8.58</v>
          </cell>
          <cell r="BD2280">
            <v>8.58</v>
          </cell>
          <cell r="BF2280">
            <v>8.58</v>
          </cell>
          <cell r="BH2280">
            <v>8.58</v>
          </cell>
          <cell r="BJ2280" t="str">
            <v>06.07.2022</v>
          </cell>
          <cell r="BK2280" t="str">
            <v>บจก.ไทยยูเนี่ยน กราฟ</v>
          </cell>
        </row>
        <row r="2281">
          <cell r="A2281" t="str">
            <v>5R1Q5041N000002500</v>
          </cell>
          <cell r="B2281" t="str">
            <v>NO-COR.INB2-7754,B.F.F.(PLAY TN/SM 3.0)</v>
          </cell>
          <cell r="C2281" t="str">
            <v>DUPLEX</v>
          </cell>
          <cell r="D2281" t="str">
            <v>3HNNXA4JX2XPRPWVJL</v>
          </cell>
          <cell r="E2281" t="str">
            <v>JL</v>
          </cell>
          <cell r="F2281" t="str">
            <v>100X145X25 85N TN&amp;SM PATE DN IN GV-48</v>
          </cell>
          <cell r="G2281" t="str">
            <v>US PET NUTRITION LLC</v>
          </cell>
          <cell r="H2281" t="str">
            <v>WERUVA INTERNATIONAL INC.</v>
          </cell>
          <cell r="I2281" t="str">
            <v>PF64176001</v>
          </cell>
          <cell r="J2281" t="str">
            <v>1Q5041N</v>
          </cell>
          <cell r="K2281">
            <v>0</v>
          </cell>
          <cell r="L2281">
            <v>0</v>
          </cell>
          <cell r="M2281">
            <v>8.19</v>
          </cell>
          <cell r="P2281">
            <v>9.6523875000000032</v>
          </cell>
          <cell r="Q2281">
            <v>9.6523875000000032</v>
          </cell>
          <cell r="R2281">
            <v>1.07</v>
          </cell>
          <cell r="S2281">
            <v>10.328054625000004</v>
          </cell>
          <cell r="T2281">
            <v>10.482975444375002</v>
          </cell>
          <cell r="U2281">
            <v>10.637896263750005</v>
          </cell>
          <cell r="V2281">
            <v>1.03</v>
          </cell>
          <cell r="W2281">
            <v>1</v>
          </cell>
          <cell r="X2281">
            <v>1.05</v>
          </cell>
          <cell r="Y2281">
            <v>1.05</v>
          </cell>
          <cell r="Z2281">
            <v>8.7550000000000008</v>
          </cell>
          <cell r="AA2281">
            <v>9.6523875000000032</v>
          </cell>
          <cell r="AB2281">
            <v>1.1025000000000003</v>
          </cell>
          <cell r="AC2281">
            <v>1.1796750000000003</v>
          </cell>
          <cell r="AD2281" t="str">
            <v>Weruva</v>
          </cell>
          <cell r="AE2281">
            <v>0</v>
          </cell>
          <cell r="BJ2281" t="str">
            <v>13.04.2020</v>
          </cell>
          <cell r="BK2281" t="str">
            <v>บจก.ไทยยูเนี่ยน กราฟฟิกส์</v>
          </cell>
        </row>
        <row r="2282">
          <cell r="A2282" t="str">
            <v>5R1Q5041N000002501</v>
          </cell>
          <cell r="B2282" t="str">
            <v>NO-COR.INB2-7754,B.F.F.(PLAY TN/SM 3.0)</v>
          </cell>
          <cell r="C2282" t="str">
            <v>DUPLEX</v>
          </cell>
          <cell r="D2282" t="str">
            <v>3HNNXA4JX2XPRPWVJL</v>
          </cell>
          <cell r="E2282" t="str">
            <v>JL</v>
          </cell>
          <cell r="F2282" t="str">
            <v>100X145X25 85N TN&amp;SM PATE DN IN GV-48</v>
          </cell>
          <cell r="G2282" t="str">
            <v>US PET NUTRITION LLC</v>
          </cell>
          <cell r="H2282" t="str">
            <v>WERUVA INTERNATIONAL INC.</v>
          </cell>
          <cell r="I2282" t="str">
            <v>PF64176001</v>
          </cell>
          <cell r="J2282" t="str">
            <v>1Q5041N</v>
          </cell>
          <cell r="K2282">
            <v>2517</v>
          </cell>
          <cell r="L2282">
            <v>21595.86</v>
          </cell>
          <cell r="M2282">
            <v>8.58</v>
          </cell>
          <cell r="N2282">
            <v>8.413333333333334</v>
          </cell>
          <cell r="O2282">
            <v>8.58</v>
          </cell>
          <cell r="P2282">
            <v>9.6523875000000032</v>
          </cell>
          <cell r="Q2282">
            <v>9.6523875000000032</v>
          </cell>
          <cell r="R2282">
            <v>1.07</v>
          </cell>
          <cell r="S2282">
            <v>10.328054625000004</v>
          </cell>
          <cell r="T2282">
            <v>10.482975444375002</v>
          </cell>
          <cell r="U2282">
            <v>10.637896263750005</v>
          </cell>
          <cell r="V2282">
            <v>1.03</v>
          </cell>
          <cell r="W2282">
            <v>1</v>
          </cell>
          <cell r="X2282">
            <v>1.05</v>
          </cell>
          <cell r="Y2282">
            <v>1.05</v>
          </cell>
          <cell r="Z2282">
            <v>8.7550000000000008</v>
          </cell>
          <cell r="AA2282">
            <v>9.6523875000000032</v>
          </cell>
          <cell r="AB2282">
            <v>1.1025000000000003</v>
          </cell>
          <cell r="AC2282">
            <v>1.1796750000000003</v>
          </cell>
          <cell r="AD2282" t="str">
            <v>Weruva</v>
          </cell>
          <cell r="AE2282" t="str">
            <v>ใช้ราคาตาม Mat 5R1Q5041N000002300</v>
          </cell>
          <cell r="AI2282">
            <v>8.1900000000000013</v>
          </cell>
          <cell r="AL2282">
            <v>8.19</v>
          </cell>
          <cell r="AP2282">
            <v>8.19</v>
          </cell>
          <cell r="AR2282">
            <v>8.19</v>
          </cell>
          <cell r="AW2282">
            <v>8.33</v>
          </cell>
          <cell r="AY2282">
            <v>8.33</v>
          </cell>
          <cell r="BC2282">
            <v>8.58</v>
          </cell>
          <cell r="BF2282">
            <v>8.413333333333334</v>
          </cell>
          <cell r="BG2282">
            <v>8.19</v>
          </cell>
          <cell r="BH2282">
            <v>8.58</v>
          </cell>
          <cell r="BI2282">
            <v>1.0476190476190477</v>
          </cell>
          <cell r="BJ2282" t="str">
            <v>08.06.2022</v>
          </cell>
          <cell r="BK2282" t="str">
            <v>บจก.ไทยยูเนี่ยน กราฟ</v>
          </cell>
        </row>
        <row r="2283">
          <cell r="A2283" t="str">
            <v>5R1Q5041N000002502</v>
          </cell>
          <cell r="B2283" t="str">
            <v>NO-COR.INB-B.F.F.(PLAY TN/SM 3.0)</v>
          </cell>
          <cell r="C2283" t="str">
            <v>DUPLEX</v>
          </cell>
          <cell r="D2283" t="str">
            <v>3HNNXA4JX2XPRPWVJL</v>
          </cell>
          <cell r="E2283" t="str">
            <v>JL</v>
          </cell>
          <cell r="F2283" t="str">
            <v>100X145X25 85N TN&amp;SM PATE DN IN GV-48</v>
          </cell>
          <cell r="G2283" t="str">
            <v>US PET NUTRITION LLC</v>
          </cell>
          <cell r="H2283" t="str">
            <v>WERUVA INTERNATIONAL INC.</v>
          </cell>
          <cell r="I2283" t="str">
            <v>PF64176001</v>
          </cell>
          <cell r="J2283" t="str">
            <v>1Q5041N</v>
          </cell>
          <cell r="K2283">
            <v>1924</v>
          </cell>
          <cell r="L2283">
            <v>16507.919999999998</v>
          </cell>
          <cell r="M2283">
            <v>8.58</v>
          </cell>
          <cell r="N2283">
            <v>8.58</v>
          </cell>
          <cell r="O2283">
            <v>8.58</v>
          </cell>
          <cell r="P2283">
            <v>9.6523875000000032</v>
          </cell>
          <cell r="Q2283">
            <v>9.6523875000000032</v>
          </cell>
          <cell r="R2283">
            <v>1.07</v>
          </cell>
          <cell r="S2283">
            <v>10.328054625000004</v>
          </cell>
          <cell r="T2283">
            <v>10.482975444375002</v>
          </cell>
          <cell r="U2283">
            <v>10.637896263750005</v>
          </cell>
          <cell r="W2283">
            <v>1</v>
          </cell>
          <cell r="X2283">
            <v>1.05</v>
          </cell>
          <cell r="Y2283">
            <v>1.05</v>
          </cell>
          <cell r="Z2283">
            <v>8.7550000000000008</v>
          </cell>
          <cell r="AA2283">
            <v>9.6523875000000032</v>
          </cell>
          <cell r="AB2283">
            <v>1.1025000000000003</v>
          </cell>
          <cell r="AC2283">
            <v>1.1796750000000003</v>
          </cell>
          <cell r="AD2283" t="str">
            <v>Weruva</v>
          </cell>
          <cell r="AE2283" t="str">
            <v>ใช้ราคาตาม Mat 5R1Q5041N000002300</v>
          </cell>
          <cell r="BC2283">
            <v>8.58</v>
          </cell>
          <cell r="BE2283">
            <v>8.58</v>
          </cell>
          <cell r="BF2283">
            <v>8.58</v>
          </cell>
          <cell r="BH2283">
            <v>8.58</v>
          </cell>
          <cell r="BJ2283" t="str">
            <v>20.08.2022</v>
          </cell>
          <cell r="BK2283" t="str">
            <v>บจก.ไทยยูเนี่ยน กราฟ</v>
          </cell>
        </row>
        <row r="2284">
          <cell r="A2284" t="str">
            <v>5R1Q5041N000002600</v>
          </cell>
          <cell r="B2284" t="str">
            <v>NO-COR.INB2-7753,B.F.F.(PLAY TN/CK 3.0)</v>
          </cell>
          <cell r="C2284" t="str">
            <v>DUPLEX</v>
          </cell>
          <cell r="D2284" t="str">
            <v>3HNNXA2JX2XPRPWVJL</v>
          </cell>
          <cell r="E2284" t="str">
            <v>JL</v>
          </cell>
          <cell r="F2284" t="str">
            <v>100X145X25 85N TN&amp;CK PATE DN IN GGV-48</v>
          </cell>
          <cell r="G2284" t="str">
            <v>US PET NUTRITION LLC</v>
          </cell>
          <cell r="H2284" t="str">
            <v>WERUVA INTERNATIONAL INC.</v>
          </cell>
          <cell r="I2284" t="str">
            <v>PF64176002</v>
          </cell>
          <cell r="J2284" t="str">
            <v>1Q5041N</v>
          </cell>
          <cell r="K2284">
            <v>0</v>
          </cell>
          <cell r="L2284">
            <v>0</v>
          </cell>
          <cell r="M2284">
            <v>8.19</v>
          </cell>
          <cell r="P2284">
            <v>9.6523875000000032</v>
          </cell>
          <cell r="Q2284">
            <v>9.6523875000000032</v>
          </cell>
          <cell r="R2284">
            <v>1.07</v>
          </cell>
          <cell r="S2284">
            <v>10.328054625000004</v>
          </cell>
          <cell r="T2284">
            <v>10.482975444375002</v>
          </cell>
          <cell r="U2284">
            <v>10.637896263750005</v>
          </cell>
          <cell r="V2284">
            <v>1.03</v>
          </cell>
          <cell r="W2284">
            <v>1</v>
          </cell>
          <cell r="X2284">
            <v>1.05</v>
          </cell>
          <cell r="Y2284">
            <v>1.05</v>
          </cell>
          <cell r="Z2284">
            <v>8.7550000000000008</v>
          </cell>
          <cell r="AA2284">
            <v>9.6523875000000032</v>
          </cell>
          <cell r="AB2284">
            <v>1.1025000000000003</v>
          </cell>
          <cell r="AC2284">
            <v>1.1796750000000003</v>
          </cell>
          <cell r="AD2284" t="str">
            <v>Weruva</v>
          </cell>
          <cell r="AE2284">
            <v>0</v>
          </cell>
          <cell r="BJ2284" t="str">
            <v>05.03.2020</v>
          </cell>
          <cell r="BK2284" t="str">
            <v>บจก.ไทยยูเนี่ยน กราฟฟิกส์</v>
          </cell>
        </row>
        <row r="2285">
          <cell r="A2285" t="str">
            <v>5R1Q5041N000002601</v>
          </cell>
          <cell r="B2285" t="str">
            <v>NO-COR.INB2-7753,B.F.F.(PLAY TN/CK 3.0)</v>
          </cell>
          <cell r="C2285" t="str">
            <v>DUPLEX</v>
          </cell>
          <cell r="D2285" t="str">
            <v>3HNNXA2JX2XPRPWVJL</v>
          </cell>
          <cell r="E2285" t="str">
            <v>JL</v>
          </cell>
          <cell r="F2285" t="str">
            <v>100X145X25 85N TN&amp;CK PATE DN IN GGV-48</v>
          </cell>
          <cell r="G2285" t="str">
            <v>US PET NUTRITION LLC</v>
          </cell>
          <cell r="H2285" t="str">
            <v>WERUVA INTERNATIONAL INC.</v>
          </cell>
          <cell r="I2285" t="str">
            <v>PF64176002</v>
          </cell>
          <cell r="J2285" t="str">
            <v>1Q5041N</v>
          </cell>
          <cell r="K2285">
            <v>0</v>
          </cell>
          <cell r="L2285">
            <v>0</v>
          </cell>
          <cell r="M2285">
            <v>8.2899999999999991</v>
          </cell>
          <cell r="N2285">
            <v>8.33</v>
          </cell>
          <cell r="O2285">
            <v>8.33</v>
          </cell>
          <cell r="P2285">
            <v>9.6523875000000032</v>
          </cell>
          <cell r="Q2285">
            <v>9.6523875000000032</v>
          </cell>
          <cell r="R2285">
            <v>1.07</v>
          </cell>
          <cell r="S2285">
            <v>10.328054625000004</v>
          </cell>
          <cell r="T2285">
            <v>10.482975444375002</v>
          </cell>
          <cell r="U2285">
            <v>10.637896263750005</v>
          </cell>
          <cell r="V2285">
            <v>1.03</v>
          </cell>
          <cell r="W2285">
            <v>1</v>
          </cell>
          <cell r="X2285">
            <v>1.05</v>
          </cell>
          <cell r="Y2285">
            <v>1.05</v>
          </cell>
          <cell r="Z2285">
            <v>8.7550000000000008</v>
          </cell>
          <cell r="AA2285">
            <v>9.6523875000000032</v>
          </cell>
          <cell r="AB2285">
            <v>1.1025000000000003</v>
          </cell>
          <cell r="AC2285">
            <v>1.1796750000000003</v>
          </cell>
          <cell r="AD2285" t="str">
            <v>Weruva</v>
          </cell>
          <cell r="AE2285" t="str">
            <v>ใช้ราคาตาม Mat 5R1Q5041N000002300</v>
          </cell>
          <cell r="AH2285">
            <v>8.19</v>
          </cell>
          <cell r="AI2285">
            <v>8.19</v>
          </cell>
          <cell r="AY2285">
            <v>8.33</v>
          </cell>
          <cell r="BF2285">
            <v>8.33</v>
          </cell>
          <cell r="BG2285">
            <v>8.19</v>
          </cell>
          <cell r="BH2285">
            <v>8.33</v>
          </cell>
          <cell r="BI2285">
            <v>1.0170940170940173</v>
          </cell>
          <cell r="BJ2285" t="str">
            <v>16.02.2022</v>
          </cell>
          <cell r="BK2285" t="str">
            <v>บจก.ไทยยูเนี่ยน กราฟ</v>
          </cell>
        </row>
        <row r="2286">
          <cell r="A2286" t="str">
            <v>5R1Q5041N000002602</v>
          </cell>
          <cell r="B2286" t="str">
            <v>NO-COR.INB-,B.F.F.(PLAY TN/CK 3.0)</v>
          </cell>
          <cell r="C2286" t="str">
            <v>DUPLEX</v>
          </cell>
          <cell r="D2286" t="str">
            <v>3HNNXA2JX2XPRPWVJL</v>
          </cell>
          <cell r="E2286" t="str">
            <v>JL</v>
          </cell>
          <cell r="F2286" t="str">
            <v>100X145X25 85N TN&amp;CK PATE DN IN GGV-48</v>
          </cell>
          <cell r="G2286" t="str">
            <v>US PET NUTRITION LLC</v>
          </cell>
          <cell r="H2286" t="str">
            <v>WERUVA INTERNATIONAL INC.</v>
          </cell>
          <cell r="I2286" t="str">
            <v>PF64176002</v>
          </cell>
          <cell r="J2286" t="str">
            <v>1Q5041N</v>
          </cell>
          <cell r="K2286">
            <v>2943</v>
          </cell>
          <cell r="L2286">
            <v>25250.94</v>
          </cell>
          <cell r="M2286">
            <v>8.58</v>
          </cell>
          <cell r="N2286">
            <v>8.58</v>
          </cell>
          <cell r="O2286">
            <v>8.58</v>
          </cell>
          <cell r="P2286">
            <v>9.6523875000000032</v>
          </cell>
          <cell r="Q2286">
            <v>9.6523875000000032</v>
          </cell>
          <cell r="R2286">
            <v>1.07</v>
          </cell>
          <cell r="S2286">
            <v>10.328054625000004</v>
          </cell>
          <cell r="T2286">
            <v>10.482975444375002</v>
          </cell>
          <cell r="U2286">
            <v>10.637896263750005</v>
          </cell>
          <cell r="W2286">
            <v>1</v>
          </cell>
          <cell r="X2286">
            <v>1.05</v>
          </cell>
          <cell r="Y2286">
            <v>1.05</v>
          </cell>
          <cell r="Z2286">
            <v>8.7550000000000008</v>
          </cell>
          <cell r="AA2286">
            <v>9.6523875000000032</v>
          </cell>
          <cell r="AB2286">
            <v>1.1025000000000003</v>
          </cell>
          <cell r="AC2286">
            <v>1.1796750000000003</v>
          </cell>
          <cell r="AD2286" t="str">
            <v>Weruva</v>
          </cell>
          <cell r="AE2286" t="str">
            <v>ใช้ราคาตาม Mat 5R1Q5041N000002300</v>
          </cell>
          <cell r="BC2286">
            <v>8.58</v>
          </cell>
          <cell r="BF2286">
            <v>8.58</v>
          </cell>
          <cell r="BH2286">
            <v>8.58</v>
          </cell>
          <cell r="BJ2286" t="str">
            <v>14.06.2022</v>
          </cell>
          <cell r="BK2286" t="str">
            <v>บจก.ไทยยูเนี่ยน กราฟ</v>
          </cell>
        </row>
        <row r="2287">
          <cell r="A2287" t="str">
            <v>5R1Q5041N000003400</v>
          </cell>
          <cell r="B2287" t="str">
            <v>NO-COR.INB2-7737,B.F.F.(OMG CK/TK 2.8)</v>
          </cell>
          <cell r="C2287" t="str">
            <v>DUPLEX</v>
          </cell>
          <cell r="D2287" t="str">
            <v>3JCAMA65X28PRPWVJL</v>
          </cell>
          <cell r="E2287" t="str">
            <v>JL</v>
          </cell>
          <cell r="F2287" t="str">
            <v>100X145X25 80N CK&amp;TK DN N GV-48</v>
          </cell>
          <cell r="G2287" t="str">
            <v>US PET NUTRITION LLC</v>
          </cell>
          <cell r="H2287" t="str">
            <v>WERUVA INTERNATIONAL INC.</v>
          </cell>
          <cell r="I2287" t="str">
            <v>PF64175903</v>
          </cell>
          <cell r="J2287" t="str">
            <v>1Q5041N</v>
          </cell>
          <cell r="K2287">
            <v>0</v>
          </cell>
          <cell r="L2287">
            <v>0</v>
          </cell>
          <cell r="M2287">
            <v>8</v>
          </cell>
          <cell r="P2287">
            <v>9.4252725000000019</v>
          </cell>
          <cell r="Q2287">
            <v>9.4252725000000019</v>
          </cell>
          <cell r="R2287">
            <v>1.07</v>
          </cell>
          <cell r="S2287">
            <v>10.085041575000004</v>
          </cell>
          <cell r="T2287">
            <v>10.236317198625002</v>
          </cell>
          <cell r="U2287">
            <v>10.387592822250005</v>
          </cell>
          <cell r="V2287">
            <v>1.03</v>
          </cell>
          <cell r="W2287">
            <v>1</v>
          </cell>
          <cell r="X2287">
            <v>1.05</v>
          </cell>
          <cell r="Y2287">
            <v>1.05</v>
          </cell>
          <cell r="Z2287">
            <v>8.5490000000000013</v>
          </cell>
          <cell r="AA2287">
            <v>9.4252725000000019</v>
          </cell>
          <cell r="AB2287">
            <v>1.1025</v>
          </cell>
          <cell r="AC2287">
            <v>1.1796750000000003</v>
          </cell>
          <cell r="AD2287" t="str">
            <v>Weruva</v>
          </cell>
          <cell r="AE2287">
            <v>0</v>
          </cell>
          <cell r="BJ2287" t="str">
            <v>14.04.2020</v>
          </cell>
          <cell r="BK2287" t="str">
            <v>บจก.ไทยยูเนี่ยน กราฟฟิกส์</v>
          </cell>
        </row>
        <row r="2288">
          <cell r="A2288" t="str">
            <v>5R1Q5041N000003401</v>
          </cell>
          <cell r="B2288" t="str">
            <v>NO-COR.INB2-7737,B.F.F.(OMG CK/TK 2.8)</v>
          </cell>
          <cell r="C2288" t="str">
            <v>DUPLEX</v>
          </cell>
          <cell r="D2288" t="str">
            <v>3JCAMA65X28PRPWVJL</v>
          </cell>
          <cell r="E2288" t="str">
            <v>JL</v>
          </cell>
          <cell r="F2288" t="str">
            <v>100X145X25 80N CK&amp;TK DN N GV-48</v>
          </cell>
          <cell r="G2288" t="str">
            <v>US PET NUTRITION LLC</v>
          </cell>
          <cell r="H2288" t="str">
            <v>WERUVA INTERNATIONAL INC.</v>
          </cell>
          <cell r="I2288" t="str">
            <v>PF64175903</v>
          </cell>
          <cell r="J2288" t="str">
            <v>1Q5041N</v>
          </cell>
          <cell r="K2288">
            <v>388</v>
          </cell>
          <cell r="L2288">
            <v>3224.44</v>
          </cell>
          <cell r="M2288">
            <v>8.31</v>
          </cell>
          <cell r="N2288">
            <v>8.1880000000000006</v>
          </cell>
          <cell r="O2288">
            <v>8.3800000000000008</v>
          </cell>
          <cell r="P2288">
            <v>9.4252725000000019</v>
          </cell>
          <cell r="Q2288">
            <v>9.4252725000000019</v>
          </cell>
          <cell r="R2288">
            <v>1.07</v>
          </cell>
          <cell r="S2288">
            <v>10.085041575000004</v>
          </cell>
          <cell r="T2288">
            <v>10.236317198625002</v>
          </cell>
          <cell r="U2288">
            <v>10.387592822250005</v>
          </cell>
          <cell r="V2288">
            <v>1.03</v>
          </cell>
          <cell r="W2288">
            <v>1</v>
          </cell>
          <cell r="X2288">
            <v>1.05</v>
          </cell>
          <cell r="Y2288">
            <v>1.05</v>
          </cell>
          <cell r="Z2288">
            <v>8.5490000000000013</v>
          </cell>
          <cell r="AA2288">
            <v>9.4252725000000019</v>
          </cell>
          <cell r="AB2288">
            <v>1.1025</v>
          </cell>
          <cell r="AC2288">
            <v>1.1796750000000003</v>
          </cell>
          <cell r="AD2288" t="str">
            <v>Weruva</v>
          </cell>
          <cell r="AE2288" t="str">
            <v>ใช้ Mat เดิมใน Cost คือ 5R1Q5041N000003800 ซึ่งมีราคาสูงกว่า Mat ใหม่</v>
          </cell>
          <cell r="AG2288">
            <v>8</v>
          </cell>
          <cell r="AL2288">
            <v>8</v>
          </cell>
          <cell r="AR2288">
            <v>8</v>
          </cell>
          <cell r="AU2288">
            <v>8.14</v>
          </cell>
          <cell r="AW2288">
            <v>8.14</v>
          </cell>
          <cell r="AX2288">
            <v>8.14</v>
          </cell>
          <cell r="AY2288">
            <v>8.14</v>
          </cell>
          <cell r="BB2288">
            <v>8.3800000000000008</v>
          </cell>
          <cell r="BF2288">
            <v>8.1880000000000006</v>
          </cell>
          <cell r="BG2288">
            <v>8</v>
          </cell>
          <cell r="BH2288">
            <v>8.3800000000000008</v>
          </cell>
          <cell r="BI2288">
            <v>1.0475000000000001</v>
          </cell>
          <cell r="BJ2288" t="str">
            <v>30.05.2022</v>
          </cell>
          <cell r="BK2288" t="str">
            <v>บจก.ไทยยูเนี่ยน กราฟ</v>
          </cell>
        </row>
        <row r="2289">
          <cell r="A2289" t="str">
            <v>5R1Q5041N000003600</v>
          </cell>
          <cell r="B2289" t="str">
            <v>NO-COR.INB2-7736,B.F.F.(OMG CK/SM 2.8)</v>
          </cell>
          <cell r="C2289" t="str">
            <v>DUPLEX</v>
          </cell>
          <cell r="D2289" t="str">
            <v>3JCAMA4JX28PRPWVJL</v>
          </cell>
          <cell r="E2289" t="str">
            <v>JL</v>
          </cell>
          <cell r="F2289" t="str">
            <v>100X145X25 80N CK&amp;SAL DN N GV-48</v>
          </cell>
          <cell r="G2289" t="str">
            <v>US PET NUTRITION LLC</v>
          </cell>
          <cell r="H2289" t="str">
            <v>WERUVA INTERNATIONAL INC.</v>
          </cell>
          <cell r="I2289" t="str">
            <v>PF64175902</v>
          </cell>
          <cell r="J2289" t="str">
            <v>1Q5041N</v>
          </cell>
          <cell r="K2289">
            <v>0</v>
          </cell>
          <cell r="L2289">
            <v>0</v>
          </cell>
          <cell r="M2289">
            <v>8</v>
          </cell>
          <cell r="P2289">
            <v>9.4252725000000019</v>
          </cell>
          <cell r="Q2289">
            <v>9.4252725000000019</v>
          </cell>
          <cell r="R2289">
            <v>1.07</v>
          </cell>
          <cell r="S2289">
            <v>10.085041575000004</v>
          </cell>
          <cell r="T2289">
            <v>10.236317198625002</v>
          </cell>
          <cell r="U2289">
            <v>10.387592822250005</v>
          </cell>
          <cell r="V2289">
            <v>1.03</v>
          </cell>
          <cell r="W2289">
            <v>1</v>
          </cell>
          <cell r="X2289">
            <v>1.05</v>
          </cell>
          <cell r="Y2289">
            <v>1.05</v>
          </cell>
          <cell r="Z2289">
            <v>8.5490000000000013</v>
          </cell>
          <cell r="AA2289">
            <v>9.4252725000000019</v>
          </cell>
          <cell r="AB2289">
            <v>1.1025</v>
          </cell>
          <cell r="AC2289">
            <v>1.1796750000000003</v>
          </cell>
          <cell r="AD2289" t="str">
            <v>Weruva</v>
          </cell>
          <cell r="AE2289">
            <v>0</v>
          </cell>
          <cell r="BJ2289" t="str">
            <v>23.03.2020</v>
          </cell>
          <cell r="BK2289" t="str">
            <v>บจก.ไทยยูเนี่ยน กราฟฟิกส์</v>
          </cell>
        </row>
        <row r="2290">
          <cell r="A2290" t="str">
            <v>5R1Q5041N000003601</v>
          </cell>
          <cell r="B2290" t="str">
            <v>NO-COR.INB2-7736,B.F.F.(OMG CK/SM 2.8)</v>
          </cell>
          <cell r="C2290" t="str">
            <v>DUPLEX</v>
          </cell>
          <cell r="D2290" t="str">
            <v>3JCAMA4JX28PRPWVJL</v>
          </cell>
          <cell r="E2290" t="str">
            <v>JL</v>
          </cell>
          <cell r="F2290" t="str">
            <v>100X145X25 80N CK&amp;SAL DN N GV-48</v>
          </cell>
          <cell r="G2290" t="str">
            <v>US PET NUTRITION LLC</v>
          </cell>
          <cell r="H2290" t="str">
            <v>WERUVA INTERNATIONAL INC.</v>
          </cell>
          <cell r="I2290" t="str">
            <v>PF64175902</v>
          </cell>
          <cell r="J2290" t="str">
            <v>1Q5041N</v>
          </cell>
          <cell r="K2290">
            <v>363</v>
          </cell>
          <cell r="L2290">
            <v>3038.13</v>
          </cell>
          <cell r="M2290">
            <v>8.3699999999999992</v>
          </cell>
          <cell r="N2290">
            <v>8.2200000000000006</v>
          </cell>
          <cell r="O2290">
            <v>8.3800000000000008</v>
          </cell>
          <cell r="P2290">
            <v>9.4252725000000019</v>
          </cell>
          <cell r="Q2290">
            <v>9.4252725000000019</v>
          </cell>
          <cell r="R2290">
            <v>1.07</v>
          </cell>
          <cell r="S2290">
            <v>10.085041575000004</v>
          </cell>
          <cell r="T2290">
            <v>10.236317198625002</v>
          </cell>
          <cell r="U2290">
            <v>10.387592822250005</v>
          </cell>
          <cell r="V2290">
            <v>1.03</v>
          </cell>
          <cell r="W2290">
            <v>1</v>
          </cell>
          <cell r="X2290">
            <v>1.05</v>
          </cell>
          <cell r="Y2290">
            <v>1.05</v>
          </cell>
          <cell r="Z2290">
            <v>8.5490000000000013</v>
          </cell>
          <cell r="AA2290">
            <v>9.4252725000000019</v>
          </cell>
          <cell r="AB2290">
            <v>1.1025</v>
          </cell>
          <cell r="AC2290">
            <v>1.1796750000000003</v>
          </cell>
          <cell r="AD2290" t="str">
            <v>Weruva</v>
          </cell>
          <cell r="AE2290" t="str">
            <v>ใช้ Mat เดิมใน Cost คือ 5R1Q5041N000003800 ซึ่งมีราคาสูงกว่า Mat ใหม่</v>
          </cell>
          <cell r="AG2290">
            <v>8</v>
          </cell>
          <cell r="AL2290">
            <v>8</v>
          </cell>
          <cell r="AR2290">
            <v>8</v>
          </cell>
          <cell r="AV2290">
            <v>8.14</v>
          </cell>
          <cell r="AX2290">
            <v>8.1399999999999988</v>
          </cell>
          <cell r="BB2290">
            <v>8.3800000000000008</v>
          </cell>
          <cell r="BF2290">
            <v>8.2200000000000006</v>
          </cell>
          <cell r="BG2290">
            <v>8</v>
          </cell>
          <cell r="BH2290">
            <v>8.3800000000000008</v>
          </cell>
          <cell r="BI2290">
            <v>1.0475000000000001</v>
          </cell>
          <cell r="BJ2290" t="str">
            <v>21.05.2022</v>
          </cell>
          <cell r="BK2290" t="str">
            <v>บจก.ไทยยูเนี่ยน กราฟ</v>
          </cell>
        </row>
        <row r="2291">
          <cell r="A2291" t="str">
            <v>5R1Q5041N000003800</v>
          </cell>
          <cell r="B2291" t="str">
            <v>NO-COR.INB2-7735,B.F.F.(OMG CK/CK 2.8)</v>
          </cell>
          <cell r="C2291" t="str">
            <v>DUPLEX</v>
          </cell>
          <cell r="D2291" t="str">
            <v>3JCAMA2GX28PRPWVJL</v>
          </cell>
          <cell r="E2291" t="str">
            <v>JL</v>
          </cell>
          <cell r="F2291" t="str">
            <v>100X145X25 80N CHICKEN DINNER N GV-48</v>
          </cell>
          <cell r="G2291" t="str">
            <v>US PET NUTRITION LLC</v>
          </cell>
          <cell r="H2291" t="str">
            <v>WERUVA INTERNATIONAL INC.</v>
          </cell>
          <cell r="I2291" t="str">
            <v>PF64175901</v>
          </cell>
          <cell r="J2291" t="str">
            <v>1Q5041N</v>
          </cell>
          <cell r="K2291">
            <v>0</v>
          </cell>
          <cell r="L2291">
            <v>0</v>
          </cell>
          <cell r="M2291">
            <v>8</v>
          </cell>
          <cell r="P2291">
            <v>9.4252725000000019</v>
          </cell>
          <cell r="Q2291">
            <v>9.4252725000000019</v>
          </cell>
          <cell r="R2291">
            <v>1.07</v>
          </cell>
          <cell r="S2291">
            <v>10.085041575000004</v>
          </cell>
          <cell r="T2291">
            <v>10.236317198625002</v>
          </cell>
          <cell r="U2291">
            <v>10.387592822250005</v>
          </cell>
          <cell r="V2291">
            <v>1.03</v>
          </cell>
          <cell r="W2291">
            <v>1</v>
          </cell>
          <cell r="X2291">
            <v>1.05</v>
          </cell>
          <cell r="Y2291">
            <v>1.05</v>
          </cell>
          <cell r="Z2291">
            <v>8.5490000000000013</v>
          </cell>
          <cell r="AA2291">
            <v>9.4252725000000019</v>
          </cell>
          <cell r="AB2291">
            <v>1.1025</v>
          </cell>
          <cell r="AC2291">
            <v>1.1796750000000003</v>
          </cell>
          <cell r="AD2291" t="str">
            <v>Weruva</v>
          </cell>
          <cell r="AE2291">
            <v>0</v>
          </cell>
          <cell r="BJ2291" t="str">
            <v>18.05.2020</v>
          </cell>
          <cell r="BK2291" t="str">
            <v>บจก.ไทยยูเนี่ยน กราฟฟิกส์</v>
          </cell>
        </row>
        <row r="2292">
          <cell r="A2292" t="str">
            <v>5R1Q5041N000003801</v>
          </cell>
          <cell r="B2292" t="str">
            <v>NO-COR.INB2-7735,B.F.F.(OMG CK/CK 2.8)</v>
          </cell>
          <cell r="C2292" t="str">
            <v>DUPLEX</v>
          </cell>
          <cell r="D2292" t="str">
            <v>3JCAMA2GX28PRPWVJL</v>
          </cell>
          <cell r="E2292" t="str">
            <v>JL</v>
          </cell>
          <cell r="F2292" t="str">
            <v>100X145X25 80N CHICKEN DINNER N GV-48</v>
          </cell>
          <cell r="G2292" t="str">
            <v>US PET NUTRITION LLC</v>
          </cell>
          <cell r="H2292" t="str">
            <v>WERUVA INTERNATIONAL INC.</v>
          </cell>
          <cell r="I2292" t="str">
            <v>PF64175901</v>
          </cell>
          <cell r="J2292" t="str">
            <v>1Q5041N</v>
          </cell>
          <cell r="K2292">
            <v>0</v>
          </cell>
          <cell r="L2292">
            <v>0</v>
          </cell>
          <cell r="M2292">
            <v>8.31</v>
          </cell>
          <cell r="N2292">
            <v>8.2200000000000006</v>
          </cell>
          <cell r="O2292">
            <v>8.3800000000000008</v>
          </cell>
          <cell r="P2292">
            <v>9.4252725000000019</v>
          </cell>
          <cell r="Q2292">
            <v>9.4252725000000019</v>
          </cell>
          <cell r="R2292">
            <v>1.07</v>
          </cell>
          <cell r="S2292">
            <v>10.085041575000004</v>
          </cell>
          <cell r="T2292">
            <v>10.236317198625002</v>
          </cell>
          <cell r="U2292">
            <v>10.387592822250005</v>
          </cell>
          <cell r="V2292">
            <v>1.03</v>
          </cell>
          <cell r="W2292">
            <v>1</v>
          </cell>
          <cell r="X2292">
            <v>1.05</v>
          </cell>
          <cell r="Y2292">
            <v>1.05</v>
          </cell>
          <cell r="Z2292">
            <v>8.5490000000000013</v>
          </cell>
          <cell r="AA2292">
            <v>9.4252725000000019</v>
          </cell>
          <cell r="AB2292">
            <v>1.1025</v>
          </cell>
          <cell r="AC2292">
            <v>1.1796750000000003</v>
          </cell>
          <cell r="AD2292" t="str">
            <v>Weruva</v>
          </cell>
          <cell r="AE2292" t="str">
            <v>ใช้ Mat เดิมใน Cost คือ 5R1Q5041N000003800 ซึ่งมีราคาสูงกว่า Mat ใหม่</v>
          </cell>
          <cell r="AG2292">
            <v>8</v>
          </cell>
          <cell r="AL2292">
            <v>8</v>
          </cell>
          <cell r="AM2292">
            <v>8</v>
          </cell>
          <cell r="AO2292">
            <v>8</v>
          </cell>
          <cell r="AP2292">
            <v>8</v>
          </cell>
          <cell r="AR2292">
            <v>8.14</v>
          </cell>
          <cell r="AU2292">
            <v>8.14</v>
          </cell>
          <cell r="AW2292">
            <v>8.14</v>
          </cell>
          <cell r="AY2292">
            <v>8.14</v>
          </cell>
          <cell r="BA2292">
            <v>8.14</v>
          </cell>
          <cell r="BB2292">
            <v>8.3800000000000008</v>
          </cell>
          <cell r="BC2292">
            <v>8.3800000000000008</v>
          </cell>
          <cell r="BF2292">
            <v>8.2200000000000006</v>
          </cell>
          <cell r="BG2292">
            <v>8.14</v>
          </cell>
          <cell r="BH2292">
            <v>8.3800000000000008</v>
          </cell>
          <cell r="BI2292">
            <v>1.0294840294840295</v>
          </cell>
          <cell r="BJ2292" t="str">
            <v>14.06.2022</v>
          </cell>
          <cell r="BK2292" t="str">
            <v>บจก.ไทยยูเนี่ยน กราฟ</v>
          </cell>
        </row>
        <row r="2293">
          <cell r="A2293" t="str">
            <v>5F1Q5041N000001000</v>
          </cell>
          <cell r="B2293" t="str">
            <v>CTN2-7457,B.F.F. (VP PLAY)</v>
          </cell>
          <cell r="C2293" t="str">
            <v>ลูกฟูก</v>
          </cell>
          <cell r="D2293" t="str">
            <v>3VAE000227PB</v>
          </cell>
          <cell r="E2293" t="str">
            <v>PB</v>
          </cell>
          <cell r="F2293" t="str">
            <v>PLAY PATE TUNA WITH CKN/SLM/BF/TKY</v>
          </cell>
          <cell r="G2293">
            <v>0</v>
          </cell>
          <cell r="H2293">
            <v>0</v>
          </cell>
          <cell r="I2293" t="str">
            <v>PF64177101</v>
          </cell>
          <cell r="J2293" t="str">
            <v>1Q5041N</v>
          </cell>
          <cell r="K2293">
            <v>85</v>
          </cell>
          <cell r="L2293">
            <v>828.75</v>
          </cell>
          <cell r="M2293">
            <v>9.75</v>
          </cell>
          <cell r="N2293">
            <v>9.8149999999999995</v>
          </cell>
          <cell r="O2293">
            <v>10.25</v>
          </cell>
          <cell r="P2293">
            <v>10.915295737499999</v>
          </cell>
          <cell r="Q2293">
            <v>10.915295737499999</v>
          </cell>
          <cell r="R2293">
            <v>1.05</v>
          </cell>
          <cell r="S2293">
            <v>11.461060524375</v>
          </cell>
          <cell r="T2293">
            <v>11.632976432240625</v>
          </cell>
          <cell r="U2293">
            <v>11.80489234010625</v>
          </cell>
          <cell r="V2293">
            <v>1.05</v>
          </cell>
          <cell r="W2293">
            <v>1.05</v>
          </cell>
          <cell r="X2293">
            <v>1.1000000000000001</v>
          </cell>
          <cell r="Y2293">
            <v>1.0169999999999999</v>
          </cell>
          <cell r="Z2293">
            <v>9.7571250000000003</v>
          </cell>
          <cell r="AA2293">
            <v>10.915295737499999</v>
          </cell>
          <cell r="AB2293">
            <v>1.1186999999999998</v>
          </cell>
          <cell r="AC2293">
            <v>1.1746349999999999</v>
          </cell>
          <cell r="AD2293" t="str">
            <v>Weruva</v>
          </cell>
          <cell r="AE2293">
            <v>0</v>
          </cell>
          <cell r="AG2293">
            <v>8.85</v>
          </cell>
          <cell r="AI2293">
            <v>8.85</v>
          </cell>
          <cell r="AL2293">
            <v>8.8500000000000014</v>
          </cell>
          <cell r="AM2293">
            <v>8.85</v>
          </cell>
          <cell r="AN2293">
            <v>8.85</v>
          </cell>
          <cell r="AO2293">
            <v>9.3000000000000007</v>
          </cell>
          <cell r="AQ2293">
            <v>9.3000000000000007</v>
          </cell>
          <cell r="AR2293">
            <v>9.3000000000000007</v>
          </cell>
          <cell r="AS2293">
            <v>9.3000000000000007</v>
          </cell>
          <cell r="AU2293">
            <v>9.2999999999999989</v>
          </cell>
          <cell r="AV2293">
            <v>9.75</v>
          </cell>
          <cell r="AW2293">
            <v>9.75</v>
          </cell>
          <cell r="AX2293">
            <v>9.75</v>
          </cell>
          <cell r="AY2293">
            <v>9.75</v>
          </cell>
          <cell r="BA2293">
            <v>9.75</v>
          </cell>
          <cell r="BB2293">
            <v>9.75</v>
          </cell>
          <cell r="BC2293">
            <v>9.85</v>
          </cell>
          <cell r="BD2293">
            <v>10.25</v>
          </cell>
          <cell r="BE2293">
            <v>10.25</v>
          </cell>
          <cell r="BF2293">
            <v>9.8149999999999995</v>
          </cell>
          <cell r="BG2293">
            <v>9.3000000000000007</v>
          </cell>
          <cell r="BH2293">
            <v>10.25</v>
          </cell>
          <cell r="BI2293">
            <v>1.1021505376344085</v>
          </cell>
          <cell r="BJ2293" t="str">
            <v>04.08.2022</v>
          </cell>
          <cell r="BK2293" t="str">
            <v>บจก.ยูไทย คาร์ตอนส์</v>
          </cell>
        </row>
        <row r="2294">
          <cell r="A2294" t="str">
            <v>5R1Q5041N000000900</v>
          </cell>
          <cell r="B2294" t="str">
            <v>NO-COR.INB2-7456,B.F.F. (VP PLAY)</v>
          </cell>
          <cell r="C2294" t="str">
            <v>DUPLEX</v>
          </cell>
          <cell r="D2294" t="str">
            <v>3VAE000227PB</v>
          </cell>
          <cell r="E2294" t="str">
            <v>PB</v>
          </cell>
          <cell r="F2294" t="str">
            <v>PLAY PATE TUNA WITH CKN/SLM/BF/TKY</v>
          </cell>
          <cell r="G2294">
            <v>0</v>
          </cell>
          <cell r="H2294">
            <v>0</v>
          </cell>
          <cell r="I2294" t="str">
            <v>PF64177101</v>
          </cell>
          <cell r="J2294" t="str">
            <v>1Q5041N</v>
          </cell>
          <cell r="K2294">
            <v>1303</v>
          </cell>
          <cell r="L2294">
            <v>11179.74</v>
          </cell>
          <cell r="M2294">
            <v>8.58</v>
          </cell>
          <cell r="N2294">
            <v>7.7252919000384752</v>
          </cell>
          <cell r="O2294">
            <v>7.0845034462673526</v>
          </cell>
          <cell r="P2294">
            <v>9.6523875000000032</v>
          </cell>
          <cell r="Q2294">
            <v>9.6523875000000032</v>
          </cell>
          <cell r="R2294">
            <v>1.07</v>
          </cell>
          <cell r="S2294">
            <v>10.328054625000004</v>
          </cell>
          <cell r="T2294">
            <v>10.482975444375002</v>
          </cell>
          <cell r="U2294">
            <v>10.637896263750005</v>
          </cell>
          <cell r="V2294">
            <v>1.03</v>
          </cell>
          <cell r="W2294">
            <v>1</v>
          </cell>
          <cell r="X2294">
            <v>1.05</v>
          </cell>
          <cell r="Y2294">
            <v>1.05</v>
          </cell>
          <cell r="Z2294">
            <v>8.7550000000000008</v>
          </cell>
          <cell r="AA2294">
            <v>9.6523875000000032</v>
          </cell>
          <cell r="AB2294">
            <v>1.1025000000000003</v>
          </cell>
          <cell r="AC2294">
            <v>1.1796750000000003</v>
          </cell>
          <cell r="AD2294" t="str">
            <v>Weruva</v>
          </cell>
          <cell r="AE2294">
            <v>0</v>
          </cell>
          <cell r="AG2294">
            <v>5.1896040016673615</v>
          </cell>
          <cell r="AJ2294">
            <v>8.19</v>
          </cell>
          <cell r="AL2294">
            <v>6.94</v>
          </cell>
          <cell r="AM2294">
            <v>8.19</v>
          </cell>
          <cell r="AO2294">
            <v>8.19</v>
          </cell>
          <cell r="AQ2294">
            <v>8.19</v>
          </cell>
          <cell r="AR2294">
            <v>8.19</v>
          </cell>
          <cell r="AS2294">
            <v>8.33</v>
          </cell>
          <cell r="AU2294">
            <v>8.33</v>
          </cell>
          <cell r="AW2294">
            <v>8.33</v>
          </cell>
          <cell r="AX2294">
            <v>7.6371799678628811</v>
          </cell>
          <cell r="AY2294">
            <v>6.6400679861006191</v>
          </cell>
          <cell r="BA2294">
            <v>8.33</v>
          </cell>
          <cell r="BC2294">
            <v>7.0845034462673526</v>
          </cell>
          <cell r="BF2294">
            <v>7.7252919000384752</v>
          </cell>
          <cell r="BG2294">
            <v>8.33</v>
          </cell>
          <cell r="BH2294">
            <v>7.0845034462673526</v>
          </cell>
          <cell r="BI2294">
            <v>0.8504806057944001</v>
          </cell>
          <cell r="BJ2294" t="str">
            <v>08.06.2022</v>
          </cell>
          <cell r="BK2294" t="str">
            <v>บจก.ไทยยูเนี่ยน กราฟ</v>
          </cell>
        </row>
        <row r="2295">
          <cell r="A2295" t="str">
            <v>5F1Q5041N000004300</v>
          </cell>
          <cell r="B2295" t="str">
            <v>CTN-B.F.F. (VP OMG CK)</v>
          </cell>
          <cell r="C2295" t="str">
            <v>ลูกฟูก</v>
          </cell>
          <cell r="D2295" t="str">
            <v>3VAE000438LF</v>
          </cell>
          <cell r="E2295" t="str">
            <v>LF</v>
          </cell>
          <cell r="F2295" t="str">
            <v>BFF OMG VP 2.8 OZ CKN BASED</v>
          </cell>
          <cell r="G2295">
            <v>0</v>
          </cell>
          <cell r="H2295">
            <v>0</v>
          </cell>
          <cell r="I2295" t="str">
            <v>PF64180601</v>
          </cell>
          <cell r="J2295" t="str">
            <v>1Q5041N</v>
          </cell>
          <cell r="K2295">
            <v>0</v>
          </cell>
          <cell r="L2295">
            <v>0</v>
          </cell>
          <cell r="M2295">
            <v>9.69</v>
          </cell>
          <cell r="N2295">
            <v>10.9</v>
          </cell>
          <cell r="O2295">
            <v>10.9</v>
          </cell>
          <cell r="P2295">
            <v>12.210330825000002</v>
          </cell>
          <cell r="Q2295">
            <v>12.210330825000002</v>
          </cell>
          <cell r="R2295">
            <v>1.05</v>
          </cell>
          <cell r="S2295">
            <v>12.820847366250002</v>
          </cell>
          <cell r="T2295">
            <v>13.01316007674375</v>
          </cell>
          <cell r="U2295">
            <v>13.205472787237502</v>
          </cell>
          <cell r="V2295">
            <v>1.05</v>
          </cell>
          <cell r="W2295">
            <v>1.05</v>
          </cell>
          <cell r="X2295">
            <v>1.1000000000000001</v>
          </cell>
          <cell r="Y2295">
            <v>1.0169999999999999</v>
          </cell>
          <cell r="Z2295">
            <v>10.914750000000002</v>
          </cell>
          <cell r="AA2295">
            <v>12.210330825000002</v>
          </cell>
          <cell r="AB2295">
            <v>1.1187</v>
          </cell>
          <cell r="AC2295">
            <v>1.1746349999999999</v>
          </cell>
          <cell r="AD2295" t="str">
            <v>Weruva</v>
          </cell>
          <cell r="AE2295">
            <v>0</v>
          </cell>
          <cell r="AP2295">
            <v>9.9</v>
          </cell>
          <cell r="BE2295">
            <v>10.9</v>
          </cell>
          <cell r="BF2295">
            <v>10.9</v>
          </cell>
          <cell r="BG2295">
            <v>9.9</v>
          </cell>
          <cell r="BH2295">
            <v>10.9</v>
          </cell>
          <cell r="BI2295">
            <v>1.101010101010101</v>
          </cell>
          <cell r="BJ2295" t="str">
            <v>16.08.2022</v>
          </cell>
          <cell r="BK2295" t="str">
            <v>บจก.ยูไทย คาร์ตอนส์</v>
          </cell>
        </row>
        <row r="2296">
          <cell r="A2296" t="str">
            <v>5R1Q5041N000004200</v>
          </cell>
          <cell r="B2296" t="str">
            <v>NO-COR.INB-B.F.F. (VP OMG CK)</v>
          </cell>
          <cell r="C2296" t="str">
            <v>DUPLEX</v>
          </cell>
          <cell r="D2296" t="str">
            <v>3VAE000438LF</v>
          </cell>
          <cell r="E2296" t="str">
            <v>LF</v>
          </cell>
          <cell r="F2296" t="str">
            <v>BFF OMG VP 2.8 OZ CKN BASED</v>
          </cell>
          <cell r="G2296">
            <v>0</v>
          </cell>
          <cell r="H2296">
            <v>0</v>
          </cell>
          <cell r="I2296" t="str">
            <v>PF64180601</v>
          </cell>
          <cell r="J2296" t="str">
            <v>1Q5041N</v>
          </cell>
          <cell r="K2296">
            <v>0</v>
          </cell>
          <cell r="L2296">
            <v>0</v>
          </cell>
          <cell r="M2296">
            <v>8</v>
          </cell>
          <cell r="N2296">
            <v>5.89</v>
          </cell>
          <cell r="O2296">
            <v>5.89</v>
          </cell>
          <cell r="P2296">
            <v>9.261000000000001</v>
          </cell>
          <cell r="Q2296">
            <v>9.261000000000001</v>
          </cell>
          <cell r="R2296">
            <v>1.07</v>
          </cell>
          <cell r="S2296">
            <v>9.9092700000000011</v>
          </cell>
          <cell r="T2296">
            <v>10.057909050000001</v>
          </cell>
          <cell r="U2296">
            <v>10.206548100000001</v>
          </cell>
          <cell r="V2296">
            <v>1.05</v>
          </cell>
          <cell r="W2296">
            <v>1</v>
          </cell>
          <cell r="X2296">
            <v>1.05</v>
          </cell>
          <cell r="Y2296">
            <v>1.05</v>
          </cell>
          <cell r="Z2296">
            <v>8.4</v>
          </cell>
          <cell r="AA2296">
            <v>9.261000000000001</v>
          </cell>
          <cell r="AB2296">
            <v>1.1025</v>
          </cell>
          <cell r="AC2296">
            <v>1.179675</v>
          </cell>
          <cell r="AD2296" t="str">
            <v>Weruva</v>
          </cell>
          <cell r="AE2296" t="str">
            <v>MOQ 3000</v>
          </cell>
          <cell r="AP2296">
            <v>8</v>
          </cell>
          <cell r="BE2296">
            <v>5.89</v>
          </cell>
          <cell r="BF2296">
            <v>5.89</v>
          </cell>
          <cell r="BG2296">
            <v>8</v>
          </cell>
          <cell r="BH2296">
            <v>5.89</v>
          </cell>
          <cell r="BI2296">
            <v>0.73624999999999996</v>
          </cell>
          <cell r="BJ2296" t="str">
            <v>30.08.2022</v>
          </cell>
          <cell r="BK2296" t="str">
            <v>บจก.ไทยยูเนี่ยน กราฟ</v>
          </cell>
        </row>
        <row r="2297">
          <cell r="A2297" t="str">
            <v>5F1Q5041N000001700</v>
          </cell>
          <cell r="B2297" t="str">
            <v>CTN2-7777,B.F.F.(PLAY CK 3.0)</v>
          </cell>
          <cell r="C2297" t="str">
            <v>ลูกฟูก</v>
          </cell>
          <cell r="D2297" t="str">
            <v>3JCAXA2HX2XPRPWVJL</v>
          </cell>
          <cell r="E2297" t="str">
            <v>JL</v>
          </cell>
          <cell r="F2297" t="str">
            <v>100X145X25 85N CK PATE DN N GV-48</v>
          </cell>
          <cell r="G2297" t="str">
            <v>US PET NUTRITION LLC</v>
          </cell>
          <cell r="H2297" t="str">
            <v>WERUVA INTERNATIONAL INC.</v>
          </cell>
          <cell r="I2297" t="str">
            <v>PF64181701</v>
          </cell>
          <cell r="J2297" t="str">
            <v>1Q5041N</v>
          </cell>
          <cell r="K2297">
            <v>231</v>
          </cell>
          <cell r="L2297">
            <v>2333.66</v>
          </cell>
          <cell r="M2297">
            <v>10.1</v>
          </cell>
          <cell r="N2297">
            <v>9.83</v>
          </cell>
          <cell r="O2297">
            <v>10.25</v>
          </cell>
          <cell r="P2297">
            <v>10.915295737499999</v>
          </cell>
          <cell r="Q2297">
            <v>10.915295737499999</v>
          </cell>
          <cell r="R2297">
            <v>1.05</v>
          </cell>
          <cell r="S2297">
            <v>11.461060524375</v>
          </cell>
          <cell r="T2297">
            <v>11.632976432240625</v>
          </cell>
          <cell r="U2297">
            <v>11.80489234010625</v>
          </cell>
          <cell r="V2297">
            <v>1.05</v>
          </cell>
          <cell r="W2297">
            <v>1.05</v>
          </cell>
          <cell r="X2297">
            <v>1.1000000000000001</v>
          </cell>
          <cell r="Y2297">
            <v>1.0169999999999999</v>
          </cell>
          <cell r="Z2297">
            <v>9.7571250000000003</v>
          </cell>
          <cell r="AA2297">
            <v>10.915295737499999</v>
          </cell>
          <cell r="AB2297">
            <v>1.1186999999999998</v>
          </cell>
          <cell r="AC2297">
            <v>1.1746349999999999</v>
          </cell>
          <cell r="AD2297" t="str">
            <v>Weruva</v>
          </cell>
          <cell r="AE2297">
            <v>0</v>
          </cell>
          <cell r="AG2297">
            <v>8.85</v>
          </cell>
          <cell r="AI2297">
            <v>8.85</v>
          </cell>
          <cell r="AJ2297">
            <v>8.85</v>
          </cell>
          <cell r="AK2297">
            <v>8.85</v>
          </cell>
          <cell r="AL2297">
            <v>8.85</v>
          </cell>
          <cell r="AM2297">
            <v>8.85</v>
          </cell>
          <cell r="AO2297">
            <v>9.2999999999999989</v>
          </cell>
          <cell r="AP2297">
            <v>9.3000000000000007</v>
          </cell>
          <cell r="AQ2297">
            <v>9.3000000000000007</v>
          </cell>
          <cell r="AR2297">
            <v>9.2999999999999989</v>
          </cell>
          <cell r="AS2297">
            <v>9.3000000000000007</v>
          </cell>
          <cell r="AU2297">
            <v>9.3000000000000007</v>
          </cell>
          <cell r="AV2297">
            <v>9.75</v>
          </cell>
          <cell r="AW2297">
            <v>9.75</v>
          </cell>
          <cell r="AX2297">
            <v>9.75</v>
          </cell>
          <cell r="AY2297">
            <v>9.75</v>
          </cell>
          <cell r="BA2297">
            <v>9.75</v>
          </cell>
          <cell r="BB2297">
            <v>9.75</v>
          </cell>
          <cell r="BC2297">
            <v>10</v>
          </cell>
          <cell r="BD2297">
            <v>10.25</v>
          </cell>
          <cell r="BE2297">
            <v>10.25</v>
          </cell>
          <cell r="BF2297">
            <v>9.83</v>
          </cell>
          <cell r="BG2297">
            <v>9.3000000000000007</v>
          </cell>
          <cell r="BH2297">
            <v>10.25</v>
          </cell>
          <cell r="BI2297">
            <v>1.1021505376344085</v>
          </cell>
          <cell r="BJ2297" t="str">
            <v>19.08.2022</v>
          </cell>
          <cell r="BK2297" t="str">
            <v>บจก.ยูไทย คาร์ตอนส์</v>
          </cell>
        </row>
        <row r="2298">
          <cell r="A2298" t="str">
            <v>5F1Q5041N000001900</v>
          </cell>
          <cell r="B2298" t="str">
            <v>CTN2-7779,B.F.F.(PLAY CK/TK 3.0)</v>
          </cell>
          <cell r="C2298" t="str">
            <v>ลูกฟูก</v>
          </cell>
          <cell r="D2298" t="str">
            <v>3JCAXA65X2XPRPWVJL</v>
          </cell>
          <cell r="E2298" t="str">
            <v>JL</v>
          </cell>
          <cell r="F2298" t="str">
            <v>100X145X25 85N CK&amp;TK PATE DN N GV-48</v>
          </cell>
          <cell r="G2298" t="str">
            <v>US PET NUTRITION LLC</v>
          </cell>
          <cell r="H2298" t="str">
            <v>WERUVA INTERNATIONAL INC.</v>
          </cell>
          <cell r="I2298" t="str">
            <v>PF64181703</v>
          </cell>
          <cell r="J2298" t="str">
            <v>1Q5041N</v>
          </cell>
          <cell r="K2298">
            <v>144</v>
          </cell>
          <cell r="L2298">
            <v>1468.03</v>
          </cell>
          <cell r="M2298">
            <v>10.19</v>
          </cell>
          <cell r="N2298">
            <v>9.7928571428571427</v>
          </cell>
          <cell r="O2298">
            <v>10.25</v>
          </cell>
          <cell r="P2298">
            <v>10.915295737499999</v>
          </cell>
          <cell r="Q2298">
            <v>10.915295737499999</v>
          </cell>
          <cell r="R2298">
            <v>1.05</v>
          </cell>
          <cell r="S2298">
            <v>11.461060524375</v>
          </cell>
          <cell r="T2298">
            <v>11.632976432240625</v>
          </cell>
          <cell r="U2298">
            <v>11.80489234010625</v>
          </cell>
          <cell r="V2298">
            <v>1.05</v>
          </cell>
          <cell r="W2298">
            <v>1.05</v>
          </cell>
          <cell r="X2298">
            <v>1.1000000000000001</v>
          </cell>
          <cell r="Y2298">
            <v>1.0169999999999999</v>
          </cell>
          <cell r="Z2298">
            <v>9.7571250000000003</v>
          </cell>
          <cell r="AA2298">
            <v>10.915295737499999</v>
          </cell>
          <cell r="AB2298">
            <v>1.1186999999999998</v>
          </cell>
          <cell r="AC2298">
            <v>1.1746349999999999</v>
          </cell>
          <cell r="AD2298" t="str">
            <v>Weruva</v>
          </cell>
          <cell r="AE2298" t="str">
            <v>ใช้ราคาตาม mat 5F1Q5041N000001700</v>
          </cell>
          <cell r="AG2298">
            <v>8.85</v>
          </cell>
          <cell r="AI2298">
            <v>8.85</v>
          </cell>
          <cell r="AJ2298">
            <v>8.85</v>
          </cell>
          <cell r="AL2298">
            <v>8.8499999999999979</v>
          </cell>
          <cell r="AM2298">
            <v>8.85</v>
          </cell>
          <cell r="AO2298">
            <v>9.3000000000000007</v>
          </cell>
          <cell r="AP2298">
            <v>9.3000000000000007</v>
          </cell>
          <cell r="AR2298">
            <v>9.3000000000000007</v>
          </cell>
          <cell r="AS2298">
            <v>9.3000000000000007</v>
          </cell>
          <cell r="AU2298">
            <v>9.3000000000000007</v>
          </cell>
          <cell r="AV2298">
            <v>9.75</v>
          </cell>
          <cell r="AW2298">
            <v>9.75</v>
          </cell>
          <cell r="AX2298">
            <v>9.75</v>
          </cell>
          <cell r="BA2298">
            <v>9.75</v>
          </cell>
          <cell r="BC2298">
            <v>10</v>
          </cell>
          <cell r="BD2298">
            <v>10.25</v>
          </cell>
          <cell r="BF2298">
            <v>9.7928571428571427</v>
          </cell>
          <cell r="BG2298">
            <v>9.3000000000000007</v>
          </cell>
          <cell r="BH2298">
            <v>10.25</v>
          </cell>
          <cell r="BI2298">
            <v>1.1021505376344085</v>
          </cell>
          <cell r="BJ2298" t="str">
            <v>02.07.2022</v>
          </cell>
          <cell r="BK2298" t="str">
            <v>บจก.ยูไทย คาร์ตอนส์</v>
          </cell>
        </row>
        <row r="2299">
          <cell r="A2299" t="str">
            <v>5F1Q5041N000002100</v>
          </cell>
          <cell r="B2299" t="str">
            <v>CTN2-7781,B.F.F.(PLAY CK/DK 3.0)</v>
          </cell>
          <cell r="C2299" t="str">
            <v>ลูกฟูก</v>
          </cell>
          <cell r="D2299" t="str">
            <v>3JCAXA2ZX2XPRPWVJL</v>
          </cell>
          <cell r="E2299" t="str">
            <v>JL</v>
          </cell>
          <cell r="F2299" t="str">
            <v>100X145X25 85N CK&amp;DK PATE DN N GV-48</v>
          </cell>
          <cell r="G2299" t="str">
            <v>US PET NUTRITION LLC</v>
          </cell>
          <cell r="H2299" t="str">
            <v>WERUVA INTERNATIONAL INC.</v>
          </cell>
          <cell r="I2299" t="str">
            <v>PF64181705</v>
          </cell>
          <cell r="J2299" t="str">
            <v>1Q5041N</v>
          </cell>
          <cell r="K2299">
            <v>228</v>
          </cell>
          <cell r="L2299">
            <v>2264.59</v>
          </cell>
          <cell r="M2299">
            <v>9.93</v>
          </cell>
          <cell r="N2299">
            <v>9.8388888888888886</v>
          </cell>
          <cell r="O2299">
            <v>10.25</v>
          </cell>
          <cell r="P2299">
            <v>10.915295737499999</v>
          </cell>
          <cell r="Q2299">
            <v>10.915295737499999</v>
          </cell>
          <cell r="R2299">
            <v>1.05</v>
          </cell>
          <cell r="S2299">
            <v>11.461060524375</v>
          </cell>
          <cell r="T2299">
            <v>11.632976432240625</v>
          </cell>
          <cell r="U2299">
            <v>11.80489234010625</v>
          </cell>
          <cell r="V2299">
            <v>1.05</v>
          </cell>
          <cell r="W2299">
            <v>1.05</v>
          </cell>
          <cell r="X2299">
            <v>1.1000000000000001</v>
          </cell>
          <cell r="Y2299">
            <v>1.0169999999999999</v>
          </cell>
          <cell r="Z2299">
            <v>9.7571250000000003</v>
          </cell>
          <cell r="AA2299">
            <v>10.915295737499999</v>
          </cell>
          <cell r="AB2299">
            <v>1.1186999999999998</v>
          </cell>
          <cell r="AC2299">
            <v>1.1746349999999999</v>
          </cell>
          <cell r="AD2299" t="str">
            <v>Weruva</v>
          </cell>
          <cell r="AE2299" t="str">
            <v>ใช้ราคาตาม mat 5F1Q5041N000001700</v>
          </cell>
          <cell r="AG2299">
            <v>8.85</v>
          </cell>
          <cell r="AI2299">
            <v>8.85</v>
          </cell>
          <cell r="AJ2299">
            <v>8.85</v>
          </cell>
          <cell r="AK2299">
            <v>8.85</v>
          </cell>
          <cell r="AL2299">
            <v>8.85</v>
          </cell>
          <cell r="AM2299">
            <v>8.85</v>
          </cell>
          <cell r="AO2299">
            <v>9.3000000000000007</v>
          </cell>
          <cell r="AP2299">
            <v>9.3000000000000007</v>
          </cell>
          <cell r="AQ2299">
            <v>9.3000000000000007</v>
          </cell>
          <cell r="AR2299">
            <v>9.3000000000000007</v>
          </cell>
          <cell r="AS2299">
            <v>9.3000000000000007</v>
          </cell>
          <cell r="AU2299">
            <v>9.2999999999999989</v>
          </cell>
          <cell r="AV2299">
            <v>9.75</v>
          </cell>
          <cell r="AW2299">
            <v>9.75</v>
          </cell>
          <cell r="AX2299">
            <v>9.75</v>
          </cell>
          <cell r="BA2299">
            <v>9.75</v>
          </cell>
          <cell r="BB2299">
            <v>9.75</v>
          </cell>
          <cell r="BC2299">
            <v>10</v>
          </cell>
          <cell r="BD2299">
            <v>10.25</v>
          </cell>
          <cell r="BE2299">
            <v>10.25</v>
          </cell>
          <cell r="BF2299">
            <v>9.8388888888888886</v>
          </cell>
          <cell r="BG2299">
            <v>9.3000000000000007</v>
          </cell>
          <cell r="BH2299">
            <v>10.25</v>
          </cell>
          <cell r="BI2299">
            <v>1.1021505376344085</v>
          </cell>
          <cell r="BJ2299" t="str">
            <v>19.08.2022</v>
          </cell>
          <cell r="BK2299" t="str">
            <v>บจก.ยูไทย คาร์ตอนส์</v>
          </cell>
        </row>
        <row r="2300">
          <cell r="A2300" t="str">
            <v>5F1Q5041N000003500</v>
          </cell>
          <cell r="B2300" t="str">
            <v>CTN2-7783,B.F.F.(LAND CK/TN 3.0)</v>
          </cell>
          <cell r="C2300" t="str">
            <v>ลูกฟูก</v>
          </cell>
          <cell r="D2300" t="str">
            <v>3JCAXA3XX2XPRPWVJL</v>
          </cell>
          <cell r="E2300" t="str">
            <v>JL</v>
          </cell>
          <cell r="F2300" t="str">
            <v>100X145X25 85N CK&amp;TN P DN N GV-48</v>
          </cell>
          <cell r="G2300" t="str">
            <v>US PET NUTRITION LLC</v>
          </cell>
          <cell r="H2300" t="str">
            <v>WERUVA INTERNATIONAL INC.</v>
          </cell>
          <cell r="I2300" t="str">
            <v>PF64181604</v>
          </cell>
          <cell r="J2300" t="str">
            <v>1Q5041N</v>
          </cell>
          <cell r="K2300">
            <v>155</v>
          </cell>
          <cell r="L2300">
            <v>1512.71</v>
          </cell>
          <cell r="M2300">
            <v>9.76</v>
          </cell>
          <cell r="N2300">
            <v>9.8333333333333339</v>
          </cell>
          <cell r="O2300">
            <v>10.25</v>
          </cell>
          <cell r="P2300">
            <v>10.915295737499999</v>
          </cell>
          <cell r="Q2300">
            <v>10.915295737499999</v>
          </cell>
          <cell r="R2300">
            <v>1.05</v>
          </cell>
          <cell r="S2300">
            <v>11.461060524375</v>
          </cell>
          <cell r="T2300">
            <v>11.632976432240625</v>
          </cell>
          <cell r="U2300">
            <v>11.80489234010625</v>
          </cell>
          <cell r="V2300">
            <v>1.05</v>
          </cell>
          <cell r="W2300">
            <v>1.05</v>
          </cell>
          <cell r="X2300">
            <v>1.1000000000000001</v>
          </cell>
          <cell r="Y2300">
            <v>1.0169999999999999</v>
          </cell>
          <cell r="Z2300">
            <v>9.7571250000000003</v>
          </cell>
          <cell r="AA2300">
            <v>10.915295737499999</v>
          </cell>
          <cell r="AB2300">
            <v>1.1186999999999998</v>
          </cell>
          <cell r="AC2300">
            <v>1.1746349999999999</v>
          </cell>
          <cell r="AD2300" t="str">
            <v>Weruva</v>
          </cell>
          <cell r="AE2300">
            <v>0</v>
          </cell>
          <cell r="AG2300">
            <v>8.8499999999999979</v>
          </cell>
          <cell r="AI2300">
            <v>8.85</v>
          </cell>
          <cell r="AJ2300">
            <v>8.85</v>
          </cell>
          <cell r="AK2300">
            <v>8.85</v>
          </cell>
          <cell r="AL2300">
            <v>8.85</v>
          </cell>
          <cell r="AR2300">
            <v>9.3000000000000007</v>
          </cell>
          <cell r="AW2300">
            <v>9.75</v>
          </cell>
          <cell r="AX2300">
            <v>9.75</v>
          </cell>
          <cell r="AY2300">
            <v>9.75</v>
          </cell>
          <cell r="BA2300">
            <v>9.75</v>
          </cell>
          <cell r="BC2300">
            <v>9.75</v>
          </cell>
          <cell r="BD2300">
            <v>10.25</v>
          </cell>
          <cell r="BF2300">
            <v>9.8333333333333339</v>
          </cell>
          <cell r="BG2300">
            <v>9.3000000000000007</v>
          </cell>
          <cell r="BH2300">
            <v>10.25</v>
          </cell>
          <cell r="BI2300">
            <v>1.1021505376344085</v>
          </cell>
          <cell r="BJ2300" t="str">
            <v>02.07.2022</v>
          </cell>
          <cell r="BK2300" t="str">
            <v>บจก.ยูไทย คาร์ตอนส์</v>
          </cell>
        </row>
        <row r="2301">
          <cell r="A2301" t="str">
            <v>5F1Q5041N000003700</v>
          </cell>
          <cell r="B2301" t="str">
            <v>CTN2-7785,B.F.F.(LAND BF/TN 3.0)</v>
          </cell>
          <cell r="C2301" t="str">
            <v>ลูกฟูก</v>
          </cell>
          <cell r="D2301" t="str">
            <v>3JBMXA3XX2XPRPWVJL</v>
          </cell>
          <cell r="E2301" t="str">
            <v>JL</v>
          </cell>
          <cell r="F2301" t="str">
            <v>100X145X25 85N BF&amp;TN P DN N GV-48</v>
          </cell>
          <cell r="G2301" t="str">
            <v>US PET NUTRITION LLC</v>
          </cell>
          <cell r="H2301" t="str">
            <v>WERUVA INTERNATIONAL INC.</v>
          </cell>
          <cell r="I2301" t="str">
            <v>PF64181603</v>
          </cell>
          <cell r="J2301" t="str">
            <v>1Q5041N</v>
          </cell>
          <cell r="K2301">
            <v>286</v>
          </cell>
          <cell r="L2301">
            <v>2839.28</v>
          </cell>
          <cell r="M2301">
            <v>9.93</v>
          </cell>
          <cell r="N2301">
            <v>9.9166666666666661</v>
          </cell>
          <cell r="O2301">
            <v>10.25</v>
          </cell>
          <cell r="P2301">
            <v>10.915295737499999</v>
          </cell>
          <cell r="Q2301">
            <v>10.915295737499999</v>
          </cell>
          <cell r="R2301">
            <v>1.05</v>
          </cell>
          <cell r="S2301">
            <v>11.461060524375</v>
          </cell>
          <cell r="T2301">
            <v>11.632976432240625</v>
          </cell>
          <cell r="U2301">
            <v>11.80489234010625</v>
          </cell>
          <cell r="V2301">
            <v>1.05</v>
          </cell>
          <cell r="W2301">
            <v>1.05</v>
          </cell>
          <cell r="X2301">
            <v>1.1000000000000001</v>
          </cell>
          <cell r="Y2301">
            <v>1.0169999999999999</v>
          </cell>
          <cell r="Z2301">
            <v>9.7571250000000003</v>
          </cell>
          <cell r="AA2301">
            <v>10.915295737499999</v>
          </cell>
          <cell r="AB2301">
            <v>1.1186999999999998</v>
          </cell>
          <cell r="AC2301">
            <v>1.1746349999999999</v>
          </cell>
          <cell r="AD2301" t="str">
            <v>Weruva</v>
          </cell>
          <cell r="AE2301">
            <v>0</v>
          </cell>
          <cell r="AG2301">
            <v>8.85</v>
          </cell>
          <cell r="AH2301">
            <v>8.85</v>
          </cell>
          <cell r="AI2301">
            <v>8.85</v>
          </cell>
          <cell r="AK2301">
            <v>8.85</v>
          </cell>
          <cell r="AL2301">
            <v>8.85</v>
          </cell>
          <cell r="AO2301">
            <v>9.3000000000000007</v>
          </cell>
          <cell r="AP2301">
            <v>9.3000000000000007</v>
          </cell>
          <cell r="AR2301">
            <v>9.3000000000000007</v>
          </cell>
          <cell r="AX2301">
            <v>9.75</v>
          </cell>
          <cell r="AY2301">
            <v>9.75</v>
          </cell>
          <cell r="BA2301">
            <v>9.75</v>
          </cell>
          <cell r="BC2301">
            <v>9.75</v>
          </cell>
          <cell r="BD2301">
            <v>10.25</v>
          </cell>
          <cell r="BE2301">
            <v>10.25</v>
          </cell>
          <cell r="BF2301">
            <v>9.9166666666666661</v>
          </cell>
          <cell r="BG2301">
            <v>9.3000000000000007</v>
          </cell>
          <cell r="BH2301">
            <v>10.25</v>
          </cell>
          <cell r="BI2301">
            <v>1.1021505376344085</v>
          </cell>
          <cell r="BJ2301" t="str">
            <v>04.08.2022</v>
          </cell>
          <cell r="BK2301" t="str">
            <v>บจก.ยูไทย คาร์ตอนส์</v>
          </cell>
        </row>
        <row r="2302">
          <cell r="A2302" t="str">
            <v>5F1Q5041N000003800</v>
          </cell>
          <cell r="B2302" t="str">
            <v>CTN2-7786,B.F.F.(LAND DK/TN 3.0)</v>
          </cell>
          <cell r="C2302" t="str">
            <v>ลูกฟูก</v>
          </cell>
          <cell r="D2302" t="str">
            <v>3JDMXA3XX2XPRPWVJL</v>
          </cell>
          <cell r="E2302" t="str">
            <v>JL</v>
          </cell>
          <cell r="F2302" t="str">
            <v>100X145X25 85N DK&amp;TN P DN N GV-48</v>
          </cell>
          <cell r="G2302" t="str">
            <v>US PET NUTRITION LLC</v>
          </cell>
          <cell r="H2302" t="str">
            <v>WERUVA INTERNATIONAL INC.</v>
          </cell>
          <cell r="I2302" t="str">
            <v>PF64181601</v>
          </cell>
          <cell r="J2302" t="str">
            <v>1Q5041N</v>
          </cell>
          <cell r="K2302">
            <v>256</v>
          </cell>
          <cell r="L2302">
            <v>2603.8000000000002</v>
          </cell>
          <cell r="M2302">
            <v>10.17</v>
          </cell>
          <cell r="N2302">
            <v>9.8928571428571423</v>
          </cell>
          <cell r="O2302">
            <v>10.25</v>
          </cell>
          <cell r="P2302">
            <v>10.915295737499999</v>
          </cell>
          <cell r="Q2302">
            <v>10.915295737499999</v>
          </cell>
          <cell r="R2302">
            <v>1.05</v>
          </cell>
          <cell r="S2302">
            <v>11.461060524375</v>
          </cell>
          <cell r="T2302">
            <v>11.632976432240625</v>
          </cell>
          <cell r="U2302">
            <v>11.80489234010625</v>
          </cell>
          <cell r="V2302">
            <v>1.05</v>
          </cell>
          <cell r="W2302">
            <v>1.05</v>
          </cell>
          <cell r="X2302">
            <v>1.1000000000000001</v>
          </cell>
          <cell r="Y2302">
            <v>1.0169999999999999</v>
          </cell>
          <cell r="Z2302">
            <v>9.7571250000000003</v>
          </cell>
          <cell r="AA2302">
            <v>10.915295737499999</v>
          </cell>
          <cell r="AB2302">
            <v>1.1186999999999998</v>
          </cell>
          <cell r="AC2302">
            <v>1.1746349999999999</v>
          </cell>
          <cell r="AD2302" t="str">
            <v>Weruva</v>
          </cell>
          <cell r="AE2302">
            <v>0</v>
          </cell>
          <cell r="AG2302">
            <v>8.85</v>
          </cell>
          <cell r="AI2302">
            <v>8.85</v>
          </cell>
          <cell r="AJ2302">
            <v>8.85</v>
          </cell>
          <cell r="AL2302">
            <v>8.85</v>
          </cell>
          <cell r="AM2302">
            <v>8.85</v>
          </cell>
          <cell r="AO2302">
            <v>9.2999999999999989</v>
          </cell>
          <cell r="AP2302">
            <v>9.3000000000000007</v>
          </cell>
          <cell r="AR2302">
            <v>9.3000000000000007</v>
          </cell>
          <cell r="AV2302">
            <v>9.75</v>
          </cell>
          <cell r="AX2302">
            <v>9.75</v>
          </cell>
          <cell r="AY2302">
            <v>9.75</v>
          </cell>
          <cell r="BA2302">
            <v>9.75</v>
          </cell>
          <cell r="BC2302">
            <v>9.75</v>
          </cell>
          <cell r="BD2302">
            <v>10.25</v>
          </cell>
          <cell r="BE2302">
            <v>10.25</v>
          </cell>
          <cell r="BF2302">
            <v>9.8928571428571423</v>
          </cell>
          <cell r="BG2302">
            <v>9.3000000000000007</v>
          </cell>
          <cell r="BH2302">
            <v>10.25</v>
          </cell>
          <cell r="BI2302">
            <v>1.1021505376344085</v>
          </cell>
          <cell r="BJ2302" t="str">
            <v>19.08.2022</v>
          </cell>
          <cell r="BK2302" t="str">
            <v>บจก.ยูไทย คาร์ตอนส์</v>
          </cell>
        </row>
        <row r="2303">
          <cell r="A2303" t="str">
            <v>5F1Q5041N000003900</v>
          </cell>
          <cell r="B2303" t="str">
            <v>CTN2-7787,B.F.F.(LAND TK/TN 3.0)</v>
          </cell>
          <cell r="C2303" t="str">
            <v>ลูกฟูก</v>
          </cell>
          <cell r="D2303" t="str">
            <v>3JCMXA3XX2XPRPWVJL</v>
          </cell>
          <cell r="E2303" t="str">
            <v>JL</v>
          </cell>
          <cell r="F2303" t="str">
            <v>100X145X25 85N TK&amp;TN P DN N GV-48</v>
          </cell>
          <cell r="G2303" t="str">
            <v>US PET NUTRITION LLC</v>
          </cell>
          <cell r="H2303" t="str">
            <v>WERUVA INTERNATIONAL INC.</v>
          </cell>
          <cell r="I2303" t="str">
            <v>PF64181602</v>
          </cell>
          <cell r="J2303" t="str">
            <v>1Q5041N</v>
          </cell>
          <cell r="K2303">
            <v>142</v>
          </cell>
          <cell r="L2303">
            <v>1425.98</v>
          </cell>
          <cell r="M2303">
            <v>10.039999999999999</v>
          </cell>
          <cell r="N2303">
            <v>10</v>
          </cell>
          <cell r="O2303">
            <v>10.25</v>
          </cell>
          <cell r="P2303">
            <v>10.915295737499999</v>
          </cell>
          <cell r="Q2303">
            <v>10.915295737499999</v>
          </cell>
          <cell r="R2303">
            <v>1.05</v>
          </cell>
          <cell r="S2303">
            <v>11.461060524375</v>
          </cell>
          <cell r="T2303">
            <v>11.632976432240625</v>
          </cell>
          <cell r="U2303">
            <v>11.80489234010625</v>
          </cell>
          <cell r="V2303">
            <v>1.05</v>
          </cell>
          <cell r="W2303">
            <v>1.05</v>
          </cell>
          <cell r="X2303">
            <v>1.1000000000000001</v>
          </cell>
          <cell r="Y2303">
            <v>1.0169999999999999</v>
          </cell>
          <cell r="Z2303">
            <v>9.7571250000000003</v>
          </cell>
          <cell r="AA2303">
            <v>10.915295737499999</v>
          </cell>
          <cell r="AB2303">
            <v>1.1186999999999998</v>
          </cell>
          <cell r="AC2303">
            <v>1.1746349999999999</v>
          </cell>
          <cell r="AD2303" t="str">
            <v>Weruva</v>
          </cell>
          <cell r="AE2303">
            <v>0</v>
          </cell>
          <cell r="AG2303">
            <v>8.85</v>
          </cell>
          <cell r="AI2303">
            <v>8.85</v>
          </cell>
          <cell r="AL2303">
            <v>8.85</v>
          </cell>
          <cell r="AO2303">
            <v>9.3000000000000007</v>
          </cell>
          <cell r="AR2303">
            <v>9.3000000000000007</v>
          </cell>
          <cell r="AY2303">
            <v>9.75</v>
          </cell>
          <cell r="BA2303">
            <v>9.75</v>
          </cell>
          <cell r="BD2303">
            <v>10.25</v>
          </cell>
          <cell r="BE2303">
            <v>10.25</v>
          </cell>
          <cell r="BF2303">
            <v>10</v>
          </cell>
          <cell r="BG2303">
            <v>9.3000000000000007</v>
          </cell>
          <cell r="BH2303">
            <v>10.25</v>
          </cell>
          <cell r="BI2303">
            <v>1.1021505376344085</v>
          </cell>
          <cell r="BJ2303" t="str">
            <v>19.08.2022</v>
          </cell>
          <cell r="BK2303" t="str">
            <v>บจก.ยูไทย คาร์ตอนส์</v>
          </cell>
        </row>
        <row r="2304">
          <cell r="A2304" t="str">
            <v>5R1Q5041N000001002</v>
          </cell>
          <cell r="B2304" t="str">
            <v>NO-COR.INB2-7729,B.F.F.(OMG TN/DK 3.0)</v>
          </cell>
          <cell r="C2304" t="str">
            <v>DUPLEX</v>
          </cell>
          <cell r="D2304" t="str">
            <v>3HNNSA2ZX2GPRPWVJL</v>
          </cell>
          <cell r="E2304" t="str">
            <v>JL</v>
          </cell>
          <cell r="F2304" t="str">
            <v>100X145X25 85N TN RMT M/DUCK NG-48</v>
          </cell>
          <cell r="G2304" t="str">
            <v>US PET NUTRITION LLC</v>
          </cell>
          <cell r="H2304" t="str">
            <v>WERUVA INTERNATIONAL INC.</v>
          </cell>
          <cell r="I2304" t="str">
            <v>PF64189301</v>
          </cell>
          <cell r="J2304" t="str">
            <v>1Q5041N</v>
          </cell>
          <cell r="K2304">
            <v>721</v>
          </cell>
          <cell r="L2304">
            <v>6041.98</v>
          </cell>
          <cell r="M2304">
            <v>8.3800000000000008</v>
          </cell>
          <cell r="N2304">
            <v>7.4350896895960075</v>
          </cell>
          <cell r="O2304">
            <v>8.3800000000000008</v>
          </cell>
          <cell r="P2304">
            <v>9.4247694174757282</v>
          </cell>
          <cell r="Q2304">
            <v>9.4247694174757282</v>
          </cell>
          <cell r="R2304">
            <v>1.07</v>
          </cell>
          <cell r="S2304">
            <v>10.08450327669903</v>
          </cell>
          <cell r="T2304">
            <v>10.235770825849514</v>
          </cell>
          <cell r="U2304">
            <v>10.387038375000001</v>
          </cell>
          <cell r="W2304">
            <v>1</v>
          </cell>
          <cell r="X2304">
            <v>1.05</v>
          </cell>
          <cell r="Y2304">
            <v>1.05</v>
          </cell>
          <cell r="Z2304">
            <v>8.5485436893203879</v>
          </cell>
          <cell r="AA2304">
            <v>9.4247694174757282</v>
          </cell>
          <cell r="AB2304">
            <v>1.1025</v>
          </cell>
          <cell r="AC2304">
            <v>1.179675</v>
          </cell>
          <cell r="AD2304" t="str">
            <v>Weruva</v>
          </cell>
          <cell r="AE2304" t="str">
            <v>5R1Q5041N000003800</v>
          </cell>
          <cell r="BC2304">
            <v>6.98</v>
          </cell>
          <cell r="BD2304">
            <v>6.9452690687880203</v>
          </cell>
          <cell r="BE2304">
            <v>8.3800000000000008</v>
          </cell>
          <cell r="BF2304">
            <v>7.4350896895960075</v>
          </cell>
          <cell r="BH2304">
            <v>8.3800000000000008</v>
          </cell>
          <cell r="BJ2304" t="str">
            <v>20.08.2022</v>
          </cell>
          <cell r="BK2304" t="str">
            <v>บจก.ไทยยูเนี่ยน กราฟ</v>
          </cell>
        </row>
        <row r="2305">
          <cell r="A2305" t="str">
            <v>5R1Q5041N000001102</v>
          </cell>
          <cell r="B2305" t="str">
            <v>NO-COR.INB2-7730,B.F.F.(OMG TN/SM 3.0)</v>
          </cell>
          <cell r="C2305" t="str">
            <v>DUPLEX</v>
          </cell>
          <cell r="D2305" t="str">
            <v>3HNNSA4KX2GPRPWVJL</v>
          </cell>
          <cell r="E2305" t="str">
            <v>JL</v>
          </cell>
          <cell r="F2305" t="str">
            <v>100X145X25 85N TN RMT M/SALMON NG-48</v>
          </cell>
          <cell r="G2305" t="str">
            <v>US PET NUTRITION LLC</v>
          </cell>
          <cell r="H2305" t="str">
            <v>WERUVA INTERNATIONAL INC.</v>
          </cell>
          <cell r="I2305" t="str">
            <v>PF64189306</v>
          </cell>
          <cell r="J2305" t="str">
            <v>1Q5041N</v>
          </cell>
          <cell r="K2305">
            <v>0</v>
          </cell>
          <cell r="L2305">
            <v>0</v>
          </cell>
          <cell r="M2305">
            <v>11.3</v>
          </cell>
          <cell r="N2305">
            <v>6.4522767360947411</v>
          </cell>
          <cell r="O2305">
            <v>7.4669087648509294</v>
          </cell>
          <cell r="P2305">
            <v>9.4247694174757282</v>
          </cell>
          <cell r="Q2305">
            <v>9.4247694174757282</v>
          </cell>
          <cell r="R2305">
            <v>1.07</v>
          </cell>
          <cell r="S2305">
            <v>10.08450327669903</v>
          </cell>
          <cell r="T2305">
            <v>10.235770825849514</v>
          </cell>
          <cell r="U2305">
            <v>10.387038375000001</v>
          </cell>
          <cell r="W2305">
            <v>1</v>
          </cell>
          <cell r="X2305">
            <v>1.05</v>
          </cell>
          <cell r="Y2305">
            <v>1.05</v>
          </cell>
          <cell r="Z2305">
            <v>8.5485436893203879</v>
          </cell>
          <cell r="AA2305">
            <v>9.4247694174757282</v>
          </cell>
          <cell r="AB2305">
            <v>1.1025</v>
          </cell>
          <cell r="AC2305">
            <v>1.179675</v>
          </cell>
          <cell r="AD2305" t="str">
            <v>Weruva</v>
          </cell>
          <cell r="AE2305" t="str">
            <v>5R1Q5041N000003800</v>
          </cell>
          <cell r="BC2305">
            <v>6.3510142713951607</v>
          </cell>
          <cell r="BD2305">
            <v>5.5389071720381304</v>
          </cell>
          <cell r="BE2305">
            <v>7.4669087648509294</v>
          </cell>
          <cell r="BF2305">
            <v>6.4522767360947411</v>
          </cell>
          <cell r="BH2305">
            <v>7.4669087648509294</v>
          </cell>
          <cell r="BJ2305" t="str">
            <v>05.08.2022</v>
          </cell>
          <cell r="BK2305" t="str">
            <v>บจก.ไทยยูเนี่ยน กราฟ</v>
          </cell>
        </row>
        <row r="2306">
          <cell r="A2306" t="str">
            <v>5R1Q5041N000001202</v>
          </cell>
          <cell r="B2306" t="str">
            <v>NO-COR.INB2-7731,B.F.F.(OMG TN/CK 3.0)</v>
          </cell>
          <cell r="C2306" t="str">
            <v>DUPLEX</v>
          </cell>
          <cell r="D2306" t="str">
            <v>3HNNSA5MX2GPRPWVJL</v>
          </cell>
          <cell r="E2306" t="str">
            <v>JL</v>
          </cell>
          <cell r="F2306" t="str">
            <v>100X145X25 85N TN RMT M/CK NG-48</v>
          </cell>
          <cell r="G2306" t="str">
            <v>US PET NUTRITION LLC</v>
          </cell>
          <cell r="H2306" t="str">
            <v>WERUVA INTERNATIONAL INC.</v>
          </cell>
          <cell r="I2306" t="str">
            <v>PF64189302</v>
          </cell>
          <cell r="J2306" t="str">
            <v>1Q5041N</v>
          </cell>
          <cell r="K2306">
            <v>0</v>
          </cell>
          <cell r="L2306">
            <v>0</v>
          </cell>
          <cell r="M2306">
            <v>8.3800000000000008</v>
          </cell>
          <cell r="N2306">
            <v>6.7780163730658787</v>
          </cell>
          <cell r="O2306">
            <v>8.3800000000000008</v>
          </cell>
          <cell r="P2306">
            <v>9.4247694174757282</v>
          </cell>
          <cell r="Q2306">
            <v>9.4247694174757282</v>
          </cell>
          <cell r="R2306">
            <v>1.07</v>
          </cell>
          <cell r="S2306">
            <v>10.08450327669903</v>
          </cell>
          <cell r="T2306">
            <v>10.235770825849514</v>
          </cell>
          <cell r="U2306">
            <v>10.387038375000001</v>
          </cell>
          <cell r="W2306">
            <v>1</v>
          </cell>
          <cell r="X2306">
            <v>1.05</v>
          </cell>
          <cell r="Y2306">
            <v>1.05</v>
          </cell>
          <cell r="Z2306">
            <v>8.5485436893203879</v>
          </cell>
          <cell r="AA2306">
            <v>9.4247694174757282</v>
          </cell>
          <cell r="AB2306">
            <v>1.1025</v>
          </cell>
          <cell r="AC2306">
            <v>1.179675</v>
          </cell>
          <cell r="AD2306" t="str">
            <v>Weruva</v>
          </cell>
          <cell r="AE2306" t="str">
            <v>5R1Q5041N000003800</v>
          </cell>
          <cell r="BC2306">
            <v>5.8900000000000006</v>
          </cell>
          <cell r="BD2306">
            <v>6.0640491191976338</v>
          </cell>
          <cell r="BE2306">
            <v>8.3800000000000008</v>
          </cell>
          <cell r="BF2306">
            <v>6.7780163730658787</v>
          </cell>
          <cell r="BH2306">
            <v>8.3800000000000008</v>
          </cell>
          <cell r="BJ2306" t="str">
            <v>05.08.2022</v>
          </cell>
          <cell r="BK2306" t="str">
            <v>บจก.ไทยยูเนี่ยน กราฟ</v>
          </cell>
        </row>
        <row r="2307">
          <cell r="A2307" t="str">
            <v>5R1Q5041N000001302</v>
          </cell>
          <cell r="B2307" t="str">
            <v>NO-COR.INB2-7732,B.F.F.(OMG TN/TK 3.0)</v>
          </cell>
          <cell r="C2307" t="str">
            <v>DUPLEX</v>
          </cell>
          <cell r="D2307" t="str">
            <v>3HNNSA65X2GPRPWVJL</v>
          </cell>
          <cell r="E2307" t="str">
            <v>JL</v>
          </cell>
          <cell r="F2307" t="str">
            <v>100X145X25 85N TN RMT M/TURKEY NG-48</v>
          </cell>
          <cell r="G2307" t="str">
            <v>US PET NUTRITION LLC</v>
          </cell>
          <cell r="H2307" t="str">
            <v>WERUVA INTERNATIONAL INC.</v>
          </cell>
          <cell r="I2307" t="str">
            <v>PF64189304</v>
          </cell>
          <cell r="J2307" t="str">
            <v>1Q5041N</v>
          </cell>
          <cell r="K2307">
            <v>474</v>
          </cell>
          <cell r="L2307">
            <v>3972.12</v>
          </cell>
          <cell r="M2307">
            <v>8.3800000000000008</v>
          </cell>
          <cell r="N2307">
            <v>7.1446293053123178</v>
          </cell>
          <cell r="O2307">
            <v>8.3800000000000008</v>
          </cell>
          <cell r="P2307">
            <v>9.4247694174757282</v>
          </cell>
          <cell r="Q2307">
            <v>9.4247694174757282</v>
          </cell>
          <cell r="R2307">
            <v>1.07</v>
          </cell>
          <cell r="S2307">
            <v>10.08450327669903</v>
          </cell>
          <cell r="T2307">
            <v>10.235770825849514</v>
          </cell>
          <cell r="U2307">
            <v>10.387038375000001</v>
          </cell>
          <cell r="W2307">
            <v>1</v>
          </cell>
          <cell r="X2307">
            <v>1.05</v>
          </cell>
          <cell r="Y2307">
            <v>1.05</v>
          </cell>
          <cell r="Z2307">
            <v>8.5485436893203879</v>
          </cell>
          <cell r="AA2307">
            <v>9.4247694174757282</v>
          </cell>
          <cell r="AB2307">
            <v>1.1025</v>
          </cell>
          <cell r="AC2307">
            <v>1.179675</v>
          </cell>
          <cell r="AD2307" t="str">
            <v>Weruva</v>
          </cell>
          <cell r="AE2307" t="str">
            <v>5R1Q5041N000003800</v>
          </cell>
          <cell r="BC2307">
            <v>5.8900000000000006</v>
          </cell>
          <cell r="BD2307">
            <v>7.163887915936952</v>
          </cell>
          <cell r="BE2307">
            <v>8.3800000000000008</v>
          </cell>
          <cell r="BF2307">
            <v>7.1446293053123178</v>
          </cell>
          <cell r="BH2307">
            <v>8.3800000000000008</v>
          </cell>
          <cell r="BJ2307" t="str">
            <v>04.08.2022</v>
          </cell>
          <cell r="BK2307" t="str">
            <v>บจก.ไทยยูเนี่ยน กราฟ</v>
          </cell>
        </row>
        <row r="2308">
          <cell r="A2308" t="str">
            <v>5R1Q5041N000001402</v>
          </cell>
          <cell r="B2308" t="str">
            <v>NO-COR.INB2-7733,B.F.F.(OMG TN/BF 3.0)</v>
          </cell>
          <cell r="C2308" t="str">
            <v>DUPLEX</v>
          </cell>
          <cell r="D2308" t="str">
            <v>3HNNSA29X2GPRPWVJL</v>
          </cell>
          <cell r="E2308" t="str">
            <v>JL</v>
          </cell>
          <cell r="F2308" t="str">
            <v>100X145X25 85N TN RMT M/BEEF NG-48</v>
          </cell>
          <cell r="G2308" t="str">
            <v>US PET NUTRITION LLC</v>
          </cell>
          <cell r="H2308" t="str">
            <v>WERUVA INTERNATIONAL INC.</v>
          </cell>
          <cell r="I2308" t="str">
            <v>PF64189303</v>
          </cell>
          <cell r="J2308" t="str">
            <v>1Q5041N</v>
          </cell>
          <cell r="K2308">
            <v>2632</v>
          </cell>
          <cell r="L2308">
            <v>22056.16</v>
          </cell>
          <cell r="M2308">
            <v>8.3800000000000008</v>
          </cell>
          <cell r="N2308">
            <v>7.8957503607503599</v>
          </cell>
          <cell r="O2308">
            <v>8.3800000000000008</v>
          </cell>
          <cell r="P2308">
            <v>9.4247694174757282</v>
          </cell>
          <cell r="Q2308">
            <v>9.4247694174757282</v>
          </cell>
          <cell r="R2308">
            <v>1.07</v>
          </cell>
          <cell r="S2308">
            <v>10.08450327669903</v>
          </cell>
          <cell r="T2308">
            <v>10.235770825849514</v>
          </cell>
          <cell r="U2308">
            <v>10.387038375000001</v>
          </cell>
          <cell r="W2308">
            <v>1</v>
          </cell>
          <cell r="X2308">
            <v>1.05</v>
          </cell>
          <cell r="Y2308">
            <v>1.05</v>
          </cell>
          <cell r="Z2308">
            <v>8.5485436893203879</v>
          </cell>
          <cell r="AA2308">
            <v>9.4247694174757282</v>
          </cell>
          <cell r="AB2308">
            <v>1.1025</v>
          </cell>
          <cell r="AC2308">
            <v>1.179675</v>
          </cell>
          <cell r="AD2308" t="str">
            <v>Weruva</v>
          </cell>
          <cell r="AE2308" t="str">
            <v>5R1Q5041N000003800</v>
          </cell>
          <cell r="BC2308">
            <v>7.4561904761904749</v>
          </cell>
          <cell r="BD2308">
            <v>7.8510606060606065</v>
          </cell>
          <cell r="BE2308">
            <v>8.3800000000000008</v>
          </cell>
          <cell r="BF2308">
            <v>7.8957503607503599</v>
          </cell>
          <cell r="BH2308">
            <v>8.3800000000000008</v>
          </cell>
          <cell r="BJ2308" t="str">
            <v>20.08.2022</v>
          </cell>
          <cell r="BK2308" t="str">
            <v>บจก.ไทยยูเนี่ยน กราฟ</v>
          </cell>
        </row>
        <row r="2309">
          <cell r="A2309" t="str">
            <v>5R1Q5041N000001503</v>
          </cell>
          <cell r="B2309" t="str">
            <v>NO-COR.INB2-7734,B.F.F.(OMG TN/LM 3.0)</v>
          </cell>
          <cell r="C2309" t="str">
            <v>DUPLEX</v>
          </cell>
          <cell r="D2309" t="str">
            <v>3HNNSA3DX2GPRPWVJL</v>
          </cell>
          <cell r="E2309" t="str">
            <v>JL</v>
          </cell>
          <cell r="F2309" t="str">
            <v>100X145X25 85N TN RMT M/LAMB NG-48</v>
          </cell>
          <cell r="G2309" t="str">
            <v>US PET NUTRITION LLC</v>
          </cell>
          <cell r="H2309" t="str">
            <v>WERUVA INTERNATIONAL INC.</v>
          </cell>
          <cell r="I2309" t="str">
            <v>PF64175705</v>
          </cell>
          <cell r="J2309" t="str">
            <v>1Q5041N</v>
          </cell>
          <cell r="K2309">
            <v>0</v>
          </cell>
          <cell r="L2309">
            <v>0</v>
          </cell>
          <cell r="M2309">
            <v>8.3800000000000008</v>
          </cell>
          <cell r="N2309">
            <v>6.4082821064316944</v>
          </cell>
          <cell r="O2309">
            <v>6.4082821064316944</v>
          </cell>
          <cell r="P2309">
            <v>9.4247694174757282</v>
          </cell>
          <cell r="Q2309">
            <v>9.4247694174757282</v>
          </cell>
          <cell r="R2309">
            <v>1.07</v>
          </cell>
          <cell r="S2309">
            <v>10.08450327669903</v>
          </cell>
          <cell r="T2309">
            <v>10.235770825849514</v>
          </cell>
          <cell r="U2309">
            <v>10.387038375000001</v>
          </cell>
          <cell r="W2309">
            <v>1</v>
          </cell>
          <cell r="X2309">
            <v>1.05</v>
          </cell>
          <cell r="Y2309">
            <v>1.05</v>
          </cell>
          <cell r="Z2309">
            <v>8.5485436893203879</v>
          </cell>
          <cell r="AA2309">
            <v>9.4247694174757282</v>
          </cell>
          <cell r="AB2309">
            <v>1.1025</v>
          </cell>
          <cell r="AC2309">
            <v>1.179675</v>
          </cell>
          <cell r="AD2309" t="str">
            <v>Weruva</v>
          </cell>
          <cell r="BD2309">
            <v>6.4082821064316944</v>
          </cell>
          <cell r="BF2309">
            <v>6.4082821064316944</v>
          </cell>
          <cell r="BH2309">
            <v>6.4082821064316944</v>
          </cell>
          <cell r="BJ2309" t="str">
            <v>05.07.2022</v>
          </cell>
          <cell r="BK2309" t="str">
            <v>บจก.ไทยยูเนี่ยน กราฟ</v>
          </cell>
        </row>
        <row r="2310">
          <cell r="A2310" t="str">
            <v>5R1Q5041N000002000</v>
          </cell>
          <cell r="B2310" t="str">
            <v>NO-COR.INB2-7743,B.F.F.(PLAY CK/TK 3.0)</v>
          </cell>
          <cell r="C2310" t="str">
            <v>DUPLEX</v>
          </cell>
          <cell r="D2310" t="str">
            <v>3JCAXA65X2XPRPWVJL</v>
          </cell>
          <cell r="E2310" t="str">
            <v>JL</v>
          </cell>
          <cell r="F2310" t="str">
            <v>100X145X25 85N CK&amp;TK PATE DN N GV-48</v>
          </cell>
          <cell r="G2310" t="str">
            <v>US PET NUTRITION LLC</v>
          </cell>
          <cell r="H2310" t="str">
            <v>WERUVA INTERNATIONAL INC.</v>
          </cell>
          <cell r="I2310" t="str">
            <v>PF64181703</v>
          </cell>
          <cell r="J2310" t="str">
            <v>1Q5041N</v>
          </cell>
          <cell r="K2310">
            <v>0</v>
          </cell>
          <cell r="L2310">
            <v>0</v>
          </cell>
          <cell r="M2310">
            <v>8.19</v>
          </cell>
          <cell r="P2310">
            <v>9.4252725000000019</v>
          </cell>
          <cell r="Q2310">
            <v>9.4252725000000019</v>
          </cell>
          <cell r="R2310">
            <v>1.07</v>
          </cell>
          <cell r="S2310">
            <v>10.085041575000004</v>
          </cell>
          <cell r="T2310">
            <v>10.236317198625002</v>
          </cell>
          <cell r="U2310">
            <v>10.387592822250005</v>
          </cell>
          <cell r="V2310">
            <v>1.03</v>
          </cell>
          <cell r="W2310">
            <v>1</v>
          </cell>
          <cell r="X2310">
            <v>1.05</v>
          </cell>
          <cell r="Y2310">
            <v>1.05</v>
          </cell>
          <cell r="Z2310">
            <v>8.5490000000000013</v>
          </cell>
          <cell r="AA2310">
            <v>9.4252725000000019</v>
          </cell>
          <cell r="AB2310">
            <v>1.1025</v>
          </cell>
          <cell r="AC2310">
            <v>1.1796750000000003</v>
          </cell>
          <cell r="AD2310" t="str">
            <v>Weruva</v>
          </cell>
          <cell r="AE2310" t="str">
            <v>ใช้ราคาตาม mat 5R1Q5041N000003800</v>
          </cell>
          <cell r="BJ2310" t="str">
            <v>13.04.2020</v>
          </cell>
          <cell r="BK2310" t="str">
            <v>บจก.ไทยยูเนี่ยน กราฟฟิกส์</v>
          </cell>
        </row>
        <row r="2311">
          <cell r="A2311" t="str">
            <v>5R1Q5041N000002001</v>
          </cell>
          <cell r="B2311" t="str">
            <v>NO-COR.INB2-7743,B.F.F.(PLAY CK/TK 3.0)</v>
          </cell>
          <cell r="C2311" t="str">
            <v>DUPLEX</v>
          </cell>
          <cell r="D2311" t="str">
            <v>3JCAXA65X2XPRPWVJL</v>
          </cell>
          <cell r="E2311" t="str">
            <v>JL</v>
          </cell>
          <cell r="F2311" t="str">
            <v>100X145X25 85N CK&amp;TK PATE DN N GV-48</v>
          </cell>
          <cell r="G2311" t="str">
            <v>US PET NUTRITION LLC</v>
          </cell>
          <cell r="H2311" t="str">
            <v>WERUVA INTERNATIONAL INC.</v>
          </cell>
          <cell r="I2311" t="str">
            <v>PF64181703</v>
          </cell>
          <cell r="J2311" t="str">
            <v>1Q5041N</v>
          </cell>
          <cell r="K2311">
            <v>0</v>
          </cell>
          <cell r="L2311">
            <v>0</v>
          </cell>
          <cell r="M2311">
            <v>8.27</v>
          </cell>
          <cell r="N2311">
            <v>8.33</v>
          </cell>
          <cell r="O2311">
            <v>8.33</v>
          </cell>
          <cell r="P2311">
            <v>9.6523875000000032</v>
          </cell>
          <cell r="Q2311">
            <v>9.6523875000000032</v>
          </cell>
          <cell r="R2311">
            <v>1.07</v>
          </cell>
          <cell r="S2311">
            <v>10.328054625000004</v>
          </cell>
          <cell r="T2311">
            <v>10.482975444375002</v>
          </cell>
          <cell r="U2311">
            <v>10.637896263750005</v>
          </cell>
          <cell r="V2311">
            <v>1.03</v>
          </cell>
          <cell r="W2311">
            <v>1</v>
          </cell>
          <cell r="X2311">
            <v>1.05</v>
          </cell>
          <cell r="Y2311">
            <v>1.05</v>
          </cell>
          <cell r="Z2311">
            <v>8.7550000000000008</v>
          </cell>
          <cell r="AA2311">
            <v>9.6523875000000032</v>
          </cell>
          <cell r="AB2311">
            <v>1.1025000000000003</v>
          </cell>
          <cell r="AC2311">
            <v>1.1796750000000003</v>
          </cell>
          <cell r="AD2311" t="str">
            <v>Weruva</v>
          </cell>
          <cell r="AE2311" t="str">
            <v>ใช้ราคาตาม mat 5R1Q5041N000003100</v>
          </cell>
          <cell r="AJ2311">
            <v>8.19</v>
          </cell>
          <cell r="AM2311">
            <v>8.19</v>
          </cell>
          <cell r="AR2311">
            <v>8.19</v>
          </cell>
          <cell r="AU2311">
            <v>8.33</v>
          </cell>
          <cell r="AW2311">
            <v>8.33</v>
          </cell>
          <cell r="AX2311">
            <v>8.33</v>
          </cell>
          <cell r="AY2311">
            <v>8.33</v>
          </cell>
          <cell r="BF2311">
            <v>8.33</v>
          </cell>
          <cell r="BG2311">
            <v>8.19</v>
          </cell>
          <cell r="BH2311">
            <v>8.33</v>
          </cell>
          <cell r="BI2311">
            <v>1.0170940170940173</v>
          </cell>
          <cell r="BJ2311" t="str">
            <v>12.02.2022</v>
          </cell>
          <cell r="BK2311" t="str">
            <v>บจก.ไทยยูเนี่ยน กราฟ</v>
          </cell>
        </row>
        <row r="2312">
          <cell r="A2312" t="str">
            <v>5R1Q5041N000002002</v>
          </cell>
          <cell r="B2312" t="str">
            <v>NO-COR.INB-B.F.F.(PLAY CK/TK 3.0)</v>
          </cell>
          <cell r="C2312" t="str">
            <v>DUPLEX</v>
          </cell>
          <cell r="D2312" t="str">
            <v>3JCAXA65X2XPRPWVJL</v>
          </cell>
          <cell r="E2312" t="str">
            <v>JL</v>
          </cell>
          <cell r="F2312" t="str">
            <v>100X145X25 85N CK&amp;TK PATE DN N GV-48</v>
          </cell>
          <cell r="G2312" t="str">
            <v>US PET NUTRITION LLC</v>
          </cell>
          <cell r="H2312" t="str">
            <v>WERUVA INTERNATIONAL INC.</v>
          </cell>
          <cell r="I2312" t="str">
            <v>PF64181703</v>
          </cell>
          <cell r="J2312" t="str">
            <v>1Q5041N</v>
          </cell>
          <cell r="K2312">
            <v>0</v>
          </cell>
          <cell r="L2312">
            <v>0</v>
          </cell>
          <cell r="M2312">
            <v>8.58</v>
          </cell>
          <cell r="N2312">
            <v>8.58</v>
          </cell>
          <cell r="O2312">
            <v>8.58</v>
          </cell>
          <cell r="P2312">
            <v>9.6523875000000032</v>
          </cell>
          <cell r="Q2312">
            <v>9.6523875000000032</v>
          </cell>
          <cell r="R2312">
            <v>1.07</v>
          </cell>
          <cell r="S2312">
            <v>10.328054625000004</v>
          </cell>
          <cell r="T2312">
            <v>10.482975444375002</v>
          </cell>
          <cell r="U2312">
            <v>10.637896263750005</v>
          </cell>
          <cell r="W2312">
            <v>1</v>
          </cell>
          <cell r="X2312">
            <v>1.05</v>
          </cell>
          <cell r="Y2312">
            <v>1.05</v>
          </cell>
          <cell r="Z2312">
            <v>8.7550000000000008</v>
          </cell>
          <cell r="AA2312">
            <v>9.6523875000000032</v>
          </cell>
          <cell r="AB2312">
            <v>1.1025000000000003</v>
          </cell>
          <cell r="AC2312">
            <v>1.1796750000000003</v>
          </cell>
          <cell r="AD2312" t="str">
            <v>Weruva</v>
          </cell>
          <cell r="AE2312" t="str">
            <v>ใช้ราคาตาม mat 5R1Q5041N000003100</v>
          </cell>
          <cell r="BC2312">
            <v>8.58</v>
          </cell>
          <cell r="BF2312">
            <v>8.58</v>
          </cell>
          <cell r="BH2312">
            <v>8.58</v>
          </cell>
          <cell r="BJ2312" t="str">
            <v>14.06.2022</v>
          </cell>
          <cell r="BK2312" t="str">
            <v>บจก.ไทยยูเนี่ยน กราฟ</v>
          </cell>
        </row>
        <row r="2313">
          <cell r="A2313" t="str">
            <v>5R1Q5041N000002200</v>
          </cell>
          <cell r="B2313" t="str">
            <v>NO-COR.INB2-7745,B.F.F.(PLAY CK/DK 3.0)</v>
          </cell>
          <cell r="C2313" t="str">
            <v>DUPLEX</v>
          </cell>
          <cell r="D2313" t="str">
            <v>3JCAXA2ZX2XPRPWVJL</v>
          </cell>
          <cell r="E2313" t="str">
            <v>JL</v>
          </cell>
          <cell r="F2313" t="str">
            <v>100X145X25 85N CK&amp;DK PATE DN N GV-48</v>
          </cell>
          <cell r="G2313" t="str">
            <v>US PET NUTRITION LLC</v>
          </cell>
          <cell r="H2313" t="str">
            <v>WERUVA INTERNATIONAL INC.</v>
          </cell>
          <cell r="I2313" t="str">
            <v>PF64181705</v>
          </cell>
          <cell r="J2313" t="str">
            <v>1Q5041N</v>
          </cell>
          <cell r="K2313">
            <v>0</v>
          </cell>
          <cell r="L2313">
            <v>0</v>
          </cell>
          <cell r="M2313">
            <v>8.19</v>
          </cell>
          <cell r="P2313">
            <v>9.4252725000000019</v>
          </cell>
          <cell r="Q2313">
            <v>9.4252725000000019</v>
          </cell>
          <cell r="R2313">
            <v>1.07</v>
          </cell>
          <cell r="S2313">
            <v>10.085041575000004</v>
          </cell>
          <cell r="T2313">
            <v>10.236317198625002</v>
          </cell>
          <cell r="U2313">
            <v>10.387592822250005</v>
          </cell>
          <cell r="V2313">
            <v>1.03</v>
          </cell>
          <cell r="W2313">
            <v>1</v>
          </cell>
          <cell r="X2313">
            <v>1.05</v>
          </cell>
          <cell r="Y2313">
            <v>1.05</v>
          </cell>
          <cell r="Z2313">
            <v>8.5490000000000013</v>
          </cell>
          <cell r="AA2313">
            <v>9.4252725000000019</v>
          </cell>
          <cell r="AB2313">
            <v>1.1025</v>
          </cell>
          <cell r="AC2313">
            <v>1.1796750000000003</v>
          </cell>
          <cell r="AD2313" t="str">
            <v>Weruva</v>
          </cell>
          <cell r="AE2313" t="str">
            <v>ใช้ราคาตาม mat 5R1Q5041N000003800</v>
          </cell>
          <cell r="BJ2313" t="str">
            <v>25.04.2020</v>
          </cell>
          <cell r="BK2313" t="str">
            <v>บจก.ไทยยูเนี่ยน กราฟฟิกส์</v>
          </cell>
        </row>
        <row r="2314">
          <cell r="A2314" t="str">
            <v>5R1Q5041N000002201</v>
          </cell>
          <cell r="B2314" t="str">
            <v>NO-COR.INB2-7745,B.F.F.(PLAY CK/DK 3.0)</v>
          </cell>
          <cell r="C2314" t="str">
            <v>DUPLEX</v>
          </cell>
          <cell r="D2314" t="str">
            <v>3JCAXA2ZX2XPRPWVJL</v>
          </cell>
          <cell r="E2314" t="str">
            <v>JL</v>
          </cell>
          <cell r="F2314" t="str">
            <v>100X145X25 85N CK&amp;DK PATE DN N GV-48</v>
          </cell>
          <cell r="G2314" t="str">
            <v>US PET NUTRITION LLC</v>
          </cell>
          <cell r="H2314" t="str">
            <v>WERUVA INTERNATIONAL INC.</v>
          </cell>
          <cell r="I2314" t="str">
            <v>PF64181705</v>
          </cell>
          <cell r="J2314" t="str">
            <v>1Q5041N</v>
          </cell>
          <cell r="K2314">
            <v>2833</v>
          </cell>
          <cell r="L2314">
            <v>24186.12</v>
          </cell>
          <cell r="M2314">
            <v>8.5399999999999991</v>
          </cell>
          <cell r="N2314">
            <v>8.3925000000000001</v>
          </cell>
          <cell r="O2314">
            <v>8.58</v>
          </cell>
          <cell r="P2314">
            <v>9.6523875000000032</v>
          </cell>
          <cell r="Q2314">
            <v>9.6523875000000032</v>
          </cell>
          <cell r="R2314">
            <v>1.07</v>
          </cell>
          <cell r="S2314">
            <v>10.328054625000004</v>
          </cell>
          <cell r="T2314">
            <v>10.482975444375002</v>
          </cell>
          <cell r="U2314">
            <v>10.637896263750005</v>
          </cell>
          <cell r="V2314">
            <v>1.03</v>
          </cell>
          <cell r="W2314">
            <v>1</v>
          </cell>
          <cell r="X2314">
            <v>1.05</v>
          </cell>
          <cell r="Y2314">
            <v>1.05</v>
          </cell>
          <cell r="Z2314">
            <v>8.7550000000000008</v>
          </cell>
          <cell r="AA2314">
            <v>9.6523875000000032</v>
          </cell>
          <cell r="AB2314">
            <v>1.1025000000000003</v>
          </cell>
          <cell r="AC2314">
            <v>1.1796750000000003</v>
          </cell>
          <cell r="AD2314" t="str">
            <v>Weruva</v>
          </cell>
          <cell r="AE2314" t="str">
            <v>ใช้ราคาตาม mat 5R1Q5041N000003100</v>
          </cell>
          <cell r="AG2314">
            <v>8.19</v>
          </cell>
          <cell r="AJ2314">
            <v>8.19</v>
          </cell>
          <cell r="AO2314">
            <v>8.19</v>
          </cell>
          <cell r="AR2314">
            <v>8.19</v>
          </cell>
          <cell r="AU2314">
            <v>8.33</v>
          </cell>
          <cell r="AX2314">
            <v>8.33</v>
          </cell>
          <cell r="BA2314">
            <v>8.33</v>
          </cell>
          <cell r="BC2314">
            <v>8.58</v>
          </cell>
          <cell r="BF2314">
            <v>8.3925000000000001</v>
          </cell>
          <cell r="BG2314">
            <v>8.19</v>
          </cell>
          <cell r="BH2314">
            <v>8.58</v>
          </cell>
          <cell r="BI2314">
            <v>1.0476190476190477</v>
          </cell>
          <cell r="BJ2314" t="str">
            <v>08.06.2022</v>
          </cell>
          <cell r="BK2314" t="str">
            <v>บจก.ไทยยูเนี่ยน กราฟ</v>
          </cell>
        </row>
        <row r="2315">
          <cell r="A2315" t="str">
            <v>5R1Q5041N000002202</v>
          </cell>
          <cell r="B2315" t="str">
            <v>NO-COR.INB-B.F.F.(PLAY CK/DK 3.0)</v>
          </cell>
          <cell r="C2315" t="str">
            <v>DUPLEX</v>
          </cell>
          <cell r="D2315" t="str">
            <v>3JCAXA2ZX2XPRPWVJL</v>
          </cell>
          <cell r="E2315" t="str">
            <v>JL</v>
          </cell>
          <cell r="F2315" t="str">
            <v>100X145X25 85N CK&amp;DK PATE DN N GV-48</v>
          </cell>
          <cell r="G2315" t="str">
            <v>US PET NUTRITION LLC</v>
          </cell>
          <cell r="H2315" t="str">
            <v>WERUVA INTERNATIONAL INC.</v>
          </cell>
          <cell r="I2315" t="str">
            <v>PF64181705</v>
          </cell>
          <cell r="J2315" t="str">
            <v>1Q5041N</v>
          </cell>
          <cell r="K2315">
            <v>2438</v>
          </cell>
          <cell r="L2315">
            <v>20918.04</v>
          </cell>
          <cell r="M2315">
            <v>8.58</v>
          </cell>
          <cell r="N2315">
            <v>8.58</v>
          </cell>
          <cell r="O2315">
            <v>8.58</v>
          </cell>
          <cell r="P2315">
            <v>9.6523875000000032</v>
          </cell>
          <cell r="Q2315">
            <v>9.6523875000000032</v>
          </cell>
          <cell r="R2315">
            <v>1.07</v>
          </cell>
          <cell r="S2315">
            <v>10.328054625000004</v>
          </cell>
          <cell r="T2315">
            <v>10.482975444375002</v>
          </cell>
          <cell r="U2315">
            <v>10.637896263750005</v>
          </cell>
          <cell r="W2315">
            <v>1</v>
          </cell>
          <cell r="X2315">
            <v>1.05</v>
          </cell>
          <cell r="Y2315">
            <v>1.05</v>
          </cell>
          <cell r="Z2315">
            <v>8.7550000000000008</v>
          </cell>
          <cell r="AA2315">
            <v>9.6523875000000032</v>
          </cell>
          <cell r="AB2315">
            <v>1.1025000000000003</v>
          </cell>
          <cell r="AC2315">
            <v>1.1796750000000003</v>
          </cell>
          <cell r="AD2315" t="str">
            <v>Weruva</v>
          </cell>
          <cell r="AE2315" t="str">
            <v>ใช้ราคาตาม mat 5R1Q5041N000003100</v>
          </cell>
          <cell r="BC2315">
            <v>8.58</v>
          </cell>
          <cell r="BD2315">
            <v>8.58</v>
          </cell>
          <cell r="BF2315">
            <v>8.58</v>
          </cell>
          <cell r="BH2315">
            <v>8.58</v>
          </cell>
          <cell r="BJ2315" t="str">
            <v>06.07.2022</v>
          </cell>
          <cell r="BK2315" t="str">
            <v>บจก.ไทยยูเนี่ยน กราฟ</v>
          </cell>
        </row>
        <row r="2316">
          <cell r="A2316" t="str">
            <v>5R1Q5041N000002800</v>
          </cell>
          <cell r="B2316" t="str">
            <v>NO-COR.INB2-7749,B.F.F.(LAND BF/TN 3.0)</v>
          </cell>
          <cell r="C2316" t="str">
            <v>DUPLEX</v>
          </cell>
          <cell r="D2316" t="str">
            <v>3JBMXA3XX2XPRPWVJL</v>
          </cell>
          <cell r="E2316" t="str">
            <v>JL</v>
          </cell>
          <cell r="F2316" t="str">
            <v>100X145X25 85N BF&amp;TN P DN N GV-48</v>
          </cell>
          <cell r="G2316" t="str">
            <v>US PET NUTRITION LLC</v>
          </cell>
          <cell r="H2316" t="str">
            <v>WERUVA INTERNATIONAL INC.</v>
          </cell>
          <cell r="I2316" t="str">
            <v>PF64181603</v>
          </cell>
          <cell r="J2316" t="str">
            <v>1Q5041N</v>
          </cell>
          <cell r="K2316">
            <v>0</v>
          </cell>
          <cell r="L2316">
            <v>0</v>
          </cell>
          <cell r="M2316">
            <v>8.19</v>
          </cell>
          <cell r="P2316">
            <v>9.6523875000000032</v>
          </cell>
          <cell r="Q2316">
            <v>9.6523875000000032</v>
          </cell>
          <cell r="R2316">
            <v>1.07</v>
          </cell>
          <cell r="S2316">
            <v>10.328054625000004</v>
          </cell>
          <cell r="T2316">
            <v>10.482975444375002</v>
          </cell>
          <cell r="U2316">
            <v>10.637896263750005</v>
          </cell>
          <cell r="V2316">
            <v>1.03</v>
          </cell>
          <cell r="W2316">
            <v>1</v>
          </cell>
          <cell r="X2316">
            <v>1.05</v>
          </cell>
          <cell r="Y2316">
            <v>1.05</v>
          </cell>
          <cell r="Z2316">
            <v>8.7550000000000008</v>
          </cell>
          <cell r="AA2316">
            <v>9.6523875000000032</v>
          </cell>
          <cell r="AB2316">
            <v>1.1025000000000003</v>
          </cell>
          <cell r="AC2316">
            <v>1.1796750000000003</v>
          </cell>
          <cell r="AD2316" t="str">
            <v>Weruva</v>
          </cell>
          <cell r="AE2316" t="str">
            <v>ใช้ราคาตาม mat 5R1Q5041N000003500</v>
          </cell>
          <cell r="BJ2316" t="str">
            <v>24.03.2020</v>
          </cell>
          <cell r="BK2316" t="str">
            <v>บจก.ไทยยูเนี่ยน กราฟฟิกส์</v>
          </cell>
        </row>
        <row r="2317">
          <cell r="A2317" t="str">
            <v>5R1Q5041N000002802</v>
          </cell>
          <cell r="B2317" t="str">
            <v>NO-COR.INB2-7749,B.F.F.(LAND BF/TN 3.0)</v>
          </cell>
          <cell r="C2317" t="str">
            <v>DUPLEX</v>
          </cell>
          <cell r="D2317" t="str">
            <v>3JBMXA3XX2XPRPWVJL</v>
          </cell>
          <cell r="E2317" t="str">
            <v>JL</v>
          </cell>
          <cell r="F2317" t="str">
            <v>100X145X25 85N BF&amp;TN P DN N GV-48</v>
          </cell>
          <cell r="G2317" t="str">
            <v>US PET NUTRITION LLC</v>
          </cell>
          <cell r="H2317" t="str">
            <v>WERUVA INTERNATIONAL INC.</v>
          </cell>
          <cell r="I2317" t="str">
            <v>PF64181603</v>
          </cell>
          <cell r="J2317" t="str">
            <v>1Q5041N</v>
          </cell>
          <cell r="K2317">
            <v>0</v>
          </cell>
          <cell r="L2317">
            <v>0</v>
          </cell>
          <cell r="M2317">
            <v>8.32</v>
          </cell>
          <cell r="N2317">
            <v>8.3299999999999983</v>
          </cell>
          <cell r="O2317">
            <v>8.3299999999999983</v>
          </cell>
          <cell r="P2317">
            <v>9.6523875000000032</v>
          </cell>
          <cell r="Q2317">
            <v>9.6523875000000032</v>
          </cell>
          <cell r="R2317">
            <v>1.07</v>
          </cell>
          <cell r="S2317">
            <v>10.328054625000004</v>
          </cell>
          <cell r="T2317">
            <v>10.482975444375002</v>
          </cell>
          <cell r="U2317">
            <v>10.637896263750005</v>
          </cell>
          <cell r="V2317">
            <v>1.03</v>
          </cell>
          <cell r="W2317">
            <v>1</v>
          </cell>
          <cell r="X2317">
            <v>1.05</v>
          </cell>
          <cell r="Y2317">
            <v>1.05</v>
          </cell>
          <cell r="Z2317">
            <v>8.7550000000000008</v>
          </cell>
          <cell r="AA2317">
            <v>9.6523875000000032</v>
          </cell>
          <cell r="AB2317">
            <v>1.1025000000000003</v>
          </cell>
          <cell r="AC2317">
            <v>1.1796750000000003</v>
          </cell>
          <cell r="AD2317" t="str">
            <v>Weruva</v>
          </cell>
          <cell r="AE2317" t="str">
            <v>ใช้ราคาตาม mat 5R1Q5041N000003500</v>
          </cell>
          <cell r="AI2317">
            <v>8.19</v>
          </cell>
          <cell r="BA2317">
            <v>8.3299999999999983</v>
          </cell>
          <cell r="BF2317">
            <v>8.3299999999999983</v>
          </cell>
          <cell r="BG2317">
            <v>8.19</v>
          </cell>
          <cell r="BH2317">
            <v>8.3299999999999983</v>
          </cell>
          <cell r="BI2317">
            <v>1.017094017094017</v>
          </cell>
          <cell r="BJ2317" t="str">
            <v>23.04.2022</v>
          </cell>
          <cell r="BK2317" t="str">
            <v>บจก.ไทยยูเนี่ยน กราฟ</v>
          </cell>
        </row>
        <row r="2318">
          <cell r="A2318" t="str">
            <v>5R1Q5041N000002803</v>
          </cell>
          <cell r="B2318" t="str">
            <v>NO-COR.INB-B.F.F.(LAND BF/TN 3.0)</v>
          </cell>
          <cell r="C2318" t="str">
            <v>DUPLEX</v>
          </cell>
          <cell r="D2318" t="str">
            <v>3JBMXA3XX2XPRPWVJL</v>
          </cell>
          <cell r="E2318" t="str">
            <v>JL</v>
          </cell>
          <cell r="F2318" t="str">
            <v>100X145X25 85N BF&amp;TN P DN N GV-48</v>
          </cell>
          <cell r="G2318" t="str">
            <v>US PET NUTRITION LLC</v>
          </cell>
          <cell r="H2318" t="str">
            <v>WERUVA INTERNATIONAL INC.</v>
          </cell>
          <cell r="I2318" t="str">
            <v>PF64181603</v>
          </cell>
          <cell r="J2318" t="str">
            <v>1Q5041N</v>
          </cell>
          <cell r="K2318">
            <v>1981</v>
          </cell>
          <cell r="L2318">
            <v>16996.98</v>
          </cell>
          <cell r="M2318">
            <v>8.58</v>
          </cell>
          <cell r="N2318">
            <v>8.58</v>
          </cell>
          <cell r="O2318">
            <v>8.58</v>
          </cell>
          <cell r="P2318">
            <v>9.6523875000000032</v>
          </cell>
          <cell r="Q2318">
            <v>9.6523875000000032</v>
          </cell>
          <cell r="R2318">
            <v>1.07</v>
          </cell>
          <cell r="S2318">
            <v>10.328054625000004</v>
          </cell>
          <cell r="T2318">
            <v>10.482975444375002</v>
          </cell>
          <cell r="U2318">
            <v>10.637896263750005</v>
          </cell>
          <cell r="W2318">
            <v>1</v>
          </cell>
          <cell r="X2318">
            <v>1.05</v>
          </cell>
          <cell r="Y2318">
            <v>1.05</v>
          </cell>
          <cell r="Z2318">
            <v>8.7550000000000008</v>
          </cell>
          <cell r="AA2318">
            <v>9.6523875000000032</v>
          </cell>
          <cell r="AB2318">
            <v>1.1025000000000003</v>
          </cell>
          <cell r="AC2318">
            <v>1.1796750000000003</v>
          </cell>
          <cell r="AD2318" t="str">
            <v>Weruva</v>
          </cell>
          <cell r="AE2318" t="str">
            <v>ใช้ราคาตาม mat 5R1Q5041N000003500</v>
          </cell>
          <cell r="BC2318">
            <v>8.58</v>
          </cell>
          <cell r="BF2318">
            <v>8.58</v>
          </cell>
          <cell r="BH2318">
            <v>8.58</v>
          </cell>
          <cell r="BJ2318" t="str">
            <v>30.06.2022</v>
          </cell>
          <cell r="BK2318" t="str">
            <v>บจก.ไทยยูเนี่ยน กราฟ</v>
          </cell>
        </row>
        <row r="2319">
          <cell r="A2319" t="str">
            <v>5R1Q5041N000003000</v>
          </cell>
          <cell r="B2319" t="str">
            <v>NO-COR.INB2-7751,B.F.F.(LAND TK/TN 3.0)</v>
          </cell>
          <cell r="C2319" t="str">
            <v>DUPLEX</v>
          </cell>
          <cell r="D2319" t="str">
            <v>3JCMXA3XX2XPRPWVJL</v>
          </cell>
          <cell r="E2319" t="str">
            <v>JL</v>
          </cell>
          <cell r="F2319" t="str">
            <v>100X145X25 85N TK&amp;TN P DN N GV-48</v>
          </cell>
          <cell r="G2319" t="str">
            <v>US PET NUTRITION LLC</v>
          </cell>
          <cell r="H2319" t="str">
            <v>WERUVA INTERNATIONAL INC.</v>
          </cell>
          <cell r="I2319" t="str">
            <v>PF64181602</v>
          </cell>
          <cell r="J2319" t="str">
            <v>1Q5041N</v>
          </cell>
          <cell r="K2319">
            <v>0</v>
          </cell>
          <cell r="L2319">
            <v>0</v>
          </cell>
          <cell r="M2319">
            <v>8.19</v>
          </cell>
          <cell r="P2319">
            <v>9.6523875000000032</v>
          </cell>
          <cell r="Q2319">
            <v>9.6523875000000032</v>
          </cell>
          <cell r="R2319">
            <v>1.07</v>
          </cell>
          <cell r="S2319">
            <v>10.328054625000004</v>
          </cell>
          <cell r="T2319">
            <v>10.482975444375002</v>
          </cell>
          <cell r="U2319">
            <v>10.637896263750005</v>
          </cell>
          <cell r="V2319">
            <v>1.03</v>
          </cell>
          <cell r="W2319">
            <v>1</v>
          </cell>
          <cell r="X2319">
            <v>1.05</v>
          </cell>
          <cell r="Y2319">
            <v>1.05</v>
          </cell>
          <cell r="Z2319">
            <v>8.7550000000000008</v>
          </cell>
          <cell r="AA2319">
            <v>9.6523875000000032</v>
          </cell>
          <cell r="AB2319">
            <v>1.1025000000000003</v>
          </cell>
          <cell r="AC2319">
            <v>1.1796750000000003</v>
          </cell>
          <cell r="AD2319" t="str">
            <v>Weruva</v>
          </cell>
          <cell r="AE2319" t="str">
            <v>ใช้ราคาตาม mat 5R1Q5041N000003500</v>
          </cell>
          <cell r="BJ2319" t="str">
            <v>27.02.2020</v>
          </cell>
          <cell r="BK2319" t="str">
            <v>บจก.ไทยยูเนี่ยน กราฟฟิกส์</v>
          </cell>
        </row>
        <row r="2320">
          <cell r="A2320" t="str">
            <v>5R1Q5041N000003002</v>
          </cell>
          <cell r="B2320" t="str">
            <v>NO-COR.INB2-7751,B.F.F.(LAND TK/TN 3.0)</v>
          </cell>
          <cell r="C2320" t="str">
            <v>DUPLEX</v>
          </cell>
          <cell r="D2320" t="str">
            <v>3JCMXA3XX2XPRPWVJL</v>
          </cell>
          <cell r="E2320" t="str">
            <v>JL</v>
          </cell>
          <cell r="F2320" t="str">
            <v>100X145X25 85N TK&amp;TN P DN N GV-48</v>
          </cell>
          <cell r="G2320" t="str">
            <v>US PET NUTRITION LLC</v>
          </cell>
          <cell r="H2320" t="str">
            <v>WERUVA INTERNATIONAL INC.</v>
          </cell>
          <cell r="I2320" t="str">
            <v>PF64181602</v>
          </cell>
          <cell r="J2320" t="str">
            <v>1Q5041N</v>
          </cell>
          <cell r="K2320">
            <v>961</v>
          </cell>
          <cell r="L2320">
            <v>7973.14</v>
          </cell>
          <cell r="M2320">
            <v>8.3000000000000007</v>
          </cell>
          <cell r="N2320">
            <v>8.33</v>
          </cell>
          <cell r="O2320">
            <v>8.33</v>
          </cell>
          <cell r="P2320">
            <v>9.6523875000000032</v>
          </cell>
          <cell r="Q2320">
            <v>9.6523875000000032</v>
          </cell>
          <cell r="R2320">
            <v>1.07</v>
          </cell>
          <cell r="S2320">
            <v>10.328054625000004</v>
          </cell>
          <cell r="T2320">
            <v>10.482975444375002</v>
          </cell>
          <cell r="U2320">
            <v>10.637896263750005</v>
          </cell>
          <cell r="V2320">
            <v>1.03</v>
          </cell>
          <cell r="W2320">
            <v>1</v>
          </cell>
          <cell r="X2320">
            <v>1.05</v>
          </cell>
          <cell r="Y2320">
            <v>1.05</v>
          </cell>
          <cell r="Z2320">
            <v>8.7550000000000008</v>
          </cell>
          <cell r="AA2320">
            <v>9.6523875000000032</v>
          </cell>
          <cell r="AB2320">
            <v>1.1025000000000003</v>
          </cell>
          <cell r="AC2320">
            <v>1.1796750000000003</v>
          </cell>
          <cell r="AD2320" t="str">
            <v>Weruva</v>
          </cell>
          <cell r="AE2320" t="str">
            <v>ใช้ราคาตาม mat 5R1Q5041N000003500</v>
          </cell>
          <cell r="AI2320">
            <v>8.19</v>
          </cell>
          <cell r="AX2320">
            <v>8.33</v>
          </cell>
          <cell r="AY2320">
            <v>8.33</v>
          </cell>
          <cell r="BF2320">
            <v>8.33</v>
          </cell>
          <cell r="BG2320">
            <v>8.19</v>
          </cell>
          <cell r="BH2320">
            <v>8.33</v>
          </cell>
          <cell r="BI2320">
            <v>1.0170940170940173</v>
          </cell>
          <cell r="BJ2320" t="str">
            <v>12.02.2022</v>
          </cell>
          <cell r="BK2320" t="str">
            <v>บจก.ไทยยูเนี่ยน กราฟ</v>
          </cell>
        </row>
        <row r="2321">
          <cell r="A2321" t="str">
            <v>5R1Q5041N000003003</v>
          </cell>
          <cell r="B2321" t="str">
            <v>NO-COR.INB-B.F.F.(LAND TK/TN 3.0)</v>
          </cell>
          <cell r="C2321" t="str">
            <v>DUPLEX</v>
          </cell>
          <cell r="D2321" t="str">
            <v>3JCMXA3XX2XPRPWVJL</v>
          </cell>
          <cell r="E2321" t="str">
            <v>JL</v>
          </cell>
          <cell r="F2321" t="str">
            <v>100X145X25 85N TK&amp;TN P DN N GV-48</v>
          </cell>
          <cell r="G2321" t="str">
            <v>US PET NUTRITION LLC</v>
          </cell>
          <cell r="H2321" t="str">
            <v>WERUVA INTERNATIONAL INC.</v>
          </cell>
          <cell r="I2321" t="str">
            <v>PF64181602</v>
          </cell>
          <cell r="J2321" t="str">
            <v>1Q5041N</v>
          </cell>
          <cell r="K2321">
            <v>4301</v>
          </cell>
          <cell r="L2321">
            <v>36902.58</v>
          </cell>
          <cell r="M2321">
            <v>8.58</v>
          </cell>
          <cell r="N2321">
            <v>8.58</v>
          </cell>
          <cell r="O2321">
            <v>8.58</v>
          </cell>
          <cell r="P2321">
            <v>9.6523875000000032</v>
          </cell>
          <cell r="Q2321">
            <v>9.6523875000000032</v>
          </cell>
          <cell r="R2321">
            <v>1.07</v>
          </cell>
          <cell r="S2321">
            <v>10.328054625000004</v>
          </cell>
          <cell r="T2321">
            <v>10.482975444375002</v>
          </cell>
          <cell r="U2321">
            <v>10.637896263750005</v>
          </cell>
          <cell r="W2321">
            <v>1</v>
          </cell>
          <cell r="X2321">
            <v>1.05</v>
          </cell>
          <cell r="Y2321">
            <v>1.05</v>
          </cell>
          <cell r="Z2321">
            <v>8.7550000000000008</v>
          </cell>
          <cell r="AA2321">
            <v>9.6523875000000032</v>
          </cell>
          <cell r="AB2321">
            <v>1.1025000000000003</v>
          </cell>
          <cell r="AC2321">
            <v>1.1796750000000003</v>
          </cell>
          <cell r="AD2321" t="str">
            <v>Weruva</v>
          </cell>
          <cell r="AE2321" t="str">
            <v>ใช้ราคาตาม mat 5R1Q5041N000003500</v>
          </cell>
          <cell r="BC2321">
            <v>8.58</v>
          </cell>
          <cell r="BD2321">
            <v>8.58</v>
          </cell>
          <cell r="BF2321">
            <v>8.58</v>
          </cell>
          <cell r="BH2321">
            <v>8.58</v>
          </cell>
          <cell r="BJ2321" t="str">
            <v>06.07.2022</v>
          </cell>
          <cell r="BK2321" t="str">
            <v>บจก.ไทยยูเนี่ยน กราฟ</v>
          </cell>
        </row>
        <row r="2322">
          <cell r="A2322" t="str">
            <v>5R1Q5041N000003101</v>
          </cell>
          <cell r="B2322" t="str">
            <v>NO-COR.INB2-7741,B.F.F.(PLAY CK/CK 3.0)</v>
          </cell>
          <cell r="C2322" t="str">
            <v>DUPLEX</v>
          </cell>
          <cell r="D2322" t="str">
            <v>3JCAXA2HX2XPRPWVJL</v>
          </cell>
          <cell r="E2322" t="str">
            <v>JL</v>
          </cell>
          <cell r="F2322" t="str">
            <v>100X145X25 85N CK PATE DN N GV-48</v>
          </cell>
          <cell r="G2322" t="str">
            <v>US PET NUTRITION LLC</v>
          </cell>
          <cell r="H2322" t="str">
            <v>WERUVA INTERNATIONAL INC.</v>
          </cell>
          <cell r="I2322" t="str">
            <v>PF64181701</v>
          </cell>
          <cell r="J2322" t="str">
            <v>1Q5041N</v>
          </cell>
          <cell r="K2322">
            <v>2492</v>
          </cell>
          <cell r="L2322">
            <v>21135.05</v>
          </cell>
          <cell r="M2322">
            <v>8.48</v>
          </cell>
          <cell r="N2322">
            <v>8.379999999999999</v>
          </cell>
          <cell r="O2322">
            <v>8.58</v>
          </cell>
          <cell r="P2322">
            <v>9.6523875000000032</v>
          </cell>
          <cell r="Q2322">
            <v>9.6523875000000032</v>
          </cell>
          <cell r="R2322">
            <v>1.07</v>
          </cell>
          <cell r="S2322">
            <v>10.328054625000004</v>
          </cell>
          <cell r="T2322">
            <v>10.482975444375002</v>
          </cell>
          <cell r="U2322">
            <v>10.637896263750005</v>
          </cell>
          <cell r="V2322">
            <v>1.03</v>
          </cell>
          <cell r="W2322">
            <v>1</v>
          </cell>
          <cell r="X2322">
            <v>1.05</v>
          </cell>
          <cell r="Y2322">
            <v>1.05</v>
          </cell>
          <cell r="Z2322">
            <v>8.7550000000000008</v>
          </cell>
          <cell r="AA2322">
            <v>9.6523875000000032</v>
          </cell>
          <cell r="AB2322">
            <v>1.1025000000000003</v>
          </cell>
          <cell r="AC2322">
            <v>1.1796750000000003</v>
          </cell>
          <cell r="AD2322" t="str">
            <v>Weruva</v>
          </cell>
          <cell r="AE2322" t="str">
            <v>ใช้ราคาตาม mat 5R1Q5041N000003100</v>
          </cell>
          <cell r="AI2322">
            <v>8.19</v>
          </cell>
          <cell r="AL2322">
            <v>8.19</v>
          </cell>
          <cell r="AP2322">
            <v>8.19</v>
          </cell>
          <cell r="AR2322">
            <v>8.19</v>
          </cell>
          <cell r="AU2322">
            <v>8.33</v>
          </cell>
          <cell r="AX2322">
            <v>8.33</v>
          </cell>
          <cell r="AY2322">
            <v>8.33</v>
          </cell>
          <cell r="BA2322">
            <v>8.33</v>
          </cell>
          <cell r="BC2322">
            <v>8.58</v>
          </cell>
          <cell r="BF2322">
            <v>8.379999999999999</v>
          </cell>
          <cell r="BG2322">
            <v>8.19</v>
          </cell>
          <cell r="BH2322">
            <v>8.58</v>
          </cell>
          <cell r="BI2322">
            <v>1.0476190476190477</v>
          </cell>
          <cell r="BJ2322" t="str">
            <v>08.06.2022</v>
          </cell>
          <cell r="BK2322" t="str">
            <v>บจก.ไทยยูเนี่ยน กราฟ</v>
          </cell>
        </row>
        <row r="2323">
          <cell r="A2323" t="str">
            <v>5R1Q5041N000003103</v>
          </cell>
          <cell r="B2323" t="str">
            <v>NO-COR.INB-B.F.F. (PLAY CK 3 OZ)</v>
          </cell>
          <cell r="C2323" t="str">
            <v>DUPLEX</v>
          </cell>
          <cell r="D2323" t="str">
            <v>3JCAXA2HX2XPRPWVJL</v>
          </cell>
          <cell r="E2323" t="str">
            <v>JL</v>
          </cell>
          <cell r="F2323" t="str">
            <v>100X145X25 85N CK PATE DN N GV-48</v>
          </cell>
          <cell r="G2323" t="str">
            <v>US PET NUTRITION LLC</v>
          </cell>
          <cell r="H2323" t="str">
            <v>WERUVA INTERNATIONAL INC.</v>
          </cell>
          <cell r="I2323" t="str">
            <v>PF64181701</v>
          </cell>
          <cell r="J2323" t="str">
            <v>1Q5041N</v>
          </cell>
          <cell r="K2323">
            <v>0</v>
          </cell>
          <cell r="L2323">
            <v>0</v>
          </cell>
          <cell r="M2323">
            <v>8.58</v>
          </cell>
          <cell r="N2323">
            <v>8.58</v>
          </cell>
          <cell r="O2323">
            <v>8.58</v>
          </cell>
          <cell r="P2323">
            <v>9.6523875000000032</v>
          </cell>
          <cell r="Q2323">
            <v>9.6523875000000032</v>
          </cell>
          <cell r="R2323">
            <v>1.07</v>
          </cell>
          <cell r="S2323">
            <v>10.328054625000004</v>
          </cell>
          <cell r="T2323">
            <v>10.482975444375002</v>
          </cell>
          <cell r="U2323">
            <v>10.637896263750005</v>
          </cell>
          <cell r="W2323">
            <v>1</v>
          </cell>
          <cell r="X2323">
            <v>1.05</v>
          </cell>
          <cell r="Y2323">
            <v>1.05</v>
          </cell>
          <cell r="Z2323">
            <v>8.7550000000000008</v>
          </cell>
          <cell r="AA2323">
            <v>9.6523875000000032</v>
          </cell>
          <cell r="AB2323">
            <v>1.1025000000000003</v>
          </cell>
          <cell r="AC2323">
            <v>1.1796750000000003</v>
          </cell>
          <cell r="AD2323" t="str">
            <v>Weruva</v>
          </cell>
          <cell r="AE2323" t="str">
            <v>ใช้ราคาตาม mat 5R1Q5041N000003100</v>
          </cell>
          <cell r="BC2323">
            <v>8.58</v>
          </cell>
          <cell r="BF2323">
            <v>8.58</v>
          </cell>
          <cell r="BH2323">
            <v>8.58</v>
          </cell>
          <cell r="BJ2323" t="str">
            <v>20.06.2022</v>
          </cell>
          <cell r="BK2323" t="str">
            <v>บจก.ไทยยูเนี่ยน กราฟ</v>
          </cell>
        </row>
        <row r="2324">
          <cell r="A2324" t="str">
            <v>5R1Q5041N000003300</v>
          </cell>
          <cell r="B2324" t="str">
            <v>NO-COR.INB2-7747,B.F.F.(LAND CK/TN 3.0)</v>
          </cell>
          <cell r="C2324" t="str">
            <v>DUPLEX</v>
          </cell>
          <cell r="D2324" t="str">
            <v>3JCAXA3XX2XPRPWVJL</v>
          </cell>
          <cell r="E2324" t="str">
            <v>JL</v>
          </cell>
          <cell r="F2324" t="str">
            <v>100X145X25 85N CK&amp;TN P DN N GV-48</v>
          </cell>
          <cell r="G2324" t="str">
            <v>US PET NUTRITION LLC</v>
          </cell>
          <cell r="H2324" t="str">
            <v>WERUVA INTERNATIONAL INC.</v>
          </cell>
          <cell r="I2324" t="str">
            <v>PF64181604</v>
          </cell>
          <cell r="J2324" t="str">
            <v>1Q5041N</v>
          </cell>
          <cell r="K2324">
            <v>0</v>
          </cell>
          <cell r="L2324">
            <v>0</v>
          </cell>
          <cell r="M2324">
            <v>8.19</v>
          </cell>
          <cell r="P2324">
            <v>9.6523875000000032</v>
          </cell>
          <cell r="Q2324">
            <v>9.6523875000000032</v>
          </cell>
          <cell r="R2324">
            <v>1.07</v>
          </cell>
          <cell r="S2324">
            <v>10.328054625000004</v>
          </cell>
          <cell r="T2324">
            <v>10.482975444375002</v>
          </cell>
          <cell r="U2324">
            <v>10.637896263750005</v>
          </cell>
          <cell r="V2324">
            <v>1.03</v>
          </cell>
          <cell r="W2324">
            <v>1</v>
          </cell>
          <cell r="X2324">
            <v>1.05</v>
          </cell>
          <cell r="Y2324">
            <v>1.05</v>
          </cell>
          <cell r="BJ2324" t="str">
            <v>13.04.2020</v>
          </cell>
          <cell r="BK2324" t="str">
            <v>บจก.ไทยยูเนี่ยน กราฟฟิกส์</v>
          </cell>
        </row>
        <row r="2325">
          <cell r="A2325" t="str">
            <v>5R1Q5041N000003302</v>
          </cell>
          <cell r="B2325" t="str">
            <v>NO-COR.INB2-7747,B.F.F.(LAND CK/TN 3.0)</v>
          </cell>
          <cell r="C2325" t="str">
            <v>DUPLEX</v>
          </cell>
          <cell r="D2325" t="str">
            <v>3JCAXA3XX2XPRPWVJL</v>
          </cell>
          <cell r="E2325" t="str">
            <v>JL</v>
          </cell>
          <cell r="F2325" t="str">
            <v>100X145X25 85N CK&amp;TN P DN N GV-48</v>
          </cell>
          <cell r="G2325" t="str">
            <v>US PET NUTRITION LLC</v>
          </cell>
          <cell r="H2325" t="str">
            <v>WERUVA INTERNATIONAL INC.</v>
          </cell>
          <cell r="I2325" t="str">
            <v>PF64181604</v>
          </cell>
          <cell r="J2325" t="str">
            <v>1Q5041N</v>
          </cell>
          <cell r="K2325">
            <v>1410</v>
          </cell>
          <cell r="L2325">
            <v>11745.3</v>
          </cell>
          <cell r="M2325">
            <v>8.33</v>
          </cell>
          <cell r="N2325">
            <v>8.33</v>
          </cell>
          <cell r="O2325">
            <v>8.33</v>
          </cell>
          <cell r="P2325">
            <v>9.6523875000000032</v>
          </cell>
          <cell r="Q2325">
            <v>9.6523875000000032</v>
          </cell>
          <cell r="R2325">
            <v>1.07</v>
          </cell>
          <cell r="S2325">
            <v>10.328054625000004</v>
          </cell>
          <cell r="T2325">
            <v>10.482975444375002</v>
          </cell>
          <cell r="U2325">
            <v>10.637896263750005</v>
          </cell>
          <cell r="V2325">
            <v>1.03</v>
          </cell>
          <cell r="W2325">
            <v>1</v>
          </cell>
          <cell r="X2325">
            <v>1.05</v>
          </cell>
          <cell r="Y2325">
            <v>1.05</v>
          </cell>
          <cell r="Z2325">
            <v>8.7550000000000008</v>
          </cell>
          <cell r="AA2325">
            <v>9.6523875000000032</v>
          </cell>
          <cell r="AB2325">
            <v>1.1025000000000003</v>
          </cell>
          <cell r="AC2325">
            <v>1.1796750000000003</v>
          </cell>
          <cell r="AD2325" t="str">
            <v>Weruva</v>
          </cell>
          <cell r="AE2325" t="str">
            <v>ใช้ราคาตาม mat 5R1Q5041N000003500</v>
          </cell>
          <cell r="AG2325">
            <v>8.19</v>
          </cell>
          <cell r="AI2325">
            <v>8.19</v>
          </cell>
          <cell r="AW2325">
            <v>8.33</v>
          </cell>
          <cell r="AY2325">
            <v>8.33</v>
          </cell>
          <cell r="BF2325">
            <v>8.33</v>
          </cell>
          <cell r="BG2325">
            <v>8.19</v>
          </cell>
          <cell r="BH2325">
            <v>8.33</v>
          </cell>
          <cell r="BI2325">
            <v>1.0170940170940173</v>
          </cell>
          <cell r="BJ2325" t="str">
            <v>21.02.2022</v>
          </cell>
          <cell r="BK2325" t="str">
            <v>บจก.ไทยยูเนี่ยน กราฟ</v>
          </cell>
        </row>
        <row r="2326">
          <cell r="A2326" t="str">
            <v>5R1Q5041N000003303</v>
          </cell>
          <cell r="B2326" t="str">
            <v>NO-COR.INB-B.F.F.(LAND CK/TN 3.0)</v>
          </cell>
          <cell r="C2326" t="str">
            <v>DUPLEX</v>
          </cell>
          <cell r="D2326" t="str">
            <v>3JCAXA3XX2XPRPWVJL</v>
          </cell>
          <cell r="E2326" t="str">
            <v>JL</v>
          </cell>
          <cell r="F2326" t="str">
            <v>100X145X25 85N CK&amp;TN P DN N GV-48</v>
          </cell>
          <cell r="G2326" t="str">
            <v>US PET NUTRITION LLC</v>
          </cell>
          <cell r="H2326" t="str">
            <v>WERUVA INTERNATIONAL INC.</v>
          </cell>
          <cell r="I2326" t="str">
            <v>PF64181604</v>
          </cell>
          <cell r="J2326" t="str">
            <v>1Q5041N</v>
          </cell>
          <cell r="K2326">
            <v>1273</v>
          </cell>
          <cell r="L2326">
            <v>10922.34</v>
          </cell>
          <cell r="M2326">
            <v>8.58</v>
          </cell>
          <cell r="N2326">
            <v>8.58</v>
          </cell>
          <cell r="O2326">
            <v>8.58</v>
          </cell>
          <cell r="P2326">
            <v>9.6523875000000032</v>
          </cell>
          <cell r="Q2326">
            <v>9.6523875000000032</v>
          </cell>
          <cell r="R2326">
            <v>1.07</v>
          </cell>
          <cell r="S2326">
            <v>10.328054625000004</v>
          </cell>
          <cell r="T2326">
            <v>10.482975444375002</v>
          </cell>
          <cell r="U2326">
            <v>10.637896263750005</v>
          </cell>
          <cell r="W2326">
            <v>1</v>
          </cell>
          <cell r="X2326">
            <v>1.05</v>
          </cell>
          <cell r="Y2326">
            <v>1.05</v>
          </cell>
          <cell r="Z2326">
            <v>8.7550000000000008</v>
          </cell>
          <cell r="AA2326">
            <v>9.6523875000000032</v>
          </cell>
          <cell r="AB2326">
            <v>1.1025000000000003</v>
          </cell>
          <cell r="AC2326">
            <v>1.1796750000000003</v>
          </cell>
          <cell r="AD2326" t="str">
            <v>Weruva</v>
          </cell>
          <cell r="AE2326" t="str">
            <v>ใช้ราคาตาม mat 5R1Q5041N000003500</v>
          </cell>
          <cell r="BC2326">
            <v>8.58</v>
          </cell>
          <cell r="BF2326">
            <v>8.58</v>
          </cell>
          <cell r="BH2326">
            <v>8.58</v>
          </cell>
          <cell r="BJ2326" t="str">
            <v>30.06.2022</v>
          </cell>
          <cell r="BK2326" t="str">
            <v>บจก.ไทยยูเนี่ยน กราฟ</v>
          </cell>
        </row>
        <row r="2327">
          <cell r="A2327" t="str">
            <v>5R1Q5041N000003500</v>
          </cell>
          <cell r="B2327" t="str">
            <v>NO-COR.INB2-7750,B.F.F.(LAND DK/TN 3.0)</v>
          </cell>
          <cell r="C2327" t="str">
            <v>DUPLEX</v>
          </cell>
          <cell r="D2327" t="str">
            <v>3JDMXA3XX2XPRPWVJL</v>
          </cell>
          <cell r="E2327" t="str">
            <v>JL</v>
          </cell>
          <cell r="F2327" t="str">
            <v>100X145X25 85N DK&amp;TN P DN N GV-48</v>
          </cell>
          <cell r="G2327" t="str">
            <v>US PET NUTRITION LLC</v>
          </cell>
          <cell r="H2327" t="str">
            <v>WERUVA INTERNATIONAL INC.</v>
          </cell>
          <cell r="I2327" t="str">
            <v>PF64181601</v>
          </cell>
          <cell r="J2327" t="str">
            <v>1Q5041N</v>
          </cell>
          <cell r="K2327">
            <v>0</v>
          </cell>
          <cell r="L2327">
            <v>0</v>
          </cell>
          <cell r="M2327">
            <v>8.19</v>
          </cell>
          <cell r="P2327">
            <v>9.6523875000000032</v>
          </cell>
          <cell r="Q2327">
            <v>9.6523875000000032</v>
          </cell>
          <cell r="R2327">
            <v>1.07</v>
          </cell>
          <cell r="S2327">
            <v>10.328054625000004</v>
          </cell>
          <cell r="T2327">
            <v>10.482975444375002</v>
          </cell>
          <cell r="U2327">
            <v>10.637896263750005</v>
          </cell>
          <cell r="V2327">
            <v>1.03</v>
          </cell>
          <cell r="W2327">
            <v>1</v>
          </cell>
          <cell r="X2327">
            <v>1.05</v>
          </cell>
          <cell r="Y2327">
            <v>1.05</v>
          </cell>
          <cell r="Z2327">
            <v>8.7550000000000008</v>
          </cell>
          <cell r="AA2327">
            <v>9.6523875000000032</v>
          </cell>
          <cell r="AB2327">
            <v>1.1025000000000003</v>
          </cell>
          <cell r="AC2327">
            <v>1.1796750000000003</v>
          </cell>
          <cell r="AD2327" t="str">
            <v>Weruva</v>
          </cell>
          <cell r="AE2327">
            <v>0</v>
          </cell>
          <cell r="BJ2327" t="str">
            <v>22.01.2020</v>
          </cell>
          <cell r="BK2327" t="str">
            <v>บจก.ไทยยูเนี่ยน กราฟฟิกส์</v>
          </cell>
        </row>
        <row r="2328">
          <cell r="A2328" t="str">
            <v>5R1Q5041N000003502</v>
          </cell>
          <cell r="B2328" t="str">
            <v>NO-COR.INB2-7750,B.F.F.(LAND DK/TN 3.0)</v>
          </cell>
          <cell r="C2328" t="str">
            <v>DUPLEX</v>
          </cell>
          <cell r="D2328" t="str">
            <v>3JDMXA3XX2XPRPWVJL</v>
          </cell>
          <cell r="E2328" t="str">
            <v>JL</v>
          </cell>
          <cell r="F2328" t="str">
            <v>100X145X25 85N DK&amp;TN P DN N GV-48</v>
          </cell>
          <cell r="G2328" t="str">
            <v>US PET NUTRITION LLC</v>
          </cell>
          <cell r="H2328" t="str">
            <v>WERUVA INTERNATIONAL INC.</v>
          </cell>
          <cell r="I2328" t="str">
            <v>PF64181601</v>
          </cell>
          <cell r="J2328" t="str">
            <v>1Q5041N</v>
          </cell>
          <cell r="K2328">
            <v>2321</v>
          </cell>
          <cell r="L2328">
            <v>19901.87</v>
          </cell>
          <cell r="M2328">
            <v>8.57</v>
          </cell>
          <cell r="N2328">
            <v>8.58</v>
          </cell>
          <cell r="O2328">
            <v>8.58</v>
          </cell>
          <cell r="P2328">
            <v>9.6523875000000032</v>
          </cell>
          <cell r="Q2328">
            <v>9.6523875000000032</v>
          </cell>
          <cell r="R2328">
            <v>1.07</v>
          </cell>
          <cell r="S2328">
            <v>10.328054625000004</v>
          </cell>
          <cell r="T2328">
            <v>10.482975444375002</v>
          </cell>
          <cell r="U2328">
            <v>10.637896263750005</v>
          </cell>
          <cell r="V2328">
            <v>1.03</v>
          </cell>
          <cell r="W2328">
            <v>1</v>
          </cell>
          <cell r="X2328">
            <v>1.05</v>
          </cell>
          <cell r="Y2328">
            <v>1.05</v>
          </cell>
          <cell r="Z2328">
            <v>8.7550000000000008</v>
          </cell>
          <cell r="AA2328">
            <v>9.6523875000000032</v>
          </cell>
          <cell r="AB2328">
            <v>1.1025000000000003</v>
          </cell>
          <cell r="AC2328">
            <v>1.1796750000000003</v>
          </cell>
          <cell r="AD2328" t="str">
            <v>Weruva</v>
          </cell>
          <cell r="AE2328" t="str">
            <v>ใช้ราคาตาม mat 5R1Q5041N000003500</v>
          </cell>
          <cell r="AG2328">
            <v>8.19</v>
          </cell>
          <cell r="AJ2328">
            <v>8.19</v>
          </cell>
          <cell r="AR2328">
            <v>8.19</v>
          </cell>
          <cell r="BC2328">
            <v>8.58</v>
          </cell>
          <cell r="BF2328">
            <v>8.58</v>
          </cell>
          <cell r="BG2328">
            <v>8.19</v>
          </cell>
          <cell r="BH2328">
            <v>8.58</v>
          </cell>
          <cell r="BI2328">
            <v>1.0476190476190477</v>
          </cell>
          <cell r="BJ2328" t="str">
            <v>08.06.2022</v>
          </cell>
          <cell r="BK2328" t="str">
            <v>บจก.ไทยยูเนี่ยน กราฟ</v>
          </cell>
        </row>
        <row r="2329">
          <cell r="A2329" t="str">
            <v>5R1Q5041N000003503</v>
          </cell>
          <cell r="B2329" t="str">
            <v>NO-COR.INB-B.F.F.(LAND DK/TN 3.0)</v>
          </cell>
          <cell r="C2329" t="str">
            <v>DUPLEX</v>
          </cell>
          <cell r="D2329" t="str">
            <v>3JDMXA3XX2XPRPWVJL</v>
          </cell>
          <cell r="E2329" t="str">
            <v>JL</v>
          </cell>
          <cell r="F2329" t="str">
            <v>100X145X25 85N DK&amp;TN P DN N GV-48</v>
          </cell>
          <cell r="G2329" t="str">
            <v>US PET NUTRITION LLC</v>
          </cell>
          <cell r="H2329" t="str">
            <v>WERUVA INTERNATIONAL INC.</v>
          </cell>
          <cell r="I2329" t="str">
            <v>PF64181601</v>
          </cell>
          <cell r="J2329" t="str">
            <v>1Q5041N</v>
          </cell>
          <cell r="K2329">
            <v>1641</v>
          </cell>
          <cell r="L2329">
            <v>14079.78</v>
          </cell>
          <cell r="M2329">
            <v>8.58</v>
          </cell>
          <cell r="N2329">
            <v>8.58</v>
          </cell>
          <cell r="O2329">
            <v>8.58</v>
          </cell>
          <cell r="P2329">
            <v>9.6523875000000032</v>
          </cell>
          <cell r="Q2329">
            <v>9.6523875000000032</v>
          </cell>
          <cell r="R2329">
            <v>1.07</v>
          </cell>
          <cell r="S2329">
            <v>10.328054625000004</v>
          </cell>
          <cell r="T2329">
            <v>10.482975444375002</v>
          </cell>
          <cell r="U2329">
            <v>10.637896263750005</v>
          </cell>
          <cell r="W2329">
            <v>1</v>
          </cell>
          <cell r="X2329">
            <v>1.05</v>
          </cell>
          <cell r="Y2329">
            <v>1.05</v>
          </cell>
          <cell r="Z2329">
            <v>8.7550000000000008</v>
          </cell>
          <cell r="AA2329">
            <v>9.6523875000000032</v>
          </cell>
          <cell r="AB2329">
            <v>1.1025000000000003</v>
          </cell>
          <cell r="AC2329">
            <v>1.1796750000000003</v>
          </cell>
          <cell r="AD2329" t="str">
            <v>Weruva</v>
          </cell>
          <cell r="AE2329" t="str">
            <v>ใช้ราคาตาม mat 5R1Q5041N000003500</v>
          </cell>
          <cell r="BC2329">
            <v>8.58</v>
          </cell>
          <cell r="BF2329">
            <v>8.58</v>
          </cell>
          <cell r="BH2329">
            <v>8.58</v>
          </cell>
          <cell r="BJ2329" t="str">
            <v>30.06.2022</v>
          </cell>
          <cell r="BK2329" t="str">
            <v>บจก.ไทยยูเนี่ยน กราฟ</v>
          </cell>
        </row>
        <row r="2330">
          <cell r="A2330" t="str">
            <v>5R1Q5041N000003802</v>
          </cell>
          <cell r="B2330" t="str">
            <v>NO-COR.INB2-7735,B.F.F.(OMG CK/CK 2.8)</v>
          </cell>
          <cell r="C2330" t="str">
            <v>DUPLEX</v>
          </cell>
          <cell r="D2330" t="str">
            <v>3JCAMA2GX28PRPWVJL</v>
          </cell>
          <cell r="E2330" t="str">
            <v>JL</v>
          </cell>
          <cell r="F2330" t="str">
            <v>100X145X25 80N CHICKEN DINNER N GV-48</v>
          </cell>
          <cell r="G2330" t="str">
            <v>US PET NUTRITION LLC</v>
          </cell>
          <cell r="H2330" t="str">
            <v>WERUVA INTERNATIONAL INC.</v>
          </cell>
          <cell r="I2330" t="str">
            <v>PF65613901</v>
          </cell>
          <cell r="J2330" t="str">
            <v>1Q5041N</v>
          </cell>
          <cell r="K2330">
            <v>1159</v>
          </cell>
          <cell r="L2330">
            <v>9712.42</v>
          </cell>
          <cell r="M2330">
            <v>8.3800000000000008</v>
          </cell>
          <cell r="N2330">
            <v>8.1005980455263629</v>
          </cell>
          <cell r="O2330">
            <v>7.821196091052725</v>
          </cell>
          <cell r="P2330">
            <v>9.4252725000000019</v>
          </cell>
          <cell r="Q2330">
            <v>9.4252725000000019</v>
          </cell>
          <cell r="R2330">
            <v>1.07</v>
          </cell>
          <cell r="S2330">
            <v>10.085041575000004</v>
          </cell>
          <cell r="T2330">
            <v>10.236317198625002</v>
          </cell>
          <cell r="U2330">
            <v>10.387592822250005</v>
          </cell>
          <cell r="W2330">
            <v>1</v>
          </cell>
          <cell r="X2330">
            <v>1.05</v>
          </cell>
          <cell r="Y2330">
            <v>1.05</v>
          </cell>
          <cell r="Z2330">
            <v>8.5490000000000013</v>
          </cell>
          <cell r="AA2330">
            <v>9.4252725000000019</v>
          </cell>
          <cell r="AB2330">
            <v>1.1025</v>
          </cell>
          <cell r="AC2330">
            <v>1.1796750000000003</v>
          </cell>
          <cell r="AD2330" t="str">
            <v>Weruva</v>
          </cell>
          <cell r="AE2330" t="str">
            <v>5R1Q5041N000003800</v>
          </cell>
          <cell r="AF2330">
            <v>44733</v>
          </cell>
          <cell r="BC2330">
            <v>8.3800000000000008</v>
          </cell>
          <cell r="BD2330">
            <v>7.821196091052725</v>
          </cell>
          <cell r="BF2330">
            <v>8.1005980455263629</v>
          </cell>
          <cell r="BH2330">
            <v>7.821196091052725</v>
          </cell>
          <cell r="BJ2330" t="str">
            <v>02.07.2022</v>
          </cell>
          <cell r="BK2330" t="str">
            <v>บจก.ไทยยูเนี่ยน กราฟ</v>
          </cell>
        </row>
        <row r="2331">
          <cell r="A2331" t="str">
            <v>5R1Q5041N000003602</v>
          </cell>
          <cell r="B2331" t="str">
            <v>NO-COR.INB2-7736,B.F.F.(OMG CK/SM 2.8)</v>
          </cell>
          <cell r="C2331" t="str">
            <v>DUPLEX</v>
          </cell>
          <cell r="D2331" t="str">
            <v>3JCAMA4JX28PRPWVJL</v>
          </cell>
          <cell r="E2331" t="str">
            <v>JL</v>
          </cell>
          <cell r="F2331" t="str">
            <v>100X145X25 80N CK&amp;SAL DN N GV-48</v>
          </cell>
          <cell r="G2331" t="str">
            <v>US PET NUTRITION LLC</v>
          </cell>
          <cell r="H2331" t="str">
            <v>WERUVA INTERNATIONAL INC.</v>
          </cell>
          <cell r="I2331" t="str">
            <v>PF65613902</v>
          </cell>
          <cell r="J2331" t="str">
            <v>1Q5041N</v>
          </cell>
          <cell r="K2331">
            <v>1159</v>
          </cell>
          <cell r="L2331">
            <v>9712.42</v>
          </cell>
          <cell r="M2331">
            <v>8.3800000000000008</v>
          </cell>
          <cell r="N2331">
            <v>8.3800000000000008</v>
          </cell>
          <cell r="O2331">
            <v>8.3800000000000008</v>
          </cell>
          <cell r="P2331">
            <v>9.4252725000000019</v>
          </cell>
          <cell r="Q2331">
            <v>9.4252725000000019</v>
          </cell>
          <cell r="R2331">
            <v>1.07</v>
          </cell>
          <cell r="S2331">
            <v>10.085041575000004</v>
          </cell>
          <cell r="T2331">
            <v>10.236317198625002</v>
          </cell>
          <cell r="U2331">
            <v>10.387592822250005</v>
          </cell>
          <cell r="W2331">
            <v>1</v>
          </cell>
          <cell r="X2331">
            <v>1.05</v>
          </cell>
          <cell r="Y2331">
            <v>1.05</v>
          </cell>
          <cell r="Z2331">
            <v>8.5490000000000013</v>
          </cell>
          <cell r="AA2331">
            <v>9.4252725000000019</v>
          </cell>
          <cell r="AB2331">
            <v>1.1025</v>
          </cell>
          <cell r="AC2331">
            <v>1.1796750000000003</v>
          </cell>
          <cell r="AD2331" t="str">
            <v>Weruva</v>
          </cell>
          <cell r="AE2331" t="str">
            <v>5R1Q5041N000003800</v>
          </cell>
          <cell r="AF2331">
            <v>44733</v>
          </cell>
          <cell r="BC2331">
            <v>8.3800000000000008</v>
          </cell>
          <cell r="BD2331">
            <v>8.3800000000000008</v>
          </cell>
          <cell r="BF2331">
            <v>8.3800000000000008</v>
          </cell>
          <cell r="BH2331">
            <v>8.3800000000000008</v>
          </cell>
          <cell r="BJ2331" t="str">
            <v>06.07.2022</v>
          </cell>
          <cell r="BK2331" t="str">
            <v>บจก.ไทยยูเนี่ยน กราฟ</v>
          </cell>
        </row>
        <row r="2332">
          <cell r="A2332" t="str">
            <v>5R1Q5041N000003402</v>
          </cell>
          <cell r="B2332" t="str">
            <v>NO-COR.INB2-7737,B.F.F.(OMG CK/TK 2.8)</v>
          </cell>
          <cell r="C2332" t="str">
            <v>DUPLEX</v>
          </cell>
          <cell r="D2332" t="str">
            <v>3JCAMA65X28PRPWVJL</v>
          </cell>
          <cell r="E2332" t="str">
            <v>JL</v>
          </cell>
          <cell r="F2332" t="str">
            <v>100X145X25 80N CK&amp;TK DN N GV-48</v>
          </cell>
          <cell r="G2332" t="str">
            <v>US PET NUTRITION LLC</v>
          </cell>
          <cell r="H2332" t="str">
            <v>WERUVA INTERNATIONAL INC.</v>
          </cell>
          <cell r="I2332" t="str">
            <v>PF65613903</v>
          </cell>
          <cell r="J2332" t="str">
            <v>1Q5041N</v>
          </cell>
          <cell r="K2332">
            <v>2607</v>
          </cell>
          <cell r="L2332">
            <v>21846.66</v>
          </cell>
          <cell r="M2332">
            <v>8.3800000000000008</v>
          </cell>
          <cell r="N2332">
            <v>8.3800000000000008</v>
          </cell>
          <cell r="O2332">
            <v>8.3800000000000008</v>
          </cell>
          <cell r="P2332">
            <v>9.4252725000000019</v>
          </cell>
          <cell r="Q2332">
            <v>9.4252725000000019</v>
          </cell>
          <cell r="R2332">
            <v>1.07</v>
          </cell>
          <cell r="S2332">
            <v>10.085041575000004</v>
          </cell>
          <cell r="T2332">
            <v>10.236317198625002</v>
          </cell>
          <cell r="U2332">
            <v>10.387592822250005</v>
          </cell>
          <cell r="W2332">
            <v>1</v>
          </cell>
          <cell r="X2332">
            <v>1.05</v>
          </cell>
          <cell r="Y2332">
            <v>1.05</v>
          </cell>
          <cell r="Z2332">
            <v>8.5490000000000013</v>
          </cell>
          <cell r="AA2332">
            <v>9.4252725000000019</v>
          </cell>
          <cell r="AB2332">
            <v>1.1025</v>
          </cell>
          <cell r="AC2332">
            <v>1.1796750000000003</v>
          </cell>
          <cell r="AD2332" t="str">
            <v>Weruva</v>
          </cell>
          <cell r="AE2332" t="str">
            <v>5R1Q5041N000003800</v>
          </cell>
          <cell r="AF2332">
            <v>44733</v>
          </cell>
          <cell r="BC2332">
            <v>8.3800000000000008</v>
          </cell>
          <cell r="BD2332">
            <v>8.3800000000000008</v>
          </cell>
          <cell r="BE2332">
            <v>8.3800000000000008</v>
          </cell>
          <cell r="BF2332">
            <v>8.3800000000000008</v>
          </cell>
          <cell r="BH2332">
            <v>8.3800000000000008</v>
          </cell>
          <cell r="BJ2332" t="str">
            <v>20.08.2022</v>
          </cell>
          <cell r="BK2332" t="str">
            <v>บจก.ไทยยูเนี่ยน กราฟ</v>
          </cell>
        </row>
        <row r="2333">
          <cell r="A2333" t="str">
            <v>5R1Q5041N000001602</v>
          </cell>
          <cell r="B2333" t="str">
            <v>NO-COR.INB-B.F.F.(PLAY TN/BF 3OZ)</v>
          </cell>
          <cell r="C2333" t="str">
            <v>DUPLEX</v>
          </cell>
          <cell r="D2333" t="str">
            <v>3HNNXA29X2XPRPWVJL</v>
          </cell>
          <cell r="E2333" t="str">
            <v>JL</v>
          </cell>
          <cell r="F2333" t="str">
            <v>100X145X25 85N TN&amp;BF PATE DN IN GV-48</v>
          </cell>
          <cell r="G2333" t="str">
            <v>US PET NUTRITION LLC</v>
          </cell>
          <cell r="H2333" t="str">
            <v>WERUVA INTERNATIONAL INC.</v>
          </cell>
          <cell r="I2333" t="str">
            <v>PF64176006</v>
          </cell>
          <cell r="J2333" t="str">
            <v>1Q5041N</v>
          </cell>
          <cell r="K2333">
            <v>1981</v>
          </cell>
          <cell r="L2333">
            <v>16996.98</v>
          </cell>
          <cell r="M2333">
            <v>8.58</v>
          </cell>
          <cell r="N2333">
            <v>8.58</v>
          </cell>
          <cell r="O2333">
            <v>8.58</v>
          </cell>
          <cell r="P2333">
            <v>10.078368299999999</v>
          </cell>
          <cell r="Q2333">
            <v>10.078368299999999</v>
          </cell>
          <cell r="R2333">
            <v>1.07</v>
          </cell>
          <cell r="S2333">
            <v>10.783854080999999</v>
          </cell>
          <cell r="T2333">
            <v>10.945611892214998</v>
          </cell>
          <cell r="U2333">
            <v>11.107369703429999</v>
          </cell>
          <cell r="W2333">
            <v>1</v>
          </cell>
          <cell r="X2333">
            <v>1.05</v>
          </cell>
          <cell r="Y2333">
            <v>1.05</v>
          </cell>
          <cell r="BE2333">
            <v>8.58</v>
          </cell>
          <cell r="BF2333">
            <v>8.58</v>
          </cell>
          <cell r="BH2333">
            <v>8.58</v>
          </cell>
          <cell r="BJ2333" t="str">
            <v>30.08.2022</v>
          </cell>
          <cell r="BK2333" t="str">
            <v>บจก.ไทยยูเนี่ยน กราฟ</v>
          </cell>
        </row>
        <row r="2334">
          <cell r="A2334" t="str">
            <v>5F1Q5041N000004200</v>
          </cell>
          <cell r="B2334" t="str">
            <v>CTN-B.F.F. (VP PLAY CK)</v>
          </cell>
          <cell r="C2334" t="str">
            <v>ลูกฟูก</v>
          </cell>
          <cell r="D2334" t="str">
            <v>3VAE000437LF</v>
          </cell>
          <cell r="E2334" t="str">
            <v>LF</v>
          </cell>
          <cell r="F2334" t="str">
            <v>BFF VP PATE SOIREE W/ CKN DK TKY</v>
          </cell>
          <cell r="G2334">
            <v>0</v>
          </cell>
          <cell r="H2334">
            <v>0</v>
          </cell>
          <cell r="I2334" t="str">
            <v>PF64189201</v>
          </cell>
          <cell r="J2334" t="str">
            <v>1Q5041N</v>
          </cell>
          <cell r="K2334">
            <v>0</v>
          </cell>
          <cell r="L2334">
            <v>0</v>
          </cell>
          <cell r="M2334">
            <v>9.3000000000000007</v>
          </cell>
          <cell r="N2334">
            <v>10</v>
          </cell>
          <cell r="O2334">
            <v>10.25</v>
          </cell>
          <cell r="P2334">
            <v>10.915295737499999</v>
          </cell>
          <cell r="Q2334">
            <v>10.915295737499999</v>
          </cell>
          <cell r="R2334">
            <v>1.05</v>
          </cell>
          <cell r="S2334">
            <v>11.461060524375</v>
          </cell>
          <cell r="T2334">
            <v>11.632976432240625</v>
          </cell>
          <cell r="U2334">
            <v>11.80489234010625</v>
          </cell>
          <cell r="V2334">
            <v>1.05</v>
          </cell>
          <cell r="W2334">
            <v>1.05</v>
          </cell>
          <cell r="X2334">
            <v>1.1000000000000001</v>
          </cell>
          <cell r="Y2334">
            <v>1.0169999999999999</v>
          </cell>
          <cell r="Z2334">
            <v>9.7571250000000003</v>
          </cell>
          <cell r="AA2334">
            <v>10.915295737499999</v>
          </cell>
          <cell r="AB2334">
            <v>1.1186999999999998</v>
          </cell>
          <cell r="AC2334">
            <v>1.1746349999999999</v>
          </cell>
          <cell r="AD2334" t="str">
            <v>Weruva</v>
          </cell>
          <cell r="AE2334">
            <v>0</v>
          </cell>
          <cell r="AP2334">
            <v>9.3000000000000007</v>
          </cell>
          <cell r="AS2334">
            <v>9.3000000000000007</v>
          </cell>
          <cell r="AW2334">
            <v>9.75</v>
          </cell>
          <cell r="BE2334">
            <v>10.25</v>
          </cell>
          <cell r="BF2334">
            <v>10</v>
          </cell>
          <cell r="BG2334">
            <v>9.3000000000000007</v>
          </cell>
          <cell r="BH2334">
            <v>10.25</v>
          </cell>
          <cell r="BI2334">
            <v>1.1021505376344085</v>
          </cell>
          <cell r="BJ2334" t="str">
            <v>19.08.2022</v>
          </cell>
          <cell r="BK2334" t="str">
            <v>บจก.ยูไทย คาร์ตอนส์</v>
          </cell>
        </row>
        <row r="2335">
          <cell r="A2335" t="str">
            <v>5R1Q5041N000004100</v>
          </cell>
          <cell r="B2335" t="str">
            <v>NO-COR.INB-B.F.F. (VP PLAY CK)</v>
          </cell>
          <cell r="C2335" t="str">
            <v>DUPLEX</v>
          </cell>
          <cell r="D2335" t="str">
            <v>3VAE000437LF</v>
          </cell>
          <cell r="E2335" t="str">
            <v>LF</v>
          </cell>
          <cell r="F2335" t="str">
            <v>BFF VP PATE SOIREE W/ CKN DK TKY</v>
          </cell>
          <cell r="G2335">
            <v>0</v>
          </cell>
          <cell r="H2335">
            <v>0</v>
          </cell>
          <cell r="I2335" t="str">
            <v>PF64189201</v>
          </cell>
          <cell r="J2335" t="str">
            <v>1Q5041N</v>
          </cell>
          <cell r="K2335">
            <v>32</v>
          </cell>
          <cell r="L2335">
            <v>266.56</v>
          </cell>
          <cell r="M2335">
            <v>8.33</v>
          </cell>
          <cell r="N2335">
            <v>8.4550000000000001</v>
          </cell>
          <cell r="O2335">
            <v>8.58</v>
          </cell>
          <cell r="P2335">
            <v>9.4809487499999996</v>
          </cell>
          <cell r="Q2335">
            <v>9.4809487499999996</v>
          </cell>
          <cell r="R2335">
            <v>1.07</v>
          </cell>
          <cell r="S2335">
            <v>10.144615162500001</v>
          </cell>
          <cell r="T2335">
            <v>10.2967843899375</v>
          </cell>
          <cell r="U2335">
            <v>10.448953617375</v>
          </cell>
          <cell r="V2335">
            <v>1.05</v>
          </cell>
          <cell r="W2335">
            <v>1</v>
          </cell>
          <cell r="X2335">
            <v>1.05</v>
          </cell>
          <cell r="Y2335">
            <v>1.05</v>
          </cell>
          <cell r="Z2335">
            <v>8.599499999999999</v>
          </cell>
          <cell r="AA2335">
            <v>9.4809487499999996</v>
          </cell>
          <cell r="AB2335">
            <v>1.1025</v>
          </cell>
          <cell r="AC2335">
            <v>1.1796750000000003</v>
          </cell>
          <cell r="AD2335" t="str">
            <v>Weruva</v>
          </cell>
          <cell r="AE2335">
            <v>0</v>
          </cell>
          <cell r="AP2335">
            <v>8.19</v>
          </cell>
          <cell r="AW2335">
            <v>8.33</v>
          </cell>
          <cell r="BE2335">
            <v>8.58</v>
          </cell>
          <cell r="BF2335">
            <v>8.4550000000000001</v>
          </cell>
          <cell r="BG2335">
            <v>8.19</v>
          </cell>
          <cell r="BH2335">
            <v>8.58</v>
          </cell>
          <cell r="BI2335">
            <v>1.0476190476190477</v>
          </cell>
          <cell r="BJ2335" t="str">
            <v>31.08.2022</v>
          </cell>
          <cell r="BK2335" t="str">
            <v>บจก.ไทยยูเนี่ยน กราฟ</v>
          </cell>
        </row>
        <row r="2336">
          <cell r="A2336" t="str">
            <v>5F1Q5041N000004100</v>
          </cell>
          <cell r="B2336" t="str">
            <v>CTN-B.F.F. (VP PLAY LAND&amp;SEA)</v>
          </cell>
          <cell r="C2336" t="str">
            <v>ลูกฟูก</v>
          </cell>
          <cell r="D2336" t="str">
            <v>3VAE000439PB</v>
          </cell>
          <cell r="E2336" t="str">
            <v>PB</v>
          </cell>
          <cell r="F2336" t="str">
            <v>BFF PATE  JBR VP TUNA/CKN/BF/DK/TKY</v>
          </cell>
          <cell r="G2336">
            <v>0</v>
          </cell>
          <cell r="H2336">
            <v>0</v>
          </cell>
          <cell r="I2336" t="str">
            <v>PF64189401</v>
          </cell>
          <cell r="J2336" t="str">
            <v>1Q5041N</v>
          </cell>
          <cell r="K2336">
            <v>0</v>
          </cell>
          <cell r="L2336">
            <v>0</v>
          </cell>
          <cell r="M2336">
            <v>9.3000000000000007</v>
          </cell>
          <cell r="N2336">
            <v>10.25</v>
          </cell>
          <cell r="O2336">
            <v>10.25</v>
          </cell>
          <cell r="P2336">
            <v>11.470310775000002</v>
          </cell>
          <cell r="Q2336">
            <v>11.470310775000002</v>
          </cell>
          <cell r="R2336">
            <v>1.05</v>
          </cell>
          <cell r="S2336">
            <v>12.043826313750001</v>
          </cell>
          <cell r="T2336">
            <v>12.224483708456249</v>
          </cell>
          <cell r="U2336">
            <v>12.405141103162501</v>
          </cell>
          <cell r="V2336">
            <v>1.05</v>
          </cell>
          <cell r="W2336">
            <v>1.05</v>
          </cell>
          <cell r="X2336">
            <v>1.1000000000000001</v>
          </cell>
          <cell r="Y2336">
            <v>1.0169999999999999</v>
          </cell>
          <cell r="Z2336">
            <v>10.253250000000001</v>
          </cell>
          <cell r="AA2336">
            <v>11.470310775000002</v>
          </cell>
          <cell r="AB2336">
            <v>1.1187</v>
          </cell>
          <cell r="AC2336">
            <v>1.1746349999999999</v>
          </cell>
          <cell r="AD2336" t="str">
            <v>Weruva</v>
          </cell>
          <cell r="AE2336">
            <v>0</v>
          </cell>
          <cell r="AP2336">
            <v>9.3000000000000007</v>
          </cell>
          <cell r="AS2336">
            <v>9.3000000000000007</v>
          </cell>
          <cell r="BE2336">
            <v>10.25</v>
          </cell>
          <cell r="BF2336">
            <v>10.25</v>
          </cell>
          <cell r="BG2336">
            <v>9.3000000000000007</v>
          </cell>
          <cell r="BH2336">
            <v>10.25</v>
          </cell>
          <cell r="BI2336">
            <v>1.1021505376344085</v>
          </cell>
          <cell r="BJ2336" t="str">
            <v>17.08.2022</v>
          </cell>
          <cell r="BK2336" t="str">
            <v>บจก.ยูไทย คาร์ตอนส์</v>
          </cell>
        </row>
        <row r="2337">
          <cell r="A2337" t="str">
            <v>5R1Q5041N000004000</v>
          </cell>
          <cell r="B2337" t="str">
            <v>NO-COR.INB-B.F.F. (VP PLAY LAND&amp;SEA)</v>
          </cell>
          <cell r="C2337" t="str">
            <v>DUPLEX</v>
          </cell>
          <cell r="D2337" t="str">
            <v>3VAE000439PB</v>
          </cell>
          <cell r="E2337" t="str">
            <v>PB</v>
          </cell>
          <cell r="F2337" t="str">
            <v>BFF PATE  JBR VP TUNA/CKN/BF/DK/TKY</v>
          </cell>
          <cell r="G2337">
            <v>0</v>
          </cell>
          <cell r="H2337">
            <v>0</v>
          </cell>
          <cell r="I2337" t="str">
            <v>PF64189401</v>
          </cell>
          <cell r="J2337" t="str">
            <v>1Q5041N</v>
          </cell>
          <cell r="K2337">
            <v>0</v>
          </cell>
          <cell r="L2337">
            <v>0</v>
          </cell>
          <cell r="M2337">
            <v>8.19</v>
          </cell>
          <cell r="N2337">
            <v>6.4699999999999989</v>
          </cell>
          <cell r="O2337">
            <v>6.4699999999999989</v>
          </cell>
          <cell r="P2337">
            <v>9.4809487499999996</v>
          </cell>
          <cell r="Q2337">
            <v>9.4809487499999996</v>
          </cell>
          <cell r="R2337">
            <v>1.07</v>
          </cell>
          <cell r="S2337">
            <v>10.144615162500001</v>
          </cell>
          <cell r="T2337">
            <v>10.2967843899375</v>
          </cell>
          <cell r="U2337">
            <v>10.448953617375</v>
          </cell>
          <cell r="V2337">
            <v>1.05</v>
          </cell>
          <cell r="W2337">
            <v>1</v>
          </cell>
          <cell r="X2337">
            <v>1.05</v>
          </cell>
          <cell r="Y2337">
            <v>1.05</v>
          </cell>
          <cell r="Z2337">
            <v>8.599499999999999</v>
          </cell>
          <cell r="AA2337">
            <v>9.4809487499999996</v>
          </cell>
          <cell r="AB2337">
            <v>1.1025</v>
          </cell>
          <cell r="AC2337">
            <v>1.1796750000000003</v>
          </cell>
          <cell r="AD2337" t="str">
            <v>Weruva</v>
          </cell>
          <cell r="AE2337">
            <v>0</v>
          </cell>
          <cell r="AP2337">
            <v>8.19</v>
          </cell>
          <cell r="BE2337">
            <v>6.4699999999999989</v>
          </cell>
          <cell r="BF2337">
            <v>6.4699999999999989</v>
          </cell>
          <cell r="BG2337">
            <v>8.19</v>
          </cell>
          <cell r="BH2337">
            <v>6.4699999999999989</v>
          </cell>
          <cell r="BI2337">
            <v>0.78998778998778985</v>
          </cell>
          <cell r="BJ2337" t="str">
            <v>30.08.2022</v>
          </cell>
          <cell r="BK2337" t="str">
            <v>บจก.ไทยยูเนี่ยน กราฟ</v>
          </cell>
        </row>
        <row r="2338">
          <cell r="A2338" t="str">
            <v>5R1Q5041N000000901</v>
          </cell>
          <cell r="B2338" t="str">
            <v>NO-COR.INB-B.F.F. (VP PLAY)</v>
          </cell>
          <cell r="C2338" t="str">
            <v>DUPLEX</v>
          </cell>
          <cell r="D2338" t="str">
            <v>3VAE000227PB</v>
          </cell>
          <cell r="E2338" t="str">
            <v>PB</v>
          </cell>
          <cell r="F2338" t="str">
            <v>PLAY PATE TUNA WITH CKN/SLM/BF/TKY</v>
          </cell>
          <cell r="I2338" t="str">
            <v>PF64177101</v>
          </cell>
          <cell r="J2338" t="str">
            <v>1Q5041N</v>
          </cell>
          <cell r="K2338">
            <v>0</v>
          </cell>
          <cell r="L2338">
            <v>0</v>
          </cell>
          <cell r="M2338">
            <v>8.58</v>
          </cell>
          <cell r="N2338">
            <v>6.7465578600047138</v>
          </cell>
          <cell r="O2338">
            <v>7.7331157200094278</v>
          </cell>
          <cell r="P2338">
            <v>10.757402912621361</v>
          </cell>
          <cell r="Q2338">
            <v>10.757402912621361</v>
          </cell>
          <cell r="R2338">
            <v>1.07</v>
          </cell>
          <cell r="S2338">
            <v>11.510421116504856</v>
          </cell>
          <cell r="T2338">
            <v>11.683077433252429</v>
          </cell>
          <cell r="U2338">
            <v>11.855733750000002</v>
          </cell>
          <cell r="W2338">
            <v>1</v>
          </cell>
          <cell r="X2338">
            <v>1.05</v>
          </cell>
          <cell r="Y2338">
            <v>1.05</v>
          </cell>
          <cell r="Z2338">
            <v>9.7572815533980588</v>
          </cell>
          <cell r="AA2338">
            <v>10.757402912621361</v>
          </cell>
          <cell r="AB2338">
            <v>1.1025</v>
          </cell>
          <cell r="AC2338">
            <v>1.1796750000000003</v>
          </cell>
          <cell r="BD2338">
            <v>5.76</v>
          </cell>
          <cell r="BE2338">
            <v>7.7331157200094278</v>
          </cell>
          <cell r="BF2338">
            <v>6.7465578600047138</v>
          </cell>
          <cell r="BH2338">
            <v>7.7331157200094278</v>
          </cell>
          <cell r="BJ2338" t="str">
            <v>05.08.2022</v>
          </cell>
          <cell r="BK2338" t="str">
            <v>บจก.ไทยยูเนี่ยน กราฟ</v>
          </cell>
        </row>
        <row r="2339">
          <cell r="A2339" t="str">
            <v>5F1Q5041N000000300</v>
          </cell>
          <cell r="B2339" t="str">
            <v>CTN1-33820,B.F.F. BEST FELINE FRI</v>
          </cell>
          <cell r="C2339" t="str">
            <v>ลูกฟูก</v>
          </cell>
          <cell r="D2339" t="str">
            <v>3HNNSA2ZX2GPRNWVJ6</v>
          </cell>
          <cell r="E2339" t="str">
            <v>J6</v>
          </cell>
          <cell r="F2339" t="str">
            <v>100X145X25 85N TN RMT M/DUCK NG-24</v>
          </cell>
          <cell r="G2339" t="str">
            <v>US PET NUTRITION LLC</v>
          </cell>
          <cell r="H2339" t="str">
            <v>KANE VETERINARY SUPPLIES LTD</v>
          </cell>
          <cell r="J2339" t="str">
            <v>1Q5041N</v>
          </cell>
          <cell r="K2339">
            <v>0</v>
          </cell>
          <cell r="L2339">
            <v>0</v>
          </cell>
          <cell r="M2339">
            <v>5.4</v>
          </cell>
          <cell r="P2339">
            <v>6.7460201732942684</v>
          </cell>
          <cell r="Q2339">
            <v>6.7460201732942684</v>
          </cell>
          <cell r="R2339">
            <v>1.05</v>
          </cell>
          <cell r="S2339">
            <v>7.0833211819589819</v>
          </cell>
          <cell r="T2339">
            <v>7.1895709996883657</v>
          </cell>
          <cell r="U2339">
            <v>7.2958208174177512</v>
          </cell>
          <cell r="V2339">
            <v>1.05</v>
          </cell>
          <cell r="W2339">
            <v>1.05</v>
          </cell>
          <cell r="X2339">
            <v>1.1000000000000001</v>
          </cell>
          <cell r="Y2339">
            <v>1.0169999999999999</v>
          </cell>
          <cell r="Z2339">
            <v>6.0302316736339217</v>
          </cell>
          <cell r="AA2339">
            <v>6.7460201732942684</v>
          </cell>
          <cell r="AB2339">
            <v>1.1187</v>
          </cell>
          <cell r="AC2339">
            <v>1.1746350000000001</v>
          </cell>
          <cell r="AD2339" t="str">
            <v>Weruva</v>
          </cell>
          <cell r="AE2339" t="str">
            <v>ให้ราคาตาม Mat 5F1U2041N000000400</v>
          </cell>
          <cell r="BJ2339" t="str">
            <v>19.10.2019</v>
          </cell>
          <cell r="BK2339" t="str">
            <v>บจก.กลุ่มสยามบรรจุภัณฑ์ (สาขาที่ 6)</v>
          </cell>
        </row>
        <row r="2340">
          <cell r="A2340" t="str">
            <v>5R1Q5041N000000402</v>
          </cell>
          <cell r="B2340" t="str">
            <v>NO-COR.INB1-33532,B.F.F.</v>
          </cell>
          <cell r="C2340" t="str">
            <v>DUPLEX</v>
          </cell>
          <cell r="D2340" t="str">
            <v>3HNNSA65X2GPRNWVJ6</v>
          </cell>
          <cell r="E2340" t="str">
            <v>J6</v>
          </cell>
          <cell r="F2340" t="str">
            <v>100X145X25 85N TN RMT M/TURKEY NG-24</v>
          </cell>
          <cell r="G2340" t="str">
            <v>US PET NUTRITION LLC</v>
          </cell>
          <cell r="H2340" t="str">
            <v>KANE VETERINARY SUPPLIES LTD</v>
          </cell>
          <cell r="J2340" t="str">
            <v>1Q5041N</v>
          </cell>
          <cell r="K2340">
            <v>0</v>
          </cell>
          <cell r="L2340">
            <v>0</v>
          </cell>
          <cell r="M2340">
            <v>8.3000000000000007</v>
          </cell>
          <cell r="P2340">
            <v>9.4252725000000019</v>
          </cell>
          <cell r="Q2340">
            <v>9.4252725000000019</v>
          </cell>
          <cell r="R2340">
            <v>1.07</v>
          </cell>
          <cell r="S2340">
            <v>10.085041575000004</v>
          </cell>
          <cell r="T2340">
            <v>10.236317198625002</v>
          </cell>
          <cell r="U2340">
            <v>10.387592822250005</v>
          </cell>
          <cell r="V2340">
            <v>1.03</v>
          </cell>
          <cell r="W2340">
            <v>1</v>
          </cell>
          <cell r="X2340">
            <v>1.05</v>
          </cell>
          <cell r="Y2340">
            <v>1.05</v>
          </cell>
          <cell r="BJ2340" t="str">
            <v>11.07.2019</v>
          </cell>
          <cell r="BK2340" t="str">
            <v>บจก.ไทยยูเนี่ยน กราฟฟิกส์</v>
          </cell>
        </row>
        <row r="2341">
          <cell r="A2341" t="str">
            <v>5R1Q5041N000000801</v>
          </cell>
          <cell r="B2341" t="str">
            <v>NO-COR.INB2-7454,B.F.F. (VP OMG)</v>
          </cell>
          <cell r="C2341" t="str">
            <v>DUPLEX</v>
          </cell>
          <cell r="D2341" t="str">
            <v>3VAE000228KW</v>
          </cell>
          <cell r="E2341" t="str">
            <v>KW</v>
          </cell>
          <cell r="F2341" t="str">
            <v>OMG TUNA RMT WITH BF/CKN/TKY/DK/LB/SLM</v>
          </cell>
          <cell r="I2341" t="str">
            <v>PF64175801</v>
          </cell>
          <cell r="J2341" t="str">
            <v>1Q5041N</v>
          </cell>
          <cell r="K2341">
            <v>0</v>
          </cell>
          <cell r="L2341">
            <v>0</v>
          </cell>
          <cell r="M2341">
            <v>11.3</v>
          </cell>
          <cell r="N2341">
            <v>5.116204711442073</v>
          </cell>
          <cell r="O2341">
            <v>5.6824094228841471</v>
          </cell>
          <cell r="P2341">
            <v>6.2622</v>
          </cell>
          <cell r="Q2341">
            <v>6.2622</v>
          </cell>
          <cell r="R2341">
            <v>1.07</v>
          </cell>
          <cell r="S2341">
            <v>6.7005540000000003</v>
          </cell>
          <cell r="T2341">
            <v>6.8010623099999998</v>
          </cell>
          <cell r="U2341">
            <v>6.9015706200000002</v>
          </cell>
          <cell r="W2341">
            <v>1</v>
          </cell>
          <cell r="X2341">
            <v>1.05</v>
          </cell>
          <cell r="Y2341">
            <v>1.05</v>
          </cell>
          <cell r="BD2341">
            <v>4.55</v>
          </cell>
          <cell r="BE2341">
            <v>5.6824094228841471</v>
          </cell>
          <cell r="BF2341">
            <v>5.116204711442073</v>
          </cell>
          <cell r="BH2341">
            <v>5.6824094228841471</v>
          </cell>
          <cell r="BJ2341" t="str">
            <v>05.08.2022</v>
          </cell>
          <cell r="BK2341" t="str">
            <v>บจก.ไทยยูเนี่ยน กราฟ</v>
          </cell>
        </row>
        <row r="2342">
          <cell r="A2342" t="str">
            <v>5J1Q5041N000002700</v>
          </cell>
          <cell r="B2342" t="str">
            <v>STK-B.F.F. (TN/DK 3.0)</v>
          </cell>
          <cell r="C2342" t="str">
            <v>STICKER</v>
          </cell>
          <cell r="D2342" t="str">
            <v>3HNNSA2ZX2GPRNWVNC</v>
          </cell>
          <cell r="E2342" t="str">
            <v>NC</v>
          </cell>
          <cell r="F2342" t="str">
            <v>100X145X25 85N TN RMT M/DUCK NG-48</v>
          </cell>
          <cell r="G2342" t="str">
            <v>US PET NUTRITION LLC</v>
          </cell>
          <cell r="H2342" t="str">
            <v>KANE VETERINARY SUPPLIES LTD</v>
          </cell>
          <cell r="I2342" t="str">
            <v>PF64189501</v>
          </cell>
          <cell r="J2342" t="str">
            <v>1Q5041N</v>
          </cell>
          <cell r="K2342">
            <v>3285</v>
          </cell>
          <cell r="L2342">
            <v>1905.3</v>
          </cell>
          <cell r="M2342">
            <v>0.57999999999999996</v>
          </cell>
          <cell r="N2342">
            <v>0.57999999999999996</v>
          </cell>
          <cell r="O2342">
            <v>0.57999999999999996</v>
          </cell>
          <cell r="P2342">
            <v>0.66404200000000013</v>
          </cell>
          <cell r="Q2342">
            <v>0.66404200000000013</v>
          </cell>
          <cell r="R2342">
            <v>1.04</v>
          </cell>
          <cell r="S2342">
            <v>0.69060368000000016</v>
          </cell>
          <cell r="T2342">
            <v>0.70096273520000008</v>
          </cell>
          <cell r="U2342">
            <v>0.71132179040000021</v>
          </cell>
          <cell r="V2342">
            <v>1</v>
          </cell>
          <cell r="W2342">
            <v>1</v>
          </cell>
          <cell r="X2342">
            <v>1.07</v>
          </cell>
          <cell r="Y2342">
            <v>1.07</v>
          </cell>
          <cell r="Z2342">
            <v>0.57999999999999996</v>
          </cell>
          <cell r="AA2342">
            <v>0.66404200000000013</v>
          </cell>
          <cell r="AB2342">
            <v>1.1449000000000003</v>
          </cell>
          <cell r="AC2342">
            <v>1.1906960000000004</v>
          </cell>
          <cell r="AD2342" t="str">
            <v>Weruva</v>
          </cell>
          <cell r="AE2342">
            <v>0</v>
          </cell>
          <cell r="BB2342">
            <v>0.57999999999999996</v>
          </cell>
          <cell r="BF2342">
            <v>0.57999999999999996</v>
          </cell>
          <cell r="BH2342">
            <v>0.57999999999999996</v>
          </cell>
          <cell r="BJ2342" t="str">
            <v>07.05.2022</v>
          </cell>
          <cell r="BK2342" t="str">
            <v>บจก.ไทยยูเนี่ยน กราฟ</v>
          </cell>
        </row>
        <row r="2343">
          <cell r="A2343" t="str">
            <v>5J1Q5041N000002300</v>
          </cell>
          <cell r="B2343" t="str">
            <v>STK-B.F.F. (TN / CK 3.0)</v>
          </cell>
          <cell r="C2343" t="str">
            <v>STICKER</v>
          </cell>
          <cell r="D2343" t="str">
            <v>3HNNSA5MX2GPRNWVNC</v>
          </cell>
          <cell r="E2343" t="str">
            <v>NC</v>
          </cell>
          <cell r="F2343" t="str">
            <v>100X145X25 85N TN RMT M/CK NG-48</v>
          </cell>
          <cell r="G2343" t="str">
            <v>US PET NUTRITION LLC</v>
          </cell>
          <cell r="H2343" t="str">
            <v>KANE VETERINARY SUPPLIES LTD</v>
          </cell>
          <cell r="I2343" t="str">
            <v>PF64189502</v>
          </cell>
          <cell r="J2343" t="str">
            <v>1Q5041N</v>
          </cell>
          <cell r="K2343">
            <v>3285</v>
          </cell>
          <cell r="L2343">
            <v>1905.3</v>
          </cell>
          <cell r="M2343">
            <v>0.57999999999999996</v>
          </cell>
          <cell r="N2343">
            <v>0.57999999999999996</v>
          </cell>
          <cell r="O2343">
            <v>0.57999999999999996</v>
          </cell>
          <cell r="P2343">
            <v>0.66404200000000013</v>
          </cell>
          <cell r="Q2343">
            <v>0.66404200000000013</v>
          </cell>
          <cell r="R2343">
            <v>1.04</v>
          </cell>
          <cell r="S2343">
            <v>0.69060368000000016</v>
          </cell>
          <cell r="T2343">
            <v>0.70096273520000008</v>
          </cell>
          <cell r="U2343">
            <v>0.71132179040000021</v>
          </cell>
          <cell r="V2343">
            <v>1</v>
          </cell>
          <cell r="W2343">
            <v>1</v>
          </cell>
          <cell r="X2343">
            <v>1.07</v>
          </cell>
          <cell r="Y2343">
            <v>1.07</v>
          </cell>
          <cell r="Z2343">
            <v>0.57999999999999996</v>
          </cell>
          <cell r="AA2343">
            <v>0.66404200000000013</v>
          </cell>
          <cell r="AB2343">
            <v>1.1449000000000003</v>
          </cell>
          <cell r="AC2343">
            <v>1.1906960000000004</v>
          </cell>
          <cell r="AD2343" t="str">
            <v>Weruva</v>
          </cell>
          <cell r="AE2343">
            <v>0</v>
          </cell>
          <cell r="BB2343">
            <v>0.57999999999999996</v>
          </cell>
          <cell r="BF2343">
            <v>0.57999999999999996</v>
          </cell>
          <cell r="BH2343">
            <v>0.57999999999999996</v>
          </cell>
          <cell r="BJ2343" t="str">
            <v>07.05.2022</v>
          </cell>
          <cell r="BK2343" t="str">
            <v>บจก.ไทยยูเนี่ยน กราฟ</v>
          </cell>
        </row>
        <row r="2344">
          <cell r="A2344" t="str">
            <v>5J1Q5041N000002400</v>
          </cell>
          <cell r="B2344" t="str">
            <v>STK-B.F.F. (TN/BF 3.0)</v>
          </cell>
          <cell r="C2344" t="str">
            <v>STICKER</v>
          </cell>
          <cell r="D2344" t="str">
            <v>3HNNSA29X2GPRNWVNC</v>
          </cell>
          <cell r="E2344" t="str">
            <v>NC</v>
          </cell>
          <cell r="F2344" t="str">
            <v>100X145X25 85N TN RMT M/BEEF NG-48</v>
          </cell>
          <cell r="G2344" t="str">
            <v>US PET NUTRITION LLC</v>
          </cell>
          <cell r="H2344" t="str">
            <v>KANE VETERINARY SUPPLIES LTD</v>
          </cell>
          <cell r="I2344" t="str">
            <v>PF64189503</v>
          </cell>
          <cell r="J2344" t="str">
            <v>1Q5041N</v>
          </cell>
          <cell r="K2344">
            <v>3285</v>
          </cell>
          <cell r="L2344">
            <v>1905.3</v>
          </cell>
          <cell r="M2344">
            <v>0.57999999999999996</v>
          </cell>
          <cell r="N2344">
            <v>0.57999999999999996</v>
          </cell>
          <cell r="O2344">
            <v>0.57999999999999996</v>
          </cell>
          <cell r="P2344">
            <v>0.66404200000000013</v>
          </cell>
          <cell r="Q2344">
            <v>0.66404200000000013</v>
          </cell>
          <cell r="R2344">
            <v>1.04</v>
          </cell>
          <cell r="S2344">
            <v>0.69060368000000016</v>
          </cell>
          <cell r="T2344">
            <v>0.70096273520000008</v>
          </cell>
          <cell r="U2344">
            <v>0.71132179040000021</v>
          </cell>
          <cell r="V2344">
            <v>1</v>
          </cell>
          <cell r="W2344">
            <v>1</v>
          </cell>
          <cell r="X2344">
            <v>1.07</v>
          </cell>
          <cell r="Y2344">
            <v>1.07</v>
          </cell>
          <cell r="Z2344">
            <v>0.57999999999999996</v>
          </cell>
          <cell r="AA2344">
            <v>0.66404200000000013</v>
          </cell>
          <cell r="AB2344">
            <v>1.1449000000000003</v>
          </cell>
          <cell r="AC2344">
            <v>1.1906960000000004</v>
          </cell>
          <cell r="AD2344" t="str">
            <v>Weruva</v>
          </cell>
          <cell r="AE2344">
            <v>0</v>
          </cell>
          <cell r="BB2344">
            <v>0.57999999999999996</v>
          </cell>
          <cell r="BF2344">
            <v>0.57999999999999996</v>
          </cell>
          <cell r="BH2344">
            <v>0.57999999999999996</v>
          </cell>
          <cell r="BJ2344" t="str">
            <v>07.05.2022</v>
          </cell>
          <cell r="BK2344" t="str">
            <v>บจก.ไทยยูเนี่ยน กราฟ</v>
          </cell>
        </row>
        <row r="2345">
          <cell r="A2345" t="str">
            <v>5J1Q5041N000002800</v>
          </cell>
          <cell r="B2345" t="str">
            <v>STK-B.F.F. (TN/TK 3.0)</v>
          </cell>
          <cell r="C2345" t="str">
            <v>STICKER</v>
          </cell>
          <cell r="D2345" t="str">
            <v>3HNNSA65X2GPRNWVNC</v>
          </cell>
          <cell r="E2345" t="str">
            <v>NC</v>
          </cell>
          <cell r="F2345" t="str">
            <v>100X145X25 85N TN RMT M/TURKEY NG-48</v>
          </cell>
          <cell r="G2345" t="str">
            <v>US PET NUTRITION LLC</v>
          </cell>
          <cell r="H2345" t="str">
            <v>KANE VETERINARY SUPPLIES LTD</v>
          </cell>
          <cell r="I2345" t="str">
            <v>PF64189504</v>
          </cell>
          <cell r="J2345" t="str">
            <v>1Q5041N</v>
          </cell>
          <cell r="K2345">
            <v>3285</v>
          </cell>
          <cell r="L2345">
            <v>1905.3</v>
          </cell>
          <cell r="M2345">
            <v>0.57999999999999996</v>
          </cell>
          <cell r="N2345">
            <v>0.57999999999999996</v>
          </cell>
          <cell r="O2345">
            <v>0.57999999999999996</v>
          </cell>
          <cell r="P2345">
            <v>0.66404200000000013</v>
          </cell>
          <cell r="Q2345">
            <v>0.66404200000000013</v>
          </cell>
          <cell r="R2345">
            <v>1.04</v>
          </cell>
          <cell r="S2345">
            <v>0.69060368000000016</v>
          </cell>
          <cell r="T2345">
            <v>0.70096273520000008</v>
          </cell>
          <cell r="U2345">
            <v>0.71132179040000021</v>
          </cell>
          <cell r="V2345">
            <v>1</v>
          </cell>
          <cell r="W2345">
            <v>1</v>
          </cell>
          <cell r="X2345">
            <v>1.07</v>
          </cell>
          <cell r="Y2345">
            <v>1.07</v>
          </cell>
          <cell r="Z2345">
            <v>0.57999999999999996</v>
          </cell>
          <cell r="AA2345">
            <v>0.66404200000000013</v>
          </cell>
          <cell r="AB2345">
            <v>1.1449000000000003</v>
          </cell>
          <cell r="AC2345">
            <v>1.1906960000000004</v>
          </cell>
          <cell r="AD2345" t="str">
            <v>Weruva</v>
          </cell>
          <cell r="AE2345">
            <v>0</v>
          </cell>
          <cell r="BB2345">
            <v>0.57999999999999996</v>
          </cell>
          <cell r="BF2345">
            <v>0.57999999999999996</v>
          </cell>
          <cell r="BH2345">
            <v>0.57999999999999996</v>
          </cell>
          <cell r="BJ2345" t="str">
            <v>07.05.2022</v>
          </cell>
          <cell r="BK2345" t="str">
            <v>บจก.ไทยยูเนี่ยน กราฟ</v>
          </cell>
        </row>
        <row r="2346">
          <cell r="A2346" t="str">
            <v>5J1Q5041N000002600</v>
          </cell>
          <cell r="B2346" t="str">
            <v>STK-B.F.F. (TN/LM 3.0)</v>
          </cell>
          <cell r="C2346" t="str">
            <v>STICKER</v>
          </cell>
          <cell r="D2346" t="str">
            <v>3HNNSA3DX2GPRNWVNC</v>
          </cell>
          <cell r="E2346" t="str">
            <v>NC</v>
          </cell>
          <cell r="F2346" t="str">
            <v>100X145X25 85N TN RMT M/LAMB NG-48</v>
          </cell>
          <cell r="G2346" t="str">
            <v>US PET NUTRITION LLC</v>
          </cell>
          <cell r="H2346" t="str">
            <v>KANE VETERINARY SUPPLIES LTD</v>
          </cell>
          <cell r="I2346" t="str">
            <v>PF64189505</v>
          </cell>
          <cell r="J2346" t="str">
            <v>1Q5041N</v>
          </cell>
          <cell r="K2346">
            <v>3770</v>
          </cell>
          <cell r="L2346">
            <v>2186.6</v>
          </cell>
          <cell r="M2346">
            <v>0.57999999999999996</v>
          </cell>
          <cell r="N2346">
            <v>0.57999999999999996</v>
          </cell>
          <cell r="O2346">
            <v>0.57999999999999996</v>
          </cell>
          <cell r="P2346">
            <v>0.66404200000000013</v>
          </cell>
          <cell r="Q2346">
            <v>0.66404200000000013</v>
          </cell>
          <cell r="R2346">
            <v>1.04</v>
          </cell>
          <cell r="S2346">
            <v>0.69060368000000016</v>
          </cell>
          <cell r="T2346">
            <v>0.70096273520000008</v>
          </cell>
          <cell r="U2346">
            <v>0.71132179040000021</v>
          </cell>
          <cell r="V2346">
            <v>1</v>
          </cell>
          <cell r="W2346">
            <v>1</v>
          </cell>
          <cell r="X2346">
            <v>1.07</v>
          </cell>
          <cell r="Y2346">
            <v>1.07</v>
          </cell>
          <cell r="Z2346">
            <v>0.57999999999999996</v>
          </cell>
          <cell r="AA2346">
            <v>0.66404200000000013</v>
          </cell>
          <cell r="AB2346">
            <v>1.1449000000000003</v>
          </cell>
          <cell r="AC2346">
            <v>1.1906960000000004</v>
          </cell>
          <cell r="AD2346" t="str">
            <v>Weruva</v>
          </cell>
          <cell r="AE2346">
            <v>0</v>
          </cell>
          <cell r="BB2346">
            <v>0.57999999999999996</v>
          </cell>
          <cell r="BF2346">
            <v>0.57999999999999996</v>
          </cell>
          <cell r="BH2346">
            <v>0.57999999999999996</v>
          </cell>
          <cell r="BJ2346" t="str">
            <v>07.05.2022</v>
          </cell>
          <cell r="BK2346" t="str">
            <v>บจก.ไทยยูเนี่ยน กราฟ</v>
          </cell>
        </row>
        <row r="2347">
          <cell r="A2347" t="str">
            <v>5J1Q5041N000002500</v>
          </cell>
          <cell r="B2347" t="str">
            <v>STK-B.F.F. (TN/SM 3.0)</v>
          </cell>
          <cell r="C2347" t="str">
            <v>STICKER</v>
          </cell>
          <cell r="D2347" t="str">
            <v>3HNNSA4KX2GPRNWVNC</v>
          </cell>
          <cell r="E2347" t="str">
            <v>NC</v>
          </cell>
          <cell r="F2347" t="str">
            <v>100X145X25 85N TN RMT M/SALMON NG-48</v>
          </cell>
          <cell r="G2347" t="str">
            <v>US PET NUTRITION LLC</v>
          </cell>
          <cell r="H2347" t="str">
            <v>KANE VETERINARY SUPPLIES LTD</v>
          </cell>
          <cell r="I2347" t="str">
            <v>PF64189506</v>
          </cell>
          <cell r="J2347" t="str">
            <v>1Q5041N</v>
          </cell>
          <cell r="K2347">
            <v>3285</v>
          </cell>
          <cell r="L2347">
            <v>1905.3</v>
          </cell>
          <cell r="M2347">
            <v>0.57999999999999996</v>
          </cell>
          <cell r="N2347">
            <v>0.57999999999999996</v>
          </cell>
          <cell r="O2347">
            <v>0.57999999999999996</v>
          </cell>
          <cell r="P2347">
            <v>0.66404200000000013</v>
          </cell>
          <cell r="Q2347">
            <v>0.66404200000000013</v>
          </cell>
          <cell r="R2347">
            <v>1.04</v>
          </cell>
          <cell r="S2347">
            <v>0.69060368000000016</v>
          </cell>
          <cell r="T2347">
            <v>0.70096273520000008</v>
          </cell>
          <cell r="U2347">
            <v>0.71132179040000021</v>
          </cell>
          <cell r="V2347">
            <v>1</v>
          </cell>
          <cell r="W2347">
            <v>1</v>
          </cell>
          <cell r="X2347">
            <v>1.07</v>
          </cell>
          <cell r="Y2347">
            <v>1.07</v>
          </cell>
          <cell r="Z2347">
            <v>0.57999999999999996</v>
          </cell>
          <cell r="AA2347">
            <v>0.66404200000000013</v>
          </cell>
          <cell r="AB2347">
            <v>1.1449000000000003</v>
          </cell>
          <cell r="AC2347">
            <v>1.1906960000000004</v>
          </cell>
          <cell r="AD2347" t="str">
            <v>Weruva</v>
          </cell>
          <cell r="AE2347">
            <v>0</v>
          </cell>
          <cell r="BB2347">
            <v>0.57999999999999996</v>
          </cell>
          <cell r="BF2347">
            <v>0.57999999999999996</v>
          </cell>
          <cell r="BH2347">
            <v>0.57999999999999996</v>
          </cell>
          <cell r="BJ2347" t="str">
            <v>07.05.2022</v>
          </cell>
          <cell r="BK2347" t="str">
            <v>บจก.ไทยยูเนี่ยน กราฟ</v>
          </cell>
        </row>
        <row r="2348">
          <cell r="A2348" t="str">
            <v>5J1Q5041N000000900</v>
          </cell>
          <cell r="B2348" t="str">
            <v>STK-B.F.F.(OMG CK 2.8)</v>
          </cell>
          <cell r="C2348" t="str">
            <v>STICKER</v>
          </cell>
          <cell r="D2348" t="str">
            <v>3JCAMA2GX28PRNWVNC</v>
          </cell>
          <cell r="E2348" t="str">
            <v>NC</v>
          </cell>
          <cell r="F2348" t="str">
            <v>100X145X25 80N CHICKEN DINNER N GV-48</v>
          </cell>
          <cell r="G2348" t="str">
            <v>US PET NUTRITION LLC</v>
          </cell>
          <cell r="H2348" t="str">
            <v>KANE VETERINARY SUPPLIES LTD</v>
          </cell>
          <cell r="I2348" t="str">
            <v>PF65613901</v>
          </cell>
          <cell r="J2348" t="str">
            <v>1Q5041N</v>
          </cell>
          <cell r="K2348">
            <v>576</v>
          </cell>
          <cell r="L2348">
            <v>334.08</v>
          </cell>
          <cell r="M2348">
            <v>0.57999999999999996</v>
          </cell>
          <cell r="N2348">
            <v>0.57999999999999996</v>
          </cell>
          <cell r="O2348">
            <v>0.57999999999999996</v>
          </cell>
          <cell r="P2348">
            <v>0.66404200000000013</v>
          </cell>
          <cell r="Q2348">
            <v>0.66404200000000013</v>
          </cell>
          <cell r="R2348">
            <v>1.04</v>
          </cell>
          <cell r="S2348">
            <v>0.69060368000000016</v>
          </cell>
          <cell r="T2348">
            <v>0.70096273520000008</v>
          </cell>
          <cell r="U2348">
            <v>0.71132179040000021</v>
          </cell>
          <cell r="W2348">
            <v>1</v>
          </cell>
          <cell r="X2348">
            <v>1.07</v>
          </cell>
          <cell r="Y2348">
            <v>1.07</v>
          </cell>
          <cell r="Z2348">
            <v>0.57999999999999996</v>
          </cell>
          <cell r="AA2348">
            <v>0.66404200000000013</v>
          </cell>
          <cell r="AB2348">
            <v>1.1449000000000003</v>
          </cell>
          <cell r="AC2348">
            <v>1.1906960000000004</v>
          </cell>
          <cell r="AD2348" t="str">
            <v>Weruva</v>
          </cell>
          <cell r="AE2348" t="str">
            <v>MOQ 3,000</v>
          </cell>
          <cell r="AF2348">
            <v>44733</v>
          </cell>
          <cell r="BC2348">
            <v>0.57999999999999996</v>
          </cell>
          <cell r="BF2348">
            <v>0.57999999999999996</v>
          </cell>
          <cell r="BH2348">
            <v>0.57999999999999996</v>
          </cell>
          <cell r="BJ2348" t="str">
            <v>30.06.2022</v>
          </cell>
          <cell r="BK2348" t="str">
            <v>บจก.ไทยยูเนี่ยน กราฟ</v>
          </cell>
        </row>
        <row r="2349">
          <cell r="A2349" t="str">
            <v>5J1Q5041N000001000</v>
          </cell>
          <cell r="B2349" t="str">
            <v>STK-B.F.F.(OMG CK/SM 2.8)</v>
          </cell>
          <cell r="C2349" t="str">
            <v>STICKER</v>
          </cell>
          <cell r="D2349" t="str">
            <v>3JCAMA4JX28PRNWVNC</v>
          </cell>
          <cell r="E2349" t="str">
            <v>NC</v>
          </cell>
          <cell r="F2349" t="str">
            <v>100X145X25 80N CK&amp;SAL DN N GV-48</v>
          </cell>
          <cell r="G2349" t="str">
            <v>US PET NUTRITION LLC</v>
          </cell>
          <cell r="H2349" t="str">
            <v>KANE VETERINARY SUPPLIES LTD</v>
          </cell>
          <cell r="I2349" t="str">
            <v>PF65613902</v>
          </cell>
          <cell r="J2349" t="str">
            <v>1Q5041N</v>
          </cell>
          <cell r="K2349">
            <v>576</v>
          </cell>
          <cell r="L2349">
            <v>334.08</v>
          </cell>
          <cell r="M2349">
            <v>0.57999999999999996</v>
          </cell>
          <cell r="N2349">
            <v>0.57999999999999996</v>
          </cell>
          <cell r="O2349">
            <v>0.57999999999999996</v>
          </cell>
          <cell r="P2349">
            <v>0.66404200000000013</v>
          </cell>
          <cell r="Q2349">
            <v>0.66404200000000013</v>
          </cell>
          <cell r="R2349">
            <v>1.04</v>
          </cell>
          <cell r="S2349">
            <v>0.69060368000000016</v>
          </cell>
          <cell r="T2349">
            <v>0.70096273520000008</v>
          </cell>
          <cell r="U2349">
            <v>0.71132179040000021</v>
          </cell>
          <cell r="W2349">
            <v>1</v>
          </cell>
          <cell r="X2349">
            <v>1.07</v>
          </cell>
          <cell r="Y2349">
            <v>1.07</v>
          </cell>
          <cell r="Z2349">
            <v>0.57999999999999996</v>
          </cell>
          <cell r="AA2349">
            <v>0.66404200000000013</v>
          </cell>
          <cell r="AB2349">
            <v>1.1449000000000003</v>
          </cell>
          <cell r="AC2349">
            <v>1.1906960000000004</v>
          </cell>
          <cell r="AD2349" t="str">
            <v>Weruva</v>
          </cell>
          <cell r="AE2349" t="str">
            <v>MOQ 3,000</v>
          </cell>
          <cell r="AF2349">
            <v>44733</v>
          </cell>
          <cell r="BC2349">
            <v>0.57999999999999996</v>
          </cell>
          <cell r="BF2349">
            <v>0.57999999999999996</v>
          </cell>
          <cell r="BH2349">
            <v>0.57999999999999996</v>
          </cell>
          <cell r="BJ2349" t="str">
            <v>30.06.2022</v>
          </cell>
          <cell r="BK2349" t="str">
            <v>บจก.ไทยยูเนี่ยน กราฟ</v>
          </cell>
        </row>
        <row r="2350">
          <cell r="A2350" t="str">
            <v>5J1Q5041N000001100</v>
          </cell>
          <cell r="B2350" t="str">
            <v>STK-B.F.F.(OMG CK/TK 2.8)</v>
          </cell>
          <cell r="C2350" t="str">
            <v>STICKER</v>
          </cell>
          <cell r="D2350" t="str">
            <v>3JCAMA65X28PRNWVNC</v>
          </cell>
          <cell r="E2350" t="str">
            <v>NC</v>
          </cell>
          <cell r="F2350" t="str">
            <v>100X145X25 80N CK&amp;TK DN N GV-48</v>
          </cell>
          <cell r="G2350" t="str">
            <v>US PET NUTRITION LLC</v>
          </cell>
          <cell r="H2350" t="str">
            <v>KANE VETERINARY SUPPLIES LTD</v>
          </cell>
          <cell r="I2350" t="str">
            <v>PF65613903</v>
          </cell>
          <cell r="J2350" t="str">
            <v>1Q5041N</v>
          </cell>
          <cell r="K2350">
            <v>576</v>
          </cell>
          <cell r="L2350">
            <v>334.08</v>
          </cell>
          <cell r="M2350">
            <v>0.57999999999999996</v>
          </cell>
          <cell r="N2350">
            <v>0.57999999999999996</v>
          </cell>
          <cell r="O2350">
            <v>0.57999999999999996</v>
          </cell>
          <cell r="P2350">
            <v>0.66404200000000013</v>
          </cell>
          <cell r="Q2350">
            <v>0.66404200000000013</v>
          </cell>
          <cell r="R2350">
            <v>1.04</v>
          </cell>
          <cell r="S2350">
            <v>0.69060368000000016</v>
          </cell>
          <cell r="T2350">
            <v>0.70096273520000008</v>
          </cell>
          <cell r="U2350">
            <v>0.71132179040000021</v>
          </cell>
          <cell r="W2350">
            <v>1</v>
          </cell>
          <cell r="X2350">
            <v>1.07</v>
          </cell>
          <cell r="Y2350">
            <v>1.07</v>
          </cell>
          <cell r="Z2350">
            <v>0.57999999999999996</v>
          </cell>
          <cell r="AA2350">
            <v>0.66404200000000013</v>
          </cell>
          <cell r="AB2350">
            <v>1.1449000000000003</v>
          </cell>
          <cell r="AC2350">
            <v>1.1906960000000004</v>
          </cell>
          <cell r="AD2350" t="str">
            <v>Weruva</v>
          </cell>
          <cell r="AE2350" t="str">
            <v>MOQ 3,000</v>
          </cell>
          <cell r="AF2350">
            <v>44733</v>
          </cell>
          <cell r="BC2350">
            <v>0.57999999999999996</v>
          </cell>
          <cell r="BF2350">
            <v>0.57999999999999996</v>
          </cell>
          <cell r="BH2350">
            <v>0.57999999999999996</v>
          </cell>
          <cell r="BJ2350" t="str">
            <v>30.06.2022</v>
          </cell>
          <cell r="BK2350" t="str">
            <v>บจก.ไทยยูเนี่ยน กราฟ</v>
          </cell>
        </row>
        <row r="2351">
          <cell r="A2351" t="str">
            <v>5J1Q5103N000001600</v>
          </cell>
          <cell r="B2351" t="str">
            <v>STK-B.F.F.(PLAY CK 5.5)</v>
          </cell>
          <cell r="C2351" t="str">
            <v>STICKER</v>
          </cell>
          <cell r="D2351" t="str">
            <v>3ICAXA2HK2XN5NWV3L</v>
          </cell>
          <cell r="E2351" t="str">
            <v>3L</v>
          </cell>
          <cell r="F2351" t="str">
            <v>307X111 2P156N CK PATE DINNER IN GV-64</v>
          </cell>
          <cell r="G2351" t="str">
            <v>US PET NUTRITION LLC</v>
          </cell>
          <cell r="H2351" t="str">
            <v>KANE VETERINARY SUPPLIES LTD</v>
          </cell>
          <cell r="I2351" t="str">
            <v>PF64179301</v>
          </cell>
          <cell r="J2351" t="str">
            <v>1Q5103N</v>
          </cell>
          <cell r="K2351">
            <v>2030</v>
          </cell>
          <cell r="L2351">
            <v>1827</v>
          </cell>
          <cell r="M2351">
            <v>0.9</v>
          </cell>
          <cell r="N2351">
            <v>0.39999999999999997</v>
          </cell>
          <cell r="O2351">
            <v>0.39999999999999997</v>
          </cell>
          <cell r="P2351">
            <v>1.03041</v>
          </cell>
          <cell r="Q2351">
            <v>1.03041</v>
          </cell>
          <cell r="R2351">
            <v>1.04</v>
          </cell>
          <cell r="S2351">
            <v>1.0716264</v>
          </cell>
          <cell r="T2351">
            <v>1.0877007959999998</v>
          </cell>
          <cell r="U2351">
            <v>1.1037751920000001</v>
          </cell>
          <cell r="V2351">
            <v>1</v>
          </cell>
          <cell r="W2351">
            <v>1</v>
          </cell>
          <cell r="X2351">
            <v>1.07</v>
          </cell>
          <cell r="Y2351">
            <v>1.07</v>
          </cell>
          <cell r="Z2351">
            <v>0.9</v>
          </cell>
          <cell r="AA2351">
            <v>1.03041</v>
          </cell>
          <cell r="AB2351">
            <v>1.1449</v>
          </cell>
          <cell r="AC2351">
            <v>1.190696</v>
          </cell>
          <cell r="AD2351" t="str">
            <v>Weruva</v>
          </cell>
          <cell r="AE2351">
            <v>0</v>
          </cell>
          <cell r="AL2351">
            <v>0.39999999999999997</v>
          </cell>
          <cell r="AY2351">
            <v>0.39999999999999997</v>
          </cell>
          <cell r="BC2351">
            <v>0.39999999999999997</v>
          </cell>
          <cell r="BF2351">
            <v>0.39999999999999997</v>
          </cell>
          <cell r="BG2351">
            <v>0.39999999999999997</v>
          </cell>
          <cell r="BH2351">
            <v>0.39999999999999997</v>
          </cell>
          <cell r="BI2351">
            <v>1</v>
          </cell>
          <cell r="BJ2351" t="str">
            <v>22.06.2022</v>
          </cell>
          <cell r="BK2351" t="str">
            <v>บจก.ไทยยูเนี่ยน กราฟ</v>
          </cell>
        </row>
        <row r="2352">
          <cell r="A2352" t="str">
            <v>5J1Q5103N000001700</v>
          </cell>
          <cell r="B2352" t="str">
            <v>STK-B.F.F.(PLAY CK/TK 5.5)</v>
          </cell>
          <cell r="C2352" t="str">
            <v>STICKER</v>
          </cell>
          <cell r="D2352" t="str">
            <v>3ICAXA65K2XN5NWV3L</v>
          </cell>
          <cell r="E2352" t="str">
            <v>3L</v>
          </cell>
          <cell r="F2352" t="str">
            <v>307X111 2P156N CK&amp;TK PATE DIN IN GV-64</v>
          </cell>
          <cell r="G2352" t="str">
            <v>US PET NUTRITION LLC</v>
          </cell>
          <cell r="H2352" t="str">
            <v>KANE VETERINARY SUPPLIES LTD</v>
          </cell>
          <cell r="I2352" t="str">
            <v>PF64179303</v>
          </cell>
          <cell r="J2352" t="str">
            <v>1Q5103N</v>
          </cell>
          <cell r="K2352">
            <v>2030</v>
          </cell>
          <cell r="L2352">
            <v>1827</v>
          </cell>
          <cell r="M2352">
            <v>0.9</v>
          </cell>
          <cell r="N2352">
            <v>0.39999999999999997</v>
          </cell>
          <cell r="O2352">
            <v>0.39999999999999997</v>
          </cell>
          <cell r="P2352">
            <v>1.03041</v>
          </cell>
          <cell r="Q2352">
            <v>1.03041</v>
          </cell>
          <cell r="R2352">
            <v>1.04</v>
          </cell>
          <cell r="S2352">
            <v>1.0716264</v>
          </cell>
          <cell r="T2352">
            <v>1.0877007959999998</v>
          </cell>
          <cell r="U2352">
            <v>1.1037751920000001</v>
          </cell>
          <cell r="V2352">
            <v>1</v>
          </cell>
          <cell r="W2352">
            <v>1</v>
          </cell>
          <cell r="X2352">
            <v>1.07</v>
          </cell>
          <cell r="Y2352">
            <v>1.07</v>
          </cell>
          <cell r="Z2352">
            <v>0.9</v>
          </cell>
          <cell r="AA2352">
            <v>1.03041</v>
          </cell>
          <cell r="AB2352">
            <v>1.1449</v>
          </cell>
          <cell r="AC2352">
            <v>1.190696</v>
          </cell>
          <cell r="AD2352" t="str">
            <v>Weruva</v>
          </cell>
          <cell r="AE2352">
            <v>0</v>
          </cell>
          <cell r="AL2352">
            <v>0.5</v>
          </cell>
          <cell r="AY2352">
            <v>0.39999999999999997</v>
          </cell>
          <cell r="BC2352">
            <v>0.39999999999999997</v>
          </cell>
          <cell r="BF2352">
            <v>0.39999999999999997</v>
          </cell>
          <cell r="BG2352">
            <v>0.5</v>
          </cell>
          <cell r="BH2352">
            <v>0.39999999999999997</v>
          </cell>
          <cell r="BI2352">
            <v>0.79999999999999993</v>
          </cell>
          <cell r="BJ2352" t="str">
            <v>22.06.2022</v>
          </cell>
          <cell r="BK2352" t="str">
            <v>บจก.ไทยยูเนี่ยน กราฟ</v>
          </cell>
        </row>
        <row r="2353">
          <cell r="A2353" t="str">
            <v>5J1Q5103N000001800</v>
          </cell>
          <cell r="B2353" t="str">
            <v>STK-B.F.F.(PLAY CK/LM 5.5)</v>
          </cell>
          <cell r="C2353" t="str">
            <v>STICKER</v>
          </cell>
          <cell r="D2353" t="str">
            <v>3ICAXA3DK2XN5NWV3L</v>
          </cell>
          <cell r="E2353" t="str">
            <v>3L</v>
          </cell>
          <cell r="F2353" t="str">
            <v>307X111 2P156N CK&amp;LM PATE DIN IN GV-64</v>
          </cell>
          <cell r="G2353" t="str">
            <v>US PET NUTRITION LLC</v>
          </cell>
          <cell r="H2353" t="str">
            <v>KANE VETERINARY SUPPLIES LTD</v>
          </cell>
          <cell r="I2353" t="str">
            <v>PF64179304</v>
          </cell>
          <cell r="J2353" t="str">
            <v>1Q5103N</v>
          </cell>
          <cell r="K2353">
            <v>2030</v>
          </cell>
          <cell r="L2353">
            <v>1827</v>
          </cell>
          <cell r="M2353">
            <v>0.9</v>
          </cell>
          <cell r="N2353">
            <v>0.39999999999999997</v>
          </cell>
          <cell r="O2353">
            <v>0.39999999999999997</v>
          </cell>
          <cell r="P2353">
            <v>1.03041</v>
          </cell>
          <cell r="Q2353">
            <v>1.03041</v>
          </cell>
          <cell r="R2353">
            <v>1.04</v>
          </cell>
          <cell r="S2353">
            <v>1.0716264</v>
          </cell>
          <cell r="T2353">
            <v>1.0877007959999998</v>
          </cell>
          <cell r="U2353">
            <v>1.1037751920000001</v>
          </cell>
          <cell r="V2353">
            <v>1</v>
          </cell>
          <cell r="W2353">
            <v>1</v>
          </cell>
          <cell r="X2353">
            <v>1.07</v>
          </cell>
          <cell r="Y2353">
            <v>1.07</v>
          </cell>
          <cell r="Z2353">
            <v>0.9</v>
          </cell>
          <cell r="AA2353">
            <v>1.03041</v>
          </cell>
          <cell r="AB2353">
            <v>1.1449</v>
          </cell>
          <cell r="AC2353">
            <v>1.190696</v>
          </cell>
          <cell r="AD2353" t="str">
            <v>Weruva</v>
          </cell>
          <cell r="AE2353">
            <v>0</v>
          </cell>
          <cell r="AL2353">
            <v>0.5</v>
          </cell>
          <cell r="AY2353">
            <v>0.39999999999999997</v>
          </cell>
          <cell r="BF2353">
            <v>0.39999999999999997</v>
          </cell>
          <cell r="BG2353">
            <v>0.5</v>
          </cell>
          <cell r="BH2353">
            <v>0.39999999999999997</v>
          </cell>
          <cell r="BI2353">
            <v>0.79999999999999993</v>
          </cell>
          <cell r="BJ2353" t="str">
            <v>07.02.2022</v>
          </cell>
          <cell r="BK2353" t="str">
            <v>บจก.ไทยยูเนี่ยน กราฟ</v>
          </cell>
        </row>
        <row r="2354">
          <cell r="A2354" t="str">
            <v>5J1Q5103N000001900</v>
          </cell>
          <cell r="B2354" t="str">
            <v>STK-B.F.F.(PLAY CK/DK/TK 5.5)</v>
          </cell>
          <cell r="C2354" t="str">
            <v>STICKER</v>
          </cell>
          <cell r="D2354" t="str">
            <v>3ICAXBC4K2XN5NWV3L</v>
          </cell>
          <cell r="E2354" t="str">
            <v>3L</v>
          </cell>
          <cell r="F2354" t="str">
            <v>307X111 2P156N CK,DK&amp;TK PAT DIN IN GV-64</v>
          </cell>
          <cell r="G2354" t="str">
            <v>US PET NUTRITION LLC</v>
          </cell>
          <cell r="H2354" t="str">
            <v>KANE VETERINARY SUPPLIES LTD</v>
          </cell>
          <cell r="I2354" t="str">
            <v>PF64179306</v>
          </cell>
          <cell r="J2354" t="str">
            <v>1Q5103N</v>
          </cell>
          <cell r="K2354">
            <v>2030</v>
          </cell>
          <cell r="L2354">
            <v>1827</v>
          </cell>
          <cell r="M2354">
            <v>0.9</v>
          </cell>
          <cell r="N2354">
            <v>0.39999999999999997</v>
          </cell>
          <cell r="O2354">
            <v>0.39999999999999997</v>
          </cell>
          <cell r="P2354">
            <v>1.03041</v>
          </cell>
          <cell r="Q2354">
            <v>1.03041</v>
          </cell>
          <cell r="R2354">
            <v>1.04</v>
          </cell>
          <cell r="S2354">
            <v>1.0716264</v>
          </cell>
          <cell r="T2354">
            <v>1.0877007959999998</v>
          </cell>
          <cell r="U2354">
            <v>1.1037751920000001</v>
          </cell>
          <cell r="V2354">
            <v>1</v>
          </cell>
          <cell r="W2354">
            <v>1</v>
          </cell>
          <cell r="X2354">
            <v>1.07</v>
          </cell>
          <cell r="Y2354">
            <v>1.07</v>
          </cell>
          <cell r="Z2354">
            <v>0.9</v>
          </cell>
          <cell r="AA2354">
            <v>1.03041</v>
          </cell>
          <cell r="AB2354">
            <v>1.1449</v>
          </cell>
          <cell r="AC2354">
            <v>1.190696</v>
          </cell>
          <cell r="AD2354" t="str">
            <v>Weruva</v>
          </cell>
          <cell r="AE2354">
            <v>0</v>
          </cell>
          <cell r="AL2354">
            <v>0.5</v>
          </cell>
          <cell r="AY2354">
            <v>0.39999999999999997</v>
          </cell>
          <cell r="BC2354">
            <v>0.39999999999999997</v>
          </cell>
          <cell r="BF2354">
            <v>0.39999999999999997</v>
          </cell>
          <cell r="BG2354">
            <v>0.5</v>
          </cell>
          <cell r="BH2354">
            <v>0.39999999999999997</v>
          </cell>
          <cell r="BI2354">
            <v>0.79999999999999993</v>
          </cell>
          <cell r="BJ2354" t="str">
            <v>22.06.2022</v>
          </cell>
          <cell r="BK2354" t="str">
            <v>บจก.ไทยยูเนี่ยน กราฟ</v>
          </cell>
        </row>
        <row r="2355">
          <cell r="A2355" t="str">
            <v>5J1Q5103N000002000</v>
          </cell>
          <cell r="B2355" t="str">
            <v>STK-B.F.F.(OMG CK 5.5)</v>
          </cell>
          <cell r="C2355" t="str">
            <v>STICKER</v>
          </cell>
          <cell r="D2355" t="str">
            <v>3ICAMA2GK2PN5PWV3L</v>
          </cell>
          <cell r="E2355" t="str">
            <v>3L</v>
          </cell>
          <cell r="F2355" t="str">
            <v>307X111 2P 156N CHICKEN DINNER NG-64</v>
          </cell>
          <cell r="G2355" t="str">
            <v>US PET NUTRITION LLC</v>
          </cell>
          <cell r="H2355" t="str">
            <v>KANE VETERINARY SUPPLIES LTD</v>
          </cell>
          <cell r="I2355" t="str">
            <v>PF64182001</v>
          </cell>
          <cell r="J2355" t="str">
            <v>1Q5103N</v>
          </cell>
          <cell r="K2355">
            <v>0</v>
          </cell>
          <cell r="L2355">
            <v>0</v>
          </cell>
          <cell r="M2355">
            <v>0</v>
          </cell>
          <cell r="P2355">
            <v>1.03041</v>
          </cell>
          <cell r="Q2355">
            <v>1.03041</v>
          </cell>
          <cell r="R2355">
            <v>1.04</v>
          </cell>
          <cell r="S2355">
            <v>1.0716264</v>
          </cell>
          <cell r="T2355">
            <v>1.0877007959999998</v>
          </cell>
          <cell r="U2355">
            <v>1.1037751920000001</v>
          </cell>
          <cell r="V2355">
            <v>1</v>
          </cell>
          <cell r="W2355">
            <v>1</v>
          </cell>
          <cell r="X2355">
            <v>1.07</v>
          </cell>
          <cell r="Y2355">
            <v>1.07</v>
          </cell>
          <cell r="AR2355">
            <v>0.39999999999999997</v>
          </cell>
          <cell r="BG2355">
            <v>0.39999999999999997</v>
          </cell>
          <cell r="BJ2355" t="str">
            <v>27.07.2021</v>
          </cell>
          <cell r="BK2355" t="str">
            <v>บจก.ไทยยูเนี่ยน กราฟ</v>
          </cell>
        </row>
        <row r="2356">
          <cell r="A2356" t="str">
            <v>5J1Q5103N000002100</v>
          </cell>
          <cell r="B2356" t="str">
            <v>STK-B.F.F.(OMG CK/SM 5.5)</v>
          </cell>
          <cell r="C2356" t="str">
            <v>STICKER</v>
          </cell>
          <cell r="D2356" t="str">
            <v>3ICAMA4JK2PN5PWV3L</v>
          </cell>
          <cell r="E2356" t="str">
            <v>3L</v>
          </cell>
          <cell r="F2356" t="str">
            <v>307X111 2P 156N CK&amp;SALMON DINNER NG-64</v>
          </cell>
          <cell r="G2356" t="str">
            <v>US PET NUTRITION LLC</v>
          </cell>
          <cell r="H2356" t="str">
            <v>KANE VETERINARY SUPPLIES LTD</v>
          </cell>
          <cell r="I2356" t="str">
            <v>PF64182002</v>
          </cell>
          <cell r="J2356" t="str">
            <v>1Q5103N</v>
          </cell>
          <cell r="K2356">
            <v>0</v>
          </cell>
          <cell r="L2356">
            <v>0</v>
          </cell>
          <cell r="M2356">
            <v>0</v>
          </cell>
          <cell r="P2356">
            <v>1.03041</v>
          </cell>
          <cell r="Q2356">
            <v>1.03041</v>
          </cell>
          <cell r="R2356">
            <v>1.04</v>
          </cell>
          <cell r="S2356">
            <v>1.0716264</v>
          </cell>
          <cell r="T2356">
            <v>1.0877007959999998</v>
          </cell>
          <cell r="U2356">
            <v>1.1037751920000001</v>
          </cell>
          <cell r="V2356">
            <v>1</v>
          </cell>
          <cell r="W2356">
            <v>1</v>
          </cell>
          <cell r="X2356">
            <v>1.07</v>
          </cell>
          <cell r="Y2356">
            <v>1.07</v>
          </cell>
          <cell r="AR2356">
            <v>0.39999999999999997</v>
          </cell>
          <cell r="BG2356">
            <v>0.39999999999999997</v>
          </cell>
          <cell r="BJ2356" t="str">
            <v>30.07.2021</v>
          </cell>
          <cell r="BK2356" t="str">
            <v>บจก.ไทยยูเนี่ยน กราฟ</v>
          </cell>
        </row>
        <row r="2357">
          <cell r="A2357" t="str">
            <v>5J1Q5103N000002200</v>
          </cell>
          <cell r="B2357" t="str">
            <v>STK-B.F.F.(OMG CK/DK 5.5)</v>
          </cell>
          <cell r="C2357" t="str">
            <v>STICKER</v>
          </cell>
          <cell r="D2357" t="str">
            <v>3ICAMA2ZK2PN5PWV3L</v>
          </cell>
          <cell r="E2357" t="str">
            <v>3L</v>
          </cell>
          <cell r="F2357" t="str">
            <v>307X111 2P 156N CK&amp;DUCK DINNER NG-64</v>
          </cell>
          <cell r="G2357" t="str">
            <v>US PET NUTRITION LLC</v>
          </cell>
          <cell r="H2357" t="str">
            <v>KANE VETERINARY SUPPLIES LTD</v>
          </cell>
          <cell r="I2357" t="str">
            <v>PF64182003</v>
          </cell>
          <cell r="J2357" t="str">
            <v>1Q5103N</v>
          </cell>
          <cell r="K2357">
            <v>0</v>
          </cell>
          <cell r="L2357">
            <v>0</v>
          </cell>
          <cell r="M2357">
            <v>0</v>
          </cell>
          <cell r="P2357">
            <v>1.03041</v>
          </cell>
          <cell r="Q2357">
            <v>1.03041</v>
          </cell>
          <cell r="R2357">
            <v>1.04</v>
          </cell>
          <cell r="S2357">
            <v>1.0716264</v>
          </cell>
          <cell r="T2357">
            <v>1.0877007959999998</v>
          </cell>
          <cell r="U2357">
            <v>1.1037751920000001</v>
          </cell>
          <cell r="V2357">
            <v>1</v>
          </cell>
          <cell r="W2357">
            <v>1</v>
          </cell>
          <cell r="X2357">
            <v>1.07</v>
          </cell>
          <cell r="Y2357">
            <v>1.07</v>
          </cell>
          <cell r="AR2357">
            <v>0.39999999999999997</v>
          </cell>
          <cell r="BG2357">
            <v>0.39999999999999997</v>
          </cell>
          <cell r="BJ2357" t="str">
            <v>27.07.2021</v>
          </cell>
          <cell r="BK2357" t="str">
            <v>บจก.ไทยยูเนี่ยน กราฟ</v>
          </cell>
        </row>
        <row r="2358">
          <cell r="A2358" t="str">
            <v>5J1Q5103N000002300</v>
          </cell>
          <cell r="B2358" t="str">
            <v>STK-B.F.F.(OMG CK/BF 5.5)</v>
          </cell>
          <cell r="C2358" t="str">
            <v>STICKER</v>
          </cell>
          <cell r="D2358" t="str">
            <v>3ICAMA29K2PN5PWV3L</v>
          </cell>
          <cell r="E2358" t="str">
            <v>3L</v>
          </cell>
          <cell r="F2358" t="str">
            <v>307X111 2P 156N CK&amp;BEEF DINNER NG-64</v>
          </cell>
          <cell r="G2358" t="str">
            <v>US PET NUTRITION LLC</v>
          </cell>
          <cell r="H2358" t="str">
            <v>KANE VETERINARY SUPPLIES LTD</v>
          </cell>
          <cell r="I2358" t="str">
            <v>PF64182004</v>
          </cell>
          <cell r="J2358" t="str">
            <v>1Q5103N</v>
          </cell>
          <cell r="K2358">
            <v>0</v>
          </cell>
          <cell r="L2358">
            <v>0</v>
          </cell>
          <cell r="M2358">
            <v>0</v>
          </cell>
          <cell r="P2358">
            <v>1.03041</v>
          </cell>
          <cell r="Q2358">
            <v>1.03041</v>
          </cell>
          <cell r="R2358">
            <v>1.04</v>
          </cell>
          <cell r="S2358">
            <v>1.0716264</v>
          </cell>
          <cell r="T2358">
            <v>1.0877007959999998</v>
          </cell>
          <cell r="U2358">
            <v>1.1037751920000001</v>
          </cell>
          <cell r="V2358">
            <v>1</v>
          </cell>
          <cell r="W2358">
            <v>1</v>
          </cell>
          <cell r="X2358">
            <v>1.07</v>
          </cell>
          <cell r="Y2358">
            <v>1.07</v>
          </cell>
          <cell r="AR2358">
            <v>0.39999999999999997</v>
          </cell>
          <cell r="BG2358">
            <v>0.39999999999999997</v>
          </cell>
          <cell r="BJ2358" t="str">
            <v>30.07.2021</v>
          </cell>
          <cell r="BK2358" t="str">
            <v>บจก.ไทยยูเนี่ยน กราฟ</v>
          </cell>
        </row>
        <row r="2359">
          <cell r="A2359" t="str">
            <v>5F1Q5103N000000100</v>
          </cell>
          <cell r="B2359" t="str">
            <v>CTN2-7437,B.F.F.(OMG TN/DK 5.5)</v>
          </cell>
          <cell r="C2359" t="str">
            <v>ลูกฟูก</v>
          </cell>
          <cell r="D2359" t="str">
            <v>3GNNF92QK2PN5PWVTZ</v>
          </cell>
          <cell r="E2359" t="str">
            <v>TZ</v>
          </cell>
          <cell r="F2359" t="str">
            <v>307x111 2P 156N TN RM M DK N GV-64</v>
          </cell>
          <cell r="G2359" t="str">
            <v>US PET NUTRITION LLC</v>
          </cell>
          <cell r="H2359" t="str">
            <v>WERUVA INTERNATIONAL INC.</v>
          </cell>
          <cell r="I2359" t="str">
            <v>PF64181901</v>
          </cell>
          <cell r="J2359" t="str">
            <v>1Q5103N</v>
          </cell>
          <cell r="K2359">
            <v>415</v>
          </cell>
          <cell r="L2359">
            <v>8153.44</v>
          </cell>
          <cell r="M2359">
            <v>19.649999999999999</v>
          </cell>
          <cell r="N2359">
            <v>19.662500000000001</v>
          </cell>
          <cell r="O2359">
            <v>20.39</v>
          </cell>
          <cell r="P2359">
            <v>21.7689231375</v>
          </cell>
          <cell r="Q2359">
            <v>21.7689231375</v>
          </cell>
          <cell r="R2359">
            <v>1.05</v>
          </cell>
          <cell r="S2359">
            <v>22.857369294375001</v>
          </cell>
          <cell r="T2359">
            <v>23.200229833790623</v>
          </cell>
          <cell r="U2359">
            <v>23.543090373206251</v>
          </cell>
          <cell r="V2359">
            <v>1.05</v>
          </cell>
          <cell r="W2359">
            <v>1.05</v>
          </cell>
          <cell r="X2359">
            <v>1.1000000000000001</v>
          </cell>
          <cell r="Y2359">
            <v>1.0169999999999999</v>
          </cell>
          <cell r="Z2359">
            <v>19.459125</v>
          </cell>
          <cell r="AA2359">
            <v>21.7689231375</v>
          </cell>
          <cell r="AB2359">
            <v>1.1187</v>
          </cell>
          <cell r="AC2359">
            <v>1.1746350000000001</v>
          </cell>
          <cell r="AD2359" t="str">
            <v>Weruva</v>
          </cell>
          <cell r="AE2359">
            <v>0</v>
          </cell>
          <cell r="AG2359">
            <v>17.649999999999999</v>
          </cell>
          <cell r="AH2359">
            <v>17.649999999999999</v>
          </cell>
          <cell r="AI2359">
            <v>17.649999999999999</v>
          </cell>
          <cell r="AL2359">
            <v>17.649999999999999</v>
          </cell>
          <cell r="AO2359">
            <v>18.509999999999998</v>
          </cell>
          <cell r="AP2359">
            <v>18.510000000000002</v>
          </cell>
          <cell r="AX2359">
            <v>19.420000000000002</v>
          </cell>
          <cell r="AY2359">
            <v>19.420000000000002</v>
          </cell>
          <cell r="BC2359">
            <v>19.420000000000002</v>
          </cell>
          <cell r="BD2359">
            <v>20.39</v>
          </cell>
          <cell r="BF2359">
            <v>19.662500000000001</v>
          </cell>
          <cell r="BG2359">
            <v>18.510000000000002</v>
          </cell>
          <cell r="BH2359">
            <v>20.39</v>
          </cell>
          <cell r="BI2359">
            <v>1.1015667206915181</v>
          </cell>
          <cell r="BJ2359" t="str">
            <v>02.07.2022</v>
          </cell>
          <cell r="BK2359" t="str">
            <v>บจก.ยูไทย คาร์ตอนส์</v>
          </cell>
        </row>
        <row r="2360">
          <cell r="A2360" t="str">
            <v>5F1Q5103N000000200</v>
          </cell>
          <cell r="B2360" t="str">
            <v>CTN2-7629,B.F.F.(OMG CK 5.5)</v>
          </cell>
          <cell r="C2360" t="str">
            <v>ลูกฟูก</v>
          </cell>
          <cell r="D2360" t="str">
            <v>3ICAMA2GK2PN5PWVTZ</v>
          </cell>
          <cell r="E2360" t="str">
            <v>TZ</v>
          </cell>
          <cell r="F2360" t="str">
            <v>307X111 2P 156N CHICKEN DINNER NG-64</v>
          </cell>
          <cell r="G2360" t="str">
            <v>US PET NUTRITION LLC</v>
          </cell>
          <cell r="H2360" t="str">
            <v>WERUVA INTERNATIONAL INC.</v>
          </cell>
          <cell r="I2360" t="str">
            <v>PF64182001</v>
          </cell>
          <cell r="J2360" t="str">
            <v>1Q5103N</v>
          </cell>
          <cell r="K2360">
            <v>151</v>
          </cell>
          <cell r="L2360">
            <v>2951.99</v>
          </cell>
          <cell r="M2360">
            <v>19.55</v>
          </cell>
          <cell r="N2360">
            <v>19.546658536585362</v>
          </cell>
          <cell r="O2360">
            <v>20.39</v>
          </cell>
          <cell r="P2360">
            <v>21.7689231375</v>
          </cell>
          <cell r="Q2360">
            <v>21.7689231375</v>
          </cell>
          <cell r="R2360">
            <v>1.05</v>
          </cell>
          <cell r="S2360">
            <v>22.857369294375001</v>
          </cell>
          <cell r="T2360">
            <v>23.200229833790623</v>
          </cell>
          <cell r="U2360">
            <v>23.543090373206251</v>
          </cell>
          <cell r="V2360">
            <v>1.05</v>
          </cell>
          <cell r="W2360">
            <v>1.05</v>
          </cell>
          <cell r="X2360">
            <v>1.1000000000000001</v>
          </cell>
          <cell r="Y2360">
            <v>1.0169999999999999</v>
          </cell>
          <cell r="Z2360">
            <v>19.459125</v>
          </cell>
          <cell r="AA2360">
            <v>21.7689231375</v>
          </cell>
          <cell r="AB2360">
            <v>1.1187</v>
          </cell>
          <cell r="AC2360">
            <v>1.1746350000000001</v>
          </cell>
          <cell r="AD2360" t="str">
            <v>Weruva</v>
          </cell>
          <cell r="AE2360">
            <v>0</v>
          </cell>
          <cell r="AG2360">
            <v>17.649999999999999</v>
          </cell>
          <cell r="AI2360">
            <v>17.649999999999999</v>
          </cell>
          <cell r="AJ2360">
            <v>17.649999999999999</v>
          </cell>
          <cell r="AK2360">
            <v>17.649999999999999</v>
          </cell>
          <cell r="AL2360">
            <v>17.649999999999999</v>
          </cell>
          <cell r="AM2360">
            <v>17.649999999999999</v>
          </cell>
          <cell r="AN2360">
            <v>17.649999999999999</v>
          </cell>
          <cell r="AO2360">
            <v>18.510000000000002</v>
          </cell>
          <cell r="AP2360">
            <v>18.509999999999998</v>
          </cell>
          <cell r="AR2360">
            <v>18.510000000000002</v>
          </cell>
          <cell r="AS2360">
            <v>18.509999999999998</v>
          </cell>
          <cell r="AU2360">
            <v>18.510000000000002</v>
          </cell>
          <cell r="AV2360">
            <v>19.420000000000002</v>
          </cell>
          <cell r="AW2360">
            <v>19.420000000000002</v>
          </cell>
          <cell r="AX2360">
            <v>19.420000000000002</v>
          </cell>
          <cell r="AY2360">
            <v>19.419999999999998</v>
          </cell>
          <cell r="BA2360">
            <v>19.420000000000002</v>
          </cell>
          <cell r="BB2360">
            <v>19.419999999999998</v>
          </cell>
          <cell r="BC2360">
            <v>19.656585365853662</v>
          </cell>
          <cell r="BD2360">
            <v>20.39</v>
          </cell>
          <cell r="BE2360">
            <v>20.39</v>
          </cell>
          <cell r="BF2360">
            <v>19.546658536585362</v>
          </cell>
          <cell r="BG2360">
            <v>18.509999999999998</v>
          </cell>
          <cell r="BH2360">
            <v>20.39</v>
          </cell>
          <cell r="BI2360">
            <v>1.1015667206915183</v>
          </cell>
          <cell r="BJ2360" t="str">
            <v>05.08.2022</v>
          </cell>
          <cell r="BK2360" t="str">
            <v>บจก.ยูไทย คาร์ตอนส์</v>
          </cell>
        </row>
        <row r="2361">
          <cell r="A2361" t="str">
            <v>5F1Q5103N000000300</v>
          </cell>
          <cell r="B2361" t="str">
            <v>CTN2-7630,B.F.F.(OMG CK/SM 5.5)</v>
          </cell>
          <cell r="C2361" t="str">
            <v>ลูกฟูก</v>
          </cell>
          <cell r="D2361" t="str">
            <v>3ICAMA4JK2PN5PWVTZ</v>
          </cell>
          <cell r="E2361" t="str">
            <v>TZ</v>
          </cell>
          <cell r="F2361" t="str">
            <v>307X111 2P 156N CK&amp;SALMON DINNER NG-64</v>
          </cell>
          <cell r="G2361" t="str">
            <v>US PET NUTRITION LLC</v>
          </cell>
          <cell r="H2361" t="str">
            <v>WERUVA INTERNATIONAL INC.</v>
          </cell>
          <cell r="I2361" t="str">
            <v>PF64182002</v>
          </cell>
          <cell r="J2361" t="str">
            <v>1Q5103N</v>
          </cell>
          <cell r="K2361">
            <v>375</v>
          </cell>
          <cell r="L2361">
            <v>7295.86</v>
          </cell>
          <cell r="M2361">
            <v>19.46</v>
          </cell>
          <cell r="N2361">
            <v>19.743333333333336</v>
          </cell>
          <cell r="O2361">
            <v>20.39</v>
          </cell>
          <cell r="P2361">
            <v>21.7689231375</v>
          </cell>
          <cell r="Q2361">
            <v>21.7689231375</v>
          </cell>
          <cell r="R2361">
            <v>1.05</v>
          </cell>
          <cell r="S2361">
            <v>22.857369294375001</v>
          </cell>
          <cell r="T2361">
            <v>23.200229833790623</v>
          </cell>
          <cell r="U2361">
            <v>23.543090373206251</v>
          </cell>
          <cell r="V2361">
            <v>1.05</v>
          </cell>
          <cell r="W2361">
            <v>1.05</v>
          </cell>
          <cell r="X2361">
            <v>1.1000000000000001</v>
          </cell>
          <cell r="Y2361">
            <v>1.0169999999999999</v>
          </cell>
          <cell r="Z2361">
            <v>19.459125</v>
          </cell>
          <cell r="AA2361">
            <v>21.7689231375</v>
          </cell>
          <cell r="AB2361">
            <v>1.1187</v>
          </cell>
          <cell r="AC2361">
            <v>1.1746350000000001</v>
          </cell>
          <cell r="AD2361" t="str">
            <v>Weruva</v>
          </cell>
          <cell r="AE2361">
            <v>0</v>
          </cell>
          <cell r="AG2361">
            <v>17.649999999999999</v>
          </cell>
          <cell r="AK2361">
            <v>17.649999999999999</v>
          </cell>
          <cell r="AM2361">
            <v>17.649999999999999</v>
          </cell>
          <cell r="AO2361">
            <v>18.510000000000002</v>
          </cell>
          <cell r="AP2361">
            <v>18.510000000000002</v>
          </cell>
          <cell r="AR2361">
            <v>18.510000000000002</v>
          </cell>
          <cell r="AS2361">
            <v>18.510000000000002</v>
          </cell>
          <cell r="AX2361">
            <v>19.420000000000002</v>
          </cell>
          <cell r="AY2361">
            <v>19.420000000000002</v>
          </cell>
          <cell r="BA2361">
            <v>19.420000000000002</v>
          </cell>
          <cell r="BC2361">
            <v>19.420000000000002</v>
          </cell>
          <cell r="BD2361">
            <v>20.39</v>
          </cell>
          <cell r="BE2361">
            <v>20.39</v>
          </cell>
          <cell r="BF2361">
            <v>19.743333333333336</v>
          </cell>
          <cell r="BG2361">
            <v>18.510000000000002</v>
          </cell>
          <cell r="BH2361">
            <v>20.39</v>
          </cell>
          <cell r="BI2361">
            <v>1.1015667206915181</v>
          </cell>
          <cell r="BJ2361" t="str">
            <v>05.08.2022</v>
          </cell>
          <cell r="BK2361" t="str">
            <v>บจก.ยูไทย คาร์ตอนส์</v>
          </cell>
        </row>
        <row r="2362">
          <cell r="A2362" t="str">
            <v>5F1Q5103N000000600</v>
          </cell>
          <cell r="B2362" t="str">
            <v>CTN2-7634,B.F.F.(OMG CK/BF 5.5)</v>
          </cell>
          <cell r="C2362" t="str">
            <v>ลูกฟูก</v>
          </cell>
          <cell r="D2362" t="str">
            <v>3ICAMA29K2PN5PWVTZ</v>
          </cell>
          <cell r="E2362" t="str">
            <v>TZ</v>
          </cell>
          <cell r="F2362" t="str">
            <v>307X111 2P 156N CK&amp;BEEF DINNER NG-64</v>
          </cell>
          <cell r="G2362" t="str">
            <v>US PET NUTRITION LLC</v>
          </cell>
          <cell r="H2362" t="str">
            <v>WERUVA INTERNATIONAL INC.</v>
          </cell>
          <cell r="I2362" t="str">
            <v>PF64182004</v>
          </cell>
          <cell r="J2362" t="str">
            <v>1Q5103N</v>
          </cell>
          <cell r="K2362">
            <v>617</v>
          </cell>
          <cell r="L2362">
            <v>12331.34</v>
          </cell>
          <cell r="M2362">
            <v>19.989999999999998</v>
          </cell>
          <cell r="N2362">
            <v>19.783749999999998</v>
          </cell>
          <cell r="O2362">
            <v>20.39</v>
          </cell>
          <cell r="P2362">
            <v>21.7689231375</v>
          </cell>
          <cell r="Q2362">
            <v>21.7689231375</v>
          </cell>
          <cell r="R2362">
            <v>1.05</v>
          </cell>
          <cell r="S2362">
            <v>22.857369294375001</v>
          </cell>
          <cell r="T2362">
            <v>23.200229833790623</v>
          </cell>
          <cell r="U2362">
            <v>23.543090373206251</v>
          </cell>
          <cell r="V2362">
            <v>1.05</v>
          </cell>
          <cell r="W2362">
            <v>1.05</v>
          </cell>
          <cell r="X2362">
            <v>1.1000000000000001</v>
          </cell>
          <cell r="Y2362">
            <v>1.0169999999999999</v>
          </cell>
          <cell r="Z2362">
            <v>19.459125</v>
          </cell>
          <cell r="AA2362">
            <v>21.7689231375</v>
          </cell>
          <cell r="AB2362">
            <v>1.1187</v>
          </cell>
          <cell r="AC2362">
            <v>1.1746350000000001</v>
          </cell>
          <cell r="AD2362" t="str">
            <v>Weruva</v>
          </cell>
          <cell r="AE2362">
            <v>0</v>
          </cell>
          <cell r="AG2362">
            <v>17.649999999999999</v>
          </cell>
          <cell r="AH2362">
            <v>17.649999999999999</v>
          </cell>
          <cell r="AI2362">
            <v>17.649999999999999</v>
          </cell>
          <cell r="AJ2362">
            <v>17.649999999999999</v>
          </cell>
          <cell r="AL2362">
            <v>17.649999999999999</v>
          </cell>
          <cell r="AM2362">
            <v>17.649999999999999</v>
          </cell>
          <cell r="AO2362">
            <v>18.509999999999998</v>
          </cell>
          <cell r="AP2362">
            <v>18.509999999999998</v>
          </cell>
          <cell r="AR2362">
            <v>18.510000000000002</v>
          </cell>
          <cell r="AS2362">
            <v>18.509999999999998</v>
          </cell>
          <cell r="AV2362">
            <v>19.420000000000002</v>
          </cell>
          <cell r="AW2362">
            <v>19.420000000000002</v>
          </cell>
          <cell r="AX2362">
            <v>19.420000000000002</v>
          </cell>
          <cell r="BA2362">
            <v>19.419999999999998</v>
          </cell>
          <cell r="BB2362">
            <v>19.420000000000002</v>
          </cell>
          <cell r="BC2362">
            <v>20.39</v>
          </cell>
          <cell r="BD2362">
            <v>20.39</v>
          </cell>
          <cell r="BE2362">
            <v>20.39</v>
          </cell>
          <cell r="BF2362">
            <v>19.783749999999998</v>
          </cell>
          <cell r="BG2362">
            <v>18.509999999999998</v>
          </cell>
          <cell r="BH2362">
            <v>20.39</v>
          </cell>
          <cell r="BI2362">
            <v>1.1015667206915183</v>
          </cell>
          <cell r="BJ2362" t="str">
            <v>05.08.2022</v>
          </cell>
          <cell r="BK2362" t="str">
            <v>บจก.ยูไทย คาร์ตอนส์</v>
          </cell>
        </row>
        <row r="2363">
          <cell r="A2363" t="str">
            <v>5F1Q5103N000000700</v>
          </cell>
          <cell r="B2363" t="str">
            <v>CTN2-7641,B.F.F.(PLAY CK 5.5)</v>
          </cell>
          <cell r="C2363" t="str">
            <v>ลูกฟูก</v>
          </cell>
          <cell r="D2363" t="str">
            <v>3ICAXA2HK2XN5PWVTZ</v>
          </cell>
          <cell r="E2363" t="str">
            <v>TZ</v>
          </cell>
          <cell r="F2363" t="str">
            <v>307X111 2P156N CHICKEN PATE DINNER-64</v>
          </cell>
          <cell r="G2363" t="str">
            <v>US PET NUTRITION LLC</v>
          </cell>
          <cell r="H2363" t="str">
            <v>WERUVA INTERNATIONAL INC.</v>
          </cell>
          <cell r="I2363" t="str">
            <v>PF64179301</v>
          </cell>
          <cell r="J2363" t="str">
            <v>1Q5103N</v>
          </cell>
          <cell r="K2363">
            <v>229</v>
          </cell>
          <cell r="L2363">
            <v>4573.28</v>
          </cell>
          <cell r="M2363">
            <v>19.97</v>
          </cell>
          <cell r="N2363">
            <v>19.526652130157665</v>
          </cell>
          <cell r="O2363">
            <v>20.39</v>
          </cell>
          <cell r="P2363">
            <v>21.7689231375</v>
          </cell>
          <cell r="Q2363">
            <v>21.7689231375</v>
          </cell>
          <cell r="R2363">
            <v>1.05</v>
          </cell>
          <cell r="S2363">
            <v>22.857369294375001</v>
          </cell>
          <cell r="T2363">
            <v>23.200229833790623</v>
          </cell>
          <cell r="U2363">
            <v>23.543090373206251</v>
          </cell>
          <cell r="V2363">
            <v>1.05</v>
          </cell>
          <cell r="W2363">
            <v>1.05</v>
          </cell>
          <cell r="X2363">
            <v>1.1000000000000001</v>
          </cell>
          <cell r="Y2363">
            <v>1.0169999999999999</v>
          </cell>
          <cell r="Z2363">
            <v>19.459125</v>
          </cell>
          <cell r="AA2363">
            <v>21.7689231375</v>
          </cell>
          <cell r="AB2363">
            <v>1.1187</v>
          </cell>
          <cell r="AC2363">
            <v>1.1746350000000001</v>
          </cell>
          <cell r="AD2363" t="str">
            <v>Weruva</v>
          </cell>
          <cell r="AE2363">
            <v>0</v>
          </cell>
          <cell r="AG2363">
            <v>17.649999999999999</v>
          </cell>
          <cell r="AH2363">
            <v>17.649999999999999</v>
          </cell>
          <cell r="AI2363">
            <v>17.649999999999999</v>
          </cell>
          <cell r="AJ2363">
            <v>17.649999999999999</v>
          </cell>
          <cell r="AK2363">
            <v>17.649999999999999</v>
          </cell>
          <cell r="AL2363">
            <v>17.650000000000002</v>
          </cell>
          <cell r="AM2363">
            <v>17.649999999999999</v>
          </cell>
          <cell r="AN2363">
            <v>17.650000000000002</v>
          </cell>
          <cell r="AO2363">
            <v>18.510000000000002</v>
          </cell>
          <cell r="AP2363">
            <v>18.509999999999998</v>
          </cell>
          <cell r="AQ2363">
            <v>18.510000000000002</v>
          </cell>
          <cell r="AR2363">
            <v>18.510000000000002</v>
          </cell>
          <cell r="AS2363">
            <v>18.509999999999998</v>
          </cell>
          <cell r="AU2363">
            <v>18.510000000000002</v>
          </cell>
          <cell r="AV2363">
            <v>19.419999999999998</v>
          </cell>
          <cell r="AW2363">
            <v>19.420000000000002</v>
          </cell>
          <cell r="AX2363">
            <v>19.420000000000002</v>
          </cell>
          <cell r="AY2363">
            <v>19.420000000000002</v>
          </cell>
          <cell r="AZ2363">
            <v>19.420000000000002</v>
          </cell>
          <cell r="BA2363">
            <v>19.420000000000002</v>
          </cell>
          <cell r="BB2363">
            <v>19.419999999999998</v>
          </cell>
          <cell r="BC2363">
            <v>19.563173431734317</v>
          </cell>
          <cell r="BD2363">
            <v>20.389999999999997</v>
          </cell>
          <cell r="BE2363">
            <v>20.39</v>
          </cell>
          <cell r="BF2363">
            <v>19.526652130157665</v>
          </cell>
          <cell r="BG2363">
            <v>18.509999999999998</v>
          </cell>
          <cell r="BH2363">
            <v>20.39</v>
          </cell>
          <cell r="BI2363">
            <v>1.1015667206915183</v>
          </cell>
          <cell r="BJ2363" t="str">
            <v>05.08.2022</v>
          </cell>
          <cell r="BK2363" t="str">
            <v>บจก.ยูไทย คาร์ตอนส์</v>
          </cell>
        </row>
        <row r="2364">
          <cell r="A2364" t="str">
            <v>5F1Q5103N000000900</v>
          </cell>
          <cell r="B2364" t="str">
            <v>CTN2-7643,B.F.F.(PLAY CK/TK 5.5)</v>
          </cell>
          <cell r="C2364" t="str">
            <v>ลูกฟูก</v>
          </cell>
          <cell r="D2364" t="str">
            <v>3ICAXA65K2XN5PWVTZ</v>
          </cell>
          <cell r="E2364" t="str">
            <v>TZ</v>
          </cell>
          <cell r="F2364" t="str">
            <v>307X111 2P156N CK&amp;TURKEY PATE DINNER-64</v>
          </cell>
          <cell r="G2364" t="str">
            <v>US PET NUTRITION LLC</v>
          </cell>
          <cell r="H2364" t="str">
            <v>WERUVA INTERNATIONAL INC.</v>
          </cell>
          <cell r="I2364" t="str">
            <v>PF64179303</v>
          </cell>
          <cell r="J2364" t="str">
            <v>1Q5103N</v>
          </cell>
          <cell r="K2364">
            <v>162</v>
          </cell>
          <cell r="L2364">
            <v>3127.46</v>
          </cell>
          <cell r="M2364">
            <v>19.309999999999999</v>
          </cell>
          <cell r="N2364">
            <v>19.58240802675585</v>
          </cell>
          <cell r="O2364">
            <v>20.39</v>
          </cell>
          <cell r="P2364">
            <v>21.7689231375</v>
          </cell>
          <cell r="Q2364">
            <v>21.7689231375</v>
          </cell>
          <cell r="R2364">
            <v>1.05</v>
          </cell>
          <cell r="S2364">
            <v>22.857369294375001</v>
          </cell>
          <cell r="T2364">
            <v>23.200229833790623</v>
          </cell>
          <cell r="U2364">
            <v>23.543090373206251</v>
          </cell>
          <cell r="V2364">
            <v>1.05</v>
          </cell>
          <cell r="W2364">
            <v>1.05</v>
          </cell>
          <cell r="X2364">
            <v>1.1000000000000001</v>
          </cell>
          <cell r="Y2364">
            <v>1.0169999999999999</v>
          </cell>
          <cell r="Z2364">
            <v>19.459125</v>
          </cell>
          <cell r="AA2364">
            <v>21.7689231375</v>
          </cell>
          <cell r="AB2364">
            <v>1.1187</v>
          </cell>
          <cell r="AC2364">
            <v>1.1746350000000001</v>
          </cell>
          <cell r="AD2364" t="str">
            <v>Weruva</v>
          </cell>
          <cell r="AE2364">
            <v>0</v>
          </cell>
          <cell r="AG2364">
            <v>17.649999999999999</v>
          </cell>
          <cell r="AH2364">
            <v>17.649999999999999</v>
          </cell>
          <cell r="AI2364">
            <v>17.649999999999999</v>
          </cell>
          <cell r="AJ2364">
            <v>17.649999999999999</v>
          </cell>
          <cell r="AK2364">
            <v>17.649999999999999</v>
          </cell>
          <cell r="AL2364">
            <v>17.650000000000002</v>
          </cell>
          <cell r="AM2364">
            <v>17.649999999999999</v>
          </cell>
          <cell r="AN2364">
            <v>17.649999999999999</v>
          </cell>
          <cell r="AO2364">
            <v>18.510000000000002</v>
          </cell>
          <cell r="AP2364">
            <v>18.510000000000002</v>
          </cell>
          <cell r="AQ2364">
            <v>18.510000000000002</v>
          </cell>
          <cell r="AR2364">
            <v>18.510000000000002</v>
          </cell>
          <cell r="AS2364">
            <v>18.510000000000002</v>
          </cell>
          <cell r="AU2364">
            <v>18.510000000000002</v>
          </cell>
          <cell r="AX2364">
            <v>19.419999999999995</v>
          </cell>
          <cell r="AY2364">
            <v>19.419999999999998</v>
          </cell>
          <cell r="BA2364">
            <v>19.420000000000002</v>
          </cell>
          <cell r="BB2364">
            <v>19.419999999999998</v>
          </cell>
          <cell r="BC2364">
            <v>19.689264214046823</v>
          </cell>
          <cell r="BD2364">
            <v>20.39</v>
          </cell>
          <cell r="BE2364">
            <v>20.39</v>
          </cell>
          <cell r="BF2364">
            <v>19.58240802675585</v>
          </cell>
          <cell r="BG2364">
            <v>18.510000000000002</v>
          </cell>
          <cell r="BH2364">
            <v>20.39</v>
          </cell>
          <cell r="BI2364">
            <v>1.1015667206915181</v>
          </cell>
          <cell r="BJ2364" t="str">
            <v>05.08.2022</v>
          </cell>
          <cell r="BK2364" t="str">
            <v>บจก.ยูไทย คาร์ตอนส์</v>
          </cell>
        </row>
        <row r="2365">
          <cell r="A2365" t="str">
            <v>5F1Q5103N000001000</v>
          </cell>
          <cell r="B2365" t="str">
            <v>CTN2-7644,B.F.F.(PLAY CK/LM 5.5)</v>
          </cell>
          <cell r="C2365" t="str">
            <v>ลูกฟูก</v>
          </cell>
          <cell r="D2365" t="str">
            <v>3ICAXA3DK2XN5PWVTZ</v>
          </cell>
          <cell r="E2365" t="str">
            <v>TZ</v>
          </cell>
          <cell r="F2365" t="str">
            <v>307X111 2P156N CK&amp;LAMB PATE DINNER-64</v>
          </cell>
          <cell r="G2365" t="str">
            <v>US PET NUTRITION LLC</v>
          </cell>
          <cell r="H2365" t="str">
            <v>WERUVA INTERNATIONAL INC.</v>
          </cell>
          <cell r="I2365" t="str">
            <v>PF64179304</v>
          </cell>
          <cell r="J2365" t="str">
            <v>1Q5103N</v>
          </cell>
          <cell r="K2365">
            <v>283</v>
          </cell>
          <cell r="L2365">
            <v>5617.11</v>
          </cell>
          <cell r="M2365">
            <v>19.850000000000001</v>
          </cell>
          <cell r="N2365">
            <v>19.469629629629633</v>
          </cell>
          <cell r="O2365">
            <v>20.39</v>
          </cell>
          <cell r="P2365">
            <v>21.7689231375</v>
          </cell>
          <cell r="Q2365">
            <v>21.7689231375</v>
          </cell>
          <cell r="R2365">
            <v>1.05</v>
          </cell>
          <cell r="S2365">
            <v>22.857369294375001</v>
          </cell>
          <cell r="T2365">
            <v>23.200229833790623</v>
          </cell>
          <cell r="U2365">
            <v>23.543090373206251</v>
          </cell>
          <cell r="V2365">
            <v>1.05</v>
          </cell>
          <cell r="W2365">
            <v>1.05</v>
          </cell>
          <cell r="X2365">
            <v>1.1000000000000001</v>
          </cell>
          <cell r="Y2365">
            <v>1.0169999999999999</v>
          </cell>
          <cell r="Z2365">
            <v>19.459125</v>
          </cell>
          <cell r="AA2365">
            <v>21.7689231375</v>
          </cell>
          <cell r="AB2365">
            <v>1.1187</v>
          </cell>
          <cell r="AC2365">
            <v>1.1746350000000001</v>
          </cell>
          <cell r="AD2365" t="str">
            <v>Weruva</v>
          </cell>
          <cell r="AE2365">
            <v>0</v>
          </cell>
          <cell r="AG2365">
            <v>17.649999999999999</v>
          </cell>
          <cell r="AH2365">
            <v>17.649999999999999</v>
          </cell>
          <cell r="AI2365">
            <v>17.649999999999999</v>
          </cell>
          <cell r="AJ2365">
            <v>17.649999999999999</v>
          </cell>
          <cell r="AK2365">
            <v>17.649999999999999</v>
          </cell>
          <cell r="AL2365">
            <v>17.649999999999999</v>
          </cell>
          <cell r="AM2365">
            <v>17.649999999999999</v>
          </cell>
          <cell r="AO2365">
            <v>18.510000000000002</v>
          </cell>
          <cell r="AP2365">
            <v>18.509999999999998</v>
          </cell>
          <cell r="AR2365">
            <v>18.509999999999998</v>
          </cell>
          <cell r="AU2365">
            <v>18.510000000000002</v>
          </cell>
          <cell r="AW2365">
            <v>19.420000000000002</v>
          </cell>
          <cell r="AX2365">
            <v>19.419999999999998</v>
          </cell>
          <cell r="AY2365">
            <v>19.419999999999998</v>
          </cell>
          <cell r="BA2365">
            <v>19.420000000000002</v>
          </cell>
          <cell r="BC2365">
            <v>19.707407407407409</v>
          </cell>
          <cell r="BD2365">
            <v>20.39</v>
          </cell>
          <cell r="BF2365">
            <v>19.469629629629633</v>
          </cell>
          <cell r="BG2365">
            <v>18.509999999999998</v>
          </cell>
          <cell r="BH2365">
            <v>20.39</v>
          </cell>
          <cell r="BI2365">
            <v>1.1015667206915183</v>
          </cell>
          <cell r="BJ2365" t="str">
            <v>02.07.2022</v>
          </cell>
          <cell r="BK2365" t="str">
            <v>บจก.ยูไทย คาร์ตอนส์</v>
          </cell>
        </row>
        <row r="2366">
          <cell r="A2366" t="str">
            <v>5F1Q5103N000001200</v>
          </cell>
          <cell r="B2366" t="str">
            <v>CTN2-7646,B.F.F.(PLAY CK/DK/TK 5.5)</v>
          </cell>
          <cell r="C2366" t="str">
            <v>ลูกฟูก</v>
          </cell>
          <cell r="D2366" t="str">
            <v>3ICAXBC4K2XN5PWVTZ</v>
          </cell>
          <cell r="E2366" t="str">
            <v>TZ</v>
          </cell>
          <cell r="F2366" t="str">
            <v>307X111 2P156N CK,DUCK&amp;TURKEY PAT DIN-64</v>
          </cell>
          <cell r="G2366" t="str">
            <v>US PET NUTRITION LLC</v>
          </cell>
          <cell r="H2366" t="str">
            <v>WERUVA INTERNATIONAL INC.</v>
          </cell>
          <cell r="I2366" t="str">
            <v>PF64179306</v>
          </cell>
          <cell r="J2366" t="str">
            <v>1Q5103N</v>
          </cell>
          <cell r="K2366">
            <v>260</v>
          </cell>
          <cell r="L2366">
            <v>5175.3</v>
          </cell>
          <cell r="M2366">
            <v>19.91</v>
          </cell>
          <cell r="N2366">
            <v>19.539302521008402</v>
          </cell>
          <cell r="O2366">
            <v>20.39</v>
          </cell>
          <cell r="P2366">
            <v>21.7689231375</v>
          </cell>
          <cell r="Q2366">
            <v>21.7689231375</v>
          </cell>
          <cell r="R2366">
            <v>1.05</v>
          </cell>
          <cell r="S2366">
            <v>22.857369294375001</v>
          </cell>
          <cell r="T2366">
            <v>23.200229833790623</v>
          </cell>
          <cell r="U2366">
            <v>23.543090373206251</v>
          </cell>
          <cell r="V2366">
            <v>1.05</v>
          </cell>
          <cell r="W2366">
            <v>1.05</v>
          </cell>
          <cell r="X2366">
            <v>1.1000000000000001</v>
          </cell>
          <cell r="Y2366">
            <v>1.0169999999999999</v>
          </cell>
          <cell r="Z2366">
            <v>19.459125</v>
          </cell>
          <cell r="AA2366">
            <v>21.7689231375</v>
          </cell>
          <cell r="AB2366">
            <v>1.1187</v>
          </cell>
          <cell r="AC2366">
            <v>1.1746350000000001</v>
          </cell>
          <cell r="AD2366" t="str">
            <v>Weruva</v>
          </cell>
          <cell r="AE2366">
            <v>0</v>
          </cell>
          <cell r="AG2366">
            <v>17.649999999999999</v>
          </cell>
          <cell r="AH2366">
            <v>17.649999999999999</v>
          </cell>
          <cell r="AI2366">
            <v>17.650000000000002</v>
          </cell>
          <cell r="AJ2366">
            <v>17.649999999999999</v>
          </cell>
          <cell r="AK2366">
            <v>17.649999999999999</v>
          </cell>
          <cell r="AL2366">
            <v>17.650000000000002</v>
          </cell>
          <cell r="AM2366">
            <v>17.649999999999999</v>
          </cell>
          <cell r="AN2366">
            <v>17.649999999999999</v>
          </cell>
          <cell r="AO2366">
            <v>18.510000000000002</v>
          </cell>
          <cell r="AP2366">
            <v>18.509999999999998</v>
          </cell>
          <cell r="AQ2366">
            <v>18.509999999999998</v>
          </cell>
          <cell r="AR2366">
            <v>18.509999999999998</v>
          </cell>
          <cell r="AS2366">
            <v>18.509999999999998</v>
          </cell>
          <cell r="AU2366">
            <v>18.510000000000002</v>
          </cell>
          <cell r="AV2366">
            <v>19.420000000000002</v>
          </cell>
          <cell r="AW2366">
            <v>19.419999999999998</v>
          </cell>
          <cell r="AX2366">
            <v>19.420000000000002</v>
          </cell>
          <cell r="AY2366">
            <v>19.419999999999998</v>
          </cell>
          <cell r="BA2366">
            <v>19.419999999999998</v>
          </cell>
          <cell r="BB2366">
            <v>19.420000000000002</v>
          </cell>
          <cell r="BC2366">
            <v>19.583025210084035</v>
          </cell>
          <cell r="BD2366">
            <v>20.39</v>
          </cell>
          <cell r="BE2366">
            <v>20.39</v>
          </cell>
          <cell r="BF2366">
            <v>19.539302521008402</v>
          </cell>
          <cell r="BG2366">
            <v>18.509999999999998</v>
          </cell>
          <cell r="BH2366">
            <v>20.39</v>
          </cell>
          <cell r="BI2366">
            <v>1.1015667206915183</v>
          </cell>
          <cell r="BJ2366" t="str">
            <v>05.08.2022</v>
          </cell>
          <cell r="BK2366" t="str">
            <v>บจก.ยูไทย คาร์ตอนส์</v>
          </cell>
        </row>
        <row r="2367">
          <cell r="A2367" t="str">
            <v>5F1Q5103N000001400</v>
          </cell>
          <cell r="B2367" t="str">
            <v>CTN2-7665,B.F.F.(PLAY TN/CK 5.5)</v>
          </cell>
          <cell r="C2367" t="str">
            <v>ลูกฟูก</v>
          </cell>
          <cell r="D2367" t="str">
            <v>3GNNXA2JK2XN5PWVTZ</v>
          </cell>
          <cell r="E2367" t="str">
            <v>TZ</v>
          </cell>
          <cell r="F2367" t="str">
            <v>307x111 2P 156N TN&amp;CK PD IN GV-64</v>
          </cell>
          <cell r="G2367" t="str">
            <v>US PET NUTRITION LLC</v>
          </cell>
          <cell r="H2367" t="str">
            <v>WERUVA INTERNATIONAL INC.</v>
          </cell>
          <cell r="I2367" t="str">
            <v>PF64182202</v>
          </cell>
          <cell r="J2367" t="str">
            <v>1Q5103N</v>
          </cell>
          <cell r="K2367">
            <v>215</v>
          </cell>
          <cell r="L2367">
            <v>4356.82</v>
          </cell>
          <cell r="M2367">
            <v>20.260000000000002</v>
          </cell>
          <cell r="N2367">
            <v>19.548749999999998</v>
          </cell>
          <cell r="O2367">
            <v>20.39</v>
          </cell>
          <cell r="P2367">
            <v>21.7689231375</v>
          </cell>
          <cell r="Q2367">
            <v>21.7689231375</v>
          </cell>
          <cell r="R2367">
            <v>1.05</v>
          </cell>
          <cell r="S2367">
            <v>22.857369294375001</v>
          </cell>
          <cell r="T2367">
            <v>23.200229833790623</v>
          </cell>
          <cell r="U2367">
            <v>23.543090373206251</v>
          </cell>
          <cell r="V2367">
            <v>1.05</v>
          </cell>
          <cell r="W2367">
            <v>1.05</v>
          </cell>
          <cell r="X2367">
            <v>1.1000000000000001</v>
          </cell>
          <cell r="Y2367">
            <v>1.0169999999999999</v>
          </cell>
          <cell r="Z2367">
            <v>19.459125</v>
          </cell>
          <cell r="AA2367">
            <v>21.7689231375</v>
          </cell>
          <cell r="AB2367">
            <v>1.1187</v>
          </cell>
          <cell r="AC2367">
            <v>1.1746350000000001</v>
          </cell>
          <cell r="AD2367" t="str">
            <v>Weruva</v>
          </cell>
          <cell r="AE2367">
            <v>0</v>
          </cell>
          <cell r="AG2367">
            <v>17.649999999999999</v>
          </cell>
          <cell r="AI2367">
            <v>17.649999999999999</v>
          </cell>
          <cell r="AJ2367">
            <v>17.649999999999999</v>
          </cell>
          <cell r="AK2367">
            <v>17.649999999999999</v>
          </cell>
          <cell r="AL2367">
            <v>17.649999999999999</v>
          </cell>
          <cell r="AM2367">
            <v>17.649999999999999</v>
          </cell>
          <cell r="AP2367">
            <v>18.510000000000002</v>
          </cell>
          <cell r="AS2367">
            <v>18.510000000000002</v>
          </cell>
          <cell r="AU2367">
            <v>18.509999999999998</v>
          </cell>
          <cell r="AW2367">
            <v>19.420000000000002</v>
          </cell>
          <cell r="AX2367">
            <v>19.420000000000002</v>
          </cell>
          <cell r="AY2367">
            <v>19.420000000000002</v>
          </cell>
          <cell r="BA2367">
            <v>19.419999999999998</v>
          </cell>
          <cell r="BC2367">
            <v>19.419999999999998</v>
          </cell>
          <cell r="BD2367">
            <v>20.39</v>
          </cell>
          <cell r="BE2367">
            <v>20.39</v>
          </cell>
          <cell r="BF2367">
            <v>19.548749999999998</v>
          </cell>
          <cell r="BG2367">
            <v>18.510000000000002</v>
          </cell>
          <cell r="BH2367">
            <v>20.39</v>
          </cell>
          <cell r="BI2367">
            <v>1.1015667206915181</v>
          </cell>
          <cell r="BJ2367" t="str">
            <v>05.08.2022</v>
          </cell>
          <cell r="BK2367" t="str">
            <v>บจก.ยูไทย คาร์ตอนส์</v>
          </cell>
        </row>
        <row r="2368">
          <cell r="A2368" t="str">
            <v>5F1Q5103N000001500</v>
          </cell>
          <cell r="B2368" t="str">
            <v>CTN2-7666,B.F.F.(PLAY TN/SM 5.5)</v>
          </cell>
          <cell r="C2368" t="str">
            <v>ลูกฟูก</v>
          </cell>
          <cell r="D2368" t="str">
            <v>3GNNXA4JK2XN5PWVTZ</v>
          </cell>
          <cell r="E2368" t="str">
            <v>TZ</v>
          </cell>
          <cell r="F2368" t="str">
            <v>307x111 2P 156N TN&amp;SM PD IN GV-64</v>
          </cell>
          <cell r="G2368" t="str">
            <v>US PET NUTRITION LLC</v>
          </cell>
          <cell r="H2368" t="str">
            <v>WERUVA INTERNATIONAL INC.</v>
          </cell>
          <cell r="I2368" t="str">
            <v>PF64182201</v>
          </cell>
          <cell r="J2368" t="str">
            <v>1Q5103N</v>
          </cell>
          <cell r="K2368">
            <v>345</v>
          </cell>
          <cell r="L2368">
            <v>6850.49</v>
          </cell>
          <cell r="M2368">
            <v>19.86</v>
          </cell>
          <cell r="N2368">
            <v>19.542999999999999</v>
          </cell>
          <cell r="O2368">
            <v>20.39</v>
          </cell>
          <cell r="P2368">
            <v>21.7689231375</v>
          </cell>
          <cell r="Q2368">
            <v>21.7689231375</v>
          </cell>
          <cell r="R2368">
            <v>1.05</v>
          </cell>
          <cell r="S2368">
            <v>22.857369294375001</v>
          </cell>
          <cell r="T2368">
            <v>23.200229833790623</v>
          </cell>
          <cell r="U2368">
            <v>23.543090373206251</v>
          </cell>
          <cell r="V2368">
            <v>1.05</v>
          </cell>
          <cell r="W2368">
            <v>1.05</v>
          </cell>
          <cell r="X2368">
            <v>1.1000000000000001</v>
          </cell>
          <cell r="Y2368">
            <v>1.0169999999999999</v>
          </cell>
          <cell r="Z2368">
            <v>19.459125</v>
          </cell>
          <cell r="AA2368">
            <v>21.7689231375</v>
          </cell>
          <cell r="AB2368">
            <v>1.1187</v>
          </cell>
          <cell r="AC2368">
            <v>1.1746350000000001</v>
          </cell>
          <cell r="AD2368" t="str">
            <v>Weruva</v>
          </cell>
          <cell r="AE2368">
            <v>0</v>
          </cell>
          <cell r="AG2368">
            <v>17.649999999999999</v>
          </cell>
          <cell r="AH2368">
            <v>17.649999999999999</v>
          </cell>
          <cell r="AI2368">
            <v>17.649999999999999</v>
          </cell>
          <cell r="AJ2368">
            <v>17.649999999999999</v>
          </cell>
          <cell r="AK2368">
            <v>17.649999999999999</v>
          </cell>
          <cell r="AL2368">
            <v>17.649999999999999</v>
          </cell>
          <cell r="AM2368">
            <v>17.649999999999999</v>
          </cell>
          <cell r="AN2368">
            <v>17.649999999999999</v>
          </cell>
          <cell r="AO2368">
            <v>18.509999999999998</v>
          </cell>
          <cell r="AP2368">
            <v>18.509999999999998</v>
          </cell>
          <cell r="AR2368">
            <v>18.509999999999998</v>
          </cell>
          <cell r="AS2368">
            <v>18.509999999999998</v>
          </cell>
          <cell r="AU2368">
            <v>18.510000000000002</v>
          </cell>
          <cell r="AV2368">
            <v>19.420000000000002</v>
          </cell>
          <cell r="AW2368">
            <v>19.420000000000002</v>
          </cell>
          <cell r="AX2368">
            <v>19.419999999999998</v>
          </cell>
          <cell r="AY2368">
            <v>19.420000000000002</v>
          </cell>
          <cell r="BA2368">
            <v>19.420000000000002</v>
          </cell>
          <cell r="BB2368">
            <v>19.420000000000002</v>
          </cell>
          <cell r="BC2368">
            <v>19.62</v>
          </cell>
          <cell r="BD2368">
            <v>20.39</v>
          </cell>
          <cell r="BE2368">
            <v>20.39</v>
          </cell>
          <cell r="BF2368">
            <v>19.542999999999999</v>
          </cell>
          <cell r="BG2368">
            <v>18.509999999999998</v>
          </cell>
          <cell r="BH2368">
            <v>20.39</v>
          </cell>
          <cell r="BI2368">
            <v>1.1015667206915183</v>
          </cell>
          <cell r="BJ2368" t="str">
            <v>05.08.2022</v>
          </cell>
          <cell r="BK2368" t="str">
            <v>บจก.ยูไทย คาร์ตอนส์</v>
          </cell>
        </row>
        <row r="2369">
          <cell r="A2369" t="str">
            <v>5F1Q5103N000001600</v>
          </cell>
          <cell r="B2369" t="str">
            <v>CTN2-7667,B.F.F.(PLAY TN/BF 5.5)</v>
          </cell>
          <cell r="C2369" t="str">
            <v>ลูกฟูก</v>
          </cell>
          <cell r="D2369" t="str">
            <v>3GNNXA29K2XN5PWVTZ</v>
          </cell>
          <cell r="E2369" t="str">
            <v>TZ</v>
          </cell>
          <cell r="F2369" t="str">
            <v>307x111 2P 156N TN&amp;BF PD IN GV-64</v>
          </cell>
          <cell r="G2369" t="str">
            <v>US PET NUTRITION LLC</v>
          </cell>
          <cell r="H2369" t="str">
            <v>WERUVA INTERNATIONAL INC.</v>
          </cell>
          <cell r="I2369" t="str">
            <v>PF64182206</v>
          </cell>
          <cell r="J2369" t="str">
            <v>1Q5103N</v>
          </cell>
          <cell r="K2369">
            <v>160</v>
          </cell>
          <cell r="L2369">
            <v>3107.2</v>
          </cell>
          <cell r="M2369">
            <v>19.420000000000002</v>
          </cell>
          <cell r="N2369">
            <v>19.420000000000002</v>
          </cell>
          <cell r="O2369">
            <v>19.419999999999998</v>
          </cell>
          <cell r="P2369">
            <v>21.7689231375</v>
          </cell>
          <cell r="Q2369">
            <v>21.7689231375</v>
          </cell>
          <cell r="R2369">
            <v>1.05</v>
          </cell>
          <cell r="S2369">
            <v>22.857369294375001</v>
          </cell>
          <cell r="T2369">
            <v>23.200229833790623</v>
          </cell>
          <cell r="U2369">
            <v>23.543090373206251</v>
          </cell>
          <cell r="V2369">
            <v>1.05</v>
          </cell>
          <cell r="W2369">
            <v>1.05</v>
          </cell>
          <cell r="X2369">
            <v>1.1000000000000001</v>
          </cell>
          <cell r="Y2369">
            <v>1.0169999999999999</v>
          </cell>
          <cell r="Z2369">
            <v>19.459125</v>
          </cell>
          <cell r="AA2369">
            <v>21.7689231375</v>
          </cell>
          <cell r="AB2369">
            <v>1.1187</v>
          </cell>
          <cell r="AC2369">
            <v>1.1746350000000001</v>
          </cell>
          <cell r="AD2369" t="str">
            <v>Weruva</v>
          </cell>
          <cell r="AE2369">
            <v>0</v>
          </cell>
          <cell r="AG2369">
            <v>17.649999999999999</v>
          </cell>
          <cell r="AI2369">
            <v>17.649999999999999</v>
          </cell>
          <cell r="AL2369">
            <v>17.649999999999999</v>
          </cell>
          <cell r="AM2369">
            <v>17.649999999999999</v>
          </cell>
          <cell r="AO2369">
            <v>18.509999999999998</v>
          </cell>
          <cell r="AP2369">
            <v>18.509999999999998</v>
          </cell>
          <cell r="AR2369">
            <v>18.510000000000002</v>
          </cell>
          <cell r="AW2369">
            <v>19.420000000000002</v>
          </cell>
          <cell r="AX2369">
            <v>19.420000000000002</v>
          </cell>
          <cell r="AY2369">
            <v>19.420000000000002</v>
          </cell>
          <cell r="BA2369">
            <v>19.420000000000002</v>
          </cell>
          <cell r="BC2369">
            <v>19.419999999999998</v>
          </cell>
          <cell r="BF2369">
            <v>19.420000000000002</v>
          </cell>
          <cell r="BG2369">
            <v>18.510000000000002</v>
          </cell>
          <cell r="BH2369">
            <v>19.419999999999998</v>
          </cell>
          <cell r="BI2369">
            <v>1.049162614802809</v>
          </cell>
          <cell r="BJ2369" t="str">
            <v>06.06.2022</v>
          </cell>
          <cell r="BK2369" t="str">
            <v>บจก.ยูไทย คาร์ตอนส์</v>
          </cell>
        </row>
        <row r="2370">
          <cell r="A2370" t="str">
            <v>5F1Q5103N000001700</v>
          </cell>
          <cell r="B2370" t="str">
            <v>CTN2-7668,B.F.F.(PLAY TN/DK 5.5)</v>
          </cell>
          <cell r="C2370" t="str">
            <v>ลูกฟูก</v>
          </cell>
          <cell r="D2370" t="str">
            <v>3GNNXA2ZK2XN5PWVTZ</v>
          </cell>
          <cell r="E2370" t="str">
            <v>TZ</v>
          </cell>
          <cell r="F2370" t="str">
            <v>307x111 2P 156N TN&amp;DK PD IN GV-64</v>
          </cell>
          <cell r="G2370" t="str">
            <v>US PET NUTRITION LLC</v>
          </cell>
          <cell r="H2370" t="str">
            <v>WERUVA INTERNATIONAL INC.</v>
          </cell>
          <cell r="I2370" t="str">
            <v>PF64182203</v>
          </cell>
          <cell r="J2370" t="str">
            <v>1Q5103N</v>
          </cell>
          <cell r="K2370">
            <v>271</v>
          </cell>
          <cell r="L2370">
            <v>5402.95</v>
          </cell>
          <cell r="M2370">
            <v>19.940000000000001</v>
          </cell>
          <cell r="N2370">
            <v>19.428571428571427</v>
          </cell>
          <cell r="O2370">
            <v>20.39</v>
          </cell>
          <cell r="P2370">
            <v>21.7689231375</v>
          </cell>
          <cell r="Q2370">
            <v>21.7689231375</v>
          </cell>
          <cell r="R2370">
            <v>1.05</v>
          </cell>
          <cell r="S2370">
            <v>22.857369294375001</v>
          </cell>
          <cell r="T2370">
            <v>23.200229833790623</v>
          </cell>
          <cell r="U2370">
            <v>23.543090373206251</v>
          </cell>
          <cell r="V2370">
            <v>1.05</v>
          </cell>
          <cell r="W2370">
            <v>1.05</v>
          </cell>
          <cell r="X2370">
            <v>1.1000000000000001</v>
          </cell>
          <cell r="Y2370">
            <v>1.0169999999999999</v>
          </cell>
          <cell r="Z2370">
            <v>19.459125</v>
          </cell>
          <cell r="AA2370">
            <v>21.7689231375</v>
          </cell>
          <cell r="AB2370">
            <v>1.1187</v>
          </cell>
          <cell r="AC2370">
            <v>1.1746350000000001</v>
          </cell>
          <cell r="AD2370" t="str">
            <v>Weruva</v>
          </cell>
          <cell r="AE2370">
            <v>0</v>
          </cell>
          <cell r="AG2370">
            <v>17.649999999999999</v>
          </cell>
          <cell r="AI2370">
            <v>17.649999999999999</v>
          </cell>
          <cell r="AK2370">
            <v>17.649999999999999</v>
          </cell>
          <cell r="AL2370">
            <v>17.649999999999999</v>
          </cell>
          <cell r="AP2370">
            <v>18.509999999999998</v>
          </cell>
          <cell r="AR2370">
            <v>18.510000000000002</v>
          </cell>
          <cell r="AU2370">
            <v>18.510000000000002</v>
          </cell>
          <cell r="AW2370">
            <v>19.420000000000002</v>
          </cell>
          <cell r="AX2370">
            <v>19.420000000000002</v>
          </cell>
          <cell r="AY2370">
            <v>19.419999999999998</v>
          </cell>
          <cell r="BA2370">
            <v>19.420000000000002</v>
          </cell>
          <cell r="BC2370">
            <v>19.420000000000002</v>
          </cell>
          <cell r="BD2370">
            <v>20.39</v>
          </cell>
          <cell r="BF2370">
            <v>19.428571428571427</v>
          </cell>
          <cell r="BG2370">
            <v>18.510000000000002</v>
          </cell>
          <cell r="BH2370">
            <v>20.39</v>
          </cell>
          <cell r="BI2370">
            <v>1.1015667206915181</v>
          </cell>
          <cell r="BJ2370" t="str">
            <v>07.07.2022</v>
          </cell>
          <cell r="BK2370" t="str">
            <v>บจก.ยูไทย คาร์ตอนส์</v>
          </cell>
        </row>
        <row r="2371">
          <cell r="A2371" t="str">
            <v>5F1Q5103N000001800</v>
          </cell>
          <cell r="B2371" t="str">
            <v>CTN2-7669,B.F.F.(PLAY TN/TK 5.5)</v>
          </cell>
          <cell r="C2371" t="str">
            <v>ลูกฟูก</v>
          </cell>
          <cell r="D2371" t="str">
            <v>3GNNXA65K2XN5PWVTZ</v>
          </cell>
          <cell r="E2371" t="str">
            <v>TZ</v>
          </cell>
          <cell r="F2371" t="str">
            <v>307x111 2P 156N TN&amp;TK PD IN GV-64</v>
          </cell>
          <cell r="G2371" t="str">
            <v>US PET NUTRITION LLC</v>
          </cell>
          <cell r="H2371" t="str">
            <v>WERUVA INTERNATIONAL INC.</v>
          </cell>
          <cell r="I2371" t="str">
            <v>PF64182204</v>
          </cell>
          <cell r="J2371" t="str">
            <v>1Q5103N</v>
          </cell>
          <cell r="K2371">
            <v>261</v>
          </cell>
          <cell r="L2371">
            <v>5068.62</v>
          </cell>
          <cell r="M2371">
            <v>19.420000000000002</v>
          </cell>
          <cell r="N2371">
            <v>19.420000000000002</v>
          </cell>
          <cell r="O2371">
            <v>19.420000000000002</v>
          </cell>
          <cell r="P2371">
            <v>21.7689231375</v>
          </cell>
          <cell r="Q2371">
            <v>21.7689231375</v>
          </cell>
          <cell r="R2371">
            <v>1.05</v>
          </cell>
          <cell r="S2371">
            <v>22.857369294375001</v>
          </cell>
          <cell r="T2371">
            <v>23.200229833790623</v>
          </cell>
          <cell r="U2371">
            <v>23.543090373206251</v>
          </cell>
          <cell r="V2371">
            <v>1.05</v>
          </cell>
          <cell r="W2371">
            <v>1.05</v>
          </cell>
          <cell r="X2371">
            <v>1.1000000000000001</v>
          </cell>
          <cell r="Y2371">
            <v>1.0169999999999999</v>
          </cell>
          <cell r="Z2371">
            <v>19.459125</v>
          </cell>
          <cell r="AA2371">
            <v>21.7689231375</v>
          </cell>
          <cell r="AB2371">
            <v>1.1187</v>
          </cell>
          <cell r="AC2371">
            <v>1.1746350000000001</v>
          </cell>
          <cell r="AD2371" t="str">
            <v>Weruva</v>
          </cell>
          <cell r="AE2371">
            <v>0</v>
          </cell>
          <cell r="AG2371">
            <v>17.649999999999999</v>
          </cell>
          <cell r="AK2371">
            <v>17.649999999999999</v>
          </cell>
          <cell r="AL2371">
            <v>17.649999999999999</v>
          </cell>
          <cell r="AM2371">
            <v>17.649999999999999</v>
          </cell>
          <cell r="AP2371">
            <v>18.509999999999998</v>
          </cell>
          <cell r="AR2371">
            <v>18.510000000000002</v>
          </cell>
          <cell r="AW2371">
            <v>19.420000000000002</v>
          </cell>
          <cell r="AX2371">
            <v>19.420000000000002</v>
          </cell>
          <cell r="BA2371">
            <v>19.419999999999998</v>
          </cell>
          <cell r="BC2371">
            <v>19.420000000000002</v>
          </cell>
          <cell r="BF2371">
            <v>19.420000000000002</v>
          </cell>
          <cell r="BG2371">
            <v>18.510000000000002</v>
          </cell>
          <cell r="BH2371">
            <v>19.420000000000002</v>
          </cell>
          <cell r="BI2371">
            <v>1.0491626148028093</v>
          </cell>
          <cell r="BJ2371" t="str">
            <v>06.06.2022</v>
          </cell>
          <cell r="BK2371" t="str">
            <v>บจก.ยูไทย คาร์ตอนส์</v>
          </cell>
        </row>
        <row r="2372">
          <cell r="A2372" t="str">
            <v>5F1Q5103N000001900</v>
          </cell>
          <cell r="B2372" t="str">
            <v>CTN2-7632,B.F.F.(OMG CK/DK 5.5)</v>
          </cell>
          <cell r="C2372" t="str">
            <v>ลูกฟูก</v>
          </cell>
          <cell r="D2372" t="str">
            <v>3ICAMA2ZK2PN5PWVTZ</v>
          </cell>
          <cell r="E2372" t="str">
            <v>TZ</v>
          </cell>
          <cell r="F2372" t="str">
            <v>307X111 2P 156N CK&amp;DUCK DINNER NG-64</v>
          </cell>
          <cell r="G2372" t="str">
            <v>US PET NUTRITION LLC</v>
          </cell>
          <cell r="H2372" t="str">
            <v>WERUVA INTERNATIONAL INC.</v>
          </cell>
          <cell r="I2372" t="str">
            <v>PF64182003</v>
          </cell>
          <cell r="J2372" t="str">
            <v>1Q5103N</v>
          </cell>
          <cell r="K2372">
            <v>452</v>
          </cell>
          <cell r="L2372">
            <v>8922.0499999999993</v>
          </cell>
          <cell r="M2372">
            <v>19.739999999999998</v>
          </cell>
          <cell r="N2372">
            <v>19.778100358422943</v>
          </cell>
          <cell r="O2372">
            <v>20.39</v>
          </cell>
          <cell r="P2372">
            <v>21.7689231375</v>
          </cell>
          <cell r="Q2372">
            <v>21.7689231375</v>
          </cell>
          <cell r="R2372">
            <v>1.05</v>
          </cell>
          <cell r="S2372">
            <v>22.857369294375001</v>
          </cell>
          <cell r="T2372">
            <v>23.200229833790623</v>
          </cell>
          <cell r="U2372">
            <v>23.543090373206251</v>
          </cell>
          <cell r="V2372">
            <v>1.05</v>
          </cell>
          <cell r="W2372">
            <v>1.05</v>
          </cell>
          <cell r="X2372">
            <v>1.1000000000000001</v>
          </cell>
          <cell r="Y2372">
            <v>1.0169999999999999</v>
          </cell>
          <cell r="Z2372">
            <v>19.459125</v>
          </cell>
          <cell r="AA2372">
            <v>21.7689231375</v>
          </cell>
          <cell r="AB2372">
            <v>1.1187</v>
          </cell>
          <cell r="AC2372">
            <v>1.1746350000000001</v>
          </cell>
          <cell r="AD2372" t="str">
            <v>Weruva</v>
          </cell>
          <cell r="AE2372">
            <v>0</v>
          </cell>
          <cell r="AG2372">
            <v>17.649999999999999</v>
          </cell>
          <cell r="AI2372">
            <v>17.649999999999999</v>
          </cell>
          <cell r="AJ2372">
            <v>17.649999999999999</v>
          </cell>
          <cell r="AL2372">
            <v>17.649999999999999</v>
          </cell>
          <cell r="AM2372">
            <v>17.649999999999999</v>
          </cell>
          <cell r="AO2372">
            <v>18.510000000000002</v>
          </cell>
          <cell r="AP2372">
            <v>18.509999999999998</v>
          </cell>
          <cell r="AQ2372">
            <v>18.510000000000002</v>
          </cell>
          <cell r="AR2372">
            <v>18.510000000000002</v>
          </cell>
          <cell r="AS2372">
            <v>18.510000000000002</v>
          </cell>
          <cell r="AX2372">
            <v>19.419999999999998</v>
          </cell>
          <cell r="AY2372">
            <v>19.420000000000002</v>
          </cell>
          <cell r="BA2372">
            <v>19.420000000000002</v>
          </cell>
          <cell r="BC2372">
            <v>19.628602150537638</v>
          </cell>
          <cell r="BD2372">
            <v>20.39</v>
          </cell>
          <cell r="BE2372">
            <v>20.39</v>
          </cell>
          <cell r="BF2372">
            <v>19.778100358422943</v>
          </cell>
          <cell r="BG2372">
            <v>18.510000000000002</v>
          </cell>
          <cell r="BH2372">
            <v>20.39</v>
          </cell>
          <cell r="BI2372">
            <v>1.1015667206915181</v>
          </cell>
          <cell r="BJ2372" t="str">
            <v>05.08.2022</v>
          </cell>
          <cell r="BK2372" t="str">
            <v>บจก.ยูไทย คาร์ตอนส์</v>
          </cell>
        </row>
        <row r="2373">
          <cell r="A2373" t="str">
            <v>5F1Q5103N000002000</v>
          </cell>
          <cell r="B2373" t="str">
            <v>CTN2-7653,B.F.F.(LAND CK/TN 5.5)</v>
          </cell>
          <cell r="C2373" t="str">
            <v>ลูกฟูก</v>
          </cell>
          <cell r="D2373" t="str">
            <v>3ICAXA3XK2XN5PWVTZ</v>
          </cell>
          <cell r="E2373" t="str">
            <v>TZ</v>
          </cell>
          <cell r="F2373" t="str">
            <v>307X111 2P156N CK&amp;TN PATE DN N GV-64</v>
          </cell>
          <cell r="G2373" t="str">
            <v>US PET NUTRITION LLC</v>
          </cell>
          <cell r="H2373" t="str">
            <v>WERUVA INTERNATIONAL INC.</v>
          </cell>
          <cell r="I2373" t="str">
            <v>PF64179201</v>
          </cell>
          <cell r="J2373" t="str">
            <v>1Q5103N</v>
          </cell>
          <cell r="K2373">
            <v>552</v>
          </cell>
          <cell r="L2373">
            <v>10952.93</v>
          </cell>
          <cell r="M2373">
            <v>19.84</v>
          </cell>
          <cell r="N2373">
            <v>19.571500000000004</v>
          </cell>
          <cell r="O2373">
            <v>20.39</v>
          </cell>
          <cell r="P2373">
            <v>21.7689231375</v>
          </cell>
          <cell r="Q2373">
            <v>21.7689231375</v>
          </cell>
          <cell r="R2373">
            <v>1.05</v>
          </cell>
          <cell r="S2373">
            <v>22.857369294375001</v>
          </cell>
          <cell r="T2373">
            <v>23.200229833790623</v>
          </cell>
          <cell r="U2373">
            <v>23.543090373206251</v>
          </cell>
          <cell r="V2373">
            <v>1.05</v>
          </cell>
          <cell r="W2373">
            <v>1.05</v>
          </cell>
          <cell r="X2373">
            <v>1.1000000000000001</v>
          </cell>
          <cell r="Y2373">
            <v>1.0169999999999999</v>
          </cell>
          <cell r="Z2373">
            <v>19.459125</v>
          </cell>
          <cell r="AA2373">
            <v>21.7689231375</v>
          </cell>
          <cell r="AB2373">
            <v>1.1187</v>
          </cell>
          <cell r="AC2373">
            <v>1.1746350000000001</v>
          </cell>
          <cell r="AD2373" t="str">
            <v>Weruva</v>
          </cell>
          <cell r="AE2373">
            <v>0</v>
          </cell>
          <cell r="AG2373">
            <v>17.649999999999999</v>
          </cell>
          <cell r="AI2373">
            <v>17.649999999999999</v>
          </cell>
          <cell r="AJ2373">
            <v>17.649999999999999</v>
          </cell>
          <cell r="AK2373">
            <v>17.649999999999999</v>
          </cell>
          <cell r="AL2373">
            <v>17.649999999999999</v>
          </cell>
          <cell r="AM2373">
            <v>17.649999999999999</v>
          </cell>
          <cell r="AN2373">
            <v>17.649999999999999</v>
          </cell>
          <cell r="AO2373">
            <v>18.509999999999998</v>
          </cell>
          <cell r="AP2373">
            <v>18.509999999999998</v>
          </cell>
          <cell r="AS2373">
            <v>18.509999999999998</v>
          </cell>
          <cell r="AU2373">
            <v>18.510000000000002</v>
          </cell>
          <cell r="AW2373">
            <v>19.420000000000002</v>
          </cell>
          <cell r="AX2373">
            <v>19.420000000000002</v>
          </cell>
          <cell r="AY2373">
            <v>19.420000000000002</v>
          </cell>
          <cell r="AZ2373">
            <v>19.420000000000002</v>
          </cell>
          <cell r="BA2373">
            <v>19.419999999999998</v>
          </cell>
          <cell r="BB2373">
            <v>19.420000000000002</v>
          </cell>
          <cell r="BC2373">
            <v>19.905000000000001</v>
          </cell>
          <cell r="BD2373">
            <v>20.39</v>
          </cell>
          <cell r="BE2373">
            <v>20.39</v>
          </cell>
          <cell r="BF2373">
            <v>19.571500000000004</v>
          </cell>
          <cell r="BG2373">
            <v>18.509999999999998</v>
          </cell>
          <cell r="BH2373">
            <v>20.39</v>
          </cell>
          <cell r="BI2373">
            <v>1.1015667206915183</v>
          </cell>
          <cell r="BJ2373" t="str">
            <v>05.08.2022</v>
          </cell>
          <cell r="BK2373" t="str">
            <v>บจก.ยูไทย คาร์ตอนส์</v>
          </cell>
        </row>
        <row r="2374">
          <cell r="A2374" t="str">
            <v>5F1Q5103N000002100</v>
          </cell>
          <cell r="B2374" t="str">
            <v>CTN2-7654,B.F.F.(LAND SM/TN 5.5)</v>
          </cell>
          <cell r="C2374" t="str">
            <v>ลูกฟูก</v>
          </cell>
          <cell r="D2374" t="str">
            <v>3GSMXA3XK2XN5PWVTZ</v>
          </cell>
          <cell r="E2374" t="str">
            <v>TZ</v>
          </cell>
          <cell r="F2374" t="str">
            <v>307x111 2P 156N SAL&amp;TN PATE DN N GV-64</v>
          </cell>
          <cell r="G2374" t="str">
            <v>US PET NUTRITION LLC</v>
          </cell>
          <cell r="H2374" t="str">
            <v>WERUVA INTERNATIONAL INC.</v>
          </cell>
          <cell r="I2374" t="str">
            <v>PF64179205</v>
          </cell>
          <cell r="J2374" t="str">
            <v>1Q5103N</v>
          </cell>
          <cell r="K2374">
            <v>395</v>
          </cell>
          <cell r="L2374">
            <v>7795.2</v>
          </cell>
          <cell r="M2374">
            <v>19.73</v>
          </cell>
          <cell r="N2374">
            <v>19.491011904761905</v>
          </cell>
          <cell r="O2374">
            <v>20.39</v>
          </cell>
          <cell r="P2374">
            <v>21.7689231375</v>
          </cell>
          <cell r="Q2374">
            <v>21.7689231375</v>
          </cell>
          <cell r="R2374">
            <v>1.05</v>
          </cell>
          <cell r="S2374">
            <v>22.857369294375001</v>
          </cell>
          <cell r="T2374">
            <v>23.200229833790623</v>
          </cell>
          <cell r="U2374">
            <v>23.543090373206251</v>
          </cell>
          <cell r="V2374">
            <v>1.05</v>
          </cell>
          <cell r="W2374">
            <v>1.05</v>
          </cell>
          <cell r="X2374">
            <v>1.1000000000000001</v>
          </cell>
          <cell r="Y2374">
            <v>1.0169999999999999</v>
          </cell>
          <cell r="Z2374">
            <v>19.459125</v>
          </cell>
          <cell r="AA2374">
            <v>21.7689231375</v>
          </cell>
          <cell r="AB2374">
            <v>1.1187</v>
          </cell>
          <cell r="AC2374">
            <v>1.1746350000000001</v>
          </cell>
          <cell r="AD2374" t="str">
            <v>Weruva</v>
          </cell>
          <cell r="AE2374">
            <v>0</v>
          </cell>
          <cell r="AG2374">
            <v>17.649999999999999</v>
          </cell>
          <cell r="AI2374">
            <v>17.649999999999999</v>
          </cell>
          <cell r="AK2374">
            <v>17.649999999999999</v>
          </cell>
          <cell r="AL2374">
            <v>17.649999999999999</v>
          </cell>
          <cell r="AM2374">
            <v>17.649999999999999</v>
          </cell>
          <cell r="AO2374">
            <v>18.510000000000002</v>
          </cell>
          <cell r="AP2374">
            <v>18.510000000000002</v>
          </cell>
          <cell r="AR2374">
            <v>18.510000000000002</v>
          </cell>
          <cell r="AS2374">
            <v>18.510000000000002</v>
          </cell>
          <cell r="AU2374">
            <v>18.510000000000002</v>
          </cell>
          <cell r="AX2374">
            <v>19.420000000000002</v>
          </cell>
          <cell r="AY2374">
            <v>19.420000000000002</v>
          </cell>
          <cell r="AZ2374">
            <v>19.420000000000002</v>
          </cell>
          <cell r="BA2374">
            <v>19.419999999999998</v>
          </cell>
          <cell r="BB2374">
            <v>19.420000000000002</v>
          </cell>
          <cell r="BC2374">
            <v>19.928095238095235</v>
          </cell>
          <cell r="BD2374">
            <v>20.39</v>
          </cell>
          <cell r="BF2374">
            <v>19.491011904761905</v>
          </cell>
          <cell r="BG2374">
            <v>18.510000000000002</v>
          </cell>
          <cell r="BH2374">
            <v>20.39</v>
          </cell>
          <cell r="BI2374">
            <v>1.1015667206915181</v>
          </cell>
          <cell r="BJ2374" t="str">
            <v>02.07.2022</v>
          </cell>
          <cell r="BK2374" t="str">
            <v>บจก.ยูไทย คาร์ตอนส์</v>
          </cell>
        </row>
        <row r="2375">
          <cell r="A2375" t="str">
            <v>5F1Q5103N000002200</v>
          </cell>
          <cell r="B2375" t="str">
            <v>CTN2-7655,B.F.F.(LAND BF/TN 5.5)</v>
          </cell>
          <cell r="C2375" t="str">
            <v>ลูกฟูก</v>
          </cell>
          <cell r="D2375" t="str">
            <v>3IBMXA3XK2XN5PWVTZ</v>
          </cell>
          <cell r="E2375" t="str">
            <v>TZ</v>
          </cell>
          <cell r="F2375" t="str">
            <v>307X111 2P156N BF&amp;TN PATE DN N GV-64</v>
          </cell>
          <cell r="G2375" t="str">
            <v>US PET NUTRITION LLC</v>
          </cell>
          <cell r="H2375" t="str">
            <v>WERUVA INTERNATIONAL INC.</v>
          </cell>
          <cell r="I2375" t="str">
            <v>PF64179204</v>
          </cell>
          <cell r="J2375" t="str">
            <v>1Q5103N</v>
          </cell>
          <cell r="K2375">
            <v>238</v>
          </cell>
          <cell r="L2375">
            <v>4742.45</v>
          </cell>
          <cell r="M2375">
            <v>19.93</v>
          </cell>
          <cell r="N2375">
            <v>19.808</v>
          </cell>
          <cell r="O2375">
            <v>20.39</v>
          </cell>
          <cell r="P2375">
            <v>21.7689231375</v>
          </cell>
          <cell r="Q2375">
            <v>21.7689231375</v>
          </cell>
          <cell r="R2375">
            <v>1.05</v>
          </cell>
          <cell r="S2375">
            <v>22.857369294375001</v>
          </cell>
          <cell r="T2375">
            <v>23.200229833790623</v>
          </cell>
          <cell r="U2375">
            <v>23.543090373206251</v>
          </cell>
          <cell r="V2375">
            <v>1.05</v>
          </cell>
          <cell r="W2375">
            <v>1.05</v>
          </cell>
          <cell r="X2375">
            <v>1.1000000000000001</v>
          </cell>
          <cell r="Y2375">
            <v>1.0169999999999999</v>
          </cell>
          <cell r="Z2375">
            <v>19.459125</v>
          </cell>
          <cell r="AA2375">
            <v>21.7689231375</v>
          </cell>
          <cell r="AB2375">
            <v>1.1187</v>
          </cell>
          <cell r="AC2375">
            <v>1.1746350000000001</v>
          </cell>
          <cell r="AD2375" t="str">
            <v>Weruva</v>
          </cell>
          <cell r="AE2375">
            <v>0</v>
          </cell>
          <cell r="AG2375">
            <v>17.649999999999999</v>
          </cell>
          <cell r="AI2375">
            <v>17.649999999999999</v>
          </cell>
          <cell r="AK2375">
            <v>17.649999999999999</v>
          </cell>
          <cell r="AL2375">
            <v>17.649999999999999</v>
          </cell>
          <cell r="AM2375">
            <v>17.649999999999999</v>
          </cell>
          <cell r="AO2375">
            <v>18.509999999999998</v>
          </cell>
          <cell r="AP2375">
            <v>18.509999999999998</v>
          </cell>
          <cell r="AR2375">
            <v>18.510000000000002</v>
          </cell>
          <cell r="AX2375">
            <v>19.419999999999998</v>
          </cell>
          <cell r="BA2375">
            <v>19.420000000000002</v>
          </cell>
          <cell r="BC2375">
            <v>19.420000000000002</v>
          </cell>
          <cell r="BD2375">
            <v>20.39</v>
          </cell>
          <cell r="BE2375">
            <v>20.39</v>
          </cell>
          <cell r="BF2375">
            <v>19.808</v>
          </cell>
          <cell r="BG2375">
            <v>18.510000000000002</v>
          </cell>
          <cell r="BH2375">
            <v>20.39</v>
          </cell>
          <cell r="BI2375">
            <v>1.1015667206915181</v>
          </cell>
          <cell r="BJ2375" t="str">
            <v>05.08.2022</v>
          </cell>
          <cell r="BK2375" t="str">
            <v>บจก.ยูไทย คาร์ตอนส์</v>
          </cell>
        </row>
        <row r="2376">
          <cell r="A2376" t="str">
            <v>5F1Q5103N000002300</v>
          </cell>
          <cell r="B2376" t="str">
            <v>CTN2-7656,B.F.F.(LAND DK/TN 5.5)</v>
          </cell>
          <cell r="C2376" t="str">
            <v>ลูกฟูก</v>
          </cell>
          <cell r="D2376" t="str">
            <v>3IDMXA3XK2XN5PWVTZ</v>
          </cell>
          <cell r="E2376" t="str">
            <v>TZ</v>
          </cell>
          <cell r="F2376" t="str">
            <v>307X111 2P156N DK&amp;TN PATE DN N GV-64</v>
          </cell>
          <cell r="G2376" t="str">
            <v>US PET NUTRITION LLC</v>
          </cell>
          <cell r="H2376" t="str">
            <v>WERUVA INTERNATIONAL INC.</v>
          </cell>
          <cell r="I2376" t="str">
            <v>PF64179202</v>
          </cell>
          <cell r="J2376" t="str">
            <v>1Q5103N</v>
          </cell>
          <cell r="K2376">
            <v>440</v>
          </cell>
          <cell r="L2376">
            <v>8666.0499999999993</v>
          </cell>
          <cell r="M2376">
            <v>19.7</v>
          </cell>
          <cell r="N2376">
            <v>19.609375</v>
          </cell>
          <cell r="O2376">
            <v>20.39</v>
          </cell>
          <cell r="P2376">
            <v>21.7689231375</v>
          </cell>
          <cell r="Q2376">
            <v>21.7689231375</v>
          </cell>
          <cell r="R2376">
            <v>1.05</v>
          </cell>
          <cell r="S2376">
            <v>22.857369294375001</v>
          </cell>
          <cell r="T2376">
            <v>23.200229833790623</v>
          </cell>
          <cell r="U2376">
            <v>23.543090373206251</v>
          </cell>
          <cell r="V2376">
            <v>1.05</v>
          </cell>
          <cell r="W2376">
            <v>1.05</v>
          </cell>
          <cell r="X2376">
            <v>1.1000000000000001</v>
          </cell>
          <cell r="Y2376">
            <v>1.0169999999999999</v>
          </cell>
          <cell r="Z2376">
            <v>19.459125</v>
          </cell>
          <cell r="AA2376">
            <v>21.7689231375</v>
          </cell>
          <cell r="AB2376">
            <v>1.1187</v>
          </cell>
          <cell r="AC2376">
            <v>1.1746350000000001</v>
          </cell>
          <cell r="AD2376" t="str">
            <v>Weruva</v>
          </cell>
          <cell r="AE2376">
            <v>0</v>
          </cell>
          <cell r="AG2376">
            <v>17.649999999999999</v>
          </cell>
          <cell r="AI2376">
            <v>17.649999999999999</v>
          </cell>
          <cell r="AJ2376">
            <v>17.649999999999999</v>
          </cell>
          <cell r="AK2376">
            <v>17.649999999999999</v>
          </cell>
          <cell r="AL2376">
            <v>17.649999999999999</v>
          </cell>
          <cell r="AM2376">
            <v>17.649999999999999</v>
          </cell>
          <cell r="AO2376">
            <v>18.509999999999998</v>
          </cell>
          <cell r="AP2376">
            <v>18.509999999999998</v>
          </cell>
          <cell r="AR2376">
            <v>18.509999999999998</v>
          </cell>
          <cell r="AS2376">
            <v>18.510000000000002</v>
          </cell>
          <cell r="AU2376">
            <v>18.510000000000002</v>
          </cell>
          <cell r="AW2376">
            <v>19.420000000000002</v>
          </cell>
          <cell r="AX2376">
            <v>19.420000000000002</v>
          </cell>
          <cell r="AY2376">
            <v>19.420000000000002</v>
          </cell>
          <cell r="BA2376">
            <v>19.420000000000002</v>
          </cell>
          <cell r="BC2376">
            <v>19.905000000000001</v>
          </cell>
          <cell r="BD2376">
            <v>20.39</v>
          </cell>
          <cell r="BE2376">
            <v>20.39</v>
          </cell>
          <cell r="BF2376">
            <v>19.609375</v>
          </cell>
          <cell r="BG2376">
            <v>18.510000000000002</v>
          </cell>
          <cell r="BH2376">
            <v>20.39</v>
          </cell>
          <cell r="BI2376">
            <v>1.1015667206915181</v>
          </cell>
          <cell r="BJ2376" t="str">
            <v>05.08.2022</v>
          </cell>
          <cell r="BK2376" t="str">
            <v>บจก.ยูไทย คาร์ตอนส์</v>
          </cell>
        </row>
        <row r="2377">
          <cell r="A2377" t="str">
            <v>5F1Q5103N000002400</v>
          </cell>
          <cell r="B2377" t="str">
            <v>CTN2-7657,B.F.F.(LAND TK/TN 5.5)</v>
          </cell>
          <cell r="C2377" t="str">
            <v>ลูกฟูก</v>
          </cell>
          <cell r="D2377" t="str">
            <v>3ICMXA3XK2XN5PWVTZ</v>
          </cell>
          <cell r="E2377" t="str">
            <v>TZ</v>
          </cell>
          <cell r="F2377" t="str">
            <v>307X111 2P156N TK&amp;TN PATE DN N GV-64</v>
          </cell>
          <cell r="G2377" t="str">
            <v>US PET NUTRITION LLC</v>
          </cell>
          <cell r="H2377" t="str">
            <v>WERUVA INTERNATIONAL INC.</v>
          </cell>
          <cell r="I2377" t="str">
            <v>PF64179203</v>
          </cell>
          <cell r="J2377" t="str">
            <v>1Q5103N</v>
          </cell>
          <cell r="K2377">
            <v>368</v>
          </cell>
          <cell r="L2377">
            <v>7233.35</v>
          </cell>
          <cell r="M2377">
            <v>19.66</v>
          </cell>
          <cell r="N2377">
            <v>19.697142857142858</v>
          </cell>
          <cell r="O2377">
            <v>20.39</v>
          </cell>
          <cell r="P2377">
            <v>21.7689231375</v>
          </cell>
          <cell r="Q2377">
            <v>21.7689231375</v>
          </cell>
          <cell r="R2377">
            <v>1.05</v>
          </cell>
          <cell r="S2377">
            <v>22.857369294375001</v>
          </cell>
          <cell r="T2377">
            <v>23.200229833790623</v>
          </cell>
          <cell r="U2377">
            <v>23.543090373206251</v>
          </cell>
          <cell r="V2377">
            <v>1.05</v>
          </cell>
          <cell r="W2377">
            <v>1.05</v>
          </cell>
          <cell r="X2377">
            <v>1.1000000000000001</v>
          </cell>
          <cell r="Y2377">
            <v>1.0169999999999999</v>
          </cell>
          <cell r="Z2377">
            <v>19.459125</v>
          </cell>
          <cell r="AA2377">
            <v>21.7689231375</v>
          </cell>
          <cell r="AB2377">
            <v>1.1187</v>
          </cell>
          <cell r="AC2377">
            <v>1.1746350000000001</v>
          </cell>
          <cell r="AD2377" t="str">
            <v>Weruva</v>
          </cell>
          <cell r="AE2377">
            <v>0</v>
          </cell>
          <cell r="AG2377">
            <v>17.649999999999999</v>
          </cell>
          <cell r="AI2377">
            <v>17.649999999999999</v>
          </cell>
          <cell r="AJ2377">
            <v>17.649999999999999</v>
          </cell>
          <cell r="AK2377">
            <v>17.649999999999999</v>
          </cell>
          <cell r="AL2377">
            <v>17.649999999999999</v>
          </cell>
          <cell r="AO2377">
            <v>18.509999999999998</v>
          </cell>
          <cell r="AP2377">
            <v>18.509999999999998</v>
          </cell>
          <cell r="AV2377">
            <v>19.420000000000002</v>
          </cell>
          <cell r="AX2377">
            <v>19.420000000000002</v>
          </cell>
          <cell r="AY2377">
            <v>19.420000000000002</v>
          </cell>
          <cell r="BA2377">
            <v>19.420000000000002</v>
          </cell>
          <cell r="BC2377">
            <v>19.419999999999998</v>
          </cell>
          <cell r="BD2377">
            <v>20.39</v>
          </cell>
          <cell r="BE2377">
            <v>20.39</v>
          </cell>
          <cell r="BF2377">
            <v>19.697142857142858</v>
          </cell>
          <cell r="BG2377">
            <v>18.509999999999998</v>
          </cell>
          <cell r="BH2377">
            <v>20.39</v>
          </cell>
          <cell r="BI2377">
            <v>1.1015667206915183</v>
          </cell>
          <cell r="BJ2377" t="str">
            <v>05.08.2022</v>
          </cell>
          <cell r="BK2377" t="str">
            <v>บจก.ยูไทย คาร์ตอนส์</v>
          </cell>
        </row>
        <row r="2378">
          <cell r="A2378" t="str">
            <v>5F1Q5103N000002600</v>
          </cell>
          <cell r="B2378" t="str">
            <v>CTN2-7440,B.F.F.(OMG TN/SM 5.5)</v>
          </cell>
          <cell r="C2378" t="str">
            <v>ลูกฟูก</v>
          </cell>
          <cell r="D2378" t="str">
            <v>3GNNF93RK2PN5PWVTZ</v>
          </cell>
          <cell r="E2378" t="str">
            <v>TZ</v>
          </cell>
          <cell r="F2378" t="str">
            <v>307x111 2P 156N TN RM M SM N GV-64</v>
          </cell>
          <cell r="G2378" t="str">
            <v>US PET NUTRITION LLC</v>
          </cell>
          <cell r="H2378" t="str">
            <v>WERUVA INTERNATIONAL INC.</v>
          </cell>
          <cell r="I2378" t="str">
            <v>PF64181902</v>
          </cell>
          <cell r="J2378" t="str">
            <v>1Q5103N</v>
          </cell>
          <cell r="K2378">
            <v>336</v>
          </cell>
          <cell r="L2378">
            <v>6577.62</v>
          </cell>
          <cell r="M2378">
            <v>19.579999999999998</v>
          </cell>
          <cell r="N2378">
            <v>19.430000000000003</v>
          </cell>
          <cell r="O2378">
            <v>20.39</v>
          </cell>
          <cell r="P2378">
            <v>21.7689231375</v>
          </cell>
          <cell r="Q2378">
            <v>21.7689231375</v>
          </cell>
          <cell r="R2378">
            <v>1.05</v>
          </cell>
          <cell r="S2378">
            <v>22.857369294375001</v>
          </cell>
          <cell r="T2378">
            <v>23.200229833790623</v>
          </cell>
          <cell r="U2378">
            <v>23.543090373206251</v>
          </cell>
          <cell r="V2378">
            <v>1.05</v>
          </cell>
          <cell r="W2378">
            <v>1.05</v>
          </cell>
          <cell r="X2378">
            <v>1.1000000000000001</v>
          </cell>
          <cell r="Y2378">
            <v>1.0169999999999999</v>
          </cell>
          <cell r="Z2378">
            <v>19.459125</v>
          </cell>
          <cell r="AA2378">
            <v>21.7689231375</v>
          </cell>
          <cell r="AB2378">
            <v>1.1187</v>
          </cell>
          <cell r="AC2378">
            <v>1.1746350000000001</v>
          </cell>
          <cell r="AD2378" t="str">
            <v>Weruva</v>
          </cell>
          <cell r="AE2378">
            <v>0</v>
          </cell>
          <cell r="AG2378">
            <v>17.649999999999999</v>
          </cell>
          <cell r="AH2378">
            <v>17.649999999999999</v>
          </cell>
          <cell r="AI2378">
            <v>17.649999999999999</v>
          </cell>
          <cell r="AJ2378">
            <v>17.649999999999999</v>
          </cell>
          <cell r="AK2378">
            <v>17.649999999999999</v>
          </cell>
          <cell r="AL2378">
            <v>17.649999999999999</v>
          </cell>
          <cell r="AM2378">
            <v>17.649999999999999</v>
          </cell>
          <cell r="AO2378">
            <v>18.509999999999998</v>
          </cell>
          <cell r="AP2378">
            <v>18.509999999999998</v>
          </cell>
          <cell r="AR2378">
            <v>18.510000000000002</v>
          </cell>
          <cell r="AU2378">
            <v>18.510000000000002</v>
          </cell>
          <cell r="AX2378">
            <v>19.419999999999998</v>
          </cell>
          <cell r="AY2378">
            <v>19.420000000000002</v>
          </cell>
          <cell r="BA2378">
            <v>19.420000000000002</v>
          </cell>
          <cell r="BC2378">
            <v>19.419999999999998</v>
          </cell>
          <cell r="BD2378">
            <v>20.39</v>
          </cell>
          <cell r="BF2378">
            <v>19.430000000000003</v>
          </cell>
          <cell r="BG2378">
            <v>18.510000000000002</v>
          </cell>
          <cell r="BH2378">
            <v>20.39</v>
          </cell>
          <cell r="BI2378">
            <v>1.1015667206915181</v>
          </cell>
          <cell r="BJ2378" t="str">
            <v>07.07.2022</v>
          </cell>
          <cell r="BK2378" t="str">
            <v>บจก.ยูไทย คาร์ตอนส์</v>
          </cell>
        </row>
        <row r="2379">
          <cell r="A2379" t="str">
            <v>5F1Q5103N000002700</v>
          </cell>
          <cell r="B2379" t="str">
            <v>CTN2-7444,B.F.F.(OMG TN/CK 5.5)</v>
          </cell>
          <cell r="C2379" t="str">
            <v>ลูกฟูก</v>
          </cell>
          <cell r="D2379" t="str">
            <v>3GNNF94LK2PN5PWVTZ</v>
          </cell>
          <cell r="E2379" t="str">
            <v>TZ</v>
          </cell>
          <cell r="F2379" t="str">
            <v>307x111 2P 156N TN RM M STP CK N GV-64</v>
          </cell>
          <cell r="G2379" t="str">
            <v>US PET NUTRITION LLC</v>
          </cell>
          <cell r="H2379" t="str">
            <v>WERUVA INTERNATIONAL INC.</v>
          </cell>
          <cell r="I2379" t="str">
            <v>PF64181903</v>
          </cell>
          <cell r="J2379" t="str">
            <v>1Q5103N</v>
          </cell>
          <cell r="K2379">
            <v>250</v>
          </cell>
          <cell r="L2379">
            <v>4952.67</v>
          </cell>
          <cell r="M2379">
            <v>19.809999999999999</v>
          </cell>
          <cell r="N2379">
            <v>19.662500000000001</v>
          </cell>
          <cell r="O2379">
            <v>20.39</v>
          </cell>
          <cell r="P2379">
            <v>21.7689231375</v>
          </cell>
          <cell r="Q2379">
            <v>21.7689231375</v>
          </cell>
          <cell r="R2379">
            <v>1.05</v>
          </cell>
          <cell r="S2379">
            <v>22.857369294375001</v>
          </cell>
          <cell r="T2379">
            <v>23.200229833790623</v>
          </cell>
          <cell r="U2379">
            <v>23.543090373206251</v>
          </cell>
          <cell r="V2379">
            <v>1.05</v>
          </cell>
          <cell r="W2379">
            <v>1.05</v>
          </cell>
          <cell r="X2379">
            <v>1.1000000000000001</v>
          </cell>
          <cell r="Y2379">
            <v>1.0169999999999999</v>
          </cell>
          <cell r="Z2379">
            <v>19.459125</v>
          </cell>
          <cell r="AA2379">
            <v>21.7689231375</v>
          </cell>
          <cell r="AB2379">
            <v>1.1187</v>
          </cell>
          <cell r="AC2379">
            <v>1.1746350000000001</v>
          </cell>
          <cell r="AD2379" t="str">
            <v>Weruva</v>
          </cell>
          <cell r="AE2379">
            <v>0</v>
          </cell>
          <cell r="AG2379">
            <v>17.649999999999999</v>
          </cell>
          <cell r="AH2379">
            <v>17.649999999999999</v>
          </cell>
          <cell r="AI2379">
            <v>17.649999999999999</v>
          </cell>
          <cell r="AL2379">
            <v>17.649999999999999</v>
          </cell>
          <cell r="AM2379">
            <v>17.649999999999999</v>
          </cell>
          <cell r="AO2379">
            <v>18.509999999999998</v>
          </cell>
          <cell r="AP2379">
            <v>18.510000000000002</v>
          </cell>
          <cell r="AR2379">
            <v>18.510000000000002</v>
          </cell>
          <cell r="AX2379">
            <v>19.419999999999998</v>
          </cell>
          <cell r="AY2379">
            <v>19.420000000000002</v>
          </cell>
          <cell r="BB2379">
            <v>19.420000000000002</v>
          </cell>
          <cell r="BD2379">
            <v>20.39</v>
          </cell>
          <cell r="BF2379">
            <v>19.662500000000001</v>
          </cell>
          <cell r="BG2379">
            <v>18.510000000000002</v>
          </cell>
          <cell r="BH2379">
            <v>20.39</v>
          </cell>
          <cell r="BI2379">
            <v>1.1015667206915181</v>
          </cell>
          <cell r="BJ2379" t="str">
            <v>02.07.2022</v>
          </cell>
          <cell r="BK2379" t="str">
            <v>บจก.ยูไทย คาร์ตอนส์</v>
          </cell>
        </row>
        <row r="2380">
          <cell r="A2380" t="str">
            <v>5F1Q5103N000002800</v>
          </cell>
          <cell r="B2380" t="str">
            <v>CTN2-7447,B.F.F.(OMG TN/TK 5.5)</v>
          </cell>
          <cell r="C2380" t="str">
            <v>ลูกฟูก</v>
          </cell>
          <cell r="D2380" t="str">
            <v>3GNNF95QK2PN5PWVTZ</v>
          </cell>
          <cell r="E2380" t="str">
            <v>TZ</v>
          </cell>
          <cell r="F2380" t="str">
            <v>307x111 2P 156N TN RM M TK N GV-64</v>
          </cell>
          <cell r="G2380" t="str">
            <v>US PET NUTRITION LLC</v>
          </cell>
          <cell r="H2380" t="str">
            <v>WERUVA INTERNATIONAL INC.</v>
          </cell>
          <cell r="I2380" t="str">
            <v>PF64181904</v>
          </cell>
          <cell r="J2380" t="str">
            <v>1Q5103N</v>
          </cell>
          <cell r="K2380">
            <v>215</v>
          </cell>
          <cell r="L2380">
            <v>4216.43</v>
          </cell>
          <cell r="M2380">
            <v>19.61</v>
          </cell>
          <cell r="N2380">
            <v>19.743333333333336</v>
          </cell>
          <cell r="O2380">
            <v>20.39</v>
          </cell>
          <cell r="P2380">
            <v>21.7689231375</v>
          </cell>
          <cell r="Q2380">
            <v>21.7689231375</v>
          </cell>
          <cell r="R2380">
            <v>1.05</v>
          </cell>
          <cell r="S2380">
            <v>22.857369294375001</v>
          </cell>
          <cell r="T2380">
            <v>23.200229833790623</v>
          </cell>
          <cell r="U2380">
            <v>23.543090373206251</v>
          </cell>
          <cell r="V2380">
            <v>1.05</v>
          </cell>
          <cell r="W2380">
            <v>1.05</v>
          </cell>
          <cell r="X2380">
            <v>1.1000000000000001</v>
          </cell>
          <cell r="Y2380">
            <v>1.0169999999999999</v>
          </cell>
          <cell r="Z2380">
            <v>19.459125</v>
          </cell>
          <cell r="AA2380">
            <v>21.7689231375</v>
          </cell>
          <cell r="AB2380">
            <v>1.1187</v>
          </cell>
          <cell r="AC2380">
            <v>1.1746350000000001</v>
          </cell>
          <cell r="AD2380" t="str">
            <v>Weruva</v>
          </cell>
          <cell r="AE2380">
            <v>0</v>
          </cell>
          <cell r="AG2380">
            <v>17.649999999999999</v>
          </cell>
          <cell r="AH2380">
            <v>17.649999999999999</v>
          </cell>
          <cell r="AI2380">
            <v>17.649999999999999</v>
          </cell>
          <cell r="AJ2380">
            <v>17.649999999999999</v>
          </cell>
          <cell r="AL2380">
            <v>17.649999999999999</v>
          </cell>
          <cell r="AO2380">
            <v>18.509999999999998</v>
          </cell>
          <cell r="AP2380">
            <v>18.510000000000002</v>
          </cell>
          <cell r="AR2380">
            <v>18.510000000000002</v>
          </cell>
          <cell r="AX2380">
            <v>19.419999999999998</v>
          </cell>
          <cell r="BA2380">
            <v>19.420000000000002</v>
          </cell>
          <cell r="BC2380">
            <v>20.39</v>
          </cell>
          <cell r="BF2380">
            <v>19.743333333333336</v>
          </cell>
          <cell r="BG2380">
            <v>18.510000000000002</v>
          </cell>
          <cell r="BH2380">
            <v>20.39</v>
          </cell>
          <cell r="BI2380">
            <v>1.1015667206915181</v>
          </cell>
          <cell r="BJ2380" t="str">
            <v>20.06.2022</v>
          </cell>
          <cell r="BK2380" t="str">
            <v>บจก.ยูไทย คาร์ตอนส์</v>
          </cell>
        </row>
        <row r="2381">
          <cell r="A2381" t="str">
            <v>5F1Q5103N000003000</v>
          </cell>
          <cell r="B2381" t="str">
            <v>CTN2-7453,B.F.F.(OMG TN/LM 5.5)</v>
          </cell>
          <cell r="C2381" t="str">
            <v>ลูกฟูก</v>
          </cell>
          <cell r="D2381" t="str">
            <v>3GNNF936K2PN5PWVTZ</v>
          </cell>
          <cell r="E2381" t="str">
            <v>TZ</v>
          </cell>
          <cell r="F2381" t="str">
            <v>307x111 2P 156N TN RM M LB N GV-64</v>
          </cell>
          <cell r="G2381" t="str">
            <v>US PET NUTRITION LLC</v>
          </cell>
          <cell r="H2381" t="str">
            <v>WERUVA INTERNATIONAL INC.</v>
          </cell>
          <cell r="I2381" t="str">
            <v>PF64181906</v>
          </cell>
          <cell r="J2381" t="str">
            <v>1Q5103N</v>
          </cell>
          <cell r="K2381">
            <v>340</v>
          </cell>
          <cell r="L2381">
            <v>6767.45</v>
          </cell>
          <cell r="M2381">
            <v>19.899999999999999</v>
          </cell>
          <cell r="N2381">
            <v>19.435000000000002</v>
          </cell>
          <cell r="O2381">
            <v>20.39</v>
          </cell>
          <cell r="P2381">
            <v>21.7689231375</v>
          </cell>
          <cell r="Q2381">
            <v>21.7689231375</v>
          </cell>
          <cell r="R2381">
            <v>1.05</v>
          </cell>
          <cell r="S2381">
            <v>22.857369294375001</v>
          </cell>
          <cell r="T2381">
            <v>23.200229833790623</v>
          </cell>
          <cell r="U2381">
            <v>23.543090373206251</v>
          </cell>
          <cell r="V2381">
            <v>1.05</v>
          </cell>
          <cell r="W2381">
            <v>1.05</v>
          </cell>
          <cell r="X2381">
            <v>1.1000000000000001</v>
          </cell>
          <cell r="Y2381">
            <v>1.0169999999999999</v>
          </cell>
          <cell r="Z2381">
            <v>19.459125</v>
          </cell>
          <cell r="AA2381">
            <v>21.7689231375</v>
          </cell>
          <cell r="AB2381">
            <v>1.1187</v>
          </cell>
          <cell r="AC2381">
            <v>1.1746350000000001</v>
          </cell>
          <cell r="AD2381" t="str">
            <v>Weruva</v>
          </cell>
          <cell r="AE2381">
            <v>0</v>
          </cell>
          <cell r="AG2381">
            <v>17.649999999999999</v>
          </cell>
          <cell r="AH2381">
            <v>17.649999999999999</v>
          </cell>
          <cell r="AI2381">
            <v>17.649999999999999</v>
          </cell>
          <cell r="AL2381">
            <v>17.649999999999999</v>
          </cell>
          <cell r="AO2381">
            <v>18.509999999999998</v>
          </cell>
          <cell r="AU2381">
            <v>18.510000000000002</v>
          </cell>
          <cell r="AX2381">
            <v>19.419999999999998</v>
          </cell>
          <cell r="BA2381">
            <v>19.420000000000002</v>
          </cell>
          <cell r="BD2381">
            <v>20.39</v>
          </cell>
          <cell r="BF2381">
            <v>19.435000000000002</v>
          </cell>
          <cell r="BG2381">
            <v>18.509999999999998</v>
          </cell>
          <cell r="BH2381">
            <v>20.39</v>
          </cell>
          <cell r="BI2381">
            <v>1.1015667206915183</v>
          </cell>
          <cell r="BJ2381" t="str">
            <v>02.07.2022</v>
          </cell>
          <cell r="BK2381" t="str">
            <v>บจก.ยูไทย คาร์ตอนส์</v>
          </cell>
        </row>
        <row r="2382">
          <cell r="A2382" t="str">
            <v>5K1Q5103N000000100</v>
          </cell>
          <cell r="B2382" t="str">
            <v>LBL2-7429,B.F.F.(OMG TN/DK 5.5)</v>
          </cell>
          <cell r="C2382" t="str">
            <v>ARTPAPER</v>
          </cell>
          <cell r="D2382" t="str">
            <v>3GNNF92QK2PN5PWVTZ</v>
          </cell>
          <cell r="E2382" t="str">
            <v>TZ</v>
          </cell>
          <cell r="F2382" t="str">
            <v>307x111 2P 156N TN RM M DK N GV-64</v>
          </cell>
          <cell r="G2382" t="str">
            <v>US PET NUTRITION LLC</v>
          </cell>
          <cell r="H2382" t="str">
            <v>WERUVA INTERNATIONAL INC.</v>
          </cell>
          <cell r="I2382" t="str">
            <v>PF64181901</v>
          </cell>
          <cell r="J2382" t="str">
            <v>1Q5103N</v>
          </cell>
          <cell r="K2382">
            <v>0</v>
          </cell>
          <cell r="L2382">
            <v>0</v>
          </cell>
          <cell r="M2382">
            <v>0.15</v>
          </cell>
          <cell r="N2382">
            <v>0.15500041666666667</v>
          </cell>
          <cell r="O2382">
            <v>0.15500041666666667</v>
          </cell>
          <cell r="P2382">
            <v>0.16999670697916666</v>
          </cell>
          <cell r="Q2382">
            <v>0.16999670697916666</v>
          </cell>
          <cell r="R2382">
            <v>1.0900000000000001</v>
          </cell>
          <cell r="S2382">
            <v>0.18529641060729168</v>
          </cell>
          <cell r="T2382">
            <v>0.18807585676640104</v>
          </cell>
          <cell r="U2382">
            <v>0.19085530292551045</v>
          </cell>
          <cell r="V2382">
            <v>1.0249999999999999</v>
          </cell>
          <cell r="W2382">
            <v>1</v>
          </cell>
          <cell r="X2382">
            <v>1.07</v>
          </cell>
          <cell r="Y2382">
            <v>1</v>
          </cell>
          <cell r="Z2382">
            <v>0.15887542708333333</v>
          </cell>
          <cell r="AA2382">
            <v>0.16999670697916666</v>
          </cell>
          <cell r="AB2382">
            <v>1.07</v>
          </cell>
          <cell r="AC2382">
            <v>1.1663000000000001</v>
          </cell>
          <cell r="AD2382" t="str">
            <v>Weruva</v>
          </cell>
          <cell r="AE2382">
            <v>0</v>
          </cell>
          <cell r="AI2382">
            <v>0.155</v>
          </cell>
          <cell r="AO2382">
            <v>0.155</v>
          </cell>
          <cell r="AX2382">
            <v>0.15500041666666667</v>
          </cell>
          <cell r="AY2382">
            <v>0.15500041666666667</v>
          </cell>
          <cell r="BF2382">
            <v>0.15500041666666667</v>
          </cell>
          <cell r="BG2382">
            <v>0.155</v>
          </cell>
          <cell r="BH2382">
            <v>0.15500041666666667</v>
          </cell>
          <cell r="BI2382">
            <v>1.000002688172043</v>
          </cell>
          <cell r="BJ2382" t="str">
            <v>03.02.2022</v>
          </cell>
          <cell r="BK2382" t="str">
            <v>บจก.วี เอ็น ที อินเต</v>
          </cell>
        </row>
        <row r="2383">
          <cell r="A2383" t="str">
            <v>5K1Q5103N000000101</v>
          </cell>
          <cell r="B2383" t="str">
            <v>LBL2-7429,B.F.F.(OMG TN/DK 5.5)</v>
          </cell>
          <cell r="C2383" t="str">
            <v>ARTPAPER</v>
          </cell>
          <cell r="D2383" t="str">
            <v>3GNNF92QK2PN5PWVTZ</v>
          </cell>
          <cell r="E2383" t="str">
            <v>TZ</v>
          </cell>
          <cell r="F2383" t="str">
            <v>307x111 2P 156N TN RM M DK N GV-64</v>
          </cell>
          <cell r="G2383" t="str">
            <v>US PET NUTRITION LLC</v>
          </cell>
          <cell r="H2383" t="str">
            <v>WERUVA INTERNATIONAL INC.</v>
          </cell>
          <cell r="I2383" t="str">
            <v>PF64181901</v>
          </cell>
          <cell r="J2383" t="str">
            <v>1Q5103N</v>
          </cell>
          <cell r="K2383">
            <v>13423</v>
          </cell>
          <cell r="L2383">
            <v>2080.5700000000002</v>
          </cell>
          <cell r="M2383">
            <v>0.16</v>
          </cell>
          <cell r="N2383">
            <v>0.15500041666666667</v>
          </cell>
          <cell r="O2383">
            <v>0.15500041666666667</v>
          </cell>
          <cell r="P2383">
            <v>0.16999670697916666</v>
          </cell>
          <cell r="Q2383">
            <v>0.16999670697916666</v>
          </cell>
          <cell r="R2383">
            <v>1.0900000000000001</v>
          </cell>
          <cell r="S2383">
            <v>0.18529641060729168</v>
          </cell>
          <cell r="T2383">
            <v>0.18807585676640104</v>
          </cell>
          <cell r="U2383">
            <v>0.19085530292551045</v>
          </cell>
          <cell r="W2383">
            <v>1</v>
          </cell>
          <cell r="X2383">
            <v>1.07</v>
          </cell>
          <cell r="Y2383">
            <v>1</v>
          </cell>
          <cell r="Z2383">
            <v>0.15887542708333333</v>
          </cell>
          <cell r="AA2383">
            <v>0.16999670697916666</v>
          </cell>
          <cell r="AB2383">
            <v>1.07</v>
          </cell>
          <cell r="AC2383">
            <v>1.1663000000000001</v>
          </cell>
          <cell r="AD2383" t="str">
            <v>Weruva</v>
          </cell>
          <cell r="BC2383">
            <v>0.15500041666666667</v>
          </cell>
          <cell r="BF2383">
            <v>0.15500041666666667</v>
          </cell>
          <cell r="BH2383">
            <v>0.15500041666666667</v>
          </cell>
          <cell r="BJ2383" t="str">
            <v>07.06.2022</v>
          </cell>
          <cell r="BK2383" t="str">
            <v>บจก.วี เอ็น ที อินเต</v>
          </cell>
        </row>
        <row r="2384">
          <cell r="A2384" t="str">
            <v>5K1Q5103N000000200</v>
          </cell>
          <cell r="B2384" t="str">
            <v>LBL2-7438,B.F.F.(OMG TN/SM 5.5)</v>
          </cell>
          <cell r="C2384" t="str">
            <v>ARTPAPER</v>
          </cell>
          <cell r="D2384" t="str">
            <v>3GNNF93RK2PN5PWVTZ</v>
          </cell>
          <cell r="E2384" t="str">
            <v>TZ</v>
          </cell>
          <cell r="F2384" t="str">
            <v>307x111 2P 156N TN RM M SM N GV-64</v>
          </cell>
          <cell r="G2384" t="str">
            <v>US PET NUTRITION LLC</v>
          </cell>
          <cell r="H2384" t="str">
            <v>WERUVA INTERNATIONAL INC.</v>
          </cell>
          <cell r="I2384" t="str">
            <v>PF64181902</v>
          </cell>
          <cell r="J2384" t="str">
            <v>1Q5103N</v>
          </cell>
          <cell r="K2384">
            <v>0</v>
          </cell>
          <cell r="L2384">
            <v>0</v>
          </cell>
          <cell r="M2384">
            <v>0.16</v>
          </cell>
          <cell r="N2384">
            <v>0.15500041666666667</v>
          </cell>
          <cell r="O2384">
            <v>0.15500041666666667</v>
          </cell>
          <cell r="P2384">
            <v>0.16999670697916666</v>
          </cell>
          <cell r="Q2384">
            <v>0.16999670697916666</v>
          </cell>
          <cell r="R2384">
            <v>1.0900000000000001</v>
          </cell>
          <cell r="S2384">
            <v>0.18529641060729168</v>
          </cell>
          <cell r="T2384">
            <v>0.18807585676640104</v>
          </cell>
          <cell r="U2384">
            <v>0.19085530292551045</v>
          </cell>
          <cell r="V2384">
            <v>1.0249999999999999</v>
          </cell>
          <cell r="W2384">
            <v>1</v>
          </cell>
          <cell r="X2384">
            <v>1.07</v>
          </cell>
          <cell r="Y2384">
            <v>1</v>
          </cell>
          <cell r="Z2384">
            <v>0.15887542708333333</v>
          </cell>
          <cell r="AA2384">
            <v>0.16999670697916666</v>
          </cell>
          <cell r="AB2384">
            <v>1.07</v>
          </cell>
          <cell r="AC2384">
            <v>1.1663000000000001</v>
          </cell>
          <cell r="AD2384" t="str">
            <v>Weruva</v>
          </cell>
          <cell r="AE2384">
            <v>0</v>
          </cell>
          <cell r="AJ2384">
            <v>0.155</v>
          </cell>
          <cell r="AL2384">
            <v>0.15500041666666667</v>
          </cell>
          <cell r="AP2384">
            <v>0.15500041666666667</v>
          </cell>
          <cell r="AW2384">
            <v>0.15500041666666667</v>
          </cell>
          <cell r="AX2384">
            <v>0.15500083333333334</v>
          </cell>
          <cell r="BA2384">
            <v>0.155</v>
          </cell>
          <cell r="BB2384">
            <v>0.15500041666666667</v>
          </cell>
          <cell r="BF2384">
            <v>0.15500041666666667</v>
          </cell>
          <cell r="BG2384">
            <v>0.15500041666666667</v>
          </cell>
          <cell r="BH2384">
            <v>0.15500041666666667</v>
          </cell>
          <cell r="BI2384">
            <v>1</v>
          </cell>
          <cell r="BJ2384" t="str">
            <v>04.05.2022</v>
          </cell>
          <cell r="BK2384" t="str">
            <v>บจก.วี เอ็น ที อินเต</v>
          </cell>
        </row>
        <row r="2385">
          <cell r="A2385" t="str">
            <v>5K1Q5103N000000201</v>
          </cell>
          <cell r="B2385" t="str">
            <v>LBL2-7438,B.F.F.(OMG TN/SM 5.5)</v>
          </cell>
          <cell r="C2385" t="str">
            <v>ARTPAPER</v>
          </cell>
          <cell r="D2385" t="str">
            <v>3GNNF93RK2PN5PWVTZ</v>
          </cell>
          <cell r="E2385" t="str">
            <v>TZ</v>
          </cell>
          <cell r="F2385" t="str">
            <v>307x111 2P 156N TN RM M SM N GV-64</v>
          </cell>
          <cell r="G2385" t="str">
            <v>US PET NUTRITION LLC</v>
          </cell>
          <cell r="H2385" t="str">
            <v>WERUVA INTERNATIONAL INC.</v>
          </cell>
          <cell r="I2385" t="str">
            <v>PF64181902</v>
          </cell>
          <cell r="J2385" t="str">
            <v>1Q5103N</v>
          </cell>
          <cell r="K2385">
            <v>5692</v>
          </cell>
          <cell r="L2385">
            <v>882.26</v>
          </cell>
          <cell r="M2385">
            <v>0.16</v>
          </cell>
          <cell r="N2385">
            <v>0.15500041666666667</v>
          </cell>
          <cell r="O2385">
            <v>0.155</v>
          </cell>
          <cell r="P2385">
            <v>0.16999670697916666</v>
          </cell>
          <cell r="Q2385">
            <v>0.16999670697916666</v>
          </cell>
          <cell r="R2385">
            <v>1.0900000000000001</v>
          </cell>
          <cell r="S2385">
            <v>0.18529641060729168</v>
          </cell>
          <cell r="T2385">
            <v>0.18807585676640104</v>
          </cell>
          <cell r="U2385">
            <v>0.19085530292551045</v>
          </cell>
          <cell r="W2385">
            <v>1</v>
          </cell>
          <cell r="X2385">
            <v>1.07</v>
          </cell>
          <cell r="Y2385">
            <v>1</v>
          </cell>
          <cell r="Z2385">
            <v>0.15887542708333333</v>
          </cell>
          <cell r="AA2385">
            <v>0.16999670697916666</v>
          </cell>
          <cell r="AB2385">
            <v>1.07</v>
          </cell>
          <cell r="AC2385">
            <v>1.1663000000000001</v>
          </cell>
          <cell r="AD2385" t="str">
            <v>Weruva</v>
          </cell>
          <cell r="BC2385">
            <v>0.15500083333333334</v>
          </cell>
          <cell r="BD2385">
            <v>0.155</v>
          </cell>
          <cell r="BF2385">
            <v>0.15500041666666667</v>
          </cell>
          <cell r="BH2385">
            <v>0.155</v>
          </cell>
          <cell r="BJ2385" t="str">
            <v>12.07.2022</v>
          </cell>
          <cell r="BK2385" t="str">
            <v>บจก.วี เอ็น ที อินเต</v>
          </cell>
        </row>
        <row r="2386">
          <cell r="A2386" t="str">
            <v>5K1Q5103N000000300</v>
          </cell>
          <cell r="B2386" t="str">
            <v>LBL2-7441,B.F.F.(OMG TN/CK 5.5)</v>
          </cell>
          <cell r="C2386" t="str">
            <v>ARTPAPER</v>
          </cell>
          <cell r="D2386" t="str">
            <v>3GNNF94LK2PN5PWVTZ</v>
          </cell>
          <cell r="E2386" t="str">
            <v>TZ</v>
          </cell>
          <cell r="F2386" t="str">
            <v>307x111 2P 156N TN RM M STP CK N GV-64</v>
          </cell>
          <cell r="G2386" t="str">
            <v>US PET NUTRITION LLC</v>
          </cell>
          <cell r="H2386" t="str">
            <v>WERUVA INTERNATIONAL INC.</v>
          </cell>
          <cell r="I2386" t="str">
            <v>PF64181903</v>
          </cell>
          <cell r="J2386" t="str">
            <v>1Q5103N</v>
          </cell>
          <cell r="K2386">
            <v>0</v>
          </cell>
          <cell r="L2386">
            <v>0</v>
          </cell>
          <cell r="M2386">
            <v>0.16</v>
          </cell>
          <cell r="N2386">
            <v>0.15500041666666667</v>
          </cell>
          <cell r="O2386">
            <v>0.155</v>
          </cell>
          <cell r="P2386">
            <v>0.16999670697916666</v>
          </cell>
          <cell r="Q2386">
            <v>0.16999670697916666</v>
          </cell>
          <cell r="R2386">
            <v>1.0900000000000001</v>
          </cell>
          <cell r="S2386">
            <v>0.18529641060729168</v>
          </cell>
          <cell r="T2386">
            <v>0.18807585676640104</v>
          </cell>
          <cell r="U2386">
            <v>0.19085530292551045</v>
          </cell>
          <cell r="V2386">
            <v>1.0249999999999999</v>
          </cell>
          <cell r="W2386">
            <v>1</v>
          </cell>
          <cell r="X2386">
            <v>1.07</v>
          </cell>
          <cell r="Y2386">
            <v>1</v>
          </cell>
          <cell r="Z2386">
            <v>0.15887542708333333</v>
          </cell>
          <cell r="AA2386">
            <v>0.16999670697916666</v>
          </cell>
          <cell r="AB2386">
            <v>1.07</v>
          </cell>
          <cell r="AC2386">
            <v>1.1663000000000001</v>
          </cell>
          <cell r="AD2386" t="str">
            <v>Weruva</v>
          </cell>
          <cell r="AE2386">
            <v>0</v>
          </cell>
          <cell r="AG2386">
            <v>0.15500041666666667</v>
          </cell>
          <cell r="AO2386">
            <v>0.15500041666666667</v>
          </cell>
          <cell r="AP2386">
            <v>0.155</v>
          </cell>
          <cell r="AX2386">
            <v>0.15500083333333334</v>
          </cell>
          <cell r="AY2386">
            <v>0.155</v>
          </cell>
          <cell r="BF2386">
            <v>0.15500041666666667</v>
          </cell>
          <cell r="BG2386">
            <v>0.155</v>
          </cell>
          <cell r="BH2386">
            <v>0.155</v>
          </cell>
          <cell r="BI2386">
            <v>1</v>
          </cell>
          <cell r="BJ2386" t="str">
            <v>03.02.2022</v>
          </cell>
          <cell r="BK2386" t="str">
            <v>บจก.วี เอ็น ที อินเต</v>
          </cell>
        </row>
        <row r="2387">
          <cell r="A2387" t="str">
            <v>5K1Q5103N000000301</v>
          </cell>
          <cell r="B2387" t="str">
            <v>LBL2-7441,B.F.F.(OMG TN/CK 5.5)</v>
          </cell>
          <cell r="C2387" t="str">
            <v>ARTPAPER</v>
          </cell>
          <cell r="D2387" t="str">
            <v>3GNNF94LK2PN5PWVTZ</v>
          </cell>
          <cell r="E2387" t="str">
            <v>TZ</v>
          </cell>
          <cell r="F2387" t="str">
            <v>307x111 2P 156N TN RM M STP CK N GV-64</v>
          </cell>
          <cell r="G2387" t="str">
            <v>US PET NUTRITION LLC</v>
          </cell>
          <cell r="H2387" t="str">
            <v>WERUVA INTERNATIONAL INC.</v>
          </cell>
          <cell r="I2387" t="str">
            <v>PF64181903</v>
          </cell>
          <cell r="J2387" t="str">
            <v>1Q5103N</v>
          </cell>
          <cell r="K2387">
            <v>9897</v>
          </cell>
          <cell r="L2387">
            <v>1534.03</v>
          </cell>
          <cell r="M2387">
            <v>0.15</v>
          </cell>
          <cell r="N2387">
            <v>0.155</v>
          </cell>
          <cell r="O2387">
            <v>0.155</v>
          </cell>
          <cell r="P2387">
            <v>0.16999670697916666</v>
          </cell>
          <cell r="Q2387">
            <v>0.16999670697916666</v>
          </cell>
          <cell r="R2387">
            <v>1.0900000000000001</v>
          </cell>
          <cell r="S2387">
            <v>0.18529641060729168</v>
          </cell>
          <cell r="T2387">
            <v>0.18807585676640104</v>
          </cell>
          <cell r="U2387">
            <v>0.19085530292551045</v>
          </cell>
          <cell r="W2387">
            <v>1</v>
          </cell>
          <cell r="X2387">
            <v>1.07</v>
          </cell>
          <cell r="Y2387">
            <v>1</v>
          </cell>
          <cell r="Z2387">
            <v>0.15887542708333333</v>
          </cell>
          <cell r="AA2387">
            <v>0.16999670697916666</v>
          </cell>
          <cell r="AB2387">
            <v>1.07</v>
          </cell>
          <cell r="AC2387">
            <v>1.1663000000000001</v>
          </cell>
          <cell r="AD2387" t="str">
            <v>Weruva</v>
          </cell>
          <cell r="BC2387">
            <v>0.155</v>
          </cell>
          <cell r="BF2387">
            <v>0.155</v>
          </cell>
          <cell r="BH2387">
            <v>0.155</v>
          </cell>
          <cell r="BJ2387" t="str">
            <v>24.06.2022</v>
          </cell>
          <cell r="BK2387" t="str">
            <v>บจก.วี เอ็น ที อินเต</v>
          </cell>
        </row>
        <row r="2388">
          <cell r="A2388" t="str">
            <v>5K1Q5103N000000400</v>
          </cell>
          <cell r="B2388" t="str">
            <v>LBL2-7445,B.F.F.(OMG TN/TK 5.5)</v>
          </cell>
          <cell r="C2388" t="str">
            <v>ARTPAPER</v>
          </cell>
          <cell r="D2388" t="str">
            <v>3GNNF95QK2PN5PWVTZ</v>
          </cell>
          <cell r="E2388" t="str">
            <v>TZ</v>
          </cell>
          <cell r="F2388" t="str">
            <v>307x111 2P 156N TN RM M TK N GV-64</v>
          </cell>
          <cell r="G2388" t="str">
            <v>US PET NUTRITION LLC</v>
          </cell>
          <cell r="H2388" t="str">
            <v>WERUVA INTERNATIONAL INC.</v>
          </cell>
          <cell r="I2388" t="str">
            <v>PF64181904</v>
          </cell>
          <cell r="J2388" t="str">
            <v>1Q5103N</v>
          </cell>
          <cell r="K2388">
            <v>4941</v>
          </cell>
          <cell r="L2388">
            <v>765.85</v>
          </cell>
          <cell r="M2388">
            <v>0.15</v>
          </cell>
          <cell r="N2388">
            <v>0.15500041666666667</v>
          </cell>
          <cell r="O2388">
            <v>0.15500041666666667</v>
          </cell>
          <cell r="P2388">
            <v>0.16999670697916666</v>
          </cell>
          <cell r="Q2388">
            <v>0.16999670697916666</v>
          </cell>
          <cell r="R2388">
            <v>1.0900000000000001</v>
          </cell>
          <cell r="S2388">
            <v>0.18529641060729168</v>
          </cell>
          <cell r="T2388">
            <v>0.18807585676640104</v>
          </cell>
          <cell r="U2388">
            <v>0.19085530292551045</v>
          </cell>
          <cell r="V2388">
            <v>1.0249999999999999</v>
          </cell>
          <cell r="W2388">
            <v>1</v>
          </cell>
          <cell r="X2388">
            <v>1.07</v>
          </cell>
          <cell r="Y2388">
            <v>1</v>
          </cell>
          <cell r="Z2388">
            <v>0.15887542708333333</v>
          </cell>
          <cell r="AA2388">
            <v>0.16999670697916666</v>
          </cell>
          <cell r="AB2388">
            <v>1.07</v>
          </cell>
          <cell r="AC2388">
            <v>1.1663000000000001</v>
          </cell>
          <cell r="AD2388" t="str">
            <v>Weruva</v>
          </cell>
          <cell r="AE2388">
            <v>0</v>
          </cell>
          <cell r="AI2388">
            <v>0.155</v>
          </cell>
          <cell r="AO2388">
            <v>0.15500041666666667</v>
          </cell>
          <cell r="AX2388">
            <v>0.15500041666666667</v>
          </cell>
          <cell r="BF2388">
            <v>0.15500041666666667</v>
          </cell>
          <cell r="BG2388">
            <v>0.15500041666666667</v>
          </cell>
          <cell r="BH2388">
            <v>0.15500041666666667</v>
          </cell>
          <cell r="BI2388">
            <v>1</v>
          </cell>
          <cell r="BJ2388" t="str">
            <v>17.01.2022</v>
          </cell>
          <cell r="BK2388" t="str">
            <v>บจก.วี เอ็น ที อินเต</v>
          </cell>
        </row>
        <row r="2389">
          <cell r="A2389" t="str">
            <v>5K1Q5103N000000401</v>
          </cell>
          <cell r="B2389" t="str">
            <v>LBL2-7445,B.F.F.(OMG TN/TK 5.5)</v>
          </cell>
          <cell r="C2389" t="str">
            <v>ARTPAPER</v>
          </cell>
          <cell r="D2389" t="str">
            <v>3GNNF95QK2PN5PWVTZ</v>
          </cell>
          <cell r="E2389" t="str">
            <v>TZ</v>
          </cell>
          <cell r="F2389" t="str">
            <v>307x111 2P 156N TN RM M TK N GV-64</v>
          </cell>
          <cell r="G2389" t="str">
            <v>US PET NUTRITION LLC</v>
          </cell>
          <cell r="H2389" t="str">
            <v>WERUVA INTERNATIONAL INC.</v>
          </cell>
          <cell r="I2389" t="str">
            <v>PF64181904</v>
          </cell>
          <cell r="J2389" t="str">
            <v>1Q5103N</v>
          </cell>
          <cell r="K2389">
            <v>6372</v>
          </cell>
          <cell r="L2389">
            <v>987.66</v>
          </cell>
          <cell r="M2389">
            <v>0.16</v>
          </cell>
          <cell r="N2389">
            <v>0.15500041666666667</v>
          </cell>
          <cell r="O2389">
            <v>0.15500041666666667</v>
          </cell>
          <cell r="P2389">
            <v>0.16999670697916666</v>
          </cell>
          <cell r="Q2389">
            <v>0.16999670697916666</v>
          </cell>
          <cell r="R2389">
            <v>1.0900000000000001</v>
          </cell>
          <cell r="S2389">
            <v>0.18529641060729168</v>
          </cell>
          <cell r="T2389">
            <v>0.18807585676640104</v>
          </cell>
          <cell r="U2389">
            <v>0.19085530292551045</v>
          </cell>
          <cell r="W2389">
            <v>1</v>
          </cell>
          <cell r="X2389">
            <v>1.07</v>
          </cell>
          <cell r="Y2389">
            <v>1</v>
          </cell>
          <cell r="Z2389">
            <v>0.15887542708333333</v>
          </cell>
          <cell r="AA2389">
            <v>0.16999670697916666</v>
          </cell>
          <cell r="AB2389">
            <v>1.07</v>
          </cell>
          <cell r="AC2389">
            <v>1.1663000000000001</v>
          </cell>
          <cell r="AD2389" t="str">
            <v>Weruva</v>
          </cell>
          <cell r="BC2389">
            <v>0.15500041666666667</v>
          </cell>
          <cell r="BF2389">
            <v>0.15500041666666667</v>
          </cell>
          <cell r="BH2389">
            <v>0.15500041666666667</v>
          </cell>
          <cell r="BJ2389" t="str">
            <v>24.06.2022</v>
          </cell>
          <cell r="BK2389" t="str">
            <v>บจก.วี เอ็น ที อินเต</v>
          </cell>
        </row>
        <row r="2390">
          <cell r="A2390" t="str">
            <v>5K1Q5103N000000600</v>
          </cell>
          <cell r="B2390" t="str">
            <v>LBL2-7451,B.F.F.(OMG TN/LB 5.5)</v>
          </cell>
          <cell r="C2390" t="str">
            <v>ARTPAPER</v>
          </cell>
          <cell r="D2390" t="str">
            <v>3GNNF936K2PN5PWVTZ</v>
          </cell>
          <cell r="E2390" t="str">
            <v>TZ</v>
          </cell>
          <cell r="F2390" t="str">
            <v>307x111 2P 156N TN RM M LB N GV-64</v>
          </cell>
          <cell r="G2390" t="str">
            <v>US PET NUTRITION LLC</v>
          </cell>
          <cell r="H2390" t="str">
            <v>WERUVA INTERNATIONAL INC.</v>
          </cell>
          <cell r="I2390" t="str">
            <v>PF64181906</v>
          </cell>
          <cell r="J2390" t="str">
            <v>1Q5103N</v>
          </cell>
          <cell r="K2390">
            <v>0</v>
          </cell>
          <cell r="L2390">
            <v>0</v>
          </cell>
          <cell r="M2390">
            <v>0.16</v>
          </cell>
          <cell r="N2390">
            <v>0.15500041666666667</v>
          </cell>
          <cell r="O2390">
            <v>0.15500041666666667</v>
          </cell>
          <cell r="P2390">
            <v>0.16999670697916666</v>
          </cell>
          <cell r="Q2390">
            <v>0.16999670697916666</v>
          </cell>
          <cell r="R2390">
            <v>1.0900000000000001</v>
          </cell>
          <cell r="S2390">
            <v>0.18529641060729168</v>
          </cell>
          <cell r="T2390">
            <v>0.18807585676640104</v>
          </cell>
          <cell r="U2390">
            <v>0.19085530292551045</v>
          </cell>
          <cell r="V2390">
            <v>1.0249999999999999</v>
          </cell>
          <cell r="W2390">
            <v>1</v>
          </cell>
          <cell r="X2390">
            <v>1.07</v>
          </cell>
          <cell r="Y2390">
            <v>1</v>
          </cell>
          <cell r="Z2390">
            <v>0.15887542708333333</v>
          </cell>
          <cell r="AA2390">
            <v>0.16999670697916666</v>
          </cell>
          <cell r="AB2390">
            <v>1.07</v>
          </cell>
          <cell r="AC2390">
            <v>1.1663000000000001</v>
          </cell>
          <cell r="AD2390" t="str">
            <v>Weruva</v>
          </cell>
          <cell r="AE2390">
            <v>0</v>
          </cell>
          <cell r="AH2390">
            <v>0.15500041666666667</v>
          </cell>
          <cell r="AI2390">
            <v>0.15500041666666667</v>
          </cell>
          <cell r="AO2390">
            <v>0.15500041666666667</v>
          </cell>
          <cell r="AX2390">
            <v>0.15500041666666667</v>
          </cell>
          <cell r="BF2390">
            <v>0.15500041666666667</v>
          </cell>
          <cell r="BG2390">
            <v>0.15500041666666667</v>
          </cell>
          <cell r="BH2390">
            <v>0.15500041666666667</v>
          </cell>
          <cell r="BI2390">
            <v>1</v>
          </cell>
          <cell r="BJ2390" t="str">
            <v>28.01.2022</v>
          </cell>
          <cell r="BK2390" t="str">
            <v>บจก.วี เอ็น ที อินเต</v>
          </cell>
        </row>
        <row r="2391">
          <cell r="A2391" t="str">
            <v>5K1Q5103N000000601</v>
          </cell>
          <cell r="B2391" t="str">
            <v>LBL2-7451,B.F.F.(OMG TN/LB 5.5)</v>
          </cell>
          <cell r="C2391" t="str">
            <v>ARTPAPER</v>
          </cell>
          <cell r="D2391" t="str">
            <v>3GNNF936K2PN5PWVTZ</v>
          </cell>
          <cell r="E2391" t="str">
            <v>TZ</v>
          </cell>
          <cell r="F2391" t="str">
            <v>307x111 2P 156N TN RM M LB N GV-64</v>
          </cell>
          <cell r="G2391" t="str">
            <v>US PET NUTRITION LLC</v>
          </cell>
          <cell r="H2391" t="str">
            <v>WERUVA INTERNATIONAL INC.</v>
          </cell>
          <cell r="I2391" t="str">
            <v>PF64181906</v>
          </cell>
          <cell r="J2391" t="str">
            <v>1Q5103N</v>
          </cell>
          <cell r="K2391">
            <v>6372</v>
          </cell>
          <cell r="L2391">
            <v>987.66</v>
          </cell>
          <cell r="M2391">
            <v>0.16</v>
          </cell>
          <cell r="N2391">
            <v>0.15500041666666667</v>
          </cell>
          <cell r="O2391">
            <v>0.15500041666666667</v>
          </cell>
          <cell r="P2391">
            <v>0.16585044583333333</v>
          </cell>
          <cell r="Q2391">
            <v>0.16585044583333333</v>
          </cell>
          <cell r="R2391">
            <v>1.0900000000000001</v>
          </cell>
          <cell r="S2391">
            <v>0.18077698595833336</v>
          </cell>
          <cell r="T2391">
            <v>0.18348864074770835</v>
          </cell>
          <cell r="U2391">
            <v>0.18620029553708337</v>
          </cell>
          <cell r="W2391">
            <v>1</v>
          </cell>
          <cell r="X2391">
            <v>1.07</v>
          </cell>
          <cell r="Y2391">
            <v>1</v>
          </cell>
          <cell r="BD2391">
            <v>0.15500041666666667</v>
          </cell>
          <cell r="BF2391">
            <v>0.15500041666666667</v>
          </cell>
          <cell r="BH2391">
            <v>0.15500041666666667</v>
          </cell>
          <cell r="BJ2391" t="str">
            <v>07.07.2022</v>
          </cell>
          <cell r="BK2391" t="str">
            <v>บจก.วี เอ็น ที อินเต</v>
          </cell>
        </row>
        <row r="2392">
          <cell r="A2392" t="str">
            <v>5K1Q5103N000000700</v>
          </cell>
          <cell r="B2392" t="str">
            <v>LBL2-7496,B.F.F.(OMG CK/CK 5.5)</v>
          </cell>
          <cell r="C2392" t="str">
            <v>ARTPAPER</v>
          </cell>
          <cell r="D2392" t="str">
            <v>3ICAMA2GK2PN5PWVTZ</v>
          </cell>
          <cell r="E2392" t="str">
            <v>TZ</v>
          </cell>
          <cell r="F2392" t="str">
            <v>307X111 2P 156N CHICKEN DINNER NG-64</v>
          </cell>
          <cell r="G2392" t="str">
            <v>US PET NUTRITION LLC</v>
          </cell>
          <cell r="H2392" t="str">
            <v>WERUVA INTERNATIONAL INC.</v>
          </cell>
          <cell r="I2392" t="str">
            <v>PF64182001</v>
          </cell>
          <cell r="J2392" t="str">
            <v>1Q5103N</v>
          </cell>
          <cell r="K2392">
            <v>0</v>
          </cell>
          <cell r="L2392">
            <v>0</v>
          </cell>
          <cell r="M2392">
            <v>0.16</v>
          </cell>
          <cell r="N2392">
            <v>0.15500036216026672</v>
          </cell>
          <cell r="O2392">
            <v>0.15500041666666667</v>
          </cell>
          <cell r="P2392">
            <v>0.16999667691265691</v>
          </cell>
          <cell r="Q2392">
            <v>0.16999667691265691</v>
          </cell>
          <cell r="R2392">
            <v>1.0900000000000001</v>
          </cell>
          <cell r="S2392">
            <v>0.18529637783479605</v>
          </cell>
          <cell r="T2392">
            <v>0.18807582350231797</v>
          </cell>
          <cell r="U2392">
            <v>0.19085526916983994</v>
          </cell>
          <cell r="V2392">
            <v>1.0249999999999999</v>
          </cell>
          <cell r="W2392">
            <v>1</v>
          </cell>
          <cell r="X2392">
            <v>1.07</v>
          </cell>
          <cell r="Y2392">
            <v>1</v>
          </cell>
          <cell r="Z2392">
            <v>0.15887539898379149</v>
          </cell>
          <cell r="AA2392">
            <v>0.16999667691265691</v>
          </cell>
          <cell r="AB2392">
            <v>1.07</v>
          </cell>
          <cell r="AC2392">
            <v>1.1663000000000001</v>
          </cell>
          <cell r="AD2392" t="str">
            <v>Weruva</v>
          </cell>
          <cell r="AE2392">
            <v>0</v>
          </cell>
          <cell r="AG2392">
            <v>0.15500041666666667</v>
          </cell>
          <cell r="AJ2392">
            <v>0.15500020833333333</v>
          </cell>
          <cell r="AM2392">
            <v>0.15500041666666667</v>
          </cell>
          <cell r="AN2392">
            <v>0.15500041666666667</v>
          </cell>
          <cell r="AP2392">
            <v>0.15500030815374818</v>
          </cell>
          <cell r="AS2392">
            <v>0.15500083333333334</v>
          </cell>
          <cell r="AU2392">
            <v>0.155</v>
          </cell>
          <cell r="AW2392">
            <v>0.15500041666666667</v>
          </cell>
          <cell r="AX2392">
            <v>0.15500050629493367</v>
          </cell>
          <cell r="AY2392">
            <v>0.15500041666666667</v>
          </cell>
          <cell r="BA2392">
            <v>0.15500041666666667</v>
          </cell>
          <cell r="BB2392">
            <v>0.15500041666666667</v>
          </cell>
          <cell r="BF2392">
            <v>0.15500036216026672</v>
          </cell>
          <cell r="BG2392">
            <v>0.15500083333333334</v>
          </cell>
          <cell r="BH2392">
            <v>0.15500041666666667</v>
          </cell>
          <cell r="BI2392">
            <v>0.99999731184240948</v>
          </cell>
          <cell r="BJ2392" t="str">
            <v>04.05.2022</v>
          </cell>
          <cell r="BK2392" t="str">
            <v>บจก.วี เอ็น ที อินเต</v>
          </cell>
        </row>
        <row r="2393">
          <cell r="A2393" t="str">
            <v>5K1Q5103N000000701</v>
          </cell>
          <cell r="B2393" t="str">
            <v>LBL2-7496,B.F.F.(OMG CK/CK 5.5)</v>
          </cell>
          <cell r="C2393" t="str">
            <v>ARTPAPER</v>
          </cell>
          <cell r="D2393" t="str">
            <v>3ICAMA2GK2PN5PWVTZ</v>
          </cell>
          <cell r="E2393" t="str">
            <v>TZ</v>
          </cell>
          <cell r="F2393" t="str">
            <v>307X111 2P 156N CHICKEN DINNER NG-64</v>
          </cell>
          <cell r="G2393" t="str">
            <v>US PET NUTRITION LLC</v>
          </cell>
          <cell r="H2393" t="str">
            <v>WERUVA INTERNATIONAL INC.</v>
          </cell>
          <cell r="I2393" t="str">
            <v>PF64182001</v>
          </cell>
          <cell r="J2393" t="str">
            <v>1Q5103N</v>
          </cell>
          <cell r="K2393">
            <v>0</v>
          </cell>
          <cell r="L2393">
            <v>0</v>
          </cell>
          <cell r="M2393">
            <v>0.16</v>
          </cell>
          <cell r="N2393">
            <v>0.15766684413888188</v>
          </cell>
          <cell r="O2393">
            <v>0.16299962006079027</v>
          </cell>
          <cell r="P2393">
            <v>0.16999667691265691</v>
          </cell>
          <cell r="Q2393">
            <v>0.16999667691265691</v>
          </cell>
          <cell r="R2393">
            <v>1.0900000000000001</v>
          </cell>
          <cell r="S2393">
            <v>0.18529637783479605</v>
          </cell>
          <cell r="T2393">
            <v>0.18807582350231797</v>
          </cell>
          <cell r="U2393">
            <v>0.19085526916983994</v>
          </cell>
          <cell r="W2393">
            <v>1</v>
          </cell>
          <cell r="X2393">
            <v>1.07</v>
          </cell>
          <cell r="Y2393">
            <v>1</v>
          </cell>
          <cell r="Z2393">
            <v>0.15887539898379149</v>
          </cell>
          <cell r="AA2393">
            <v>0.16999667691265691</v>
          </cell>
          <cell r="AB2393">
            <v>1.07</v>
          </cell>
          <cell r="AC2393">
            <v>1.1663000000000001</v>
          </cell>
          <cell r="AD2393" t="str">
            <v>Weruva</v>
          </cell>
          <cell r="BC2393">
            <v>0.15500057466860778</v>
          </cell>
          <cell r="BD2393">
            <v>0.15500033768724761</v>
          </cell>
          <cell r="BE2393">
            <v>0.16299962006079027</v>
          </cell>
          <cell r="BF2393">
            <v>0.15766684413888188</v>
          </cell>
          <cell r="BH2393">
            <v>0.16299962006079027</v>
          </cell>
          <cell r="BJ2393" t="str">
            <v>06.08.2022</v>
          </cell>
          <cell r="BK2393" t="str">
            <v>บจก.วี เอ็น ที อินเต</v>
          </cell>
        </row>
        <row r="2394">
          <cell r="A2394" t="str">
            <v>5K1Q5103N000000800</v>
          </cell>
          <cell r="B2394" t="str">
            <v>LBL2-7497,B.F.F.(OMG CK/SM 5.5)</v>
          </cell>
          <cell r="C2394" t="str">
            <v>ARTPAPER</v>
          </cell>
          <cell r="D2394" t="str">
            <v>3ICAMA4JK2PN5PWVTZ</v>
          </cell>
          <cell r="E2394" t="str">
            <v>TZ</v>
          </cell>
          <cell r="F2394" t="str">
            <v>307X111 2P 156N CK&amp;SALMON DINNER NG-64</v>
          </cell>
          <cell r="G2394" t="str">
            <v>US PET NUTRITION LLC</v>
          </cell>
          <cell r="H2394" t="str">
            <v>WERUVA INTERNATIONAL INC.</v>
          </cell>
          <cell r="I2394" t="str">
            <v>PF64182002</v>
          </cell>
          <cell r="J2394" t="str">
            <v>1Q5103N</v>
          </cell>
          <cell r="K2394">
            <v>22012</v>
          </cell>
          <cell r="L2394">
            <v>3411.86</v>
          </cell>
          <cell r="M2394">
            <v>0.16</v>
          </cell>
          <cell r="N2394">
            <v>0.15500020833333333</v>
          </cell>
          <cell r="O2394">
            <v>0.155</v>
          </cell>
          <cell r="P2394">
            <v>0.16999667691265691</v>
          </cell>
          <cell r="Q2394">
            <v>0.16999667691265691</v>
          </cell>
          <cell r="R2394">
            <v>1.0900000000000001</v>
          </cell>
          <cell r="S2394">
            <v>0.18529637783479605</v>
          </cell>
          <cell r="T2394">
            <v>0.18807582350231797</v>
          </cell>
          <cell r="U2394">
            <v>0.19085526916983994</v>
          </cell>
          <cell r="V2394">
            <v>1.0249999999999999</v>
          </cell>
          <cell r="W2394">
            <v>1</v>
          </cell>
          <cell r="X2394">
            <v>1.07</v>
          </cell>
          <cell r="Y2394">
            <v>1</v>
          </cell>
          <cell r="Z2394">
            <v>0.15887539898379149</v>
          </cell>
          <cell r="AA2394">
            <v>0.16999667691265691</v>
          </cell>
          <cell r="AB2394">
            <v>1.07</v>
          </cell>
          <cell r="AC2394">
            <v>1.1663000000000001</v>
          </cell>
          <cell r="AD2394" t="str">
            <v>Weruva</v>
          </cell>
          <cell r="AE2394">
            <v>0</v>
          </cell>
          <cell r="AG2394">
            <v>0.15500041666666667</v>
          </cell>
          <cell r="AO2394">
            <v>0.15500041666666667</v>
          </cell>
          <cell r="AW2394">
            <v>0.15500041666666667</v>
          </cell>
          <cell r="AX2394">
            <v>0.15500041666666667</v>
          </cell>
          <cell r="BA2394">
            <v>0.155</v>
          </cell>
          <cell r="BB2394">
            <v>0.155</v>
          </cell>
          <cell r="BF2394">
            <v>0.15500020833333333</v>
          </cell>
          <cell r="BG2394">
            <v>0.15500041666666667</v>
          </cell>
          <cell r="BH2394">
            <v>0.155</v>
          </cell>
          <cell r="BI2394">
            <v>0.99999731183518326</v>
          </cell>
          <cell r="BJ2394" t="str">
            <v>04.05.2022</v>
          </cell>
          <cell r="BK2394" t="str">
            <v>บจก.วี เอ็น ที อินเต</v>
          </cell>
        </row>
        <row r="2395">
          <cell r="A2395" t="str">
            <v>5K1Q5103N000000801</v>
          </cell>
          <cell r="B2395" t="str">
            <v>LBL2-7497,B.F.F.(OMG CK/SM 5.5)</v>
          </cell>
          <cell r="C2395" t="str">
            <v>ARTPAPER</v>
          </cell>
          <cell r="D2395" t="str">
            <v>3ICAMA4JK2PN5PWVTZ</v>
          </cell>
          <cell r="E2395" t="str">
            <v>TZ</v>
          </cell>
          <cell r="F2395" t="str">
            <v>307X111 2P 156N CK&amp;SALMON DINNER NG-64</v>
          </cell>
          <cell r="G2395" t="str">
            <v>US PET NUTRITION LLC</v>
          </cell>
          <cell r="H2395" t="str">
            <v>WERUVA INTERNATIONAL INC.</v>
          </cell>
          <cell r="I2395" t="str">
            <v>PF64182002</v>
          </cell>
          <cell r="J2395" t="str">
            <v>1Q5103N</v>
          </cell>
          <cell r="K2395">
            <v>12743</v>
          </cell>
          <cell r="L2395">
            <v>1975.16</v>
          </cell>
          <cell r="M2395">
            <v>0.15</v>
          </cell>
          <cell r="N2395">
            <v>0.15500020833333333</v>
          </cell>
          <cell r="O2395">
            <v>0.155</v>
          </cell>
          <cell r="P2395">
            <v>0.16999667691265691</v>
          </cell>
          <cell r="Q2395">
            <v>0.16999667691265691</v>
          </cell>
          <cell r="R2395">
            <v>1.0900000000000001</v>
          </cell>
          <cell r="S2395">
            <v>0.18529637783479605</v>
          </cell>
          <cell r="T2395">
            <v>0.18807582350231797</v>
          </cell>
          <cell r="U2395">
            <v>0.19085526916983994</v>
          </cell>
          <cell r="W2395">
            <v>1</v>
          </cell>
          <cell r="X2395">
            <v>1.07</v>
          </cell>
          <cell r="Y2395">
            <v>1</v>
          </cell>
          <cell r="Z2395">
            <v>0.15887539898379149</v>
          </cell>
          <cell r="AA2395">
            <v>0.16999667691265691</v>
          </cell>
          <cell r="AB2395">
            <v>1.07</v>
          </cell>
          <cell r="AC2395">
            <v>1.1663000000000001</v>
          </cell>
          <cell r="AD2395" t="str">
            <v>Weruva</v>
          </cell>
          <cell r="BC2395">
            <v>0.15500041666666664</v>
          </cell>
          <cell r="BD2395">
            <v>0.155</v>
          </cell>
          <cell r="BF2395">
            <v>0.15500020833333333</v>
          </cell>
          <cell r="BH2395">
            <v>0.155</v>
          </cell>
          <cell r="BJ2395" t="str">
            <v>12.07.2022</v>
          </cell>
          <cell r="BK2395" t="str">
            <v>บจก.วี เอ็น ที อินเต</v>
          </cell>
        </row>
        <row r="2396">
          <cell r="A2396" t="str">
            <v>5K1Q5103N000001000</v>
          </cell>
          <cell r="B2396" t="str">
            <v>LBL2-7499,B.F.F.(OMG CK/DK 5.5)</v>
          </cell>
          <cell r="C2396" t="str">
            <v>ARTPAPER</v>
          </cell>
          <cell r="D2396" t="str">
            <v>3ICAMA2ZK2PN5PWVTZ</v>
          </cell>
          <cell r="E2396" t="str">
            <v>TZ</v>
          </cell>
          <cell r="F2396" t="str">
            <v>307X111 2P 156N CK&amp;DUCK DINNER NG-64</v>
          </cell>
          <cell r="G2396" t="str">
            <v>US PET NUTRITION LLC</v>
          </cell>
          <cell r="H2396" t="str">
            <v>WERUVA INTERNATIONAL INC.</v>
          </cell>
          <cell r="I2396" t="str">
            <v>PF64182003</v>
          </cell>
          <cell r="J2396" t="str">
            <v>1Q5103N</v>
          </cell>
          <cell r="K2396">
            <v>12721</v>
          </cell>
          <cell r="L2396">
            <v>1971.75</v>
          </cell>
          <cell r="M2396">
            <v>0.15</v>
          </cell>
          <cell r="N2396">
            <v>0.15500010416666668</v>
          </cell>
          <cell r="O2396">
            <v>0.155</v>
          </cell>
          <cell r="P2396">
            <v>0.16999667691265691</v>
          </cell>
          <cell r="Q2396">
            <v>0.16999667691265691</v>
          </cell>
          <cell r="R2396">
            <v>1.0900000000000001</v>
          </cell>
          <cell r="S2396">
            <v>0.18529637783479605</v>
          </cell>
          <cell r="T2396">
            <v>0.18807582350231797</v>
          </cell>
          <cell r="U2396">
            <v>0.19085526916983994</v>
          </cell>
          <cell r="V2396">
            <v>1.0249999999999999</v>
          </cell>
          <cell r="W2396">
            <v>1</v>
          </cell>
          <cell r="X2396">
            <v>1.07</v>
          </cell>
          <cell r="Y2396">
            <v>1</v>
          </cell>
          <cell r="Z2396">
            <v>0.15887539898379149</v>
          </cell>
          <cell r="AA2396">
            <v>0.16999667691265691</v>
          </cell>
          <cell r="AB2396">
            <v>1.07</v>
          </cell>
          <cell r="AC2396">
            <v>1.1663000000000001</v>
          </cell>
          <cell r="AD2396" t="str">
            <v>Weruva</v>
          </cell>
          <cell r="AE2396">
            <v>0</v>
          </cell>
          <cell r="AG2396">
            <v>0.15500041666666664</v>
          </cell>
          <cell r="AJ2396">
            <v>0.15500041666666667</v>
          </cell>
          <cell r="AO2396">
            <v>0.155</v>
          </cell>
          <cell r="AQ2396">
            <v>0.155</v>
          </cell>
          <cell r="AV2396">
            <v>0.15500041666666667</v>
          </cell>
          <cell r="AX2396">
            <v>0.155</v>
          </cell>
          <cell r="AY2396">
            <v>0.155</v>
          </cell>
          <cell r="BA2396">
            <v>0.155</v>
          </cell>
          <cell r="BF2396">
            <v>0.15500010416666668</v>
          </cell>
          <cell r="BG2396">
            <v>0.155</v>
          </cell>
          <cell r="BH2396">
            <v>0.155</v>
          </cell>
          <cell r="BI2396">
            <v>1</v>
          </cell>
          <cell r="BJ2396" t="str">
            <v>30.04.2022</v>
          </cell>
          <cell r="BK2396" t="str">
            <v>บจก.วี เอ็น ที อินเต</v>
          </cell>
        </row>
        <row r="2397">
          <cell r="A2397" t="str">
            <v>5K1Q5103N000001001</v>
          </cell>
          <cell r="B2397" t="str">
            <v>LBL2-7499,B.F.F.(OMG CK/DK 5.5)</v>
          </cell>
          <cell r="C2397" t="str">
            <v>ARTPAPER</v>
          </cell>
          <cell r="D2397" t="str">
            <v>3ICAMA2ZK2PN5PWVTZ</v>
          </cell>
          <cell r="E2397" t="str">
            <v>TZ</v>
          </cell>
          <cell r="F2397" t="str">
            <v>307X111 2P 156N CK&amp;DUCK DINNER NG-64</v>
          </cell>
          <cell r="G2397" t="str">
            <v>US PET NUTRITION LLC</v>
          </cell>
          <cell r="H2397" t="str">
            <v>WERUVA INTERNATIONAL INC.</v>
          </cell>
          <cell r="I2397" t="str">
            <v>PF64182003</v>
          </cell>
          <cell r="J2397" t="str">
            <v>1Q5103N</v>
          </cell>
          <cell r="K2397">
            <v>0</v>
          </cell>
          <cell r="L2397">
            <v>0</v>
          </cell>
          <cell r="M2397">
            <v>0.16</v>
          </cell>
          <cell r="N2397">
            <v>0.15500043406405806</v>
          </cell>
          <cell r="O2397">
            <v>0.1550003545596369</v>
          </cell>
          <cell r="P2397">
            <v>0.16999667691265691</v>
          </cell>
          <cell r="Q2397">
            <v>0.16999667691265691</v>
          </cell>
          <cell r="R2397">
            <v>1.0900000000000001</v>
          </cell>
          <cell r="S2397">
            <v>0.18529637783479605</v>
          </cell>
          <cell r="T2397">
            <v>0.18807582350231797</v>
          </cell>
          <cell r="U2397">
            <v>0.19085526916983994</v>
          </cell>
          <cell r="W2397">
            <v>1</v>
          </cell>
          <cell r="X2397">
            <v>1.07</v>
          </cell>
          <cell r="Y2397">
            <v>1</v>
          </cell>
          <cell r="Z2397">
            <v>0.15887539898379149</v>
          </cell>
          <cell r="AA2397">
            <v>0.16999667691265691</v>
          </cell>
          <cell r="AB2397">
            <v>1.07</v>
          </cell>
          <cell r="AC2397">
            <v>1.1663000000000001</v>
          </cell>
          <cell r="AD2397" t="str">
            <v>Weruva</v>
          </cell>
          <cell r="BC2397">
            <v>0.15500051356847924</v>
          </cell>
          <cell r="BD2397">
            <v>0.1550003545596369</v>
          </cell>
          <cell r="BF2397">
            <v>0.15500043406405806</v>
          </cell>
          <cell r="BH2397">
            <v>0.1550003545596369</v>
          </cell>
          <cell r="BJ2397" t="str">
            <v>05.07.2022</v>
          </cell>
          <cell r="BK2397" t="str">
            <v>บจก.วี เอ็น ที อินเต</v>
          </cell>
        </row>
        <row r="2398">
          <cell r="A2398" t="str">
            <v>5K1Q5103N000001200</v>
          </cell>
          <cell r="B2398" t="str">
            <v>LBL2-7501,B.F.F.(OMG CK/BF 5.5)</v>
          </cell>
          <cell r="C2398" t="str">
            <v>ARTPAPER</v>
          </cell>
          <cell r="D2398" t="str">
            <v>3ICAMA29K2PN5PWVTZ</v>
          </cell>
          <cell r="E2398" t="str">
            <v>TZ</v>
          </cell>
          <cell r="F2398" t="str">
            <v>307X111 2P 156N CK&amp;BEEF DINNER NG-64</v>
          </cell>
          <cell r="G2398" t="str">
            <v>US PET NUTRITION LLC</v>
          </cell>
          <cell r="H2398" t="str">
            <v>WERUVA INTERNATIONAL INC.</v>
          </cell>
          <cell r="I2398" t="str">
            <v>PF64182004</v>
          </cell>
          <cell r="J2398" t="str">
            <v>1Q5103N</v>
          </cell>
          <cell r="K2398">
            <v>0</v>
          </cell>
          <cell r="L2398">
            <v>0</v>
          </cell>
          <cell r="M2398">
            <v>0.15</v>
          </cell>
          <cell r="N2398">
            <v>0.15500041666666667</v>
          </cell>
          <cell r="O2398">
            <v>0.15500041666666667</v>
          </cell>
          <cell r="P2398">
            <v>0.16999667691265691</v>
          </cell>
          <cell r="Q2398">
            <v>0.16999667691265691</v>
          </cell>
          <cell r="R2398">
            <v>1.0900000000000001</v>
          </cell>
          <cell r="S2398">
            <v>0.18529637783479605</v>
          </cell>
          <cell r="T2398">
            <v>0.18807582350231797</v>
          </cell>
          <cell r="U2398">
            <v>0.19085526916983994</v>
          </cell>
          <cell r="V2398">
            <v>1.0249999999999999</v>
          </cell>
          <cell r="W2398">
            <v>1</v>
          </cell>
          <cell r="X2398">
            <v>1.07</v>
          </cell>
          <cell r="Y2398">
            <v>1</v>
          </cell>
          <cell r="Z2398">
            <v>0.15887539898379149</v>
          </cell>
          <cell r="AA2398">
            <v>0.16999667691265691</v>
          </cell>
          <cell r="AB2398">
            <v>1.07</v>
          </cell>
          <cell r="AC2398">
            <v>1.1663000000000001</v>
          </cell>
          <cell r="AD2398" t="str">
            <v>Weruva</v>
          </cell>
          <cell r="AE2398">
            <v>0</v>
          </cell>
          <cell r="AI2398">
            <v>0.15500041666666667</v>
          </cell>
          <cell r="AJ2398">
            <v>0.155</v>
          </cell>
          <cell r="AM2398">
            <v>0.15500041666666667</v>
          </cell>
          <cell r="AP2398">
            <v>0.15500020833333333</v>
          </cell>
          <cell r="AV2398">
            <v>0.15500041666666667</v>
          </cell>
          <cell r="AX2398">
            <v>0.15500041666666667</v>
          </cell>
          <cell r="BB2398">
            <v>0.15500041666666667</v>
          </cell>
          <cell r="BF2398">
            <v>0.15500041666666667</v>
          </cell>
          <cell r="BG2398">
            <v>0.15500020833333333</v>
          </cell>
          <cell r="BH2398">
            <v>0.15500041666666667</v>
          </cell>
          <cell r="BI2398">
            <v>1.000001344084215</v>
          </cell>
          <cell r="BJ2398" t="str">
            <v>04.05.2022</v>
          </cell>
          <cell r="BK2398" t="str">
            <v>บจก.วี เอ็น ที อินเต</v>
          </cell>
        </row>
        <row r="2399">
          <cell r="A2399" t="str">
            <v>5K1Q5103N000001201</v>
          </cell>
          <cell r="B2399" t="str">
            <v>LBL2-7501,B.F.F.(OMG CK/BF 5.5)</v>
          </cell>
          <cell r="C2399" t="str">
            <v>ARTPAPER</v>
          </cell>
          <cell r="D2399" t="str">
            <v>3ICAMA29K2PN5PWVTZ</v>
          </cell>
          <cell r="E2399" t="str">
            <v>TZ</v>
          </cell>
          <cell r="F2399" t="str">
            <v>307X111 2P 156N CK&amp;BEEF DINNER NG-64</v>
          </cell>
          <cell r="G2399" t="str">
            <v>US PET NUTRITION LLC</v>
          </cell>
          <cell r="H2399" t="str">
            <v>WERUVA INTERNATIONAL INC.</v>
          </cell>
          <cell r="I2399" t="str">
            <v>PF64182004</v>
          </cell>
          <cell r="J2399" t="str">
            <v>1Q5103N</v>
          </cell>
          <cell r="K2399">
            <v>19795</v>
          </cell>
          <cell r="L2399">
            <v>3068.23</v>
          </cell>
          <cell r="M2399">
            <v>0.16</v>
          </cell>
          <cell r="N2399">
            <v>0.15500041666666667</v>
          </cell>
          <cell r="O2399">
            <v>0.15500041666666667</v>
          </cell>
          <cell r="P2399">
            <v>0.16999667691265691</v>
          </cell>
          <cell r="Q2399">
            <v>0.16999667691265691</v>
          </cell>
          <cell r="R2399">
            <v>1.0900000000000001</v>
          </cell>
          <cell r="S2399">
            <v>0.18529637783479605</v>
          </cell>
          <cell r="T2399">
            <v>0.18807582350231797</v>
          </cell>
          <cell r="U2399">
            <v>0.19085526916983994</v>
          </cell>
          <cell r="W2399">
            <v>1</v>
          </cell>
          <cell r="X2399">
            <v>1.07</v>
          </cell>
          <cell r="Y2399">
            <v>1</v>
          </cell>
          <cell r="Z2399">
            <v>0.15887539898379149</v>
          </cell>
          <cell r="AA2399">
            <v>0.16999667691265691</v>
          </cell>
          <cell r="AB2399">
            <v>1.07</v>
          </cell>
          <cell r="AC2399">
            <v>1.1663000000000001</v>
          </cell>
          <cell r="AD2399" t="str">
            <v>Weruva</v>
          </cell>
          <cell r="BC2399">
            <v>0.15500041666666667</v>
          </cell>
          <cell r="BD2399">
            <v>0.15500041666666667</v>
          </cell>
          <cell r="BF2399">
            <v>0.15500041666666667</v>
          </cell>
          <cell r="BH2399">
            <v>0.15500041666666667</v>
          </cell>
          <cell r="BJ2399" t="str">
            <v>12.07.2022</v>
          </cell>
          <cell r="BK2399" t="str">
            <v>บจก.วี เอ็น ที อินเต</v>
          </cell>
        </row>
        <row r="2400">
          <cell r="A2400" t="str">
            <v>5K1Q5103N000001300</v>
          </cell>
          <cell r="B2400" t="str">
            <v>LBL2-7519,B.F.F.(PLAY CK/CK 5.5)</v>
          </cell>
          <cell r="C2400" t="str">
            <v>ARTPAPER</v>
          </cell>
          <cell r="D2400" t="str">
            <v>3ICAXA2HK2XN5PWVTZ</v>
          </cell>
          <cell r="E2400" t="str">
            <v>TZ</v>
          </cell>
          <cell r="F2400" t="str">
            <v>307X111 2P156N CHICKEN PATE DINNER-64</v>
          </cell>
          <cell r="G2400" t="str">
            <v>US PET NUTRITION LLC</v>
          </cell>
          <cell r="H2400" t="str">
            <v>WERUVA INTERNATIONAL INC.</v>
          </cell>
          <cell r="I2400" t="str">
            <v>PF64179301</v>
          </cell>
          <cell r="J2400" t="str">
            <v>1Q5103N</v>
          </cell>
          <cell r="K2400">
            <v>15242</v>
          </cell>
          <cell r="L2400">
            <v>2362.52</v>
          </cell>
          <cell r="M2400">
            <v>0.16</v>
          </cell>
          <cell r="N2400">
            <v>0.15500040859323766</v>
          </cell>
          <cell r="O2400">
            <v>0.1550006105155193</v>
          </cell>
          <cell r="P2400">
            <v>0.16999624999999999</v>
          </cell>
          <cell r="Q2400">
            <v>0.16999624999999999</v>
          </cell>
          <cell r="R2400">
            <v>1.0900000000000001</v>
          </cell>
          <cell r="S2400">
            <v>0.18529591249999999</v>
          </cell>
          <cell r="T2400">
            <v>0.18807535118749996</v>
          </cell>
          <cell r="U2400">
            <v>0.19085478987499999</v>
          </cell>
          <cell r="V2400">
            <v>1.0249999999999999</v>
          </cell>
          <cell r="W2400">
            <v>1</v>
          </cell>
          <cell r="X2400">
            <v>1.07</v>
          </cell>
          <cell r="Y2400">
            <v>1</v>
          </cell>
          <cell r="Z2400">
            <v>0.15887499999999999</v>
          </cell>
          <cell r="AA2400">
            <v>0.16999624999999999</v>
          </cell>
          <cell r="AB2400">
            <v>1.07</v>
          </cell>
          <cell r="AC2400">
            <v>1.1663000000000001</v>
          </cell>
          <cell r="AD2400" t="str">
            <v>Weruva</v>
          </cell>
          <cell r="AE2400">
            <v>0</v>
          </cell>
          <cell r="AG2400">
            <v>0.15500041086322364</v>
          </cell>
          <cell r="AI2400">
            <v>0.15500041666666667</v>
          </cell>
          <cell r="AK2400">
            <v>0.15500020833333333</v>
          </cell>
          <cell r="AL2400">
            <v>0.15500068568294023</v>
          </cell>
          <cell r="AM2400">
            <v>0.15500010271791606</v>
          </cell>
          <cell r="AN2400">
            <v>0.15500012894241433</v>
          </cell>
          <cell r="AO2400">
            <v>0.15500041666666667</v>
          </cell>
          <cell r="AP2400">
            <v>0.15500041666666667</v>
          </cell>
          <cell r="AQ2400">
            <v>0.15500041666666667</v>
          </cell>
          <cell r="AR2400">
            <v>0.15500041666666667</v>
          </cell>
          <cell r="AU2400">
            <v>0.15500041666666667</v>
          </cell>
          <cell r="AV2400">
            <v>0.15500041666666667</v>
          </cell>
          <cell r="AW2400">
            <v>0.15500041666666667</v>
          </cell>
          <cell r="AX2400">
            <v>0.15500028733980806</v>
          </cell>
          <cell r="AY2400">
            <v>0.15500022922110668</v>
          </cell>
          <cell r="BA2400">
            <v>0.15500048307622943</v>
          </cell>
          <cell r="BB2400">
            <v>0.1550006105155193</v>
          </cell>
          <cell r="BF2400">
            <v>0.15500040859323766</v>
          </cell>
          <cell r="BG2400">
            <v>0.15500041666666667</v>
          </cell>
          <cell r="BH2400">
            <v>0.1550006105155193</v>
          </cell>
          <cell r="BI2400">
            <v>1.0000012506343969</v>
          </cell>
          <cell r="BJ2400" t="str">
            <v>04.05.2022</v>
          </cell>
          <cell r="BK2400" t="str">
            <v>บจก.วี เอ็น ที อินเต</v>
          </cell>
        </row>
        <row r="2401">
          <cell r="A2401" t="str">
            <v>5K1Q5103N000001302</v>
          </cell>
          <cell r="B2401" t="str">
            <v>LBL2-7519,B.F.F.(PLAY CK/CK 5.5)</v>
          </cell>
          <cell r="C2401" t="str">
            <v>ARTPAPER</v>
          </cell>
          <cell r="D2401" t="str">
            <v>3ICAXA2HK2XN5PWVTZ</v>
          </cell>
          <cell r="E2401" t="str">
            <v>TZ</v>
          </cell>
          <cell r="F2401" t="str">
            <v>307X111 2P156N CHICKEN PATE DINNER-64</v>
          </cell>
          <cell r="G2401" t="str">
            <v>US PET NUTRITION LLC</v>
          </cell>
          <cell r="H2401" t="str">
            <v>WERUVA INTERNATIONAL INC.</v>
          </cell>
          <cell r="I2401" t="str">
            <v>PF64179301</v>
          </cell>
          <cell r="J2401" t="str">
            <v>1Q5103N</v>
          </cell>
          <cell r="K2401">
            <v>2348</v>
          </cell>
          <cell r="L2401">
            <v>380.38</v>
          </cell>
          <cell r="M2401">
            <v>0.16</v>
          </cell>
          <cell r="N2401">
            <v>0.16199985689483581</v>
          </cell>
          <cell r="O2401">
            <v>0.16199986204450045</v>
          </cell>
          <cell r="P2401">
            <v>0.16999624999999999</v>
          </cell>
          <cell r="Q2401">
            <v>0.16999624999999999</v>
          </cell>
          <cell r="R2401">
            <v>1.0900000000000001</v>
          </cell>
          <cell r="S2401">
            <v>0.18529591249999999</v>
          </cell>
          <cell r="T2401">
            <v>0.18807535118749996</v>
          </cell>
          <cell r="U2401">
            <v>0.19085478987499999</v>
          </cell>
          <cell r="W2401">
            <v>1</v>
          </cell>
          <cell r="X2401">
            <v>1.07</v>
          </cell>
          <cell r="Y2401">
            <v>1</v>
          </cell>
          <cell r="Z2401">
            <v>0.15887499999999999</v>
          </cell>
          <cell r="AA2401">
            <v>0.16999624999999999</v>
          </cell>
          <cell r="AB2401">
            <v>1.07</v>
          </cell>
          <cell r="AC2401">
            <v>1.1663000000000001</v>
          </cell>
          <cell r="AD2401" t="str">
            <v>Weruva</v>
          </cell>
          <cell r="BC2401">
            <v>0.16199985174517115</v>
          </cell>
          <cell r="BD2401">
            <v>0.16199986204450045</v>
          </cell>
          <cell r="BF2401">
            <v>0.16199985689483581</v>
          </cell>
          <cell r="BH2401">
            <v>0.16199986204450045</v>
          </cell>
          <cell r="BJ2401" t="str">
            <v>04.07.2022</v>
          </cell>
          <cell r="BK2401" t="str">
            <v>บจก.ไทยยูเนี่ยน กราฟ</v>
          </cell>
        </row>
        <row r="2402">
          <cell r="A2402" t="str">
            <v>5K1Q5103N000001500</v>
          </cell>
          <cell r="B2402" t="str">
            <v>LBL2-7521,B.F.F.(PLAY CK/TK 5.5)</v>
          </cell>
          <cell r="C2402" t="str">
            <v>ARTPAPER</v>
          </cell>
          <cell r="D2402" t="str">
            <v>3ICAXA65K2XN5PWVTZ</v>
          </cell>
          <cell r="E2402" t="str">
            <v>TZ</v>
          </cell>
          <cell r="F2402" t="str">
            <v>307X111 2P156N CK&amp;TURKEY PATE DINNER-64</v>
          </cell>
          <cell r="G2402" t="str">
            <v>US PET NUTRITION LLC</v>
          </cell>
          <cell r="H2402" t="str">
            <v>WERUVA INTERNATIONAL INC.</v>
          </cell>
          <cell r="I2402" t="str">
            <v>PF64179303</v>
          </cell>
          <cell r="J2402" t="str">
            <v>1Q5103N</v>
          </cell>
          <cell r="K2402">
            <v>12396</v>
          </cell>
          <cell r="L2402">
            <v>1921.38</v>
          </cell>
          <cell r="M2402">
            <v>0.16</v>
          </cell>
          <cell r="N2402">
            <v>0.1550003237731063</v>
          </cell>
          <cell r="O2402">
            <v>0.15500038312708325</v>
          </cell>
          <cell r="P2402">
            <v>0.16999624999999999</v>
          </cell>
          <cell r="Q2402">
            <v>0.16999624999999999</v>
          </cell>
          <cell r="R2402">
            <v>1.0900000000000001</v>
          </cell>
          <cell r="S2402">
            <v>0.18529591249999999</v>
          </cell>
          <cell r="T2402">
            <v>0.18807535118749996</v>
          </cell>
          <cell r="U2402">
            <v>0.19085478987499999</v>
          </cell>
          <cell r="V2402">
            <v>1.0249999999999999</v>
          </cell>
          <cell r="W2402">
            <v>1</v>
          </cell>
          <cell r="X2402">
            <v>1.07</v>
          </cell>
          <cell r="Y2402">
            <v>1</v>
          </cell>
          <cell r="Z2402">
            <v>0.15887499999999999</v>
          </cell>
          <cell r="AA2402">
            <v>0.16999624999999999</v>
          </cell>
          <cell r="AB2402">
            <v>1.07</v>
          </cell>
          <cell r="AC2402">
            <v>1.1663000000000001</v>
          </cell>
          <cell r="AD2402" t="str">
            <v>Weruva</v>
          </cell>
          <cell r="AE2402">
            <v>0</v>
          </cell>
          <cell r="AG2402">
            <v>0.15500041666666667</v>
          </cell>
          <cell r="AI2402">
            <v>0.15500021481046555</v>
          </cell>
          <cell r="AJ2402">
            <v>0.15500020833333331</v>
          </cell>
          <cell r="AL2402">
            <v>0.1550004166666667</v>
          </cell>
          <cell r="AM2402">
            <v>0.15500041666666667</v>
          </cell>
          <cell r="AN2402">
            <v>0.15500041666666667</v>
          </cell>
          <cell r="AO2402">
            <v>0.155</v>
          </cell>
          <cell r="AP2402">
            <v>0.15500030815374816</v>
          </cell>
          <cell r="AQ2402">
            <v>0.15500041666666667</v>
          </cell>
          <cell r="AR2402">
            <v>0.155</v>
          </cell>
          <cell r="AU2402">
            <v>0.155</v>
          </cell>
          <cell r="AX2402">
            <v>0.15500025315173915</v>
          </cell>
          <cell r="AY2402">
            <v>0.1550004995104797</v>
          </cell>
          <cell r="BA2402">
            <v>0.15500048307622943</v>
          </cell>
          <cell r="BB2402">
            <v>0.15500038312708325</v>
          </cell>
          <cell r="BF2402">
            <v>0.1550003237731063</v>
          </cell>
          <cell r="BG2402">
            <v>0.155</v>
          </cell>
          <cell r="BH2402">
            <v>0.15500038312708325</v>
          </cell>
          <cell r="BI2402">
            <v>1.0000024717876339</v>
          </cell>
          <cell r="BJ2402" t="str">
            <v>04.05.2022</v>
          </cell>
          <cell r="BK2402" t="str">
            <v>บจก.วี เอ็น ที อินเต</v>
          </cell>
        </row>
        <row r="2403">
          <cell r="A2403" t="str">
            <v>5K1Q5103N000001502</v>
          </cell>
          <cell r="B2403" t="str">
            <v>LBL2-7521,B.F.F.(PLAY CK/TK 5.5)</v>
          </cell>
          <cell r="C2403" t="str">
            <v>ARTPAPER</v>
          </cell>
          <cell r="D2403" t="str">
            <v>3ICAXA65K2XN5PWVTZ</v>
          </cell>
          <cell r="E2403" t="str">
            <v>TZ</v>
          </cell>
          <cell r="F2403" t="str">
            <v>307X111 2P156N CK&amp;TURKEY PATE DINNER-64</v>
          </cell>
          <cell r="G2403" t="str">
            <v>US PET NUTRITION LLC</v>
          </cell>
          <cell r="H2403" t="str">
            <v>WERUVA INTERNATIONAL INC.</v>
          </cell>
          <cell r="I2403" t="str">
            <v>PF64179303</v>
          </cell>
          <cell r="J2403" t="str">
            <v>1Q5103N</v>
          </cell>
          <cell r="K2403">
            <v>10668</v>
          </cell>
          <cell r="L2403">
            <v>1792.22</v>
          </cell>
          <cell r="M2403">
            <v>0.17</v>
          </cell>
          <cell r="N2403">
            <v>0.16399991183886467</v>
          </cell>
          <cell r="O2403">
            <v>0.16799999999999998</v>
          </cell>
          <cell r="P2403">
            <v>0.16999624999999999</v>
          </cell>
          <cell r="Q2403">
            <v>0.16999624999999999</v>
          </cell>
          <cell r="R2403">
            <v>1.0900000000000001</v>
          </cell>
          <cell r="S2403">
            <v>0.18529591249999999</v>
          </cell>
          <cell r="T2403">
            <v>0.18807535118749996</v>
          </cell>
          <cell r="U2403">
            <v>0.19085478987499999</v>
          </cell>
          <cell r="W2403">
            <v>1</v>
          </cell>
          <cell r="X2403">
            <v>1.07</v>
          </cell>
          <cell r="Y2403">
            <v>1</v>
          </cell>
          <cell r="Z2403">
            <v>0.15887499999999999</v>
          </cell>
          <cell r="AA2403">
            <v>0.16999624999999999</v>
          </cell>
          <cell r="AB2403">
            <v>1.07</v>
          </cell>
          <cell r="AC2403">
            <v>1.1663000000000001</v>
          </cell>
          <cell r="AD2403" t="str">
            <v>Weruva</v>
          </cell>
          <cell r="BC2403">
            <v>0.16199986571645072</v>
          </cell>
          <cell r="BD2403">
            <v>0.16199986980014325</v>
          </cell>
          <cell r="BE2403">
            <v>0.16799999999999998</v>
          </cell>
          <cell r="BF2403">
            <v>0.16399991183886467</v>
          </cell>
          <cell r="BH2403">
            <v>0.16799999999999998</v>
          </cell>
          <cell r="BJ2403" t="str">
            <v>04.08.2022</v>
          </cell>
          <cell r="BK2403" t="str">
            <v>บจก.ไทยยูเนี่ยน กราฟ</v>
          </cell>
        </row>
        <row r="2404">
          <cell r="A2404" t="str">
            <v>5K1Q5103N000001600</v>
          </cell>
          <cell r="B2404" t="str">
            <v>LBL2-7522,B.F.F.(PLAY CK/LM 5.5)</v>
          </cell>
          <cell r="C2404" t="str">
            <v>ARTPAPER</v>
          </cell>
          <cell r="D2404" t="str">
            <v>3ICAXA3DK2XN5PWVTZ</v>
          </cell>
          <cell r="E2404" t="str">
            <v>TZ</v>
          </cell>
          <cell r="F2404" t="str">
            <v>307X111 2P156N CK&amp;LAMB PATE DINNER-64</v>
          </cell>
          <cell r="G2404" t="str">
            <v>US PET NUTRITION LLC</v>
          </cell>
          <cell r="H2404" t="str">
            <v>WERUVA INTERNATIONAL INC.</v>
          </cell>
          <cell r="I2404" t="str">
            <v>PF64179304</v>
          </cell>
          <cell r="J2404" t="str">
            <v>1Q5103N</v>
          </cell>
          <cell r="K2404">
            <v>0</v>
          </cell>
          <cell r="L2404">
            <v>0</v>
          </cell>
          <cell r="M2404">
            <v>0.16</v>
          </cell>
          <cell r="N2404">
            <v>0.1550004322203333</v>
          </cell>
          <cell r="O2404">
            <v>0.15500041666666667</v>
          </cell>
          <cell r="P2404">
            <v>0.16999624999999999</v>
          </cell>
          <cell r="Q2404">
            <v>0.16999624999999999</v>
          </cell>
          <cell r="R2404">
            <v>1.0900000000000001</v>
          </cell>
          <cell r="S2404">
            <v>0.18529591249999999</v>
          </cell>
          <cell r="T2404">
            <v>0.18807535118749996</v>
          </cell>
          <cell r="U2404">
            <v>0.19085478987499999</v>
          </cell>
          <cell r="V2404">
            <v>1.0249999999999999</v>
          </cell>
          <cell r="W2404">
            <v>1</v>
          </cell>
          <cell r="X2404">
            <v>1.07</v>
          </cell>
          <cell r="Y2404">
            <v>1</v>
          </cell>
          <cell r="Z2404">
            <v>0.15887499999999999</v>
          </cell>
          <cell r="AA2404">
            <v>0.16999624999999999</v>
          </cell>
          <cell r="AB2404">
            <v>1.07</v>
          </cell>
          <cell r="AC2404">
            <v>1.1663000000000001</v>
          </cell>
          <cell r="AD2404" t="str">
            <v>Weruva</v>
          </cell>
          <cell r="AE2404">
            <v>0</v>
          </cell>
          <cell r="AG2404">
            <v>0.155</v>
          </cell>
          <cell r="AJ2404">
            <v>0.15500013888888889</v>
          </cell>
          <cell r="AP2404">
            <v>0.15500020833333333</v>
          </cell>
          <cell r="AW2404">
            <v>0.15500041666666667</v>
          </cell>
          <cell r="AX2404">
            <v>0.15500041666666667</v>
          </cell>
          <cell r="AY2404">
            <v>0.1550004788813332</v>
          </cell>
          <cell r="BB2404">
            <v>0.15500041666666667</v>
          </cell>
          <cell r="BF2404">
            <v>0.1550004322203333</v>
          </cell>
          <cell r="BG2404">
            <v>0.15500020833333333</v>
          </cell>
          <cell r="BH2404">
            <v>0.15500041666666667</v>
          </cell>
          <cell r="BI2404">
            <v>1.000001344084215</v>
          </cell>
          <cell r="BJ2404" t="str">
            <v>04.05.2022</v>
          </cell>
          <cell r="BK2404" t="str">
            <v>บจก.วี เอ็น ที อินเต</v>
          </cell>
        </row>
        <row r="2405">
          <cell r="A2405" t="str">
            <v>5K1Q5103N000001602</v>
          </cell>
          <cell r="B2405" t="str">
            <v>LBL2-7522,B.F.F.(PLAY CK/LM 5.5)</v>
          </cell>
          <cell r="C2405" t="str">
            <v>ARTPAPER</v>
          </cell>
          <cell r="D2405" t="str">
            <v>3ICAXA3DK2XN5PWVTZ</v>
          </cell>
          <cell r="E2405" t="str">
            <v>TZ</v>
          </cell>
          <cell r="F2405" t="str">
            <v>307X111 2P156N CK&amp;LAMB PATE DINNER-64</v>
          </cell>
          <cell r="G2405" t="str">
            <v>US PET NUTRITION LLC</v>
          </cell>
          <cell r="H2405" t="str">
            <v>WERUVA INTERNATIONAL INC.</v>
          </cell>
          <cell r="I2405" t="str">
            <v>PF64179304</v>
          </cell>
          <cell r="J2405" t="str">
            <v>1Q5103N</v>
          </cell>
          <cell r="K2405">
            <v>13349</v>
          </cell>
          <cell r="L2405">
            <v>2162.54</v>
          </cell>
          <cell r="M2405">
            <v>0.16</v>
          </cell>
          <cell r="N2405">
            <v>0.16199981639538824</v>
          </cell>
          <cell r="O2405">
            <v>0.16199979738628306</v>
          </cell>
          <cell r="P2405">
            <v>0.16999624999999999</v>
          </cell>
          <cell r="Q2405">
            <v>0.16999624999999999</v>
          </cell>
          <cell r="R2405">
            <v>1.0900000000000001</v>
          </cell>
          <cell r="S2405">
            <v>0.18529591249999999</v>
          </cell>
          <cell r="T2405">
            <v>0.18807535118749996</v>
          </cell>
          <cell r="U2405">
            <v>0.19085478987499999</v>
          </cell>
          <cell r="W2405">
            <v>1</v>
          </cell>
          <cell r="X2405">
            <v>1.07</v>
          </cell>
          <cell r="Y2405">
            <v>1</v>
          </cell>
          <cell r="Z2405">
            <v>0.15887499999999999</v>
          </cell>
          <cell r="AA2405">
            <v>0.16999624999999999</v>
          </cell>
          <cell r="AB2405">
            <v>1.07</v>
          </cell>
          <cell r="AC2405">
            <v>1.1663000000000001</v>
          </cell>
          <cell r="AD2405" t="str">
            <v>Weruva</v>
          </cell>
          <cell r="BC2405">
            <v>0.16199983540449345</v>
          </cell>
          <cell r="BD2405">
            <v>0.16199979738628306</v>
          </cell>
          <cell r="BF2405">
            <v>0.16199981639538824</v>
          </cell>
          <cell r="BH2405">
            <v>0.16199979738628306</v>
          </cell>
          <cell r="BJ2405" t="str">
            <v>04.07.2022</v>
          </cell>
          <cell r="BK2405" t="str">
            <v>บจก.ไทยยูเนี่ยน กราฟ</v>
          </cell>
        </row>
        <row r="2406">
          <cell r="A2406" t="str">
            <v>5K1Q5103N000001800</v>
          </cell>
          <cell r="B2406" t="str">
            <v>LBL2-7524,B.F.F.(PLAY CK/DK/TK 5.5)</v>
          </cell>
          <cell r="C2406" t="str">
            <v>ARTPAPER</v>
          </cell>
          <cell r="D2406" t="str">
            <v>3ICAXBC4K2XN5PWVTZ</v>
          </cell>
          <cell r="E2406" t="str">
            <v>TZ</v>
          </cell>
          <cell r="F2406" t="str">
            <v>307X111 2P156N CK,DUCK&amp;TURKEY PAT DIN-64</v>
          </cell>
          <cell r="G2406" t="str">
            <v>US PET NUTRITION LLC</v>
          </cell>
          <cell r="H2406" t="str">
            <v>WERUVA INTERNATIONAL INC.</v>
          </cell>
          <cell r="I2406" t="str">
            <v>PF64179306</v>
          </cell>
          <cell r="J2406" t="str">
            <v>1Q5103N</v>
          </cell>
          <cell r="K2406">
            <v>0</v>
          </cell>
          <cell r="L2406">
            <v>0</v>
          </cell>
          <cell r="M2406">
            <v>0.16</v>
          </cell>
          <cell r="N2406">
            <v>0.15500046774023304</v>
          </cell>
          <cell r="O2406">
            <v>0.15500083333333334</v>
          </cell>
          <cell r="P2406">
            <v>0.16999624999999999</v>
          </cell>
          <cell r="Q2406">
            <v>0.16999624999999999</v>
          </cell>
          <cell r="R2406">
            <v>1.0900000000000001</v>
          </cell>
          <cell r="S2406">
            <v>0.18529591249999999</v>
          </cell>
          <cell r="T2406">
            <v>0.18807535118749996</v>
          </cell>
          <cell r="U2406">
            <v>0.19085478987499999</v>
          </cell>
          <cell r="V2406">
            <v>1.0249999999999999</v>
          </cell>
          <cell r="W2406">
            <v>1</v>
          </cell>
          <cell r="X2406">
            <v>1.07</v>
          </cell>
          <cell r="Y2406">
            <v>1</v>
          </cell>
          <cell r="Z2406">
            <v>0.15887499999999999</v>
          </cell>
          <cell r="AA2406">
            <v>0.16999624999999999</v>
          </cell>
          <cell r="AB2406">
            <v>1.07</v>
          </cell>
          <cell r="AC2406">
            <v>1.1663000000000001</v>
          </cell>
          <cell r="AD2406" t="str">
            <v>Weruva</v>
          </cell>
          <cell r="AE2406">
            <v>0</v>
          </cell>
          <cell r="AG2406">
            <v>0.15499999999999997</v>
          </cell>
          <cell r="AI2406">
            <v>0.15500041666666667</v>
          </cell>
          <cell r="AJ2406">
            <v>0.15500027777777778</v>
          </cell>
          <cell r="AM2406">
            <v>0.15500083333333334</v>
          </cell>
          <cell r="AN2406">
            <v>0.15500041666666667</v>
          </cell>
          <cell r="AO2406">
            <v>0.155</v>
          </cell>
          <cell r="AP2406">
            <v>0.15500041666666667</v>
          </cell>
          <cell r="AQ2406">
            <v>0.15500041666666667</v>
          </cell>
          <cell r="AR2406">
            <v>0.155</v>
          </cell>
          <cell r="AU2406">
            <v>0.15500041666666667</v>
          </cell>
          <cell r="AW2406">
            <v>0.15500041666666667</v>
          </cell>
          <cell r="AX2406">
            <v>0.15500041666666667</v>
          </cell>
          <cell r="AY2406">
            <v>0.15500030644139817</v>
          </cell>
          <cell r="BA2406">
            <v>0.15500041666666667</v>
          </cell>
          <cell r="BB2406">
            <v>0.15500083333333334</v>
          </cell>
          <cell r="BF2406">
            <v>0.15500046774023304</v>
          </cell>
          <cell r="BG2406">
            <v>0.155</v>
          </cell>
          <cell r="BH2406">
            <v>0.15500083333333334</v>
          </cell>
          <cell r="BI2406">
            <v>1.0000053763440861</v>
          </cell>
          <cell r="BJ2406" t="str">
            <v>04.05.2022</v>
          </cell>
          <cell r="BK2406" t="str">
            <v>บจก.วี เอ็น ที อินเต</v>
          </cell>
        </row>
        <row r="2407">
          <cell r="A2407" t="str">
            <v>5K1Q5103N000001802</v>
          </cell>
          <cell r="B2407" t="str">
            <v>LBL2-7524,B.F.F.(PLAY CK/DK/TK 5.5)</v>
          </cell>
          <cell r="C2407" t="str">
            <v>ARTPAPER</v>
          </cell>
          <cell r="D2407" t="str">
            <v>3ICAXBC4K2XN5PWVTZ</v>
          </cell>
          <cell r="E2407" t="str">
            <v>TZ</v>
          </cell>
          <cell r="F2407" t="str">
            <v>307X111 2P156N CK,DUCK&amp;TURKEY PAT DIN-64</v>
          </cell>
          <cell r="G2407" t="str">
            <v>US PET NUTRITION LLC</v>
          </cell>
          <cell r="H2407" t="str">
            <v>WERUVA INTERNATIONAL INC.</v>
          </cell>
          <cell r="I2407" t="str">
            <v>PF64179306</v>
          </cell>
          <cell r="J2407" t="str">
            <v>1Q5103N</v>
          </cell>
          <cell r="K2407">
            <v>11422</v>
          </cell>
          <cell r="L2407">
            <v>1918.89</v>
          </cell>
          <cell r="M2407">
            <v>0.17</v>
          </cell>
          <cell r="N2407">
            <v>0.1639999009497542</v>
          </cell>
          <cell r="O2407">
            <v>0.16799999999999998</v>
          </cell>
          <cell r="P2407">
            <v>0.16999624999999999</v>
          </cell>
          <cell r="Q2407">
            <v>0.16999624999999999</v>
          </cell>
          <cell r="R2407">
            <v>1.0900000000000001</v>
          </cell>
          <cell r="S2407">
            <v>0.18529591249999999</v>
          </cell>
          <cell r="T2407">
            <v>0.18807535118749996</v>
          </cell>
          <cell r="U2407">
            <v>0.19085478987499999</v>
          </cell>
          <cell r="W2407">
            <v>1</v>
          </cell>
          <cell r="X2407">
            <v>1.07</v>
          </cell>
          <cell r="Y2407">
            <v>1</v>
          </cell>
          <cell r="Z2407">
            <v>0.15887499999999999</v>
          </cell>
          <cell r="AA2407">
            <v>0.16999624999999999</v>
          </cell>
          <cell r="AB2407">
            <v>1.07</v>
          </cell>
          <cell r="AC2407">
            <v>1.1663000000000001</v>
          </cell>
          <cell r="AD2407" t="str">
            <v>Weruva</v>
          </cell>
          <cell r="BC2407">
            <v>0.16199983304911933</v>
          </cell>
          <cell r="BD2407">
            <v>0.16199986980014325</v>
          </cell>
          <cell r="BE2407">
            <v>0.16799999999999998</v>
          </cell>
          <cell r="BF2407">
            <v>0.1639999009497542</v>
          </cell>
          <cell r="BH2407">
            <v>0.16799999999999998</v>
          </cell>
          <cell r="BJ2407" t="str">
            <v>04.08.2022</v>
          </cell>
          <cell r="BK2407" t="str">
            <v>บจก.ไทยยูเนี่ยน กราฟ</v>
          </cell>
        </row>
        <row r="2408">
          <cell r="A2408" t="str">
            <v>5K1Q5103N000001900</v>
          </cell>
          <cell r="B2408" t="str">
            <v>LBL2-7531,B.F.F.(LAND CK/TN 5.5)</v>
          </cell>
          <cell r="C2408" t="str">
            <v>ARTPAPER</v>
          </cell>
          <cell r="D2408" t="str">
            <v>3ICAXA3XK2XN5PWVTZ</v>
          </cell>
          <cell r="E2408" t="str">
            <v>TZ</v>
          </cell>
          <cell r="F2408" t="str">
            <v>307X111 2P156N CK&amp;TN PATE DN N GV-64</v>
          </cell>
          <cell r="G2408" t="str">
            <v>US PET NUTRITION LLC</v>
          </cell>
          <cell r="H2408" t="str">
            <v>WERUVA INTERNATIONAL INC.</v>
          </cell>
          <cell r="I2408" t="str">
            <v>PF64179201</v>
          </cell>
          <cell r="J2408" t="str">
            <v>1Q5103N</v>
          </cell>
          <cell r="K2408">
            <v>0</v>
          </cell>
          <cell r="L2408">
            <v>0</v>
          </cell>
          <cell r="M2408">
            <v>0.15</v>
          </cell>
          <cell r="N2408">
            <v>0.15500047292355815</v>
          </cell>
          <cell r="O2408">
            <v>0.15500083333333334</v>
          </cell>
          <cell r="P2408">
            <v>0.16999624999999999</v>
          </cell>
          <cell r="Q2408">
            <v>0.16999624999999999</v>
          </cell>
          <cell r="R2408">
            <v>1.0900000000000001</v>
          </cell>
          <cell r="S2408">
            <v>0.18529591249999999</v>
          </cell>
          <cell r="T2408">
            <v>0.18807535118749996</v>
          </cell>
          <cell r="U2408">
            <v>0.19085478987499999</v>
          </cell>
          <cell r="V2408">
            <v>1.0249999999999999</v>
          </cell>
          <cell r="W2408">
            <v>1</v>
          </cell>
          <cell r="X2408">
            <v>1.07</v>
          </cell>
          <cell r="Y2408">
            <v>1</v>
          </cell>
          <cell r="Z2408">
            <v>0.15887499999999999</v>
          </cell>
          <cell r="AA2408">
            <v>0.16999624999999999</v>
          </cell>
          <cell r="AB2408">
            <v>1.07</v>
          </cell>
          <cell r="AC2408">
            <v>1.1663000000000001</v>
          </cell>
          <cell r="AD2408" t="str">
            <v>Weruva</v>
          </cell>
          <cell r="AE2408">
            <v>0</v>
          </cell>
          <cell r="AG2408">
            <v>0.15500041666666667</v>
          </cell>
          <cell r="AJ2408">
            <v>0.15500020833333333</v>
          </cell>
          <cell r="AL2408">
            <v>0.155</v>
          </cell>
          <cell r="AM2408">
            <v>0.155</v>
          </cell>
          <cell r="AN2408">
            <v>0.15500041666666667</v>
          </cell>
          <cell r="AP2408">
            <v>0.15500041666666667</v>
          </cell>
          <cell r="AS2408">
            <v>0.155</v>
          </cell>
          <cell r="AX2408">
            <v>0.15500016877067443</v>
          </cell>
          <cell r="AZ2408">
            <v>0.15500041666666667</v>
          </cell>
          <cell r="BA2408">
            <v>0.15500083333333334</v>
          </cell>
          <cell r="BF2408">
            <v>0.15500047292355815</v>
          </cell>
          <cell r="BG2408">
            <v>0.155</v>
          </cell>
          <cell r="BH2408">
            <v>0.15500083333333334</v>
          </cell>
          <cell r="BI2408">
            <v>1.0000053763440861</v>
          </cell>
          <cell r="BJ2408" t="str">
            <v>29.04.2022</v>
          </cell>
          <cell r="BK2408" t="str">
            <v>บจก.วี เอ็น ที อินเต</v>
          </cell>
        </row>
        <row r="2409">
          <cell r="A2409" t="str">
            <v>5K1Q5103N000001902</v>
          </cell>
          <cell r="B2409" t="str">
            <v>LBL2-7531,B.F.F.(LAND CK/TN 5.5)</v>
          </cell>
          <cell r="C2409" t="str">
            <v>ARTPAPER</v>
          </cell>
          <cell r="D2409" t="str">
            <v>3ICAXA3XK2XN5PWVTZ</v>
          </cell>
          <cell r="E2409" t="str">
            <v>TZ</v>
          </cell>
          <cell r="F2409" t="str">
            <v>307X111 2P156N CK&amp;TN PATE DN N GV-64</v>
          </cell>
          <cell r="G2409" t="str">
            <v>US PET NUTRITION LLC</v>
          </cell>
          <cell r="H2409" t="str">
            <v>WERUVA INTERNATIONAL INC.</v>
          </cell>
          <cell r="I2409" t="str">
            <v>PF64179201</v>
          </cell>
          <cell r="J2409" t="str">
            <v>1Q5103N</v>
          </cell>
          <cell r="K2409">
            <v>6814</v>
          </cell>
          <cell r="L2409">
            <v>1133.49</v>
          </cell>
          <cell r="M2409">
            <v>0.17</v>
          </cell>
          <cell r="N2409">
            <v>0.16399991830065358</v>
          </cell>
          <cell r="O2409">
            <v>0.16799999999999998</v>
          </cell>
          <cell r="P2409">
            <v>0.16999624999999999</v>
          </cell>
          <cell r="Q2409">
            <v>0.16999624999999999</v>
          </cell>
          <cell r="R2409">
            <v>1.0900000000000001</v>
          </cell>
          <cell r="S2409">
            <v>0.18529591249999999</v>
          </cell>
          <cell r="T2409">
            <v>0.18807535118749996</v>
          </cell>
          <cell r="U2409">
            <v>0.19085478987499999</v>
          </cell>
          <cell r="W2409">
            <v>1</v>
          </cell>
          <cell r="X2409">
            <v>1.07</v>
          </cell>
          <cell r="Y2409">
            <v>1</v>
          </cell>
          <cell r="Z2409">
            <v>0.15887499999999999</v>
          </cell>
          <cell r="AA2409">
            <v>0.16999624999999999</v>
          </cell>
          <cell r="AB2409">
            <v>1.07</v>
          </cell>
          <cell r="AC2409">
            <v>1.1663000000000001</v>
          </cell>
          <cell r="AD2409" t="str">
            <v>Weruva</v>
          </cell>
          <cell r="BC2409">
            <v>0.16199975490196078</v>
          </cell>
          <cell r="BD2409">
            <v>0.16200000000000001</v>
          </cell>
          <cell r="BE2409">
            <v>0.16799999999999998</v>
          </cell>
          <cell r="BF2409">
            <v>0.16399991830065358</v>
          </cell>
          <cell r="BH2409">
            <v>0.16799999999999998</v>
          </cell>
          <cell r="BJ2409" t="str">
            <v>04.08.2022</v>
          </cell>
          <cell r="BK2409" t="str">
            <v>บจก.ไทยยูเนี่ยน กราฟ</v>
          </cell>
        </row>
        <row r="2410">
          <cell r="A2410" t="str">
            <v>5K1Q5103N000002000</v>
          </cell>
          <cell r="B2410" t="str">
            <v>LBL2-7532,B.F.F.(LAND SM/TN 5.5)</v>
          </cell>
          <cell r="C2410" t="str">
            <v>ARTPAPER</v>
          </cell>
          <cell r="D2410" t="str">
            <v>3GSMXA3XK2XN5PWVTZ</v>
          </cell>
          <cell r="E2410" t="str">
            <v>TZ</v>
          </cell>
          <cell r="F2410" t="str">
            <v>307x111 2P 156N SAL&amp;TN PATE DN N GV-64</v>
          </cell>
          <cell r="G2410" t="str">
            <v>US PET NUTRITION LLC</v>
          </cell>
          <cell r="H2410" t="str">
            <v>WERUVA INTERNATIONAL INC.</v>
          </cell>
          <cell r="I2410" t="str">
            <v>PF64179205</v>
          </cell>
          <cell r="J2410" t="str">
            <v>1Q5103N</v>
          </cell>
          <cell r="K2410">
            <v>0</v>
          </cell>
          <cell r="L2410">
            <v>0</v>
          </cell>
          <cell r="M2410">
            <v>0.16</v>
          </cell>
          <cell r="N2410">
            <v>0.15500031249999999</v>
          </cell>
          <cell r="O2410">
            <v>0.15500041666666667</v>
          </cell>
          <cell r="P2410">
            <v>0.16999624999999999</v>
          </cell>
          <cell r="Q2410">
            <v>0.16999624999999999</v>
          </cell>
          <cell r="R2410">
            <v>1.0900000000000001</v>
          </cell>
          <cell r="S2410">
            <v>0.18529591249999999</v>
          </cell>
          <cell r="T2410">
            <v>0.18807535118749996</v>
          </cell>
          <cell r="U2410">
            <v>0.19085478987499999</v>
          </cell>
          <cell r="V2410">
            <v>1.0249999999999999</v>
          </cell>
          <cell r="W2410">
            <v>1</v>
          </cell>
          <cell r="X2410">
            <v>1.07</v>
          </cell>
          <cell r="Y2410">
            <v>1</v>
          </cell>
          <cell r="Z2410">
            <v>0.15887499999999999</v>
          </cell>
          <cell r="AA2410">
            <v>0.16999624999999999</v>
          </cell>
          <cell r="AB2410">
            <v>1.07</v>
          </cell>
          <cell r="AC2410">
            <v>1.1663000000000001</v>
          </cell>
          <cell r="AD2410" t="str">
            <v>Weruva</v>
          </cell>
          <cell r="AE2410">
            <v>0</v>
          </cell>
          <cell r="AG2410">
            <v>0.15500041666666664</v>
          </cell>
          <cell r="AJ2410">
            <v>0.15500041666666667</v>
          </cell>
          <cell r="AL2410">
            <v>0.15500041666666667</v>
          </cell>
          <cell r="AM2410">
            <v>0.15500041666666667</v>
          </cell>
          <cell r="AO2410">
            <v>0.15500041666666667</v>
          </cell>
          <cell r="AP2410">
            <v>0.15500041666666667</v>
          </cell>
          <cell r="AR2410">
            <v>0.155</v>
          </cell>
          <cell r="AW2410">
            <v>0.155</v>
          </cell>
          <cell r="AX2410">
            <v>0.15500041666666667</v>
          </cell>
          <cell r="BA2410">
            <v>0.15500041666666667</v>
          </cell>
          <cell r="BB2410">
            <v>0.15500041666666667</v>
          </cell>
          <cell r="BF2410">
            <v>0.15500031249999999</v>
          </cell>
          <cell r="BG2410">
            <v>0.155</v>
          </cell>
          <cell r="BH2410">
            <v>0.15500041666666667</v>
          </cell>
          <cell r="BI2410">
            <v>1.000002688172043</v>
          </cell>
          <cell r="BJ2410" t="str">
            <v>04.05.2022</v>
          </cell>
          <cell r="BK2410" t="str">
            <v>บจก.วี เอ็น ที อินเต</v>
          </cell>
        </row>
        <row r="2411">
          <cell r="A2411" t="str">
            <v>5K1Q5103N000002002</v>
          </cell>
          <cell r="B2411" t="str">
            <v>LBL2-7532,B.F.F.(LAND SM/TN 5.5)</v>
          </cell>
          <cell r="C2411" t="str">
            <v>ARTPAPER</v>
          </cell>
          <cell r="D2411" t="str">
            <v>3GSMXA3XK2XN5PWVTZ</v>
          </cell>
          <cell r="E2411" t="str">
            <v>TZ</v>
          </cell>
          <cell r="F2411" t="str">
            <v>307x111 2P 156N SAL&amp;TN PATE DN N GV-64</v>
          </cell>
          <cell r="G2411" t="str">
            <v>US PET NUTRITION LLC</v>
          </cell>
          <cell r="H2411" t="str">
            <v>WERUVA INTERNATIONAL INC.</v>
          </cell>
          <cell r="I2411" t="str">
            <v>PF64179205</v>
          </cell>
          <cell r="J2411" t="str">
            <v>1Q5103N</v>
          </cell>
          <cell r="K2411">
            <v>11096</v>
          </cell>
          <cell r="L2411">
            <v>1864.13</v>
          </cell>
          <cell r="M2411">
            <v>0.17</v>
          </cell>
          <cell r="N2411">
            <v>0.16399983453632175</v>
          </cell>
          <cell r="O2411">
            <v>0.16799999999999998</v>
          </cell>
          <cell r="P2411">
            <v>0.16999624999999999</v>
          </cell>
          <cell r="Q2411">
            <v>0.16999624999999999</v>
          </cell>
          <cell r="R2411">
            <v>1.0900000000000001</v>
          </cell>
          <cell r="S2411">
            <v>0.18529591249999999</v>
          </cell>
          <cell r="T2411">
            <v>0.18807535118749996</v>
          </cell>
          <cell r="U2411">
            <v>0.19085478987499999</v>
          </cell>
          <cell r="W2411">
            <v>1</v>
          </cell>
          <cell r="X2411">
            <v>1.07</v>
          </cell>
          <cell r="Y2411">
            <v>1</v>
          </cell>
          <cell r="Z2411">
            <v>0.15887499999999999</v>
          </cell>
          <cell r="AA2411">
            <v>0.16999624999999999</v>
          </cell>
          <cell r="AB2411">
            <v>1.07</v>
          </cell>
          <cell r="AC2411">
            <v>1.1663000000000001</v>
          </cell>
          <cell r="AD2411" t="str">
            <v>Weruva</v>
          </cell>
          <cell r="BC2411">
            <v>0.16199978725667483</v>
          </cell>
          <cell r="BD2411">
            <v>0.16199971635229046</v>
          </cell>
          <cell r="BE2411">
            <v>0.16799999999999998</v>
          </cell>
          <cell r="BF2411">
            <v>0.16399983453632175</v>
          </cell>
          <cell r="BH2411">
            <v>0.16799999999999998</v>
          </cell>
          <cell r="BJ2411" t="str">
            <v>04.08.2022</v>
          </cell>
          <cell r="BK2411" t="str">
            <v>บจก.ไทยยูเนี่ยน กราฟ</v>
          </cell>
        </row>
        <row r="2412">
          <cell r="A2412" t="str">
            <v>5K1Q5103N000002100</v>
          </cell>
          <cell r="B2412" t="str">
            <v>LBL2-7533,B.F.F.(LAND BF/TN 5.5)</v>
          </cell>
          <cell r="C2412" t="str">
            <v>ARTPAPER</v>
          </cell>
          <cell r="D2412" t="str">
            <v>3IBMXA3XK2XN5PWVTZ</v>
          </cell>
          <cell r="E2412" t="str">
            <v>TZ</v>
          </cell>
          <cell r="F2412" t="str">
            <v>307X111 2P156N BF&amp;TN PATE DN N GV-64</v>
          </cell>
          <cell r="G2412" t="str">
            <v>US PET NUTRITION LLC</v>
          </cell>
          <cell r="H2412" t="str">
            <v>WERUVA INTERNATIONAL INC.</v>
          </cell>
          <cell r="I2412" t="str">
            <v>PF64179204</v>
          </cell>
          <cell r="J2412" t="str">
            <v>1Q5103N</v>
          </cell>
          <cell r="K2412">
            <v>0</v>
          </cell>
          <cell r="L2412">
            <v>0</v>
          </cell>
          <cell r="M2412">
            <v>0.16</v>
          </cell>
          <cell r="N2412">
            <v>0.15500041666666667</v>
          </cell>
          <cell r="O2412">
            <v>0.15500041666666667</v>
          </cell>
          <cell r="P2412">
            <v>0.16999624999999999</v>
          </cell>
          <cell r="Q2412">
            <v>0.16999624999999999</v>
          </cell>
          <cell r="R2412">
            <v>1.0900000000000001</v>
          </cell>
          <cell r="S2412">
            <v>0.18529591249999999</v>
          </cell>
          <cell r="T2412">
            <v>0.18807535118749996</v>
          </cell>
          <cell r="U2412">
            <v>0.19085478987499999</v>
          </cell>
          <cell r="V2412">
            <v>1.0249999999999999</v>
          </cell>
          <cell r="W2412">
            <v>1</v>
          </cell>
          <cell r="X2412">
            <v>1.07</v>
          </cell>
          <cell r="Y2412">
            <v>1</v>
          </cell>
          <cell r="Z2412">
            <v>0.15887499999999999</v>
          </cell>
          <cell r="AA2412">
            <v>0.16999624999999999</v>
          </cell>
          <cell r="AB2412">
            <v>1.07</v>
          </cell>
          <cell r="AC2412">
            <v>1.1663000000000001</v>
          </cell>
          <cell r="AD2412" t="str">
            <v>Weruva</v>
          </cell>
          <cell r="AE2412">
            <v>0</v>
          </cell>
          <cell r="AG2412">
            <v>0.15500041666666667</v>
          </cell>
          <cell r="AL2412">
            <v>0.155</v>
          </cell>
          <cell r="AP2412">
            <v>0.155</v>
          </cell>
          <cell r="BA2412">
            <v>0.15500041666666667</v>
          </cell>
          <cell r="BF2412">
            <v>0.15500041666666667</v>
          </cell>
          <cell r="BG2412">
            <v>0.155</v>
          </cell>
          <cell r="BH2412">
            <v>0.15500041666666667</v>
          </cell>
          <cell r="BI2412">
            <v>1.000002688172043</v>
          </cell>
          <cell r="BJ2412" t="str">
            <v>19.04.2022</v>
          </cell>
          <cell r="BK2412" t="str">
            <v>บจก.วี เอ็น ที อินเต</v>
          </cell>
        </row>
        <row r="2413">
          <cell r="A2413" t="str">
            <v>5K1Q5103N000002102</v>
          </cell>
          <cell r="B2413" t="str">
            <v>LBL2-7533,B.F.F.(LAND BF/TN 5.5)</v>
          </cell>
          <cell r="C2413" t="str">
            <v>ARTPAPER</v>
          </cell>
          <cell r="D2413" t="str">
            <v>3IBMXA3XK2XN5PWVTZ</v>
          </cell>
          <cell r="E2413" t="str">
            <v>TZ</v>
          </cell>
          <cell r="F2413" t="str">
            <v>307X111 2P156N BF&amp;TN PATE DN N GV-64</v>
          </cell>
          <cell r="G2413" t="str">
            <v>US PET NUTRITION LLC</v>
          </cell>
          <cell r="H2413" t="str">
            <v>WERUVA INTERNATIONAL INC.</v>
          </cell>
          <cell r="I2413" t="str">
            <v>PF64179204</v>
          </cell>
          <cell r="J2413" t="str">
            <v>1Q5103N</v>
          </cell>
          <cell r="K2413">
            <v>9068</v>
          </cell>
          <cell r="L2413">
            <v>1469.02</v>
          </cell>
          <cell r="M2413">
            <v>0.16</v>
          </cell>
          <cell r="N2413">
            <v>0.16199975490196078</v>
          </cell>
          <cell r="O2413">
            <v>0.16200000000000001</v>
          </cell>
          <cell r="P2413">
            <v>0.16999624999999999</v>
          </cell>
          <cell r="Q2413">
            <v>0.16999624999999999</v>
          </cell>
          <cell r="R2413">
            <v>1.0900000000000001</v>
          </cell>
          <cell r="S2413">
            <v>0.18529591249999999</v>
          </cell>
          <cell r="T2413">
            <v>0.18807535118749996</v>
          </cell>
          <cell r="U2413">
            <v>0.19085478987499999</v>
          </cell>
          <cell r="W2413">
            <v>1</v>
          </cell>
          <cell r="X2413">
            <v>1.07</v>
          </cell>
          <cell r="Y2413">
            <v>1</v>
          </cell>
          <cell r="Z2413">
            <v>0.15887499999999999</v>
          </cell>
          <cell r="AA2413">
            <v>0.16999624999999999</v>
          </cell>
          <cell r="AB2413">
            <v>1.07</v>
          </cell>
          <cell r="AC2413">
            <v>1.1663000000000001</v>
          </cell>
          <cell r="AD2413" t="str">
            <v>Weruva</v>
          </cell>
          <cell r="BC2413">
            <v>0.16199950980392155</v>
          </cell>
          <cell r="BD2413">
            <v>0.16200000000000001</v>
          </cell>
          <cell r="BF2413">
            <v>0.16199975490196078</v>
          </cell>
          <cell r="BH2413">
            <v>0.16200000000000001</v>
          </cell>
          <cell r="BJ2413" t="str">
            <v>04.07.2022</v>
          </cell>
          <cell r="BK2413" t="str">
            <v>บจก.ไทยยูเนี่ยน กราฟ</v>
          </cell>
        </row>
        <row r="2414">
          <cell r="A2414" t="str">
            <v>5K1Q5103N000002200</v>
          </cell>
          <cell r="B2414" t="str">
            <v>LBL2-7534,B.F.F.(LAND DK/TN 5.5)</v>
          </cell>
          <cell r="C2414" t="str">
            <v>ARTPAPER</v>
          </cell>
          <cell r="D2414" t="str">
            <v>3IDMXA3XK2XN5PWVTZ</v>
          </cell>
          <cell r="E2414" t="str">
            <v>TZ</v>
          </cell>
          <cell r="F2414" t="str">
            <v>307X111 2P156N DK&amp;TN PATE DN N GV-64</v>
          </cell>
          <cell r="G2414" t="str">
            <v>US PET NUTRITION LLC</v>
          </cell>
          <cell r="H2414" t="str">
            <v>WERUVA INTERNATIONAL INC.</v>
          </cell>
          <cell r="I2414" t="str">
            <v>PF64179202</v>
          </cell>
          <cell r="J2414" t="str">
            <v>1Q5103N</v>
          </cell>
          <cell r="K2414">
            <v>0</v>
          </cell>
          <cell r="L2414">
            <v>0</v>
          </cell>
          <cell r="M2414">
            <v>0.16</v>
          </cell>
          <cell r="N2414">
            <v>0.155</v>
          </cell>
          <cell r="O2414">
            <v>0.155</v>
          </cell>
          <cell r="P2414">
            <v>0.16999624999999999</v>
          </cell>
          <cell r="Q2414">
            <v>0.16999624999999999</v>
          </cell>
          <cell r="R2414">
            <v>1.0900000000000001</v>
          </cell>
          <cell r="S2414">
            <v>0.18529591249999999</v>
          </cell>
          <cell r="T2414">
            <v>0.18807535118749996</v>
          </cell>
          <cell r="U2414">
            <v>0.19085478987499999</v>
          </cell>
          <cell r="V2414">
            <v>1.0249999999999999</v>
          </cell>
          <cell r="W2414">
            <v>1</v>
          </cell>
          <cell r="X2414">
            <v>1.07</v>
          </cell>
          <cell r="Y2414">
            <v>1</v>
          </cell>
          <cell r="Z2414">
            <v>0.15887499999999999</v>
          </cell>
          <cell r="AA2414">
            <v>0.16999624999999999</v>
          </cell>
          <cell r="AB2414">
            <v>1.07</v>
          </cell>
          <cell r="AC2414">
            <v>1.1663000000000001</v>
          </cell>
          <cell r="AD2414" t="str">
            <v>Weruva</v>
          </cell>
          <cell r="AE2414">
            <v>0</v>
          </cell>
          <cell r="AI2414">
            <v>0.155</v>
          </cell>
          <cell r="AL2414">
            <v>0.15500041666666667</v>
          </cell>
          <cell r="AO2414">
            <v>0.15500041666666667</v>
          </cell>
          <cell r="AP2414">
            <v>0.15500041666666667</v>
          </cell>
          <cell r="AX2414">
            <v>0.155</v>
          </cell>
          <cell r="BB2414">
            <v>0.155</v>
          </cell>
          <cell r="BF2414">
            <v>0.155</v>
          </cell>
          <cell r="BG2414">
            <v>0.15500041666666667</v>
          </cell>
          <cell r="BH2414">
            <v>0.155</v>
          </cell>
          <cell r="BI2414">
            <v>0.99999731183518326</v>
          </cell>
          <cell r="BJ2414" t="str">
            <v>04.05.2022</v>
          </cell>
          <cell r="BK2414" t="str">
            <v>บจก.วี เอ็น ที อินเต</v>
          </cell>
        </row>
        <row r="2415">
          <cell r="A2415" t="str">
            <v>5K1Q5103N000002202</v>
          </cell>
          <cell r="B2415" t="str">
            <v>LBL2-7534,B.F.F.(LAND DK/TN 5.5)</v>
          </cell>
          <cell r="C2415" t="str">
            <v>ARTPAPER</v>
          </cell>
          <cell r="D2415" t="str">
            <v>3IDMXA3XK2XN5PWVTZ</v>
          </cell>
          <cell r="E2415" t="str">
            <v>TZ</v>
          </cell>
          <cell r="F2415" t="str">
            <v>307X111 2P156N DK&amp;TN PATE DN N GV-64</v>
          </cell>
          <cell r="G2415" t="str">
            <v>US PET NUTRITION LLC</v>
          </cell>
          <cell r="H2415" t="str">
            <v>WERUVA INTERNATIONAL INC.</v>
          </cell>
          <cell r="I2415" t="str">
            <v>PF64179202</v>
          </cell>
          <cell r="J2415" t="str">
            <v>1Q5103N</v>
          </cell>
          <cell r="K2415">
            <v>2019</v>
          </cell>
          <cell r="L2415">
            <v>327.08</v>
          </cell>
          <cell r="M2415">
            <v>0.16</v>
          </cell>
          <cell r="N2415">
            <v>0.16200000000000001</v>
          </cell>
          <cell r="O2415">
            <v>0.16200000000000001</v>
          </cell>
          <cell r="P2415">
            <v>0.16999624999999999</v>
          </cell>
          <cell r="Q2415">
            <v>0.16999624999999999</v>
          </cell>
          <cell r="R2415">
            <v>1.0900000000000001</v>
          </cell>
          <cell r="S2415">
            <v>0.18529591249999999</v>
          </cell>
          <cell r="T2415">
            <v>0.18807535118749996</v>
          </cell>
          <cell r="U2415">
            <v>0.19085478987499999</v>
          </cell>
          <cell r="W2415">
            <v>1</v>
          </cell>
          <cell r="X2415">
            <v>1.07</v>
          </cell>
          <cell r="Y2415">
            <v>1</v>
          </cell>
          <cell r="Z2415">
            <v>0.15887499999999999</v>
          </cell>
          <cell r="AA2415">
            <v>0.16999624999999999</v>
          </cell>
          <cell r="AB2415">
            <v>1.07</v>
          </cell>
          <cell r="AC2415">
            <v>1.1663000000000001</v>
          </cell>
          <cell r="AD2415" t="str">
            <v>Weruva</v>
          </cell>
          <cell r="BC2415">
            <v>0.16200000000000001</v>
          </cell>
          <cell r="BF2415">
            <v>0.16200000000000001</v>
          </cell>
          <cell r="BH2415">
            <v>0.16200000000000001</v>
          </cell>
          <cell r="BJ2415" t="str">
            <v>07.06.2022</v>
          </cell>
          <cell r="BK2415" t="str">
            <v>บจก.ไทยยูเนี่ยน กราฟ</v>
          </cell>
        </row>
        <row r="2416">
          <cell r="A2416" t="str">
            <v>5K1Q5103N000002300</v>
          </cell>
          <cell r="B2416" t="str">
            <v>LBL2-7535,B.F.F.(LAND TK/TN 5.5)</v>
          </cell>
          <cell r="C2416" t="str">
            <v>ARTPAPER</v>
          </cell>
          <cell r="D2416" t="str">
            <v>3ICMXA3XK2XN5PWVTZ</v>
          </cell>
          <cell r="E2416" t="str">
            <v>TZ</v>
          </cell>
          <cell r="F2416" t="str">
            <v>307X111 2P156N TK&amp;TN PATE DN N GV-64</v>
          </cell>
          <cell r="G2416" t="str">
            <v>US PET NUTRITION LLC</v>
          </cell>
          <cell r="H2416" t="str">
            <v>WERUVA INTERNATIONAL INC.</v>
          </cell>
          <cell r="I2416" t="str">
            <v>PF64179203</v>
          </cell>
          <cell r="J2416" t="str">
            <v>1Q5103N</v>
          </cell>
          <cell r="K2416">
            <v>0</v>
          </cell>
          <cell r="L2416">
            <v>0</v>
          </cell>
          <cell r="M2416">
            <v>0.16</v>
          </cell>
          <cell r="N2416">
            <v>0.155</v>
          </cell>
          <cell r="O2416">
            <v>0.155</v>
          </cell>
          <cell r="P2416">
            <v>0.16999624999999999</v>
          </cell>
          <cell r="Q2416">
            <v>0.16999624999999999</v>
          </cell>
          <cell r="R2416">
            <v>1.0900000000000001</v>
          </cell>
          <cell r="S2416">
            <v>0.18529591249999999</v>
          </cell>
          <cell r="T2416">
            <v>0.18807535118749996</v>
          </cell>
          <cell r="U2416">
            <v>0.19085478987499999</v>
          </cell>
          <cell r="V2416">
            <v>1.0249999999999999</v>
          </cell>
          <cell r="W2416">
            <v>1</v>
          </cell>
          <cell r="X2416">
            <v>1.07</v>
          </cell>
          <cell r="Y2416">
            <v>1</v>
          </cell>
          <cell r="Z2416">
            <v>0.15887499999999999</v>
          </cell>
          <cell r="AA2416">
            <v>0.16999624999999999</v>
          </cell>
          <cell r="AB2416">
            <v>1.07</v>
          </cell>
          <cell r="AC2416">
            <v>1.1663000000000001</v>
          </cell>
          <cell r="AD2416" t="str">
            <v>Weruva</v>
          </cell>
          <cell r="AE2416">
            <v>0</v>
          </cell>
          <cell r="AJ2416">
            <v>0.155</v>
          </cell>
          <cell r="AK2416">
            <v>0.15500041666666667</v>
          </cell>
          <cell r="AP2416">
            <v>0.155</v>
          </cell>
          <cell r="AX2416">
            <v>0.155</v>
          </cell>
          <cell r="BB2416">
            <v>0.155</v>
          </cell>
          <cell r="BF2416">
            <v>0.155</v>
          </cell>
          <cell r="BG2416">
            <v>0.155</v>
          </cell>
          <cell r="BH2416">
            <v>0.155</v>
          </cell>
          <cell r="BI2416">
            <v>1</v>
          </cell>
          <cell r="BJ2416" t="str">
            <v>04.05.2022</v>
          </cell>
          <cell r="BK2416" t="str">
            <v>บจก.วี เอ็น ที อินเต</v>
          </cell>
        </row>
        <row r="2417">
          <cell r="A2417" t="str">
            <v>5K1Q5103N000002302</v>
          </cell>
          <cell r="B2417" t="str">
            <v>LBL2-7535,B.F.F.(LAND TK/TN 5.5)</v>
          </cell>
          <cell r="C2417" t="str">
            <v>ARTPAPER</v>
          </cell>
          <cell r="D2417" t="str">
            <v>3ICMXA3XK2XN5PWVTZ</v>
          </cell>
          <cell r="E2417" t="str">
            <v>TZ</v>
          </cell>
          <cell r="F2417" t="str">
            <v>307X111 2P156N TK&amp;TN PATE DN N GV-64</v>
          </cell>
          <cell r="G2417" t="str">
            <v>US PET NUTRITION LLC</v>
          </cell>
          <cell r="H2417" t="str">
            <v>WERUVA INTERNATIONAL INC.</v>
          </cell>
          <cell r="I2417" t="str">
            <v>PF64179203</v>
          </cell>
          <cell r="J2417" t="str">
            <v>1Q5103N</v>
          </cell>
          <cell r="K2417">
            <v>9070</v>
          </cell>
          <cell r="L2417">
            <v>1469.34</v>
          </cell>
          <cell r="M2417">
            <v>0.16</v>
          </cell>
          <cell r="N2417">
            <v>0.16200000000000001</v>
          </cell>
          <cell r="O2417">
            <v>0.16200000000000001</v>
          </cell>
          <cell r="P2417">
            <v>0.16999624999999999</v>
          </cell>
          <cell r="Q2417">
            <v>0.16999624999999999</v>
          </cell>
          <cell r="R2417">
            <v>1.0900000000000001</v>
          </cell>
          <cell r="S2417">
            <v>0.18529591249999999</v>
          </cell>
          <cell r="T2417">
            <v>0.18807535118749996</v>
          </cell>
          <cell r="U2417">
            <v>0.19085478987499999</v>
          </cell>
          <cell r="W2417">
            <v>1</v>
          </cell>
          <cell r="X2417">
            <v>1.07</v>
          </cell>
          <cell r="Y2417">
            <v>1</v>
          </cell>
          <cell r="Z2417">
            <v>0.15887499999999999</v>
          </cell>
          <cell r="AA2417">
            <v>0.16999624999999999</v>
          </cell>
          <cell r="AB2417">
            <v>1.07</v>
          </cell>
          <cell r="AC2417">
            <v>1.1663000000000001</v>
          </cell>
          <cell r="AD2417" t="str">
            <v>Weruva</v>
          </cell>
          <cell r="BC2417">
            <v>0.16200000000000001</v>
          </cell>
          <cell r="BD2417">
            <v>0.16200000000000001</v>
          </cell>
          <cell r="BF2417">
            <v>0.16200000000000001</v>
          </cell>
          <cell r="BH2417">
            <v>0.16200000000000001</v>
          </cell>
          <cell r="BJ2417" t="str">
            <v>04.07.2022</v>
          </cell>
          <cell r="BK2417" t="str">
            <v>บจก.ไทยยูเนี่ยน กราฟ</v>
          </cell>
        </row>
        <row r="2418">
          <cell r="A2418" t="str">
            <v>5K1Q5103N000002500</v>
          </cell>
          <cell r="B2418" t="str">
            <v>LBL2-7545,B.F.F.(PLAY TN/CK 5.5)</v>
          </cell>
          <cell r="C2418" t="str">
            <v>ARTPAPER</v>
          </cell>
          <cell r="D2418" t="str">
            <v>3GNNXA2JK2XN5PWVTZ</v>
          </cell>
          <cell r="E2418" t="str">
            <v>TZ</v>
          </cell>
          <cell r="F2418" t="str">
            <v>307x111 2P 156N TN&amp;CK PD IN GV-64</v>
          </cell>
          <cell r="G2418" t="str">
            <v>US PET NUTRITION LLC</v>
          </cell>
          <cell r="H2418" t="str">
            <v>WERUVA INTERNATIONAL INC.</v>
          </cell>
          <cell r="I2418" t="str">
            <v>PF64182202</v>
          </cell>
          <cell r="J2418" t="str">
            <v>1Q5103N</v>
          </cell>
          <cell r="K2418">
            <v>25845</v>
          </cell>
          <cell r="L2418">
            <v>4005.98</v>
          </cell>
          <cell r="M2418">
            <v>0.16</v>
          </cell>
          <cell r="N2418">
            <v>0.15500020833333333</v>
          </cell>
          <cell r="O2418">
            <v>0.155</v>
          </cell>
          <cell r="P2418">
            <v>0.16999661558333326</v>
          </cell>
          <cell r="Q2418">
            <v>0.16999661558333326</v>
          </cell>
          <cell r="R2418">
            <v>1.0900000000000001</v>
          </cell>
          <cell r="S2418">
            <v>0.18529631098583327</v>
          </cell>
          <cell r="T2418">
            <v>0.18807575565062074</v>
          </cell>
          <cell r="U2418">
            <v>0.19085520031540826</v>
          </cell>
          <cell r="V2418">
            <v>1.0249999999999999</v>
          </cell>
          <cell r="W2418">
            <v>1</v>
          </cell>
          <cell r="X2418">
            <v>1.07</v>
          </cell>
          <cell r="Y2418">
            <v>1</v>
          </cell>
          <cell r="Z2418">
            <v>0.15887534166666659</v>
          </cell>
          <cell r="AA2418">
            <v>0.16999661558333326</v>
          </cell>
          <cell r="AB2418">
            <v>1.07</v>
          </cell>
          <cell r="AC2418">
            <v>1.1663000000000001</v>
          </cell>
          <cell r="AD2418" t="str">
            <v>Weruva</v>
          </cell>
          <cell r="AE2418">
            <v>0</v>
          </cell>
          <cell r="AG2418">
            <v>0.155</v>
          </cell>
          <cell r="AK2418">
            <v>0.15500020833333333</v>
          </cell>
          <cell r="AR2418">
            <v>0.15500041666666667</v>
          </cell>
          <cell r="AU2418">
            <v>0.15500041666666667</v>
          </cell>
          <cell r="AX2418">
            <v>0.15500041666666667</v>
          </cell>
          <cell r="AY2418">
            <v>0.155</v>
          </cell>
          <cell r="BB2418">
            <v>0.155</v>
          </cell>
          <cell r="BF2418">
            <v>0.15500020833333333</v>
          </cell>
          <cell r="BG2418">
            <v>0.15500041666666667</v>
          </cell>
          <cell r="BH2418">
            <v>0.155</v>
          </cell>
          <cell r="BI2418">
            <v>0.99999731183518326</v>
          </cell>
          <cell r="BJ2418" t="str">
            <v>04.05.2022</v>
          </cell>
          <cell r="BK2418" t="str">
            <v>บจก.วี เอ็น ที อินเต</v>
          </cell>
        </row>
        <row r="2419">
          <cell r="A2419" t="str">
            <v>5K1Q5103N000002502</v>
          </cell>
          <cell r="B2419" t="str">
            <v>LBL2-7545,B.F.F.(PLAY TN/CK 5.5)</v>
          </cell>
          <cell r="C2419" t="str">
            <v>ARTPAPER</v>
          </cell>
          <cell r="D2419" t="str">
            <v>3GNNXA2JK2XN5PWVTZ</v>
          </cell>
          <cell r="E2419" t="str">
            <v>TZ</v>
          </cell>
          <cell r="F2419" t="str">
            <v>307x111 2P 156N TN&amp;CK PD IN GV-64</v>
          </cell>
          <cell r="G2419" t="str">
            <v>US PET NUTRITION LLC</v>
          </cell>
          <cell r="H2419" t="str">
            <v>WERUVA INTERNATIONAL INC.</v>
          </cell>
          <cell r="I2419" t="str">
            <v>PF64182202</v>
          </cell>
          <cell r="J2419" t="str">
            <v>1Q5103N</v>
          </cell>
          <cell r="K2419">
            <v>6297</v>
          </cell>
          <cell r="L2419">
            <v>1020.12</v>
          </cell>
          <cell r="M2419">
            <v>0.16</v>
          </cell>
          <cell r="N2419">
            <v>0.1619998379188784</v>
          </cell>
          <cell r="O2419">
            <v>0.16200000000000001</v>
          </cell>
          <cell r="P2419">
            <v>0.16999661558333326</v>
          </cell>
          <cell r="Q2419">
            <v>0.16999661558333326</v>
          </cell>
          <cell r="R2419">
            <v>1.0900000000000001</v>
          </cell>
          <cell r="S2419">
            <v>0.18529631098583327</v>
          </cell>
          <cell r="T2419">
            <v>0.18807575565062074</v>
          </cell>
          <cell r="U2419">
            <v>0.19085520031540826</v>
          </cell>
          <cell r="W2419">
            <v>1</v>
          </cell>
          <cell r="X2419">
            <v>1.07</v>
          </cell>
          <cell r="Y2419">
            <v>1</v>
          </cell>
          <cell r="Z2419">
            <v>0.15887534166666659</v>
          </cell>
          <cell r="AA2419">
            <v>0.16999661558333326</v>
          </cell>
          <cell r="AB2419">
            <v>1.07</v>
          </cell>
          <cell r="AC2419">
            <v>1.1663000000000001</v>
          </cell>
          <cell r="AD2419" t="str">
            <v>Weruva</v>
          </cell>
          <cell r="BC2419">
            <v>0.16199967583775679</v>
          </cell>
          <cell r="BD2419">
            <v>0.16200000000000001</v>
          </cell>
          <cell r="BF2419">
            <v>0.1619998379188784</v>
          </cell>
          <cell r="BH2419">
            <v>0.16200000000000001</v>
          </cell>
          <cell r="BJ2419" t="str">
            <v>06.07.2022</v>
          </cell>
          <cell r="BK2419" t="str">
            <v>บจก.ไทยยูเนี่ยน กราฟ</v>
          </cell>
        </row>
        <row r="2420">
          <cell r="A2420" t="str">
            <v>5K1Q5103N000002600</v>
          </cell>
          <cell r="B2420" t="str">
            <v>LBL2-7546,B.F.F.(PLAY TN/SM 5.5)</v>
          </cell>
          <cell r="C2420" t="str">
            <v>ARTPAPER</v>
          </cell>
          <cell r="D2420" t="str">
            <v>3GNNXA4JK2XN5PWVTZ</v>
          </cell>
          <cell r="E2420" t="str">
            <v>TZ</v>
          </cell>
          <cell r="F2420" t="str">
            <v>307x111 2P 156N TN&amp;SM PD IN GV-64</v>
          </cell>
          <cell r="G2420" t="str">
            <v>US PET NUTRITION LLC</v>
          </cell>
          <cell r="H2420" t="str">
            <v>WERUVA INTERNATIONAL INC.</v>
          </cell>
          <cell r="I2420" t="str">
            <v>PF64182201</v>
          </cell>
          <cell r="J2420" t="str">
            <v>1Q5103N</v>
          </cell>
          <cell r="K2420">
            <v>0</v>
          </cell>
          <cell r="L2420">
            <v>0</v>
          </cell>
          <cell r="M2420">
            <v>0.16</v>
          </cell>
          <cell r="N2420">
            <v>0.15500024379130853</v>
          </cell>
          <cell r="O2420">
            <v>0.15500041666666664</v>
          </cell>
          <cell r="P2420">
            <v>0.16999661558333326</v>
          </cell>
          <cell r="Q2420">
            <v>0.16999661558333326</v>
          </cell>
          <cell r="R2420">
            <v>1.0900000000000001</v>
          </cell>
          <cell r="S2420">
            <v>0.18529631098583327</v>
          </cell>
          <cell r="T2420">
            <v>0.18807575565062074</v>
          </cell>
          <cell r="U2420">
            <v>0.19085520031540826</v>
          </cell>
          <cell r="V2420">
            <v>1.0249999999999999</v>
          </cell>
          <cell r="W2420">
            <v>1</v>
          </cell>
          <cell r="X2420">
            <v>1.07</v>
          </cell>
          <cell r="Y2420">
            <v>1</v>
          </cell>
          <cell r="Z2420">
            <v>0.15887534166666659</v>
          </cell>
          <cell r="AA2420">
            <v>0.16999661558333326</v>
          </cell>
          <cell r="AB2420">
            <v>1.07</v>
          </cell>
          <cell r="AC2420">
            <v>1.1663000000000001</v>
          </cell>
          <cell r="AD2420" t="str">
            <v>Weruva</v>
          </cell>
          <cell r="AE2420">
            <v>0</v>
          </cell>
          <cell r="AG2420">
            <v>0.15500041666666667</v>
          </cell>
          <cell r="AH2420">
            <v>0.15500041666666667</v>
          </cell>
          <cell r="AI2420">
            <v>0.15500041666666667</v>
          </cell>
          <cell r="AL2420">
            <v>0.15500041666666667</v>
          </cell>
          <cell r="AM2420">
            <v>0.15499999999999997</v>
          </cell>
          <cell r="AN2420">
            <v>0.15500041666666667</v>
          </cell>
          <cell r="AP2420">
            <v>0.15500062499999998</v>
          </cell>
          <cell r="AR2420">
            <v>0.155</v>
          </cell>
          <cell r="AV2420">
            <v>0.15500041666666667</v>
          </cell>
          <cell r="AX2420">
            <v>0.155</v>
          </cell>
          <cell r="AY2420">
            <v>0.15500014183190083</v>
          </cell>
          <cell r="BA2420">
            <v>0.15500041666666664</v>
          </cell>
          <cell r="BF2420">
            <v>0.15500024379130853</v>
          </cell>
          <cell r="BG2420">
            <v>0.155</v>
          </cell>
          <cell r="BH2420">
            <v>0.15500041666666664</v>
          </cell>
          <cell r="BI2420">
            <v>1.0000026881720427</v>
          </cell>
          <cell r="BJ2420" t="str">
            <v>30.04.2022</v>
          </cell>
          <cell r="BK2420" t="str">
            <v>บจก.วี เอ็น ที อินเต</v>
          </cell>
        </row>
        <row r="2421">
          <cell r="A2421" t="str">
            <v>5K1Q5103N000002602</v>
          </cell>
          <cell r="B2421" t="str">
            <v>LBL2-7546,B.F.F.(PLAY TN/SM 5.5)</v>
          </cell>
          <cell r="C2421" t="str">
            <v>ARTPAPER</v>
          </cell>
          <cell r="D2421" t="str">
            <v>3GNNXA4JK2XN5PWVTZ</v>
          </cell>
          <cell r="E2421" t="str">
            <v>TZ</v>
          </cell>
          <cell r="F2421" t="str">
            <v>307x111 2P 156N TN&amp;SM PD IN GV-64</v>
          </cell>
          <cell r="G2421" t="str">
            <v>US PET NUTRITION LLC</v>
          </cell>
          <cell r="H2421" t="str">
            <v>WERUVA INTERNATIONAL INC.</v>
          </cell>
          <cell r="I2421" t="str">
            <v>PF64182201</v>
          </cell>
          <cell r="J2421" t="str">
            <v>1Q5103N</v>
          </cell>
          <cell r="K2421">
            <v>0</v>
          </cell>
          <cell r="L2421">
            <v>0</v>
          </cell>
          <cell r="M2421">
            <v>0.16</v>
          </cell>
          <cell r="N2421">
            <v>0.16399979932015871</v>
          </cell>
          <cell r="O2421">
            <v>0.16800006018476721</v>
          </cell>
          <cell r="P2421">
            <v>0.16999661558333326</v>
          </cell>
          <cell r="Q2421">
            <v>0.16999661558333326</v>
          </cell>
          <cell r="R2421">
            <v>1.0900000000000001</v>
          </cell>
          <cell r="S2421">
            <v>0.18529631098583327</v>
          </cell>
          <cell r="T2421">
            <v>0.18807575565062074</v>
          </cell>
          <cell r="U2421">
            <v>0.19085520031540826</v>
          </cell>
          <cell r="W2421">
            <v>1</v>
          </cell>
          <cell r="X2421">
            <v>1.07</v>
          </cell>
          <cell r="Y2421">
            <v>1</v>
          </cell>
          <cell r="Z2421">
            <v>0.15887534166666659</v>
          </cell>
          <cell r="AA2421">
            <v>0.16999661558333326</v>
          </cell>
          <cell r="AB2421">
            <v>1.07</v>
          </cell>
          <cell r="AC2421">
            <v>1.1663000000000001</v>
          </cell>
          <cell r="AD2421" t="str">
            <v>Weruva</v>
          </cell>
          <cell r="BC2421">
            <v>0.16199982797178736</v>
          </cell>
          <cell r="BD2421">
            <v>0.16199950980392155</v>
          </cell>
          <cell r="BE2421">
            <v>0.16800006018476721</v>
          </cell>
          <cell r="BF2421">
            <v>0.16399979932015871</v>
          </cell>
          <cell r="BH2421">
            <v>0.16800006018476721</v>
          </cell>
          <cell r="BJ2421" t="str">
            <v>04.08.2022</v>
          </cell>
          <cell r="BK2421" t="str">
            <v>บจก.ไทยยูเนี่ยน กราฟ</v>
          </cell>
        </row>
        <row r="2422">
          <cell r="A2422" t="str">
            <v>5K1Q5103N000002700</v>
          </cell>
          <cell r="B2422" t="str">
            <v>LBL2-7547,B.F.F.(PLAY TN/BF 5.5)</v>
          </cell>
          <cell r="C2422" t="str">
            <v>ARTPAPER</v>
          </cell>
          <cell r="D2422" t="str">
            <v>3GNNXA29K2XN5PWVTZ</v>
          </cell>
          <cell r="E2422" t="str">
            <v>TZ</v>
          </cell>
          <cell r="F2422" t="str">
            <v>307x111 2P 156N TN&amp;BF PD IN GV-64</v>
          </cell>
          <cell r="G2422" t="str">
            <v>US PET NUTRITION LLC</v>
          </cell>
          <cell r="H2422" t="str">
            <v>WERUVA INTERNATIONAL INC.</v>
          </cell>
          <cell r="I2422" t="str">
            <v>PF64182206</v>
          </cell>
          <cell r="J2422" t="str">
            <v>1Q5103N</v>
          </cell>
          <cell r="K2422">
            <v>0</v>
          </cell>
          <cell r="L2422">
            <v>0</v>
          </cell>
          <cell r="M2422">
            <v>0.15</v>
          </cell>
          <cell r="N2422">
            <v>0.15500025052528987</v>
          </cell>
          <cell r="O2422">
            <v>0.15500041666666667</v>
          </cell>
          <cell r="P2422">
            <v>0.16999661558333326</v>
          </cell>
          <cell r="Q2422">
            <v>0.16999661558333326</v>
          </cell>
          <cell r="R2422">
            <v>1.0900000000000001</v>
          </cell>
          <cell r="S2422">
            <v>0.18529631098583327</v>
          </cell>
          <cell r="T2422">
            <v>0.18807575565062074</v>
          </cell>
          <cell r="U2422">
            <v>0.19085520031540826</v>
          </cell>
          <cell r="V2422">
            <v>1.0249999999999999</v>
          </cell>
          <cell r="W2422">
            <v>1</v>
          </cell>
          <cell r="X2422">
            <v>1.07</v>
          </cell>
          <cell r="Y2422">
            <v>1</v>
          </cell>
          <cell r="Z2422">
            <v>0.15887534166666659</v>
          </cell>
          <cell r="AA2422">
            <v>0.16999661558333326</v>
          </cell>
          <cell r="AB2422">
            <v>1.07</v>
          </cell>
          <cell r="AC2422">
            <v>1.1663000000000001</v>
          </cell>
          <cell r="AD2422" t="str">
            <v>Weruva</v>
          </cell>
          <cell r="AE2422">
            <v>0</v>
          </cell>
          <cell r="AL2422">
            <v>0.15500041666666667</v>
          </cell>
          <cell r="AM2422">
            <v>0.15500041666666667</v>
          </cell>
          <cell r="AP2422">
            <v>0.15500041666666667</v>
          </cell>
          <cell r="AX2422">
            <v>0.15500008438391305</v>
          </cell>
          <cell r="BB2422">
            <v>0.15500041666666667</v>
          </cell>
          <cell r="BF2422">
            <v>0.15500025052528987</v>
          </cell>
          <cell r="BG2422">
            <v>0.15500041666666667</v>
          </cell>
          <cell r="BH2422">
            <v>0.15500041666666667</v>
          </cell>
          <cell r="BI2422">
            <v>1</v>
          </cell>
          <cell r="BJ2422" t="str">
            <v>04.05.2022</v>
          </cell>
          <cell r="BK2422" t="str">
            <v>บจก.วี เอ็น ที อินเต</v>
          </cell>
        </row>
        <row r="2423">
          <cell r="A2423" t="str">
            <v>5K1Q5103N000002702</v>
          </cell>
          <cell r="B2423" t="str">
            <v>LBL2-7547,B.F.F.(PLAY TN/BF 5.5)</v>
          </cell>
          <cell r="C2423" t="str">
            <v>ARTPAPER</v>
          </cell>
          <cell r="D2423" t="str">
            <v>3GNNXA29K2XN5PWVTZ</v>
          </cell>
          <cell r="E2423" t="str">
            <v>TZ</v>
          </cell>
          <cell r="F2423" t="str">
            <v>307x111 2P 156N TN&amp;BF PD IN GV-64</v>
          </cell>
          <cell r="G2423" t="str">
            <v>US PET NUTRITION LLC</v>
          </cell>
          <cell r="H2423" t="str">
            <v>WERUVA INTERNATIONAL INC.</v>
          </cell>
          <cell r="I2423" t="str">
            <v>PF64182206</v>
          </cell>
          <cell r="J2423" t="str">
            <v>1Q5103N</v>
          </cell>
          <cell r="K2423">
            <v>6299</v>
          </cell>
          <cell r="L2423">
            <v>1020.44</v>
          </cell>
          <cell r="M2423">
            <v>0.16</v>
          </cell>
          <cell r="N2423">
            <v>0.16200000000000001</v>
          </cell>
          <cell r="O2423">
            <v>0.16200000000000001</v>
          </cell>
          <cell r="P2423">
            <v>0.16999661558333326</v>
          </cell>
          <cell r="Q2423">
            <v>0.16999661558333326</v>
          </cell>
          <cell r="R2423">
            <v>1.0900000000000001</v>
          </cell>
          <cell r="S2423">
            <v>0.18529631098583327</v>
          </cell>
          <cell r="T2423">
            <v>0.18807575565062074</v>
          </cell>
          <cell r="U2423">
            <v>0.19085520031540826</v>
          </cell>
          <cell r="W2423">
            <v>1</v>
          </cell>
          <cell r="X2423">
            <v>1.07</v>
          </cell>
          <cell r="Y2423">
            <v>1</v>
          </cell>
          <cell r="Z2423">
            <v>0.15887534166666659</v>
          </cell>
          <cell r="AA2423">
            <v>0.16999661558333326</v>
          </cell>
          <cell r="AB2423">
            <v>1.07</v>
          </cell>
          <cell r="AC2423">
            <v>1.1663000000000001</v>
          </cell>
          <cell r="AD2423" t="str">
            <v>Weruva</v>
          </cell>
          <cell r="BC2423">
            <v>0.16200000000000001</v>
          </cell>
          <cell r="BF2423">
            <v>0.16200000000000001</v>
          </cell>
          <cell r="BH2423">
            <v>0.16200000000000001</v>
          </cell>
          <cell r="BJ2423" t="str">
            <v>07.06.2022</v>
          </cell>
          <cell r="BK2423" t="str">
            <v>บจก.ไทยยูเนี่ยน กราฟ</v>
          </cell>
        </row>
        <row r="2424">
          <cell r="A2424" t="str">
            <v>5K1Q5103N000002800</v>
          </cell>
          <cell r="B2424" t="str">
            <v>LBL2-7548,B.F.F.(PLAY TN/DK 5.5)</v>
          </cell>
          <cell r="C2424" t="str">
            <v>ARTPAPER</v>
          </cell>
          <cell r="D2424" t="str">
            <v>3GNNXA2ZK2XN5PWVTZ</v>
          </cell>
          <cell r="E2424" t="str">
            <v>TZ</v>
          </cell>
          <cell r="F2424" t="str">
            <v>307x111 2P 156N TN&amp;DK PD IN GV-64</v>
          </cell>
          <cell r="G2424" t="str">
            <v>US PET NUTRITION LLC</v>
          </cell>
          <cell r="H2424" t="str">
            <v>WERUVA INTERNATIONAL INC.</v>
          </cell>
          <cell r="I2424" t="str">
            <v>PF64182203</v>
          </cell>
          <cell r="J2424" t="str">
            <v>1Q5103N</v>
          </cell>
          <cell r="K2424">
            <v>0</v>
          </cell>
          <cell r="L2424">
            <v>0</v>
          </cell>
          <cell r="M2424">
            <v>0.15</v>
          </cell>
          <cell r="N2424">
            <v>0.15500027777777778</v>
          </cell>
          <cell r="O2424">
            <v>0.155</v>
          </cell>
          <cell r="P2424">
            <v>0.16999661558333326</v>
          </cell>
          <cell r="Q2424">
            <v>0.16999661558333326</v>
          </cell>
          <cell r="R2424">
            <v>1.0900000000000001</v>
          </cell>
          <cell r="S2424">
            <v>0.18529631098583327</v>
          </cell>
          <cell r="T2424">
            <v>0.18807575565062074</v>
          </cell>
          <cell r="U2424">
            <v>0.19085520031540826</v>
          </cell>
          <cell r="V2424">
            <v>1.0249999999999999</v>
          </cell>
          <cell r="W2424">
            <v>1</v>
          </cell>
          <cell r="X2424">
            <v>1.07</v>
          </cell>
          <cell r="Y2424">
            <v>1</v>
          </cell>
          <cell r="Z2424">
            <v>0.15887534166666659</v>
          </cell>
          <cell r="AA2424">
            <v>0.16999661558333326</v>
          </cell>
          <cell r="AB2424">
            <v>1.07</v>
          </cell>
          <cell r="AC2424">
            <v>1.1663000000000001</v>
          </cell>
          <cell r="AD2424" t="str">
            <v>Weruva</v>
          </cell>
          <cell r="AE2424">
            <v>0</v>
          </cell>
          <cell r="AG2424">
            <v>0.155</v>
          </cell>
          <cell r="AL2424">
            <v>0.155</v>
          </cell>
          <cell r="AP2424">
            <v>0.155</v>
          </cell>
          <cell r="AU2424">
            <v>0.15500041666666667</v>
          </cell>
          <cell r="AX2424">
            <v>0.15500041666666667</v>
          </cell>
          <cell r="AY2424">
            <v>0.155</v>
          </cell>
          <cell r="BF2424">
            <v>0.15500027777777778</v>
          </cell>
          <cell r="BG2424">
            <v>0.155</v>
          </cell>
          <cell r="BH2424">
            <v>0.155</v>
          </cell>
          <cell r="BI2424">
            <v>1</v>
          </cell>
          <cell r="BJ2424" t="str">
            <v>03.02.2022</v>
          </cell>
          <cell r="BK2424" t="str">
            <v>บจก.วี เอ็น ที อินเต</v>
          </cell>
        </row>
        <row r="2425">
          <cell r="A2425" t="str">
            <v>5K1Q5103N000002802</v>
          </cell>
          <cell r="B2425" t="str">
            <v>LBL2-7548,B.F.F.(PLAY TN/DK 5.5)</v>
          </cell>
          <cell r="C2425" t="str">
            <v>ARTPAPER</v>
          </cell>
          <cell r="D2425" t="str">
            <v>3GNNXA2ZK2XN5PWVTZ</v>
          </cell>
          <cell r="E2425" t="str">
            <v>TZ</v>
          </cell>
          <cell r="F2425" t="str">
            <v>307x111 2P 156N TN&amp;DK PD IN GV-64</v>
          </cell>
          <cell r="G2425" t="str">
            <v>US PET NUTRITION LLC</v>
          </cell>
          <cell r="H2425" t="str">
            <v>WERUVA INTERNATIONAL INC.</v>
          </cell>
          <cell r="I2425" t="str">
            <v>PF64182203</v>
          </cell>
          <cell r="J2425" t="str">
            <v>1Q5103N</v>
          </cell>
          <cell r="K2425">
            <v>19647</v>
          </cell>
          <cell r="L2425">
            <v>3182.82</v>
          </cell>
          <cell r="M2425">
            <v>0.16</v>
          </cell>
          <cell r="N2425">
            <v>0.16200000000000001</v>
          </cell>
          <cell r="O2425">
            <v>0.16200000000000001</v>
          </cell>
          <cell r="P2425">
            <v>0.16999661558333326</v>
          </cell>
          <cell r="Q2425">
            <v>0.16999661558333326</v>
          </cell>
          <cell r="R2425">
            <v>1.0900000000000001</v>
          </cell>
          <cell r="S2425">
            <v>0.18529631098583327</v>
          </cell>
          <cell r="T2425">
            <v>0.18807575565062074</v>
          </cell>
          <cell r="U2425">
            <v>0.19085520031540826</v>
          </cell>
          <cell r="W2425">
            <v>1</v>
          </cell>
          <cell r="X2425">
            <v>1.07</v>
          </cell>
          <cell r="Y2425">
            <v>1</v>
          </cell>
          <cell r="Z2425">
            <v>0.15887534166666659</v>
          </cell>
          <cell r="AA2425">
            <v>0.16999661558333326</v>
          </cell>
          <cell r="AB2425">
            <v>1.07</v>
          </cell>
          <cell r="AC2425">
            <v>1.1663000000000001</v>
          </cell>
          <cell r="AD2425" t="str">
            <v>Weruva</v>
          </cell>
          <cell r="BC2425">
            <v>0.16200000000000001</v>
          </cell>
          <cell r="BD2425">
            <v>0.16200000000000001</v>
          </cell>
          <cell r="BF2425">
            <v>0.16200000000000001</v>
          </cell>
          <cell r="BH2425">
            <v>0.16200000000000001</v>
          </cell>
          <cell r="BJ2425" t="str">
            <v>06.07.2022</v>
          </cell>
          <cell r="BK2425" t="str">
            <v>บจก.ไทยยูเนี่ยน กราฟ</v>
          </cell>
        </row>
        <row r="2426">
          <cell r="A2426" t="str">
            <v>5K1Q5103N000002900</v>
          </cell>
          <cell r="B2426" t="str">
            <v>LBL2-7549,B.F.F.(PLAY TN/TK 5.5)</v>
          </cell>
          <cell r="C2426" t="str">
            <v>ARTPAPER</v>
          </cell>
          <cell r="D2426" t="str">
            <v>3GNNXA65K2XN5PWVTZ</v>
          </cell>
          <cell r="E2426" t="str">
            <v>TZ</v>
          </cell>
          <cell r="F2426" t="str">
            <v>307x111 2P 156N TN&amp;TK PD IN GV-64</v>
          </cell>
          <cell r="G2426" t="str">
            <v>US PET NUTRITION LLC</v>
          </cell>
          <cell r="H2426" t="str">
            <v>WERUVA INTERNATIONAL INC.</v>
          </cell>
          <cell r="I2426" t="str">
            <v>PF64182204</v>
          </cell>
          <cell r="J2426" t="str">
            <v>1Q5103N</v>
          </cell>
          <cell r="K2426">
            <v>0</v>
          </cell>
          <cell r="L2426">
            <v>0</v>
          </cell>
          <cell r="M2426">
            <v>0.16</v>
          </cell>
          <cell r="N2426">
            <v>0.155</v>
          </cell>
          <cell r="O2426">
            <v>0.155</v>
          </cell>
          <cell r="P2426">
            <v>0.16999661558333326</v>
          </cell>
          <cell r="Q2426">
            <v>0.16999661558333326</v>
          </cell>
          <cell r="R2426">
            <v>1.0900000000000001</v>
          </cell>
          <cell r="S2426">
            <v>0.18529631098583327</v>
          </cell>
          <cell r="T2426">
            <v>0.18807575565062074</v>
          </cell>
          <cell r="U2426">
            <v>0.19085520031540826</v>
          </cell>
          <cell r="V2426">
            <v>1.0249999999999999</v>
          </cell>
          <cell r="W2426">
            <v>1</v>
          </cell>
          <cell r="X2426">
            <v>1.07</v>
          </cell>
          <cell r="Y2426">
            <v>1</v>
          </cell>
          <cell r="Z2426">
            <v>0.15887534166666659</v>
          </cell>
          <cell r="AA2426">
            <v>0.16999661558333326</v>
          </cell>
          <cell r="AB2426">
            <v>1.07</v>
          </cell>
          <cell r="AC2426">
            <v>1.1663000000000001</v>
          </cell>
          <cell r="AD2426" t="str">
            <v>Weruva</v>
          </cell>
          <cell r="AE2426">
            <v>0</v>
          </cell>
          <cell r="AP2426">
            <v>0.15500020833333333</v>
          </cell>
          <cell r="AX2426">
            <v>0.155</v>
          </cell>
          <cell r="BF2426">
            <v>0.155</v>
          </cell>
          <cell r="BG2426">
            <v>0.15500020833333333</v>
          </cell>
          <cell r="BH2426">
            <v>0.155</v>
          </cell>
          <cell r="BI2426">
            <v>0.99999865591578507</v>
          </cell>
          <cell r="BJ2426" t="str">
            <v>31.01.2022</v>
          </cell>
          <cell r="BK2426" t="str">
            <v>บจก.วี เอ็น ที อินเต</v>
          </cell>
        </row>
        <row r="2427">
          <cell r="A2427" t="str">
            <v>5K1Q5103N000002902</v>
          </cell>
          <cell r="B2427" t="str">
            <v>LBL2-7549,B.F.F.(PLAY TN/TK 5.5)</v>
          </cell>
          <cell r="C2427" t="str">
            <v>ARTPAPER</v>
          </cell>
          <cell r="D2427" t="str">
            <v>3GNNXA65K2XN5PWVTZ</v>
          </cell>
          <cell r="E2427" t="str">
            <v>TZ</v>
          </cell>
          <cell r="F2427" t="str">
            <v>307x111 2P 156N TN&amp;TK PD IN GV-64</v>
          </cell>
          <cell r="G2427" t="str">
            <v>US PET NUTRITION LLC</v>
          </cell>
          <cell r="H2427" t="str">
            <v>WERUVA INTERNATIONAL INC.</v>
          </cell>
          <cell r="I2427" t="str">
            <v>PF64182204</v>
          </cell>
          <cell r="J2427" t="str">
            <v>1Q5103N</v>
          </cell>
          <cell r="K2427">
            <v>13348</v>
          </cell>
          <cell r="L2427">
            <v>2162.38</v>
          </cell>
          <cell r="M2427">
            <v>0.16</v>
          </cell>
          <cell r="N2427">
            <v>0.16200000000000001</v>
          </cell>
          <cell r="O2427">
            <v>0.16200000000000001</v>
          </cell>
          <cell r="P2427">
            <v>0.16999661558333326</v>
          </cell>
          <cell r="Q2427">
            <v>0.16999661558333326</v>
          </cell>
          <cell r="R2427">
            <v>1.0900000000000001</v>
          </cell>
          <cell r="S2427">
            <v>0.18529631098583327</v>
          </cell>
          <cell r="T2427">
            <v>0.18807575565062074</v>
          </cell>
          <cell r="U2427">
            <v>0.19085520031540826</v>
          </cell>
          <cell r="W2427">
            <v>1</v>
          </cell>
          <cell r="X2427">
            <v>1.07</v>
          </cell>
          <cell r="Y2427">
            <v>1</v>
          </cell>
          <cell r="Z2427">
            <v>0.15887534166666659</v>
          </cell>
          <cell r="AA2427">
            <v>0.16999661558333326</v>
          </cell>
          <cell r="AB2427">
            <v>1.07</v>
          </cell>
          <cell r="AC2427">
            <v>1.1663000000000001</v>
          </cell>
          <cell r="AD2427" t="str">
            <v>Weruva</v>
          </cell>
          <cell r="BC2427">
            <v>0.16200000000000001</v>
          </cell>
          <cell r="BF2427">
            <v>0.16200000000000001</v>
          </cell>
          <cell r="BH2427">
            <v>0.16200000000000001</v>
          </cell>
          <cell r="BJ2427" t="str">
            <v>07.06.2022</v>
          </cell>
          <cell r="BK2427" t="str">
            <v>บจก.ไทยยูเนี่ยน กราฟ</v>
          </cell>
        </row>
        <row r="2428">
          <cell r="A2428" t="str">
            <v>5R1Q5103N000000100</v>
          </cell>
          <cell r="B2428" t="str">
            <v>NO-COR.INB2-7436,B.F.F.(OMG TN/DK 5.5)</v>
          </cell>
          <cell r="C2428" t="str">
            <v>DUPLEX</v>
          </cell>
          <cell r="D2428" t="str">
            <v>3GNNF92QK2PN5PWVTZ</v>
          </cell>
          <cell r="E2428" t="str">
            <v>TZ</v>
          </cell>
          <cell r="F2428" t="str">
            <v>307x111 2P 156N TN RM M DK N GV-64</v>
          </cell>
          <cell r="G2428" t="str">
            <v>US PET NUTRITION LLC</v>
          </cell>
          <cell r="H2428" t="str">
            <v>WERUVA INTERNATIONAL INC.</v>
          </cell>
          <cell r="I2428" t="str">
            <v>PF64181901</v>
          </cell>
          <cell r="J2428" t="str">
            <v>1Q5103N</v>
          </cell>
          <cell r="K2428">
            <v>0</v>
          </cell>
          <cell r="L2428">
            <v>0</v>
          </cell>
          <cell r="M2428">
            <v>9.81</v>
          </cell>
          <cell r="N2428">
            <v>9.81</v>
          </cell>
          <cell r="O2428">
            <v>9.81</v>
          </cell>
          <cell r="P2428">
            <v>10.946943000000003</v>
          </cell>
          <cell r="Q2428">
            <v>10.946943000000003</v>
          </cell>
          <cell r="R2428">
            <v>1.07</v>
          </cell>
          <cell r="S2428">
            <v>11.713229010000004</v>
          </cell>
          <cell r="T2428">
            <v>11.888927445150003</v>
          </cell>
          <cell r="U2428">
            <v>12.064625880300005</v>
          </cell>
          <cell r="V2428">
            <v>1.03</v>
          </cell>
          <cell r="W2428">
            <v>1</v>
          </cell>
          <cell r="X2428">
            <v>1.05</v>
          </cell>
          <cell r="Y2428">
            <v>1.05</v>
          </cell>
          <cell r="Z2428">
            <v>9.9292000000000016</v>
          </cell>
          <cell r="AA2428">
            <v>10.946943000000003</v>
          </cell>
          <cell r="AB2428">
            <v>1.1025</v>
          </cell>
          <cell r="AC2428">
            <v>1.1796750000000003</v>
          </cell>
          <cell r="AD2428" t="str">
            <v>Weruva</v>
          </cell>
          <cell r="AE2428" t="str">
            <v>MOQ 1,000</v>
          </cell>
          <cell r="AI2428">
            <v>9.64</v>
          </cell>
          <cell r="AM2428">
            <v>9.64</v>
          </cell>
          <cell r="AO2428">
            <v>9.64</v>
          </cell>
          <cell r="AP2428">
            <v>9.64</v>
          </cell>
          <cell r="AU2428">
            <v>9.81</v>
          </cell>
          <cell r="AX2428">
            <v>9.81</v>
          </cell>
          <cell r="AY2428">
            <v>9.8099999999999987</v>
          </cell>
          <cell r="BA2428">
            <v>9.81</v>
          </cell>
          <cell r="BF2428">
            <v>9.81</v>
          </cell>
          <cell r="BG2428">
            <v>9.64</v>
          </cell>
          <cell r="BH2428">
            <v>9.81</v>
          </cell>
          <cell r="BI2428">
            <v>1.0176348547717842</v>
          </cell>
          <cell r="BJ2428" t="str">
            <v>05.04.2022</v>
          </cell>
          <cell r="BK2428" t="str">
            <v>บจก.ไทยยูเนี่ยน กราฟ</v>
          </cell>
        </row>
        <row r="2429">
          <cell r="A2429" t="str">
            <v>5R1Q5103N000000101</v>
          </cell>
          <cell r="B2429" t="str">
            <v>NO-COR.INB2-7436,B.F.F.(OMG TN/DK 5.5)</v>
          </cell>
          <cell r="C2429" t="str">
            <v>DUPLEX</v>
          </cell>
          <cell r="D2429" t="str">
            <v>3GNNF92QK2PN5PWVTZ</v>
          </cell>
          <cell r="E2429" t="str">
            <v>TZ</v>
          </cell>
          <cell r="F2429" t="str">
            <v>307x111 2P 156N TN RM M DK N GV-64</v>
          </cell>
          <cell r="G2429" t="str">
            <v>US PET NUTRITION LLC</v>
          </cell>
          <cell r="H2429" t="str">
            <v>WERUVA INTERNATIONAL INC.</v>
          </cell>
          <cell r="I2429" t="str">
            <v>PF64181901</v>
          </cell>
          <cell r="J2429" t="str">
            <v>1Q5103N</v>
          </cell>
          <cell r="K2429">
            <v>690</v>
          </cell>
          <cell r="L2429">
            <v>6969</v>
          </cell>
          <cell r="M2429">
            <v>10.1</v>
          </cell>
          <cell r="N2429">
            <v>10.1</v>
          </cell>
          <cell r="O2429">
            <v>10.1</v>
          </cell>
          <cell r="P2429">
            <v>10.946943000000003</v>
          </cell>
          <cell r="Q2429">
            <v>10.946943000000003</v>
          </cell>
          <cell r="R2429">
            <v>1.07</v>
          </cell>
          <cell r="S2429">
            <v>11.713229010000004</v>
          </cell>
          <cell r="T2429">
            <v>11.888927445150003</v>
          </cell>
          <cell r="U2429">
            <v>12.064625880300005</v>
          </cell>
          <cell r="W2429">
            <v>1</v>
          </cell>
          <cell r="X2429">
            <v>1.05</v>
          </cell>
          <cell r="Y2429">
            <v>1.05</v>
          </cell>
          <cell r="Z2429">
            <v>9.9292000000000016</v>
          </cell>
          <cell r="AA2429">
            <v>10.946943000000003</v>
          </cell>
          <cell r="AB2429">
            <v>1.1025</v>
          </cell>
          <cell r="AC2429">
            <v>1.1796750000000003</v>
          </cell>
          <cell r="AD2429" t="str">
            <v>Weruva</v>
          </cell>
          <cell r="AE2429" t="str">
            <v>MOQ 1,000</v>
          </cell>
          <cell r="BC2429">
            <v>10.1</v>
          </cell>
          <cell r="BD2429">
            <v>10.1</v>
          </cell>
          <cell r="BF2429">
            <v>10.1</v>
          </cell>
          <cell r="BH2429">
            <v>10.1</v>
          </cell>
          <cell r="BJ2429" t="str">
            <v>06.07.2022</v>
          </cell>
          <cell r="BK2429" t="str">
            <v>บจก.ไทยยูเนี่ยน กราฟ</v>
          </cell>
        </row>
        <row r="2430">
          <cell r="A2430" t="str">
            <v>5R1Q5103N000000200</v>
          </cell>
          <cell r="B2430" t="str">
            <v>NO-COR.INB2-7439,B.F.F.(OMG TN/SM 5.5)</v>
          </cell>
          <cell r="C2430" t="str">
            <v>DUPLEX</v>
          </cell>
          <cell r="D2430" t="str">
            <v>3GNNF93RK2PN5PWVTZ</v>
          </cell>
          <cell r="E2430" t="str">
            <v>TZ</v>
          </cell>
          <cell r="F2430" t="str">
            <v>307x111 2P 156N TN RM M SM N GV-64</v>
          </cell>
          <cell r="G2430" t="str">
            <v>US PET NUTRITION LLC</v>
          </cell>
          <cell r="H2430" t="str">
            <v>WERUVA INTERNATIONAL INC.</v>
          </cell>
          <cell r="I2430" t="str">
            <v>PF64181902</v>
          </cell>
          <cell r="J2430" t="str">
            <v>1Q5103N</v>
          </cell>
          <cell r="K2430">
            <v>0</v>
          </cell>
          <cell r="L2430">
            <v>0</v>
          </cell>
          <cell r="M2430">
            <v>9.81</v>
          </cell>
          <cell r="N2430">
            <v>8.3922772517601363</v>
          </cell>
          <cell r="O2430">
            <v>9.81</v>
          </cell>
          <cell r="P2430">
            <v>10.946943000000003</v>
          </cell>
          <cell r="Q2430">
            <v>10.946943000000003</v>
          </cell>
          <cell r="R2430">
            <v>1.07</v>
          </cell>
          <cell r="S2430">
            <v>11.713229010000004</v>
          </cell>
          <cell r="T2430">
            <v>11.888927445150003</v>
          </cell>
          <cell r="U2430">
            <v>12.064625880300005</v>
          </cell>
          <cell r="V2430">
            <v>1.03</v>
          </cell>
          <cell r="W2430">
            <v>1</v>
          </cell>
          <cell r="X2430">
            <v>1.05</v>
          </cell>
          <cell r="Y2430">
            <v>1.05</v>
          </cell>
          <cell r="Z2430">
            <v>9.9292000000000016</v>
          </cell>
          <cell r="AA2430">
            <v>10.946943000000003</v>
          </cell>
          <cell r="AB2430">
            <v>1.1025</v>
          </cell>
          <cell r="AC2430">
            <v>1.1796750000000003</v>
          </cell>
          <cell r="AD2430" t="str">
            <v>Weruva</v>
          </cell>
          <cell r="AE2430" t="str">
            <v>MOQ 1,000</v>
          </cell>
          <cell r="AK2430">
            <v>9.64</v>
          </cell>
          <cell r="AL2430">
            <v>9.6399999999999988</v>
          </cell>
          <cell r="AM2430">
            <v>9.64</v>
          </cell>
          <cell r="AO2430">
            <v>9.64</v>
          </cell>
          <cell r="AP2430">
            <v>9.64</v>
          </cell>
          <cell r="AR2430">
            <v>9.64</v>
          </cell>
          <cell r="AU2430">
            <v>9.81</v>
          </cell>
          <cell r="AW2430">
            <v>9.81</v>
          </cell>
          <cell r="AX2430">
            <v>6.5036635105608163</v>
          </cell>
          <cell r="AY2430">
            <v>4.6100000000000003</v>
          </cell>
          <cell r="BA2430">
            <v>9.81</v>
          </cell>
          <cell r="BB2430">
            <v>9.81</v>
          </cell>
          <cell r="BF2430">
            <v>8.3922772517601363</v>
          </cell>
          <cell r="BG2430">
            <v>9.64</v>
          </cell>
          <cell r="BH2430">
            <v>9.81</v>
          </cell>
          <cell r="BI2430">
            <v>1.0176348547717842</v>
          </cell>
          <cell r="BJ2430" t="str">
            <v>04.05.2022</v>
          </cell>
          <cell r="BK2430" t="str">
            <v>บจก.ไทยยูเนี่ยน กราฟ</v>
          </cell>
        </row>
        <row r="2431">
          <cell r="A2431" t="str">
            <v>5R1Q5103N000000201</v>
          </cell>
          <cell r="B2431" t="str">
            <v>NO-COR.INB2-7439,B.F.F.(OMG TN/SM 5.5)</v>
          </cell>
          <cell r="C2431" t="str">
            <v>DUPLEX</v>
          </cell>
          <cell r="D2431" t="str">
            <v>3GNNF93RK2PN5PWVTZ</v>
          </cell>
          <cell r="E2431" t="str">
            <v>TZ</v>
          </cell>
          <cell r="F2431" t="str">
            <v>307x111 2P 156N TN RM M SM N GV-64</v>
          </cell>
          <cell r="G2431" t="str">
            <v>US PET NUTRITION LLC</v>
          </cell>
          <cell r="H2431" t="str">
            <v>WERUVA INTERNATIONAL INC.</v>
          </cell>
          <cell r="I2431" t="str">
            <v>PF64181902</v>
          </cell>
          <cell r="J2431" t="str">
            <v>1Q5103N</v>
          </cell>
          <cell r="K2431">
            <v>379</v>
          </cell>
          <cell r="L2431">
            <v>3827.9</v>
          </cell>
          <cell r="M2431">
            <v>10.1</v>
          </cell>
          <cell r="N2431">
            <v>10.1</v>
          </cell>
          <cell r="O2431">
            <v>10.1</v>
          </cell>
          <cell r="P2431">
            <v>10.946943000000003</v>
          </cell>
          <cell r="Q2431">
            <v>10.946943000000003</v>
          </cell>
          <cell r="R2431">
            <v>1.07</v>
          </cell>
          <cell r="S2431">
            <v>11.713229010000004</v>
          </cell>
          <cell r="T2431">
            <v>11.888927445150003</v>
          </cell>
          <cell r="U2431">
            <v>12.064625880300005</v>
          </cell>
          <cell r="W2431">
            <v>1</v>
          </cell>
          <cell r="X2431">
            <v>1.05</v>
          </cell>
          <cell r="Y2431">
            <v>1.05</v>
          </cell>
          <cell r="Z2431">
            <v>9.9292000000000016</v>
          </cell>
          <cell r="AA2431">
            <v>10.946943000000003</v>
          </cell>
          <cell r="AB2431">
            <v>1.1025</v>
          </cell>
          <cell r="AC2431">
            <v>1.1796750000000003</v>
          </cell>
          <cell r="AD2431" t="str">
            <v>Weruva</v>
          </cell>
          <cell r="AE2431" t="str">
            <v>MOQ 1,000</v>
          </cell>
          <cell r="BC2431">
            <v>10.1</v>
          </cell>
          <cell r="BD2431">
            <v>10.1</v>
          </cell>
          <cell r="BE2431">
            <v>10.1</v>
          </cell>
          <cell r="BF2431">
            <v>10.1</v>
          </cell>
          <cell r="BH2431">
            <v>10.1</v>
          </cell>
          <cell r="BJ2431" t="str">
            <v>05.08.2022</v>
          </cell>
          <cell r="BK2431" t="str">
            <v>บจก.ไทยยูเนี่ยน กราฟ</v>
          </cell>
        </row>
        <row r="2432">
          <cell r="A2432" t="str">
            <v>5R1Q5103N000000300</v>
          </cell>
          <cell r="B2432" t="str">
            <v>NO-COR.INB2-7442,B.F.F.(OMG TN/CK 5.5)</v>
          </cell>
          <cell r="C2432" t="str">
            <v>DUPLEX</v>
          </cell>
          <cell r="D2432" t="str">
            <v>3GNNF94LK2PN5PWVTZ</v>
          </cell>
          <cell r="E2432" t="str">
            <v>TZ</v>
          </cell>
          <cell r="F2432" t="str">
            <v>307x111 2P 156N TN RM M STP CK N GV-64</v>
          </cell>
          <cell r="G2432" t="str">
            <v>US PET NUTRITION LLC</v>
          </cell>
          <cell r="H2432" t="str">
            <v>WERUVA INTERNATIONAL INC.</v>
          </cell>
          <cell r="I2432" t="str">
            <v>PF64181903</v>
          </cell>
          <cell r="J2432" t="str">
            <v>1Q5103N</v>
          </cell>
          <cell r="K2432">
            <v>253</v>
          </cell>
          <cell r="L2432">
            <v>2481.9299999999998</v>
          </cell>
          <cell r="M2432">
            <v>9.81</v>
          </cell>
          <cell r="N2432">
            <v>9.81</v>
          </cell>
          <cell r="O2432">
            <v>9.81</v>
          </cell>
          <cell r="P2432">
            <v>10.946943000000003</v>
          </cell>
          <cell r="Q2432">
            <v>10.946943000000003</v>
          </cell>
          <cell r="R2432">
            <v>1.07</v>
          </cell>
          <cell r="S2432">
            <v>11.713229010000004</v>
          </cell>
          <cell r="T2432">
            <v>11.888927445150003</v>
          </cell>
          <cell r="U2432">
            <v>12.064625880300005</v>
          </cell>
          <cell r="V2432">
            <v>1.03</v>
          </cell>
          <cell r="W2432">
            <v>1</v>
          </cell>
          <cell r="X2432">
            <v>1.05</v>
          </cell>
          <cell r="Y2432">
            <v>1.05</v>
          </cell>
          <cell r="Z2432">
            <v>9.9292000000000016</v>
          </cell>
          <cell r="AA2432">
            <v>10.946943000000003</v>
          </cell>
          <cell r="AB2432">
            <v>1.1025</v>
          </cell>
          <cell r="AC2432">
            <v>1.1796750000000003</v>
          </cell>
          <cell r="AD2432" t="str">
            <v>Weruva</v>
          </cell>
          <cell r="AE2432" t="str">
            <v>MOQ 1,000</v>
          </cell>
          <cell r="AH2432">
            <v>9.64</v>
          </cell>
          <cell r="AI2432">
            <v>9.64</v>
          </cell>
          <cell r="AL2432">
            <v>9.64</v>
          </cell>
          <cell r="AO2432">
            <v>9.64</v>
          </cell>
          <cell r="AP2432">
            <v>9.64</v>
          </cell>
          <cell r="AR2432">
            <v>9.64</v>
          </cell>
          <cell r="AU2432">
            <v>9.81</v>
          </cell>
          <cell r="AX2432">
            <v>9.81</v>
          </cell>
          <cell r="AY2432">
            <v>9.8099999999999987</v>
          </cell>
          <cell r="BA2432">
            <v>9.81</v>
          </cell>
          <cell r="BF2432">
            <v>9.81</v>
          </cell>
          <cell r="BG2432">
            <v>9.64</v>
          </cell>
          <cell r="BH2432">
            <v>9.81</v>
          </cell>
          <cell r="BI2432">
            <v>1.0176348547717842</v>
          </cell>
          <cell r="BJ2432" t="str">
            <v>06.04.2022</v>
          </cell>
          <cell r="BK2432" t="str">
            <v>บจก.ไทยยูเนี่ยน กราฟ</v>
          </cell>
        </row>
        <row r="2433">
          <cell r="A2433" t="str">
            <v>5R1Q5103N000000301</v>
          </cell>
          <cell r="B2433" t="str">
            <v>NO-COR.INB2-7442,B.F.F.(OMG TN/CK 5.5)</v>
          </cell>
          <cell r="C2433" t="str">
            <v>DUPLEX</v>
          </cell>
          <cell r="D2433" t="str">
            <v>3GNNF94LK2PN5PWVTZ</v>
          </cell>
          <cell r="E2433" t="str">
            <v>TZ</v>
          </cell>
          <cell r="F2433" t="str">
            <v>307x111 2P 156N TN RM M STP CK N GV-64</v>
          </cell>
          <cell r="G2433" t="str">
            <v>US PET NUTRITION LLC</v>
          </cell>
          <cell r="H2433" t="str">
            <v>WERUVA INTERNATIONAL INC.</v>
          </cell>
          <cell r="I2433" t="str">
            <v>PF64181903</v>
          </cell>
          <cell r="J2433" t="str">
            <v>1Q5103N</v>
          </cell>
          <cell r="K2433">
            <v>253</v>
          </cell>
          <cell r="L2433">
            <v>2555.3000000000002</v>
          </cell>
          <cell r="M2433">
            <v>10.1</v>
          </cell>
          <cell r="N2433">
            <v>10.1</v>
          </cell>
          <cell r="O2433">
            <v>10.1</v>
          </cell>
          <cell r="P2433">
            <v>10.946943000000003</v>
          </cell>
          <cell r="Q2433">
            <v>10.946943000000003</v>
          </cell>
          <cell r="R2433">
            <v>1.07</v>
          </cell>
          <cell r="S2433">
            <v>11.713229010000004</v>
          </cell>
          <cell r="T2433">
            <v>11.888927445150003</v>
          </cell>
          <cell r="U2433">
            <v>12.064625880300005</v>
          </cell>
          <cell r="W2433">
            <v>1</v>
          </cell>
          <cell r="X2433">
            <v>1.05</v>
          </cell>
          <cell r="Y2433">
            <v>1.05</v>
          </cell>
          <cell r="Z2433">
            <v>9.9292000000000016</v>
          </cell>
          <cell r="AA2433">
            <v>10.946943000000003</v>
          </cell>
          <cell r="AB2433">
            <v>1.1025</v>
          </cell>
          <cell r="AC2433">
            <v>1.1796750000000003</v>
          </cell>
          <cell r="AD2433" t="str">
            <v>Weruva</v>
          </cell>
          <cell r="AE2433" t="str">
            <v>MOQ 1,000</v>
          </cell>
          <cell r="BC2433">
            <v>10.1</v>
          </cell>
          <cell r="BE2433">
            <v>10.1</v>
          </cell>
          <cell r="BF2433">
            <v>10.1</v>
          </cell>
          <cell r="BH2433">
            <v>10.1</v>
          </cell>
          <cell r="BJ2433" t="str">
            <v>05.08.2022</v>
          </cell>
          <cell r="BK2433" t="str">
            <v>บจก.ไทยยูเนี่ยน กราฟ</v>
          </cell>
        </row>
        <row r="2434">
          <cell r="A2434" t="str">
            <v>5R1Q5103N000000400</v>
          </cell>
          <cell r="B2434" t="str">
            <v>NO-COR.INB2-7446,B.F.F.(OMG TN/TK 5.5)</v>
          </cell>
          <cell r="C2434" t="str">
            <v>DUPLEX</v>
          </cell>
          <cell r="D2434" t="str">
            <v>3GNNF95QK2PN5PWVTZ</v>
          </cell>
          <cell r="E2434" t="str">
            <v>TZ</v>
          </cell>
          <cell r="F2434" t="str">
            <v>307x111 2P 156N TN RM M TK N GV-64</v>
          </cell>
          <cell r="G2434" t="str">
            <v>US PET NUTRITION LLC</v>
          </cell>
          <cell r="H2434" t="str">
            <v>WERUVA INTERNATIONAL INC.</v>
          </cell>
          <cell r="I2434" t="str">
            <v>PF64181904</v>
          </cell>
          <cell r="J2434" t="str">
            <v>1Q5103N</v>
          </cell>
          <cell r="K2434">
            <v>137</v>
          </cell>
          <cell r="L2434">
            <v>1343.82</v>
          </cell>
          <cell r="M2434">
            <v>9.81</v>
          </cell>
          <cell r="N2434">
            <v>9.81</v>
          </cell>
          <cell r="O2434">
            <v>9.81</v>
          </cell>
          <cell r="P2434">
            <v>10.946943000000003</v>
          </cell>
          <cell r="Q2434">
            <v>10.946943000000003</v>
          </cell>
          <cell r="R2434">
            <v>1.07</v>
          </cell>
          <cell r="S2434">
            <v>11.713229010000004</v>
          </cell>
          <cell r="T2434">
            <v>11.888927445150003</v>
          </cell>
          <cell r="U2434">
            <v>12.064625880300005</v>
          </cell>
          <cell r="V2434">
            <v>1.03</v>
          </cell>
          <cell r="W2434">
            <v>1</v>
          </cell>
          <cell r="X2434">
            <v>1.05</v>
          </cell>
          <cell r="Y2434">
            <v>1.05</v>
          </cell>
          <cell r="Z2434">
            <v>9.9292000000000016</v>
          </cell>
          <cell r="AA2434">
            <v>10.946943000000003</v>
          </cell>
          <cell r="AB2434">
            <v>1.1025</v>
          </cell>
          <cell r="AC2434">
            <v>1.1796750000000003</v>
          </cell>
          <cell r="AD2434" t="str">
            <v>Weruva</v>
          </cell>
          <cell r="AE2434" t="str">
            <v>MOQ 1,000</v>
          </cell>
          <cell r="AH2434">
            <v>9.64</v>
          </cell>
          <cell r="AJ2434">
            <v>9.64</v>
          </cell>
          <cell r="AL2434">
            <v>9.64</v>
          </cell>
          <cell r="AO2434">
            <v>9.64</v>
          </cell>
          <cell r="AP2434">
            <v>9.64</v>
          </cell>
          <cell r="AW2434">
            <v>9.81</v>
          </cell>
          <cell r="AX2434">
            <v>9.81</v>
          </cell>
          <cell r="AY2434">
            <v>9.81</v>
          </cell>
          <cell r="BA2434">
            <v>9.81</v>
          </cell>
          <cell r="BF2434">
            <v>9.81</v>
          </cell>
          <cell r="BG2434">
            <v>9.64</v>
          </cell>
          <cell r="BH2434">
            <v>9.81</v>
          </cell>
          <cell r="BI2434">
            <v>1.0176348547717842</v>
          </cell>
          <cell r="BJ2434" t="str">
            <v>05.04.2022</v>
          </cell>
          <cell r="BK2434" t="str">
            <v>บจก.ไทยยูเนี่ยน กราฟ</v>
          </cell>
        </row>
        <row r="2435">
          <cell r="A2435" t="str">
            <v>5R1Q5103N000000401</v>
          </cell>
          <cell r="B2435" t="str">
            <v>NO-COR.INB2-7446,B.F.F.(OMG TN/TK 5.5)</v>
          </cell>
          <cell r="C2435" t="str">
            <v>DUPLEX</v>
          </cell>
          <cell r="D2435" t="str">
            <v>3GNNF95QK2PN5PWVTZ</v>
          </cell>
          <cell r="E2435" t="str">
            <v>TZ</v>
          </cell>
          <cell r="F2435" t="str">
            <v>307x111 2P 156N TN RM M TK N GV-64</v>
          </cell>
          <cell r="G2435" t="str">
            <v>US PET NUTRITION LLC</v>
          </cell>
          <cell r="H2435" t="str">
            <v>WERUVA INTERNATIONAL INC.</v>
          </cell>
          <cell r="I2435" t="str">
            <v>PF64181904</v>
          </cell>
          <cell r="J2435" t="str">
            <v>1Q5103N</v>
          </cell>
          <cell r="K2435">
            <v>563</v>
          </cell>
          <cell r="L2435">
            <v>5686.3</v>
          </cell>
          <cell r="M2435">
            <v>10.1</v>
          </cell>
          <cell r="N2435">
            <v>10.1</v>
          </cell>
          <cell r="O2435">
            <v>10.1</v>
          </cell>
          <cell r="P2435">
            <v>10.946943000000003</v>
          </cell>
          <cell r="Q2435">
            <v>10.946943000000003</v>
          </cell>
          <cell r="R2435">
            <v>1.07</v>
          </cell>
          <cell r="S2435">
            <v>11.713229010000004</v>
          </cell>
          <cell r="T2435">
            <v>11.888927445150003</v>
          </cell>
          <cell r="U2435">
            <v>12.064625880300005</v>
          </cell>
          <cell r="W2435">
            <v>1</v>
          </cell>
          <cell r="X2435">
            <v>1.05</v>
          </cell>
          <cell r="Y2435">
            <v>1.05</v>
          </cell>
          <cell r="Z2435">
            <v>9.9292000000000016</v>
          </cell>
          <cell r="AA2435">
            <v>10.946943000000003</v>
          </cell>
          <cell r="AB2435">
            <v>1.1025</v>
          </cell>
          <cell r="AC2435">
            <v>1.1796750000000003</v>
          </cell>
          <cell r="AD2435" t="str">
            <v>Weruva</v>
          </cell>
          <cell r="AE2435" t="str">
            <v>MOQ 1,000</v>
          </cell>
          <cell r="BC2435">
            <v>10.1</v>
          </cell>
          <cell r="BF2435">
            <v>10.1</v>
          </cell>
          <cell r="BH2435">
            <v>10.1</v>
          </cell>
          <cell r="BJ2435" t="str">
            <v>18.06.2022</v>
          </cell>
          <cell r="BK2435" t="str">
            <v>บจก.ไทยยูเนี่ยน กราฟ</v>
          </cell>
        </row>
        <row r="2436">
          <cell r="A2436" t="str">
            <v>5R1Q5103N000000600</v>
          </cell>
          <cell r="B2436" t="str">
            <v>NO-COR.INB2-7452,B.F.F.(OMG TN/LM 5.5)</v>
          </cell>
          <cell r="C2436" t="str">
            <v>DUPLEX</v>
          </cell>
          <cell r="D2436" t="str">
            <v>3GNNF936K2PN5PWVTZ</v>
          </cell>
          <cell r="E2436" t="str">
            <v>TZ</v>
          </cell>
          <cell r="F2436" t="str">
            <v>307x111 2P 156N TN RM M LB N GV-64</v>
          </cell>
          <cell r="G2436" t="str">
            <v>US PET NUTRITION LLC</v>
          </cell>
          <cell r="H2436" t="str">
            <v>WERUVA INTERNATIONAL INC.</v>
          </cell>
          <cell r="I2436" t="str">
            <v>PF64181906</v>
          </cell>
          <cell r="J2436" t="str">
            <v>1Q5103N</v>
          </cell>
          <cell r="K2436">
            <v>314</v>
          </cell>
          <cell r="L2436">
            <v>3080.32</v>
          </cell>
          <cell r="M2436">
            <v>9.81</v>
          </cell>
          <cell r="N2436">
            <v>9.8099999999999987</v>
          </cell>
          <cell r="O2436">
            <v>9.81</v>
          </cell>
          <cell r="P2436">
            <v>10.946943000000003</v>
          </cell>
          <cell r="Q2436">
            <v>10.946943000000003</v>
          </cell>
          <cell r="R2436">
            <v>1.07</v>
          </cell>
          <cell r="S2436">
            <v>11.713229010000004</v>
          </cell>
          <cell r="T2436">
            <v>11.888927445150003</v>
          </cell>
          <cell r="U2436">
            <v>12.064625880300005</v>
          </cell>
          <cell r="V2436">
            <v>1.03</v>
          </cell>
          <cell r="W2436">
            <v>1</v>
          </cell>
          <cell r="X2436">
            <v>1.05</v>
          </cell>
          <cell r="Y2436">
            <v>1.05</v>
          </cell>
          <cell r="Z2436">
            <v>9.9292000000000016</v>
          </cell>
          <cell r="AA2436">
            <v>10.946943000000003</v>
          </cell>
          <cell r="AB2436">
            <v>1.1025</v>
          </cell>
          <cell r="AC2436">
            <v>1.1796750000000003</v>
          </cell>
          <cell r="AD2436" t="str">
            <v>Weruva</v>
          </cell>
          <cell r="AE2436" t="str">
            <v>MOQ 1,000</v>
          </cell>
          <cell r="AG2436">
            <v>9.64</v>
          </cell>
          <cell r="AI2436">
            <v>9.64</v>
          </cell>
          <cell r="AL2436">
            <v>9.6399999999999988</v>
          </cell>
          <cell r="AO2436">
            <v>9.64</v>
          </cell>
          <cell r="AU2436">
            <v>9.81</v>
          </cell>
          <cell r="AW2436">
            <v>9.81</v>
          </cell>
          <cell r="AX2436">
            <v>9.81</v>
          </cell>
          <cell r="AY2436">
            <v>9.8099999999999987</v>
          </cell>
          <cell r="BA2436">
            <v>9.81</v>
          </cell>
          <cell r="BF2436">
            <v>9.8099999999999987</v>
          </cell>
          <cell r="BG2436">
            <v>9.64</v>
          </cell>
          <cell r="BH2436">
            <v>9.81</v>
          </cell>
          <cell r="BI2436">
            <v>1.0176348547717842</v>
          </cell>
          <cell r="BJ2436" t="str">
            <v>05.04.2022</v>
          </cell>
          <cell r="BK2436" t="str">
            <v>บจก.ไทยยูเนี่ยน กราฟ</v>
          </cell>
        </row>
        <row r="2437">
          <cell r="A2437" t="str">
            <v>5R1Q5103N000000601</v>
          </cell>
          <cell r="B2437" t="str">
            <v>NO-COR.INB2-7452,B.F.F.(OMG TN/LM 5.5)</v>
          </cell>
          <cell r="C2437" t="str">
            <v>DUPLEX</v>
          </cell>
          <cell r="D2437" t="str">
            <v>3GNNF936K2PN5PWVTZ</v>
          </cell>
          <cell r="E2437" t="str">
            <v>TZ</v>
          </cell>
          <cell r="F2437" t="str">
            <v>307x111 2P 156N TN RM M LB N GV-64</v>
          </cell>
          <cell r="G2437" t="str">
            <v>US PET NUTRITION LLC</v>
          </cell>
          <cell r="H2437" t="str">
            <v>WERUVA INTERNATIONAL INC.</v>
          </cell>
          <cell r="I2437" t="str">
            <v>PF64181906</v>
          </cell>
          <cell r="J2437" t="str">
            <v>1Q5103N</v>
          </cell>
          <cell r="K2437">
            <v>563</v>
          </cell>
          <cell r="L2437">
            <v>5686.3</v>
          </cell>
          <cell r="M2437">
            <v>10.1</v>
          </cell>
          <cell r="N2437">
            <v>10.1</v>
          </cell>
          <cell r="O2437">
            <v>10.1</v>
          </cell>
          <cell r="P2437">
            <v>10.946943000000003</v>
          </cell>
          <cell r="Q2437">
            <v>10.946943000000003</v>
          </cell>
          <cell r="R2437">
            <v>1.07</v>
          </cell>
          <cell r="S2437">
            <v>11.713229010000004</v>
          </cell>
          <cell r="T2437">
            <v>11.888927445150003</v>
          </cell>
          <cell r="U2437">
            <v>12.064625880300005</v>
          </cell>
          <cell r="W2437">
            <v>1</v>
          </cell>
          <cell r="X2437">
            <v>1.05</v>
          </cell>
          <cell r="Y2437">
            <v>1.05</v>
          </cell>
          <cell r="BD2437">
            <v>10.1</v>
          </cell>
          <cell r="BF2437">
            <v>10.1</v>
          </cell>
          <cell r="BH2437">
            <v>10.1</v>
          </cell>
          <cell r="BJ2437" t="str">
            <v>06.07.2022</v>
          </cell>
          <cell r="BK2437" t="str">
            <v>บจก.ไทยยูเนี่ยน กราฟ</v>
          </cell>
        </row>
        <row r="2438">
          <cell r="A2438" t="str">
            <v>5R1Q5103N000000700</v>
          </cell>
          <cell r="B2438" t="str">
            <v>NO-COR.INB2-7581,B.F.F.(PLAY CK/CK 5.5)</v>
          </cell>
          <cell r="C2438" t="str">
            <v>DUPLEX</v>
          </cell>
          <cell r="D2438" t="str">
            <v>3ICAXA2HK2XN5PWVTZ</v>
          </cell>
          <cell r="E2438" t="str">
            <v>TZ</v>
          </cell>
          <cell r="F2438" t="str">
            <v>307X111 2P156N CHICKEN PATE DINNER-64</v>
          </cell>
          <cell r="G2438" t="str">
            <v>US PET NUTRITION LLC</v>
          </cell>
          <cell r="H2438" t="str">
            <v>WERUVA INTERNATIONAL INC.</v>
          </cell>
          <cell r="I2438" t="str">
            <v>PF64179301</v>
          </cell>
          <cell r="J2438" t="str">
            <v>1Q5103N</v>
          </cell>
          <cell r="K2438">
            <v>0</v>
          </cell>
          <cell r="L2438">
            <v>0</v>
          </cell>
          <cell r="M2438">
            <v>7.47</v>
          </cell>
          <cell r="N2438">
            <v>7.648566274648263</v>
          </cell>
          <cell r="O2438">
            <v>9.8099999999999987</v>
          </cell>
          <cell r="P2438">
            <v>10.946943000000003</v>
          </cell>
          <cell r="Q2438">
            <v>10.946943000000003</v>
          </cell>
          <cell r="R2438">
            <v>1.07</v>
          </cell>
          <cell r="S2438">
            <v>11.713229010000004</v>
          </cell>
          <cell r="T2438">
            <v>11.888927445150003</v>
          </cell>
          <cell r="U2438">
            <v>12.064625880300005</v>
          </cell>
          <cell r="V2438">
            <v>1.03</v>
          </cell>
          <cell r="W2438">
            <v>1</v>
          </cell>
          <cell r="X2438">
            <v>1.05</v>
          </cell>
          <cell r="Y2438">
            <v>1.05</v>
          </cell>
          <cell r="Z2438">
            <v>9.9292000000000016</v>
          </cell>
          <cell r="AA2438">
            <v>10.946943000000003</v>
          </cell>
          <cell r="AB2438">
            <v>1.1025</v>
          </cell>
          <cell r="AC2438">
            <v>1.1796750000000003</v>
          </cell>
          <cell r="AD2438" t="str">
            <v>Weruva</v>
          </cell>
          <cell r="AE2438" t="str">
            <v>ใช้ราคาตาม Mat 5R1Q5103N000001000</v>
          </cell>
          <cell r="AG2438">
            <v>9.64</v>
          </cell>
          <cell r="AH2438">
            <v>9.64</v>
          </cell>
          <cell r="AI2438">
            <v>5.5057494748902043</v>
          </cell>
          <cell r="AJ2438">
            <v>9.6399999999999988</v>
          </cell>
          <cell r="AK2438">
            <v>9.6399999999999988</v>
          </cell>
          <cell r="AL2438">
            <v>9.64</v>
          </cell>
          <cell r="AM2438">
            <v>4.537221323628521</v>
          </cell>
          <cell r="AO2438">
            <v>4.53</v>
          </cell>
          <cell r="AP2438">
            <v>4.53</v>
          </cell>
          <cell r="AQ2438">
            <v>9.64</v>
          </cell>
          <cell r="AR2438">
            <v>9.6399999999999988</v>
          </cell>
          <cell r="AS2438">
            <v>9.81</v>
          </cell>
          <cell r="AU2438">
            <v>9.8099999999999987</v>
          </cell>
          <cell r="AW2438">
            <v>9.81</v>
          </cell>
          <cell r="AX2438">
            <v>4.6099999999999994</v>
          </cell>
          <cell r="AY2438">
            <v>5.0124614776768075</v>
          </cell>
          <cell r="BA2438">
            <v>6.8389361702127651</v>
          </cell>
          <cell r="BB2438">
            <v>9.8099999999999987</v>
          </cell>
          <cell r="BF2438">
            <v>7.648566274648263</v>
          </cell>
          <cell r="BG2438">
            <v>9.81</v>
          </cell>
          <cell r="BH2438">
            <v>9.8099999999999987</v>
          </cell>
          <cell r="BI2438">
            <v>0.99999999999999978</v>
          </cell>
          <cell r="BJ2438" t="str">
            <v>04.05.2022</v>
          </cell>
          <cell r="BK2438" t="str">
            <v>บจก.ไทยยูเนี่ยน กราฟ</v>
          </cell>
        </row>
        <row r="2439">
          <cell r="A2439" t="str">
            <v>5R1Q5103N000000701</v>
          </cell>
          <cell r="B2439" t="str">
            <v>NO-COR.INB-B.F.F.(PLAY CK/CK 5.5)</v>
          </cell>
          <cell r="C2439" t="str">
            <v>DUPLEX</v>
          </cell>
          <cell r="D2439" t="str">
            <v>3ICAXA2HK2XN5PWVTZ</v>
          </cell>
          <cell r="E2439" t="str">
            <v>TZ</v>
          </cell>
          <cell r="F2439" t="str">
            <v>307X111 2P156N CHICKEN PATE DINNER-64</v>
          </cell>
          <cell r="G2439" t="str">
            <v>US PET NUTRITION LLC</v>
          </cell>
          <cell r="H2439" t="str">
            <v>WERUVA INTERNATIONAL INC.</v>
          </cell>
          <cell r="I2439" t="str">
            <v>PF64179301</v>
          </cell>
          <cell r="J2439" t="str">
            <v>1Q5103N</v>
          </cell>
          <cell r="K2439">
            <v>254</v>
          </cell>
          <cell r="L2439">
            <v>2565.4</v>
          </cell>
          <cell r="M2439">
            <v>10.1</v>
          </cell>
          <cell r="N2439">
            <v>6.5802366811403088</v>
          </cell>
          <cell r="O2439">
            <v>10.1</v>
          </cell>
          <cell r="P2439">
            <v>10.946943000000003</v>
          </cell>
          <cell r="Q2439">
            <v>10.946943000000003</v>
          </cell>
          <cell r="R2439">
            <v>1.07</v>
          </cell>
          <cell r="S2439">
            <v>11.713229010000004</v>
          </cell>
          <cell r="T2439">
            <v>11.888927445150003</v>
          </cell>
          <cell r="U2439">
            <v>12.064625880300005</v>
          </cell>
          <cell r="W2439">
            <v>1</v>
          </cell>
          <cell r="X2439">
            <v>1.05</v>
          </cell>
          <cell r="Y2439">
            <v>1.05</v>
          </cell>
          <cell r="Z2439">
            <v>9.9292000000000016</v>
          </cell>
          <cell r="AA2439">
            <v>10.946943000000003</v>
          </cell>
          <cell r="AB2439">
            <v>1.1025</v>
          </cell>
          <cell r="AC2439">
            <v>1.1796750000000003</v>
          </cell>
          <cell r="AD2439" t="str">
            <v>Weruva</v>
          </cell>
          <cell r="AE2439" t="str">
            <v>MOQ 1000</v>
          </cell>
          <cell r="BC2439">
            <v>5.7034202204120739</v>
          </cell>
          <cell r="BD2439">
            <v>3.9372898230088498</v>
          </cell>
          <cell r="BE2439">
            <v>10.1</v>
          </cell>
          <cell r="BF2439">
            <v>6.5802366811403088</v>
          </cell>
          <cell r="BH2439">
            <v>10.1</v>
          </cell>
          <cell r="BJ2439" t="str">
            <v>05.08.2022</v>
          </cell>
          <cell r="BK2439" t="str">
            <v>บจก.ไทยยูเนี่ยน กราฟ</v>
          </cell>
        </row>
        <row r="2440">
          <cell r="A2440" t="str">
            <v>5R1Q5103N000000900</v>
          </cell>
          <cell r="B2440" t="str">
            <v>NO-COR.INB2-7583,B.F.F.(PLAY CK/TK 5.5)</v>
          </cell>
          <cell r="C2440" t="str">
            <v>DUPLEX</v>
          </cell>
          <cell r="D2440" t="str">
            <v>3ICAXA65K2XN5PWVTZ</v>
          </cell>
          <cell r="E2440" t="str">
            <v>TZ</v>
          </cell>
          <cell r="F2440" t="str">
            <v>307X111 2P156N CK&amp;TURKEY PATE DINNER-64</v>
          </cell>
          <cell r="G2440" t="str">
            <v>US PET NUTRITION LLC</v>
          </cell>
          <cell r="H2440" t="str">
            <v>WERUVA INTERNATIONAL INC.</v>
          </cell>
          <cell r="I2440" t="str">
            <v>PF64179303</v>
          </cell>
          <cell r="J2440" t="str">
            <v>1Q5103N</v>
          </cell>
          <cell r="K2440">
            <v>0</v>
          </cell>
          <cell r="L2440">
            <v>0</v>
          </cell>
          <cell r="M2440">
            <v>9.81</v>
          </cell>
          <cell r="N2440">
            <v>6.8220024004800965</v>
          </cell>
          <cell r="O2440">
            <v>9.8099999999999987</v>
          </cell>
          <cell r="P2440">
            <v>10.946943000000003</v>
          </cell>
          <cell r="Q2440">
            <v>10.946943000000003</v>
          </cell>
          <cell r="R2440">
            <v>1.07</v>
          </cell>
          <cell r="S2440">
            <v>11.713229010000004</v>
          </cell>
          <cell r="T2440">
            <v>11.888927445150003</v>
          </cell>
          <cell r="U2440">
            <v>12.064625880300005</v>
          </cell>
          <cell r="V2440">
            <v>1.03</v>
          </cell>
          <cell r="W2440">
            <v>1</v>
          </cell>
          <cell r="X2440">
            <v>1.05</v>
          </cell>
          <cell r="Y2440">
            <v>1.05</v>
          </cell>
          <cell r="Z2440">
            <v>9.9292000000000016</v>
          </cell>
          <cell r="AA2440">
            <v>10.946943000000003</v>
          </cell>
          <cell r="AB2440">
            <v>1.1025</v>
          </cell>
          <cell r="AC2440">
            <v>1.1796750000000003</v>
          </cell>
          <cell r="AD2440" t="str">
            <v>Weruva</v>
          </cell>
          <cell r="AE2440" t="str">
            <v>ใช้ราคาตาม Mat 5R1Q5103N000001000</v>
          </cell>
          <cell r="AG2440">
            <v>9.64</v>
          </cell>
          <cell r="AH2440">
            <v>9.64</v>
          </cell>
          <cell r="AI2440">
            <v>2.6999999999999997</v>
          </cell>
          <cell r="AJ2440">
            <v>9.64</v>
          </cell>
          <cell r="AK2440">
            <v>9.64</v>
          </cell>
          <cell r="AL2440">
            <v>5.4887242026266412</v>
          </cell>
          <cell r="AM2440">
            <v>9.6399999999999988</v>
          </cell>
          <cell r="AO2440">
            <v>4.53</v>
          </cell>
          <cell r="AP2440">
            <v>6.4951075079309142</v>
          </cell>
          <cell r="AQ2440">
            <v>9.6399999999999988</v>
          </cell>
          <cell r="AR2440">
            <v>4.53</v>
          </cell>
          <cell r="AS2440">
            <v>9.81</v>
          </cell>
          <cell r="AU2440">
            <v>9.81</v>
          </cell>
          <cell r="AX2440">
            <v>4.6100000000000003</v>
          </cell>
          <cell r="AY2440">
            <v>5.2700120024004793</v>
          </cell>
          <cell r="BA2440">
            <v>4.6100000000000003</v>
          </cell>
          <cell r="BB2440">
            <v>9.8099999999999987</v>
          </cell>
          <cell r="BF2440">
            <v>6.8220024004800965</v>
          </cell>
          <cell r="BG2440">
            <v>9.81</v>
          </cell>
          <cell r="BH2440">
            <v>9.8099999999999987</v>
          </cell>
          <cell r="BI2440">
            <v>0.99999999999999978</v>
          </cell>
          <cell r="BJ2440" t="str">
            <v>04.05.2022</v>
          </cell>
          <cell r="BK2440" t="str">
            <v>บจก.ไทยยูเนี่ยน กราฟ</v>
          </cell>
        </row>
        <row r="2441">
          <cell r="A2441" t="str">
            <v>5R1Q5103N000000901</v>
          </cell>
          <cell r="B2441" t="str">
            <v>NO-COR.INB2-7583,B.F.F.(PLAY CK/TK 5.5)</v>
          </cell>
          <cell r="C2441" t="str">
            <v>DUPLEX</v>
          </cell>
          <cell r="D2441" t="str">
            <v>3ICAXA65K2XN5PWVTZ</v>
          </cell>
          <cell r="E2441" t="str">
            <v>TZ</v>
          </cell>
          <cell r="F2441" t="str">
            <v>307X111 2P156N CK&amp;TURKEY PATE DINNER-64</v>
          </cell>
          <cell r="G2441" t="str">
            <v>US PET NUTRITION LLC</v>
          </cell>
          <cell r="H2441" t="str">
            <v>WERUVA INTERNATIONAL INC.</v>
          </cell>
          <cell r="I2441" t="str">
            <v>PF64179303</v>
          </cell>
          <cell r="J2441" t="str">
            <v>1Q5103N</v>
          </cell>
          <cell r="K2441">
            <v>0</v>
          </cell>
          <cell r="L2441">
            <v>0</v>
          </cell>
          <cell r="M2441">
            <v>10.1</v>
          </cell>
          <cell r="N2441">
            <v>7.024645286239565</v>
          </cell>
          <cell r="O2441">
            <v>10.1</v>
          </cell>
          <cell r="P2441">
            <v>10.946943000000003</v>
          </cell>
          <cell r="Q2441">
            <v>10.946943000000003</v>
          </cell>
          <cell r="R2441">
            <v>1.07</v>
          </cell>
          <cell r="S2441">
            <v>11.713229010000004</v>
          </cell>
          <cell r="T2441">
            <v>11.888927445150003</v>
          </cell>
          <cell r="U2441">
            <v>12.064625880300005</v>
          </cell>
          <cell r="W2441">
            <v>1</v>
          </cell>
          <cell r="X2441">
            <v>1.05</v>
          </cell>
          <cell r="Y2441">
            <v>1.05</v>
          </cell>
          <cell r="Z2441">
            <v>9.9292000000000016</v>
          </cell>
          <cell r="AA2441">
            <v>10.946943000000003</v>
          </cell>
          <cell r="AB2441">
            <v>1.1025</v>
          </cell>
          <cell r="AC2441">
            <v>1.1796750000000003</v>
          </cell>
          <cell r="AD2441" t="str">
            <v>Weruva</v>
          </cell>
          <cell r="AE2441" t="str">
            <v>MOQ 1000</v>
          </cell>
          <cell r="BC2441">
            <v>5.8797525526630485</v>
          </cell>
          <cell r="BD2441">
            <v>5.0941833060556467</v>
          </cell>
          <cell r="BE2441">
            <v>10.1</v>
          </cell>
          <cell r="BF2441">
            <v>7.024645286239565</v>
          </cell>
          <cell r="BH2441">
            <v>10.1</v>
          </cell>
          <cell r="BJ2441" t="str">
            <v>05.08.2022</v>
          </cell>
          <cell r="BK2441" t="str">
            <v>บจก.ไทยยูเนี่ยน กราฟ</v>
          </cell>
        </row>
        <row r="2442">
          <cell r="A2442" t="str">
            <v>5R1Q5103N000001000</v>
          </cell>
          <cell r="B2442" t="str">
            <v>NO-COR.INB2-7584,B.F.F.(PLAY CK/LM 5.5)</v>
          </cell>
          <cell r="C2442" t="str">
            <v>DUPLEX</v>
          </cell>
          <cell r="D2442" t="str">
            <v>3ICAXA3DK2XN5PWVTZ</v>
          </cell>
          <cell r="E2442" t="str">
            <v>TZ</v>
          </cell>
          <cell r="F2442" t="str">
            <v>307X111 2P156N CK&amp;LAMB PATE DINNER-64</v>
          </cell>
          <cell r="G2442" t="str">
            <v>US PET NUTRITION LLC</v>
          </cell>
          <cell r="H2442" t="str">
            <v>WERUVA INTERNATIONAL INC.</v>
          </cell>
          <cell r="I2442" t="str">
            <v>PF64179304</v>
          </cell>
          <cell r="J2442" t="str">
            <v>1Q5103N</v>
          </cell>
          <cell r="K2442">
            <v>127</v>
          </cell>
          <cell r="L2442">
            <v>1245.8699999999999</v>
          </cell>
          <cell r="M2442">
            <v>9.81</v>
          </cell>
          <cell r="N2442">
            <v>8.9261093382106775</v>
          </cell>
          <cell r="O2442">
            <v>9.81</v>
          </cell>
          <cell r="P2442">
            <v>10.946943000000003</v>
          </cell>
          <cell r="Q2442">
            <v>10.946943000000003</v>
          </cell>
          <cell r="R2442">
            <v>1.07</v>
          </cell>
          <cell r="S2442">
            <v>11.713229010000004</v>
          </cell>
          <cell r="T2442">
            <v>11.888927445150003</v>
          </cell>
          <cell r="U2442">
            <v>12.064625880300005</v>
          </cell>
          <cell r="V2442">
            <v>1.03</v>
          </cell>
          <cell r="W2442">
            <v>1</v>
          </cell>
          <cell r="X2442">
            <v>1.05</v>
          </cell>
          <cell r="Y2442">
            <v>1.05</v>
          </cell>
          <cell r="Z2442">
            <v>9.9292000000000016</v>
          </cell>
          <cell r="AA2442">
            <v>10.946943000000003</v>
          </cell>
          <cell r="AB2442">
            <v>1.1025</v>
          </cell>
          <cell r="AC2442">
            <v>1.1796750000000003</v>
          </cell>
          <cell r="AD2442" t="str">
            <v>Weruva</v>
          </cell>
          <cell r="AE2442" t="str">
            <v>MOQ 1000</v>
          </cell>
          <cell r="AI2442">
            <v>9.64</v>
          </cell>
          <cell r="AJ2442">
            <v>9.64</v>
          </cell>
          <cell r="AK2442">
            <v>9.64</v>
          </cell>
          <cell r="AL2442">
            <v>9.64</v>
          </cell>
          <cell r="AM2442">
            <v>9.64</v>
          </cell>
          <cell r="AO2442">
            <v>9.64</v>
          </cell>
          <cell r="AP2442">
            <v>9.64</v>
          </cell>
          <cell r="AR2442">
            <v>9.64</v>
          </cell>
          <cell r="AU2442">
            <v>9.81</v>
          </cell>
          <cell r="AW2442">
            <v>9.81</v>
          </cell>
          <cell r="AX2442">
            <v>6.5036635105608163</v>
          </cell>
          <cell r="AY2442">
            <v>7.8129925187032407</v>
          </cell>
          <cell r="BA2442">
            <v>9.8100000000000023</v>
          </cell>
          <cell r="BB2442">
            <v>9.81</v>
          </cell>
          <cell r="BF2442">
            <v>8.9261093382106775</v>
          </cell>
          <cell r="BG2442">
            <v>9.64</v>
          </cell>
          <cell r="BH2442">
            <v>9.81</v>
          </cell>
          <cell r="BI2442">
            <v>1.0176348547717842</v>
          </cell>
          <cell r="BJ2442" t="str">
            <v>04.05.2022</v>
          </cell>
          <cell r="BK2442" t="str">
            <v>บจก.ไทยยูเนี่ยน กราฟ</v>
          </cell>
        </row>
        <row r="2443">
          <cell r="A2443" t="str">
            <v>5R1Q5103N000001001</v>
          </cell>
          <cell r="B2443" t="str">
            <v>NO-COR.INB2-7584,B.F.F.(PLAY CK/LM 5.5)</v>
          </cell>
          <cell r="C2443" t="str">
            <v>DUPLEX</v>
          </cell>
          <cell r="D2443" t="str">
            <v>3ICAXA3DK2XN5PWVTZ</v>
          </cell>
          <cell r="E2443" t="str">
            <v>TZ</v>
          </cell>
          <cell r="F2443" t="str">
            <v>307X111 2P156N CK&amp;LAMB PATE DINNER-64</v>
          </cell>
          <cell r="G2443" t="str">
            <v>US PET NUTRITION LLC</v>
          </cell>
          <cell r="H2443" t="str">
            <v>WERUVA INTERNATIONAL INC.</v>
          </cell>
          <cell r="I2443" t="str">
            <v>PF64179304</v>
          </cell>
          <cell r="J2443" t="str">
            <v>1Q5103N</v>
          </cell>
          <cell r="K2443">
            <v>381</v>
          </cell>
          <cell r="L2443">
            <v>3848.1</v>
          </cell>
          <cell r="M2443">
            <v>10.1</v>
          </cell>
          <cell r="N2443">
            <v>6.2694854531544149</v>
          </cell>
          <cell r="O2443">
            <v>5.6722547836579897</v>
          </cell>
          <cell r="P2443">
            <v>10.946943000000003</v>
          </cell>
          <cell r="Q2443">
            <v>10.946943000000003</v>
          </cell>
          <cell r="R2443">
            <v>1.07</v>
          </cell>
          <cell r="S2443">
            <v>11.713229010000004</v>
          </cell>
          <cell r="T2443">
            <v>11.888927445150003</v>
          </cell>
          <cell r="U2443">
            <v>12.064625880300005</v>
          </cell>
          <cell r="W2443">
            <v>1</v>
          </cell>
          <cell r="X2443">
            <v>1.05</v>
          </cell>
          <cell r="Y2443">
            <v>1.05</v>
          </cell>
          <cell r="Z2443">
            <v>9.9292000000000016</v>
          </cell>
          <cell r="AA2443">
            <v>10.946943000000003</v>
          </cell>
          <cell r="AB2443">
            <v>1.1025</v>
          </cell>
          <cell r="AC2443">
            <v>1.1796750000000003</v>
          </cell>
          <cell r="AD2443" t="str">
            <v>Weruva</v>
          </cell>
          <cell r="AE2443" t="str">
            <v>MOQ 1000</v>
          </cell>
          <cell r="BC2443">
            <v>6.8667161226508409</v>
          </cell>
          <cell r="BD2443">
            <v>5.6722547836579897</v>
          </cell>
          <cell r="BF2443">
            <v>6.2694854531544149</v>
          </cell>
          <cell r="BH2443">
            <v>5.6722547836579897</v>
          </cell>
          <cell r="BJ2443" t="str">
            <v>06.07.2022</v>
          </cell>
          <cell r="BK2443" t="str">
            <v>บจก.ไทยยูเนี่ยน กราฟ</v>
          </cell>
        </row>
        <row r="2444">
          <cell r="A2444" t="str">
            <v>5R1Q5103N000001200</v>
          </cell>
          <cell r="B2444" t="str">
            <v>NO-COR.INB2-7586,B.F.F.(PLAY CK/DT 5.5)</v>
          </cell>
          <cell r="C2444" t="str">
            <v>DUPLEX</v>
          </cell>
          <cell r="D2444" t="str">
            <v>3ICAXBC4K2XN5PWVTZ</v>
          </cell>
          <cell r="E2444" t="str">
            <v>TZ</v>
          </cell>
          <cell r="F2444" t="str">
            <v>307X111 2P156N CK,DUCK&amp;TURKEY PAT DIN-64</v>
          </cell>
          <cell r="G2444" t="str">
            <v>US PET NUTRITION LLC</v>
          </cell>
          <cell r="H2444" t="str">
            <v>WERUVA INTERNATIONAL INC.</v>
          </cell>
          <cell r="I2444" t="str">
            <v>PF64179306</v>
          </cell>
          <cell r="J2444" t="str">
            <v>1Q5103N</v>
          </cell>
          <cell r="K2444">
            <v>337</v>
          </cell>
          <cell r="L2444">
            <v>3305.97</v>
          </cell>
          <cell r="M2444">
            <v>9.81</v>
          </cell>
          <cell r="N2444">
            <v>9.2461205222026468</v>
          </cell>
          <cell r="O2444">
            <v>9.81</v>
          </cell>
          <cell r="P2444">
            <v>10.946943000000003</v>
          </cell>
          <cell r="Q2444">
            <v>10.946943000000003</v>
          </cell>
          <cell r="R2444">
            <v>1.07</v>
          </cell>
          <cell r="S2444">
            <v>11.713229010000004</v>
          </cell>
          <cell r="T2444">
            <v>11.888927445150003</v>
          </cell>
          <cell r="U2444">
            <v>12.064625880300005</v>
          </cell>
          <cell r="V2444">
            <v>1.03</v>
          </cell>
          <cell r="W2444">
            <v>1</v>
          </cell>
          <cell r="X2444">
            <v>1.05</v>
          </cell>
          <cell r="Y2444">
            <v>1.05</v>
          </cell>
          <cell r="Z2444">
            <v>9.9292000000000016</v>
          </cell>
          <cell r="AA2444">
            <v>10.946943000000003</v>
          </cell>
          <cell r="AB2444">
            <v>1.1025</v>
          </cell>
          <cell r="AC2444">
            <v>1.1796750000000003</v>
          </cell>
          <cell r="AD2444" t="str">
            <v>Weruva</v>
          </cell>
          <cell r="AE2444" t="str">
            <v>ใช้ราคาตาม Mat 5R1Q5103N000001000</v>
          </cell>
          <cell r="AG2444">
            <v>9.64</v>
          </cell>
          <cell r="AH2444">
            <v>9.64</v>
          </cell>
          <cell r="AI2444">
            <v>9.6399999999999988</v>
          </cell>
          <cell r="AJ2444">
            <v>9.64</v>
          </cell>
          <cell r="AK2444">
            <v>9.64</v>
          </cell>
          <cell r="AL2444">
            <v>9.64</v>
          </cell>
          <cell r="AM2444">
            <v>9.6399999999999988</v>
          </cell>
          <cell r="AO2444">
            <v>9.6399999999999988</v>
          </cell>
          <cell r="AP2444">
            <v>3.7973757838880848</v>
          </cell>
          <cell r="AQ2444">
            <v>9.6399999999999988</v>
          </cell>
          <cell r="AR2444">
            <v>4.53</v>
          </cell>
          <cell r="AS2444">
            <v>9.81</v>
          </cell>
          <cell r="AU2444">
            <v>9.8099999999999987</v>
          </cell>
          <cell r="AW2444">
            <v>9.81</v>
          </cell>
          <cell r="AX2444">
            <v>9.8099999999999987</v>
          </cell>
          <cell r="AY2444">
            <v>6.4267231332158827</v>
          </cell>
          <cell r="BA2444">
            <v>9.8099999999999987</v>
          </cell>
          <cell r="BB2444">
            <v>9.81</v>
          </cell>
          <cell r="BF2444">
            <v>9.2461205222026468</v>
          </cell>
          <cell r="BG2444">
            <v>9.81</v>
          </cell>
          <cell r="BH2444">
            <v>9.81</v>
          </cell>
          <cell r="BI2444">
            <v>1</v>
          </cell>
          <cell r="BJ2444" t="str">
            <v>04.05.2022</v>
          </cell>
          <cell r="BK2444" t="str">
            <v>บจก.ไทยยูเนี่ยน กราฟ</v>
          </cell>
        </row>
        <row r="2445">
          <cell r="A2445" t="str">
            <v>5R1Q5103N000001201</v>
          </cell>
          <cell r="B2445" t="str">
            <v>NO-COR.INB-B.F.F.(PLAY CK/DK/TK 5.5)</v>
          </cell>
          <cell r="C2445" t="str">
            <v>DUPLEX</v>
          </cell>
          <cell r="D2445" t="str">
            <v>3ICAXBC4K2XN5PWVTZ</v>
          </cell>
          <cell r="E2445" t="str">
            <v>TZ</v>
          </cell>
          <cell r="F2445" t="str">
            <v>307X111 2P156N CK,DUCK&amp;TURKEY PAT DIN-64</v>
          </cell>
          <cell r="G2445" t="str">
            <v>US PET NUTRITION LLC</v>
          </cell>
          <cell r="H2445" t="str">
            <v>WERUVA INTERNATIONAL INC.</v>
          </cell>
          <cell r="I2445" t="str">
            <v>PF64179306</v>
          </cell>
          <cell r="J2445" t="str">
            <v>1Q5103N</v>
          </cell>
          <cell r="K2445">
            <v>254</v>
          </cell>
          <cell r="L2445">
            <v>2565.4</v>
          </cell>
          <cell r="M2445">
            <v>10.1</v>
          </cell>
          <cell r="N2445">
            <v>6.5673540259654013</v>
          </cell>
          <cell r="O2445">
            <v>10.1</v>
          </cell>
          <cell r="P2445">
            <v>10.946943000000003</v>
          </cell>
          <cell r="Q2445">
            <v>10.946943000000003</v>
          </cell>
          <cell r="R2445">
            <v>1.07</v>
          </cell>
          <cell r="S2445">
            <v>11.713229010000004</v>
          </cell>
          <cell r="T2445">
            <v>11.888927445150003</v>
          </cell>
          <cell r="U2445">
            <v>12.064625880300005</v>
          </cell>
          <cell r="W2445">
            <v>1</v>
          </cell>
          <cell r="X2445">
            <v>1.05</v>
          </cell>
          <cell r="Y2445">
            <v>1.05</v>
          </cell>
          <cell r="Z2445">
            <v>9.9292000000000016</v>
          </cell>
          <cell r="AA2445">
            <v>10.946943000000003</v>
          </cell>
          <cell r="AB2445">
            <v>1.1025</v>
          </cell>
          <cell r="AC2445">
            <v>1.1796750000000003</v>
          </cell>
          <cell r="AD2445" t="str">
            <v>Weruva</v>
          </cell>
          <cell r="AE2445" t="str">
            <v>MOQ 1000</v>
          </cell>
          <cell r="BC2445">
            <v>5.7008000000000001</v>
          </cell>
          <cell r="BD2445">
            <v>3.901262077896205</v>
          </cell>
          <cell r="BE2445">
            <v>10.1</v>
          </cell>
          <cell r="BF2445">
            <v>6.5673540259654013</v>
          </cell>
          <cell r="BH2445">
            <v>10.1</v>
          </cell>
          <cell r="BJ2445" t="str">
            <v>05.08.2022</v>
          </cell>
          <cell r="BK2445" t="str">
            <v>บจก.ไทยยูเนี่ยน กราฟ</v>
          </cell>
        </row>
        <row r="2446">
          <cell r="A2446" t="str">
            <v>5R1Q5103N000001300</v>
          </cell>
          <cell r="B2446" t="str">
            <v>NO-COR.INB2-7569,B.F.F.(OMG CK/CK 5.5)</v>
          </cell>
          <cell r="C2446" t="str">
            <v>DUPLEX</v>
          </cell>
          <cell r="D2446" t="str">
            <v>3ICAMA2GK2PN5PWVTZ</v>
          </cell>
          <cell r="E2446" t="str">
            <v>TZ</v>
          </cell>
          <cell r="F2446" t="str">
            <v>307X111 2P 156N CHICKEN DINNER NG-64</v>
          </cell>
          <cell r="G2446" t="str">
            <v>US PET NUTRITION LLC</v>
          </cell>
          <cell r="H2446" t="str">
            <v>WERUVA INTERNATIONAL INC.</v>
          </cell>
          <cell r="I2446" t="str">
            <v>PF64182001</v>
          </cell>
          <cell r="J2446" t="str">
            <v>1Q5103N</v>
          </cell>
          <cell r="K2446">
            <v>0</v>
          </cell>
          <cell r="L2446">
            <v>0</v>
          </cell>
          <cell r="M2446">
            <v>9.81</v>
          </cell>
          <cell r="N2446">
            <v>9.0811908828838437</v>
          </cell>
          <cell r="O2446">
            <v>9.9374272853185595</v>
          </cell>
          <cell r="P2446">
            <v>10.20747383995735</v>
          </cell>
          <cell r="Q2446">
            <v>10.20747383995735</v>
          </cell>
          <cell r="R2446">
            <v>1.07</v>
          </cell>
          <cell r="S2446">
            <v>10.921997008754365</v>
          </cell>
          <cell r="T2446">
            <v>11.08582696388568</v>
          </cell>
          <cell r="U2446">
            <v>11.249656919016997</v>
          </cell>
          <cell r="V2446">
            <v>1.03</v>
          </cell>
          <cell r="W2446">
            <v>1</v>
          </cell>
          <cell r="X2446">
            <v>1.05</v>
          </cell>
          <cell r="Y2446">
            <v>1.05</v>
          </cell>
          <cell r="Z2446">
            <v>9.2584796734307027</v>
          </cell>
          <cell r="AA2446">
            <v>10.20747383995735</v>
          </cell>
          <cell r="AB2446">
            <v>1.1025</v>
          </cell>
          <cell r="AC2446">
            <v>1.179675</v>
          </cell>
          <cell r="AD2446" t="str">
            <v>Weruva</v>
          </cell>
          <cell r="AE2446" t="str">
            <v>MOQ 1,000/3,000</v>
          </cell>
          <cell r="AG2446">
            <v>9.64</v>
          </cell>
          <cell r="AI2446">
            <v>9.64</v>
          </cell>
          <cell r="AJ2446">
            <v>9.64</v>
          </cell>
          <cell r="AK2446">
            <v>9.64</v>
          </cell>
          <cell r="AL2446">
            <v>9.64</v>
          </cell>
          <cell r="AM2446">
            <v>9.64</v>
          </cell>
          <cell r="AO2446">
            <v>9.64</v>
          </cell>
          <cell r="AP2446">
            <v>6.6596544482626951</v>
          </cell>
          <cell r="AR2446">
            <v>9.64</v>
          </cell>
          <cell r="AS2446">
            <v>9.8099999999999987</v>
          </cell>
          <cell r="AU2446">
            <v>9.81</v>
          </cell>
          <cell r="AW2446">
            <v>9.81</v>
          </cell>
          <cell r="AX2446">
            <v>6.6097180119844898</v>
          </cell>
          <cell r="AY2446">
            <v>8.51</v>
          </cell>
          <cell r="BA2446">
            <v>9.8099999999999987</v>
          </cell>
          <cell r="BB2446">
            <v>9.9374272853185595</v>
          </cell>
          <cell r="BF2446">
            <v>9.0811908828838437</v>
          </cell>
          <cell r="BG2446">
            <v>9.8099999999999987</v>
          </cell>
          <cell r="BH2446">
            <v>9.9374272853185595</v>
          </cell>
          <cell r="BI2446">
            <v>1.0129895295941449</v>
          </cell>
          <cell r="BJ2446" t="str">
            <v>04.05.2022</v>
          </cell>
          <cell r="BK2446" t="str">
            <v>บจก.ไทยยูเนี่ยน กราฟ</v>
          </cell>
        </row>
        <row r="2447">
          <cell r="A2447" t="str">
            <v>5R1Q5103N000001301</v>
          </cell>
          <cell r="B2447" t="str">
            <v>NO-COR.INB2-7569,B.F.F.(OMG CK/CK 5.5)</v>
          </cell>
          <cell r="C2447" t="str">
            <v>DUPLEX</v>
          </cell>
          <cell r="D2447" t="str">
            <v>3ICAMA2GK2PN5PWVTZ</v>
          </cell>
          <cell r="E2447" t="str">
            <v>TZ</v>
          </cell>
          <cell r="F2447" t="str">
            <v>307X111 2P 156N CHICKEN DINNER NG-64</v>
          </cell>
          <cell r="G2447" t="str">
            <v>US PET NUTRITION LLC</v>
          </cell>
          <cell r="H2447" t="str">
            <v>WERUVA INTERNATIONAL INC.</v>
          </cell>
          <cell r="I2447" t="str">
            <v>PF64182001</v>
          </cell>
          <cell r="J2447" t="str">
            <v>1Q5103N</v>
          </cell>
          <cell r="K2447">
            <v>0</v>
          </cell>
          <cell r="L2447">
            <v>0</v>
          </cell>
          <cell r="M2447">
            <v>10.1</v>
          </cell>
          <cell r="N2447">
            <v>6.6182083014080648</v>
          </cell>
          <cell r="O2447">
            <v>10.1</v>
          </cell>
          <cell r="P2447">
            <v>10.20747383995735</v>
          </cell>
          <cell r="Q2447">
            <v>10.20747383995735</v>
          </cell>
          <cell r="R2447">
            <v>1.07</v>
          </cell>
          <cell r="S2447">
            <v>10.921997008754365</v>
          </cell>
          <cell r="T2447">
            <v>11.08582696388568</v>
          </cell>
          <cell r="U2447">
            <v>11.249656919016997</v>
          </cell>
          <cell r="W2447">
            <v>1</v>
          </cell>
          <cell r="X2447">
            <v>1.05</v>
          </cell>
          <cell r="Y2447">
            <v>1.05</v>
          </cell>
          <cell r="Z2447">
            <v>9.2584796734307027</v>
          </cell>
          <cell r="AA2447">
            <v>10.20747383995735</v>
          </cell>
          <cell r="AB2447">
            <v>1.1025</v>
          </cell>
          <cell r="AC2447">
            <v>1.179675</v>
          </cell>
          <cell r="AD2447" t="str">
            <v>Weruva</v>
          </cell>
          <cell r="AE2447" t="str">
            <v>MOQ 1,000/3,000 // ใช้ราคาตาม mat 5R1Q5103N000001300</v>
          </cell>
          <cell r="BC2447">
            <v>6.2094960433152853</v>
          </cell>
          <cell r="BD2447">
            <v>3.5451288609089118</v>
          </cell>
          <cell r="BE2447">
            <v>10.1</v>
          </cell>
          <cell r="BF2447">
            <v>6.6182083014080648</v>
          </cell>
          <cell r="BH2447">
            <v>10.1</v>
          </cell>
          <cell r="BJ2447" t="str">
            <v>05.08.2022</v>
          </cell>
          <cell r="BK2447" t="str">
            <v>บจก.ไทยยูเนี่ยน กราฟ</v>
          </cell>
        </row>
        <row r="2448">
          <cell r="A2448" t="str">
            <v>5R1Q5103N000001400</v>
          </cell>
          <cell r="B2448" t="str">
            <v>NO-COR.INB2-7570,B.F.F.(OMG CK/SM 5.5)</v>
          </cell>
          <cell r="C2448" t="str">
            <v>DUPLEX</v>
          </cell>
          <cell r="D2448" t="str">
            <v>3ICAMA4JK2PN5PWVTZ</v>
          </cell>
          <cell r="E2448" t="str">
            <v>TZ</v>
          </cell>
          <cell r="F2448" t="str">
            <v>307X111 2P 156N CK&amp;SALMON DINNER NG-64</v>
          </cell>
          <cell r="G2448" t="str">
            <v>US PET NUTRITION LLC</v>
          </cell>
          <cell r="H2448" t="str">
            <v>WERUVA INTERNATIONAL INC.</v>
          </cell>
          <cell r="I2448" t="str">
            <v>PF64182002</v>
          </cell>
          <cell r="J2448" t="str">
            <v>1Q5103N</v>
          </cell>
          <cell r="K2448">
            <v>0</v>
          </cell>
          <cell r="L2448">
            <v>0</v>
          </cell>
          <cell r="M2448">
            <v>9.81</v>
          </cell>
          <cell r="N2448">
            <v>8.1087327021121638</v>
          </cell>
          <cell r="O2448">
            <v>9.81</v>
          </cell>
          <cell r="P2448">
            <v>10.20747383995735</v>
          </cell>
          <cell r="Q2448">
            <v>10.20747383995735</v>
          </cell>
          <cell r="R2448">
            <v>1.07</v>
          </cell>
          <cell r="S2448">
            <v>10.921997008754365</v>
          </cell>
          <cell r="T2448">
            <v>11.08582696388568</v>
          </cell>
          <cell r="U2448">
            <v>11.249656919016997</v>
          </cell>
          <cell r="V2448">
            <v>1.03</v>
          </cell>
          <cell r="W2448">
            <v>1</v>
          </cell>
          <cell r="X2448">
            <v>1.05</v>
          </cell>
          <cell r="Y2448">
            <v>1.05</v>
          </cell>
          <cell r="Z2448">
            <v>9.2584796734307027</v>
          </cell>
          <cell r="AA2448">
            <v>10.20747383995735</v>
          </cell>
          <cell r="AB2448">
            <v>1.1025</v>
          </cell>
          <cell r="AC2448">
            <v>1.179675</v>
          </cell>
          <cell r="AD2448" t="str">
            <v>Weruva</v>
          </cell>
          <cell r="AE2448" t="str">
            <v>MOQ 1,000/3,000 // ใช้ราคาตาม mat 5R1Q5103N000001300</v>
          </cell>
          <cell r="AK2448">
            <v>9.64</v>
          </cell>
          <cell r="AM2448">
            <v>9.64</v>
          </cell>
          <cell r="AP2448">
            <v>9.64</v>
          </cell>
          <cell r="AS2448">
            <v>9.81</v>
          </cell>
          <cell r="AU2448">
            <v>9.81</v>
          </cell>
          <cell r="AW2448">
            <v>9.81</v>
          </cell>
          <cell r="AX2448">
            <v>6.5036635105608163</v>
          </cell>
          <cell r="AY2448">
            <v>4.6099999999999994</v>
          </cell>
          <cell r="BA2448">
            <v>9.81</v>
          </cell>
          <cell r="BF2448">
            <v>8.1087327021121638</v>
          </cell>
          <cell r="BG2448">
            <v>9.81</v>
          </cell>
          <cell r="BH2448">
            <v>9.81</v>
          </cell>
          <cell r="BI2448">
            <v>1</v>
          </cell>
          <cell r="BJ2448" t="str">
            <v>23.04.2022</v>
          </cell>
          <cell r="BK2448" t="str">
            <v>บจก.ไทยยูเนี่ยน กราฟ</v>
          </cell>
        </row>
        <row r="2449">
          <cell r="A2449" t="str">
            <v>5R1Q5103N000001401</v>
          </cell>
          <cell r="B2449" t="str">
            <v>NO-COR.INB2-7570,B.F.F.(OMG CK/SM 5.5)</v>
          </cell>
          <cell r="C2449" t="str">
            <v>DUPLEX</v>
          </cell>
          <cell r="D2449" t="str">
            <v>3ICAMA4JK2PN5PWVTZ</v>
          </cell>
          <cell r="E2449" t="str">
            <v>TZ</v>
          </cell>
          <cell r="F2449" t="str">
            <v>307X111 2P 156N CK&amp;SALMON DINNER NG-64</v>
          </cell>
          <cell r="G2449" t="str">
            <v>US PET NUTRITION LLC</v>
          </cell>
          <cell r="H2449" t="str">
            <v>WERUVA INTERNATIONAL INC.</v>
          </cell>
          <cell r="I2449" t="str">
            <v>PF64182002</v>
          </cell>
          <cell r="J2449" t="str">
            <v>1Q5103N</v>
          </cell>
          <cell r="K2449">
            <v>0</v>
          </cell>
          <cell r="L2449">
            <v>0</v>
          </cell>
          <cell r="M2449">
            <v>10.1</v>
          </cell>
          <cell r="N2449">
            <v>10.1</v>
          </cell>
          <cell r="O2449">
            <v>10.1</v>
          </cell>
          <cell r="P2449">
            <v>10.20747383995735</v>
          </cell>
          <cell r="Q2449">
            <v>10.20747383995735</v>
          </cell>
          <cell r="R2449">
            <v>1.07</v>
          </cell>
          <cell r="S2449">
            <v>10.921997008754365</v>
          </cell>
          <cell r="T2449">
            <v>11.08582696388568</v>
          </cell>
          <cell r="U2449">
            <v>11.249656919016997</v>
          </cell>
          <cell r="W2449">
            <v>1</v>
          </cell>
          <cell r="X2449">
            <v>1.05</v>
          </cell>
          <cell r="Y2449">
            <v>1.05</v>
          </cell>
          <cell r="Z2449">
            <v>9.2584796734307027</v>
          </cell>
          <cell r="AA2449">
            <v>10.20747383995735</v>
          </cell>
          <cell r="AB2449">
            <v>1.1025</v>
          </cell>
          <cell r="AC2449">
            <v>1.179675</v>
          </cell>
          <cell r="AD2449" t="str">
            <v>Weruva</v>
          </cell>
          <cell r="AE2449" t="str">
            <v>MOQ 1,000/3,000 // ใช้ราคาตาม mat 5R1Q5103N000001300</v>
          </cell>
          <cell r="BC2449">
            <v>10.099999999999998</v>
          </cell>
          <cell r="BD2449">
            <v>10.1</v>
          </cell>
          <cell r="BE2449">
            <v>10.1</v>
          </cell>
          <cell r="BF2449">
            <v>10.1</v>
          </cell>
          <cell r="BH2449">
            <v>10.1</v>
          </cell>
          <cell r="BJ2449" t="str">
            <v>05.08.2022</v>
          </cell>
          <cell r="BK2449" t="str">
            <v>บจก.ไทยยูเนี่ยน กราฟ</v>
          </cell>
        </row>
        <row r="2450">
          <cell r="A2450" t="str">
            <v>5R1Q5103N000001600</v>
          </cell>
          <cell r="B2450" t="str">
            <v>NO-COR.INB2-7572,B.F.F.(OMG CK/DK 5.5)</v>
          </cell>
          <cell r="C2450" t="str">
            <v>DUPLEX</v>
          </cell>
          <cell r="D2450" t="str">
            <v>3ICAMA2ZK2PN5PWVTZ</v>
          </cell>
          <cell r="E2450" t="str">
            <v>TZ</v>
          </cell>
          <cell r="F2450" t="str">
            <v>307X111 2P 156N CK&amp;DUCK DINNER NG-64</v>
          </cell>
          <cell r="G2450" t="str">
            <v>US PET NUTRITION LLC</v>
          </cell>
          <cell r="H2450" t="str">
            <v>WERUVA INTERNATIONAL INC.</v>
          </cell>
          <cell r="I2450" t="str">
            <v>PF64182003</v>
          </cell>
          <cell r="J2450" t="str">
            <v>1Q5103N</v>
          </cell>
          <cell r="K2450">
            <v>0</v>
          </cell>
          <cell r="L2450">
            <v>0</v>
          </cell>
          <cell r="M2450">
            <v>9.81</v>
          </cell>
          <cell r="N2450">
            <v>9.8583333333333343</v>
          </cell>
          <cell r="O2450">
            <v>10.1</v>
          </cell>
          <cell r="P2450">
            <v>10.20747383995735</v>
          </cell>
          <cell r="Q2450">
            <v>10.20747383995735</v>
          </cell>
          <cell r="R2450">
            <v>1.07</v>
          </cell>
          <cell r="S2450">
            <v>10.921997008754365</v>
          </cell>
          <cell r="T2450">
            <v>11.08582696388568</v>
          </cell>
          <cell r="U2450">
            <v>11.249656919016997</v>
          </cell>
          <cell r="V2450">
            <v>1.03</v>
          </cell>
          <cell r="W2450">
            <v>1</v>
          </cell>
          <cell r="X2450">
            <v>1.05</v>
          </cell>
          <cell r="Y2450">
            <v>1.05</v>
          </cell>
          <cell r="Z2450">
            <v>9.2584796734307027</v>
          </cell>
          <cell r="AA2450">
            <v>10.20747383995735</v>
          </cell>
          <cell r="AB2450">
            <v>1.1025</v>
          </cell>
          <cell r="AC2450">
            <v>1.179675</v>
          </cell>
          <cell r="AD2450" t="str">
            <v>Weruva</v>
          </cell>
          <cell r="AE2450" t="str">
            <v>MOQ 1,000/3,000 // ใช้ราคาตาม mat 5R1Q5103N000001300</v>
          </cell>
          <cell r="AG2450">
            <v>9.6399999999999988</v>
          </cell>
          <cell r="AI2450">
            <v>9.64</v>
          </cell>
          <cell r="AJ2450">
            <v>9.6399999999999988</v>
          </cell>
          <cell r="AL2450">
            <v>9.64</v>
          </cell>
          <cell r="AM2450">
            <v>9.64</v>
          </cell>
          <cell r="AO2450">
            <v>9.64</v>
          </cell>
          <cell r="AP2450">
            <v>9.64</v>
          </cell>
          <cell r="AQ2450">
            <v>9.64</v>
          </cell>
          <cell r="AR2450">
            <v>9.64</v>
          </cell>
          <cell r="AS2450">
            <v>9.81</v>
          </cell>
          <cell r="AU2450">
            <v>9.81</v>
          </cell>
          <cell r="AW2450">
            <v>9.81</v>
          </cell>
          <cell r="AX2450">
            <v>9.81</v>
          </cell>
          <cell r="AY2450">
            <v>9.81</v>
          </cell>
          <cell r="BA2450">
            <v>9.81</v>
          </cell>
          <cell r="BB2450">
            <v>10.1</v>
          </cell>
          <cell r="BF2450">
            <v>9.8583333333333343</v>
          </cell>
          <cell r="BG2450">
            <v>9.81</v>
          </cell>
          <cell r="BH2450">
            <v>10.1</v>
          </cell>
          <cell r="BI2450">
            <v>1.0295616717635065</v>
          </cell>
          <cell r="BJ2450" t="str">
            <v>30.05.2022</v>
          </cell>
          <cell r="BK2450" t="str">
            <v>บจก.ไทยยูเนี่ยน กราฟ</v>
          </cell>
        </row>
        <row r="2451">
          <cell r="A2451" t="str">
            <v>5R1Q5103N000001601</v>
          </cell>
          <cell r="B2451" t="str">
            <v>NO-COR.INB2-7572,B.F.F.(OMG CK/DK 5.5)</v>
          </cell>
          <cell r="C2451" t="str">
            <v>DUPLEX</v>
          </cell>
          <cell r="D2451" t="str">
            <v>3ICAMA2ZK2PN5PWVTZ</v>
          </cell>
          <cell r="E2451" t="str">
            <v>TZ</v>
          </cell>
          <cell r="F2451" t="str">
            <v>307X111 2P 156N CK&amp;DUCK DINNER NG-64</v>
          </cell>
          <cell r="G2451" t="str">
            <v>US PET NUTRITION LLC</v>
          </cell>
          <cell r="H2451" t="str">
            <v>WERUVA INTERNATIONAL INC.</v>
          </cell>
          <cell r="I2451" t="str">
            <v>PF64182003</v>
          </cell>
          <cell r="J2451" t="str">
            <v>1Q5103N</v>
          </cell>
          <cell r="K2451">
            <v>0</v>
          </cell>
          <cell r="L2451">
            <v>0</v>
          </cell>
          <cell r="M2451">
            <v>10.1</v>
          </cell>
          <cell r="N2451">
            <v>6.9730111768573311</v>
          </cell>
          <cell r="O2451">
            <v>10.1</v>
          </cell>
          <cell r="P2451">
            <v>10.20747383995735</v>
          </cell>
          <cell r="Q2451">
            <v>10.20747383995735</v>
          </cell>
          <cell r="R2451">
            <v>1.07</v>
          </cell>
          <cell r="S2451">
            <v>10.921997008754365</v>
          </cell>
          <cell r="T2451">
            <v>11.08582696388568</v>
          </cell>
          <cell r="U2451">
            <v>11.249656919016997</v>
          </cell>
          <cell r="W2451">
            <v>1</v>
          </cell>
          <cell r="X2451">
            <v>1.05</v>
          </cell>
          <cell r="Y2451">
            <v>1.05</v>
          </cell>
          <cell r="Z2451">
            <v>9.2584796734307027</v>
          </cell>
          <cell r="AA2451">
            <v>10.20747383995735</v>
          </cell>
          <cell r="AB2451">
            <v>1.1025</v>
          </cell>
          <cell r="AC2451">
            <v>1.179675</v>
          </cell>
          <cell r="AD2451" t="str">
            <v>Weruva</v>
          </cell>
          <cell r="AE2451" t="str">
            <v>MOQ 1,000/3,000 // ใช้ราคาตาม mat 5R1Q5103N000001300</v>
          </cell>
          <cell r="BC2451">
            <v>6.0690335305719918</v>
          </cell>
          <cell r="BD2451">
            <v>4.75</v>
          </cell>
          <cell r="BE2451">
            <v>10.1</v>
          </cell>
          <cell r="BF2451">
            <v>6.9730111768573311</v>
          </cell>
          <cell r="BH2451">
            <v>10.1</v>
          </cell>
          <cell r="BJ2451" t="str">
            <v>05.08.2022</v>
          </cell>
          <cell r="BK2451" t="str">
            <v>บจก.ไทยยูเนี่ยน กราฟ</v>
          </cell>
        </row>
        <row r="2452">
          <cell r="A2452" t="str">
            <v>5R1Q5103N000001800</v>
          </cell>
          <cell r="B2452" t="str">
            <v>NO-COR.INB2-7574,B.F.F.(OMG CK/BF 5.5)</v>
          </cell>
          <cell r="C2452" t="str">
            <v>DUPLEX</v>
          </cell>
          <cell r="D2452" t="str">
            <v>3ICAMA29K2PN5PWVTZ</v>
          </cell>
          <cell r="E2452" t="str">
            <v>TZ</v>
          </cell>
          <cell r="F2452" t="str">
            <v>307X111 2P 156N CK&amp;BEEF DINNER NG-64</v>
          </cell>
          <cell r="G2452" t="str">
            <v>US PET NUTRITION LLC</v>
          </cell>
          <cell r="H2452" t="str">
            <v>WERUVA INTERNATIONAL INC.</v>
          </cell>
          <cell r="I2452" t="str">
            <v>PF64182004</v>
          </cell>
          <cell r="J2452" t="str">
            <v>1Q5103N</v>
          </cell>
          <cell r="K2452">
            <v>147</v>
          </cell>
          <cell r="L2452">
            <v>1442.07</v>
          </cell>
          <cell r="M2452">
            <v>9.81</v>
          </cell>
          <cell r="N2452">
            <v>9.81</v>
          </cell>
          <cell r="O2452">
            <v>9.81</v>
          </cell>
          <cell r="P2452">
            <v>10.20747383995735</v>
          </cell>
          <cell r="Q2452">
            <v>10.20747383995735</v>
          </cell>
          <cell r="R2452">
            <v>1.07</v>
          </cell>
          <cell r="S2452">
            <v>10.921997008754365</v>
          </cell>
          <cell r="T2452">
            <v>11.08582696388568</v>
          </cell>
          <cell r="U2452">
            <v>11.249656919016997</v>
          </cell>
          <cell r="V2452">
            <v>1.03</v>
          </cell>
          <cell r="W2452">
            <v>1</v>
          </cell>
          <cell r="X2452">
            <v>1.05</v>
          </cell>
          <cell r="Y2452">
            <v>1.05</v>
          </cell>
          <cell r="Z2452">
            <v>9.2584796734307027</v>
          </cell>
          <cell r="AA2452">
            <v>10.20747383995735</v>
          </cell>
          <cell r="AB2452">
            <v>1.1025</v>
          </cell>
          <cell r="AC2452">
            <v>1.179675</v>
          </cell>
          <cell r="AD2452" t="str">
            <v>Weruva</v>
          </cell>
          <cell r="AE2452" t="str">
            <v>MOQ 1,000/3,000 // ใช้ราคาตาม mat 5R1Q5103N000001300</v>
          </cell>
          <cell r="AI2452">
            <v>9.64</v>
          </cell>
          <cell r="AJ2452">
            <v>9.64</v>
          </cell>
          <cell r="AL2452">
            <v>9.64</v>
          </cell>
          <cell r="AM2452">
            <v>9.64</v>
          </cell>
          <cell r="AO2452">
            <v>9.6399999999999988</v>
          </cell>
          <cell r="AP2452">
            <v>9.6399999999999988</v>
          </cell>
          <cell r="AR2452">
            <v>9.64</v>
          </cell>
          <cell r="AS2452">
            <v>9.8099999999999987</v>
          </cell>
          <cell r="AU2452">
            <v>9.81</v>
          </cell>
          <cell r="AW2452">
            <v>9.81</v>
          </cell>
          <cell r="AX2452">
            <v>9.8099999999999987</v>
          </cell>
          <cell r="AY2452">
            <v>9.8099999999999987</v>
          </cell>
          <cell r="BA2452">
            <v>9.81</v>
          </cell>
          <cell r="BB2452">
            <v>9.81</v>
          </cell>
          <cell r="BF2452">
            <v>9.81</v>
          </cell>
          <cell r="BG2452">
            <v>9.8099999999999987</v>
          </cell>
          <cell r="BH2452">
            <v>9.81</v>
          </cell>
          <cell r="BI2452">
            <v>1.0000000000000002</v>
          </cell>
          <cell r="BJ2452" t="str">
            <v>04.05.2022</v>
          </cell>
          <cell r="BK2452" t="str">
            <v>บจก.ไทยยูเนี่ยน กราฟ</v>
          </cell>
        </row>
        <row r="2453">
          <cell r="A2453" t="str">
            <v>5R1Q5103N000001801</v>
          </cell>
          <cell r="B2453" t="str">
            <v>NO-COR.INB2-7574,B.F.F.(OMG CK/BF 5.5)</v>
          </cell>
          <cell r="C2453" t="str">
            <v>DUPLEX</v>
          </cell>
          <cell r="D2453" t="str">
            <v>3ICAMA29K2PN5PWVTZ</v>
          </cell>
          <cell r="E2453" t="str">
            <v>TZ</v>
          </cell>
          <cell r="F2453" t="str">
            <v>307X111 2P 156N CK&amp;BEEF DINNER NG-64</v>
          </cell>
          <cell r="G2453" t="str">
            <v>US PET NUTRITION LLC</v>
          </cell>
          <cell r="H2453" t="str">
            <v>WERUVA INTERNATIONAL INC.</v>
          </cell>
          <cell r="I2453" t="str">
            <v>PF64182004</v>
          </cell>
          <cell r="J2453" t="str">
            <v>1Q5103N</v>
          </cell>
          <cell r="K2453">
            <v>817</v>
          </cell>
          <cell r="L2453">
            <v>8251.7000000000007</v>
          </cell>
          <cell r="M2453">
            <v>10.1</v>
          </cell>
          <cell r="N2453">
            <v>10.1</v>
          </cell>
          <cell r="O2453">
            <v>10.1</v>
          </cell>
          <cell r="P2453">
            <v>10.20747383995735</v>
          </cell>
          <cell r="Q2453">
            <v>10.20747383995735</v>
          </cell>
          <cell r="R2453">
            <v>1.07</v>
          </cell>
          <cell r="S2453">
            <v>10.921997008754365</v>
          </cell>
          <cell r="T2453">
            <v>11.08582696388568</v>
          </cell>
          <cell r="U2453">
            <v>11.249656919016997</v>
          </cell>
          <cell r="W2453">
            <v>1</v>
          </cell>
          <cell r="X2453">
            <v>1.05</v>
          </cell>
          <cell r="Y2453">
            <v>1.05</v>
          </cell>
          <cell r="Z2453">
            <v>9.2584796734307027</v>
          </cell>
          <cell r="AA2453">
            <v>10.20747383995735</v>
          </cell>
          <cell r="AB2453">
            <v>1.1025</v>
          </cell>
          <cell r="AC2453">
            <v>1.179675</v>
          </cell>
          <cell r="AD2453" t="str">
            <v>Weruva</v>
          </cell>
          <cell r="AE2453" t="str">
            <v>MOQ 1,000/3,000 // ใช้ราคาตาม mat 5R1Q5103N000001300</v>
          </cell>
          <cell r="BC2453">
            <v>10.1</v>
          </cell>
          <cell r="BD2453">
            <v>10.1</v>
          </cell>
          <cell r="BE2453">
            <v>10.1</v>
          </cell>
          <cell r="BF2453">
            <v>10.1</v>
          </cell>
          <cell r="BH2453">
            <v>10.1</v>
          </cell>
          <cell r="BJ2453" t="str">
            <v>05.08.2022</v>
          </cell>
          <cell r="BK2453" t="str">
            <v>บจก.ไทยยูเนี่ยน กราฟ</v>
          </cell>
        </row>
        <row r="2454">
          <cell r="A2454" t="str">
            <v>5R1Q5103N000001900</v>
          </cell>
          <cell r="B2454" t="str">
            <v>NO-COR.INB2-7605,B.F.F.(PLAY TN/CK 5.5)</v>
          </cell>
          <cell r="C2454" t="str">
            <v>DUPLEX</v>
          </cell>
          <cell r="D2454" t="str">
            <v>3GNNXA2JK2XN5PWVTZ</v>
          </cell>
          <cell r="E2454" t="str">
            <v>TZ</v>
          </cell>
          <cell r="F2454" t="str">
            <v>307x111 2P 156N TN&amp;CK PD IN GV-64</v>
          </cell>
          <cell r="G2454" t="str">
            <v>US PET NUTRITION LLC</v>
          </cell>
          <cell r="H2454" t="str">
            <v>WERUVA INTERNATIONAL INC.</v>
          </cell>
          <cell r="I2454" t="str">
            <v>PF64182202</v>
          </cell>
          <cell r="J2454" t="str">
            <v>1Q5103N</v>
          </cell>
          <cell r="K2454">
            <v>0</v>
          </cell>
          <cell r="L2454">
            <v>0</v>
          </cell>
          <cell r="M2454">
            <v>9.81</v>
          </cell>
          <cell r="N2454">
            <v>9.81</v>
          </cell>
          <cell r="O2454">
            <v>9.81</v>
          </cell>
          <cell r="P2454">
            <v>8.9139443278887978</v>
          </cell>
          <cell r="Q2454">
            <v>9.81</v>
          </cell>
          <cell r="R2454">
            <v>1.07</v>
          </cell>
          <cell r="S2454">
            <v>10.496700000000001</v>
          </cell>
          <cell r="T2454">
            <v>10.6541505</v>
          </cell>
          <cell r="U2454">
            <v>10.811601000000001</v>
          </cell>
          <cell r="V2454">
            <v>1.03</v>
          </cell>
          <cell r="W2454">
            <v>1</v>
          </cell>
          <cell r="X2454">
            <v>1.05</v>
          </cell>
          <cell r="Y2454">
            <v>1.05</v>
          </cell>
          <cell r="Z2454">
            <v>8.0852102747290679</v>
          </cell>
          <cell r="AA2454">
            <v>8.9139443278887978</v>
          </cell>
          <cell r="AB2454">
            <v>1.1025</v>
          </cell>
          <cell r="AC2454">
            <v>1.2982593702984109</v>
          </cell>
          <cell r="AD2454" t="str">
            <v>Weruva</v>
          </cell>
          <cell r="AE2454" t="str">
            <v>Avg.MOQ 1,000/3,000@8.33 // ใช้ราคาตาม mat 5R1Q5103N000002000</v>
          </cell>
          <cell r="AJ2454">
            <v>9.64</v>
          </cell>
          <cell r="AK2454">
            <v>9.64</v>
          </cell>
          <cell r="AL2454">
            <v>9.64</v>
          </cell>
          <cell r="AM2454">
            <v>9.64</v>
          </cell>
          <cell r="AP2454">
            <v>9.6399999999999988</v>
          </cell>
          <cell r="AR2454">
            <v>9.64</v>
          </cell>
          <cell r="AS2454">
            <v>9.81</v>
          </cell>
          <cell r="AU2454">
            <v>9.81</v>
          </cell>
          <cell r="AW2454">
            <v>9.81</v>
          </cell>
          <cell r="AX2454">
            <v>9.81</v>
          </cell>
          <cell r="AY2454">
            <v>9.8100000000000023</v>
          </cell>
          <cell r="BA2454">
            <v>9.81</v>
          </cell>
          <cell r="BF2454">
            <v>9.81</v>
          </cell>
          <cell r="BG2454">
            <v>9.81</v>
          </cell>
          <cell r="BH2454">
            <v>9.81</v>
          </cell>
          <cell r="BI2454">
            <v>1</v>
          </cell>
          <cell r="BJ2454" t="str">
            <v>23.04.2022</v>
          </cell>
          <cell r="BK2454" t="str">
            <v>บจก.ไทยยูเนี่ยน กราฟ</v>
          </cell>
        </row>
        <row r="2455">
          <cell r="A2455" t="str">
            <v>5R1Q5103N000001901</v>
          </cell>
          <cell r="B2455" t="str">
            <v>NO-COR.INB2-7605,B.F.F.(PLAY TN/CK 5.5)</v>
          </cell>
          <cell r="C2455" t="str">
            <v>DUPLEX</v>
          </cell>
          <cell r="D2455" t="str">
            <v>3GNNXA2JK2XN5PWVTZ</v>
          </cell>
          <cell r="E2455" t="str">
            <v>TZ</v>
          </cell>
          <cell r="F2455" t="str">
            <v>307x111 2P 156N TN&amp;CK PD IN GV-64</v>
          </cell>
          <cell r="G2455" t="str">
            <v>US PET NUTRITION LLC</v>
          </cell>
          <cell r="H2455" t="str">
            <v>WERUVA INTERNATIONAL INC.</v>
          </cell>
          <cell r="I2455" t="str">
            <v>PF64182202</v>
          </cell>
          <cell r="J2455" t="str">
            <v>1Q5103N</v>
          </cell>
          <cell r="K2455">
            <v>253</v>
          </cell>
          <cell r="L2455">
            <v>2555.3000000000002</v>
          </cell>
          <cell r="M2455">
            <v>10.1</v>
          </cell>
          <cell r="N2455">
            <v>8.3166666666666664</v>
          </cell>
          <cell r="O2455">
            <v>10.1</v>
          </cell>
          <cell r="P2455">
            <v>8.9139443278887978</v>
          </cell>
          <cell r="Q2455">
            <v>10.1</v>
          </cell>
          <cell r="R2455">
            <v>1.07</v>
          </cell>
          <cell r="S2455">
            <v>10.807</v>
          </cell>
          <cell r="T2455">
            <v>10.969104999999999</v>
          </cell>
          <cell r="U2455">
            <v>11.131210000000001</v>
          </cell>
          <cell r="W2455">
            <v>1</v>
          </cell>
          <cell r="X2455">
            <v>1.05</v>
          </cell>
          <cell r="Y2455">
            <v>1.05</v>
          </cell>
          <cell r="Z2455">
            <v>8.0852102747290679</v>
          </cell>
          <cell r="AA2455">
            <v>8.9139443278887978</v>
          </cell>
          <cell r="AB2455">
            <v>1.1025</v>
          </cell>
          <cell r="AC2455">
            <v>1.3366380876670692</v>
          </cell>
          <cell r="AD2455" t="str">
            <v>Weruva</v>
          </cell>
          <cell r="AE2455" t="str">
            <v>Avg.MOQ 1,000/3,000@8.33 // ใช้ราคาตาม mat 5R1Q5103N000002000</v>
          </cell>
          <cell r="BC2455">
            <v>4.75</v>
          </cell>
          <cell r="BD2455">
            <v>10.1</v>
          </cell>
          <cell r="BE2455">
            <v>10.1</v>
          </cell>
          <cell r="BF2455">
            <v>8.3166666666666664</v>
          </cell>
          <cell r="BH2455">
            <v>10.1</v>
          </cell>
          <cell r="BJ2455" t="str">
            <v>05.08.2022</v>
          </cell>
          <cell r="BK2455" t="str">
            <v>บจก.ไทยยูเนี่ยน กราฟ</v>
          </cell>
        </row>
        <row r="2456">
          <cell r="A2456" t="str">
            <v>5R1Q5103N000002000</v>
          </cell>
          <cell r="B2456" t="str">
            <v>NO-COR.INB2-7606,B.F.F.(PLAY TN/SM 5.5)</v>
          </cell>
          <cell r="C2456" t="str">
            <v>DUPLEX</v>
          </cell>
          <cell r="D2456" t="str">
            <v>3GNNXA4JK2XN5PWVTZ</v>
          </cell>
          <cell r="E2456" t="str">
            <v>TZ</v>
          </cell>
          <cell r="F2456" t="str">
            <v>307x111 2P 156N TN&amp;SM PD IN GV-64</v>
          </cell>
          <cell r="G2456" t="str">
            <v>US PET NUTRITION LLC</v>
          </cell>
          <cell r="H2456" t="str">
            <v>WERUVA INTERNATIONAL INC.</v>
          </cell>
          <cell r="I2456" t="str">
            <v>PF64182201</v>
          </cell>
          <cell r="J2456" t="str">
            <v>1Q5103N</v>
          </cell>
          <cell r="K2456">
            <v>0</v>
          </cell>
          <cell r="L2456">
            <v>0</v>
          </cell>
          <cell r="M2456">
            <v>6.55</v>
          </cell>
          <cell r="N2456">
            <v>8.8321866905758117</v>
          </cell>
          <cell r="O2456">
            <v>9.81</v>
          </cell>
          <cell r="P2456">
            <v>8.9139443278887978</v>
          </cell>
          <cell r="Q2456">
            <v>9.81</v>
          </cell>
          <cell r="R2456">
            <v>1.07</v>
          </cell>
          <cell r="S2456">
            <v>10.496700000000001</v>
          </cell>
          <cell r="T2456">
            <v>10.6541505</v>
          </cell>
          <cell r="U2456">
            <v>10.811601000000001</v>
          </cell>
          <cell r="V2456">
            <v>1.03</v>
          </cell>
          <cell r="W2456">
            <v>1</v>
          </cell>
          <cell r="X2456">
            <v>1.05</v>
          </cell>
          <cell r="Y2456">
            <v>1.05</v>
          </cell>
          <cell r="Z2456">
            <v>8.0852102747290679</v>
          </cell>
          <cell r="AA2456">
            <v>8.9139443278887978</v>
          </cell>
          <cell r="AB2456">
            <v>1.1025</v>
          </cell>
          <cell r="AC2456">
            <v>1.2982593702984109</v>
          </cell>
          <cell r="AD2456" t="str">
            <v>Weruva</v>
          </cell>
          <cell r="AE2456" t="str">
            <v>Avg.MOQ 1,000/3,000@8.33</v>
          </cell>
          <cell r="AG2456">
            <v>9.64</v>
          </cell>
          <cell r="AH2456">
            <v>9.64</v>
          </cell>
          <cell r="AI2456">
            <v>9.64</v>
          </cell>
          <cell r="AJ2456">
            <v>9.64</v>
          </cell>
          <cell r="AL2456">
            <v>4.53</v>
          </cell>
          <cell r="AM2456">
            <v>9.64</v>
          </cell>
          <cell r="AO2456">
            <v>4.53</v>
          </cell>
          <cell r="AP2456">
            <v>9.64</v>
          </cell>
          <cell r="AR2456">
            <v>4.53</v>
          </cell>
          <cell r="AU2456">
            <v>9.81</v>
          </cell>
          <cell r="AW2456">
            <v>9.8099999999999987</v>
          </cell>
          <cell r="AX2456">
            <v>9.8099999999999987</v>
          </cell>
          <cell r="AY2456">
            <v>3.9431201434548724</v>
          </cell>
          <cell r="BA2456">
            <v>9.8099999999999987</v>
          </cell>
          <cell r="BB2456">
            <v>9.81</v>
          </cell>
          <cell r="BF2456">
            <v>8.8321866905758117</v>
          </cell>
          <cell r="BG2456">
            <v>4.53</v>
          </cell>
          <cell r="BH2456">
            <v>9.81</v>
          </cell>
          <cell r="BI2456">
            <v>2.1655629139072849</v>
          </cell>
          <cell r="BJ2456" t="str">
            <v>04.05.2022</v>
          </cell>
          <cell r="BK2456" t="str">
            <v>บจก.ไทยยูเนี่ยน กราฟ</v>
          </cell>
        </row>
        <row r="2457">
          <cell r="A2457" t="str">
            <v>5R1Q5103N000002001</v>
          </cell>
          <cell r="B2457" t="str">
            <v>NO-COR.INB2-7606,B.F.F.(PLAY TN/SM 5.5)</v>
          </cell>
          <cell r="C2457" t="str">
            <v>DUPLEX</v>
          </cell>
          <cell r="D2457" t="str">
            <v>3GNNXA4JK2XN5PWVTZ</v>
          </cell>
          <cell r="E2457" t="str">
            <v>TZ</v>
          </cell>
          <cell r="F2457" t="str">
            <v>307x111 2P 156N TN&amp;SM PD IN GV-64</v>
          </cell>
          <cell r="G2457" t="str">
            <v>US PET NUTRITION LLC</v>
          </cell>
          <cell r="H2457" t="str">
            <v>WERUVA INTERNATIONAL INC.</v>
          </cell>
          <cell r="I2457" t="str">
            <v>PF64182201</v>
          </cell>
          <cell r="J2457" t="str">
            <v>1Q5103N</v>
          </cell>
          <cell r="K2457">
            <v>0</v>
          </cell>
          <cell r="L2457">
            <v>0</v>
          </cell>
          <cell r="M2457">
            <v>10.1</v>
          </cell>
          <cell r="N2457">
            <v>4.2446402287535738</v>
          </cell>
          <cell r="O2457">
            <v>3.53</v>
          </cell>
          <cell r="P2457">
            <v>8.9139443278887978</v>
          </cell>
          <cell r="Q2457">
            <v>8.9139443278887978</v>
          </cell>
          <cell r="R2457">
            <v>1.07</v>
          </cell>
          <cell r="S2457">
            <v>9.5379204308410142</v>
          </cell>
          <cell r="T2457">
            <v>9.6809892373036277</v>
          </cell>
          <cell r="U2457">
            <v>9.8240580437662448</v>
          </cell>
          <cell r="W2457">
            <v>1</v>
          </cell>
          <cell r="X2457">
            <v>1.05</v>
          </cell>
          <cell r="Y2457">
            <v>1.05</v>
          </cell>
          <cell r="Z2457">
            <v>8.0852102747290679</v>
          </cell>
          <cell r="AA2457">
            <v>8.9139443278887978</v>
          </cell>
          <cell r="AB2457">
            <v>1.1025</v>
          </cell>
          <cell r="AC2457">
            <v>1.179675</v>
          </cell>
          <cell r="AD2457" t="str">
            <v>Weruva</v>
          </cell>
          <cell r="AE2457" t="str">
            <v>Avg.MOQ 1,000/3,000@8.33 // ใช้ราคาตาม mat 5R1Q5103N000002000</v>
          </cell>
          <cell r="BC2457">
            <v>4.4539206862607221</v>
          </cell>
          <cell r="BD2457">
            <v>4.75</v>
          </cell>
          <cell r="BE2457">
            <v>3.53</v>
          </cell>
          <cell r="BF2457">
            <v>4.2446402287535738</v>
          </cell>
          <cell r="BH2457">
            <v>3.53</v>
          </cell>
          <cell r="BJ2457" t="str">
            <v>05.08.2022</v>
          </cell>
          <cell r="BK2457" t="str">
            <v>บจก.ไทยยูเนี่ยน กราฟ</v>
          </cell>
        </row>
        <row r="2458">
          <cell r="A2458" t="str">
            <v>5R1Q5103N000002100</v>
          </cell>
          <cell r="B2458" t="str">
            <v>NO-COR.INB2-7607,B.F.F.(PLAY TN/BF 5.5)</v>
          </cell>
          <cell r="C2458" t="str">
            <v>DUPLEX</v>
          </cell>
          <cell r="D2458" t="str">
            <v>3GNNXA29K2XN5PWVTZ</v>
          </cell>
          <cell r="E2458" t="str">
            <v>TZ</v>
          </cell>
          <cell r="F2458" t="str">
            <v>307x111 2P 156N TN&amp;BF PD IN GV-64</v>
          </cell>
          <cell r="G2458" t="str">
            <v>US PET NUTRITION LLC</v>
          </cell>
          <cell r="H2458" t="str">
            <v>WERUVA INTERNATIONAL INC.</v>
          </cell>
          <cell r="I2458" t="str">
            <v>PF64182206</v>
          </cell>
          <cell r="J2458" t="str">
            <v>1Q5103N</v>
          </cell>
          <cell r="K2458">
            <v>127</v>
          </cell>
          <cell r="L2458">
            <v>1245.8699999999999</v>
          </cell>
          <cell r="M2458">
            <v>9.81</v>
          </cell>
          <cell r="N2458">
            <v>8.7978322925958974</v>
          </cell>
          <cell r="O2458">
            <v>9.81</v>
          </cell>
          <cell r="P2458">
            <v>8.9139443278887978</v>
          </cell>
          <cell r="Q2458">
            <v>9.81</v>
          </cell>
          <cell r="R2458">
            <v>1.07</v>
          </cell>
          <cell r="S2458">
            <v>10.496700000000001</v>
          </cell>
          <cell r="T2458">
            <v>10.6541505</v>
          </cell>
          <cell r="U2458">
            <v>10.811601000000001</v>
          </cell>
          <cell r="V2458">
            <v>1.03</v>
          </cell>
          <cell r="W2458">
            <v>1</v>
          </cell>
          <cell r="X2458">
            <v>1.05</v>
          </cell>
          <cell r="Y2458">
            <v>1.05</v>
          </cell>
          <cell r="Z2458">
            <v>8.0852102747290679</v>
          </cell>
          <cell r="AA2458">
            <v>8.9139443278887978</v>
          </cell>
          <cell r="AB2458">
            <v>1.1025</v>
          </cell>
          <cell r="AC2458">
            <v>1.2982593702984109</v>
          </cell>
          <cell r="AD2458" t="str">
            <v>Weruva</v>
          </cell>
          <cell r="AE2458" t="str">
            <v>Avg.MOQ 1,000/3,000@8.33 // ใช้ราคาตาม mat 5R1Q5103N000002000</v>
          </cell>
          <cell r="AI2458">
            <v>9.64</v>
          </cell>
          <cell r="AL2458">
            <v>9.6399999999999988</v>
          </cell>
          <cell r="AM2458">
            <v>9.64</v>
          </cell>
          <cell r="AO2458">
            <v>9.64</v>
          </cell>
          <cell r="AP2458">
            <v>9.6399999999999988</v>
          </cell>
          <cell r="AS2458">
            <v>9.81</v>
          </cell>
          <cell r="AW2458">
            <v>9.81</v>
          </cell>
          <cell r="AX2458">
            <v>9.81</v>
          </cell>
          <cell r="AY2458">
            <v>5.7613291703835863</v>
          </cell>
          <cell r="BA2458">
            <v>9.81</v>
          </cell>
          <cell r="BF2458">
            <v>8.7978322925958974</v>
          </cell>
          <cell r="BG2458">
            <v>9.81</v>
          </cell>
          <cell r="BH2458">
            <v>9.81</v>
          </cell>
          <cell r="BI2458">
            <v>1</v>
          </cell>
          <cell r="BJ2458" t="str">
            <v>23.04.2022</v>
          </cell>
          <cell r="BK2458" t="str">
            <v>บจก.ไทยยูเนี่ยน กราฟ</v>
          </cell>
        </row>
        <row r="2459">
          <cell r="A2459" t="str">
            <v>5R1Q5103N000002101</v>
          </cell>
          <cell r="B2459" t="str">
            <v>NO-COR.INB2-7607,B.F.F.(PLAY TN/BF 5.5)</v>
          </cell>
          <cell r="C2459" t="str">
            <v>DUPLEX</v>
          </cell>
          <cell r="D2459" t="str">
            <v>3GNNXA29K2XN5PWVTZ</v>
          </cell>
          <cell r="E2459" t="str">
            <v>TZ</v>
          </cell>
          <cell r="F2459" t="str">
            <v>307x111 2P 156N TN&amp;BF PD IN GV-64</v>
          </cell>
          <cell r="G2459" t="str">
            <v>US PET NUTRITION LLC</v>
          </cell>
          <cell r="H2459" t="str">
            <v>WERUVA INTERNATIONAL INC.</v>
          </cell>
          <cell r="I2459" t="str">
            <v>PF64182206</v>
          </cell>
          <cell r="J2459" t="str">
            <v>1Q5103N</v>
          </cell>
          <cell r="K2459">
            <v>0</v>
          </cell>
          <cell r="L2459">
            <v>0</v>
          </cell>
          <cell r="M2459">
            <v>11.3</v>
          </cell>
          <cell r="N2459">
            <v>10.1</v>
          </cell>
          <cell r="O2459">
            <v>10.1</v>
          </cell>
          <cell r="P2459">
            <v>8.9139443278887978</v>
          </cell>
          <cell r="Q2459">
            <v>10.1</v>
          </cell>
          <cell r="R2459">
            <v>1.07</v>
          </cell>
          <cell r="S2459">
            <v>10.807</v>
          </cell>
          <cell r="T2459">
            <v>10.969104999999999</v>
          </cell>
          <cell r="U2459">
            <v>11.131210000000001</v>
          </cell>
          <cell r="W2459">
            <v>1</v>
          </cell>
          <cell r="X2459">
            <v>1.05</v>
          </cell>
          <cell r="Y2459">
            <v>1.05</v>
          </cell>
          <cell r="Z2459">
            <v>8.0852102747290679</v>
          </cell>
          <cell r="AA2459">
            <v>8.9139443278887978</v>
          </cell>
          <cell r="AB2459">
            <v>1.1025</v>
          </cell>
          <cell r="AC2459">
            <v>1.3366380876670692</v>
          </cell>
          <cell r="AD2459" t="str">
            <v>Weruva</v>
          </cell>
          <cell r="AE2459" t="str">
            <v>Avg.MOQ 1,000/3,000@8.33 // ใช้ราคาตาม mat 5R1Q5103N000002000</v>
          </cell>
          <cell r="BC2459">
            <v>10.1</v>
          </cell>
          <cell r="BF2459">
            <v>10.1</v>
          </cell>
          <cell r="BH2459">
            <v>10.1</v>
          </cell>
          <cell r="BJ2459" t="str">
            <v>06.06.2022</v>
          </cell>
          <cell r="BK2459" t="str">
            <v>บจก.ไทยยูเนี่ยน กราฟ</v>
          </cell>
        </row>
        <row r="2460">
          <cell r="A2460" t="str">
            <v>5R1Q5103N000002200</v>
          </cell>
          <cell r="B2460" t="str">
            <v>NO-COR.INB2-7608,B.F.F.(PLAY TN/DK 5.5)</v>
          </cell>
          <cell r="C2460" t="str">
            <v>DUPLEX</v>
          </cell>
          <cell r="D2460" t="str">
            <v>3GNNXA2ZK2XN5PWVTZ</v>
          </cell>
          <cell r="E2460" t="str">
            <v>TZ</v>
          </cell>
          <cell r="F2460" t="str">
            <v>307x111 2P 156N TN&amp;DK PD IN GV-64</v>
          </cell>
          <cell r="G2460" t="str">
            <v>US PET NUTRITION LLC</v>
          </cell>
          <cell r="H2460" t="str">
            <v>WERUVA INTERNATIONAL INC.</v>
          </cell>
          <cell r="I2460" t="str">
            <v>PF64182203</v>
          </cell>
          <cell r="J2460" t="str">
            <v>1Q5103N</v>
          </cell>
          <cell r="K2460">
            <v>0</v>
          </cell>
          <cell r="L2460">
            <v>0</v>
          </cell>
          <cell r="M2460">
            <v>9.64</v>
          </cell>
          <cell r="N2460">
            <v>9.8099999999999987</v>
          </cell>
          <cell r="O2460">
            <v>9.8099999999999987</v>
          </cell>
          <cell r="P2460">
            <v>8.9139443278887978</v>
          </cell>
          <cell r="Q2460">
            <v>9.8099999999999987</v>
          </cell>
          <cell r="R2460">
            <v>1.07</v>
          </cell>
          <cell r="S2460">
            <v>10.496699999999999</v>
          </cell>
          <cell r="T2460">
            <v>10.654150499999998</v>
          </cell>
          <cell r="U2460">
            <v>10.811601</v>
          </cell>
          <cell r="V2460">
            <v>1.03</v>
          </cell>
          <cell r="W2460">
            <v>1</v>
          </cell>
          <cell r="X2460">
            <v>1.05</v>
          </cell>
          <cell r="Y2460">
            <v>1.05</v>
          </cell>
          <cell r="Z2460">
            <v>8.0852102747290679</v>
          </cell>
          <cell r="AA2460">
            <v>8.9139443278887978</v>
          </cell>
          <cell r="AB2460">
            <v>1.1025</v>
          </cell>
          <cell r="AC2460">
            <v>1.2982593702984107</v>
          </cell>
          <cell r="AD2460" t="str">
            <v>Weruva</v>
          </cell>
          <cell r="AE2460" t="str">
            <v>Avg.MOQ 1,000/3,000@8.33 // ใช้ราคาตาม mat 5R1Q5103N000002000</v>
          </cell>
          <cell r="AL2460">
            <v>9.64</v>
          </cell>
          <cell r="AP2460">
            <v>9.64</v>
          </cell>
          <cell r="AR2460">
            <v>9.64</v>
          </cell>
          <cell r="AS2460">
            <v>9.81</v>
          </cell>
          <cell r="AU2460">
            <v>9.81</v>
          </cell>
          <cell r="AW2460">
            <v>9.81</v>
          </cell>
          <cell r="AY2460">
            <v>9.81</v>
          </cell>
          <cell r="BA2460">
            <v>9.8099999999999987</v>
          </cell>
          <cell r="BF2460">
            <v>9.8099999999999987</v>
          </cell>
          <cell r="BG2460">
            <v>9.81</v>
          </cell>
          <cell r="BH2460">
            <v>9.8099999999999987</v>
          </cell>
          <cell r="BI2460">
            <v>0.99999999999999978</v>
          </cell>
          <cell r="BJ2460" t="str">
            <v>23.04.2022</v>
          </cell>
          <cell r="BK2460" t="str">
            <v>บจก.ไทยยูเนี่ยน กราฟ</v>
          </cell>
        </row>
        <row r="2461">
          <cell r="A2461" t="str">
            <v>5R1Q5103N000002201</v>
          </cell>
          <cell r="B2461" t="str">
            <v>NO-COR.INB2-7608,B.F.F.(PLAY TN/DK 5.5)</v>
          </cell>
          <cell r="C2461" t="str">
            <v>DUPLEX</v>
          </cell>
          <cell r="D2461" t="str">
            <v>3GNNXA2ZK2XN5PWVTZ</v>
          </cell>
          <cell r="E2461" t="str">
            <v>TZ</v>
          </cell>
          <cell r="F2461" t="str">
            <v>307x111 2P 156N TN&amp;DK PD IN GV-64</v>
          </cell>
          <cell r="G2461" t="str">
            <v>US PET NUTRITION LLC</v>
          </cell>
          <cell r="H2461" t="str">
            <v>WERUVA INTERNATIONAL INC.</v>
          </cell>
          <cell r="I2461" t="str">
            <v>PF64182203</v>
          </cell>
          <cell r="J2461" t="str">
            <v>1Q5103N</v>
          </cell>
          <cell r="K2461">
            <v>0</v>
          </cell>
          <cell r="L2461">
            <v>0</v>
          </cell>
          <cell r="M2461">
            <v>11.3</v>
          </cell>
          <cell r="N2461">
            <v>10.1</v>
          </cell>
          <cell r="O2461">
            <v>10.1</v>
          </cell>
          <cell r="P2461">
            <v>8.9139443278887978</v>
          </cell>
          <cell r="Q2461">
            <v>10.1</v>
          </cell>
          <cell r="R2461">
            <v>1.07</v>
          </cell>
          <cell r="S2461">
            <v>10.807</v>
          </cell>
          <cell r="T2461">
            <v>10.969104999999999</v>
          </cell>
          <cell r="U2461">
            <v>11.131210000000001</v>
          </cell>
          <cell r="W2461">
            <v>1</v>
          </cell>
          <cell r="X2461">
            <v>1.05</v>
          </cell>
          <cell r="Y2461">
            <v>1.05</v>
          </cell>
          <cell r="Z2461">
            <v>8.0852102747290679</v>
          </cell>
          <cell r="AA2461">
            <v>8.9139443278887978</v>
          </cell>
          <cell r="AB2461">
            <v>1.1025</v>
          </cell>
          <cell r="AC2461">
            <v>1.3366380876670692</v>
          </cell>
          <cell r="AD2461" t="str">
            <v>Weruva</v>
          </cell>
          <cell r="AE2461" t="str">
            <v>Avg.MOQ 1,000/3,000@8.33 // ใช้ราคาตาม mat 5R1Q5103N000002000</v>
          </cell>
          <cell r="BC2461">
            <v>10.1</v>
          </cell>
          <cell r="BD2461">
            <v>10.1</v>
          </cell>
          <cell r="BF2461">
            <v>10.1</v>
          </cell>
          <cell r="BH2461">
            <v>10.1</v>
          </cell>
          <cell r="BJ2461" t="str">
            <v>06.07.2022</v>
          </cell>
          <cell r="BK2461" t="str">
            <v>บจก.ไทยยูเนี่ยน กราฟ</v>
          </cell>
        </row>
        <row r="2462">
          <cell r="A2462" t="str">
            <v>5R1Q5103N000002300</v>
          </cell>
          <cell r="B2462" t="str">
            <v>NO-COR.INB2-7609,B.F.F.(PLAY TN/TK 5.5)</v>
          </cell>
          <cell r="C2462" t="str">
            <v>DUPLEX</v>
          </cell>
          <cell r="D2462" t="str">
            <v>3GNNXA65K2XN5PWVTZ</v>
          </cell>
          <cell r="E2462" t="str">
            <v>TZ</v>
          </cell>
          <cell r="F2462" t="str">
            <v>307x111 2P 156N TN&amp;TK PD IN GV-64</v>
          </cell>
          <cell r="G2462" t="str">
            <v>US PET NUTRITION LLC</v>
          </cell>
          <cell r="H2462" t="str">
            <v>WERUVA INTERNATIONAL INC.</v>
          </cell>
          <cell r="I2462" t="str">
            <v>PF64182204</v>
          </cell>
          <cell r="J2462" t="str">
            <v>1Q5103N</v>
          </cell>
          <cell r="K2462">
            <v>0</v>
          </cell>
          <cell r="L2462">
            <v>0</v>
          </cell>
          <cell r="M2462">
            <v>9.81</v>
          </cell>
          <cell r="N2462">
            <v>9.81</v>
          </cell>
          <cell r="O2462">
            <v>9.81</v>
          </cell>
          <cell r="P2462">
            <v>8.9139443278887978</v>
          </cell>
          <cell r="Q2462">
            <v>9.81</v>
          </cell>
          <cell r="R2462">
            <v>1.07</v>
          </cell>
          <cell r="S2462">
            <v>10.496700000000001</v>
          </cell>
          <cell r="T2462">
            <v>10.6541505</v>
          </cell>
          <cell r="U2462">
            <v>10.811601000000001</v>
          </cell>
          <cell r="V2462">
            <v>1.03</v>
          </cell>
          <cell r="W2462">
            <v>1</v>
          </cell>
          <cell r="X2462">
            <v>1.05</v>
          </cell>
          <cell r="Y2462">
            <v>1.05</v>
          </cell>
          <cell r="Z2462">
            <v>8.0852102747290679</v>
          </cell>
          <cell r="AA2462">
            <v>8.9139443278887978</v>
          </cell>
          <cell r="AB2462">
            <v>1.1025</v>
          </cell>
          <cell r="AC2462">
            <v>1.2982593702984109</v>
          </cell>
          <cell r="AD2462" t="str">
            <v>Weruva</v>
          </cell>
          <cell r="AE2462" t="str">
            <v>Avg.MOQ 1,000/3,000@8.33 // ใช้ราคาตาม mat 5R1Q5103N000002000</v>
          </cell>
          <cell r="AP2462">
            <v>9.64</v>
          </cell>
          <cell r="AR2462">
            <v>9.6399999999999988</v>
          </cell>
          <cell r="AU2462">
            <v>9.81</v>
          </cell>
          <cell r="AY2462">
            <v>9.81</v>
          </cell>
          <cell r="BA2462">
            <v>9.81</v>
          </cell>
          <cell r="BF2462">
            <v>9.81</v>
          </cell>
          <cell r="BG2462">
            <v>9.6399999999999988</v>
          </cell>
          <cell r="BH2462">
            <v>9.81</v>
          </cell>
          <cell r="BI2462">
            <v>1.0176348547717844</v>
          </cell>
          <cell r="BJ2462" t="str">
            <v>23.04.2022</v>
          </cell>
          <cell r="BK2462" t="str">
            <v>บจก.ไทยยูเนี่ยน กราฟ</v>
          </cell>
        </row>
        <row r="2463">
          <cell r="A2463" t="str">
            <v>5R1Q5103N000002301</v>
          </cell>
          <cell r="B2463" t="str">
            <v>NO-COR.INB2-7609,B.F.F.(PLAY TN/TK 5.5)</v>
          </cell>
          <cell r="C2463" t="str">
            <v>DUPLEX</v>
          </cell>
          <cell r="D2463" t="str">
            <v>3GNNXA65K2XN5PWVTZ</v>
          </cell>
          <cell r="E2463" t="str">
            <v>TZ</v>
          </cell>
          <cell r="F2463" t="str">
            <v>307x111 2P 156N TN&amp;TK PD IN GV-64</v>
          </cell>
          <cell r="G2463" t="str">
            <v>US PET NUTRITION LLC</v>
          </cell>
          <cell r="H2463" t="str">
            <v>WERUVA INTERNATIONAL INC.</v>
          </cell>
          <cell r="I2463" t="str">
            <v>PF64182204</v>
          </cell>
          <cell r="J2463" t="str">
            <v>1Q5103N</v>
          </cell>
          <cell r="K2463">
            <v>126</v>
          </cell>
          <cell r="L2463">
            <v>1272.5999999999999</v>
          </cell>
          <cell r="M2463">
            <v>10.1</v>
          </cell>
          <cell r="N2463">
            <v>10.1</v>
          </cell>
          <cell r="O2463">
            <v>10.1</v>
          </cell>
          <cell r="P2463">
            <v>8.9139443278887978</v>
          </cell>
          <cell r="Q2463">
            <v>10.1</v>
          </cell>
          <cell r="R2463">
            <v>1.07</v>
          </cell>
          <cell r="S2463">
            <v>10.807</v>
          </cell>
          <cell r="T2463">
            <v>10.969104999999999</v>
          </cell>
          <cell r="U2463">
            <v>11.131210000000001</v>
          </cell>
          <cell r="W2463">
            <v>1</v>
          </cell>
          <cell r="X2463">
            <v>1.05</v>
          </cell>
          <cell r="Y2463">
            <v>1.05</v>
          </cell>
          <cell r="Z2463">
            <v>8.0852102747290679</v>
          </cell>
          <cell r="AA2463">
            <v>8.9139443278887978</v>
          </cell>
          <cell r="AB2463">
            <v>1.1025</v>
          </cell>
          <cell r="AC2463">
            <v>1.3366380876670692</v>
          </cell>
          <cell r="AD2463" t="str">
            <v>Weruva</v>
          </cell>
          <cell r="AE2463" t="str">
            <v>Avg.MOQ 1,000/3,000@8.33 // ใช้ราคาตาม mat 5R1Q5103N000002000</v>
          </cell>
          <cell r="BC2463">
            <v>10.1</v>
          </cell>
          <cell r="BF2463">
            <v>10.1</v>
          </cell>
          <cell r="BH2463">
            <v>10.1</v>
          </cell>
          <cell r="BJ2463" t="str">
            <v>06.06.2022</v>
          </cell>
          <cell r="BK2463" t="str">
            <v>บจก.ไทยยูเนี่ยน กราฟ</v>
          </cell>
        </row>
        <row r="2464">
          <cell r="A2464" t="str">
            <v>5R1Q5103N000002500</v>
          </cell>
          <cell r="B2464" t="str">
            <v>NO-COR.INB2-7593,B.F.F.(LAND CK/TN 5.5)</v>
          </cell>
          <cell r="C2464" t="str">
            <v>DUPLEX</v>
          </cell>
          <cell r="D2464" t="str">
            <v>3ICAXA3XK2XN5PWVTZ</v>
          </cell>
          <cell r="E2464" t="str">
            <v>TZ</v>
          </cell>
          <cell r="F2464" t="str">
            <v>307X111 2P156N CK&amp;TN PATE DN N GV-64</v>
          </cell>
          <cell r="G2464" t="str">
            <v>US PET NUTRITION LLC</v>
          </cell>
          <cell r="H2464" t="str">
            <v>WERUVA INTERNATIONAL INC.</v>
          </cell>
          <cell r="I2464" t="str">
            <v>PF64179201</v>
          </cell>
          <cell r="J2464" t="str">
            <v>1Q5103N</v>
          </cell>
          <cell r="K2464">
            <v>127</v>
          </cell>
          <cell r="L2464">
            <v>1245.8699999999999</v>
          </cell>
          <cell r="M2464">
            <v>9.81</v>
          </cell>
          <cell r="N2464">
            <v>9.2156987219777928</v>
          </cell>
          <cell r="O2464">
            <v>9.81</v>
          </cell>
          <cell r="P2464">
            <v>10.946943000000003</v>
          </cell>
          <cell r="Q2464">
            <v>10.946943000000003</v>
          </cell>
          <cell r="R2464">
            <v>1.07</v>
          </cell>
          <cell r="S2464">
            <v>11.713229010000004</v>
          </cell>
          <cell r="T2464">
            <v>11.888927445150003</v>
          </cell>
          <cell r="U2464">
            <v>12.064625880300005</v>
          </cell>
          <cell r="V2464">
            <v>1.03</v>
          </cell>
          <cell r="W2464">
            <v>1</v>
          </cell>
          <cell r="X2464">
            <v>1.05</v>
          </cell>
          <cell r="Y2464">
            <v>1.05</v>
          </cell>
          <cell r="Z2464">
            <v>9.9292000000000016</v>
          </cell>
          <cell r="AA2464">
            <v>10.946943000000003</v>
          </cell>
          <cell r="AB2464">
            <v>1.1025</v>
          </cell>
          <cell r="AC2464">
            <v>1.1796750000000003</v>
          </cell>
          <cell r="AD2464" t="str">
            <v>Weruva</v>
          </cell>
          <cell r="AE2464" t="str">
            <v>MOQ 1000 // ใช้ราคาตาม Mat 5R1Q5103N000002800</v>
          </cell>
          <cell r="AG2464">
            <v>9.6399999999999988</v>
          </cell>
          <cell r="AI2464">
            <v>9.64</v>
          </cell>
          <cell r="AJ2464">
            <v>9.64</v>
          </cell>
          <cell r="AK2464">
            <v>9.6399999999999988</v>
          </cell>
          <cell r="AL2464">
            <v>4.53</v>
          </cell>
          <cell r="AM2464">
            <v>9.64</v>
          </cell>
          <cell r="AO2464">
            <v>9.6399999999999988</v>
          </cell>
          <cell r="AP2464">
            <v>9.64</v>
          </cell>
          <cell r="AQ2464">
            <v>9.64</v>
          </cell>
          <cell r="AS2464">
            <v>9.81</v>
          </cell>
          <cell r="AU2464">
            <v>9.81</v>
          </cell>
          <cell r="AW2464">
            <v>9.8099999999999987</v>
          </cell>
          <cell r="AX2464">
            <v>9.8099999999999987</v>
          </cell>
          <cell r="AY2464">
            <v>6.2441923318667509</v>
          </cell>
          <cell r="BA2464">
            <v>9.8099999999999987</v>
          </cell>
          <cell r="BB2464">
            <v>9.81</v>
          </cell>
          <cell r="BF2464">
            <v>9.2156987219777928</v>
          </cell>
          <cell r="BG2464">
            <v>9.81</v>
          </cell>
          <cell r="BH2464">
            <v>9.81</v>
          </cell>
          <cell r="BI2464">
            <v>1</v>
          </cell>
          <cell r="BJ2464" t="str">
            <v>04.05.2022</v>
          </cell>
          <cell r="BK2464" t="str">
            <v>บจก.ไทยยูเนี่ยน กราฟ</v>
          </cell>
        </row>
        <row r="2465">
          <cell r="A2465" t="str">
            <v>5R1Q5103N000002501</v>
          </cell>
          <cell r="B2465" t="str">
            <v>NO-COR.INB2-7593,B.F.F.(LAND CK/TN 5.5)</v>
          </cell>
          <cell r="C2465" t="str">
            <v>DUPLEX</v>
          </cell>
          <cell r="D2465" t="str">
            <v>3ICAXA3XK2XN5PWVTZ</v>
          </cell>
          <cell r="E2465" t="str">
            <v>TZ</v>
          </cell>
          <cell r="F2465" t="str">
            <v>307X111 2P156N CK&amp;TN PATE DN N GV-64</v>
          </cell>
          <cell r="G2465" t="str">
            <v>US PET NUTRITION LLC</v>
          </cell>
          <cell r="H2465" t="str">
            <v>WERUVA INTERNATIONAL INC.</v>
          </cell>
          <cell r="I2465" t="str">
            <v>PF64179201</v>
          </cell>
          <cell r="J2465" t="str">
            <v>1Q5103N</v>
          </cell>
          <cell r="K2465">
            <v>541</v>
          </cell>
          <cell r="L2465">
            <v>5464.1</v>
          </cell>
          <cell r="M2465">
            <v>10.1</v>
          </cell>
          <cell r="N2465">
            <v>7.4249999999999998</v>
          </cell>
          <cell r="O2465">
            <v>4.75</v>
          </cell>
          <cell r="P2465">
            <v>10.946943000000003</v>
          </cell>
          <cell r="Q2465">
            <v>10.946943000000003</v>
          </cell>
          <cell r="R2465">
            <v>1.07</v>
          </cell>
          <cell r="S2465">
            <v>11.713229010000004</v>
          </cell>
          <cell r="T2465">
            <v>11.888927445150003</v>
          </cell>
          <cell r="U2465">
            <v>12.064625880300005</v>
          </cell>
          <cell r="W2465">
            <v>1</v>
          </cell>
          <cell r="X2465">
            <v>1.05</v>
          </cell>
          <cell r="Y2465">
            <v>1.05</v>
          </cell>
          <cell r="Z2465">
            <v>9.9292000000000016</v>
          </cell>
          <cell r="AA2465">
            <v>10.946943000000003</v>
          </cell>
          <cell r="AB2465">
            <v>1.1025</v>
          </cell>
          <cell r="AC2465">
            <v>1.1796750000000003</v>
          </cell>
          <cell r="AD2465" t="str">
            <v>Weruva</v>
          </cell>
          <cell r="AE2465" t="str">
            <v>MOQ 1000 // ใช้ราคาตาม Mat 5R1Q5103N000002800</v>
          </cell>
          <cell r="BC2465">
            <v>10.1</v>
          </cell>
          <cell r="BD2465">
            <v>4.75</v>
          </cell>
          <cell r="BF2465">
            <v>7.4249999999999998</v>
          </cell>
          <cell r="BH2465">
            <v>4.75</v>
          </cell>
          <cell r="BJ2465" t="str">
            <v>05.07.2022</v>
          </cell>
          <cell r="BK2465" t="str">
            <v>บจก.ไทยยูเนี่ยน กราฟ</v>
          </cell>
        </row>
        <row r="2466">
          <cell r="A2466" t="str">
            <v>5R1Q5103N000002502</v>
          </cell>
          <cell r="B2466" t="str">
            <v>NO-COR.INB-B.F.F.(LAND CK/TN 5.5)</v>
          </cell>
          <cell r="C2466" t="str">
            <v>DUPLEX</v>
          </cell>
          <cell r="D2466" t="str">
            <v>3ICAXA3XK2XN5PWVTZ</v>
          </cell>
          <cell r="E2466" t="str">
            <v>TZ</v>
          </cell>
          <cell r="F2466" t="str">
            <v>307X111 2P156N CK&amp;TN PATE DN N GV-64</v>
          </cell>
          <cell r="G2466" t="str">
            <v>US PET NUTRITION LLC</v>
          </cell>
          <cell r="H2466" t="str">
            <v>WERUVA INTERNATIONAL INC.</v>
          </cell>
          <cell r="I2466" t="str">
            <v>PF64179201</v>
          </cell>
          <cell r="J2466" t="str">
            <v>1Q5103N</v>
          </cell>
          <cell r="K2466">
            <v>0</v>
          </cell>
          <cell r="L2466">
            <v>0</v>
          </cell>
          <cell r="M2466">
            <v>10.1</v>
          </cell>
          <cell r="N2466">
            <v>10.1</v>
          </cell>
          <cell r="O2466">
            <v>10.1</v>
          </cell>
          <cell r="P2466">
            <v>10.946943000000003</v>
          </cell>
          <cell r="Q2466">
            <v>10.946943000000003</v>
          </cell>
          <cell r="R2466">
            <v>1.07</v>
          </cell>
          <cell r="S2466">
            <v>11.713229010000004</v>
          </cell>
          <cell r="T2466">
            <v>11.888927445150003</v>
          </cell>
          <cell r="U2466">
            <v>12.064625880300005</v>
          </cell>
          <cell r="W2466">
            <v>1</v>
          </cell>
          <cell r="X2466">
            <v>1.05</v>
          </cell>
          <cell r="Y2466">
            <v>1.05</v>
          </cell>
          <cell r="BE2466">
            <v>10.1</v>
          </cell>
          <cell r="BF2466">
            <v>10.1</v>
          </cell>
          <cell r="BH2466">
            <v>10.1</v>
          </cell>
          <cell r="BJ2466" t="str">
            <v>05.08.2022</v>
          </cell>
          <cell r="BK2466" t="str">
            <v>บจก.ไทยยูเนี่ยน กราฟ</v>
          </cell>
        </row>
        <row r="2467">
          <cell r="A2467" t="str">
            <v>5R1Q5103N000002600</v>
          </cell>
          <cell r="B2467" t="str">
            <v>NO-COR.INB2-7594,B.F.F.(LAND SM/TN 5.5)</v>
          </cell>
          <cell r="C2467" t="str">
            <v>DUPLEX</v>
          </cell>
          <cell r="D2467" t="str">
            <v>3GSMXA3XK2XN5PWVTZ</v>
          </cell>
          <cell r="E2467" t="str">
            <v>TZ</v>
          </cell>
          <cell r="F2467" t="str">
            <v>307x111 2P 156N SAL&amp;TN PATE DN N GV-64</v>
          </cell>
          <cell r="G2467" t="str">
            <v>US PET NUTRITION LLC</v>
          </cell>
          <cell r="H2467" t="str">
            <v>WERUVA INTERNATIONAL INC.</v>
          </cell>
          <cell r="I2467" t="str">
            <v>PF64179205</v>
          </cell>
          <cell r="J2467" t="str">
            <v>1Q5103N</v>
          </cell>
          <cell r="K2467">
            <v>563</v>
          </cell>
          <cell r="L2467">
            <v>5523.03</v>
          </cell>
          <cell r="M2467">
            <v>9.81</v>
          </cell>
          <cell r="N2467">
            <v>9.81</v>
          </cell>
          <cell r="O2467">
            <v>9.81</v>
          </cell>
          <cell r="P2467">
            <v>10.946943000000003</v>
          </cell>
          <cell r="Q2467">
            <v>10.946943000000003</v>
          </cell>
          <cell r="R2467">
            <v>1.07</v>
          </cell>
          <cell r="S2467">
            <v>11.713229010000004</v>
          </cell>
          <cell r="T2467">
            <v>11.888927445150003</v>
          </cell>
          <cell r="U2467">
            <v>12.064625880300005</v>
          </cell>
          <cell r="V2467">
            <v>1.03</v>
          </cell>
          <cell r="W2467">
            <v>1</v>
          </cell>
          <cell r="X2467">
            <v>1.05</v>
          </cell>
          <cell r="Y2467">
            <v>1.05</v>
          </cell>
          <cell r="Z2467">
            <v>9.9292000000000016</v>
          </cell>
          <cell r="AA2467">
            <v>10.946943000000003</v>
          </cell>
          <cell r="AB2467">
            <v>1.1025</v>
          </cell>
          <cell r="AC2467">
            <v>1.1796750000000003</v>
          </cell>
          <cell r="AD2467" t="str">
            <v>Weruva</v>
          </cell>
          <cell r="AE2467" t="str">
            <v>MOQ 1000 // ใช้ราคาตาม Mat 5R1Q5103N000002800</v>
          </cell>
          <cell r="AI2467">
            <v>9.6399999999999988</v>
          </cell>
          <cell r="AJ2467">
            <v>9.64</v>
          </cell>
          <cell r="AK2467">
            <v>9.64</v>
          </cell>
          <cell r="AL2467">
            <v>9.6399999999999988</v>
          </cell>
          <cell r="AM2467">
            <v>9.64</v>
          </cell>
          <cell r="AO2467">
            <v>9.6399999999999988</v>
          </cell>
          <cell r="AP2467">
            <v>9.64</v>
          </cell>
          <cell r="AR2467">
            <v>9.64</v>
          </cell>
          <cell r="AU2467">
            <v>9.81</v>
          </cell>
          <cell r="AW2467">
            <v>9.81</v>
          </cell>
          <cell r="AX2467">
            <v>9.81</v>
          </cell>
          <cell r="AY2467">
            <v>9.8099999999999987</v>
          </cell>
          <cell r="BA2467">
            <v>9.8099999999999987</v>
          </cell>
          <cell r="BB2467">
            <v>9.81</v>
          </cell>
          <cell r="BF2467">
            <v>9.81</v>
          </cell>
          <cell r="BG2467">
            <v>9.64</v>
          </cell>
          <cell r="BH2467">
            <v>9.81</v>
          </cell>
          <cell r="BI2467">
            <v>1.0176348547717842</v>
          </cell>
          <cell r="BJ2467" t="str">
            <v>04.05.2022</v>
          </cell>
          <cell r="BK2467" t="str">
            <v>บจก.ไทยยูเนี่ยน กราฟ</v>
          </cell>
        </row>
        <row r="2468">
          <cell r="A2468" t="str">
            <v>5R1Q5103N000002601</v>
          </cell>
          <cell r="B2468" t="str">
            <v>NO-COR.INB2-7594,B.F.F.(LAND SM/TN 5.5)</v>
          </cell>
          <cell r="C2468" t="str">
            <v>DUPLEX</v>
          </cell>
          <cell r="D2468" t="str">
            <v>3GSMXA3XK2XN5PWVTZ</v>
          </cell>
          <cell r="E2468" t="str">
            <v>TZ</v>
          </cell>
          <cell r="F2468" t="str">
            <v>307x111 2P 156N SAL&amp;TN PATE DN N GV-64</v>
          </cell>
          <cell r="G2468" t="str">
            <v>US PET NUTRITION LLC</v>
          </cell>
          <cell r="H2468" t="str">
            <v>WERUVA INTERNATIONAL INC.</v>
          </cell>
          <cell r="I2468" t="str">
            <v>PF64179205</v>
          </cell>
          <cell r="J2468" t="str">
            <v>1Q5103N</v>
          </cell>
          <cell r="K2468">
            <v>0</v>
          </cell>
          <cell r="L2468">
            <v>0</v>
          </cell>
          <cell r="M2468">
            <v>10.1</v>
          </cell>
          <cell r="N2468">
            <v>7.4249999999999998</v>
          </cell>
          <cell r="O2468">
            <v>10.1</v>
          </cell>
          <cell r="P2468">
            <v>10.946943000000003</v>
          </cell>
          <cell r="Q2468">
            <v>10.946943000000003</v>
          </cell>
          <cell r="R2468">
            <v>1.07</v>
          </cell>
          <cell r="S2468">
            <v>11.713229010000004</v>
          </cell>
          <cell r="T2468">
            <v>11.888927445150003</v>
          </cell>
          <cell r="U2468">
            <v>12.064625880300005</v>
          </cell>
          <cell r="W2468">
            <v>1</v>
          </cell>
          <cell r="X2468">
            <v>1.05</v>
          </cell>
          <cell r="Y2468">
            <v>1.05</v>
          </cell>
          <cell r="Z2468">
            <v>9.9292000000000016</v>
          </cell>
          <cell r="AA2468">
            <v>10.946943000000003</v>
          </cell>
          <cell r="AB2468">
            <v>1.1025</v>
          </cell>
          <cell r="AC2468">
            <v>1.1796750000000003</v>
          </cell>
          <cell r="AD2468" t="str">
            <v>Weruva</v>
          </cell>
          <cell r="AE2468" t="str">
            <v>MOQ 1000 // ใช้ราคาตาม Mat 5R1Q5103N000002800</v>
          </cell>
          <cell r="BC2468">
            <v>7.4249999999999998</v>
          </cell>
          <cell r="BD2468">
            <v>4.75</v>
          </cell>
          <cell r="BE2468">
            <v>10.1</v>
          </cell>
          <cell r="BF2468">
            <v>7.4249999999999998</v>
          </cell>
          <cell r="BH2468">
            <v>10.1</v>
          </cell>
          <cell r="BJ2468" t="str">
            <v>05.08.2022</v>
          </cell>
          <cell r="BK2468" t="str">
            <v>บจก.ไทยยูเนี่ยน กราฟ</v>
          </cell>
        </row>
        <row r="2469">
          <cell r="A2469" t="str">
            <v>5R1Q5103N000002700</v>
          </cell>
          <cell r="B2469" t="str">
            <v>NO-COR.INB2-7595,B.F.F.(LAND BF/TN 5.5)</v>
          </cell>
          <cell r="C2469" t="str">
            <v>DUPLEX</v>
          </cell>
          <cell r="D2469" t="str">
            <v>3IBMXA3XK2XN5PWVTZ</v>
          </cell>
          <cell r="E2469" t="str">
            <v>TZ</v>
          </cell>
          <cell r="F2469" t="str">
            <v>307X111 2P156N BF&amp;TN PATE DN N GV-64</v>
          </cell>
          <cell r="G2469" t="str">
            <v>US PET NUTRITION LLC</v>
          </cell>
          <cell r="H2469" t="str">
            <v>WERUVA INTERNATIONAL INC.</v>
          </cell>
          <cell r="I2469" t="str">
            <v>PF64179204</v>
          </cell>
          <cell r="J2469" t="str">
            <v>1Q5103N</v>
          </cell>
          <cell r="K2469">
            <v>0</v>
          </cell>
          <cell r="L2469">
            <v>0</v>
          </cell>
          <cell r="M2469">
            <v>9.81</v>
          </cell>
          <cell r="N2469">
            <v>9.81</v>
          </cell>
          <cell r="O2469">
            <v>9.81</v>
          </cell>
          <cell r="P2469">
            <v>10.946943000000003</v>
          </cell>
          <cell r="Q2469">
            <v>10.946943000000003</v>
          </cell>
          <cell r="R2469">
            <v>1.07</v>
          </cell>
          <cell r="S2469">
            <v>11.713229010000004</v>
          </cell>
          <cell r="T2469">
            <v>11.888927445150003</v>
          </cell>
          <cell r="U2469">
            <v>12.064625880300005</v>
          </cell>
          <cell r="V2469">
            <v>1.03</v>
          </cell>
          <cell r="W2469">
            <v>1</v>
          </cell>
          <cell r="X2469">
            <v>1.05</v>
          </cell>
          <cell r="Y2469">
            <v>1.05</v>
          </cell>
          <cell r="Z2469">
            <v>9.9292000000000016</v>
          </cell>
          <cell r="AA2469">
            <v>10.946943000000003</v>
          </cell>
          <cell r="AB2469">
            <v>1.1025</v>
          </cell>
          <cell r="AC2469">
            <v>1.1796750000000003</v>
          </cell>
          <cell r="AD2469" t="str">
            <v>Weruva</v>
          </cell>
          <cell r="AE2469" t="str">
            <v>MOQ 1000 // ใช้ราคาตาม Mat 5R1Q5103N000002800</v>
          </cell>
          <cell r="AI2469">
            <v>9.64</v>
          </cell>
          <cell r="AL2469">
            <v>9.64</v>
          </cell>
          <cell r="AM2469">
            <v>9.64</v>
          </cell>
          <cell r="AO2469">
            <v>9.64</v>
          </cell>
          <cell r="AP2469">
            <v>9.64</v>
          </cell>
          <cell r="AU2469">
            <v>9.81</v>
          </cell>
          <cell r="AY2469">
            <v>9.8099999999999987</v>
          </cell>
          <cell r="BA2469">
            <v>9.81</v>
          </cell>
          <cell r="BF2469">
            <v>9.81</v>
          </cell>
          <cell r="BG2469">
            <v>9.64</v>
          </cell>
          <cell r="BH2469">
            <v>9.81</v>
          </cell>
          <cell r="BI2469">
            <v>1.0176348547717842</v>
          </cell>
          <cell r="BJ2469" t="str">
            <v>05.04.2022</v>
          </cell>
          <cell r="BK2469" t="str">
            <v>บจก.ไทยยูเนี่ยน กราฟ</v>
          </cell>
        </row>
        <row r="2470">
          <cell r="A2470" t="str">
            <v>5R1Q5103N000002701</v>
          </cell>
          <cell r="B2470" t="str">
            <v>NO-COR.INB2-7595,B.F.F.(LAND BF/TN 5.5)</v>
          </cell>
          <cell r="C2470" t="str">
            <v>DUPLEX</v>
          </cell>
          <cell r="D2470" t="str">
            <v>3IBMXA3XK2XN5PWVTZ</v>
          </cell>
          <cell r="E2470" t="str">
            <v>TZ</v>
          </cell>
          <cell r="F2470" t="str">
            <v>307X111 2P156N BF&amp;TN PATE DN N GV-64</v>
          </cell>
          <cell r="G2470" t="str">
            <v>US PET NUTRITION LLC</v>
          </cell>
          <cell r="H2470" t="str">
            <v>WERUVA INTERNATIONAL INC.</v>
          </cell>
          <cell r="I2470" t="str">
            <v>PF64179204</v>
          </cell>
          <cell r="J2470" t="str">
            <v>1Q5103N</v>
          </cell>
          <cell r="K2470">
            <v>126</v>
          </cell>
          <cell r="L2470">
            <v>1272.5999999999999</v>
          </cell>
          <cell r="M2470">
            <v>10.1</v>
          </cell>
          <cell r="N2470">
            <v>10.1</v>
          </cell>
          <cell r="O2470">
            <v>10.1</v>
          </cell>
          <cell r="P2470">
            <v>10.946943000000003</v>
          </cell>
          <cell r="Q2470">
            <v>10.946943000000003</v>
          </cell>
          <cell r="R2470">
            <v>1.07</v>
          </cell>
          <cell r="S2470">
            <v>11.713229010000004</v>
          </cell>
          <cell r="T2470">
            <v>11.888927445150003</v>
          </cell>
          <cell r="U2470">
            <v>12.064625880300005</v>
          </cell>
          <cell r="W2470">
            <v>1</v>
          </cell>
          <cell r="X2470">
            <v>1.05</v>
          </cell>
          <cell r="Y2470">
            <v>1.05</v>
          </cell>
          <cell r="Z2470">
            <v>9.9292000000000016</v>
          </cell>
          <cell r="AA2470">
            <v>10.946943000000003</v>
          </cell>
          <cell r="AB2470">
            <v>1.1025</v>
          </cell>
          <cell r="AC2470">
            <v>1.1796750000000003</v>
          </cell>
          <cell r="AD2470" t="str">
            <v>Weruva</v>
          </cell>
          <cell r="AE2470" t="str">
            <v>MOQ 1000 // ใช้ราคาตาม Mat 5R1Q5103N000002800</v>
          </cell>
          <cell r="BC2470">
            <v>10.1</v>
          </cell>
          <cell r="BD2470">
            <v>10.1</v>
          </cell>
          <cell r="BE2470">
            <v>10.1</v>
          </cell>
          <cell r="BF2470">
            <v>10.1</v>
          </cell>
          <cell r="BH2470">
            <v>10.1</v>
          </cell>
          <cell r="BJ2470" t="str">
            <v>05.08.2022</v>
          </cell>
          <cell r="BK2470" t="str">
            <v>บจก.ไทยยูเนี่ยน กราฟ</v>
          </cell>
        </row>
        <row r="2471">
          <cell r="A2471" t="str">
            <v>5R1Q5103N000002800</v>
          </cell>
          <cell r="B2471" t="str">
            <v>NO-COR.INB2-7596,B.F.F.(LAND DK/TN 5.5)</v>
          </cell>
          <cell r="C2471" t="str">
            <v>DUPLEX</v>
          </cell>
          <cell r="D2471" t="str">
            <v>3IDMXA3XK2XN5PWVTZ</v>
          </cell>
          <cell r="E2471" t="str">
            <v>TZ</v>
          </cell>
          <cell r="F2471" t="str">
            <v>307X111 2P156N DK&amp;TN PATE DN N GV-64</v>
          </cell>
          <cell r="G2471" t="str">
            <v>US PET NUTRITION LLC</v>
          </cell>
          <cell r="H2471" t="str">
            <v>WERUVA INTERNATIONAL INC.</v>
          </cell>
          <cell r="I2471" t="str">
            <v>PF64179202</v>
          </cell>
          <cell r="J2471" t="str">
            <v>1Q5103N</v>
          </cell>
          <cell r="K2471">
            <v>0</v>
          </cell>
          <cell r="L2471">
            <v>0</v>
          </cell>
          <cell r="M2471">
            <v>9.8000000000000007</v>
          </cell>
          <cell r="N2471">
            <v>9.8099999999999987</v>
          </cell>
          <cell r="O2471">
            <v>9.8099999999999987</v>
          </cell>
          <cell r="P2471">
            <v>10.946943000000003</v>
          </cell>
          <cell r="Q2471">
            <v>10.946943000000003</v>
          </cell>
          <cell r="R2471">
            <v>1.07</v>
          </cell>
          <cell r="S2471">
            <v>11.713229010000004</v>
          </cell>
          <cell r="T2471">
            <v>11.888927445150003</v>
          </cell>
          <cell r="U2471">
            <v>12.064625880300005</v>
          </cell>
          <cell r="V2471">
            <v>1.03</v>
          </cell>
          <cell r="W2471">
            <v>1</v>
          </cell>
          <cell r="X2471">
            <v>1.05</v>
          </cell>
          <cell r="Y2471">
            <v>1.05</v>
          </cell>
          <cell r="Z2471">
            <v>9.9292000000000016</v>
          </cell>
          <cell r="AA2471">
            <v>10.946943000000003</v>
          </cell>
          <cell r="AB2471">
            <v>1.1025</v>
          </cell>
          <cell r="AC2471">
            <v>1.1796750000000003</v>
          </cell>
          <cell r="AD2471" t="str">
            <v>Weruva</v>
          </cell>
          <cell r="AE2471" t="str">
            <v>MOQ 1000 // ใช้ราคาตาม Mat 5R1Q5103N000002800</v>
          </cell>
          <cell r="AL2471">
            <v>9.64</v>
          </cell>
          <cell r="AM2471">
            <v>9.6399999999999988</v>
          </cell>
          <cell r="AO2471">
            <v>9.6399999999999988</v>
          </cell>
          <cell r="AP2471">
            <v>9.6399999999999988</v>
          </cell>
          <cell r="AR2471">
            <v>9.64</v>
          </cell>
          <cell r="AU2471">
            <v>9.8099999999999987</v>
          </cell>
          <cell r="AW2471">
            <v>9.81</v>
          </cell>
          <cell r="AY2471">
            <v>9.81</v>
          </cell>
          <cell r="BA2471">
            <v>9.8099999999999987</v>
          </cell>
          <cell r="BF2471">
            <v>9.8099999999999987</v>
          </cell>
          <cell r="BG2471">
            <v>9.64</v>
          </cell>
          <cell r="BH2471">
            <v>9.8099999999999987</v>
          </cell>
          <cell r="BI2471">
            <v>1.0176348547717839</v>
          </cell>
          <cell r="BJ2471" t="str">
            <v>05.04.2022</v>
          </cell>
          <cell r="BK2471" t="str">
            <v>บจก.ไทยยูเนี่ยน กราฟ</v>
          </cell>
        </row>
        <row r="2472">
          <cell r="A2472" t="str">
            <v>5R1Q5103N000002801</v>
          </cell>
          <cell r="B2472" t="str">
            <v>NO-COR.INB2-7596,B.F.F.(LAND DK/TN 5.5)</v>
          </cell>
          <cell r="C2472" t="str">
            <v>DUPLEX</v>
          </cell>
          <cell r="D2472" t="str">
            <v>3IDMXA3XK2XN5PWVTZ</v>
          </cell>
          <cell r="E2472" t="str">
            <v>TZ</v>
          </cell>
          <cell r="F2472" t="str">
            <v>307X111 2P156N DK&amp;TN PATE DN N GV-64</v>
          </cell>
          <cell r="G2472" t="str">
            <v>US PET NUTRITION LLC</v>
          </cell>
          <cell r="H2472" t="str">
            <v>WERUVA INTERNATIONAL INC.</v>
          </cell>
          <cell r="I2472" t="str">
            <v>PF64179202</v>
          </cell>
          <cell r="J2472" t="str">
            <v>1Q5103N</v>
          </cell>
          <cell r="K2472">
            <v>563</v>
          </cell>
          <cell r="L2472">
            <v>5686.3</v>
          </cell>
          <cell r="M2472">
            <v>10.1</v>
          </cell>
          <cell r="N2472">
            <v>10.1</v>
          </cell>
          <cell r="O2472">
            <v>10.099999999999998</v>
          </cell>
          <cell r="P2472">
            <v>10.946943000000003</v>
          </cell>
          <cell r="Q2472">
            <v>10.946943000000003</v>
          </cell>
          <cell r="R2472">
            <v>1.07</v>
          </cell>
          <cell r="S2472">
            <v>11.713229010000004</v>
          </cell>
          <cell r="T2472">
            <v>11.888927445150003</v>
          </cell>
          <cell r="U2472">
            <v>12.064625880300005</v>
          </cell>
          <cell r="W2472">
            <v>1</v>
          </cell>
          <cell r="X2472">
            <v>1.05</v>
          </cell>
          <cell r="Y2472">
            <v>1.05</v>
          </cell>
          <cell r="Z2472">
            <v>9.9292000000000016</v>
          </cell>
          <cell r="AA2472">
            <v>10.946943000000003</v>
          </cell>
          <cell r="AB2472">
            <v>1.1025</v>
          </cell>
          <cell r="AC2472">
            <v>1.1796750000000003</v>
          </cell>
          <cell r="AD2472" t="str">
            <v>Weruva</v>
          </cell>
          <cell r="AE2472" t="str">
            <v>MOQ 1000 // ใช้ราคาตาม Mat 5R1Q5103N000002800</v>
          </cell>
          <cell r="BC2472">
            <v>10.1</v>
          </cell>
          <cell r="BD2472">
            <v>10.1</v>
          </cell>
          <cell r="BE2472">
            <v>10.099999999999998</v>
          </cell>
          <cell r="BF2472">
            <v>10.1</v>
          </cell>
          <cell r="BH2472">
            <v>10.099999999999998</v>
          </cell>
          <cell r="BJ2472" t="str">
            <v>05.08.2022</v>
          </cell>
          <cell r="BK2472" t="str">
            <v>บจก.ไทยยูเนี่ยน กราฟ</v>
          </cell>
        </row>
        <row r="2473">
          <cell r="A2473" t="str">
            <v>5R1Q5103N000003000</v>
          </cell>
          <cell r="B2473" t="str">
            <v>NO-COR.INB2-7597,B.F.F.(LAND TK/TN 5.5)</v>
          </cell>
          <cell r="C2473" t="str">
            <v>DUPLEX</v>
          </cell>
          <cell r="D2473" t="str">
            <v>3ICMXA3XK2XN5PWVTZ</v>
          </cell>
          <cell r="E2473" t="str">
            <v>TZ</v>
          </cell>
          <cell r="F2473" t="str">
            <v>307X111 2P156N TK&amp;TN PATE DN N GV-64</v>
          </cell>
          <cell r="G2473" t="str">
            <v>US PET NUTRITION LLC</v>
          </cell>
          <cell r="H2473" t="str">
            <v>WERUVA INTERNATIONAL INC.</v>
          </cell>
          <cell r="I2473" t="str">
            <v>PF64179203</v>
          </cell>
          <cell r="J2473" t="str">
            <v>1Q5103N</v>
          </cell>
          <cell r="K2473">
            <v>0</v>
          </cell>
          <cell r="L2473">
            <v>0</v>
          </cell>
          <cell r="M2473">
            <v>9.81</v>
          </cell>
          <cell r="N2473">
            <v>9.81</v>
          </cell>
          <cell r="O2473">
            <v>9.81</v>
          </cell>
          <cell r="P2473">
            <v>10.946943000000003</v>
          </cell>
          <cell r="Q2473">
            <v>10.946943000000003</v>
          </cell>
          <cell r="R2473">
            <v>1.07</v>
          </cell>
          <cell r="S2473">
            <v>11.713229010000004</v>
          </cell>
          <cell r="T2473">
            <v>11.888927445150003</v>
          </cell>
          <cell r="U2473">
            <v>12.064625880300005</v>
          </cell>
          <cell r="V2473">
            <v>1.03</v>
          </cell>
          <cell r="W2473">
            <v>1</v>
          </cell>
          <cell r="X2473">
            <v>1.05</v>
          </cell>
          <cell r="Y2473">
            <v>1.05</v>
          </cell>
          <cell r="Z2473">
            <v>9.9292000000000016</v>
          </cell>
          <cell r="AA2473">
            <v>10.946943000000003</v>
          </cell>
          <cell r="AB2473">
            <v>1.1025</v>
          </cell>
          <cell r="AC2473">
            <v>1.1796750000000003</v>
          </cell>
          <cell r="AD2473" t="str">
            <v>Weruva</v>
          </cell>
          <cell r="AE2473" t="str">
            <v>MOQ 1000 // ใช้ราคาตาม Mat 5R1Q5103N000002800</v>
          </cell>
          <cell r="AL2473">
            <v>9.6399999999999988</v>
          </cell>
          <cell r="AO2473">
            <v>9.64</v>
          </cell>
          <cell r="AP2473">
            <v>9.64</v>
          </cell>
          <cell r="AR2473">
            <v>9.64</v>
          </cell>
          <cell r="AS2473">
            <v>9.81</v>
          </cell>
          <cell r="AW2473">
            <v>9.81</v>
          </cell>
          <cell r="AY2473">
            <v>9.81</v>
          </cell>
          <cell r="BA2473">
            <v>9.81</v>
          </cell>
          <cell r="BF2473">
            <v>9.81</v>
          </cell>
          <cell r="BG2473">
            <v>9.81</v>
          </cell>
          <cell r="BH2473">
            <v>9.81</v>
          </cell>
          <cell r="BI2473">
            <v>1</v>
          </cell>
          <cell r="BJ2473" t="str">
            <v>23.04.2022</v>
          </cell>
          <cell r="BK2473" t="str">
            <v>บจก.ไทยยูเนี่ยน กราฟ</v>
          </cell>
        </row>
        <row r="2474">
          <cell r="A2474" t="str">
            <v>5R1Q5103N000003001</v>
          </cell>
          <cell r="B2474" t="str">
            <v>NO-COR.INB2-7597,B.F.F.(LAND TK/TN 5.5)</v>
          </cell>
          <cell r="C2474" t="str">
            <v>DUPLEX</v>
          </cell>
          <cell r="D2474" t="str">
            <v>3ICMXA3XK2XN5PWVTZ</v>
          </cell>
          <cell r="E2474" t="str">
            <v>TZ</v>
          </cell>
          <cell r="F2474" t="str">
            <v>307X111 2P156N TK&amp;TN PATE DN N GV-64</v>
          </cell>
          <cell r="G2474" t="str">
            <v>US PET NUTRITION LLC</v>
          </cell>
          <cell r="H2474" t="str">
            <v>WERUVA INTERNATIONAL INC.</v>
          </cell>
          <cell r="I2474" t="str">
            <v>PF64179203</v>
          </cell>
          <cell r="J2474" t="str">
            <v>1Q5103N</v>
          </cell>
          <cell r="K2474">
            <v>127</v>
          </cell>
          <cell r="L2474">
            <v>1282.7</v>
          </cell>
          <cell r="M2474">
            <v>10.1</v>
          </cell>
          <cell r="N2474">
            <v>10.1</v>
          </cell>
          <cell r="O2474">
            <v>10.1</v>
          </cell>
          <cell r="P2474">
            <v>10.946943000000003</v>
          </cell>
          <cell r="Q2474">
            <v>10.946943000000003</v>
          </cell>
          <cell r="R2474">
            <v>1.07</v>
          </cell>
          <cell r="S2474">
            <v>11.713229010000004</v>
          </cell>
          <cell r="T2474">
            <v>11.888927445150003</v>
          </cell>
          <cell r="U2474">
            <v>12.064625880300005</v>
          </cell>
          <cell r="W2474">
            <v>1</v>
          </cell>
          <cell r="X2474">
            <v>1.05</v>
          </cell>
          <cell r="Y2474">
            <v>1.05</v>
          </cell>
          <cell r="Z2474">
            <v>9.9292000000000016</v>
          </cell>
          <cell r="AA2474">
            <v>10.946943000000003</v>
          </cell>
          <cell r="AB2474">
            <v>1.1025</v>
          </cell>
          <cell r="AC2474">
            <v>1.1796750000000003</v>
          </cell>
          <cell r="AD2474" t="str">
            <v>Weruva</v>
          </cell>
          <cell r="AE2474" t="str">
            <v>MOQ 1000 // ใช้ราคาตาม Mat 5R1Q5103N000002800</v>
          </cell>
          <cell r="BC2474">
            <v>10.1</v>
          </cell>
          <cell r="BD2474">
            <v>10.1</v>
          </cell>
          <cell r="BE2474">
            <v>10.1</v>
          </cell>
          <cell r="BF2474">
            <v>10.1</v>
          </cell>
          <cell r="BH2474">
            <v>10.1</v>
          </cell>
          <cell r="BJ2474" t="str">
            <v>05.08.2022</v>
          </cell>
          <cell r="BK2474" t="str">
            <v>บจก.ไทยยูเนี่ยน กราฟ</v>
          </cell>
        </row>
        <row r="2475">
          <cell r="A2475" t="str">
            <v>5F1Q5224N000003100</v>
          </cell>
          <cell r="B2475" t="str">
            <v>CTN-B.F.F. (BLUE PATES)</v>
          </cell>
          <cell r="C2475" t="str">
            <v>ลูกฟูก</v>
          </cell>
          <cell r="D2475" t="str">
            <v>3VAE0004494P</v>
          </cell>
          <cell r="E2475" t="str">
            <v>4P</v>
          </cell>
          <cell r="F2475" t="str">
            <v>BLUE PATE BUFFET 2.8 OZ VP</v>
          </cell>
          <cell r="G2475">
            <v>0</v>
          </cell>
          <cell r="H2475">
            <v>0</v>
          </cell>
          <cell r="I2475" t="str">
            <v>PF64190401</v>
          </cell>
          <cell r="J2475" t="str">
            <v>1Q5224N</v>
          </cell>
          <cell r="K2475">
            <v>0</v>
          </cell>
          <cell r="L2475">
            <v>0</v>
          </cell>
          <cell r="M2475">
            <v>21.07</v>
          </cell>
          <cell r="N2475">
            <v>20.454999999999998</v>
          </cell>
          <cell r="O2475">
            <v>21.07</v>
          </cell>
          <cell r="P2475">
            <v>24.050651625</v>
          </cell>
          <cell r="Q2475">
            <v>24.050651625</v>
          </cell>
          <cell r="R2475">
            <v>1.05</v>
          </cell>
          <cell r="S2475">
            <v>25.253184206250001</v>
          </cell>
          <cell r="T2475">
            <v>25.631981969343748</v>
          </cell>
          <cell r="U2475">
            <v>26.010779732437502</v>
          </cell>
          <cell r="V2475">
            <v>1.05</v>
          </cell>
          <cell r="W2475">
            <v>1.05</v>
          </cell>
          <cell r="X2475">
            <v>1.1000000000000001</v>
          </cell>
          <cell r="Y2475">
            <v>1.0169999999999999</v>
          </cell>
          <cell r="Z2475">
            <v>21.498750000000001</v>
          </cell>
          <cell r="AA2475">
            <v>24.050651625</v>
          </cell>
          <cell r="AB2475">
            <v>1.1187</v>
          </cell>
          <cell r="AC2475">
            <v>1.1746350000000001</v>
          </cell>
          <cell r="AD2475" t="str">
            <v>Weruva</v>
          </cell>
          <cell r="AE2475">
            <v>0</v>
          </cell>
          <cell r="AK2475">
            <v>19.5</v>
          </cell>
          <cell r="AV2475">
            <v>19.84</v>
          </cell>
          <cell r="AY2475">
            <v>21.07</v>
          </cell>
          <cell r="BF2475">
            <v>20.454999999999998</v>
          </cell>
          <cell r="BG2475">
            <v>19.5</v>
          </cell>
          <cell r="BH2475">
            <v>21.07</v>
          </cell>
          <cell r="BI2475">
            <v>1.0805128205128205</v>
          </cell>
          <cell r="BJ2475" t="str">
            <v>09.02.2022</v>
          </cell>
          <cell r="BK2475" t="str">
            <v>บมจ. สหไทยการพิมพ์แล</v>
          </cell>
        </row>
        <row r="2476">
          <cell r="A2476" t="str">
            <v>5F1Q5224N000003200</v>
          </cell>
          <cell r="B2476" t="str">
            <v>CTN-B.F.F. (YELLOW PATES)</v>
          </cell>
          <cell r="C2476" t="str">
            <v>ลูกฟูก</v>
          </cell>
          <cell r="D2476" t="str">
            <v>3VAE0004484Q</v>
          </cell>
          <cell r="E2476" t="str">
            <v>4Q</v>
          </cell>
          <cell r="F2476" t="str">
            <v>FOWL PLAY YELLOW PATES 2.8 OZ VP</v>
          </cell>
          <cell r="G2476">
            <v>0</v>
          </cell>
          <cell r="H2476">
            <v>0</v>
          </cell>
          <cell r="I2476" t="str">
            <v>PF64190301</v>
          </cell>
          <cell r="J2476" t="str">
            <v>1Q5224N</v>
          </cell>
          <cell r="K2476">
            <v>631</v>
          </cell>
          <cell r="L2476">
            <v>13295.17</v>
          </cell>
          <cell r="M2476">
            <v>21.07</v>
          </cell>
          <cell r="N2476">
            <v>21.07</v>
          </cell>
          <cell r="O2476">
            <v>21.07</v>
          </cell>
          <cell r="P2476">
            <v>24.050651625</v>
          </cell>
          <cell r="Q2476">
            <v>24.050651625</v>
          </cell>
          <cell r="R2476">
            <v>1.05</v>
          </cell>
          <cell r="S2476">
            <v>25.253184206250001</v>
          </cell>
          <cell r="T2476">
            <v>25.631981969343748</v>
          </cell>
          <cell r="U2476">
            <v>26.010779732437502</v>
          </cell>
          <cell r="V2476">
            <v>1.05</v>
          </cell>
          <cell r="W2476">
            <v>1.05</v>
          </cell>
          <cell r="X2476">
            <v>1.1000000000000001</v>
          </cell>
          <cell r="Y2476">
            <v>1.0169999999999999</v>
          </cell>
          <cell r="Z2476">
            <v>21.498750000000001</v>
          </cell>
          <cell r="AA2476">
            <v>24.050651625</v>
          </cell>
          <cell r="AB2476">
            <v>1.1187</v>
          </cell>
          <cell r="AC2476">
            <v>1.1746350000000001</v>
          </cell>
          <cell r="AD2476" t="str">
            <v>Weruva</v>
          </cell>
          <cell r="AE2476">
            <v>0</v>
          </cell>
          <cell r="AK2476">
            <v>19.5</v>
          </cell>
          <cell r="AY2476">
            <v>21.07</v>
          </cell>
          <cell r="BB2476">
            <v>21.07</v>
          </cell>
          <cell r="BF2476">
            <v>21.07</v>
          </cell>
          <cell r="BG2476">
            <v>19.5</v>
          </cell>
          <cell r="BH2476">
            <v>21.07</v>
          </cell>
          <cell r="BI2476">
            <v>1.0805128205128205</v>
          </cell>
          <cell r="BJ2476" t="str">
            <v>04.05.2022</v>
          </cell>
          <cell r="BK2476" t="str">
            <v>บมจ. สหไทยการพิมพ์แล</v>
          </cell>
        </row>
        <row r="2477">
          <cell r="A2477" t="str">
            <v>5F1Q5224N000003300</v>
          </cell>
          <cell r="B2477" t="str">
            <v>CTN-B.F.F.(PLAY-Swipe Right Delights)</v>
          </cell>
          <cell r="C2477" t="str">
            <v>ลูกฟูก</v>
          </cell>
          <cell r="D2477" t="str">
            <v>3VAE0004524Y</v>
          </cell>
          <cell r="E2477" t="str">
            <v>4Y</v>
          </cell>
          <cell r="F2477" t="str">
            <v>BFF PLAY SWIPE RIGHT DELIGHT 2.8/18</v>
          </cell>
          <cell r="G2477">
            <v>0</v>
          </cell>
          <cell r="H2477">
            <v>0</v>
          </cell>
          <cell r="I2477" t="str">
            <v>PF64180801</v>
          </cell>
          <cell r="J2477" t="str">
            <v>1Q5224N</v>
          </cell>
          <cell r="K2477">
            <v>0</v>
          </cell>
          <cell r="L2477">
            <v>0</v>
          </cell>
          <cell r="M2477">
            <v>0</v>
          </cell>
          <cell r="P2477">
            <v>13.937044275000003</v>
          </cell>
          <cell r="Q2477">
            <v>13.937044275000003</v>
          </cell>
          <cell r="R2477">
            <v>1.05</v>
          </cell>
          <cell r="S2477">
            <v>14.633896488750004</v>
          </cell>
          <cell r="T2477">
            <v>14.853404936081253</v>
          </cell>
          <cell r="U2477">
            <v>15.072913383412505</v>
          </cell>
          <cell r="V2477">
            <v>1.05</v>
          </cell>
          <cell r="W2477">
            <v>1.05</v>
          </cell>
          <cell r="X2477">
            <v>1.1000000000000001</v>
          </cell>
          <cell r="Y2477">
            <v>1.0169999999999999</v>
          </cell>
          <cell r="Z2477">
            <v>12.458250000000003</v>
          </cell>
          <cell r="AA2477">
            <v>13.937044275000003</v>
          </cell>
          <cell r="AB2477">
            <v>1.1187</v>
          </cell>
          <cell r="AC2477">
            <v>1.1746350000000001</v>
          </cell>
          <cell r="AD2477" t="str">
            <v>Weruva</v>
          </cell>
          <cell r="AE2477">
            <v>0</v>
          </cell>
          <cell r="AI2477">
            <v>11.3</v>
          </cell>
          <cell r="BG2477">
            <v>11.3</v>
          </cell>
        </row>
        <row r="2478">
          <cell r="A2478" t="str">
            <v>5P1Q5224N000000100</v>
          </cell>
          <cell r="B2478" t="str">
            <v>INS-B.F.F.(PLAY-Swipe Right Delights)</v>
          </cell>
          <cell r="C2478" t="str">
            <v>ARTPAPER</v>
          </cell>
          <cell r="D2478" t="str">
            <v>3VAE0004524Y</v>
          </cell>
          <cell r="E2478" t="str">
            <v>4Y</v>
          </cell>
          <cell r="F2478" t="str">
            <v>BFF PLAY SWIPE RIGHT DELIGHT 2.8/18</v>
          </cell>
          <cell r="G2478">
            <v>0</v>
          </cell>
          <cell r="H2478">
            <v>0</v>
          </cell>
          <cell r="I2478" t="str">
            <v>PF64180801</v>
          </cell>
          <cell r="J2478" t="str">
            <v>1Q5224N</v>
          </cell>
          <cell r="K2478">
            <v>0</v>
          </cell>
          <cell r="L2478">
            <v>0</v>
          </cell>
          <cell r="M2478">
            <v>0</v>
          </cell>
          <cell r="P2478">
            <v>4.7818300000000002</v>
          </cell>
          <cell r="Q2478">
            <v>4.7818300000000002</v>
          </cell>
          <cell r="R2478">
            <v>1.0900000000000001</v>
          </cell>
          <cell r="S2478">
            <v>5.2121947000000004</v>
          </cell>
          <cell r="T2478">
            <v>5.2903776205000002</v>
          </cell>
          <cell r="U2478">
            <v>5.3685605410000008</v>
          </cell>
          <cell r="V2478">
            <v>1.0249999999999999</v>
          </cell>
          <cell r="W2478">
            <v>1</v>
          </cell>
          <cell r="X2478">
            <v>1.07</v>
          </cell>
          <cell r="Y2478">
            <v>1</v>
          </cell>
          <cell r="Z2478">
            <v>4.4690000000000003</v>
          </cell>
          <cell r="AA2478">
            <v>4.7818300000000002</v>
          </cell>
          <cell r="AB2478">
            <v>1.07</v>
          </cell>
          <cell r="AC2478">
            <v>1.1663000000000001</v>
          </cell>
          <cell r="AD2478" t="str">
            <v>Weruva</v>
          </cell>
          <cell r="AE2478">
            <v>0</v>
          </cell>
          <cell r="AI2478">
            <v>4.3599999999999994</v>
          </cell>
          <cell r="BG2478">
            <v>4.3599999999999994</v>
          </cell>
        </row>
        <row r="2479">
          <cell r="A2479" t="str">
            <v>5F1Q5224N000003400</v>
          </cell>
          <cell r="B2479" t="str">
            <v>CTN-B.F.F.(OMG-Cupid's Rainbow Crush)</v>
          </cell>
          <cell r="C2479" t="str">
            <v>ลูกฟูก</v>
          </cell>
          <cell r="D2479" t="str">
            <v>3VAE0004514Y</v>
          </cell>
          <cell r="E2479" t="str">
            <v>4Y</v>
          </cell>
          <cell r="F2479" t="str">
            <v>BFF PLAY CUPID'S RAINBOW CRUSH 2.8/18</v>
          </cell>
          <cell r="G2479">
            <v>0</v>
          </cell>
          <cell r="H2479">
            <v>0</v>
          </cell>
          <cell r="I2479" t="str">
            <v>PF64180901</v>
          </cell>
          <cell r="J2479" t="str">
            <v>1Q5224N</v>
          </cell>
          <cell r="K2479">
            <v>0</v>
          </cell>
          <cell r="L2479">
            <v>0</v>
          </cell>
          <cell r="M2479">
            <v>0</v>
          </cell>
          <cell r="P2479">
            <v>13.937044275000003</v>
          </cell>
          <cell r="Q2479">
            <v>13.937044275000003</v>
          </cell>
          <cell r="R2479">
            <v>1.05</v>
          </cell>
          <cell r="S2479">
            <v>14.633896488750004</v>
          </cell>
          <cell r="T2479">
            <v>14.853404936081253</v>
          </cell>
          <cell r="U2479">
            <v>15.072913383412505</v>
          </cell>
          <cell r="V2479">
            <v>1.05</v>
          </cell>
          <cell r="W2479">
            <v>1.05</v>
          </cell>
          <cell r="X2479">
            <v>1.1000000000000001</v>
          </cell>
          <cell r="Y2479">
            <v>1.0169999999999999</v>
          </cell>
          <cell r="Z2479">
            <v>12.458250000000003</v>
          </cell>
          <cell r="AA2479">
            <v>13.937044275000003</v>
          </cell>
          <cell r="AB2479">
            <v>1.1187</v>
          </cell>
          <cell r="AC2479">
            <v>1.1746350000000001</v>
          </cell>
          <cell r="AD2479" t="str">
            <v>Weruva</v>
          </cell>
          <cell r="AE2479">
            <v>0</v>
          </cell>
          <cell r="AI2479">
            <v>11.3</v>
          </cell>
          <cell r="BG2479">
            <v>11.3</v>
          </cell>
        </row>
        <row r="2480">
          <cell r="A2480" t="str">
            <v>5P1Q5224N000000200</v>
          </cell>
          <cell r="B2480" t="str">
            <v>INS-B.F.F.(OMG-Cupid's Rainbow Crush)</v>
          </cell>
          <cell r="C2480" t="str">
            <v>ARTPAPER</v>
          </cell>
          <cell r="D2480" t="str">
            <v>3VAE0004514Y</v>
          </cell>
          <cell r="E2480" t="str">
            <v>4Y</v>
          </cell>
          <cell r="F2480" t="str">
            <v>BFF PLAY CUPID'S RAINBOW CRUSH 2.8/18</v>
          </cell>
          <cell r="G2480">
            <v>0</v>
          </cell>
          <cell r="H2480">
            <v>0</v>
          </cell>
          <cell r="I2480" t="str">
            <v>PF64180901</v>
          </cell>
          <cell r="J2480" t="str">
            <v>1Q5224N</v>
          </cell>
          <cell r="K2480">
            <v>0</v>
          </cell>
          <cell r="L2480">
            <v>0</v>
          </cell>
          <cell r="M2480">
            <v>0</v>
          </cell>
          <cell r="P2480">
            <v>4.7818300000000002</v>
          </cell>
          <cell r="Q2480">
            <v>4.7818300000000002</v>
          </cell>
          <cell r="R2480">
            <v>1.0900000000000001</v>
          </cell>
          <cell r="S2480">
            <v>5.2121947000000004</v>
          </cell>
          <cell r="T2480">
            <v>5.2903776205000002</v>
          </cell>
          <cell r="U2480">
            <v>5.3685605410000008</v>
          </cell>
          <cell r="V2480">
            <v>1.0249999999999999</v>
          </cell>
          <cell r="W2480">
            <v>1</v>
          </cell>
          <cell r="X2480">
            <v>1.07</v>
          </cell>
          <cell r="Y2480">
            <v>1</v>
          </cell>
          <cell r="Z2480">
            <v>4.4690000000000003</v>
          </cell>
          <cell r="AA2480">
            <v>4.7818300000000002</v>
          </cell>
          <cell r="AB2480">
            <v>1.07</v>
          </cell>
          <cell r="AC2480">
            <v>1.1663000000000001</v>
          </cell>
          <cell r="AD2480" t="str">
            <v>Weruva</v>
          </cell>
          <cell r="AE2480">
            <v>0</v>
          </cell>
          <cell r="AI2480">
            <v>4.3599999999999994</v>
          </cell>
          <cell r="BG2480">
            <v>4.3599999999999994</v>
          </cell>
        </row>
        <row r="2481">
          <cell r="A2481" t="str">
            <v>5F1Q5224N000001900</v>
          </cell>
          <cell r="B2481" t="str">
            <v>CTN2-7419,B.F.F.(OMG TN/CK 2.8)</v>
          </cell>
          <cell r="C2481" t="str">
            <v>ลูกฟูก</v>
          </cell>
          <cell r="D2481" t="str">
            <v>3GNNF94LSACS5PWVTY</v>
          </cell>
          <cell r="E2481" t="str">
            <v>TY</v>
          </cell>
          <cell r="F2481" t="str">
            <v>211X109 2P 80N TN RMM STP CK N GV-144</v>
          </cell>
          <cell r="G2481" t="str">
            <v>US PET NUTRITION LLC</v>
          </cell>
          <cell r="H2481" t="str">
            <v>WERUVA INTERNATIONAL INC.</v>
          </cell>
          <cell r="I2481" t="str">
            <v>PF64177403</v>
          </cell>
          <cell r="J2481" t="str">
            <v>1Q5224N</v>
          </cell>
          <cell r="K2481">
            <v>0</v>
          </cell>
          <cell r="L2481">
            <v>0</v>
          </cell>
          <cell r="M2481">
            <v>12.81</v>
          </cell>
          <cell r="P2481">
            <v>16.712119462500002</v>
          </cell>
          <cell r="Q2481">
            <v>16.712119462500002</v>
          </cell>
          <cell r="R2481">
            <v>1.05</v>
          </cell>
          <cell r="S2481">
            <v>17.547725435625004</v>
          </cell>
          <cell r="T2481">
            <v>17.810941317159379</v>
          </cell>
          <cell r="U2481">
            <v>18.074157198693754</v>
          </cell>
          <cell r="V2481">
            <v>1.05</v>
          </cell>
          <cell r="W2481">
            <v>1.05</v>
          </cell>
          <cell r="X2481">
            <v>1.1000000000000001</v>
          </cell>
          <cell r="Y2481">
            <v>1.0169999999999999</v>
          </cell>
          <cell r="Z2481">
            <v>14.938875000000001</v>
          </cell>
          <cell r="AA2481">
            <v>16.712119462500002</v>
          </cell>
          <cell r="AB2481">
            <v>1.1187</v>
          </cell>
          <cell r="AC2481">
            <v>1.1746350000000001</v>
          </cell>
          <cell r="AD2481" t="str">
            <v>Weruva</v>
          </cell>
          <cell r="AE2481" t="str">
            <v>ใช้ราคาตาม Mat 5F1Q5224N000002501</v>
          </cell>
          <cell r="BJ2481" t="str">
            <v>18.03.2020</v>
          </cell>
          <cell r="BK2481" t="str">
            <v>บจก.กลุ่มสยามบรรจุภัณฑ์ (สาขาที่ 6)</v>
          </cell>
        </row>
        <row r="2482">
          <cell r="A2482" t="str">
            <v>5F1Q5224N000001901</v>
          </cell>
          <cell r="B2482" t="str">
            <v>CTN2-7419,B.F.F.(OMG TN/CK 2.8)</v>
          </cell>
          <cell r="C2482" t="str">
            <v>ลูกฟูก</v>
          </cell>
          <cell r="D2482" t="str">
            <v>3GNNF94LSACS5PWVTY</v>
          </cell>
          <cell r="E2482" t="str">
            <v>TY</v>
          </cell>
          <cell r="F2482" t="str">
            <v>211X109 2P 80N TN RMM STP CK N GV-144</v>
          </cell>
          <cell r="G2482" t="str">
            <v>US PET NUTRITION LLC</v>
          </cell>
          <cell r="H2482" t="str">
            <v>WERUVA INTERNATIONAL INC.</v>
          </cell>
          <cell r="I2482" t="str">
            <v>PF64177403</v>
          </cell>
          <cell r="J2482" t="str">
            <v>1Q5224N</v>
          </cell>
          <cell r="K2482">
            <v>537</v>
          </cell>
          <cell r="L2482">
            <v>7878.43</v>
          </cell>
          <cell r="M2482">
            <v>14.67</v>
          </cell>
          <cell r="N2482">
            <v>14.483333333333334</v>
          </cell>
          <cell r="O2482">
            <v>14.95</v>
          </cell>
          <cell r="P2482">
            <v>16.712119462500002</v>
          </cell>
          <cell r="Q2482">
            <v>16.712119462500002</v>
          </cell>
          <cell r="R2482">
            <v>1.05</v>
          </cell>
          <cell r="S2482">
            <v>17.547725435625004</v>
          </cell>
          <cell r="T2482">
            <v>17.810941317159379</v>
          </cell>
          <cell r="U2482">
            <v>18.074157198693754</v>
          </cell>
          <cell r="V2482">
            <v>1.05</v>
          </cell>
          <cell r="W2482">
            <v>1.05</v>
          </cell>
          <cell r="X2482">
            <v>1.1000000000000001</v>
          </cell>
          <cell r="Y2482">
            <v>1.0169999999999999</v>
          </cell>
          <cell r="AR2482">
            <v>13.55</v>
          </cell>
          <cell r="AX2482">
            <v>14.25</v>
          </cell>
          <cell r="BA2482">
            <v>14.25</v>
          </cell>
          <cell r="BE2482">
            <v>14.95</v>
          </cell>
          <cell r="BF2482">
            <v>14.483333333333334</v>
          </cell>
          <cell r="BG2482">
            <v>13.55</v>
          </cell>
          <cell r="BH2482">
            <v>14.95</v>
          </cell>
          <cell r="BI2482">
            <v>1.103321033210332</v>
          </cell>
          <cell r="BJ2482" t="str">
            <v>06.08.2022</v>
          </cell>
          <cell r="BK2482" t="str">
            <v>บจก.กลุ่มสยามบรรจุภั</v>
          </cell>
        </row>
        <row r="2483">
          <cell r="A2483" t="str">
            <v>5F1Q5224N000002000</v>
          </cell>
          <cell r="B2483" t="str">
            <v>CTN2-7413,B.F.F.(OMG TN/DK 2.8)</v>
          </cell>
          <cell r="C2483" t="str">
            <v>ลูกฟูก</v>
          </cell>
          <cell r="D2483" t="str">
            <v>3GNNF92QSACS5PWVTY</v>
          </cell>
          <cell r="E2483" t="str">
            <v>TY</v>
          </cell>
          <cell r="F2483" t="str">
            <v>211X109 2P 80N TN RMM DK N GV-144</v>
          </cell>
          <cell r="G2483" t="str">
            <v>US PET NUTRITION LLC</v>
          </cell>
          <cell r="H2483" t="str">
            <v>WERUVA INTERNATIONAL INC.</v>
          </cell>
          <cell r="I2483" t="str">
            <v>PF64177401</v>
          </cell>
          <cell r="J2483" t="str">
            <v>1Q5224N</v>
          </cell>
          <cell r="K2483">
            <v>0</v>
          </cell>
          <cell r="L2483">
            <v>0</v>
          </cell>
          <cell r="M2483">
            <v>12.81</v>
          </cell>
          <cell r="P2483">
            <v>16.712119462500002</v>
          </cell>
          <cell r="Q2483">
            <v>16.712119462500002</v>
          </cell>
          <cell r="R2483">
            <v>1.05</v>
          </cell>
          <cell r="S2483">
            <v>17.547725435625004</v>
          </cell>
          <cell r="T2483">
            <v>17.810941317159379</v>
          </cell>
          <cell r="U2483">
            <v>18.074157198693754</v>
          </cell>
          <cell r="V2483">
            <v>1.05</v>
          </cell>
          <cell r="W2483">
            <v>1.05</v>
          </cell>
          <cell r="X2483">
            <v>1.1000000000000001</v>
          </cell>
          <cell r="Y2483">
            <v>1.0169999999999999</v>
          </cell>
          <cell r="Z2483">
            <v>14.938875000000001</v>
          </cell>
          <cell r="AA2483">
            <v>16.712119462500002</v>
          </cell>
          <cell r="AB2483">
            <v>1.1187</v>
          </cell>
          <cell r="AC2483">
            <v>1.1746350000000001</v>
          </cell>
          <cell r="AD2483" t="str">
            <v>Weruva</v>
          </cell>
          <cell r="AE2483" t="str">
            <v>ใช้ราคาตาม Mat 5F1Q5224N000002501</v>
          </cell>
          <cell r="BJ2483" t="str">
            <v>13.06.2019</v>
          </cell>
          <cell r="BK2483" t="str">
            <v>บจก.กลุ่มสยามบรรจุภัณฑ์ (สาขาที่ 6)</v>
          </cell>
        </row>
        <row r="2484">
          <cell r="A2484" t="str">
            <v>5F1Q5224N000002001</v>
          </cell>
          <cell r="B2484" t="str">
            <v>CTN2-7413,B.F.F.(OMG TN/DK 2.8)</v>
          </cell>
          <cell r="C2484" t="str">
            <v>ลูกฟูก</v>
          </cell>
          <cell r="D2484" t="str">
            <v>3GNNF92QSACS5PWVTY</v>
          </cell>
          <cell r="E2484" t="str">
            <v>TY</v>
          </cell>
          <cell r="F2484" t="str">
            <v>211X109 2P 80N TN RMM DK N GV-144</v>
          </cell>
          <cell r="G2484" t="str">
            <v>US PET NUTRITION LLC</v>
          </cell>
          <cell r="H2484" t="str">
            <v>WERUVA INTERNATIONAL INC.</v>
          </cell>
          <cell r="I2484" t="str">
            <v>PF64177401</v>
          </cell>
          <cell r="J2484" t="str">
            <v>1Q5224N</v>
          </cell>
          <cell r="K2484">
            <v>145</v>
          </cell>
          <cell r="L2484">
            <v>2044.71</v>
          </cell>
          <cell r="M2484">
            <v>14.1</v>
          </cell>
          <cell r="N2484">
            <v>13.9</v>
          </cell>
          <cell r="O2484">
            <v>14.25</v>
          </cell>
          <cell r="P2484">
            <v>16.712119462500002</v>
          </cell>
          <cell r="Q2484">
            <v>16.712119462500002</v>
          </cell>
          <cell r="R2484">
            <v>1.05</v>
          </cell>
          <cell r="S2484">
            <v>17.547725435625004</v>
          </cell>
          <cell r="T2484">
            <v>17.810941317159379</v>
          </cell>
          <cell r="U2484">
            <v>18.074157198693754</v>
          </cell>
          <cell r="V2484">
            <v>1.05</v>
          </cell>
          <cell r="W2484">
            <v>1.05</v>
          </cell>
          <cell r="X2484">
            <v>1.1000000000000001</v>
          </cell>
          <cell r="Y2484">
            <v>1.0169999999999999</v>
          </cell>
          <cell r="Z2484">
            <v>9.4245000000000001</v>
          </cell>
          <cell r="AA2484">
            <v>10.543188150000001</v>
          </cell>
          <cell r="AB2484">
            <v>1.1187</v>
          </cell>
          <cell r="AC2484">
            <v>1.8619264083638394</v>
          </cell>
          <cell r="AD2484" t="str">
            <v>Weruva</v>
          </cell>
          <cell r="AE2484" t="str">
            <v>MOQ 1000 // ใช้ราคาตาม Mat 5R1Q5224N000001200</v>
          </cell>
          <cell r="AU2484">
            <v>13.55</v>
          </cell>
          <cell r="AZ2484">
            <v>14.25</v>
          </cell>
          <cell r="BF2484">
            <v>13.9</v>
          </cell>
          <cell r="BH2484">
            <v>14.25</v>
          </cell>
          <cell r="BJ2484" t="str">
            <v>10.03.2022</v>
          </cell>
          <cell r="BK2484" t="str">
            <v>บจก.กลุ่มสยามบรรจุภั</v>
          </cell>
        </row>
        <row r="2485">
          <cell r="A2485" t="str">
            <v>5F1Q5224N000002300</v>
          </cell>
          <cell r="B2485" t="str">
            <v>CTN2-7422,B.F.F.(OMG TN/TK 2.8)</v>
          </cell>
          <cell r="C2485" t="str">
            <v>ลูกฟูก</v>
          </cell>
          <cell r="D2485" t="str">
            <v>3GNNF95QSACS5PWVTY</v>
          </cell>
          <cell r="E2485" t="str">
            <v>TY</v>
          </cell>
          <cell r="F2485" t="str">
            <v>211X109 2P 80N TN RMM TK N GV-144</v>
          </cell>
          <cell r="G2485" t="str">
            <v>US PET NUTRITION LLC</v>
          </cell>
          <cell r="H2485" t="str">
            <v>WERUVA INTERNATIONAL INC.</v>
          </cell>
          <cell r="I2485" t="str">
            <v>PF64177404</v>
          </cell>
          <cell r="J2485" t="str">
            <v>1Q5224N</v>
          </cell>
          <cell r="K2485">
            <v>0</v>
          </cell>
          <cell r="L2485">
            <v>0</v>
          </cell>
          <cell r="M2485">
            <v>12.81</v>
          </cell>
          <cell r="P2485">
            <v>16.712119462500002</v>
          </cell>
          <cell r="Q2485">
            <v>16.712119462500002</v>
          </cell>
          <cell r="R2485">
            <v>1.05</v>
          </cell>
          <cell r="S2485">
            <v>17.547725435625004</v>
          </cell>
          <cell r="T2485">
            <v>17.810941317159379</v>
          </cell>
          <cell r="U2485">
            <v>18.074157198693754</v>
          </cell>
          <cell r="V2485">
            <v>1.05</v>
          </cell>
          <cell r="W2485">
            <v>1.05</v>
          </cell>
          <cell r="X2485">
            <v>1.1000000000000001</v>
          </cell>
          <cell r="Y2485">
            <v>1.0169999999999999</v>
          </cell>
          <cell r="Z2485">
            <v>14.938875000000001</v>
          </cell>
          <cell r="AA2485">
            <v>16.712119462500002</v>
          </cell>
          <cell r="AB2485">
            <v>1.1187</v>
          </cell>
          <cell r="AC2485">
            <v>1.1746350000000001</v>
          </cell>
          <cell r="AD2485" t="str">
            <v>Weruva</v>
          </cell>
          <cell r="AE2485" t="str">
            <v>ใช้ราคาตาม Mat 5F1Q5224N000002501</v>
          </cell>
          <cell r="BJ2485" t="str">
            <v>02.08.2018</v>
          </cell>
          <cell r="BK2485" t="str">
            <v>บจก.กลุ่มสยามบรรจุภัณฑ์ (สาขาที่ 6)</v>
          </cell>
        </row>
        <row r="2486">
          <cell r="A2486" t="str">
            <v>5F1Q5224N000002301</v>
          </cell>
          <cell r="B2486" t="str">
            <v>CTN2-7422,B.F.F.(OMG TN/TK 2.8)</v>
          </cell>
          <cell r="C2486" t="str">
            <v>ลูกฟูก</v>
          </cell>
          <cell r="D2486" t="str">
            <v>3GNNF95QSACS5PWVTY</v>
          </cell>
          <cell r="E2486" t="str">
            <v>TY</v>
          </cell>
          <cell r="F2486" t="str">
            <v>211X109 2P 80N TN RMM TK N GV-144</v>
          </cell>
          <cell r="G2486" t="str">
            <v>US PET NUTRITION LLC</v>
          </cell>
          <cell r="H2486" t="str">
            <v>WERUVA INTERNATIONAL INC.</v>
          </cell>
          <cell r="I2486" t="str">
            <v>PF64177404</v>
          </cell>
          <cell r="J2486" t="str">
            <v>1Q5224N</v>
          </cell>
          <cell r="K2486">
            <v>247</v>
          </cell>
          <cell r="L2486">
            <v>3483.68</v>
          </cell>
          <cell r="M2486">
            <v>14.1</v>
          </cell>
          <cell r="N2486">
            <v>14.25</v>
          </cell>
          <cell r="O2486">
            <v>14.25</v>
          </cell>
          <cell r="P2486">
            <v>16.712119462500002</v>
          </cell>
          <cell r="Q2486">
            <v>16.712119462500002</v>
          </cell>
          <cell r="R2486">
            <v>1.05</v>
          </cell>
          <cell r="S2486">
            <v>17.547725435625004</v>
          </cell>
          <cell r="T2486">
            <v>17.810941317159379</v>
          </cell>
          <cell r="U2486">
            <v>18.074157198693754</v>
          </cell>
          <cell r="V2486">
            <v>1.05</v>
          </cell>
          <cell r="W2486">
            <v>1.05</v>
          </cell>
          <cell r="X2486">
            <v>1.1000000000000001</v>
          </cell>
          <cell r="Y2486">
            <v>1.0169999999999999</v>
          </cell>
          <cell r="AR2486">
            <v>13.55</v>
          </cell>
          <cell r="BB2486">
            <v>14.25</v>
          </cell>
          <cell r="BF2486">
            <v>14.25</v>
          </cell>
          <cell r="BG2486">
            <v>13.55</v>
          </cell>
          <cell r="BH2486">
            <v>14.25</v>
          </cell>
          <cell r="BI2486">
            <v>1.051660516605166</v>
          </cell>
          <cell r="BJ2486" t="str">
            <v>07.05.2022</v>
          </cell>
          <cell r="BK2486" t="str">
            <v>บจก.กลุ่มสยามบรรจุภั</v>
          </cell>
        </row>
        <row r="2487">
          <cell r="A2487" t="str">
            <v>5F1Q5224N000002500</v>
          </cell>
          <cell r="B2487" t="str">
            <v>CTN2-7416,B.F.F.(OMG TN/SM 2.8)</v>
          </cell>
          <cell r="C2487" t="str">
            <v>ลูกฟูก</v>
          </cell>
          <cell r="D2487" t="str">
            <v>3GNNF93RSACS5PWVTY</v>
          </cell>
          <cell r="E2487" t="str">
            <v>TY</v>
          </cell>
          <cell r="F2487" t="str">
            <v>211X109 2P 80N TN RMM SM N GV-144</v>
          </cell>
          <cell r="G2487" t="str">
            <v>US PET NUTRITION LLC</v>
          </cell>
          <cell r="H2487" t="str">
            <v>WERUVA INTERNATIONAL INC.</v>
          </cell>
          <cell r="I2487" t="str">
            <v>PF64177402</v>
          </cell>
          <cell r="J2487" t="str">
            <v>1Q5224N</v>
          </cell>
          <cell r="K2487">
            <v>0</v>
          </cell>
          <cell r="L2487">
            <v>0</v>
          </cell>
          <cell r="M2487">
            <v>0</v>
          </cell>
          <cell r="P2487">
            <v>16.712119462500002</v>
          </cell>
          <cell r="Q2487">
            <v>16.712119462500002</v>
          </cell>
          <cell r="R2487">
            <v>1.05</v>
          </cell>
          <cell r="S2487">
            <v>17.547725435625004</v>
          </cell>
          <cell r="T2487">
            <v>17.810941317159379</v>
          </cell>
          <cell r="U2487">
            <v>18.074157198693754</v>
          </cell>
          <cell r="V2487">
            <v>1.05</v>
          </cell>
          <cell r="W2487">
            <v>1.05</v>
          </cell>
          <cell r="X2487">
            <v>1.1000000000000001</v>
          </cell>
          <cell r="Y2487">
            <v>1.0169999999999999</v>
          </cell>
          <cell r="AI2487">
            <v>12.81</v>
          </cell>
          <cell r="AM2487">
            <v>12.81</v>
          </cell>
          <cell r="BG2487">
            <v>12.81</v>
          </cell>
          <cell r="BJ2487" t="str">
            <v>01.02.2021</v>
          </cell>
          <cell r="BK2487" t="str">
            <v>บจก.กลุ่มสยามบรรจุภัณฑ์ (สาขาที่ 6)</v>
          </cell>
        </row>
        <row r="2488">
          <cell r="A2488" t="str">
            <v>5F1Q5224N000002501</v>
          </cell>
          <cell r="B2488" t="str">
            <v>CTN2-7416,B.F.F.(OMG TN/SM 2.8)</v>
          </cell>
          <cell r="C2488" t="str">
            <v>ลูกฟูก</v>
          </cell>
          <cell r="D2488" t="str">
            <v>3GNNF93RSACS5PWVTY</v>
          </cell>
          <cell r="E2488" t="str">
            <v>TY</v>
          </cell>
          <cell r="F2488" t="str">
            <v>211X109 2P 80N TN RMM SM N GV-144</v>
          </cell>
          <cell r="G2488" t="str">
            <v>US PET NUTRITION LLC</v>
          </cell>
          <cell r="H2488" t="str">
            <v>WERUVA INTERNATIONAL INC.</v>
          </cell>
          <cell r="I2488" t="str">
            <v>PF64177402</v>
          </cell>
          <cell r="J2488" t="str">
            <v>1Q5224N</v>
          </cell>
          <cell r="K2488">
            <v>256</v>
          </cell>
          <cell r="L2488">
            <v>3755.83</v>
          </cell>
          <cell r="M2488">
            <v>14.67</v>
          </cell>
          <cell r="N2488">
            <v>14.483333333333334</v>
          </cell>
          <cell r="O2488">
            <v>14.95</v>
          </cell>
          <cell r="P2488">
            <v>16.712119462500002</v>
          </cell>
          <cell r="Q2488">
            <v>16.712119462500002</v>
          </cell>
          <cell r="R2488">
            <v>1.05</v>
          </cell>
          <cell r="S2488">
            <v>17.547725435625004</v>
          </cell>
          <cell r="T2488">
            <v>17.810941317159379</v>
          </cell>
          <cell r="U2488">
            <v>18.074157198693754</v>
          </cell>
          <cell r="V2488">
            <v>1.05</v>
          </cell>
          <cell r="W2488">
            <v>1.05</v>
          </cell>
          <cell r="X2488">
            <v>1.1000000000000001</v>
          </cell>
          <cell r="Y2488">
            <v>1.0169999999999999</v>
          </cell>
          <cell r="Z2488">
            <v>14.938875000000001</v>
          </cell>
          <cell r="AA2488">
            <v>16.712119462500002</v>
          </cell>
          <cell r="AB2488">
            <v>1.1187</v>
          </cell>
          <cell r="AC2488">
            <v>1.1746350000000001</v>
          </cell>
          <cell r="AD2488" t="str">
            <v>Weruva</v>
          </cell>
          <cell r="AE2488" t="str">
            <v>ใช้ราคาตาม Mat 5F1Q5224N000002501</v>
          </cell>
          <cell r="AQ2488">
            <v>13.55</v>
          </cell>
          <cell r="AX2488">
            <v>14.25</v>
          </cell>
          <cell r="BA2488">
            <v>14.25</v>
          </cell>
          <cell r="BE2488">
            <v>14.95</v>
          </cell>
          <cell r="BF2488">
            <v>14.483333333333334</v>
          </cell>
          <cell r="BG2488">
            <v>13.55</v>
          </cell>
          <cell r="BH2488">
            <v>14.95</v>
          </cell>
          <cell r="BI2488">
            <v>1.103321033210332</v>
          </cell>
          <cell r="BJ2488" t="str">
            <v>06.08.2022</v>
          </cell>
          <cell r="BK2488" t="str">
            <v>บจก.กลุ่มสยามบรรจุภั</v>
          </cell>
        </row>
        <row r="2489">
          <cell r="A2489" t="str">
            <v>5F1Q5224N000002600</v>
          </cell>
          <cell r="B2489" t="str">
            <v>CTN2-7425,B.F.F.(OMG TN/BF 2.8)</v>
          </cell>
          <cell r="C2489" t="str">
            <v>ลูกฟูก</v>
          </cell>
          <cell r="D2489" t="str">
            <v>3GNNF924SACS5PWVTY</v>
          </cell>
          <cell r="E2489" t="str">
            <v>TY</v>
          </cell>
          <cell r="F2489" t="str">
            <v>211X109 2P 80N TN RMM BF N GV-144</v>
          </cell>
          <cell r="G2489" t="str">
            <v>US PET NUTRITION LLC</v>
          </cell>
          <cell r="H2489" t="str">
            <v>WERUVA INTERNATIONAL INC.</v>
          </cell>
          <cell r="I2489" t="str">
            <v>PF64177405</v>
          </cell>
          <cell r="J2489" t="str">
            <v>1Q5224N</v>
          </cell>
          <cell r="K2489">
            <v>0</v>
          </cell>
          <cell r="L2489">
            <v>0</v>
          </cell>
          <cell r="M2489">
            <v>12.81</v>
          </cell>
          <cell r="P2489">
            <v>16.712119462500002</v>
          </cell>
          <cell r="Q2489">
            <v>16.712119462500002</v>
          </cell>
          <cell r="R2489">
            <v>1.05</v>
          </cell>
          <cell r="S2489">
            <v>17.547725435625004</v>
          </cell>
          <cell r="T2489">
            <v>17.810941317159379</v>
          </cell>
          <cell r="U2489">
            <v>18.074157198693754</v>
          </cell>
          <cell r="V2489">
            <v>1.05</v>
          </cell>
          <cell r="W2489">
            <v>1.05</v>
          </cell>
          <cell r="X2489">
            <v>1.1000000000000001</v>
          </cell>
          <cell r="Y2489">
            <v>1.0169999999999999</v>
          </cell>
          <cell r="Z2489">
            <v>14.938875000000001</v>
          </cell>
          <cell r="AA2489">
            <v>16.712119462500002</v>
          </cell>
          <cell r="AB2489">
            <v>1.1187</v>
          </cell>
          <cell r="AC2489">
            <v>1.1746350000000001</v>
          </cell>
          <cell r="AD2489" t="str">
            <v>Weruva</v>
          </cell>
          <cell r="AE2489" t="str">
            <v>ใช้ราคาตาม Mat 5F1Q5224N000002501</v>
          </cell>
          <cell r="BJ2489" t="str">
            <v>18.03.2020</v>
          </cell>
          <cell r="BK2489" t="str">
            <v>บจก.กลุ่มสยามบรรจุภัณฑ์ (สาขาที่ 6)</v>
          </cell>
        </row>
        <row r="2490">
          <cell r="A2490" t="str">
            <v>5F1Q5224N000002601</v>
          </cell>
          <cell r="B2490" t="str">
            <v>CTN-B.F.F(OMG TN/BF 2.8)</v>
          </cell>
          <cell r="C2490" t="str">
            <v>ลูกฟูก</v>
          </cell>
          <cell r="D2490" t="str">
            <v>3GNNF924SACS5PWVTY</v>
          </cell>
          <cell r="E2490" t="str">
            <v>TY</v>
          </cell>
          <cell r="F2490" t="str">
            <v>211X109 2P 80N TN RMM BF N GV-144</v>
          </cell>
          <cell r="G2490" t="str">
            <v>US PET NUTRITION LLC</v>
          </cell>
          <cell r="H2490" t="str">
            <v>WERUVA INTERNATIONAL INC.</v>
          </cell>
          <cell r="I2490" t="str">
            <v>PF64177405</v>
          </cell>
          <cell r="J2490" t="str">
            <v>1Q5224N</v>
          </cell>
          <cell r="K2490">
            <v>136</v>
          </cell>
          <cell r="L2490">
            <v>1938</v>
          </cell>
          <cell r="M2490">
            <v>14.25</v>
          </cell>
          <cell r="N2490">
            <v>14.25</v>
          </cell>
          <cell r="O2490">
            <v>14.25</v>
          </cell>
          <cell r="P2490">
            <v>16.712119462500002</v>
          </cell>
          <cell r="Q2490">
            <v>16.712119462500002</v>
          </cell>
          <cell r="R2490">
            <v>1.05</v>
          </cell>
          <cell r="S2490">
            <v>17.547725435625004</v>
          </cell>
          <cell r="T2490">
            <v>17.810941317159379</v>
          </cell>
          <cell r="U2490">
            <v>18.074157198693754</v>
          </cell>
          <cell r="W2490">
            <v>1.05</v>
          </cell>
          <cell r="X2490">
            <v>1.1000000000000001</v>
          </cell>
          <cell r="Y2490">
            <v>1.0169999999999999</v>
          </cell>
          <cell r="Z2490">
            <v>9.4245000000000001</v>
          </cell>
          <cell r="AA2490">
            <v>10.543188150000001</v>
          </cell>
          <cell r="AB2490">
            <v>1.1187</v>
          </cell>
          <cell r="AC2490">
            <v>1.8619264083638394</v>
          </cell>
          <cell r="AD2490" t="str">
            <v>Weruva</v>
          </cell>
          <cell r="AE2490" t="str">
            <v>MOQ 1000 // ใช้ราคาตาม Mat 5R1Q5224N000001200</v>
          </cell>
          <cell r="AZ2490">
            <v>14.25</v>
          </cell>
          <cell r="BF2490">
            <v>14.25</v>
          </cell>
          <cell r="BH2490">
            <v>14.25</v>
          </cell>
          <cell r="BJ2490" t="str">
            <v>07.03.2022</v>
          </cell>
          <cell r="BK2490" t="str">
            <v>บจก.กลุ่มสยามบรรจุภั</v>
          </cell>
        </row>
        <row r="2491">
          <cell r="A2491" t="str">
            <v>5F1Q5224N000002700</v>
          </cell>
          <cell r="B2491" t="str">
            <v>CTN2-7428,B.F.F.(OMG TN/LM 2.8)</v>
          </cell>
          <cell r="C2491" t="str">
            <v>ลูกฟูก</v>
          </cell>
          <cell r="D2491" t="str">
            <v>3GNNF936SACS5PWVTY</v>
          </cell>
          <cell r="E2491" t="str">
            <v>TY</v>
          </cell>
          <cell r="F2491" t="str">
            <v>211X109 2P 80N TN RMM LB N GV-144</v>
          </cell>
          <cell r="G2491" t="str">
            <v>US PET NUTRITION LLC</v>
          </cell>
          <cell r="H2491" t="str">
            <v>WERUVA INTERNATIONAL INC.</v>
          </cell>
          <cell r="I2491" t="str">
            <v>PF64177406</v>
          </cell>
          <cell r="J2491" t="str">
            <v>1Q5224N</v>
          </cell>
          <cell r="K2491">
            <v>0</v>
          </cell>
          <cell r="L2491">
            <v>0</v>
          </cell>
          <cell r="M2491">
            <v>0</v>
          </cell>
          <cell r="P2491">
            <v>16.712119462500002</v>
          </cell>
          <cell r="Q2491">
            <v>16.712119462500002</v>
          </cell>
          <cell r="R2491">
            <v>1.05</v>
          </cell>
          <cell r="S2491">
            <v>17.547725435625004</v>
          </cell>
          <cell r="T2491">
            <v>17.810941317159379</v>
          </cell>
          <cell r="U2491">
            <v>18.074157198693754</v>
          </cell>
          <cell r="V2491">
            <v>1.05</v>
          </cell>
          <cell r="W2491">
            <v>1.05</v>
          </cell>
          <cell r="X2491">
            <v>1.1000000000000001</v>
          </cell>
          <cell r="Y2491">
            <v>1.0169999999999999</v>
          </cell>
          <cell r="Z2491">
            <v>14.938875000000001</v>
          </cell>
          <cell r="AA2491">
            <v>16.712119462500002</v>
          </cell>
          <cell r="AB2491">
            <v>1.1187</v>
          </cell>
          <cell r="AC2491">
            <v>1.1746350000000001</v>
          </cell>
          <cell r="AD2491" t="str">
            <v>Weruva</v>
          </cell>
          <cell r="AE2491" t="str">
            <v>ใช้ราคาตาม Mat 5F1Q5224N000002501</v>
          </cell>
          <cell r="AJ2491">
            <v>12.81</v>
          </cell>
          <cell r="BG2491">
            <v>12.81</v>
          </cell>
          <cell r="BJ2491" t="str">
            <v>07.08.2018</v>
          </cell>
          <cell r="BK2491" t="str">
            <v>บจก.กลุ่มสยามบรรจุภัณฑ์ (สาขาที่ 6)</v>
          </cell>
        </row>
        <row r="2492">
          <cell r="A2492" t="str">
            <v>5K1Q5224N000000100</v>
          </cell>
          <cell r="B2492" t="str">
            <v>LBL2-7411,B.F.F.(OMG TN/DK 2.8)</v>
          </cell>
          <cell r="C2492" t="str">
            <v>ARTPAPER</v>
          </cell>
          <cell r="D2492" t="str">
            <v>3GNNF92QSACS5PWVTY</v>
          </cell>
          <cell r="E2492" t="str">
            <v>TY</v>
          </cell>
          <cell r="F2492" t="str">
            <v>211X109 2P 80N TN RMM DK N GV-144</v>
          </cell>
          <cell r="G2492" t="str">
            <v>US PET NUTRITION LLC</v>
          </cell>
          <cell r="H2492" t="str">
            <v>WERUVA INTERNATIONAL INC.</v>
          </cell>
          <cell r="I2492" t="str">
            <v>PF64177401</v>
          </cell>
          <cell r="J2492" t="str">
            <v>1Q5224N</v>
          </cell>
          <cell r="K2492">
            <v>19291</v>
          </cell>
          <cell r="L2492">
            <v>2218.46</v>
          </cell>
          <cell r="M2492">
            <v>0.11</v>
          </cell>
          <cell r="N2492">
            <v>0.115</v>
          </cell>
          <cell r="O2492">
            <v>0.115</v>
          </cell>
          <cell r="P2492">
            <v>0.12612625</v>
          </cell>
          <cell r="Q2492">
            <v>0.12612625</v>
          </cell>
          <cell r="R2492">
            <v>1.0900000000000001</v>
          </cell>
          <cell r="S2492">
            <v>0.13747761250000001</v>
          </cell>
          <cell r="T2492">
            <v>0.13953977668750001</v>
          </cell>
          <cell r="U2492">
            <v>0.14160194087500003</v>
          </cell>
          <cell r="V2492">
            <v>1.0249999999999999</v>
          </cell>
          <cell r="W2492">
            <v>1</v>
          </cell>
          <cell r="X2492">
            <v>1.07</v>
          </cell>
          <cell r="Y2492">
            <v>1</v>
          </cell>
          <cell r="Z2492">
            <v>0.11787499999999999</v>
          </cell>
          <cell r="AA2492">
            <v>0.12612625</v>
          </cell>
          <cell r="AB2492">
            <v>1.07</v>
          </cell>
          <cell r="AC2492">
            <v>1.1663000000000001</v>
          </cell>
          <cell r="AD2492" t="str">
            <v>Weruva</v>
          </cell>
          <cell r="AE2492">
            <v>0</v>
          </cell>
          <cell r="AX2492">
            <v>0.115</v>
          </cell>
          <cell r="BF2492">
            <v>0.115</v>
          </cell>
          <cell r="BH2492">
            <v>0.115</v>
          </cell>
          <cell r="BJ2492" t="str">
            <v>31.01.2022</v>
          </cell>
          <cell r="BK2492" t="str">
            <v>บจก.วี เอ็น ที อินเต</v>
          </cell>
        </row>
        <row r="2493">
          <cell r="A2493" t="str">
            <v>5K1Q5224N000000101</v>
          </cell>
          <cell r="B2493" t="str">
            <v>LBL2-7411,B.F.F.(OMG TN/DK 2.8)</v>
          </cell>
          <cell r="C2493" t="str">
            <v>ARTPAPER</v>
          </cell>
          <cell r="D2493" t="str">
            <v>3GNNF92QSACS5PWVTY</v>
          </cell>
          <cell r="E2493" t="str">
            <v>TY</v>
          </cell>
          <cell r="F2493" t="str">
            <v>211X109 2P 80N TN RMM DK N GV-144</v>
          </cell>
          <cell r="G2493" t="str">
            <v>US PET NUTRITION LLC</v>
          </cell>
          <cell r="H2493" t="str">
            <v>WERUVA INTERNATIONAL INC.</v>
          </cell>
          <cell r="I2493" t="str">
            <v>PF64177401</v>
          </cell>
          <cell r="J2493" t="str">
            <v>1Q5224N</v>
          </cell>
          <cell r="K2493">
            <v>9524</v>
          </cell>
          <cell r="L2493">
            <v>1095.26</v>
          </cell>
          <cell r="M2493">
            <v>0.12</v>
          </cell>
          <cell r="N2493">
            <v>0.115</v>
          </cell>
          <cell r="O2493">
            <v>0.115</v>
          </cell>
          <cell r="P2493">
            <v>0.12612625</v>
          </cell>
          <cell r="Q2493">
            <v>0.12612625</v>
          </cell>
          <cell r="R2493">
            <v>1.0900000000000001</v>
          </cell>
          <cell r="S2493">
            <v>0.13747761250000001</v>
          </cell>
          <cell r="T2493">
            <v>0.13953977668750001</v>
          </cell>
          <cell r="U2493">
            <v>0.14160194087500003</v>
          </cell>
          <cell r="W2493">
            <v>1</v>
          </cell>
          <cell r="X2493">
            <v>1.07</v>
          </cell>
          <cell r="Y2493">
            <v>1</v>
          </cell>
          <cell r="Z2493">
            <v>0.11787499999999999</v>
          </cell>
          <cell r="AA2493">
            <v>0.12612625</v>
          </cell>
          <cell r="AB2493">
            <v>1.07</v>
          </cell>
          <cell r="AC2493">
            <v>1.1663000000000001</v>
          </cell>
          <cell r="AD2493" t="str">
            <v>Weruva</v>
          </cell>
          <cell r="BC2493">
            <v>0.115</v>
          </cell>
          <cell r="BF2493">
            <v>0.115</v>
          </cell>
          <cell r="BH2493">
            <v>0.115</v>
          </cell>
          <cell r="BJ2493" t="str">
            <v>24.06.2022</v>
          </cell>
          <cell r="BK2493" t="str">
            <v>บจก.วี เอ็น ที อินเต</v>
          </cell>
        </row>
        <row r="2494">
          <cell r="A2494" t="str">
            <v>5K1Q5224N000000200</v>
          </cell>
          <cell r="B2494" t="str">
            <v>LBL2-7414,B.F.F.(OMG TN/SM 2.8)</v>
          </cell>
          <cell r="C2494" t="str">
            <v>ARTPAPER</v>
          </cell>
          <cell r="D2494" t="str">
            <v>3GNNF93RSACS5PWVTY</v>
          </cell>
          <cell r="E2494" t="str">
            <v>TY</v>
          </cell>
          <cell r="F2494" t="str">
            <v>211X109 2P 80N TN RMM SM N GV-144</v>
          </cell>
          <cell r="G2494" t="str">
            <v>US PET NUTRITION LLC</v>
          </cell>
          <cell r="H2494" t="str">
            <v>WERUVA INTERNATIONAL INC.</v>
          </cell>
          <cell r="I2494" t="str">
            <v>PF64177402</v>
          </cell>
          <cell r="J2494" t="str">
            <v>1Q5224N</v>
          </cell>
          <cell r="K2494">
            <v>26392</v>
          </cell>
          <cell r="L2494">
            <v>3035.08</v>
          </cell>
          <cell r="M2494">
            <v>0.12</v>
          </cell>
          <cell r="N2494">
            <v>0.115</v>
          </cell>
          <cell r="O2494">
            <v>0.115</v>
          </cell>
          <cell r="P2494">
            <v>0.12612625</v>
          </cell>
          <cell r="Q2494">
            <v>0.12612625</v>
          </cell>
          <cell r="R2494">
            <v>1.0900000000000001</v>
          </cell>
          <cell r="S2494">
            <v>0.13747761250000001</v>
          </cell>
          <cell r="T2494">
            <v>0.13953977668750001</v>
          </cell>
          <cell r="U2494">
            <v>0.14160194087500003</v>
          </cell>
          <cell r="V2494">
            <v>1.0249999999999999</v>
          </cell>
          <cell r="W2494">
            <v>1</v>
          </cell>
          <cell r="X2494">
            <v>1.07</v>
          </cell>
          <cell r="Y2494">
            <v>1</v>
          </cell>
          <cell r="Z2494">
            <v>0.11787499999999999</v>
          </cell>
          <cell r="AA2494">
            <v>0.12612625</v>
          </cell>
          <cell r="AB2494">
            <v>1.07</v>
          </cell>
          <cell r="AC2494">
            <v>1.1663000000000001</v>
          </cell>
          <cell r="AD2494" t="str">
            <v>Weruva</v>
          </cell>
          <cell r="AE2494">
            <v>0</v>
          </cell>
          <cell r="AI2494">
            <v>0.11500025706940875</v>
          </cell>
          <cell r="AL2494">
            <v>0.11500025706940875</v>
          </cell>
          <cell r="AO2494">
            <v>0.11500025706940875</v>
          </cell>
          <cell r="AQ2494">
            <v>0.115</v>
          </cell>
          <cell r="AX2494">
            <v>0.115</v>
          </cell>
          <cell r="BA2494">
            <v>0.115</v>
          </cell>
          <cell r="BF2494">
            <v>0.115</v>
          </cell>
          <cell r="BG2494">
            <v>0.115</v>
          </cell>
          <cell r="BH2494">
            <v>0.115</v>
          </cell>
          <cell r="BI2494">
            <v>1</v>
          </cell>
          <cell r="BJ2494" t="str">
            <v>30.04.2022</v>
          </cell>
          <cell r="BK2494" t="str">
            <v>บจก.วี เอ็น ที อินเต</v>
          </cell>
        </row>
        <row r="2495">
          <cell r="A2495" t="str">
            <v>5K1Q5224N000000201</v>
          </cell>
          <cell r="B2495" t="str">
            <v>LBL2-7414,B.F.F.(OMG TN/SM 2.8)</v>
          </cell>
          <cell r="C2495" t="str">
            <v>ARTPAPER</v>
          </cell>
          <cell r="D2495" t="str">
            <v>3GNNF93RSACS5PWVTY</v>
          </cell>
          <cell r="E2495" t="str">
            <v>TY</v>
          </cell>
          <cell r="F2495" t="str">
            <v>211X109 2P 80N TN RMM SM N GV-144</v>
          </cell>
          <cell r="G2495" t="str">
            <v>US PET NUTRITION LLC</v>
          </cell>
          <cell r="H2495" t="str">
            <v>WERUVA INTERNATIONAL INC.</v>
          </cell>
          <cell r="I2495" t="str">
            <v>PF64177402</v>
          </cell>
          <cell r="J2495" t="str">
            <v>1Q5224N</v>
          </cell>
          <cell r="K2495">
            <v>11074</v>
          </cell>
          <cell r="L2495">
            <v>1351.02</v>
          </cell>
          <cell r="M2495">
            <v>0.12</v>
          </cell>
          <cell r="N2495">
            <v>0.11849999999999999</v>
          </cell>
          <cell r="O2495">
            <v>0.12199999999999998</v>
          </cell>
          <cell r="P2495">
            <v>0.12612625</v>
          </cell>
          <cell r="Q2495">
            <v>0.12612625</v>
          </cell>
          <cell r="R2495">
            <v>1.0900000000000001</v>
          </cell>
          <cell r="S2495">
            <v>0.13747761250000001</v>
          </cell>
          <cell r="T2495">
            <v>0.13953977668750001</v>
          </cell>
          <cell r="U2495">
            <v>0.14160194087500003</v>
          </cell>
          <cell r="W2495">
            <v>1</v>
          </cell>
          <cell r="X2495">
            <v>1.07</v>
          </cell>
          <cell r="Y2495">
            <v>1</v>
          </cell>
          <cell r="Z2495">
            <v>0.11787499999999999</v>
          </cell>
          <cell r="AA2495">
            <v>0.12612625</v>
          </cell>
          <cell r="AB2495">
            <v>1.07</v>
          </cell>
          <cell r="AC2495">
            <v>1.1663000000000001</v>
          </cell>
          <cell r="AD2495" t="str">
            <v>Weruva</v>
          </cell>
          <cell r="BC2495">
            <v>0.115</v>
          </cell>
          <cell r="BE2495">
            <v>0.12199999999999998</v>
          </cell>
          <cell r="BF2495">
            <v>0.11849999999999999</v>
          </cell>
          <cell r="BH2495">
            <v>0.12199999999999998</v>
          </cell>
          <cell r="BJ2495" t="str">
            <v>06.08.2022</v>
          </cell>
          <cell r="BK2495" t="str">
            <v>บจก.วี เอ็น ที อินเต</v>
          </cell>
        </row>
        <row r="2496">
          <cell r="A2496" t="str">
            <v>5K1Q5224N000000300</v>
          </cell>
          <cell r="B2496" t="str">
            <v>LBL2-7417,B.F.F.(OMG TN/CK 2.8)</v>
          </cell>
          <cell r="C2496" t="str">
            <v>ARTPAPER</v>
          </cell>
          <cell r="D2496" t="str">
            <v>3GNNF94LSACS5PWVTY</v>
          </cell>
          <cell r="E2496" t="str">
            <v>TY</v>
          </cell>
          <cell r="F2496" t="str">
            <v>211X109 2P 80N TN RMM STP CK N GV-144</v>
          </cell>
          <cell r="G2496" t="str">
            <v>US PET NUTRITION LLC</v>
          </cell>
          <cell r="H2496" t="str">
            <v>WERUVA INTERNATIONAL INC.</v>
          </cell>
          <cell r="I2496" t="str">
            <v>PF64177403</v>
          </cell>
          <cell r="J2496" t="str">
            <v>1Q5224N</v>
          </cell>
          <cell r="K2496">
            <v>19048</v>
          </cell>
          <cell r="L2496">
            <v>2190.52</v>
          </cell>
          <cell r="M2496">
            <v>0.12</v>
          </cell>
          <cell r="N2496">
            <v>0.115</v>
          </cell>
          <cell r="O2496">
            <v>0.115</v>
          </cell>
          <cell r="P2496">
            <v>0.12612625</v>
          </cell>
          <cell r="Q2496">
            <v>0.12612625</v>
          </cell>
          <cell r="R2496">
            <v>1.0900000000000001</v>
          </cell>
          <cell r="S2496">
            <v>0.13747761250000001</v>
          </cell>
          <cell r="T2496">
            <v>0.13953977668750001</v>
          </cell>
          <cell r="U2496">
            <v>0.14160194087500003</v>
          </cell>
          <cell r="V2496">
            <v>1.0249999999999999</v>
          </cell>
          <cell r="W2496">
            <v>1</v>
          </cell>
          <cell r="X2496">
            <v>1.07</v>
          </cell>
          <cell r="Y2496">
            <v>1</v>
          </cell>
          <cell r="Z2496">
            <v>0.11787499999999999</v>
          </cell>
          <cell r="AA2496">
            <v>0.12612625</v>
          </cell>
          <cell r="AB2496">
            <v>1.07</v>
          </cell>
          <cell r="AC2496">
            <v>1.1663000000000001</v>
          </cell>
          <cell r="AD2496" t="str">
            <v>Weruva</v>
          </cell>
          <cell r="AE2496">
            <v>0</v>
          </cell>
          <cell r="AM2496">
            <v>0.115</v>
          </cell>
          <cell r="AR2496">
            <v>0.115</v>
          </cell>
          <cell r="AX2496">
            <v>0.115</v>
          </cell>
          <cell r="BF2496">
            <v>0.115</v>
          </cell>
          <cell r="BG2496">
            <v>0.115</v>
          </cell>
          <cell r="BH2496">
            <v>0.115</v>
          </cell>
          <cell r="BI2496">
            <v>1</v>
          </cell>
          <cell r="BJ2496" t="str">
            <v>17.01.2022</v>
          </cell>
          <cell r="BK2496" t="str">
            <v>บจก.วี เอ็น ที อินเต</v>
          </cell>
        </row>
        <row r="2497">
          <cell r="A2497" t="str">
            <v>5K1Q5224N000000301</v>
          </cell>
          <cell r="B2497" t="str">
            <v>LBL2-7417,B.F.F.(OMG TN/CK 2.8)</v>
          </cell>
          <cell r="C2497" t="str">
            <v>ARTPAPER</v>
          </cell>
          <cell r="D2497" t="str">
            <v>3GNNF94LSACS5PWVTY</v>
          </cell>
          <cell r="E2497" t="str">
            <v>TY</v>
          </cell>
          <cell r="F2497" t="str">
            <v>211X109 2P 80N TN RMM STP CK N GV-144</v>
          </cell>
          <cell r="G2497" t="str">
            <v>US PET NUTRITION LLC</v>
          </cell>
          <cell r="H2497" t="str">
            <v>WERUVA INTERNATIONAL INC.</v>
          </cell>
          <cell r="I2497" t="str">
            <v>PF64177403</v>
          </cell>
          <cell r="J2497" t="str">
            <v>1Q5224N</v>
          </cell>
          <cell r="K2497">
            <v>30338</v>
          </cell>
          <cell r="L2497">
            <v>3685.98</v>
          </cell>
          <cell r="M2497">
            <v>0.12</v>
          </cell>
          <cell r="N2497">
            <v>0.11850000000000001</v>
          </cell>
          <cell r="O2497">
            <v>0.12200000000000001</v>
          </cell>
          <cell r="P2497">
            <v>0.12612625</v>
          </cell>
          <cell r="Q2497">
            <v>0.12612625</v>
          </cell>
          <cell r="R2497">
            <v>1.0900000000000001</v>
          </cell>
          <cell r="S2497">
            <v>0.13747761250000001</v>
          </cell>
          <cell r="T2497">
            <v>0.13953977668750001</v>
          </cell>
          <cell r="U2497">
            <v>0.14160194087500003</v>
          </cell>
          <cell r="W2497">
            <v>1</v>
          </cell>
          <cell r="X2497">
            <v>1.07</v>
          </cell>
          <cell r="Y2497">
            <v>1</v>
          </cell>
          <cell r="Z2497">
            <v>0.11787499999999999</v>
          </cell>
          <cell r="AA2497">
            <v>0.12612625</v>
          </cell>
          <cell r="AB2497">
            <v>1.07</v>
          </cell>
          <cell r="AC2497">
            <v>1.1663000000000001</v>
          </cell>
          <cell r="AD2497" t="str">
            <v>Weruva</v>
          </cell>
          <cell r="BC2497">
            <v>0.115</v>
          </cell>
          <cell r="BE2497">
            <v>0.12200000000000001</v>
          </cell>
          <cell r="BF2497">
            <v>0.11850000000000001</v>
          </cell>
          <cell r="BH2497">
            <v>0.12200000000000001</v>
          </cell>
          <cell r="BJ2497" t="str">
            <v>06.08.2022</v>
          </cell>
          <cell r="BK2497" t="str">
            <v>บจก.วี เอ็น ที อินเต</v>
          </cell>
        </row>
        <row r="2498">
          <cell r="A2498" t="str">
            <v>5K1Q5224N000000400</v>
          </cell>
          <cell r="B2498" t="str">
            <v>LBL2-7420,B.F.F.(OMG TN/TK 2.8)</v>
          </cell>
          <cell r="C2498" t="str">
            <v>ARTPAPER</v>
          </cell>
          <cell r="D2498" t="str">
            <v>3GNNF95QSACS5PWVTY</v>
          </cell>
          <cell r="E2498" t="str">
            <v>TY</v>
          </cell>
          <cell r="F2498" t="str">
            <v>211X109 2P 80N TN RMM TK N GV-144</v>
          </cell>
          <cell r="G2498" t="str">
            <v>US PET NUTRITION LLC</v>
          </cell>
          <cell r="H2498" t="str">
            <v>WERUVA INTERNATIONAL INC.</v>
          </cell>
          <cell r="I2498" t="str">
            <v>PF64177404</v>
          </cell>
          <cell r="J2498" t="str">
            <v>1Q5224N</v>
          </cell>
          <cell r="K2498">
            <v>0</v>
          </cell>
          <cell r="L2498">
            <v>0</v>
          </cell>
          <cell r="M2498">
            <v>0.12</v>
          </cell>
          <cell r="N2498">
            <v>0.115</v>
          </cell>
          <cell r="O2498">
            <v>0.115</v>
          </cell>
          <cell r="P2498">
            <v>0.12612625</v>
          </cell>
          <cell r="Q2498">
            <v>0.12612625</v>
          </cell>
          <cell r="R2498">
            <v>1.0900000000000001</v>
          </cell>
          <cell r="S2498">
            <v>0.13747761250000001</v>
          </cell>
          <cell r="T2498">
            <v>0.13953977668750001</v>
          </cell>
          <cell r="U2498">
            <v>0.14160194087500003</v>
          </cell>
          <cell r="V2498">
            <v>1.0249999999999999</v>
          </cell>
          <cell r="W2498">
            <v>1</v>
          </cell>
          <cell r="X2498">
            <v>1.07</v>
          </cell>
          <cell r="Y2498">
            <v>1</v>
          </cell>
          <cell r="Z2498">
            <v>0.11787499999999999</v>
          </cell>
          <cell r="AA2498">
            <v>0.12612625</v>
          </cell>
          <cell r="AB2498">
            <v>1.07</v>
          </cell>
          <cell r="AC2498">
            <v>1.1663000000000001</v>
          </cell>
          <cell r="AD2498" t="str">
            <v>Weruva</v>
          </cell>
          <cell r="AE2498">
            <v>0</v>
          </cell>
          <cell r="AP2498">
            <v>0.115</v>
          </cell>
          <cell r="AX2498">
            <v>0.115</v>
          </cell>
          <cell r="BF2498">
            <v>0.115</v>
          </cell>
          <cell r="BG2498">
            <v>0.115</v>
          </cell>
          <cell r="BH2498">
            <v>0.115</v>
          </cell>
          <cell r="BI2498">
            <v>1</v>
          </cell>
          <cell r="BJ2498" t="str">
            <v>28.01.2022</v>
          </cell>
          <cell r="BK2498" t="str">
            <v>บจก.วี เอ็น ที อินเต</v>
          </cell>
        </row>
        <row r="2499">
          <cell r="A2499" t="str">
            <v>5K1Q5224N000000401</v>
          </cell>
          <cell r="B2499" t="str">
            <v>LBL2-7420,B.F.F.(OMG TN/TK 2.8)</v>
          </cell>
          <cell r="C2499" t="str">
            <v>ARTPAPER</v>
          </cell>
          <cell r="D2499" t="str">
            <v>3GNNF95QSACS5PWVTY</v>
          </cell>
          <cell r="E2499" t="str">
            <v>TY</v>
          </cell>
          <cell r="F2499" t="str">
            <v>211X109 2P 80N TN RMM TK N GV-144</v>
          </cell>
          <cell r="G2499" t="str">
            <v>US PET NUTRITION LLC</v>
          </cell>
          <cell r="H2499" t="str">
            <v>WERUVA INTERNATIONAL INC.</v>
          </cell>
          <cell r="I2499" t="str">
            <v>PF64177404</v>
          </cell>
          <cell r="J2499" t="str">
            <v>1Q5224N</v>
          </cell>
          <cell r="K2499">
            <v>24212</v>
          </cell>
          <cell r="L2499">
            <v>2784.38</v>
          </cell>
          <cell r="M2499">
            <v>0.12</v>
          </cell>
          <cell r="N2499">
            <v>0.115</v>
          </cell>
          <cell r="O2499">
            <v>0.115</v>
          </cell>
          <cell r="P2499">
            <v>0.12612625</v>
          </cell>
          <cell r="Q2499">
            <v>0.12612625</v>
          </cell>
          <cell r="R2499">
            <v>1.0900000000000001</v>
          </cell>
          <cell r="S2499">
            <v>0.13747761250000001</v>
          </cell>
          <cell r="T2499">
            <v>0.13953977668750001</v>
          </cell>
          <cell r="U2499">
            <v>0.14160194087500003</v>
          </cell>
          <cell r="W2499">
            <v>1</v>
          </cell>
          <cell r="X2499">
            <v>1.07</v>
          </cell>
          <cell r="Y2499">
            <v>1</v>
          </cell>
          <cell r="Z2499">
            <v>0.11787499999999999</v>
          </cell>
          <cell r="AA2499">
            <v>0.12612625</v>
          </cell>
          <cell r="AB2499">
            <v>1.07</v>
          </cell>
          <cell r="AC2499">
            <v>1.1663000000000001</v>
          </cell>
          <cell r="AD2499" t="str">
            <v>Weruva</v>
          </cell>
          <cell r="BC2499">
            <v>0.115</v>
          </cell>
          <cell r="BF2499">
            <v>0.115</v>
          </cell>
          <cell r="BH2499">
            <v>0.115</v>
          </cell>
          <cell r="BJ2499" t="str">
            <v>24.06.2022</v>
          </cell>
          <cell r="BK2499" t="str">
            <v>บจก.วี เอ็น ที อินเต</v>
          </cell>
        </row>
        <row r="2500">
          <cell r="A2500" t="str">
            <v>5K1Q5224N000000500</v>
          </cell>
          <cell r="B2500" t="str">
            <v>LBL2-7423,B.F.F.(OMG TN/BF 2.8)</v>
          </cell>
          <cell r="C2500" t="str">
            <v>ARTPAPER</v>
          </cell>
          <cell r="D2500" t="str">
            <v>3GNNF924SACS5PWVTY</v>
          </cell>
          <cell r="E2500" t="str">
            <v>TY</v>
          </cell>
          <cell r="F2500" t="str">
            <v>211X109 2P 80N TN RMM BF N GV-144</v>
          </cell>
          <cell r="G2500" t="str">
            <v>US PET NUTRITION LLC</v>
          </cell>
          <cell r="H2500" t="str">
            <v>WERUVA INTERNATIONAL INC.</v>
          </cell>
          <cell r="I2500" t="str">
            <v>PF64177405</v>
          </cell>
          <cell r="J2500" t="str">
            <v>1Q5224N</v>
          </cell>
          <cell r="K2500">
            <v>23408</v>
          </cell>
          <cell r="L2500">
            <v>2691.92</v>
          </cell>
          <cell r="M2500">
            <v>0.12</v>
          </cell>
          <cell r="N2500">
            <v>0.115</v>
          </cell>
          <cell r="O2500">
            <v>0.115</v>
          </cell>
          <cell r="P2500">
            <v>0.12612625</v>
          </cell>
          <cell r="Q2500">
            <v>0.12612625</v>
          </cell>
          <cell r="R2500">
            <v>1.0900000000000001</v>
          </cell>
          <cell r="S2500">
            <v>0.13747761250000001</v>
          </cell>
          <cell r="T2500">
            <v>0.13953977668750001</v>
          </cell>
          <cell r="U2500">
            <v>0.14160194087500003</v>
          </cell>
          <cell r="V2500">
            <v>1.0249999999999999</v>
          </cell>
          <cell r="W2500">
            <v>1</v>
          </cell>
          <cell r="X2500">
            <v>1.07</v>
          </cell>
          <cell r="Y2500">
            <v>1</v>
          </cell>
          <cell r="Z2500">
            <v>0.11787499999999999</v>
          </cell>
          <cell r="AA2500">
            <v>0.12612625</v>
          </cell>
          <cell r="AB2500">
            <v>1.07</v>
          </cell>
          <cell r="AC2500">
            <v>1.1663000000000001</v>
          </cell>
          <cell r="AD2500" t="str">
            <v>Weruva</v>
          </cell>
          <cell r="AE2500">
            <v>0</v>
          </cell>
          <cell r="AS2500">
            <v>0.115</v>
          </cell>
          <cell r="AZ2500">
            <v>0.115</v>
          </cell>
          <cell r="BF2500">
            <v>0.115</v>
          </cell>
          <cell r="BG2500">
            <v>0.115</v>
          </cell>
          <cell r="BH2500">
            <v>0.115</v>
          </cell>
          <cell r="BI2500">
            <v>1</v>
          </cell>
          <cell r="BJ2500" t="str">
            <v>11.03.2022</v>
          </cell>
          <cell r="BK2500" t="str">
            <v>บจก.วี เอ็น ที อินเต</v>
          </cell>
        </row>
        <row r="2501">
          <cell r="A2501" t="str">
            <v>5K1Q5224N000000501</v>
          </cell>
          <cell r="B2501" t="str">
            <v>LBL-B.F.F.(OMG TN/BF 2.8)</v>
          </cell>
          <cell r="C2501" t="str">
            <v>ARTPAPER</v>
          </cell>
          <cell r="D2501" t="str">
            <v>3GNNF924SACS5PWVTY</v>
          </cell>
          <cell r="E2501" t="str">
            <v>TY</v>
          </cell>
          <cell r="F2501" t="str">
            <v>211X109 2P 80N TN RMM BF N GV-144</v>
          </cell>
          <cell r="G2501" t="str">
            <v>US PET NUTRITION LLC</v>
          </cell>
          <cell r="H2501" t="str">
            <v>WERUVA INTERNATIONAL INC.</v>
          </cell>
          <cell r="I2501" t="str">
            <v>PF64177405</v>
          </cell>
          <cell r="J2501" t="str">
            <v>1Q5224N</v>
          </cell>
          <cell r="K2501">
            <v>24212</v>
          </cell>
          <cell r="L2501">
            <v>2784.38</v>
          </cell>
          <cell r="M2501">
            <v>0.12</v>
          </cell>
          <cell r="N2501">
            <v>0.115</v>
          </cell>
          <cell r="O2501">
            <v>0.115</v>
          </cell>
          <cell r="P2501">
            <v>0.12612625</v>
          </cell>
          <cell r="Q2501">
            <v>0.12612625</v>
          </cell>
          <cell r="R2501">
            <v>1.0900000000000001</v>
          </cell>
          <cell r="S2501">
            <v>0.13747761250000001</v>
          </cell>
          <cell r="T2501">
            <v>0.13953977668750001</v>
          </cell>
          <cell r="U2501">
            <v>0.14160194087500003</v>
          </cell>
          <cell r="W2501">
            <v>1</v>
          </cell>
          <cell r="X2501">
            <v>1.07</v>
          </cell>
          <cell r="Y2501">
            <v>1</v>
          </cell>
          <cell r="BD2501">
            <v>0.115</v>
          </cell>
          <cell r="BF2501">
            <v>0.115</v>
          </cell>
          <cell r="BH2501">
            <v>0.115</v>
          </cell>
          <cell r="BJ2501" t="str">
            <v>05.07.2022</v>
          </cell>
          <cell r="BK2501" t="str">
            <v>บจก.วี เอ็น ที อินเต</v>
          </cell>
        </row>
        <row r="2502">
          <cell r="A2502" t="str">
            <v>5K1Q5224N000000600</v>
          </cell>
          <cell r="B2502" t="str">
            <v>LBL2-7426,B.F.F.(OMG TN/LB 2.8)</v>
          </cell>
          <cell r="C2502" t="str">
            <v>ARTPAPER</v>
          </cell>
          <cell r="D2502" t="str">
            <v>3GNNF936SACS5PWVTY</v>
          </cell>
          <cell r="E2502" t="str">
            <v>TY</v>
          </cell>
          <cell r="F2502" t="str">
            <v>211X109 2P 80N TN RMM LB N GV-144</v>
          </cell>
          <cell r="G2502" t="str">
            <v>US PET NUTRITION LLC</v>
          </cell>
          <cell r="H2502" t="str">
            <v>WERUVA INTERNATIONAL INC.</v>
          </cell>
          <cell r="I2502" t="str">
            <v>PF64177406</v>
          </cell>
          <cell r="J2502" t="str">
            <v>1Q5224N</v>
          </cell>
          <cell r="K2502">
            <v>28863</v>
          </cell>
          <cell r="L2502">
            <v>3319.25</v>
          </cell>
          <cell r="M2502">
            <v>0.12</v>
          </cell>
          <cell r="N2502">
            <v>0.11500025706940875</v>
          </cell>
          <cell r="O2502">
            <v>0.11500025706940875</v>
          </cell>
          <cell r="P2502">
            <v>0.12612625</v>
          </cell>
          <cell r="Q2502">
            <v>0.12612625</v>
          </cell>
          <cell r="R2502">
            <v>1.0900000000000001</v>
          </cell>
          <cell r="S2502">
            <v>0.13747761250000001</v>
          </cell>
          <cell r="T2502">
            <v>0.13953977668750001</v>
          </cell>
          <cell r="U2502">
            <v>0.14160194087500003</v>
          </cell>
          <cell r="V2502">
            <v>1.0249999999999999</v>
          </cell>
          <cell r="W2502">
            <v>1</v>
          </cell>
          <cell r="X2502">
            <v>1.07</v>
          </cell>
          <cell r="Y2502">
            <v>1</v>
          </cell>
          <cell r="Z2502">
            <v>0.11787499999999999</v>
          </cell>
          <cell r="AA2502">
            <v>0.12612625</v>
          </cell>
          <cell r="AB2502">
            <v>1.07</v>
          </cell>
          <cell r="AC2502">
            <v>1.1663000000000001</v>
          </cell>
          <cell r="AD2502" t="str">
            <v>Weruva</v>
          </cell>
          <cell r="AE2502">
            <v>0</v>
          </cell>
          <cell r="AI2502">
            <v>0.11500025706940875</v>
          </cell>
          <cell r="AP2502">
            <v>0.11500025706940875</v>
          </cell>
          <cell r="AY2502">
            <v>0.11500025706940875</v>
          </cell>
          <cell r="BF2502">
            <v>0.11500025706940875</v>
          </cell>
          <cell r="BG2502">
            <v>0.11500025706940875</v>
          </cell>
          <cell r="BH2502">
            <v>0.11500025706940875</v>
          </cell>
          <cell r="BI2502">
            <v>1</v>
          </cell>
          <cell r="BJ2502" t="str">
            <v>03.02.2022</v>
          </cell>
          <cell r="BK2502" t="str">
            <v>บจก.วี เอ็น ที อินเต</v>
          </cell>
        </row>
        <row r="2503">
          <cell r="A2503" t="str">
            <v>5K1Q5224N000000601</v>
          </cell>
          <cell r="B2503" t="str">
            <v>LBL2-7426,B.F.F.(OMG TN/LB 2.8)</v>
          </cell>
          <cell r="C2503" t="str">
            <v>ARTPAPER</v>
          </cell>
          <cell r="D2503" t="str">
            <v>3GNNF936SACS5PWVTY</v>
          </cell>
          <cell r="E2503" t="str">
            <v>TY</v>
          </cell>
          <cell r="F2503" t="str">
            <v>211X109 2P 80N TN RMM LB N GV-144</v>
          </cell>
          <cell r="G2503" t="str">
            <v>US PET NUTRITION LLC</v>
          </cell>
          <cell r="H2503" t="str">
            <v>WERUVA INTERNATIONAL INC.</v>
          </cell>
          <cell r="I2503" t="str">
            <v>PF64177406</v>
          </cell>
          <cell r="J2503" t="str">
            <v>1Q5224N</v>
          </cell>
          <cell r="K2503">
            <v>24212</v>
          </cell>
          <cell r="L2503">
            <v>2784.38</v>
          </cell>
          <cell r="M2503">
            <v>0.12</v>
          </cell>
          <cell r="N2503">
            <v>0.115</v>
          </cell>
          <cell r="O2503">
            <v>0.115</v>
          </cell>
          <cell r="P2503">
            <v>0.12612625</v>
          </cell>
          <cell r="Q2503">
            <v>0.12612625</v>
          </cell>
          <cell r="R2503">
            <v>1.0900000000000001</v>
          </cell>
          <cell r="S2503">
            <v>0.13747761250000001</v>
          </cell>
          <cell r="T2503">
            <v>0.13953977668750001</v>
          </cell>
          <cell r="U2503">
            <v>0.14160194087500003</v>
          </cell>
          <cell r="W2503">
            <v>1</v>
          </cell>
          <cell r="X2503">
            <v>1.07</v>
          </cell>
          <cell r="Y2503">
            <v>1</v>
          </cell>
          <cell r="Z2503">
            <v>0.11787499999999999</v>
          </cell>
          <cell r="AA2503">
            <v>0.12612625</v>
          </cell>
          <cell r="AB2503">
            <v>1.07</v>
          </cell>
          <cell r="AC2503">
            <v>1.1663000000000001</v>
          </cell>
          <cell r="AD2503" t="str">
            <v>Weruva</v>
          </cell>
          <cell r="BC2503">
            <v>0.115</v>
          </cell>
          <cell r="BF2503">
            <v>0.115</v>
          </cell>
          <cell r="BH2503">
            <v>0.115</v>
          </cell>
          <cell r="BJ2503" t="str">
            <v>24.06.2022</v>
          </cell>
          <cell r="BK2503" t="str">
            <v>บจก.วี เอ็น ที อินเต</v>
          </cell>
        </row>
        <row r="2504">
          <cell r="A2504" t="str">
            <v>5R1Q5224N000000900</v>
          </cell>
          <cell r="B2504" t="str">
            <v>NO-COR.INB2-7412,B.F.F.(OMG TN/DK 2.8)</v>
          </cell>
          <cell r="C2504" t="str">
            <v>DUPLEX</v>
          </cell>
          <cell r="D2504" t="str">
            <v>3GNNF92QSACS5PWVTY</v>
          </cell>
          <cell r="E2504" t="str">
            <v>TY</v>
          </cell>
          <cell r="F2504" t="str">
            <v>211X109 2P 80N TN RMM DK N GV-144</v>
          </cell>
          <cell r="G2504" t="str">
            <v>US PET NUTRITION LLC</v>
          </cell>
          <cell r="H2504" t="str">
            <v>WERUVA INTERNATIONAL INC.</v>
          </cell>
          <cell r="I2504" t="str">
            <v>PF64177401</v>
          </cell>
          <cell r="J2504" t="str">
            <v>1Q5224N</v>
          </cell>
          <cell r="K2504">
            <v>0</v>
          </cell>
          <cell r="L2504">
            <v>0</v>
          </cell>
          <cell r="M2504">
            <v>8.4</v>
          </cell>
          <cell r="N2504">
            <v>9.3099999999999987</v>
          </cell>
          <cell r="O2504">
            <v>9.3099999999999987</v>
          </cell>
          <cell r="P2504">
            <v>10.390511250000001</v>
          </cell>
          <cell r="Q2504">
            <v>10.390511250000001</v>
          </cell>
          <cell r="R2504">
            <v>1.07</v>
          </cell>
          <cell r="S2504">
            <v>11.117847037500002</v>
          </cell>
          <cell r="T2504">
            <v>11.284614743062502</v>
          </cell>
          <cell r="U2504">
            <v>11.451382448625003</v>
          </cell>
          <cell r="V2504">
            <v>1.03</v>
          </cell>
          <cell r="W2504">
            <v>1</v>
          </cell>
          <cell r="X2504">
            <v>1.05</v>
          </cell>
          <cell r="Y2504">
            <v>1.05</v>
          </cell>
          <cell r="Z2504">
            <v>9.4245000000000001</v>
          </cell>
          <cell r="AA2504">
            <v>10.390511250000001</v>
          </cell>
          <cell r="AB2504">
            <v>1.1025</v>
          </cell>
          <cell r="AC2504">
            <v>1.1796750000000003</v>
          </cell>
          <cell r="AD2504" t="str">
            <v>Weruva</v>
          </cell>
          <cell r="AE2504" t="str">
            <v>MOQ 3000 // ใช้ราคาตาม Mat 5R1Q5224N000001200</v>
          </cell>
          <cell r="AX2504">
            <v>9.31</v>
          </cell>
          <cell r="AY2504">
            <v>9.3099999999999987</v>
          </cell>
          <cell r="BF2504">
            <v>9.3099999999999987</v>
          </cell>
          <cell r="BH2504">
            <v>9.3099999999999987</v>
          </cell>
          <cell r="BJ2504" t="str">
            <v>12.02.2022</v>
          </cell>
          <cell r="BK2504" t="str">
            <v>บจก.ไทยยูเนี่ยน กราฟ</v>
          </cell>
        </row>
        <row r="2505">
          <cell r="A2505" t="str">
            <v>5R1Q5224N000000901</v>
          </cell>
          <cell r="B2505" t="str">
            <v>NO-COR.INB2-7412,B.F.F.(OMG TN/DK 2.8)</v>
          </cell>
          <cell r="C2505" t="str">
            <v>DUPLEX</v>
          </cell>
          <cell r="D2505" t="str">
            <v>3GNNF92QSACS5PWVTY</v>
          </cell>
          <cell r="E2505" t="str">
            <v>TY</v>
          </cell>
          <cell r="F2505" t="str">
            <v>211X109 2P 80N TN RMM DK N GV-144</v>
          </cell>
          <cell r="G2505" t="str">
            <v>US PET NUTRITION LLC</v>
          </cell>
          <cell r="H2505" t="str">
            <v>WERUVA INTERNATIONAL INC.</v>
          </cell>
          <cell r="I2505" t="str">
            <v>PF64177401</v>
          </cell>
          <cell r="J2505" t="str">
            <v>1Q5224N</v>
          </cell>
          <cell r="K2505">
            <v>576</v>
          </cell>
          <cell r="L2505">
            <v>5523.84</v>
          </cell>
          <cell r="M2505">
            <v>9.59</v>
          </cell>
          <cell r="N2505">
            <v>9.59</v>
          </cell>
          <cell r="O2505">
            <v>9.59</v>
          </cell>
          <cell r="P2505">
            <v>10.390511250000001</v>
          </cell>
          <cell r="Q2505">
            <v>10.390511250000001</v>
          </cell>
          <cell r="R2505">
            <v>1.07</v>
          </cell>
          <cell r="S2505">
            <v>11.117847037500002</v>
          </cell>
          <cell r="T2505">
            <v>11.284614743062502</v>
          </cell>
          <cell r="U2505">
            <v>11.451382448625003</v>
          </cell>
          <cell r="W2505">
            <v>1</v>
          </cell>
          <cell r="X2505">
            <v>1.05</v>
          </cell>
          <cell r="Y2505">
            <v>1.05</v>
          </cell>
          <cell r="Z2505">
            <v>9.4245000000000001</v>
          </cell>
          <cell r="AA2505">
            <v>10.390511250000001</v>
          </cell>
          <cell r="AB2505">
            <v>1.1025</v>
          </cell>
          <cell r="AC2505">
            <v>1.1796750000000003</v>
          </cell>
          <cell r="AD2505" t="str">
            <v>Weruva</v>
          </cell>
          <cell r="AE2505" t="str">
            <v>MOQ 3000 // ใช้ราคาตาม Mat 5R1Q5224N000001200</v>
          </cell>
          <cell r="BC2505">
            <v>9.59</v>
          </cell>
          <cell r="BD2505">
            <v>9.59</v>
          </cell>
          <cell r="BF2505">
            <v>9.59</v>
          </cell>
          <cell r="BH2505">
            <v>9.59</v>
          </cell>
          <cell r="BJ2505" t="str">
            <v>06.07.2022</v>
          </cell>
          <cell r="BK2505" t="str">
            <v>บจก.ไทยยูเนี่ยน กราฟ</v>
          </cell>
        </row>
        <row r="2506">
          <cell r="A2506" t="str">
            <v>5R1Q5224N000001000</v>
          </cell>
          <cell r="B2506" t="str">
            <v>NO-COR.INB2-7415,B.F.F.(OMG TN/SM 2.8)</v>
          </cell>
          <cell r="C2506" t="str">
            <v>DUPLEX</v>
          </cell>
          <cell r="D2506" t="str">
            <v>3GNNF93RSACS5PWVTY</v>
          </cell>
          <cell r="E2506" t="str">
            <v>TY</v>
          </cell>
          <cell r="F2506" t="str">
            <v>211X109 2P 80N TN RMM SM N GV-144</v>
          </cell>
          <cell r="G2506" t="str">
            <v>US PET NUTRITION LLC</v>
          </cell>
          <cell r="H2506" t="str">
            <v>WERUVA INTERNATIONAL INC.</v>
          </cell>
          <cell r="I2506" t="str">
            <v>PF64177402</v>
          </cell>
          <cell r="J2506" t="str">
            <v>1Q5224N</v>
          </cell>
          <cell r="K2506">
            <v>394</v>
          </cell>
          <cell r="L2506">
            <v>3668.14</v>
          </cell>
          <cell r="M2506">
            <v>9.31</v>
          </cell>
          <cell r="N2506">
            <v>7.882817359855335</v>
          </cell>
          <cell r="O2506">
            <v>9.31</v>
          </cell>
          <cell r="P2506">
            <v>10.390511250000001</v>
          </cell>
          <cell r="Q2506">
            <v>10.390511250000001</v>
          </cell>
          <cell r="R2506">
            <v>1.07</v>
          </cell>
          <cell r="S2506">
            <v>11.117847037500002</v>
          </cell>
          <cell r="T2506">
            <v>11.284614743062502</v>
          </cell>
          <cell r="U2506">
            <v>11.451382448625003</v>
          </cell>
          <cell r="V2506">
            <v>1.03</v>
          </cell>
          <cell r="W2506">
            <v>1</v>
          </cell>
          <cell r="X2506">
            <v>1.05</v>
          </cell>
          <cell r="Y2506">
            <v>1.05</v>
          </cell>
          <cell r="Z2506">
            <v>9.4245000000000001</v>
          </cell>
          <cell r="AA2506">
            <v>10.390511250000001</v>
          </cell>
          <cell r="AB2506">
            <v>1.1025</v>
          </cell>
          <cell r="AC2506">
            <v>1.1796750000000003</v>
          </cell>
          <cell r="AD2506" t="str">
            <v>Weruva</v>
          </cell>
          <cell r="AE2506" t="str">
            <v>MOQ 1000 , 3000 // ใช้ราคาตาม Mat 5R1Q5224N000001200</v>
          </cell>
          <cell r="AI2506">
            <v>4.62</v>
          </cell>
          <cell r="AM2506">
            <v>9.15</v>
          </cell>
          <cell r="AO2506">
            <v>9.15</v>
          </cell>
          <cell r="AP2506">
            <v>9.15</v>
          </cell>
          <cell r="AQ2506">
            <v>9.15</v>
          </cell>
          <cell r="AW2506">
            <v>9.31</v>
          </cell>
          <cell r="AX2506">
            <v>6.7840867992766727</v>
          </cell>
          <cell r="AY2506">
            <v>4.6999999999999993</v>
          </cell>
          <cell r="BA2506">
            <v>9.31</v>
          </cell>
          <cell r="BB2506">
            <v>9.31</v>
          </cell>
          <cell r="BF2506">
            <v>7.882817359855335</v>
          </cell>
          <cell r="BG2506">
            <v>9.15</v>
          </cell>
          <cell r="BH2506">
            <v>9.31</v>
          </cell>
          <cell r="BI2506">
            <v>1.0174863387978141</v>
          </cell>
          <cell r="BJ2506" t="str">
            <v>04.05.2022</v>
          </cell>
          <cell r="BK2506" t="str">
            <v>บจก.ไทยยูเนี่ยน กราฟ</v>
          </cell>
        </row>
        <row r="2507">
          <cell r="A2507" t="str">
            <v>5R1Q5224N000001001</v>
          </cell>
          <cell r="B2507" t="str">
            <v>NO-COR.INB2-7415,B.F.F.(OMG TN/SM 2.8)</v>
          </cell>
          <cell r="C2507" t="str">
            <v>DUPLEX</v>
          </cell>
          <cell r="D2507" t="str">
            <v>3GNNF93RSACS5PWVTY</v>
          </cell>
          <cell r="E2507" t="str">
            <v>TY</v>
          </cell>
          <cell r="F2507" t="str">
            <v>211X109 2P 80N TN RMM SM N GV-144</v>
          </cell>
          <cell r="G2507" t="str">
            <v>US PET NUTRITION LLC</v>
          </cell>
          <cell r="H2507" t="str">
            <v>WERUVA INTERNATIONAL INC.</v>
          </cell>
          <cell r="I2507" t="str">
            <v>PF64177402</v>
          </cell>
          <cell r="J2507" t="str">
            <v>1Q5224N</v>
          </cell>
          <cell r="K2507">
            <v>0</v>
          </cell>
          <cell r="L2507">
            <v>0</v>
          </cell>
          <cell r="M2507">
            <v>11.3</v>
          </cell>
          <cell r="N2507">
            <v>9.59</v>
          </cell>
          <cell r="O2507">
            <v>9.59</v>
          </cell>
          <cell r="P2507">
            <v>10.390511250000001</v>
          </cell>
          <cell r="Q2507">
            <v>10.390511250000001</v>
          </cell>
          <cell r="R2507">
            <v>1.07</v>
          </cell>
          <cell r="S2507">
            <v>11.117847037500002</v>
          </cell>
          <cell r="T2507">
            <v>11.284614743062502</v>
          </cell>
          <cell r="U2507">
            <v>11.451382448625003</v>
          </cell>
          <cell r="W2507">
            <v>1</v>
          </cell>
          <cell r="X2507">
            <v>1.05</v>
          </cell>
          <cell r="Y2507">
            <v>1.05</v>
          </cell>
          <cell r="Z2507">
            <v>9.4245000000000001</v>
          </cell>
          <cell r="AA2507">
            <v>10.390511250000001</v>
          </cell>
          <cell r="AB2507">
            <v>1.1025</v>
          </cell>
          <cell r="AC2507">
            <v>1.1796750000000003</v>
          </cell>
          <cell r="AD2507" t="str">
            <v>Weruva</v>
          </cell>
          <cell r="AE2507" t="str">
            <v>MOQ 3000 // ใช้ราคาตาม Mat 5R1Q5224N000001200</v>
          </cell>
          <cell r="BC2507">
            <v>9.59</v>
          </cell>
          <cell r="BD2507">
            <v>9.59</v>
          </cell>
          <cell r="BE2507">
            <v>9.59</v>
          </cell>
          <cell r="BF2507">
            <v>9.59</v>
          </cell>
          <cell r="BH2507">
            <v>9.59</v>
          </cell>
          <cell r="BJ2507" t="str">
            <v>05.08.2022</v>
          </cell>
          <cell r="BK2507" t="str">
            <v>บจก.ไทยยูเนี่ยน กราฟ</v>
          </cell>
        </row>
        <row r="2508">
          <cell r="A2508" t="str">
            <v>5R1Q5224N000001100</v>
          </cell>
          <cell r="B2508" t="str">
            <v>NO-COR.INB2-7418,B.F.F.(OMG TB/CK 2.8)</v>
          </cell>
          <cell r="C2508" t="str">
            <v>DUPLEX</v>
          </cell>
          <cell r="D2508" t="str">
            <v>3GNNF94LSACS5PWVTY</v>
          </cell>
          <cell r="E2508" t="str">
            <v>TY</v>
          </cell>
          <cell r="F2508" t="str">
            <v>211X109 2P 80N TN RMM STP CK N GV-144</v>
          </cell>
          <cell r="G2508" t="str">
            <v>US PET NUTRITION LLC</v>
          </cell>
          <cell r="H2508" t="str">
            <v>WERUVA INTERNATIONAL INC.</v>
          </cell>
          <cell r="I2508" t="str">
            <v>PF64177403</v>
          </cell>
          <cell r="J2508" t="str">
            <v>1Q5224N</v>
          </cell>
          <cell r="K2508">
            <v>970</v>
          </cell>
          <cell r="L2508">
            <v>9030.7000000000007</v>
          </cell>
          <cell r="M2508">
            <v>9.31</v>
          </cell>
          <cell r="N2508">
            <v>8.2099997587197784</v>
          </cell>
          <cell r="O2508">
            <v>9.31</v>
          </cell>
          <cell r="P2508">
            <v>10.390511250000001</v>
          </cell>
          <cell r="Q2508">
            <v>10.390511250000001</v>
          </cell>
          <cell r="R2508">
            <v>1.07</v>
          </cell>
          <cell r="S2508">
            <v>11.117847037500002</v>
          </cell>
          <cell r="T2508">
            <v>11.284614743062502</v>
          </cell>
          <cell r="U2508">
            <v>11.451382448625003</v>
          </cell>
          <cell r="V2508">
            <v>1.03</v>
          </cell>
          <cell r="W2508">
            <v>1</v>
          </cell>
          <cell r="X2508">
            <v>1.05</v>
          </cell>
          <cell r="Y2508">
            <v>1.05</v>
          </cell>
          <cell r="Z2508">
            <v>9.4245000000000001</v>
          </cell>
          <cell r="AA2508">
            <v>10.390511250000001</v>
          </cell>
          <cell r="AB2508">
            <v>1.1025</v>
          </cell>
          <cell r="AC2508">
            <v>1.1796750000000003</v>
          </cell>
          <cell r="AD2508" t="str">
            <v>Weruva</v>
          </cell>
          <cell r="AE2508" t="str">
            <v>MOQ 1000 , 3000 // ใช้ราคาตาม Mat 5R1Q5224N000001200</v>
          </cell>
          <cell r="AJ2508">
            <v>4.62</v>
          </cell>
          <cell r="AM2508">
            <v>9.15</v>
          </cell>
          <cell r="AP2508">
            <v>9.15</v>
          </cell>
          <cell r="AU2508">
            <v>9.31</v>
          </cell>
          <cell r="AW2508">
            <v>9.31</v>
          </cell>
          <cell r="AX2508">
            <v>6.3359119943222142</v>
          </cell>
          <cell r="AY2508">
            <v>6.7840867992766727</v>
          </cell>
          <cell r="BA2508">
            <v>9.31</v>
          </cell>
          <cell r="BF2508">
            <v>8.2099997587197784</v>
          </cell>
          <cell r="BG2508">
            <v>9.15</v>
          </cell>
          <cell r="BH2508">
            <v>9.31</v>
          </cell>
          <cell r="BI2508">
            <v>1.0174863387978141</v>
          </cell>
          <cell r="BJ2508" t="str">
            <v>23.04.2022</v>
          </cell>
          <cell r="BK2508" t="str">
            <v>บจก.ไทยยูเนี่ยน กราฟ</v>
          </cell>
        </row>
        <row r="2509">
          <cell r="A2509" t="str">
            <v>5R1Q5224N000001101</v>
          </cell>
          <cell r="B2509" t="str">
            <v>NO-COR.INB2-7418,B.F.F.(OMG TB/CK 2.8)</v>
          </cell>
          <cell r="C2509" t="str">
            <v>DUPLEX</v>
          </cell>
          <cell r="D2509" t="str">
            <v>3GNNF94LSACS5PWVTY</v>
          </cell>
          <cell r="E2509" t="str">
            <v>TY</v>
          </cell>
          <cell r="F2509" t="str">
            <v>211X109 2P 80N TN RMM STP CK N GV-144</v>
          </cell>
          <cell r="G2509" t="str">
            <v>US PET NUTRITION LLC</v>
          </cell>
          <cell r="H2509" t="str">
            <v>WERUVA INTERNATIONAL INC.</v>
          </cell>
          <cell r="I2509" t="str">
            <v>PF64177403</v>
          </cell>
          <cell r="J2509" t="str">
            <v>1Q5224N</v>
          </cell>
          <cell r="K2509">
            <v>49</v>
          </cell>
          <cell r="L2509">
            <v>469.91</v>
          </cell>
          <cell r="M2509">
            <v>9.59</v>
          </cell>
          <cell r="N2509">
            <v>9.59</v>
          </cell>
          <cell r="O2509">
            <v>9.59</v>
          </cell>
          <cell r="P2509">
            <v>10.390511250000001</v>
          </cell>
          <cell r="Q2509">
            <v>10.390511250000001</v>
          </cell>
          <cell r="R2509">
            <v>1.07</v>
          </cell>
          <cell r="S2509">
            <v>11.117847037500002</v>
          </cell>
          <cell r="T2509">
            <v>11.284614743062502</v>
          </cell>
          <cell r="U2509">
            <v>11.451382448625003</v>
          </cell>
          <cell r="W2509">
            <v>1</v>
          </cell>
          <cell r="X2509">
            <v>1.05</v>
          </cell>
          <cell r="Y2509">
            <v>1.05</v>
          </cell>
          <cell r="Z2509">
            <v>9.4245000000000001</v>
          </cell>
          <cell r="AA2509">
            <v>10.390511250000001</v>
          </cell>
          <cell r="AB2509">
            <v>1.1025</v>
          </cell>
          <cell r="AC2509">
            <v>1.1796750000000003</v>
          </cell>
          <cell r="AD2509" t="str">
            <v>Weruva</v>
          </cell>
          <cell r="AE2509" t="str">
            <v>MOQ 3000 // ใช้ราคาตาม Mat 5R1Q5224N000001200</v>
          </cell>
          <cell r="BC2509">
            <v>9.59</v>
          </cell>
          <cell r="BE2509">
            <v>9.59</v>
          </cell>
          <cell r="BF2509">
            <v>9.59</v>
          </cell>
          <cell r="BH2509">
            <v>9.59</v>
          </cell>
          <cell r="BJ2509" t="str">
            <v>05.08.2022</v>
          </cell>
          <cell r="BK2509" t="str">
            <v>บจก.ไทยยูเนี่ยน กราฟ</v>
          </cell>
        </row>
        <row r="2510">
          <cell r="A2510" t="str">
            <v>5R1Q5224N000001200</v>
          </cell>
          <cell r="B2510" t="str">
            <v>NO-COR.INB2-7421,B.F.F. (OMG TN/TK 2.8)</v>
          </cell>
          <cell r="C2510" t="str">
            <v>DUPLEX</v>
          </cell>
          <cell r="D2510" t="str">
            <v>3GNNF95QSACS5PWVTY</v>
          </cell>
          <cell r="E2510" t="str">
            <v>TY</v>
          </cell>
          <cell r="F2510" t="str">
            <v>211X109 2P 80N TN RMM TK N GV-144</v>
          </cell>
          <cell r="G2510" t="str">
            <v>US PET NUTRITION LLC</v>
          </cell>
          <cell r="H2510" t="str">
            <v>WERUVA INTERNATIONAL INC.</v>
          </cell>
          <cell r="I2510" t="str">
            <v>PF64177404</v>
          </cell>
          <cell r="J2510" t="str">
            <v>1Q5224N</v>
          </cell>
          <cell r="K2510">
            <v>0</v>
          </cell>
          <cell r="L2510">
            <v>0</v>
          </cell>
          <cell r="M2510">
            <v>9.31</v>
          </cell>
          <cell r="N2510">
            <v>9.31</v>
          </cell>
          <cell r="O2510">
            <v>9.31</v>
          </cell>
          <cell r="P2510">
            <v>10.390511250000001</v>
          </cell>
          <cell r="Q2510">
            <v>10.390511250000001</v>
          </cell>
          <cell r="R2510">
            <v>1.07</v>
          </cell>
          <cell r="S2510">
            <v>11.117847037500002</v>
          </cell>
          <cell r="T2510">
            <v>11.284614743062502</v>
          </cell>
          <cell r="U2510">
            <v>11.451382448625003</v>
          </cell>
          <cell r="V2510">
            <v>1.03</v>
          </cell>
          <cell r="W2510">
            <v>1</v>
          </cell>
          <cell r="X2510">
            <v>1.05</v>
          </cell>
          <cell r="Y2510">
            <v>1.05</v>
          </cell>
          <cell r="Z2510">
            <v>9.4245000000000001</v>
          </cell>
          <cell r="AA2510">
            <v>10.390511250000001</v>
          </cell>
          <cell r="AB2510">
            <v>1.1025</v>
          </cell>
          <cell r="AC2510">
            <v>1.1796750000000003</v>
          </cell>
          <cell r="AD2510" t="str">
            <v>Weruva</v>
          </cell>
          <cell r="AE2510" t="str">
            <v>MOQ 1000 // ใช้ราคาตาม Mat 5R1Q5224N000001200</v>
          </cell>
          <cell r="AO2510">
            <v>9.15</v>
          </cell>
          <cell r="AP2510">
            <v>9.15</v>
          </cell>
          <cell r="AR2510">
            <v>9.15</v>
          </cell>
          <cell r="AY2510">
            <v>9.31</v>
          </cell>
          <cell r="BF2510">
            <v>9.31</v>
          </cell>
          <cell r="BG2510">
            <v>9.15</v>
          </cell>
          <cell r="BH2510">
            <v>9.31</v>
          </cell>
          <cell r="BI2510">
            <v>1.0174863387978141</v>
          </cell>
          <cell r="BJ2510" t="str">
            <v>12.02.2022</v>
          </cell>
          <cell r="BK2510" t="str">
            <v>บจก.ไทยยูเนี่ยน กราฟ</v>
          </cell>
        </row>
        <row r="2511">
          <cell r="A2511" t="str">
            <v>5R1Q5224N000001201</v>
          </cell>
          <cell r="B2511" t="str">
            <v>NO-COR.INB2-7421,B.F.F. (OMG TN/TK 2.8)</v>
          </cell>
          <cell r="C2511" t="str">
            <v>DUPLEX</v>
          </cell>
          <cell r="D2511" t="str">
            <v>3GNNF95QSACS5PWVTY</v>
          </cell>
          <cell r="E2511" t="str">
            <v>TY</v>
          </cell>
          <cell r="F2511" t="str">
            <v>211X109 2P 80N TN RMM TK N GV-144</v>
          </cell>
          <cell r="G2511" t="str">
            <v>US PET NUTRITION LLC</v>
          </cell>
          <cell r="H2511" t="str">
            <v>WERUVA INTERNATIONAL INC.</v>
          </cell>
          <cell r="I2511" t="str">
            <v>PF64177404</v>
          </cell>
          <cell r="J2511" t="str">
            <v>1Q5224N</v>
          </cell>
          <cell r="K2511">
            <v>788</v>
          </cell>
          <cell r="L2511">
            <v>7556.92</v>
          </cell>
          <cell r="M2511">
            <v>9.59</v>
          </cell>
          <cell r="N2511">
            <v>9.59</v>
          </cell>
          <cell r="O2511">
            <v>9.59</v>
          </cell>
          <cell r="P2511">
            <v>10.390511250000001</v>
          </cell>
          <cell r="Q2511">
            <v>10.390511250000001</v>
          </cell>
          <cell r="R2511">
            <v>1.07</v>
          </cell>
          <cell r="S2511">
            <v>11.117847037500002</v>
          </cell>
          <cell r="T2511">
            <v>11.284614743062502</v>
          </cell>
          <cell r="U2511">
            <v>11.451382448625003</v>
          </cell>
          <cell r="W2511">
            <v>1</v>
          </cell>
          <cell r="X2511">
            <v>1.05</v>
          </cell>
          <cell r="Y2511">
            <v>1.05</v>
          </cell>
          <cell r="Z2511">
            <v>9.4245000000000001</v>
          </cell>
          <cell r="AA2511">
            <v>10.390511250000001</v>
          </cell>
          <cell r="AB2511">
            <v>1.1025</v>
          </cell>
          <cell r="AC2511">
            <v>1.1796750000000003</v>
          </cell>
          <cell r="AD2511" t="str">
            <v>Weruva</v>
          </cell>
          <cell r="AE2511" t="str">
            <v>MOQ 3000 // ใช้ราคาตาม Mat 5R1Q5224N000001200</v>
          </cell>
          <cell r="BC2511">
            <v>9.59</v>
          </cell>
          <cell r="BE2511">
            <v>9.59</v>
          </cell>
          <cell r="BF2511">
            <v>9.59</v>
          </cell>
          <cell r="BH2511">
            <v>9.59</v>
          </cell>
          <cell r="BJ2511" t="str">
            <v>05.08.2022</v>
          </cell>
          <cell r="BK2511" t="str">
            <v>บจก.ไทยยูเนี่ยน กราฟ</v>
          </cell>
        </row>
        <row r="2512">
          <cell r="A2512" t="str">
            <v>5R1Q5224N000001300</v>
          </cell>
          <cell r="B2512" t="str">
            <v>NO-COR.INB2-7424,B.F.F.(OMG TN/BF 2.8)</v>
          </cell>
          <cell r="C2512" t="str">
            <v>DUPLEX</v>
          </cell>
          <cell r="D2512" t="str">
            <v>3GNNF924SACS5PWVTY</v>
          </cell>
          <cell r="E2512" t="str">
            <v>TY</v>
          </cell>
          <cell r="F2512" t="str">
            <v>211X109 2P 80N TN RMM BF N GV-144</v>
          </cell>
          <cell r="G2512" t="str">
            <v>US PET NUTRITION LLC</v>
          </cell>
          <cell r="H2512" t="str">
            <v>WERUVA INTERNATIONAL INC.</v>
          </cell>
          <cell r="I2512" t="str">
            <v>PF64177405</v>
          </cell>
          <cell r="J2512" t="str">
            <v>1Q5224N</v>
          </cell>
          <cell r="K2512">
            <v>76</v>
          </cell>
          <cell r="L2512">
            <v>707.56</v>
          </cell>
          <cell r="M2512">
            <v>9.31</v>
          </cell>
          <cell r="N2512">
            <v>9.31</v>
          </cell>
          <cell r="O2512">
            <v>9.31</v>
          </cell>
          <cell r="P2512">
            <v>10.390511250000001</v>
          </cell>
          <cell r="Q2512">
            <v>10.390511250000001</v>
          </cell>
          <cell r="R2512">
            <v>1.07</v>
          </cell>
          <cell r="S2512">
            <v>11.117847037500002</v>
          </cell>
          <cell r="T2512">
            <v>11.284614743062502</v>
          </cell>
          <cell r="U2512">
            <v>11.451382448625003</v>
          </cell>
          <cell r="V2512">
            <v>1.03</v>
          </cell>
          <cell r="W2512">
            <v>1</v>
          </cell>
          <cell r="X2512">
            <v>1.05</v>
          </cell>
          <cell r="Y2512">
            <v>1.05</v>
          </cell>
          <cell r="Z2512">
            <v>9.4245000000000001</v>
          </cell>
          <cell r="AA2512">
            <v>10.390511250000001</v>
          </cell>
          <cell r="AB2512">
            <v>1.1025</v>
          </cell>
          <cell r="AC2512">
            <v>1.1796750000000003</v>
          </cell>
          <cell r="AD2512" t="str">
            <v>Weruva</v>
          </cell>
          <cell r="AE2512" t="str">
            <v>MOQ 3000 // ใช้ราคาตาม Mat 5R1Q5224N000001200</v>
          </cell>
          <cell r="AY2512">
            <v>9.31</v>
          </cell>
          <cell r="BA2512">
            <v>9.31</v>
          </cell>
          <cell r="BF2512">
            <v>9.31</v>
          </cell>
          <cell r="BH2512">
            <v>9.31</v>
          </cell>
          <cell r="BJ2512" t="str">
            <v>05.04.2022</v>
          </cell>
          <cell r="BK2512" t="str">
            <v>บจก.ไทยยูเนี่ยน กราฟ</v>
          </cell>
        </row>
        <row r="2513">
          <cell r="A2513" t="str">
            <v>5R1Q5224N000001301</v>
          </cell>
          <cell r="B2513" t="str">
            <v>NO-COR.INB2-7424,B.F.F.(OMG TN/BF 2.8)</v>
          </cell>
          <cell r="C2513" t="str">
            <v>DUPLEX</v>
          </cell>
          <cell r="D2513" t="str">
            <v>3GNNF924SACS5PWVTY</v>
          </cell>
          <cell r="E2513" t="str">
            <v>TY</v>
          </cell>
          <cell r="F2513" t="str">
            <v>211X109 2P 80N TN RMM BF N GV-144</v>
          </cell>
          <cell r="G2513" t="str">
            <v>US PET NUTRITION LLC</v>
          </cell>
          <cell r="H2513" t="str">
            <v>WERUVA INTERNATIONAL INC.</v>
          </cell>
          <cell r="I2513" t="str">
            <v>PF64177405</v>
          </cell>
          <cell r="J2513" t="str">
            <v>1Q5224N</v>
          </cell>
          <cell r="K2513">
            <v>788</v>
          </cell>
          <cell r="L2513">
            <v>7556.92</v>
          </cell>
          <cell r="M2513">
            <v>9.59</v>
          </cell>
          <cell r="N2513">
            <v>9.59</v>
          </cell>
          <cell r="O2513">
            <v>9.59</v>
          </cell>
          <cell r="P2513">
            <v>10.390511250000001</v>
          </cell>
          <cell r="Q2513">
            <v>10.390511250000001</v>
          </cell>
          <cell r="R2513">
            <v>1.07</v>
          </cell>
          <cell r="S2513">
            <v>11.117847037500002</v>
          </cell>
          <cell r="T2513">
            <v>11.284614743062502</v>
          </cell>
          <cell r="U2513">
            <v>11.451382448625003</v>
          </cell>
          <cell r="W2513">
            <v>1</v>
          </cell>
          <cell r="X2513">
            <v>1.05</v>
          </cell>
          <cell r="Y2513">
            <v>1.05</v>
          </cell>
          <cell r="Z2513">
            <v>9.4245000000000001</v>
          </cell>
          <cell r="AA2513">
            <v>10.390511250000001</v>
          </cell>
          <cell r="AB2513">
            <v>1.1025</v>
          </cell>
          <cell r="AC2513">
            <v>1.1796750000000003</v>
          </cell>
          <cell r="AD2513" t="str">
            <v>Weruva</v>
          </cell>
          <cell r="AE2513" t="str">
            <v>MOQ 3000 // ใช้ราคาตาม Mat 5R1Q5224N000001200</v>
          </cell>
          <cell r="BC2513">
            <v>9.59</v>
          </cell>
          <cell r="BE2513">
            <v>9.59</v>
          </cell>
          <cell r="BF2513">
            <v>9.59</v>
          </cell>
          <cell r="BH2513">
            <v>9.59</v>
          </cell>
          <cell r="BJ2513" t="str">
            <v>05.08.2022</v>
          </cell>
          <cell r="BK2513" t="str">
            <v>บจก.ไทยยูเนี่ยน กราฟ</v>
          </cell>
        </row>
        <row r="2514">
          <cell r="A2514" t="str">
            <v>5R1Q5224N000001400</v>
          </cell>
          <cell r="B2514" t="str">
            <v>NO-COR.INB2-7427,B.F.F.(OMG TN/LB 2.8)</v>
          </cell>
          <cell r="C2514" t="str">
            <v>DUPLEX</v>
          </cell>
          <cell r="D2514" t="str">
            <v>3GNNF936SACS5PWVTY</v>
          </cell>
          <cell r="E2514" t="str">
            <v>TY</v>
          </cell>
          <cell r="F2514" t="str">
            <v>211X109 2P 80N TN RMM LB N GV-144</v>
          </cell>
          <cell r="G2514" t="str">
            <v>US PET NUTRITION LLC</v>
          </cell>
          <cell r="H2514" t="str">
            <v>WERUVA INTERNATIONAL INC.</v>
          </cell>
          <cell r="I2514" t="str">
            <v>PF64177406</v>
          </cell>
          <cell r="J2514" t="str">
            <v>1Q5224N</v>
          </cell>
          <cell r="K2514">
            <v>359</v>
          </cell>
          <cell r="L2514">
            <v>3342.29</v>
          </cell>
          <cell r="M2514">
            <v>9.31</v>
          </cell>
          <cell r="N2514">
            <v>9.31</v>
          </cell>
          <cell r="O2514">
            <v>9.31</v>
          </cell>
          <cell r="P2514">
            <v>10.390511250000001</v>
          </cell>
          <cell r="Q2514">
            <v>10.390511250000001</v>
          </cell>
          <cell r="R2514">
            <v>1.07</v>
          </cell>
          <cell r="S2514">
            <v>11.117847037500002</v>
          </cell>
          <cell r="T2514">
            <v>11.284614743062502</v>
          </cell>
          <cell r="U2514">
            <v>11.451382448625003</v>
          </cell>
          <cell r="V2514">
            <v>1.03</v>
          </cell>
          <cell r="W2514">
            <v>1</v>
          </cell>
          <cell r="X2514">
            <v>1.05</v>
          </cell>
          <cell r="Y2514">
            <v>1.05</v>
          </cell>
          <cell r="Z2514">
            <v>9.4245000000000001</v>
          </cell>
          <cell r="AA2514">
            <v>10.390511250000001</v>
          </cell>
          <cell r="AB2514">
            <v>1.1025</v>
          </cell>
          <cell r="AC2514">
            <v>1.1796750000000003</v>
          </cell>
          <cell r="AD2514" t="str">
            <v>Weruva</v>
          </cell>
          <cell r="AE2514" t="str">
            <v>MOQ 1000 // ใช้ราคาตาม Mat 5R1Q5224N000001200</v>
          </cell>
          <cell r="AP2514">
            <v>9.15</v>
          </cell>
          <cell r="AW2514">
            <v>9.31</v>
          </cell>
          <cell r="AY2514">
            <v>9.31</v>
          </cell>
          <cell r="BF2514">
            <v>9.31</v>
          </cell>
          <cell r="BG2514">
            <v>9.15</v>
          </cell>
          <cell r="BH2514">
            <v>9.31</v>
          </cell>
          <cell r="BI2514">
            <v>1.0174863387978141</v>
          </cell>
          <cell r="BJ2514" t="str">
            <v>12.02.2022</v>
          </cell>
          <cell r="BK2514" t="str">
            <v>บจก.ไทยยูเนี่ยน กราฟ</v>
          </cell>
        </row>
        <row r="2515">
          <cell r="A2515" t="str">
            <v>5R1Q5224N000001401</v>
          </cell>
          <cell r="B2515" t="str">
            <v>NO-COR.INB2-7427,B.F.F.(OMG TN/LB 2.8)</v>
          </cell>
          <cell r="C2515" t="str">
            <v>DUPLEX</v>
          </cell>
          <cell r="D2515" t="str">
            <v>3GNNF936SACS5PWVTY</v>
          </cell>
          <cell r="E2515" t="str">
            <v>TY</v>
          </cell>
          <cell r="F2515" t="str">
            <v>211X109 2P 80N TN RMM LB N GV-144</v>
          </cell>
          <cell r="G2515" t="str">
            <v>US PET NUTRITION LLC</v>
          </cell>
          <cell r="H2515" t="str">
            <v>WERUVA INTERNATIONAL INC.</v>
          </cell>
          <cell r="I2515" t="str">
            <v>PF64177406</v>
          </cell>
          <cell r="J2515" t="str">
            <v>1Q5224N</v>
          </cell>
          <cell r="K2515">
            <v>788</v>
          </cell>
          <cell r="L2515">
            <v>7556.92</v>
          </cell>
          <cell r="M2515">
            <v>9.59</v>
          </cell>
          <cell r="N2515">
            <v>9.59</v>
          </cell>
          <cell r="O2515">
            <v>9.59</v>
          </cell>
          <cell r="P2515">
            <v>10.390511250000001</v>
          </cell>
          <cell r="Q2515">
            <v>10.390511250000001</v>
          </cell>
          <cell r="R2515">
            <v>1.07</v>
          </cell>
          <cell r="S2515">
            <v>11.117847037500002</v>
          </cell>
          <cell r="T2515">
            <v>11.284614743062502</v>
          </cell>
          <cell r="U2515">
            <v>11.451382448625003</v>
          </cell>
          <cell r="W2515">
            <v>1</v>
          </cell>
          <cell r="X2515">
            <v>1.05</v>
          </cell>
          <cell r="Y2515">
            <v>1.05</v>
          </cell>
          <cell r="Z2515">
            <v>9.4245000000000001</v>
          </cell>
          <cell r="AA2515">
            <v>10.390511250000001</v>
          </cell>
          <cell r="AB2515">
            <v>1.1025</v>
          </cell>
          <cell r="AC2515">
            <v>1.1796750000000003</v>
          </cell>
          <cell r="AD2515" t="str">
            <v>Weruva</v>
          </cell>
          <cell r="AE2515" t="str">
            <v>MOQ 3000 // ใช้ราคาตาม Mat 5R1Q5224N000001200</v>
          </cell>
          <cell r="BC2515">
            <v>9.59</v>
          </cell>
          <cell r="BE2515">
            <v>9.59</v>
          </cell>
          <cell r="BF2515">
            <v>9.59</v>
          </cell>
          <cell r="BH2515">
            <v>9.59</v>
          </cell>
          <cell r="BJ2515" t="str">
            <v>05.08.2022</v>
          </cell>
          <cell r="BK2515" t="str">
            <v>บจก.ไทยยูเนี่ยน กราฟ</v>
          </cell>
        </row>
        <row r="2516">
          <cell r="A2516" t="str">
            <v>5J1Q5224N000001100</v>
          </cell>
          <cell r="B2516" t="str">
            <v>STK-B.F.F.(OMG CK/BF 2.8)</v>
          </cell>
          <cell r="C2516" t="str">
            <v>STICKER</v>
          </cell>
          <cell r="D2516" t="str">
            <v>3ICAMA29SACS5NWVTY</v>
          </cell>
          <cell r="E2516" t="str">
            <v>TY</v>
          </cell>
          <cell r="F2516" t="str">
            <v>211x109 2P 80N CK&amp;BF DN N GV-144</v>
          </cell>
          <cell r="G2516" t="str">
            <v>US PET NUTRITION LLC</v>
          </cell>
          <cell r="H2516" t="str">
            <v>KANE VETERINARY SUPPLIES LTD</v>
          </cell>
          <cell r="I2516" t="str">
            <v>PF64177506</v>
          </cell>
          <cell r="J2516" t="str">
            <v>1Q5224N</v>
          </cell>
          <cell r="K2516">
            <v>0</v>
          </cell>
          <cell r="L2516">
            <v>0</v>
          </cell>
          <cell r="M2516">
            <v>0.16</v>
          </cell>
          <cell r="N2516">
            <v>0.26</v>
          </cell>
          <cell r="O2516">
            <v>0.26</v>
          </cell>
          <cell r="P2516">
            <v>1.9463300000000001</v>
          </cell>
          <cell r="Q2516">
            <v>1.9463300000000001</v>
          </cell>
          <cell r="R2516">
            <v>1.04</v>
          </cell>
          <cell r="S2516">
            <v>2.0241832000000004</v>
          </cell>
          <cell r="T2516">
            <v>2.0545459480000003</v>
          </cell>
          <cell r="U2516">
            <v>2.0849086960000003</v>
          </cell>
          <cell r="W2516">
            <v>1</v>
          </cell>
          <cell r="X2516">
            <v>1.07</v>
          </cell>
          <cell r="Y2516">
            <v>1.07</v>
          </cell>
          <cell r="Z2516">
            <v>1.9463300000000001</v>
          </cell>
          <cell r="AA2516">
            <v>1.9463300000000001</v>
          </cell>
          <cell r="AB2516">
            <v>1</v>
          </cell>
          <cell r="AC2516">
            <v>1.04</v>
          </cell>
          <cell r="AD2516" t="str">
            <v>Weruva</v>
          </cell>
          <cell r="AE2516" t="str">
            <v>MOQ 3,000@1.7*1.03*1.07*1.07</v>
          </cell>
          <cell r="AZ2516">
            <v>0.26</v>
          </cell>
          <cell r="BF2516">
            <v>0.26</v>
          </cell>
          <cell r="BH2516">
            <v>0.26</v>
          </cell>
          <cell r="BJ2516" t="str">
            <v>02.03.2022</v>
          </cell>
          <cell r="BK2516" t="str">
            <v>บจก.ไทยยูเนี่ยน กราฟ</v>
          </cell>
        </row>
        <row r="2517">
          <cell r="A2517" t="str">
            <v>5F1Q5224N000001400</v>
          </cell>
          <cell r="B2517" t="str">
            <v>CTN2-7627,B.F.F.(OMG CK/LM 2.8)</v>
          </cell>
          <cell r="C2517" t="str">
            <v>ลูกฟูก</v>
          </cell>
          <cell r="D2517" t="str">
            <v>3ICAMA3DSACS5PWVTY</v>
          </cell>
          <cell r="E2517" t="str">
            <v>TY</v>
          </cell>
          <cell r="F2517" t="str">
            <v>211x109 2P 80N CK&amp;LM DN N GV-144</v>
          </cell>
          <cell r="G2517" t="str">
            <v>US PET NUTRITION LLC</v>
          </cell>
          <cell r="H2517" t="str">
            <v>WERUVA INTERNATIONAL INC.</v>
          </cell>
          <cell r="I2517" t="str">
            <v>PF64177505</v>
          </cell>
          <cell r="J2517" t="str">
            <v>1Q5224N</v>
          </cell>
          <cell r="K2517">
            <v>0</v>
          </cell>
          <cell r="L2517">
            <v>0</v>
          </cell>
          <cell r="M2517">
            <v>0</v>
          </cell>
          <cell r="P2517">
            <v>15.799428067500001</v>
          </cell>
          <cell r="Q2517">
            <v>15.799428067500001</v>
          </cell>
          <cell r="R2517">
            <v>1.05</v>
          </cell>
          <cell r="S2517">
            <v>16.589399470875001</v>
          </cell>
          <cell r="T2517">
            <v>16.838240462938124</v>
          </cell>
          <cell r="U2517">
            <v>17.08708145500125</v>
          </cell>
          <cell r="V2517">
            <v>1.05</v>
          </cell>
          <cell r="W2517">
            <v>1.05</v>
          </cell>
          <cell r="X2517">
            <v>1.1000000000000001</v>
          </cell>
          <cell r="Y2517">
            <v>1.0169999999999999</v>
          </cell>
          <cell r="Z2517">
            <v>14.123025000000002</v>
          </cell>
          <cell r="AA2517">
            <v>15.799428067500001</v>
          </cell>
          <cell r="AB2517">
            <v>1.1186999999999998</v>
          </cell>
          <cell r="AC2517">
            <v>1.1746349999999999</v>
          </cell>
          <cell r="AD2517" t="str">
            <v>Weruva</v>
          </cell>
          <cell r="AE2517">
            <v>0</v>
          </cell>
          <cell r="AF2517">
            <v>44767</v>
          </cell>
          <cell r="AJ2517">
            <v>12.81</v>
          </cell>
          <cell r="BG2517">
            <v>12.81</v>
          </cell>
          <cell r="BJ2517" t="str">
            <v>23.01.2020</v>
          </cell>
          <cell r="BK2517" t="str">
            <v>บจก.กลุ่มสยามบรรจุภัณฑ์ (สาขาที่ 6)</v>
          </cell>
        </row>
        <row r="2518">
          <cell r="A2518" t="str">
            <v>5F1Q5224N000001401</v>
          </cell>
          <cell r="B2518" t="str">
            <v>CTN2-7627,B.F.F.(OMG CK/LM 2.8)</v>
          </cell>
          <cell r="C2518" t="str">
            <v>ลูกฟูก</v>
          </cell>
          <cell r="D2518" t="str">
            <v>3ICAMA3DSACS5PWVTY</v>
          </cell>
          <cell r="E2518" t="str">
            <v>TY</v>
          </cell>
          <cell r="F2518" t="str">
            <v>211x109 2P 80N CK&amp;LM DN N GV-144</v>
          </cell>
          <cell r="G2518" t="str">
            <v>US PET NUTRITION LLC</v>
          </cell>
          <cell r="H2518" t="str">
            <v>WERUVA INTERNATIONAL INC.</v>
          </cell>
          <cell r="I2518" t="str">
            <v>PF64177505</v>
          </cell>
          <cell r="J2518" t="str">
            <v>1Q5224N</v>
          </cell>
          <cell r="K2518">
            <v>371</v>
          </cell>
          <cell r="L2518">
            <v>5529.36</v>
          </cell>
          <cell r="M2518">
            <v>14.9</v>
          </cell>
          <cell r="N2518">
            <v>14.6</v>
          </cell>
          <cell r="O2518">
            <v>14.95</v>
          </cell>
          <cell r="P2518">
            <v>15.799428067500001</v>
          </cell>
          <cell r="Q2518">
            <v>15.799428067500001</v>
          </cell>
          <cell r="R2518">
            <v>1.05</v>
          </cell>
          <cell r="S2518">
            <v>16.589399470875001</v>
          </cell>
          <cell r="T2518">
            <v>16.838240462938124</v>
          </cell>
          <cell r="U2518">
            <v>17.08708145500125</v>
          </cell>
          <cell r="V2518">
            <v>1.05</v>
          </cell>
          <cell r="W2518">
            <v>1.05</v>
          </cell>
          <cell r="X2518">
            <v>1.1000000000000001</v>
          </cell>
          <cell r="Y2518">
            <v>1.0169999999999999</v>
          </cell>
          <cell r="Z2518">
            <v>14.123025000000002</v>
          </cell>
          <cell r="AA2518">
            <v>15.799428067500001</v>
          </cell>
          <cell r="AB2518">
            <v>1.1186999999999998</v>
          </cell>
          <cell r="AC2518">
            <v>1.1746349999999999</v>
          </cell>
          <cell r="AF2518">
            <v>44767</v>
          </cell>
          <cell r="AQ2518">
            <v>13.55</v>
          </cell>
          <cell r="AY2518">
            <v>14.25</v>
          </cell>
          <cell r="BE2518">
            <v>14.95</v>
          </cell>
          <cell r="BF2518">
            <v>14.6</v>
          </cell>
          <cell r="BG2518">
            <v>13.55</v>
          </cell>
          <cell r="BH2518">
            <v>14.95</v>
          </cell>
          <cell r="BI2518">
            <v>1.103321033210332</v>
          </cell>
          <cell r="BJ2518" t="str">
            <v>05.08.2022</v>
          </cell>
          <cell r="BK2518" t="str">
            <v>บจก.กลุ่มสยามบรรจุภั</v>
          </cell>
        </row>
        <row r="2519">
          <cell r="A2519" t="str">
            <v>5F1Q5224N000001800</v>
          </cell>
          <cell r="B2519" t="str">
            <v>CTN2-7628,B.F.F.(OMG CK/BF 2.8)</v>
          </cell>
          <cell r="C2519" t="str">
            <v>ลูกฟูก</v>
          </cell>
          <cell r="D2519" t="str">
            <v>3ICAMA29SACS5PWVTY</v>
          </cell>
          <cell r="E2519" t="str">
            <v>TY</v>
          </cell>
          <cell r="F2519" t="str">
            <v>211x109 2P 80N CK&amp;BF DN N GV-144</v>
          </cell>
          <cell r="G2519" t="str">
            <v>US PET NUTRITION LLC</v>
          </cell>
          <cell r="H2519" t="str">
            <v>WERUVA INTERNATIONAL INC.</v>
          </cell>
          <cell r="I2519" t="str">
            <v>PF64177506</v>
          </cell>
          <cell r="J2519" t="str">
            <v>1Q5224N</v>
          </cell>
          <cell r="K2519">
            <v>0</v>
          </cell>
          <cell r="L2519">
            <v>0</v>
          </cell>
          <cell r="M2519">
            <v>0</v>
          </cell>
          <cell r="P2519">
            <v>15.799428067500001</v>
          </cell>
          <cell r="Q2519">
            <v>15.799428067500001</v>
          </cell>
          <cell r="R2519">
            <v>1.05</v>
          </cell>
          <cell r="S2519">
            <v>16.589399470875001</v>
          </cell>
          <cell r="T2519">
            <v>16.838240462938124</v>
          </cell>
          <cell r="U2519">
            <v>17.08708145500125</v>
          </cell>
          <cell r="V2519">
            <v>1.05</v>
          </cell>
          <cell r="W2519">
            <v>1.05</v>
          </cell>
          <cell r="X2519">
            <v>1.1000000000000001</v>
          </cell>
          <cell r="Y2519">
            <v>1.0169999999999999</v>
          </cell>
          <cell r="Z2519">
            <v>14.123025000000002</v>
          </cell>
          <cell r="AA2519">
            <v>15.799428067500001</v>
          </cell>
          <cell r="AB2519">
            <v>1.1186999999999998</v>
          </cell>
          <cell r="AC2519">
            <v>1.1746349999999999</v>
          </cell>
          <cell r="AD2519" t="str">
            <v>Weruva</v>
          </cell>
          <cell r="AE2519">
            <v>0</v>
          </cell>
          <cell r="AF2519">
            <v>44767</v>
          </cell>
          <cell r="AG2519">
            <v>12.81</v>
          </cell>
          <cell r="AM2519">
            <v>12.81</v>
          </cell>
          <cell r="BG2519">
            <v>12.81</v>
          </cell>
          <cell r="BJ2519" t="str">
            <v>13.02.2021</v>
          </cell>
          <cell r="BK2519" t="str">
            <v>บจก.กลุ่มสยามบรรจุภัณฑ์ (สาขาที่ 6)</v>
          </cell>
        </row>
        <row r="2520">
          <cell r="A2520" t="str">
            <v>5F1Q5224N000001801</v>
          </cell>
          <cell r="B2520" t="str">
            <v>CTN2-7628,B.F.F.(OMG CK/BF 2.8)</v>
          </cell>
          <cell r="C2520" t="str">
            <v>ลูกฟูก</v>
          </cell>
          <cell r="D2520" t="str">
            <v>3ICAMA29SACS5PWVTY</v>
          </cell>
          <cell r="E2520" t="str">
            <v>TY</v>
          </cell>
          <cell r="F2520" t="str">
            <v>211x109 2P 80N CK&amp;BF DN N GV-144</v>
          </cell>
          <cell r="G2520" t="str">
            <v>US PET NUTRITION LLC</v>
          </cell>
          <cell r="H2520" t="str">
            <v>WERUVA INTERNATIONAL INC.</v>
          </cell>
          <cell r="I2520" t="str">
            <v>PF64177506</v>
          </cell>
          <cell r="J2520" t="str">
            <v>1Q5224N</v>
          </cell>
          <cell r="K2520">
            <v>392</v>
          </cell>
          <cell r="L2520">
            <v>5828.23</v>
          </cell>
          <cell r="M2520">
            <v>14.87</v>
          </cell>
          <cell r="N2520">
            <v>14.6</v>
          </cell>
          <cell r="O2520">
            <v>14.95</v>
          </cell>
          <cell r="P2520">
            <v>15.799428067500001</v>
          </cell>
          <cell r="Q2520">
            <v>15.799428067500001</v>
          </cell>
          <cell r="R2520">
            <v>1.05</v>
          </cell>
          <cell r="S2520">
            <v>16.589399470875001</v>
          </cell>
          <cell r="T2520">
            <v>16.838240462938124</v>
          </cell>
          <cell r="U2520">
            <v>17.08708145500125</v>
          </cell>
          <cell r="V2520">
            <v>1.05</v>
          </cell>
          <cell r="W2520">
            <v>1.05</v>
          </cell>
          <cell r="X2520">
            <v>1.1000000000000001</v>
          </cell>
          <cell r="Y2520">
            <v>1.0169999999999999</v>
          </cell>
          <cell r="Z2520">
            <v>14.123025000000002</v>
          </cell>
          <cell r="AA2520">
            <v>15.799428067500001</v>
          </cell>
          <cell r="AB2520">
            <v>1.1186999999999998</v>
          </cell>
          <cell r="AC2520">
            <v>1.1746349999999999</v>
          </cell>
          <cell r="AF2520">
            <v>44767</v>
          </cell>
          <cell r="AS2520">
            <v>13.55</v>
          </cell>
          <cell r="BA2520">
            <v>14.25</v>
          </cell>
          <cell r="BE2520">
            <v>14.95</v>
          </cell>
          <cell r="BF2520">
            <v>14.6</v>
          </cell>
          <cell r="BG2520">
            <v>13.55</v>
          </cell>
          <cell r="BH2520">
            <v>14.95</v>
          </cell>
          <cell r="BI2520">
            <v>1.103321033210332</v>
          </cell>
          <cell r="BJ2520" t="str">
            <v>06.08.2022</v>
          </cell>
          <cell r="BK2520" t="str">
            <v>บจก.กลุ่มสยามบรรจุภั</v>
          </cell>
        </row>
        <row r="2521">
          <cell r="A2521" t="str">
            <v>5F1Q5224N000002800</v>
          </cell>
          <cell r="B2521" t="str">
            <v>CTN2-7623,B.F.F.(OMG CK/CK 2.8)</v>
          </cell>
          <cell r="C2521" t="str">
            <v>ลูกฟูก</v>
          </cell>
          <cell r="D2521" t="str">
            <v>3ICAMA2GSACS5PWVTY</v>
          </cell>
          <cell r="E2521" t="str">
            <v>TY</v>
          </cell>
          <cell r="F2521" t="str">
            <v>211x109 2P 80N CK DN N GV-144</v>
          </cell>
          <cell r="G2521" t="str">
            <v>US PET NUTRITION LLC</v>
          </cell>
          <cell r="H2521" t="str">
            <v>WERUVA INTERNATIONAL INC.</v>
          </cell>
          <cell r="I2521" t="str">
            <v>PF64177501</v>
          </cell>
          <cell r="J2521" t="str">
            <v>1Q5224N</v>
          </cell>
          <cell r="K2521">
            <v>0</v>
          </cell>
          <cell r="L2521">
            <v>0</v>
          </cell>
          <cell r="M2521">
            <v>0</v>
          </cell>
          <cell r="P2521">
            <v>15.799428067500001</v>
          </cell>
          <cell r="Q2521">
            <v>15.799428067500001</v>
          </cell>
          <cell r="R2521">
            <v>1.05</v>
          </cell>
          <cell r="S2521">
            <v>16.589399470875001</v>
          </cell>
          <cell r="T2521">
            <v>16.838240462938124</v>
          </cell>
          <cell r="U2521">
            <v>17.08708145500125</v>
          </cell>
          <cell r="V2521">
            <v>1.05</v>
          </cell>
          <cell r="W2521">
            <v>1.05</v>
          </cell>
          <cell r="X2521">
            <v>1.1000000000000001</v>
          </cell>
          <cell r="Y2521">
            <v>1.0169999999999999</v>
          </cell>
          <cell r="Z2521">
            <v>14.123025000000002</v>
          </cell>
          <cell r="AA2521">
            <v>15.799428067500001</v>
          </cell>
          <cell r="AB2521">
            <v>1.1186999999999998</v>
          </cell>
          <cell r="AC2521">
            <v>1.1746349999999999</v>
          </cell>
          <cell r="AD2521" t="str">
            <v>Weruva</v>
          </cell>
          <cell r="AE2521">
            <v>0</v>
          </cell>
          <cell r="AF2521">
            <v>44767</v>
          </cell>
          <cell r="AI2521">
            <v>12.81</v>
          </cell>
          <cell r="AM2521">
            <v>12.81</v>
          </cell>
          <cell r="BG2521">
            <v>12.81</v>
          </cell>
          <cell r="BJ2521" t="str">
            <v>01.02.2021</v>
          </cell>
          <cell r="BK2521" t="str">
            <v>บจก.กลุ่มสยามบรรจุภัณฑ์ (สาขาที่ 6)</v>
          </cell>
        </row>
        <row r="2522">
          <cell r="A2522" t="str">
            <v>5F1Q5224N000002801</v>
          </cell>
          <cell r="B2522" t="str">
            <v>CTN2-7623,B.F.F.(OMG CK/CK 2.8)</v>
          </cell>
          <cell r="C2522" t="str">
            <v>ลูกฟูก</v>
          </cell>
          <cell r="D2522" t="str">
            <v>3ICAMA2GSACS5PWVTY</v>
          </cell>
          <cell r="E2522" t="str">
            <v>TY</v>
          </cell>
          <cell r="F2522" t="str">
            <v>211x109 2P 80N CK DN N GV-144</v>
          </cell>
          <cell r="G2522" t="str">
            <v>US PET NUTRITION LLC</v>
          </cell>
          <cell r="H2522" t="str">
            <v>WERUVA INTERNATIONAL INC.</v>
          </cell>
          <cell r="I2522" t="str">
            <v>PF64177501</v>
          </cell>
          <cell r="J2522" t="str">
            <v>1Q5224N</v>
          </cell>
          <cell r="K2522">
            <v>345</v>
          </cell>
          <cell r="L2522">
            <v>4940.33</v>
          </cell>
          <cell r="M2522">
            <v>14.32</v>
          </cell>
          <cell r="N2522">
            <v>14.25</v>
          </cell>
          <cell r="O2522">
            <v>14.95</v>
          </cell>
          <cell r="P2522">
            <v>15.799428067500001</v>
          </cell>
          <cell r="Q2522">
            <v>15.799428067500001</v>
          </cell>
          <cell r="R2522">
            <v>1.05</v>
          </cell>
          <cell r="S2522">
            <v>16.589399470875001</v>
          </cell>
          <cell r="T2522">
            <v>16.838240462938124</v>
          </cell>
          <cell r="U2522">
            <v>17.08708145500125</v>
          </cell>
          <cell r="V2522">
            <v>1.05</v>
          </cell>
          <cell r="W2522">
            <v>1.05</v>
          </cell>
          <cell r="X2522">
            <v>1.1000000000000001</v>
          </cell>
          <cell r="Y2522">
            <v>1.0169999999999999</v>
          </cell>
          <cell r="Z2522">
            <v>14.123025000000002</v>
          </cell>
          <cell r="AA2522">
            <v>15.799428067500001</v>
          </cell>
          <cell r="AB2522">
            <v>1.1186999999999998</v>
          </cell>
          <cell r="AC2522">
            <v>1.1746349999999999</v>
          </cell>
          <cell r="AF2522">
            <v>44767</v>
          </cell>
          <cell r="AR2522">
            <v>13.55</v>
          </cell>
          <cell r="AW2522">
            <v>13.549999999999997</v>
          </cell>
          <cell r="AX2522">
            <v>14.25</v>
          </cell>
          <cell r="BB2522">
            <v>14.25</v>
          </cell>
          <cell r="BD2522">
            <v>14.95</v>
          </cell>
          <cell r="BF2522">
            <v>14.25</v>
          </cell>
          <cell r="BG2522">
            <v>13.55</v>
          </cell>
          <cell r="BH2522">
            <v>14.95</v>
          </cell>
          <cell r="BI2522">
            <v>1.103321033210332</v>
          </cell>
          <cell r="BJ2522" t="str">
            <v>04.07.2022</v>
          </cell>
          <cell r="BK2522" t="str">
            <v>บจก.กลุ่มสยามบรรจุภั</v>
          </cell>
        </row>
        <row r="2523">
          <cell r="A2523" t="str">
            <v>5F1Q5224N000002900</v>
          </cell>
          <cell r="B2523" t="str">
            <v>CTN2-7624,B.F.F.(OMG CK/SM 2.8)</v>
          </cell>
          <cell r="C2523" t="str">
            <v>ลูกฟูก</v>
          </cell>
          <cell r="D2523" t="str">
            <v>3ICAMA4JSACS5PWVTY</v>
          </cell>
          <cell r="E2523" t="str">
            <v>TY</v>
          </cell>
          <cell r="F2523" t="str">
            <v>211x109 2P 80N CK&amp;SM DN N GV-144</v>
          </cell>
          <cell r="G2523" t="str">
            <v>US PET NUTRITION LLC</v>
          </cell>
          <cell r="H2523" t="str">
            <v>WERUVA INTERNATIONAL INC.</v>
          </cell>
          <cell r="I2523" t="str">
            <v>PF64177502</v>
          </cell>
          <cell r="J2523" t="str">
            <v>1Q5224N</v>
          </cell>
          <cell r="K2523">
            <v>0</v>
          </cell>
          <cell r="L2523">
            <v>0</v>
          </cell>
          <cell r="M2523">
            <v>0</v>
          </cell>
          <cell r="P2523">
            <v>15.799428067500001</v>
          </cell>
          <cell r="Q2523">
            <v>15.799428067500001</v>
          </cell>
          <cell r="R2523">
            <v>1.05</v>
          </cell>
          <cell r="S2523">
            <v>16.589399470875001</v>
          </cell>
          <cell r="T2523">
            <v>16.838240462938124</v>
          </cell>
          <cell r="U2523">
            <v>17.08708145500125</v>
          </cell>
          <cell r="V2523">
            <v>1.05</v>
          </cell>
          <cell r="W2523">
            <v>1.05</v>
          </cell>
          <cell r="X2523">
            <v>1.1000000000000001</v>
          </cell>
          <cell r="Y2523">
            <v>1.0169999999999999</v>
          </cell>
          <cell r="Z2523">
            <v>14.123025000000002</v>
          </cell>
          <cell r="AA2523">
            <v>15.799428067500001</v>
          </cell>
          <cell r="AB2523">
            <v>1.1186999999999998</v>
          </cell>
          <cell r="AC2523">
            <v>1.1746349999999999</v>
          </cell>
          <cell r="AD2523" t="str">
            <v>Weruva</v>
          </cell>
          <cell r="AE2523">
            <v>0</v>
          </cell>
          <cell r="AF2523">
            <v>44767</v>
          </cell>
          <cell r="AK2523">
            <v>12.81</v>
          </cell>
          <cell r="BG2523">
            <v>12.81</v>
          </cell>
          <cell r="BJ2523" t="str">
            <v>27.02.2020</v>
          </cell>
          <cell r="BK2523" t="str">
            <v>บจก.กลุ่มสยามบรรจุภัณฑ์ (สาขาที่ 6)</v>
          </cell>
        </row>
        <row r="2524">
          <cell r="A2524" t="str">
            <v>5F1Q5224N000002901</v>
          </cell>
          <cell r="B2524" t="str">
            <v>CTN2-7624,B.F.F.(OMG CK/SM 2.8)</v>
          </cell>
          <cell r="C2524" t="str">
            <v>ลูกฟูก</v>
          </cell>
          <cell r="D2524" t="str">
            <v>3ICAMA4JSACS5PWVTY</v>
          </cell>
          <cell r="E2524" t="str">
            <v>TY</v>
          </cell>
          <cell r="F2524" t="str">
            <v>211x109 2P 80N CK&amp;SM DN N GV-144</v>
          </cell>
          <cell r="G2524" t="str">
            <v>US PET NUTRITION LLC</v>
          </cell>
          <cell r="H2524" t="str">
            <v>WERUVA INTERNATIONAL INC.</v>
          </cell>
          <cell r="I2524" t="str">
            <v>PF64177502</v>
          </cell>
          <cell r="J2524" t="str">
            <v>1Q5224N</v>
          </cell>
          <cell r="K2524">
            <v>116</v>
          </cell>
          <cell r="L2524">
            <v>1633.91</v>
          </cell>
          <cell r="M2524">
            <v>14.09</v>
          </cell>
          <cell r="N2524">
            <v>14.25</v>
          </cell>
          <cell r="O2524">
            <v>14.25</v>
          </cell>
          <cell r="P2524">
            <v>15.799428067500001</v>
          </cell>
          <cell r="Q2524">
            <v>15.799428067500001</v>
          </cell>
          <cell r="R2524">
            <v>1.05</v>
          </cell>
          <cell r="S2524">
            <v>16.589399470875001</v>
          </cell>
          <cell r="T2524">
            <v>16.838240462938124</v>
          </cell>
          <cell r="U2524">
            <v>17.08708145500125</v>
          </cell>
          <cell r="V2524">
            <v>1.05</v>
          </cell>
          <cell r="W2524">
            <v>1.05</v>
          </cell>
          <cell r="X2524">
            <v>1.1000000000000001</v>
          </cell>
          <cell r="Y2524">
            <v>1.0169999999999999</v>
          </cell>
          <cell r="Z2524">
            <v>14.123025000000002</v>
          </cell>
          <cell r="AA2524">
            <v>15.799428067500001</v>
          </cell>
          <cell r="AB2524">
            <v>1.1186999999999998</v>
          </cell>
          <cell r="AC2524">
            <v>1.1746349999999999</v>
          </cell>
          <cell r="AF2524">
            <v>44767</v>
          </cell>
          <cell r="AR2524">
            <v>13.55</v>
          </cell>
          <cell r="AX2524">
            <v>14.25</v>
          </cell>
          <cell r="BA2524">
            <v>14.25</v>
          </cell>
          <cell r="BF2524">
            <v>14.25</v>
          </cell>
          <cell r="BG2524">
            <v>13.55</v>
          </cell>
          <cell r="BH2524">
            <v>14.25</v>
          </cell>
          <cell r="BI2524">
            <v>1.051660516605166</v>
          </cell>
          <cell r="BJ2524" t="str">
            <v>26.04.2022</v>
          </cell>
          <cell r="BK2524" t="str">
            <v>บจก.กลุ่มสยามบรรจุภั</v>
          </cell>
        </row>
        <row r="2525">
          <cell r="A2525" t="str">
            <v>5F1Q5224N000003000</v>
          </cell>
          <cell r="B2525" t="str">
            <v>CTN2-7626,B.F.F.(OMG CK/DK 2.8)</v>
          </cell>
          <cell r="C2525" t="str">
            <v>ลูกฟูก</v>
          </cell>
          <cell r="D2525" t="str">
            <v>3ICAMA2ZSACS5PWVTY</v>
          </cell>
          <cell r="E2525" t="str">
            <v>TY</v>
          </cell>
          <cell r="F2525" t="str">
            <v>211x109 2P 80N CK&amp;DK DN N GV-144</v>
          </cell>
          <cell r="G2525" t="str">
            <v>US PET NUTRITION LLC</v>
          </cell>
          <cell r="H2525" t="str">
            <v>WERUVA INTERNATIONAL INC.</v>
          </cell>
          <cell r="I2525" t="str">
            <v>PF64177504</v>
          </cell>
          <cell r="J2525" t="str">
            <v>1Q5224N</v>
          </cell>
          <cell r="K2525">
            <v>0</v>
          </cell>
          <cell r="L2525">
            <v>0</v>
          </cell>
          <cell r="M2525">
            <v>0</v>
          </cell>
          <cell r="P2525">
            <v>15.799428067500001</v>
          </cell>
          <cell r="Q2525">
            <v>15.799428067500001</v>
          </cell>
          <cell r="R2525">
            <v>1.05</v>
          </cell>
          <cell r="S2525">
            <v>16.589399470875001</v>
          </cell>
          <cell r="T2525">
            <v>16.838240462938124</v>
          </cell>
          <cell r="U2525">
            <v>17.08708145500125</v>
          </cell>
          <cell r="V2525">
            <v>1.05</v>
          </cell>
          <cell r="W2525">
            <v>1.05</v>
          </cell>
          <cell r="X2525">
            <v>1.1000000000000001</v>
          </cell>
          <cell r="Y2525">
            <v>1.0169999999999999</v>
          </cell>
          <cell r="Z2525">
            <v>14.123025000000002</v>
          </cell>
          <cell r="AA2525">
            <v>15.799428067500001</v>
          </cell>
          <cell r="AB2525">
            <v>1.1186999999999998</v>
          </cell>
          <cell r="AC2525">
            <v>1.1746349999999999</v>
          </cell>
          <cell r="AD2525" t="str">
            <v>Weruva</v>
          </cell>
          <cell r="AE2525">
            <v>0</v>
          </cell>
          <cell r="AF2525">
            <v>44767</v>
          </cell>
          <cell r="AJ2525">
            <v>12.81</v>
          </cell>
          <cell r="BG2525">
            <v>12.81</v>
          </cell>
          <cell r="BJ2525" t="str">
            <v>20.03.2020</v>
          </cell>
          <cell r="BK2525" t="str">
            <v>บจก.กลุ่มสยามบรรจุภัณฑ์ (สาขาที่ 6)</v>
          </cell>
        </row>
        <row r="2526">
          <cell r="A2526" t="str">
            <v>5F1Q5224N000003001</v>
          </cell>
          <cell r="B2526" t="str">
            <v>CTN2-7626,B.F.F.(OMG CK/DK 2.8)</v>
          </cell>
          <cell r="C2526" t="str">
            <v>ลูกฟูก</v>
          </cell>
          <cell r="D2526" t="str">
            <v>3ICAMA2ZSACS5PWVTY</v>
          </cell>
          <cell r="E2526" t="str">
            <v>TY</v>
          </cell>
          <cell r="F2526" t="str">
            <v>211x109 2P 80N CK&amp;DK DN N GV-144</v>
          </cell>
          <cell r="G2526" t="str">
            <v>US PET NUTRITION LLC</v>
          </cell>
          <cell r="H2526" t="str">
            <v>WERUVA INTERNATIONAL INC.</v>
          </cell>
          <cell r="I2526" t="str">
            <v>PF64177504</v>
          </cell>
          <cell r="J2526" t="str">
            <v>1Q5224N</v>
          </cell>
          <cell r="K2526">
            <v>254</v>
          </cell>
          <cell r="L2526">
            <v>3611.95</v>
          </cell>
          <cell r="M2526">
            <v>14.22</v>
          </cell>
          <cell r="N2526">
            <v>14.25</v>
          </cell>
          <cell r="O2526">
            <v>14.25</v>
          </cell>
          <cell r="P2526">
            <v>15.799428067500001</v>
          </cell>
          <cell r="Q2526">
            <v>15.799428067500001</v>
          </cell>
          <cell r="R2526">
            <v>1.05</v>
          </cell>
          <cell r="S2526">
            <v>16.589399470875001</v>
          </cell>
          <cell r="T2526">
            <v>16.838240462938124</v>
          </cell>
          <cell r="U2526">
            <v>17.08708145500125</v>
          </cell>
          <cell r="V2526">
            <v>1.05</v>
          </cell>
          <cell r="W2526">
            <v>1.05</v>
          </cell>
          <cell r="X2526">
            <v>1.1000000000000001</v>
          </cell>
          <cell r="Y2526">
            <v>1.0169999999999999</v>
          </cell>
          <cell r="Z2526">
            <v>14.123025000000002</v>
          </cell>
          <cell r="AA2526">
            <v>15.799428067500001</v>
          </cell>
          <cell r="AB2526">
            <v>1.1186999999999998</v>
          </cell>
          <cell r="AC2526">
            <v>1.1746349999999999</v>
          </cell>
          <cell r="AF2526">
            <v>44767</v>
          </cell>
          <cell r="AR2526">
            <v>13.55</v>
          </cell>
          <cell r="AX2526">
            <v>14.25</v>
          </cell>
          <cell r="AY2526">
            <v>14.25</v>
          </cell>
          <cell r="BC2526">
            <v>14.25</v>
          </cell>
          <cell r="BF2526">
            <v>14.25</v>
          </cell>
          <cell r="BG2526">
            <v>13.55</v>
          </cell>
          <cell r="BH2526">
            <v>14.25</v>
          </cell>
          <cell r="BI2526">
            <v>1.051660516605166</v>
          </cell>
          <cell r="BJ2526" t="str">
            <v>09.06.2022</v>
          </cell>
          <cell r="BK2526" t="str">
            <v>บจก.กลุ่มสยามบรรจุภั</v>
          </cell>
        </row>
        <row r="2527">
          <cell r="A2527" t="str">
            <v>5K1Q5224N000000700</v>
          </cell>
          <cell r="B2527" t="str">
            <v>LBL2-7490,B.F.F.(OMG CK/CK 2.8)</v>
          </cell>
          <cell r="C2527" t="str">
            <v>ARTPAPER</v>
          </cell>
          <cell r="D2527" t="str">
            <v>3ICAMA2GSACS5PWVTY</v>
          </cell>
          <cell r="E2527" t="str">
            <v>TY</v>
          </cell>
          <cell r="F2527" t="str">
            <v>211x109 2P 80N CK DN N GV-144</v>
          </cell>
          <cell r="G2527" t="str">
            <v>US PET NUTRITION LLC</v>
          </cell>
          <cell r="H2527" t="str">
            <v>WERUVA INTERNATIONAL INC.</v>
          </cell>
          <cell r="I2527" t="str">
            <v>PF64177501</v>
          </cell>
          <cell r="J2527" t="str">
            <v>1Q5224N</v>
          </cell>
          <cell r="K2527">
            <v>53136</v>
          </cell>
          <cell r="L2527">
            <v>6110.64</v>
          </cell>
          <cell r="M2527">
            <v>0.12</v>
          </cell>
          <cell r="N2527">
            <v>0.11500000000000002</v>
          </cell>
          <cell r="O2527">
            <v>0.115</v>
          </cell>
          <cell r="P2527">
            <v>0.12612625</v>
          </cell>
          <cell r="Q2527">
            <v>0.12612625</v>
          </cell>
          <cell r="R2527">
            <v>1.0900000000000001</v>
          </cell>
          <cell r="S2527">
            <v>0.13747761250000001</v>
          </cell>
          <cell r="T2527">
            <v>0.13953977668750001</v>
          </cell>
          <cell r="U2527">
            <v>0.14160194087500003</v>
          </cell>
          <cell r="V2527">
            <v>1.0249999999999999</v>
          </cell>
          <cell r="W2527">
            <v>1</v>
          </cell>
          <cell r="X2527">
            <v>1.07</v>
          </cell>
          <cell r="Y2527">
            <v>1</v>
          </cell>
          <cell r="Z2527">
            <v>0.11787499999999999</v>
          </cell>
          <cell r="AA2527">
            <v>0.12612625</v>
          </cell>
          <cell r="AB2527">
            <v>1.07</v>
          </cell>
          <cell r="AC2527">
            <v>1.1663000000000001</v>
          </cell>
          <cell r="AD2527" t="str">
            <v>Weruva</v>
          </cell>
          <cell r="AE2527">
            <v>0</v>
          </cell>
          <cell r="AF2527">
            <v>44767</v>
          </cell>
          <cell r="AI2527">
            <v>0.11500025706940875</v>
          </cell>
          <cell r="AK2527">
            <v>0.11500025706940875</v>
          </cell>
          <cell r="AO2527">
            <v>0.11500025706940875</v>
          </cell>
          <cell r="AP2527">
            <v>0.11500025706940875</v>
          </cell>
          <cell r="AU2527">
            <v>0.115</v>
          </cell>
          <cell r="AW2527">
            <v>0.115</v>
          </cell>
          <cell r="AX2527">
            <v>0.115</v>
          </cell>
          <cell r="BA2527">
            <v>0.115</v>
          </cell>
          <cell r="BB2527">
            <v>0.115</v>
          </cell>
          <cell r="BF2527">
            <v>0.11500000000000002</v>
          </cell>
          <cell r="BG2527">
            <v>0.11500025706940875</v>
          </cell>
          <cell r="BH2527">
            <v>0.115</v>
          </cell>
          <cell r="BI2527">
            <v>0.99999776461883394</v>
          </cell>
          <cell r="BJ2527" t="str">
            <v>04.05.2022</v>
          </cell>
          <cell r="BK2527" t="str">
            <v>บจก.วี เอ็น ที อินเต</v>
          </cell>
        </row>
        <row r="2528">
          <cell r="A2528" t="str">
            <v>5K1Q5224N000000800</v>
          </cell>
          <cell r="B2528" t="str">
            <v>LBL2-7491,B.F.F.(OMG CK/SM 2.8)</v>
          </cell>
          <cell r="C2528" t="str">
            <v>ARTPAPER</v>
          </cell>
          <cell r="D2528" t="str">
            <v>3ICAMA4JSACS5PWVTY</v>
          </cell>
          <cell r="E2528" t="str">
            <v>TY</v>
          </cell>
          <cell r="F2528" t="str">
            <v>211x109 2P 80N CK&amp;SM DN N GV-144</v>
          </cell>
          <cell r="G2528" t="str">
            <v>US PET NUTRITION LLC</v>
          </cell>
          <cell r="H2528" t="str">
            <v>WERUVA INTERNATIONAL INC.</v>
          </cell>
          <cell r="I2528" t="str">
            <v>PF64177502</v>
          </cell>
          <cell r="J2528" t="str">
            <v>1Q5224N</v>
          </cell>
          <cell r="K2528">
            <v>1422</v>
          </cell>
          <cell r="L2528">
            <v>163.53</v>
          </cell>
          <cell r="M2528">
            <v>0.12</v>
          </cell>
          <cell r="N2528">
            <v>0.115</v>
          </cell>
          <cell r="O2528">
            <v>0.115</v>
          </cell>
          <cell r="P2528">
            <v>0.12612625</v>
          </cell>
          <cell r="Q2528">
            <v>0.12612625</v>
          </cell>
          <cell r="R2528">
            <v>1.0900000000000001</v>
          </cell>
          <cell r="S2528">
            <v>0.13747761250000001</v>
          </cell>
          <cell r="T2528">
            <v>0.13953977668750001</v>
          </cell>
          <cell r="U2528">
            <v>0.14160194087500003</v>
          </cell>
          <cell r="V2528">
            <v>1.0249999999999999</v>
          </cell>
          <cell r="W2528">
            <v>1</v>
          </cell>
          <cell r="X2528">
            <v>1.07</v>
          </cell>
          <cell r="Y2528">
            <v>1</v>
          </cell>
          <cell r="Z2528">
            <v>0.11787499999999999</v>
          </cell>
          <cell r="AA2528">
            <v>0.12612625</v>
          </cell>
          <cell r="AB2528">
            <v>1.07</v>
          </cell>
          <cell r="AC2528">
            <v>1.1663000000000001</v>
          </cell>
          <cell r="AD2528" t="str">
            <v>Weruva</v>
          </cell>
          <cell r="AE2528">
            <v>0</v>
          </cell>
          <cell r="AF2528">
            <v>44767</v>
          </cell>
          <cell r="AI2528">
            <v>0.115</v>
          </cell>
          <cell r="AM2528">
            <v>0.11500025706940875</v>
          </cell>
          <cell r="AP2528">
            <v>0.11500025706940875</v>
          </cell>
          <cell r="AX2528">
            <v>0.115</v>
          </cell>
          <cell r="AY2528">
            <v>0.115</v>
          </cell>
          <cell r="BF2528">
            <v>0.115</v>
          </cell>
          <cell r="BG2528">
            <v>0.11500025706940875</v>
          </cell>
          <cell r="BH2528">
            <v>0.115</v>
          </cell>
          <cell r="BI2528">
            <v>0.99999776461883394</v>
          </cell>
          <cell r="BJ2528" t="str">
            <v>03.02.2022</v>
          </cell>
          <cell r="BK2528" t="str">
            <v>บจก.วี เอ็น ที อินเต</v>
          </cell>
        </row>
        <row r="2529">
          <cell r="A2529" t="str">
            <v>5K1Q5224N000001000</v>
          </cell>
          <cell r="B2529" t="str">
            <v>LBL2-7493,B.F.F.(OMG CK/DK 2.8)</v>
          </cell>
          <cell r="C2529" t="str">
            <v>ARTPAPER</v>
          </cell>
          <cell r="D2529" t="str">
            <v>3ICAMA2ZSACS5PWVTY</v>
          </cell>
          <cell r="E2529" t="str">
            <v>TY</v>
          </cell>
          <cell r="F2529" t="str">
            <v>211x109 2P 80N CK&amp;DK DN N GV-144</v>
          </cell>
          <cell r="G2529" t="str">
            <v>US PET NUTRITION LLC</v>
          </cell>
          <cell r="H2529" t="str">
            <v>WERUVA INTERNATIONAL INC.</v>
          </cell>
          <cell r="I2529" t="str">
            <v>PF64177504</v>
          </cell>
          <cell r="J2529" t="str">
            <v>1Q5224N</v>
          </cell>
          <cell r="K2529">
            <v>16860</v>
          </cell>
          <cell r="L2529">
            <v>1938.9</v>
          </cell>
          <cell r="M2529">
            <v>0.12</v>
          </cell>
          <cell r="N2529">
            <v>0.115</v>
          </cell>
          <cell r="O2529">
            <v>0.115</v>
          </cell>
          <cell r="P2529">
            <v>0.12612625</v>
          </cell>
          <cell r="Q2529">
            <v>0.12612625</v>
          </cell>
          <cell r="R2529">
            <v>1.0900000000000001</v>
          </cell>
          <cell r="S2529">
            <v>0.13747761250000001</v>
          </cell>
          <cell r="T2529">
            <v>0.13953977668750001</v>
          </cell>
          <cell r="U2529">
            <v>0.14160194087500003</v>
          </cell>
          <cell r="V2529">
            <v>1.0249999999999999</v>
          </cell>
          <cell r="W2529">
            <v>1</v>
          </cell>
          <cell r="X2529">
            <v>1.07</v>
          </cell>
          <cell r="Y2529">
            <v>1</v>
          </cell>
          <cell r="Z2529">
            <v>0.11787499999999999</v>
          </cell>
          <cell r="AA2529">
            <v>0.12612625</v>
          </cell>
          <cell r="AB2529">
            <v>1.07</v>
          </cell>
          <cell r="AC2529">
            <v>1.1663000000000001</v>
          </cell>
          <cell r="AD2529" t="str">
            <v>Weruva</v>
          </cell>
          <cell r="AE2529">
            <v>0</v>
          </cell>
          <cell r="AF2529">
            <v>44767</v>
          </cell>
          <cell r="AI2529">
            <v>0.11500012853470437</v>
          </cell>
          <cell r="AP2529">
            <v>0.115</v>
          </cell>
          <cell r="AW2529">
            <v>0.115</v>
          </cell>
          <cell r="AX2529">
            <v>0.115</v>
          </cell>
          <cell r="AY2529">
            <v>0.115</v>
          </cell>
          <cell r="BF2529">
            <v>0.115</v>
          </cell>
          <cell r="BG2529">
            <v>0.115</v>
          </cell>
          <cell r="BH2529">
            <v>0.115</v>
          </cell>
          <cell r="BI2529">
            <v>1</v>
          </cell>
          <cell r="BJ2529" t="str">
            <v>15.02.2022</v>
          </cell>
          <cell r="BK2529" t="str">
            <v>บจก.วี เอ็น ที อินเต</v>
          </cell>
        </row>
        <row r="2530">
          <cell r="A2530" t="str">
            <v>5K1Q5224N000001100</v>
          </cell>
          <cell r="B2530" t="str">
            <v>LBL2-7494,B.F.F.(OMG CK/LB 2.8)</v>
          </cell>
          <cell r="C2530" t="str">
            <v>ARTPAPER</v>
          </cell>
          <cell r="D2530" t="str">
            <v>3ICAMA3DSACS5PWVTY</v>
          </cell>
          <cell r="E2530" t="str">
            <v>TY</v>
          </cell>
          <cell r="F2530" t="str">
            <v>211x109 2P 80N CK&amp;LM DN N GV-144</v>
          </cell>
          <cell r="G2530" t="str">
            <v>US PET NUTRITION LLC</v>
          </cell>
          <cell r="H2530" t="str">
            <v>WERUVA INTERNATIONAL INC.</v>
          </cell>
          <cell r="I2530" t="str">
            <v>PF64177505</v>
          </cell>
          <cell r="J2530" t="str">
            <v>1Q5224N</v>
          </cell>
          <cell r="K2530">
            <v>0</v>
          </cell>
          <cell r="L2530">
            <v>0</v>
          </cell>
          <cell r="M2530">
            <v>0.12</v>
          </cell>
          <cell r="N2530">
            <v>0.115</v>
          </cell>
          <cell r="O2530">
            <v>0.115</v>
          </cell>
          <cell r="P2530">
            <v>0.12612625</v>
          </cell>
          <cell r="Q2530">
            <v>0.12612625</v>
          </cell>
          <cell r="R2530">
            <v>1.0900000000000001</v>
          </cell>
          <cell r="S2530">
            <v>0.13747761250000001</v>
          </cell>
          <cell r="T2530">
            <v>0.13953977668750001</v>
          </cell>
          <cell r="U2530">
            <v>0.14160194087500003</v>
          </cell>
          <cell r="V2530">
            <v>1.0249999999999999</v>
          </cell>
          <cell r="W2530">
            <v>1</v>
          </cell>
          <cell r="X2530">
            <v>1.07</v>
          </cell>
          <cell r="Y2530">
            <v>1</v>
          </cell>
          <cell r="Z2530">
            <v>0.11787499999999999</v>
          </cell>
          <cell r="AA2530">
            <v>0.12612625</v>
          </cell>
          <cell r="AB2530">
            <v>1.07</v>
          </cell>
          <cell r="AC2530">
            <v>1.1663000000000001</v>
          </cell>
          <cell r="AD2530" t="str">
            <v>Weruva</v>
          </cell>
          <cell r="AE2530">
            <v>0</v>
          </cell>
          <cell r="AF2530">
            <v>44767</v>
          </cell>
          <cell r="AJ2530">
            <v>0.115</v>
          </cell>
          <cell r="AP2530">
            <v>0.115</v>
          </cell>
          <cell r="AX2530">
            <v>0.115</v>
          </cell>
          <cell r="AY2530">
            <v>0.115</v>
          </cell>
          <cell r="BF2530">
            <v>0.115</v>
          </cell>
          <cell r="BG2530">
            <v>0.115</v>
          </cell>
          <cell r="BH2530">
            <v>0.115</v>
          </cell>
          <cell r="BI2530">
            <v>1</v>
          </cell>
          <cell r="BJ2530" t="str">
            <v>15.02.2022</v>
          </cell>
          <cell r="BK2530" t="str">
            <v>บจก.วี เอ็น ที อินเต</v>
          </cell>
        </row>
        <row r="2531">
          <cell r="A2531" t="str">
            <v>5K1Q5224N000001200</v>
          </cell>
          <cell r="B2531" t="str">
            <v>LBL2-7495,B.F.F.(OMG CK/BF 2.8)</v>
          </cell>
          <cell r="C2531" t="str">
            <v>ARTPAPER</v>
          </cell>
          <cell r="D2531" t="str">
            <v>3ICAMA29SACS5PWVTY</v>
          </cell>
          <cell r="E2531" t="str">
            <v>TY</v>
          </cell>
          <cell r="F2531" t="str">
            <v>211x109 2P 80N CK&amp;BF DN N GV-144</v>
          </cell>
          <cell r="G2531" t="str">
            <v>US PET NUTRITION LLC</v>
          </cell>
          <cell r="H2531" t="str">
            <v>WERUVA INTERNATIONAL INC.</v>
          </cell>
          <cell r="I2531" t="str">
            <v>PF64177506</v>
          </cell>
          <cell r="J2531" t="str">
            <v>1Q5224N</v>
          </cell>
          <cell r="K2531">
            <v>26298</v>
          </cell>
          <cell r="L2531">
            <v>3024.27</v>
          </cell>
          <cell r="M2531">
            <v>0.12</v>
          </cell>
          <cell r="N2531">
            <v>0.115</v>
          </cell>
          <cell r="O2531">
            <v>0.115</v>
          </cell>
          <cell r="P2531">
            <v>0.12612625</v>
          </cell>
          <cell r="Q2531">
            <v>0.12612625</v>
          </cell>
          <cell r="R2531">
            <v>1.0900000000000001</v>
          </cell>
          <cell r="S2531">
            <v>0.13747761250000001</v>
          </cell>
          <cell r="T2531">
            <v>0.13953977668750001</v>
          </cell>
          <cell r="U2531">
            <v>0.14160194087500003</v>
          </cell>
          <cell r="V2531">
            <v>1.0249999999999999</v>
          </cell>
          <cell r="W2531">
            <v>1</v>
          </cell>
          <cell r="X2531">
            <v>1.07</v>
          </cell>
          <cell r="Y2531">
            <v>1</v>
          </cell>
          <cell r="Z2531">
            <v>0.11787499999999999</v>
          </cell>
          <cell r="AA2531">
            <v>0.12612625</v>
          </cell>
          <cell r="AB2531">
            <v>1.07</v>
          </cell>
          <cell r="AC2531">
            <v>1.1663000000000001</v>
          </cell>
          <cell r="AD2531" t="str">
            <v>Weruva</v>
          </cell>
          <cell r="AE2531">
            <v>0</v>
          </cell>
          <cell r="AF2531">
            <v>44767</v>
          </cell>
          <cell r="AJ2531">
            <v>0.115</v>
          </cell>
          <cell r="AP2531">
            <v>0.115</v>
          </cell>
          <cell r="AW2531">
            <v>0.115</v>
          </cell>
          <cell r="BA2531">
            <v>0.115</v>
          </cell>
          <cell r="BF2531">
            <v>0.115</v>
          </cell>
          <cell r="BG2531">
            <v>0.115</v>
          </cell>
          <cell r="BH2531">
            <v>0.115</v>
          </cell>
          <cell r="BI2531">
            <v>1</v>
          </cell>
          <cell r="BJ2531" t="str">
            <v>30.04.2022</v>
          </cell>
          <cell r="BK2531" t="str">
            <v>บจก.วี เอ็น ที อินเต</v>
          </cell>
        </row>
        <row r="2532">
          <cell r="A2532" t="str">
            <v>5R1Q5224N000000100</v>
          </cell>
          <cell r="B2532" t="str">
            <v>NO-COR.INB2-7563,B.F.F.(OMG CK 2.8)</v>
          </cell>
          <cell r="C2532" t="str">
            <v>DUPLEX</v>
          </cell>
          <cell r="D2532" t="str">
            <v>3ICAMA2GSACS5PWVTY</v>
          </cell>
          <cell r="E2532" t="str">
            <v>TY</v>
          </cell>
          <cell r="F2532" t="str">
            <v>211x109 2P 80N CK DN N GV-144</v>
          </cell>
          <cell r="G2532" t="str">
            <v>US PET NUTRITION LLC</v>
          </cell>
          <cell r="H2532" t="str">
            <v>WERUVA INTERNATIONAL INC.</v>
          </cell>
          <cell r="I2532" t="str">
            <v>PF64177501</v>
          </cell>
          <cell r="J2532" t="str">
            <v>1Q5224N</v>
          </cell>
          <cell r="K2532">
            <v>0</v>
          </cell>
          <cell r="L2532">
            <v>0</v>
          </cell>
          <cell r="M2532">
            <v>9.25</v>
          </cell>
          <cell r="N2532">
            <v>7.0049999999999999</v>
          </cell>
          <cell r="O2532">
            <v>9.3099999999999987</v>
          </cell>
          <cell r="P2532">
            <v>8.0512267499999997</v>
          </cell>
          <cell r="Q2532">
            <v>9.3099999999999987</v>
          </cell>
          <cell r="R2532">
            <v>1.07</v>
          </cell>
          <cell r="S2532">
            <v>9.9616999999999987</v>
          </cell>
          <cell r="T2532">
            <v>10.111125499999998</v>
          </cell>
          <cell r="U2532">
            <v>10.260551</v>
          </cell>
          <cell r="V2532">
            <v>1.03</v>
          </cell>
          <cell r="W2532">
            <v>1</v>
          </cell>
          <cell r="X2532">
            <v>1.05</v>
          </cell>
          <cell r="Y2532">
            <v>1.05</v>
          </cell>
          <cell r="Z2532">
            <v>7.3026999999999997</v>
          </cell>
          <cell r="AA2532">
            <v>8.0512267499999997</v>
          </cell>
          <cell r="AB2532">
            <v>1.1025</v>
          </cell>
          <cell r="AC2532">
            <v>1.3641119038163965</v>
          </cell>
          <cell r="AD2532" t="str">
            <v>Weruva</v>
          </cell>
          <cell r="AE2532" t="str">
            <v>MOQ 1000 , 3000 // ใช้ราคาตาม Mat 5R1Q5224N000000100</v>
          </cell>
          <cell r="AF2532">
            <v>44767</v>
          </cell>
          <cell r="AI2532">
            <v>4.62</v>
          </cell>
          <cell r="AM2532">
            <v>9.15</v>
          </cell>
          <cell r="AO2532">
            <v>9.15</v>
          </cell>
          <cell r="AP2532">
            <v>9.15</v>
          </cell>
          <cell r="AR2532">
            <v>9.15</v>
          </cell>
          <cell r="AS2532">
            <v>9.31</v>
          </cell>
          <cell r="AU2532">
            <v>9.3099999999999987</v>
          </cell>
          <cell r="AW2532">
            <v>4.6999999999999993</v>
          </cell>
          <cell r="AX2532">
            <v>4.7</v>
          </cell>
          <cell r="AY2532">
            <v>4.6999999999999993</v>
          </cell>
          <cell r="BA2532">
            <v>9.3099999999999987</v>
          </cell>
          <cell r="BB2532">
            <v>9.3099999999999987</v>
          </cell>
          <cell r="BF2532">
            <v>7.0049999999999999</v>
          </cell>
          <cell r="BG2532">
            <v>9.31</v>
          </cell>
          <cell r="BH2532">
            <v>9.3099999999999987</v>
          </cell>
          <cell r="BI2532">
            <v>0.99999999999999978</v>
          </cell>
          <cell r="BJ2532" t="str">
            <v>04.05.2022</v>
          </cell>
          <cell r="BK2532" t="str">
            <v>บจก.ไทยยูเนี่ยน กราฟ</v>
          </cell>
        </row>
        <row r="2533">
          <cell r="A2533" t="str">
            <v>5R1Q5224N000000102</v>
          </cell>
          <cell r="B2533" t="str">
            <v>NO-COR.INB-B.F.F. BEST FELINE FRIEND</v>
          </cell>
          <cell r="C2533" t="str">
            <v>DUPLEX</v>
          </cell>
          <cell r="D2533" t="str">
            <v>3ICAMA2GSACS5PWVTY</v>
          </cell>
          <cell r="E2533" t="str">
            <v>TY</v>
          </cell>
          <cell r="F2533" t="str">
            <v>211x109 2P 80N CK DN N GV-144</v>
          </cell>
          <cell r="G2533" t="str">
            <v>US PET NUTRITION LLC</v>
          </cell>
          <cell r="H2533" t="str">
            <v>WERUVA INTERNATIONAL INC.</v>
          </cell>
          <cell r="I2533" t="str">
            <v>PF64177501</v>
          </cell>
          <cell r="J2533" t="str">
            <v>1Q5224N</v>
          </cell>
          <cell r="K2533">
            <v>0</v>
          </cell>
          <cell r="L2533">
            <v>0</v>
          </cell>
          <cell r="M2533">
            <v>9.59</v>
          </cell>
          <cell r="N2533">
            <v>8.3087142312094624</v>
          </cell>
          <cell r="O2533">
            <v>9.59</v>
          </cell>
          <cell r="P2533">
            <v>8.0512267499999997</v>
          </cell>
          <cell r="Q2533">
            <v>9.59</v>
          </cell>
          <cell r="R2533">
            <v>1.07</v>
          </cell>
          <cell r="S2533">
            <v>10.2613</v>
          </cell>
          <cell r="T2533">
            <v>10.415219499999999</v>
          </cell>
          <cell r="U2533">
            <v>10.569139</v>
          </cell>
          <cell r="W2533">
            <v>1</v>
          </cell>
          <cell r="X2533">
            <v>1.05</v>
          </cell>
          <cell r="Y2533">
            <v>1.05</v>
          </cell>
          <cell r="Z2533">
            <v>7.3026999999999997</v>
          </cell>
          <cell r="AA2533">
            <v>8.0512267499999997</v>
          </cell>
          <cell r="AB2533">
            <v>1.1025</v>
          </cell>
          <cell r="AC2533">
            <v>1.4051378257356868</v>
          </cell>
          <cell r="AD2533" t="str">
            <v>Weruva</v>
          </cell>
          <cell r="AE2533" t="str">
            <v>MOQ 1000 , 3000 // ใช้ราคาตาม Mat 5R1Q5224N000000100</v>
          </cell>
          <cell r="AF2533">
            <v>44767</v>
          </cell>
          <cell r="BC2533">
            <v>9.59</v>
          </cell>
          <cell r="BD2533">
            <v>5.7461426936283857</v>
          </cell>
          <cell r="BE2533">
            <v>9.59</v>
          </cell>
          <cell r="BF2533">
            <v>8.3087142312094624</v>
          </cell>
          <cell r="BH2533">
            <v>9.59</v>
          </cell>
          <cell r="BJ2533" t="str">
            <v>05.08.2022</v>
          </cell>
          <cell r="BK2533" t="str">
            <v>บจก.ไทยยูเนี่ยน กราฟ</v>
          </cell>
        </row>
        <row r="2534">
          <cell r="A2534" t="str">
            <v>5R1Q5224N000000400</v>
          </cell>
          <cell r="B2534" t="str">
            <v>NO-COR.INB2-7564,B.F.F.(OMG CK/SM 2.8)</v>
          </cell>
          <cell r="C2534" t="str">
            <v>DUPLEX</v>
          </cell>
          <cell r="D2534" t="str">
            <v>3ICAMA4JSACS5PWVTY</v>
          </cell>
          <cell r="E2534" t="str">
            <v>TY</v>
          </cell>
          <cell r="F2534" t="str">
            <v>211x109 2P 80N CK&amp;SM DN N GV-144</v>
          </cell>
          <cell r="G2534" t="str">
            <v>US PET NUTRITION LLC</v>
          </cell>
          <cell r="H2534" t="str">
            <v>WERUVA INTERNATIONAL INC.</v>
          </cell>
          <cell r="I2534" t="str">
            <v>PF64177502</v>
          </cell>
          <cell r="J2534" t="str">
            <v>1Q5224N</v>
          </cell>
          <cell r="K2534">
            <v>0</v>
          </cell>
          <cell r="L2534">
            <v>0</v>
          </cell>
          <cell r="M2534">
            <v>9.26</v>
          </cell>
          <cell r="N2534">
            <v>9.31</v>
          </cell>
          <cell r="O2534">
            <v>9.31</v>
          </cell>
          <cell r="P2534">
            <v>8.0512267499999997</v>
          </cell>
          <cell r="Q2534">
            <v>9.31</v>
          </cell>
          <cell r="R2534">
            <v>1.07</v>
          </cell>
          <cell r="S2534">
            <v>9.9617000000000004</v>
          </cell>
          <cell r="T2534">
            <v>10.1111255</v>
          </cell>
          <cell r="U2534">
            <v>10.260551000000001</v>
          </cell>
          <cell r="V2534">
            <v>1.03</v>
          </cell>
          <cell r="W2534">
            <v>1</v>
          </cell>
          <cell r="X2534">
            <v>1.05</v>
          </cell>
          <cell r="Y2534">
            <v>1.05</v>
          </cell>
          <cell r="Z2534">
            <v>7.3026999999999997</v>
          </cell>
          <cell r="AA2534">
            <v>8.0512267499999997</v>
          </cell>
          <cell r="AB2534">
            <v>1.1025</v>
          </cell>
          <cell r="AC2534">
            <v>1.3641119038163967</v>
          </cell>
          <cell r="AD2534" t="str">
            <v>Weruva</v>
          </cell>
          <cell r="AE2534" t="str">
            <v>MOQ 1000 , 3000 // ใช้ราคาตาม Mat 5R1Q5224N000000100</v>
          </cell>
          <cell r="AF2534">
            <v>44767</v>
          </cell>
          <cell r="AK2534">
            <v>4.62</v>
          </cell>
          <cell r="AO2534">
            <v>9.15</v>
          </cell>
          <cell r="AP2534">
            <v>9.15</v>
          </cell>
          <cell r="AU2534">
            <v>9.31</v>
          </cell>
          <cell r="AW2534">
            <v>9.31</v>
          </cell>
          <cell r="AX2534">
            <v>9.31</v>
          </cell>
          <cell r="AY2534">
            <v>9.31</v>
          </cell>
          <cell r="BA2534">
            <v>9.31</v>
          </cell>
          <cell r="BB2534">
            <v>9.31</v>
          </cell>
          <cell r="BF2534">
            <v>9.31</v>
          </cell>
          <cell r="BG2534">
            <v>9.15</v>
          </cell>
          <cell r="BH2534">
            <v>9.31</v>
          </cell>
          <cell r="BI2534">
            <v>1.0174863387978141</v>
          </cell>
          <cell r="BJ2534" t="str">
            <v>04.05.2022</v>
          </cell>
          <cell r="BK2534" t="str">
            <v>บจก.ไทยยูเนี่ยน กราฟ</v>
          </cell>
        </row>
        <row r="2535">
          <cell r="A2535" t="str">
            <v>5R1Q5224N000000401</v>
          </cell>
          <cell r="B2535" t="str">
            <v>NO-COR.INB2-7564,B.F.F.(OMG CK/SM 2.8)</v>
          </cell>
          <cell r="C2535" t="str">
            <v>DUPLEX</v>
          </cell>
          <cell r="D2535" t="str">
            <v>3ICAMA4JSACS5PWVTY</v>
          </cell>
          <cell r="E2535" t="str">
            <v>TY</v>
          </cell>
          <cell r="F2535" t="str">
            <v>211x109 2P 80N CK&amp;SM DN N GV-144</v>
          </cell>
          <cell r="G2535" t="str">
            <v>US PET NUTRITION LLC</v>
          </cell>
          <cell r="H2535" t="str">
            <v>WERUVA INTERNATIONAL INC.</v>
          </cell>
          <cell r="I2535" t="str">
            <v>PF64177502</v>
          </cell>
          <cell r="J2535" t="str">
            <v>1Q5224N</v>
          </cell>
          <cell r="K2535">
            <v>0</v>
          </cell>
          <cell r="L2535">
            <v>0</v>
          </cell>
          <cell r="M2535">
            <v>11.3</v>
          </cell>
          <cell r="N2535">
            <v>9.59</v>
          </cell>
          <cell r="O2535">
            <v>9.59</v>
          </cell>
          <cell r="P2535">
            <v>8.0512267499999997</v>
          </cell>
          <cell r="Q2535">
            <v>9.59</v>
          </cell>
          <cell r="R2535">
            <v>1.07</v>
          </cell>
          <cell r="S2535">
            <v>10.2613</v>
          </cell>
          <cell r="T2535">
            <v>10.415219499999999</v>
          </cell>
          <cell r="U2535">
            <v>10.569139</v>
          </cell>
          <cell r="W2535">
            <v>1</v>
          </cell>
          <cell r="X2535">
            <v>1.05</v>
          </cell>
          <cell r="Y2535">
            <v>1.05</v>
          </cell>
          <cell r="Z2535">
            <v>7.3026999999999997</v>
          </cell>
          <cell r="AA2535">
            <v>8.0512267499999997</v>
          </cell>
          <cell r="AB2535">
            <v>1.1025</v>
          </cell>
          <cell r="AC2535">
            <v>1.4051378257356868</v>
          </cell>
          <cell r="AD2535" t="str">
            <v>Weruva</v>
          </cell>
          <cell r="AE2535" t="str">
            <v>MOQ 1000 , 3000 // ใช้ราคาตาม Mat 5R1Q5224N000000100</v>
          </cell>
          <cell r="AF2535">
            <v>44767</v>
          </cell>
          <cell r="BC2535">
            <v>9.59</v>
          </cell>
          <cell r="BF2535">
            <v>9.59</v>
          </cell>
          <cell r="BH2535">
            <v>9.59</v>
          </cell>
          <cell r="BJ2535" t="str">
            <v>18.06.2022</v>
          </cell>
          <cell r="BK2535" t="str">
            <v>บจก.ไทยยูเนี่ยน กราฟ</v>
          </cell>
        </row>
        <row r="2536">
          <cell r="A2536" t="str">
            <v>5R1Q5224N000000402</v>
          </cell>
          <cell r="B2536" t="str">
            <v>NO-COR.INB-B.F.F.(OMG CK/SM 2.8)</v>
          </cell>
          <cell r="C2536" t="str">
            <v>DUPLEX</v>
          </cell>
          <cell r="D2536" t="str">
            <v>3ICAMA4JSACS5PWVTY</v>
          </cell>
          <cell r="E2536" t="str">
            <v>TY</v>
          </cell>
          <cell r="F2536" t="str">
            <v>211x109 2P 80N CK&amp;SM DN N GV-144</v>
          </cell>
          <cell r="G2536" t="str">
            <v>US PET NUTRITION LLC</v>
          </cell>
          <cell r="H2536" t="str">
            <v>WERUVA INTERNATIONAL INC.</v>
          </cell>
          <cell r="I2536" t="str">
            <v>PF64177502</v>
          </cell>
          <cell r="J2536" t="str">
            <v>1Q5224N</v>
          </cell>
          <cell r="K2536">
            <v>788</v>
          </cell>
          <cell r="L2536">
            <v>7556.92</v>
          </cell>
          <cell r="M2536">
            <v>9.59</v>
          </cell>
          <cell r="N2536">
            <v>9.59</v>
          </cell>
          <cell r="O2536">
            <v>9.59</v>
          </cell>
          <cell r="P2536">
            <v>8.0512267499999997</v>
          </cell>
          <cell r="Q2536">
            <v>9.59</v>
          </cell>
          <cell r="R2536">
            <v>1.07</v>
          </cell>
          <cell r="S2536">
            <v>10.2613</v>
          </cell>
          <cell r="T2536">
            <v>10.415219499999999</v>
          </cell>
          <cell r="U2536">
            <v>10.569139</v>
          </cell>
          <cell r="W2536">
            <v>1</v>
          </cell>
          <cell r="X2536">
            <v>1.05</v>
          </cell>
          <cell r="Y2536">
            <v>1.05</v>
          </cell>
          <cell r="Z2536">
            <v>7.3026999999999997</v>
          </cell>
          <cell r="AA2536">
            <v>8.0512267499999997</v>
          </cell>
          <cell r="AB2536">
            <v>1.1025</v>
          </cell>
          <cell r="AC2536">
            <v>1.4051378257356868</v>
          </cell>
          <cell r="AF2536">
            <v>44767</v>
          </cell>
          <cell r="BD2536">
            <v>9.59</v>
          </cell>
          <cell r="BE2536">
            <v>9.59</v>
          </cell>
          <cell r="BF2536">
            <v>9.59</v>
          </cell>
          <cell r="BH2536">
            <v>9.59</v>
          </cell>
          <cell r="BJ2536" t="str">
            <v>04.08.2022</v>
          </cell>
          <cell r="BK2536" t="str">
            <v>บจก.ไทยยูเนี่ยน กราฟ</v>
          </cell>
        </row>
        <row r="2537">
          <cell r="A2537" t="str">
            <v>5R1Q5224N000000600</v>
          </cell>
          <cell r="B2537" t="str">
            <v>NO-COR.INB2-7566,B.F.F.(OMG CK/DK 2.8)</v>
          </cell>
          <cell r="C2537" t="str">
            <v>DUPLEX</v>
          </cell>
          <cell r="D2537" t="str">
            <v>3ICAMA2ZSACS5PWVTY</v>
          </cell>
          <cell r="E2537" t="str">
            <v>TY</v>
          </cell>
          <cell r="F2537" t="str">
            <v>211x109 2P 80N CK&amp;DK DN N GV-144</v>
          </cell>
          <cell r="G2537" t="str">
            <v>US PET NUTRITION LLC</v>
          </cell>
          <cell r="H2537" t="str">
            <v>WERUVA INTERNATIONAL INC.</v>
          </cell>
          <cell r="I2537" t="str">
            <v>PF64177504</v>
          </cell>
          <cell r="J2537" t="str">
            <v>1Q5224N</v>
          </cell>
          <cell r="K2537">
            <v>333</v>
          </cell>
          <cell r="L2537">
            <v>3100.23</v>
          </cell>
          <cell r="M2537">
            <v>9.31</v>
          </cell>
          <cell r="N2537">
            <v>9.3099999999999987</v>
          </cell>
          <cell r="O2537">
            <v>9.31</v>
          </cell>
          <cell r="P2537">
            <v>8.0512267499999997</v>
          </cell>
          <cell r="Q2537">
            <v>9.31</v>
          </cell>
          <cell r="R2537">
            <v>1.07</v>
          </cell>
          <cell r="S2537">
            <v>9.9617000000000004</v>
          </cell>
          <cell r="T2537">
            <v>10.1111255</v>
          </cell>
          <cell r="U2537">
            <v>10.260551000000001</v>
          </cell>
          <cell r="V2537">
            <v>1.03</v>
          </cell>
          <cell r="W2537">
            <v>1</v>
          </cell>
          <cell r="X2537">
            <v>1.05</v>
          </cell>
          <cell r="Y2537">
            <v>1.05</v>
          </cell>
          <cell r="Z2537">
            <v>7.3026999999999997</v>
          </cell>
          <cell r="AA2537">
            <v>8.0512267499999997</v>
          </cell>
          <cell r="AB2537">
            <v>1.1025</v>
          </cell>
          <cell r="AC2537">
            <v>1.3641119038163967</v>
          </cell>
          <cell r="AD2537" t="str">
            <v>Weruva</v>
          </cell>
          <cell r="AE2537" t="str">
            <v>MOQ 1000 , 3000 // ใช้ราคาตาม Mat 5R1Q5224N000000100</v>
          </cell>
          <cell r="AF2537">
            <v>44767</v>
          </cell>
          <cell r="AK2537">
            <v>4.62</v>
          </cell>
          <cell r="AO2537">
            <v>9.15</v>
          </cell>
          <cell r="AP2537">
            <v>9.15</v>
          </cell>
          <cell r="AR2537">
            <v>9.15</v>
          </cell>
          <cell r="AU2537">
            <v>9.31</v>
          </cell>
          <cell r="AW2537">
            <v>9.3099999999999987</v>
          </cell>
          <cell r="AX2537">
            <v>9.3099999999999987</v>
          </cell>
          <cell r="AY2537">
            <v>9.31</v>
          </cell>
          <cell r="BA2537">
            <v>9.31</v>
          </cell>
          <cell r="BF2537">
            <v>9.3099999999999987</v>
          </cell>
          <cell r="BG2537">
            <v>9.15</v>
          </cell>
          <cell r="BH2537">
            <v>9.31</v>
          </cell>
          <cell r="BI2537">
            <v>1.0174863387978141</v>
          </cell>
          <cell r="BJ2537" t="str">
            <v>05.04.2022</v>
          </cell>
          <cell r="BK2537" t="str">
            <v>บจก.ไทยยูเนี่ยน กราฟ</v>
          </cell>
        </row>
        <row r="2538">
          <cell r="A2538" t="str">
            <v>5R1Q5224N000000601</v>
          </cell>
          <cell r="B2538" t="str">
            <v>NO-COR.INB2-7566,B.F.F.(OMG CK/DK 2.8)</v>
          </cell>
          <cell r="C2538" t="str">
            <v>DUPLEX</v>
          </cell>
          <cell r="D2538" t="str">
            <v>3ICAMA2ZSACS5PWVTY</v>
          </cell>
          <cell r="E2538" t="str">
            <v>TY</v>
          </cell>
          <cell r="F2538" t="str">
            <v>211x109 2P 80N CK&amp;DK DN N GV-144</v>
          </cell>
          <cell r="G2538" t="str">
            <v>US PET NUTRITION LLC</v>
          </cell>
          <cell r="H2538" t="str">
            <v>WERUVA INTERNATIONAL INC.</v>
          </cell>
          <cell r="I2538" t="str">
            <v>PF64177504</v>
          </cell>
          <cell r="J2538" t="str">
            <v>1Q5224N</v>
          </cell>
          <cell r="K2538">
            <v>788</v>
          </cell>
          <cell r="L2538">
            <v>7556.92</v>
          </cell>
          <cell r="M2538">
            <v>9.59</v>
          </cell>
          <cell r="N2538">
            <v>8.0066666666666659</v>
          </cell>
          <cell r="O2538">
            <v>9.59</v>
          </cell>
          <cell r="P2538">
            <v>8.0512267499999997</v>
          </cell>
          <cell r="Q2538">
            <v>9.59</v>
          </cell>
          <cell r="R2538">
            <v>1.07</v>
          </cell>
          <cell r="S2538">
            <v>10.2613</v>
          </cell>
          <cell r="T2538">
            <v>10.415219499999999</v>
          </cell>
          <cell r="U2538">
            <v>10.569139</v>
          </cell>
          <cell r="W2538">
            <v>1</v>
          </cell>
          <cell r="X2538">
            <v>1.05</v>
          </cell>
          <cell r="Y2538">
            <v>1.05</v>
          </cell>
          <cell r="Z2538">
            <v>7.3026999999999997</v>
          </cell>
          <cell r="AA2538">
            <v>8.0512267499999997</v>
          </cell>
          <cell r="AB2538">
            <v>1.1025</v>
          </cell>
          <cell r="AC2538">
            <v>1.4051378257356868</v>
          </cell>
          <cell r="AD2538" t="str">
            <v>Weruva</v>
          </cell>
          <cell r="AE2538" t="str">
            <v>MOQ 1000 , 3000 // ใช้ราคาตาม Mat 5R1Q5224N000000100</v>
          </cell>
          <cell r="AF2538">
            <v>44767</v>
          </cell>
          <cell r="BC2538">
            <v>4.84</v>
          </cell>
          <cell r="BD2538">
            <v>9.59</v>
          </cell>
          <cell r="BE2538">
            <v>9.59</v>
          </cell>
          <cell r="BF2538">
            <v>8.0066666666666659</v>
          </cell>
          <cell r="BH2538">
            <v>9.59</v>
          </cell>
          <cell r="BJ2538" t="str">
            <v>05.08.2022</v>
          </cell>
          <cell r="BK2538" t="str">
            <v>บจก.ไทยยูเนี่ยน กราฟ</v>
          </cell>
        </row>
        <row r="2539">
          <cell r="A2539" t="str">
            <v>5R1Q5224N000000700</v>
          </cell>
          <cell r="B2539" t="str">
            <v>NO-COR.INB2-7567,B.F.F.(OMG CK/LB 2.8)</v>
          </cell>
          <cell r="C2539" t="str">
            <v>DUPLEX</v>
          </cell>
          <cell r="D2539" t="str">
            <v>3ICAMA3DSACS5PWVTY</v>
          </cell>
          <cell r="E2539" t="str">
            <v>TY</v>
          </cell>
          <cell r="F2539" t="str">
            <v>211x109 2P 80N CK&amp;LM DN N GV-144</v>
          </cell>
          <cell r="G2539" t="str">
            <v>US PET NUTRITION LLC</v>
          </cell>
          <cell r="H2539" t="str">
            <v>WERUVA INTERNATIONAL INC.</v>
          </cell>
          <cell r="I2539" t="str">
            <v>PF64177505</v>
          </cell>
          <cell r="J2539" t="str">
            <v>1Q5224N</v>
          </cell>
          <cell r="K2539">
            <v>303</v>
          </cell>
          <cell r="L2539">
            <v>2820.93</v>
          </cell>
          <cell r="M2539">
            <v>9.31</v>
          </cell>
          <cell r="N2539">
            <v>9.31</v>
          </cell>
          <cell r="O2539">
            <v>9.31</v>
          </cell>
          <cell r="P2539">
            <v>8.0512267499999997</v>
          </cell>
          <cell r="Q2539">
            <v>9.31</v>
          </cell>
          <cell r="R2539">
            <v>1.07</v>
          </cell>
          <cell r="S2539">
            <v>9.9617000000000004</v>
          </cell>
          <cell r="T2539">
            <v>10.1111255</v>
          </cell>
          <cell r="U2539">
            <v>10.260551000000001</v>
          </cell>
          <cell r="V2539">
            <v>1.03</v>
          </cell>
          <cell r="W2539">
            <v>1</v>
          </cell>
          <cell r="X2539">
            <v>1.05</v>
          </cell>
          <cell r="Y2539">
            <v>1.05</v>
          </cell>
          <cell r="Z2539">
            <v>7.3026999999999997</v>
          </cell>
          <cell r="AA2539">
            <v>8.0512267499999997</v>
          </cell>
          <cell r="AB2539">
            <v>1.1025</v>
          </cell>
          <cell r="AC2539">
            <v>1.3641119038163967</v>
          </cell>
          <cell r="AD2539" t="str">
            <v>Weruva</v>
          </cell>
          <cell r="AE2539" t="str">
            <v>MOQ 1000 , 3000 // ใช้ราคาตาม Mat 5R1Q5224N000000100</v>
          </cell>
          <cell r="AF2539">
            <v>44767</v>
          </cell>
          <cell r="AJ2539">
            <v>4.62</v>
          </cell>
          <cell r="AP2539">
            <v>9.1499999999999986</v>
          </cell>
          <cell r="AQ2539">
            <v>9.15</v>
          </cell>
          <cell r="AW2539">
            <v>9.31</v>
          </cell>
          <cell r="AX2539">
            <v>9.31</v>
          </cell>
          <cell r="AY2539">
            <v>9.31</v>
          </cell>
          <cell r="BF2539">
            <v>9.31</v>
          </cell>
          <cell r="BG2539">
            <v>9.15</v>
          </cell>
          <cell r="BH2539">
            <v>9.31</v>
          </cell>
          <cell r="BI2539">
            <v>1.0174863387978141</v>
          </cell>
          <cell r="BJ2539" t="str">
            <v>12.02.2022</v>
          </cell>
          <cell r="BK2539" t="str">
            <v>บจก.ไทยยูเนี่ยน กราฟ</v>
          </cell>
        </row>
        <row r="2540">
          <cell r="A2540" t="str">
            <v>5R1Q5224N000000701</v>
          </cell>
          <cell r="B2540" t="str">
            <v>NO-COR.INB2-7567,B.F.F.(OMG CK/LB 2.8)</v>
          </cell>
          <cell r="C2540" t="str">
            <v>DUPLEX</v>
          </cell>
          <cell r="D2540" t="str">
            <v>3ICAMA3DSACS5PWVTY</v>
          </cell>
          <cell r="E2540" t="str">
            <v>TY</v>
          </cell>
          <cell r="F2540" t="str">
            <v>211x109 2P 80N CK&amp;LM DN N GV-144</v>
          </cell>
          <cell r="G2540" t="str">
            <v>US PET NUTRITION LLC</v>
          </cell>
          <cell r="H2540" t="str">
            <v>WERUVA INTERNATIONAL INC.</v>
          </cell>
          <cell r="I2540" t="str">
            <v>PF64177505</v>
          </cell>
          <cell r="J2540" t="str">
            <v>1Q5224N</v>
          </cell>
          <cell r="K2540">
            <v>394</v>
          </cell>
          <cell r="L2540">
            <v>3778.46</v>
          </cell>
          <cell r="M2540">
            <v>9.59</v>
          </cell>
          <cell r="N2540">
            <v>9.59</v>
          </cell>
          <cell r="O2540">
            <v>9.59</v>
          </cell>
          <cell r="P2540">
            <v>8.0512267499999997</v>
          </cell>
          <cell r="Q2540">
            <v>9.59</v>
          </cell>
          <cell r="R2540">
            <v>1.07</v>
          </cell>
          <cell r="S2540">
            <v>10.2613</v>
          </cell>
          <cell r="T2540">
            <v>10.415219499999999</v>
          </cell>
          <cell r="U2540">
            <v>10.569139</v>
          </cell>
          <cell r="W2540">
            <v>1</v>
          </cell>
          <cell r="X2540">
            <v>1.05</v>
          </cell>
          <cell r="Y2540">
            <v>1.05</v>
          </cell>
          <cell r="Z2540">
            <v>7.3026999999999997</v>
          </cell>
          <cell r="AA2540">
            <v>8.0512267499999997</v>
          </cell>
          <cell r="AB2540">
            <v>1.1025</v>
          </cell>
          <cell r="AC2540">
            <v>1.4051378257356868</v>
          </cell>
          <cell r="AD2540" t="str">
            <v>Weruva</v>
          </cell>
          <cell r="AE2540" t="str">
            <v>MOQ 1000 , 3000 // ใช้ราคาตาม Mat 5R1Q5224N000000100</v>
          </cell>
          <cell r="AF2540">
            <v>44767</v>
          </cell>
          <cell r="BC2540">
            <v>9.59</v>
          </cell>
          <cell r="BD2540">
            <v>9.59</v>
          </cell>
          <cell r="BE2540">
            <v>9.59</v>
          </cell>
          <cell r="BF2540">
            <v>9.59</v>
          </cell>
          <cell r="BH2540">
            <v>9.59</v>
          </cell>
          <cell r="BJ2540" t="str">
            <v>05.08.2022</v>
          </cell>
          <cell r="BK2540" t="str">
            <v>บจก.ไทยยูเนี่ยน กราฟ</v>
          </cell>
        </row>
        <row r="2541">
          <cell r="A2541" t="str">
            <v>5R1Q5224N000000800</v>
          </cell>
          <cell r="B2541" t="str">
            <v>NO-COR.INB2-7568,B.F.F.(OMG CK/BF 2.8)</v>
          </cell>
          <cell r="C2541" t="str">
            <v>DUPLEX</v>
          </cell>
          <cell r="D2541" t="str">
            <v>3ICAMA29SACS5PWVTY</v>
          </cell>
          <cell r="E2541" t="str">
            <v>TY</v>
          </cell>
          <cell r="F2541" t="str">
            <v>211x109 2P 80N CK&amp;BF DN N GV-144</v>
          </cell>
          <cell r="G2541" t="str">
            <v>US PET NUTRITION LLC</v>
          </cell>
          <cell r="H2541" t="str">
            <v>WERUVA INTERNATIONAL INC.</v>
          </cell>
          <cell r="I2541" t="str">
            <v>PF64177506</v>
          </cell>
          <cell r="J2541" t="str">
            <v>1Q5224N</v>
          </cell>
          <cell r="K2541">
            <v>727</v>
          </cell>
          <cell r="L2541">
            <v>6768.37</v>
          </cell>
          <cell r="M2541">
            <v>9.31</v>
          </cell>
          <cell r="N2541">
            <v>9.31</v>
          </cell>
          <cell r="O2541">
            <v>9.31</v>
          </cell>
          <cell r="P2541">
            <v>8.0512267499999997</v>
          </cell>
          <cell r="Q2541">
            <v>9.31</v>
          </cell>
          <cell r="R2541">
            <v>1.07</v>
          </cell>
          <cell r="S2541">
            <v>9.9617000000000004</v>
          </cell>
          <cell r="T2541">
            <v>10.1111255</v>
          </cell>
          <cell r="U2541">
            <v>10.260551000000001</v>
          </cell>
          <cell r="V2541">
            <v>1.03</v>
          </cell>
          <cell r="W2541">
            <v>1</v>
          </cell>
          <cell r="X2541">
            <v>1.05</v>
          </cell>
          <cell r="Y2541">
            <v>1.05</v>
          </cell>
          <cell r="Z2541">
            <v>7.3026999999999997</v>
          </cell>
          <cell r="AA2541">
            <v>8.0512267499999997</v>
          </cell>
          <cell r="AB2541">
            <v>1.1025</v>
          </cell>
          <cell r="AC2541">
            <v>1.3641119038163967</v>
          </cell>
          <cell r="AD2541" t="str">
            <v>Weruva</v>
          </cell>
          <cell r="AE2541" t="str">
            <v>MOQ 1000 , 3000 // ใช้ราคาตาม Mat 5R1Q5224N000000100</v>
          </cell>
          <cell r="AF2541">
            <v>44767</v>
          </cell>
          <cell r="AL2541">
            <v>9.15</v>
          </cell>
          <cell r="AM2541">
            <v>9.15</v>
          </cell>
          <cell r="AR2541">
            <v>9.1499999999999986</v>
          </cell>
          <cell r="AS2541">
            <v>9.31</v>
          </cell>
          <cell r="AU2541">
            <v>9.31</v>
          </cell>
          <cell r="AW2541">
            <v>9.3099999999999987</v>
          </cell>
          <cell r="AX2541">
            <v>9.3099999999999987</v>
          </cell>
          <cell r="AY2541">
            <v>9.3099999999999987</v>
          </cell>
          <cell r="BA2541">
            <v>9.31</v>
          </cell>
          <cell r="BB2541">
            <v>9.31</v>
          </cell>
          <cell r="BF2541">
            <v>9.31</v>
          </cell>
          <cell r="BG2541">
            <v>9.31</v>
          </cell>
          <cell r="BH2541">
            <v>9.31</v>
          </cell>
          <cell r="BI2541">
            <v>1</v>
          </cell>
          <cell r="BJ2541" t="str">
            <v>04.05.2022</v>
          </cell>
          <cell r="BK2541" t="str">
            <v>บจก.ไทยยูเนี่ยน กราฟ</v>
          </cell>
        </row>
        <row r="2542">
          <cell r="A2542" t="str">
            <v>5R1Q5224N000000801</v>
          </cell>
          <cell r="B2542" t="str">
            <v>NO-COR.INB2-7568,B.F.F.(OMG CK/BF 2.8)</v>
          </cell>
          <cell r="C2542" t="str">
            <v>DUPLEX</v>
          </cell>
          <cell r="D2542" t="str">
            <v>3ICAMA29SACS5PWVTY</v>
          </cell>
          <cell r="E2542" t="str">
            <v>TY</v>
          </cell>
          <cell r="F2542" t="str">
            <v>211x109 2P 80N CK&amp;BF DN N GV-144</v>
          </cell>
          <cell r="G2542" t="str">
            <v>US PET NUTRITION LLC</v>
          </cell>
          <cell r="H2542" t="str">
            <v>WERUVA INTERNATIONAL INC.</v>
          </cell>
          <cell r="I2542" t="str">
            <v>PF64177506</v>
          </cell>
          <cell r="J2542" t="str">
            <v>1Q5224N</v>
          </cell>
          <cell r="K2542">
            <v>0</v>
          </cell>
          <cell r="L2542">
            <v>0</v>
          </cell>
          <cell r="M2542">
            <v>9.59</v>
          </cell>
          <cell r="N2542">
            <v>9.5900000000000016</v>
          </cell>
          <cell r="O2542">
            <v>9.5900000000000016</v>
          </cell>
          <cell r="P2542">
            <v>8.0512267499999997</v>
          </cell>
          <cell r="Q2542">
            <v>9.5900000000000016</v>
          </cell>
          <cell r="R2542">
            <v>1.07</v>
          </cell>
          <cell r="S2542">
            <v>10.261300000000002</v>
          </cell>
          <cell r="T2542">
            <v>10.415219500000001</v>
          </cell>
          <cell r="U2542">
            <v>10.569139000000002</v>
          </cell>
          <cell r="W2542">
            <v>1</v>
          </cell>
          <cell r="X2542">
            <v>1.05</v>
          </cell>
          <cell r="Y2542">
            <v>1.05</v>
          </cell>
          <cell r="Z2542">
            <v>7.3026999999999997</v>
          </cell>
          <cell r="AA2542">
            <v>8.0512267499999997</v>
          </cell>
          <cell r="AB2542">
            <v>1.1025</v>
          </cell>
          <cell r="AC2542">
            <v>1.4051378257356872</v>
          </cell>
          <cell r="AD2542" t="str">
            <v>Weruva</v>
          </cell>
          <cell r="AE2542" t="str">
            <v>MOQ 1000 , 3000 // ใช้ราคาตาม Mat 5R1Q5224N000000100</v>
          </cell>
          <cell r="AF2542">
            <v>44767</v>
          </cell>
          <cell r="BC2542">
            <v>9.59</v>
          </cell>
          <cell r="BD2542">
            <v>9.59</v>
          </cell>
          <cell r="BE2542">
            <v>9.5900000000000016</v>
          </cell>
          <cell r="BF2542">
            <v>9.5900000000000016</v>
          </cell>
          <cell r="BH2542">
            <v>9.5900000000000016</v>
          </cell>
          <cell r="BJ2542" t="str">
            <v>05.08.2022</v>
          </cell>
          <cell r="BK2542" t="str">
            <v>บจก.ไทยยูเนี่ยน กราฟ</v>
          </cell>
        </row>
        <row r="2543">
          <cell r="A2543" t="str">
            <v>5F1Q5224N000001300</v>
          </cell>
          <cell r="B2543" t="str">
            <v>CTN2-7663,B.F.F.(PLAY TN/TK 2.8)</v>
          </cell>
          <cell r="C2543" t="str">
            <v>ลูกฟูก</v>
          </cell>
          <cell r="D2543" t="str">
            <v>3GNNXA65SAPS5PWVTY</v>
          </cell>
          <cell r="E2543" t="str">
            <v>TY</v>
          </cell>
          <cell r="F2543" t="str">
            <v>211X109 2P 80N TN&amp;TK PATE DN N GV-144</v>
          </cell>
          <cell r="G2543" t="str">
            <v>US PET NUTRITION LLC</v>
          </cell>
          <cell r="H2543" t="str">
            <v>WERUVA INTERNATIONAL INC.</v>
          </cell>
          <cell r="I2543" t="str">
            <v>PF64178004</v>
          </cell>
          <cell r="J2543" t="str">
            <v>1Q5224N</v>
          </cell>
          <cell r="K2543">
            <v>0</v>
          </cell>
          <cell r="L2543">
            <v>0</v>
          </cell>
          <cell r="M2543">
            <v>0</v>
          </cell>
          <cell r="P2543">
            <v>15.799428067500001</v>
          </cell>
          <cell r="Q2543">
            <v>15.799428067500001</v>
          </cell>
          <cell r="R2543">
            <v>1.05</v>
          </cell>
          <cell r="S2543">
            <v>16.589399470875001</v>
          </cell>
          <cell r="T2543">
            <v>16.838240462938124</v>
          </cell>
          <cell r="U2543">
            <v>17.08708145500125</v>
          </cell>
          <cell r="V2543">
            <v>1.05</v>
          </cell>
          <cell r="W2543">
            <v>1.05</v>
          </cell>
          <cell r="X2543">
            <v>1.1000000000000001</v>
          </cell>
          <cell r="Y2543">
            <v>1.0169999999999999</v>
          </cell>
          <cell r="Z2543">
            <v>14.123025000000002</v>
          </cell>
          <cell r="AA2543">
            <v>15.799428067500001</v>
          </cell>
          <cell r="AB2543">
            <v>1.1186999999999998</v>
          </cell>
          <cell r="AC2543">
            <v>1.1746349999999999</v>
          </cell>
          <cell r="AD2543" t="str">
            <v>Weruva</v>
          </cell>
          <cell r="AE2543">
            <v>0</v>
          </cell>
          <cell r="AM2543">
            <v>12.81</v>
          </cell>
          <cell r="BG2543">
            <v>12.81</v>
          </cell>
          <cell r="BJ2543" t="str">
            <v>01.02.2021</v>
          </cell>
          <cell r="BK2543" t="str">
            <v>บจก.กลุ่มสยามบรรจุภัณฑ์ (สาขาที่ 6)</v>
          </cell>
        </row>
        <row r="2544">
          <cell r="A2544" t="str">
            <v>5F1Q5224N000001500</v>
          </cell>
          <cell r="B2544" t="str">
            <v>CTN2-7659,B.F.F.(PLAY TN/CK 2.8)</v>
          </cell>
          <cell r="C2544" t="str">
            <v>ลูกฟูก</v>
          </cell>
          <cell r="D2544" t="str">
            <v>3GNNXA2JSAPS5PWVTY</v>
          </cell>
          <cell r="E2544" t="str">
            <v>TY</v>
          </cell>
          <cell r="F2544" t="str">
            <v>211X109 2P 80N TN&amp;CK PATE DN N GV-144</v>
          </cell>
          <cell r="G2544" t="str">
            <v>US PET NUTRITION LLC</v>
          </cell>
          <cell r="H2544" t="str">
            <v>WERUVA INTERNATIONAL INC.</v>
          </cell>
          <cell r="I2544" t="str">
            <v>PF64178002</v>
          </cell>
          <cell r="J2544" t="str">
            <v>1Q5224N</v>
          </cell>
          <cell r="K2544">
            <v>0</v>
          </cell>
          <cell r="L2544">
            <v>0</v>
          </cell>
          <cell r="M2544">
            <v>0</v>
          </cell>
          <cell r="P2544">
            <v>15.799428067500001</v>
          </cell>
          <cell r="Q2544">
            <v>15.799428067500001</v>
          </cell>
          <cell r="R2544">
            <v>1.05</v>
          </cell>
          <cell r="S2544">
            <v>16.589399470875001</v>
          </cell>
          <cell r="T2544">
            <v>16.838240462938124</v>
          </cell>
          <cell r="U2544">
            <v>17.08708145500125</v>
          </cell>
          <cell r="V2544">
            <v>1.05</v>
          </cell>
          <cell r="W2544">
            <v>1.05</v>
          </cell>
          <cell r="X2544">
            <v>1.1000000000000001</v>
          </cell>
          <cell r="Y2544">
            <v>1.0169999999999999</v>
          </cell>
          <cell r="Z2544">
            <v>14.123025000000002</v>
          </cell>
          <cell r="AA2544">
            <v>15.799428067500001</v>
          </cell>
          <cell r="AB2544">
            <v>1.1186999999999998</v>
          </cell>
          <cell r="AC2544">
            <v>1.1746349999999999</v>
          </cell>
          <cell r="AD2544" t="str">
            <v>Weruva</v>
          </cell>
          <cell r="AE2544">
            <v>0</v>
          </cell>
          <cell r="AK2544">
            <v>12.81</v>
          </cell>
          <cell r="BG2544">
            <v>12.81</v>
          </cell>
          <cell r="BJ2544" t="str">
            <v>04.01.2019</v>
          </cell>
          <cell r="BK2544" t="str">
            <v>บจก.กลุ่มสยามบรรจุภัณฑ์ (สาขาที่ 6)</v>
          </cell>
        </row>
        <row r="2545">
          <cell r="A2545" t="str">
            <v>5F1Q5224N000001501</v>
          </cell>
          <cell r="B2545" t="str">
            <v>CTN2-7659,B.F.F.(PLAY TN/CK 2.8)</v>
          </cell>
          <cell r="C2545" t="str">
            <v>ลูกฟูก</v>
          </cell>
          <cell r="D2545" t="str">
            <v>3GNNXA2JSAPS5PWVTY</v>
          </cell>
          <cell r="E2545" t="str">
            <v>TY</v>
          </cell>
          <cell r="F2545" t="str">
            <v>211X109 2P 80N TN&amp;CK PATE DN N GV-144</v>
          </cell>
          <cell r="G2545" t="str">
            <v>US PET NUTRITION LLC</v>
          </cell>
          <cell r="H2545" t="str">
            <v>WERUVA INTERNATIONAL INC.</v>
          </cell>
          <cell r="I2545" t="str">
            <v>PF64178002</v>
          </cell>
          <cell r="J2545" t="str">
            <v>1Q5224N</v>
          </cell>
          <cell r="K2545">
            <v>290</v>
          </cell>
          <cell r="L2545">
            <v>4105.92</v>
          </cell>
          <cell r="M2545">
            <v>14.16</v>
          </cell>
          <cell r="N2545">
            <v>14.25</v>
          </cell>
          <cell r="O2545">
            <v>14.25</v>
          </cell>
          <cell r="P2545">
            <v>15.799428067500001</v>
          </cell>
          <cell r="Q2545">
            <v>15.799428067500001</v>
          </cell>
          <cell r="R2545">
            <v>1.05</v>
          </cell>
          <cell r="S2545">
            <v>16.589399470875001</v>
          </cell>
          <cell r="T2545">
            <v>16.838240462938124</v>
          </cell>
          <cell r="U2545">
            <v>17.08708145500125</v>
          </cell>
          <cell r="V2545">
            <v>1.05</v>
          </cell>
          <cell r="W2545">
            <v>1.05</v>
          </cell>
          <cell r="X2545">
            <v>1.1000000000000001</v>
          </cell>
          <cell r="Y2545">
            <v>1.0169999999999999</v>
          </cell>
          <cell r="AQ2545">
            <v>13.55</v>
          </cell>
          <cell r="AX2545">
            <v>14.25</v>
          </cell>
          <cell r="BA2545">
            <v>14.25</v>
          </cell>
          <cell r="BF2545">
            <v>14.25</v>
          </cell>
          <cell r="BG2545">
            <v>13.55</v>
          </cell>
          <cell r="BH2545">
            <v>14.25</v>
          </cell>
          <cell r="BI2545">
            <v>1.051660516605166</v>
          </cell>
          <cell r="BJ2545" t="str">
            <v>26.04.2022</v>
          </cell>
          <cell r="BK2545" t="str">
            <v>บจก.กลุ่มสยามบรรจุภั</v>
          </cell>
        </row>
        <row r="2546">
          <cell r="A2546" t="str">
            <v>5F1Q5224N000001600</v>
          </cell>
          <cell r="B2546" t="str">
            <v>CTN2-7660,B.F.F.(PLAY TN/SM 2.8)</v>
          </cell>
          <cell r="C2546" t="str">
            <v>ลูกฟูก</v>
          </cell>
          <cell r="D2546" t="str">
            <v>3GNNXA4JSAPS5PWVTY</v>
          </cell>
          <cell r="E2546" t="str">
            <v>TY</v>
          </cell>
          <cell r="F2546" t="str">
            <v>211X109 2P 80N TN&amp;SM PATE DN N GV-144</v>
          </cell>
          <cell r="G2546" t="str">
            <v>US PET NUTRITION LLC</v>
          </cell>
          <cell r="H2546" t="str">
            <v>WERUVA INTERNATIONAL INC.</v>
          </cell>
          <cell r="I2546" t="str">
            <v>PF64178001</v>
          </cell>
          <cell r="J2546" t="str">
            <v>1Q5224N</v>
          </cell>
          <cell r="K2546">
            <v>0</v>
          </cell>
          <cell r="L2546">
            <v>0</v>
          </cell>
          <cell r="M2546">
            <v>0</v>
          </cell>
          <cell r="P2546">
            <v>15.799428067500001</v>
          </cell>
          <cell r="Q2546">
            <v>15.799428067500001</v>
          </cell>
          <cell r="R2546">
            <v>1.05</v>
          </cell>
          <cell r="S2546">
            <v>16.589399470875001</v>
          </cell>
          <cell r="T2546">
            <v>16.838240462938124</v>
          </cell>
          <cell r="U2546">
            <v>17.08708145500125</v>
          </cell>
          <cell r="V2546">
            <v>1.05</v>
          </cell>
          <cell r="W2546">
            <v>1.05</v>
          </cell>
          <cell r="X2546">
            <v>1.1000000000000001</v>
          </cell>
          <cell r="Y2546">
            <v>1.0169999999999999</v>
          </cell>
          <cell r="Z2546">
            <v>14.123025000000002</v>
          </cell>
          <cell r="AA2546">
            <v>15.799428067500001</v>
          </cell>
          <cell r="AB2546">
            <v>1.1186999999999998</v>
          </cell>
          <cell r="AC2546">
            <v>1.1746349999999999</v>
          </cell>
          <cell r="AD2546" t="str">
            <v>Weruva</v>
          </cell>
          <cell r="AE2546">
            <v>0</v>
          </cell>
          <cell r="AM2546">
            <v>12.81</v>
          </cell>
          <cell r="AN2546">
            <v>12.81</v>
          </cell>
          <cell r="BG2546">
            <v>12.81</v>
          </cell>
          <cell r="BJ2546" t="str">
            <v>02.03.2021</v>
          </cell>
          <cell r="BK2546" t="str">
            <v>บจก.กลุ่มสยามบรรจุภัณฑ์ (สาขาที่ 6)</v>
          </cell>
        </row>
        <row r="2547">
          <cell r="A2547" t="str">
            <v>5F1Q5224N000001601</v>
          </cell>
          <cell r="B2547" t="str">
            <v>CTN2-7660,B.F.F.(PLAY TN/SM 2.8)</v>
          </cell>
          <cell r="C2547" t="str">
            <v>ลูกฟูก</v>
          </cell>
          <cell r="D2547" t="str">
            <v>3GNNXA4JSAPS5PWVTY</v>
          </cell>
          <cell r="E2547" t="str">
            <v>TY</v>
          </cell>
          <cell r="F2547" t="str">
            <v>211X109 2P 80N TN&amp;SM PATE DN N GV-144</v>
          </cell>
          <cell r="G2547" t="str">
            <v>US PET NUTRITION LLC</v>
          </cell>
          <cell r="H2547" t="str">
            <v>WERUVA INTERNATIONAL INC.</v>
          </cell>
          <cell r="I2547" t="str">
            <v>PF64178001</v>
          </cell>
          <cell r="J2547" t="str">
            <v>1Q5224N</v>
          </cell>
          <cell r="K2547">
            <v>466</v>
          </cell>
          <cell r="L2547">
            <v>6842.55</v>
          </cell>
          <cell r="M2547">
            <v>14.68</v>
          </cell>
          <cell r="N2547">
            <v>14.25</v>
          </cell>
          <cell r="O2547">
            <v>14.95</v>
          </cell>
          <cell r="P2547">
            <v>15.799428067500001</v>
          </cell>
          <cell r="Q2547">
            <v>15.799428067500001</v>
          </cell>
          <cell r="R2547">
            <v>1.05</v>
          </cell>
          <cell r="S2547">
            <v>16.589399470875001</v>
          </cell>
          <cell r="T2547">
            <v>16.838240462938124</v>
          </cell>
          <cell r="U2547">
            <v>17.08708145500125</v>
          </cell>
          <cell r="V2547">
            <v>1.05</v>
          </cell>
          <cell r="W2547">
            <v>1.05</v>
          </cell>
          <cell r="X2547">
            <v>1.1000000000000001</v>
          </cell>
          <cell r="Y2547">
            <v>1.0169999999999999</v>
          </cell>
          <cell r="AU2547">
            <v>13.55</v>
          </cell>
          <cell r="AX2547">
            <v>14.25</v>
          </cell>
          <cell r="AY2547">
            <v>14.25</v>
          </cell>
          <cell r="BA2547">
            <v>14.25</v>
          </cell>
          <cell r="BC2547">
            <v>14.25</v>
          </cell>
          <cell r="BE2547">
            <v>14.95</v>
          </cell>
          <cell r="BF2547">
            <v>14.25</v>
          </cell>
          <cell r="BH2547">
            <v>14.95</v>
          </cell>
          <cell r="BJ2547" t="str">
            <v>08.08.2022</v>
          </cell>
          <cell r="BK2547" t="str">
            <v>บจก.กลุ่มสยามบรรจุภั</v>
          </cell>
        </row>
        <row r="2548">
          <cell r="A2548" t="str">
            <v>5F1Q5224N000001700</v>
          </cell>
          <cell r="B2548" t="str">
            <v>CTN2-7662,B.F.F.(PLAY TN/DK 2.8)</v>
          </cell>
          <cell r="C2548" t="str">
            <v>ลูกฟูก</v>
          </cell>
          <cell r="D2548" t="str">
            <v>3GNNXA2ZSAPS5PWVTY</v>
          </cell>
          <cell r="E2548" t="str">
            <v>TY</v>
          </cell>
          <cell r="F2548" t="str">
            <v>211X109 2P 80N TN&amp;DK PATE DN N GV-144</v>
          </cell>
          <cell r="G2548" t="str">
            <v>US PET NUTRITION LLC</v>
          </cell>
          <cell r="H2548" t="str">
            <v>WERUVA INTERNATIONAL INC.</v>
          </cell>
          <cell r="I2548" t="str">
            <v>PF64178003</v>
          </cell>
          <cell r="J2548" t="str">
            <v>1Q5224N</v>
          </cell>
          <cell r="K2548">
            <v>0</v>
          </cell>
          <cell r="L2548">
            <v>0</v>
          </cell>
          <cell r="M2548">
            <v>0</v>
          </cell>
          <cell r="P2548">
            <v>15.799428067500001</v>
          </cell>
          <cell r="Q2548">
            <v>15.799428067500001</v>
          </cell>
          <cell r="R2548">
            <v>1.05</v>
          </cell>
          <cell r="S2548">
            <v>16.589399470875001</v>
          </cell>
          <cell r="T2548">
            <v>16.838240462938124</v>
          </cell>
          <cell r="U2548">
            <v>17.08708145500125</v>
          </cell>
          <cell r="V2548">
            <v>1.05</v>
          </cell>
          <cell r="W2548">
            <v>1.05</v>
          </cell>
          <cell r="X2548">
            <v>1.1000000000000001</v>
          </cell>
          <cell r="Y2548">
            <v>1.0169999999999999</v>
          </cell>
          <cell r="Z2548">
            <v>14.123025000000002</v>
          </cell>
          <cell r="AA2548">
            <v>15.799428067500001</v>
          </cell>
          <cell r="AB2548">
            <v>1.1186999999999998</v>
          </cell>
          <cell r="AC2548">
            <v>1.1746349999999999</v>
          </cell>
          <cell r="AD2548" t="str">
            <v>Weruva</v>
          </cell>
          <cell r="AE2548">
            <v>0</v>
          </cell>
          <cell r="AM2548">
            <v>12.81</v>
          </cell>
          <cell r="BG2548">
            <v>12.81</v>
          </cell>
          <cell r="BJ2548" t="str">
            <v>01.02.2021</v>
          </cell>
          <cell r="BK2548" t="str">
            <v>บจก.กลุ่มสยามบรรจุภัณฑ์ (สาขาที่ 6)</v>
          </cell>
        </row>
        <row r="2549">
          <cell r="A2549" t="str">
            <v>5F1Q5224N000001701</v>
          </cell>
          <cell r="B2549" t="str">
            <v>CTN2-7662,B.F.F.(PLAY TN/DK 2.8)</v>
          </cell>
          <cell r="C2549" t="str">
            <v>ลูกฟูก</v>
          </cell>
          <cell r="D2549" t="str">
            <v>3GNNXA2ZSAPS5PWVTY</v>
          </cell>
          <cell r="E2549" t="str">
            <v>TY</v>
          </cell>
          <cell r="F2549" t="str">
            <v>211X109 2P 80N TN&amp;DK PATE DN N GV-144</v>
          </cell>
          <cell r="G2549" t="str">
            <v>US PET NUTRITION LLC</v>
          </cell>
          <cell r="H2549" t="str">
            <v>WERUVA INTERNATIONAL INC.</v>
          </cell>
          <cell r="I2549" t="str">
            <v>PF64178003</v>
          </cell>
          <cell r="J2549" t="str">
            <v>1Q5224N</v>
          </cell>
          <cell r="K2549">
            <v>86</v>
          </cell>
          <cell r="L2549">
            <v>1217.3</v>
          </cell>
          <cell r="M2549">
            <v>14.15</v>
          </cell>
          <cell r="N2549">
            <v>13.9</v>
          </cell>
          <cell r="O2549">
            <v>14.25</v>
          </cell>
          <cell r="P2549">
            <v>15.799428067500001</v>
          </cell>
          <cell r="Q2549">
            <v>15.799428067500001</v>
          </cell>
          <cell r="R2549">
            <v>1.05</v>
          </cell>
          <cell r="S2549">
            <v>16.589399470875001</v>
          </cell>
          <cell r="T2549">
            <v>16.838240462938124</v>
          </cell>
          <cell r="U2549">
            <v>17.08708145500125</v>
          </cell>
          <cell r="V2549">
            <v>1.05</v>
          </cell>
          <cell r="W2549">
            <v>1.05</v>
          </cell>
          <cell r="X2549">
            <v>1.1000000000000001</v>
          </cell>
          <cell r="Y2549">
            <v>1.0169999999999999</v>
          </cell>
          <cell r="AU2549">
            <v>13.55</v>
          </cell>
          <cell r="AY2549">
            <v>14.25</v>
          </cell>
          <cell r="BF2549">
            <v>13.9</v>
          </cell>
          <cell r="BH2549">
            <v>14.25</v>
          </cell>
          <cell r="BJ2549" t="str">
            <v>02.02.2022</v>
          </cell>
          <cell r="BK2549" t="str">
            <v>บจก.กลุ่มสยามบรรจุภั</v>
          </cell>
        </row>
        <row r="2550">
          <cell r="A2550" t="str">
            <v>5F1Q5224N000002200</v>
          </cell>
          <cell r="B2550" t="str">
            <v>CTN2-7661,B.F.F.(PLAY TN/BF 2.8)</v>
          </cell>
          <cell r="C2550" t="str">
            <v>ลูกฟูก</v>
          </cell>
          <cell r="D2550" t="str">
            <v>3GNNXA29SAPS5PWVTY</v>
          </cell>
          <cell r="E2550" t="str">
            <v>TY</v>
          </cell>
          <cell r="F2550" t="str">
            <v>211X109 2P 80N TN&amp;BF PATE DN N GV-144</v>
          </cell>
          <cell r="G2550" t="str">
            <v>US PET NUTRITION LLC</v>
          </cell>
          <cell r="H2550" t="str">
            <v>WERUVA INTERNATIONAL INC.</v>
          </cell>
          <cell r="I2550" t="str">
            <v>PF64178006</v>
          </cell>
          <cell r="J2550" t="str">
            <v>1Q5224N</v>
          </cell>
          <cell r="K2550">
            <v>0</v>
          </cell>
          <cell r="L2550">
            <v>0</v>
          </cell>
          <cell r="M2550">
            <v>12.81</v>
          </cell>
          <cell r="P2550">
            <v>15.799428067500001</v>
          </cell>
          <cell r="Q2550">
            <v>15.799428067500001</v>
          </cell>
          <cell r="R2550">
            <v>1.05</v>
          </cell>
          <cell r="S2550">
            <v>16.589399470875001</v>
          </cell>
          <cell r="T2550">
            <v>16.838240462938124</v>
          </cell>
          <cell r="U2550">
            <v>17.08708145500125</v>
          </cell>
          <cell r="V2550">
            <v>1.05</v>
          </cell>
          <cell r="W2550">
            <v>1.05</v>
          </cell>
          <cell r="X2550">
            <v>1.1000000000000001</v>
          </cell>
          <cell r="Y2550">
            <v>1.0169999999999999</v>
          </cell>
          <cell r="Z2550">
            <v>14.123025000000002</v>
          </cell>
          <cell r="AA2550">
            <v>15.799428067500001</v>
          </cell>
          <cell r="AB2550">
            <v>1.1186999999999998</v>
          </cell>
          <cell r="AC2550">
            <v>1.1746349999999999</v>
          </cell>
          <cell r="AD2550" t="str">
            <v>Weruva</v>
          </cell>
          <cell r="AE2550">
            <v>0</v>
          </cell>
          <cell r="BJ2550" t="str">
            <v>18.03.2020</v>
          </cell>
          <cell r="BK2550" t="str">
            <v>บจก.กลุ่มสยามบรรจุภัณฑ์ (สาขาที่ 6)</v>
          </cell>
        </row>
        <row r="2551">
          <cell r="A2551" t="str">
            <v>5F1Q5224N000002201</v>
          </cell>
          <cell r="B2551" t="str">
            <v>CTN2-7661,B.F.F.(PLAY TN/BF 2.8)</v>
          </cell>
          <cell r="C2551" t="str">
            <v>ลูกฟูก</v>
          </cell>
          <cell r="D2551" t="str">
            <v>3GNNXA29SAPS5PWVTY</v>
          </cell>
          <cell r="E2551" t="str">
            <v>TY</v>
          </cell>
          <cell r="F2551" t="str">
            <v>211X109 2P 80N TN&amp;BF PATE DN N GV-144</v>
          </cell>
          <cell r="G2551" t="str">
            <v>US PET NUTRITION LLC</v>
          </cell>
          <cell r="H2551" t="str">
            <v>WERUVA INTERNATIONAL INC.</v>
          </cell>
          <cell r="I2551" t="str">
            <v>PF64178006</v>
          </cell>
          <cell r="J2551" t="str">
            <v>1Q5224N</v>
          </cell>
          <cell r="K2551">
            <v>145</v>
          </cell>
          <cell r="L2551">
            <v>1964.75</v>
          </cell>
          <cell r="M2551">
            <v>13.55</v>
          </cell>
          <cell r="N2551">
            <v>13.55</v>
          </cell>
          <cell r="O2551">
            <v>13.55</v>
          </cell>
          <cell r="P2551">
            <v>15.799428067500001</v>
          </cell>
          <cell r="Q2551">
            <v>15.799428067500001</v>
          </cell>
          <cell r="R2551">
            <v>1.05</v>
          </cell>
          <cell r="S2551">
            <v>16.589399470875001</v>
          </cell>
          <cell r="T2551">
            <v>16.838240462938124</v>
          </cell>
          <cell r="U2551">
            <v>17.08708145500125</v>
          </cell>
          <cell r="V2551">
            <v>1.05</v>
          </cell>
          <cell r="W2551">
            <v>1.05</v>
          </cell>
          <cell r="X2551">
            <v>1.1000000000000001</v>
          </cell>
          <cell r="Y2551">
            <v>1.0169999999999999</v>
          </cell>
          <cell r="AR2551">
            <v>13.55</v>
          </cell>
          <cell r="AU2551">
            <v>13.55</v>
          </cell>
          <cell r="BF2551">
            <v>13.55</v>
          </cell>
          <cell r="BG2551">
            <v>13.55</v>
          </cell>
          <cell r="BH2551">
            <v>13.55</v>
          </cell>
          <cell r="BI2551">
            <v>1</v>
          </cell>
          <cell r="BJ2551" t="str">
            <v>13.10.2021</v>
          </cell>
          <cell r="BK2551" t="str">
            <v>บจก.กลุ่มสยามบรรจุภั</v>
          </cell>
        </row>
        <row r="2552">
          <cell r="A2552" t="str">
            <v>5F1Q5224N000002400</v>
          </cell>
          <cell r="B2552" t="str">
            <v>CTN2-7664,B.F.F.(PLAY TN/LM 2.8)</v>
          </cell>
          <cell r="C2552" t="str">
            <v>ลูกฟูก</v>
          </cell>
          <cell r="D2552" t="str">
            <v>3GNNXA3DSAPS5PWVTY</v>
          </cell>
          <cell r="E2552" t="str">
            <v>TY</v>
          </cell>
          <cell r="F2552" t="str">
            <v>211X109 2P 80N TN&amp;LAMB PATE DN N GV-144</v>
          </cell>
          <cell r="G2552" t="str">
            <v>US PET NUTRITION LLC</v>
          </cell>
          <cell r="H2552" t="str">
            <v>WERUVA INTERNATIONAL INC.</v>
          </cell>
          <cell r="I2552" t="str">
            <v>PF64178005</v>
          </cell>
          <cell r="J2552" t="str">
            <v>1Q5224N</v>
          </cell>
          <cell r="K2552">
            <v>0</v>
          </cell>
          <cell r="L2552">
            <v>0</v>
          </cell>
          <cell r="M2552">
            <v>12.81</v>
          </cell>
          <cell r="P2552">
            <v>15.799428067500001</v>
          </cell>
          <cell r="Q2552">
            <v>15.799428067500001</v>
          </cell>
          <cell r="R2552">
            <v>1.05</v>
          </cell>
          <cell r="S2552">
            <v>16.589399470875001</v>
          </cell>
          <cell r="T2552">
            <v>16.838240462938124</v>
          </cell>
          <cell r="U2552">
            <v>17.08708145500125</v>
          </cell>
          <cell r="V2552">
            <v>1.05</v>
          </cell>
          <cell r="W2552">
            <v>1.05</v>
          </cell>
          <cell r="X2552">
            <v>1.1000000000000001</v>
          </cell>
          <cell r="Y2552">
            <v>1.0169999999999999</v>
          </cell>
          <cell r="BJ2552" t="str">
            <v>20.01.2020</v>
          </cell>
          <cell r="BK2552" t="str">
            <v>บจก.กลุ่มสยามบรรจุภัณฑ์ (สาขาที่ 6)</v>
          </cell>
        </row>
        <row r="2553">
          <cell r="A2553" t="str">
            <v>5F1Q5224N000002401</v>
          </cell>
          <cell r="B2553" t="str">
            <v>CTN2-7664,B.F.F.(PLAY TN/LM 2.8)</v>
          </cell>
          <cell r="C2553" t="str">
            <v>ลูกฟูก</v>
          </cell>
          <cell r="D2553" t="str">
            <v>3GNNXA3DSAPS5PWVTY</v>
          </cell>
          <cell r="E2553" t="str">
            <v>TY</v>
          </cell>
          <cell r="F2553" t="str">
            <v>211X109 2P 80N TN&amp;LAMB PATE DN N GV-144</v>
          </cell>
          <cell r="G2553" t="str">
            <v>US PET NUTRITION LLC</v>
          </cell>
          <cell r="H2553" t="str">
            <v>WERUVA INTERNATIONAL INC.</v>
          </cell>
          <cell r="I2553" t="str">
            <v>PF64178005</v>
          </cell>
          <cell r="J2553" t="str">
            <v>1Q5224N</v>
          </cell>
          <cell r="K2553">
            <v>298</v>
          </cell>
          <cell r="L2553">
            <v>4455.1000000000004</v>
          </cell>
          <cell r="M2553">
            <v>14.95</v>
          </cell>
          <cell r="N2553">
            <v>14.95</v>
          </cell>
          <cell r="O2553">
            <v>14.95</v>
          </cell>
          <cell r="P2553">
            <v>15.799428067500001</v>
          </cell>
          <cell r="Q2553">
            <v>15.799428067500001</v>
          </cell>
          <cell r="R2553">
            <v>1.05</v>
          </cell>
          <cell r="S2553">
            <v>16.589399470875001</v>
          </cell>
          <cell r="T2553">
            <v>16.838240462938124</v>
          </cell>
          <cell r="U2553">
            <v>17.08708145500125</v>
          </cell>
          <cell r="V2553">
            <v>1.05</v>
          </cell>
          <cell r="W2553">
            <v>1.05</v>
          </cell>
          <cell r="X2553">
            <v>1.1000000000000001</v>
          </cell>
          <cell r="Y2553">
            <v>1.0169999999999999</v>
          </cell>
          <cell r="Z2553">
            <v>14.123025000000002</v>
          </cell>
          <cell r="AA2553">
            <v>15.799428067500001</v>
          </cell>
          <cell r="AB2553">
            <v>1.1186999999999998</v>
          </cell>
          <cell r="AC2553">
            <v>1.1746349999999999</v>
          </cell>
          <cell r="AD2553" t="str">
            <v>Weruva</v>
          </cell>
          <cell r="AE2553">
            <v>0</v>
          </cell>
          <cell r="AQ2553">
            <v>13.55</v>
          </cell>
          <cell r="BD2553">
            <v>14.95</v>
          </cell>
          <cell r="BF2553">
            <v>14.95</v>
          </cell>
          <cell r="BG2553">
            <v>13.55</v>
          </cell>
          <cell r="BH2553">
            <v>14.95</v>
          </cell>
          <cell r="BI2553">
            <v>1.103321033210332</v>
          </cell>
          <cell r="BJ2553" t="str">
            <v>04.07.2022</v>
          </cell>
          <cell r="BK2553" t="str">
            <v>บจก.กลุ่มสยามบรรจุภั</v>
          </cell>
        </row>
        <row r="2554">
          <cell r="A2554" t="str">
            <v>5K1Q5224N000002500</v>
          </cell>
          <cell r="B2554" t="str">
            <v>LBL2-7539,B.F.F.(PLAY TN/CK 2.8)</v>
          </cell>
          <cell r="C2554" t="str">
            <v>ARTPAPER</v>
          </cell>
          <cell r="D2554" t="str">
            <v>3GNNXA2JSAPS5PWVTY</v>
          </cell>
          <cell r="E2554" t="str">
            <v>TY</v>
          </cell>
          <cell r="F2554" t="str">
            <v>211X109 2P 80N TN&amp;CK PATE DN N GV-144</v>
          </cell>
          <cell r="G2554" t="str">
            <v>US PET NUTRITION LLC</v>
          </cell>
          <cell r="H2554" t="str">
            <v>WERUVA INTERNATIONAL INC.</v>
          </cell>
          <cell r="I2554" t="str">
            <v>PF64178002</v>
          </cell>
          <cell r="J2554" t="str">
            <v>1Q5224N</v>
          </cell>
          <cell r="K2554">
            <v>0</v>
          </cell>
          <cell r="L2554">
            <v>0</v>
          </cell>
          <cell r="M2554">
            <v>0.12</v>
          </cell>
          <cell r="N2554">
            <v>0.115</v>
          </cell>
          <cell r="O2554">
            <v>0.115</v>
          </cell>
          <cell r="P2554">
            <v>0.12612625</v>
          </cell>
          <cell r="Q2554">
            <v>0.12612625</v>
          </cell>
          <cell r="R2554">
            <v>1.0900000000000001</v>
          </cell>
          <cell r="S2554">
            <v>0.13747761250000001</v>
          </cell>
          <cell r="T2554">
            <v>0.13953977668750001</v>
          </cell>
          <cell r="U2554">
            <v>0.14160194087500003</v>
          </cell>
          <cell r="V2554">
            <v>1.0249999999999999</v>
          </cell>
          <cell r="W2554">
            <v>1</v>
          </cell>
          <cell r="X2554">
            <v>1.07</v>
          </cell>
          <cell r="Y2554">
            <v>1</v>
          </cell>
          <cell r="Z2554">
            <v>0.11787499999999999</v>
          </cell>
          <cell r="AA2554">
            <v>0.12612625</v>
          </cell>
          <cell r="AB2554">
            <v>1.07</v>
          </cell>
          <cell r="AC2554">
            <v>1.1663000000000001</v>
          </cell>
          <cell r="AD2554" t="str">
            <v>Weruva</v>
          </cell>
          <cell r="AE2554">
            <v>0</v>
          </cell>
          <cell r="AK2554">
            <v>0.115</v>
          </cell>
          <cell r="AV2554">
            <v>0.115</v>
          </cell>
          <cell r="AX2554">
            <v>0.115</v>
          </cell>
          <cell r="BA2554">
            <v>0.115</v>
          </cell>
          <cell r="BF2554">
            <v>0.115</v>
          </cell>
          <cell r="BG2554">
            <v>0.115</v>
          </cell>
          <cell r="BH2554">
            <v>0.115</v>
          </cell>
          <cell r="BI2554">
            <v>1</v>
          </cell>
          <cell r="BJ2554" t="str">
            <v>30.04.2022</v>
          </cell>
          <cell r="BK2554" t="str">
            <v>บจก.วี เอ็น ที อินเต</v>
          </cell>
        </row>
        <row r="2555">
          <cell r="A2555" t="str">
            <v>5K1Q5224N000002600</v>
          </cell>
          <cell r="B2555" t="str">
            <v>LBL2-7540,B.F.F.(PLAY TN/SM 2.8)</v>
          </cell>
          <cell r="C2555" t="str">
            <v>ARTPAPER</v>
          </cell>
          <cell r="D2555" t="str">
            <v>3GNNXA4JSAPS5PWVTY</v>
          </cell>
          <cell r="E2555" t="str">
            <v>TY</v>
          </cell>
          <cell r="F2555" t="str">
            <v>211X109 2P 80N TN&amp;SM PATE DN N GV-144</v>
          </cell>
          <cell r="G2555" t="str">
            <v>US PET NUTRITION LLC</v>
          </cell>
          <cell r="H2555" t="str">
            <v>WERUVA INTERNATIONAL INC.</v>
          </cell>
          <cell r="I2555" t="str">
            <v>PF64178001</v>
          </cell>
          <cell r="J2555" t="str">
            <v>1Q5224N</v>
          </cell>
          <cell r="K2555">
            <v>0</v>
          </cell>
          <cell r="L2555">
            <v>0</v>
          </cell>
          <cell r="M2555">
            <v>0.11</v>
          </cell>
          <cell r="N2555">
            <v>0.11500008568980291</v>
          </cell>
          <cell r="O2555">
            <v>0.115</v>
          </cell>
          <cell r="P2555">
            <v>0.12612625</v>
          </cell>
          <cell r="Q2555">
            <v>0.12612625</v>
          </cell>
          <cell r="R2555">
            <v>1.0900000000000001</v>
          </cell>
          <cell r="S2555">
            <v>0.13747761250000001</v>
          </cell>
          <cell r="T2555">
            <v>0.13953977668750001</v>
          </cell>
          <cell r="U2555">
            <v>0.14160194087500003</v>
          </cell>
          <cell r="V2555">
            <v>1.0249999999999999</v>
          </cell>
          <cell r="W2555">
            <v>1</v>
          </cell>
          <cell r="X2555">
            <v>1.07</v>
          </cell>
          <cell r="Y2555">
            <v>1</v>
          </cell>
          <cell r="Z2555">
            <v>0.11787499999999999</v>
          </cell>
          <cell r="AA2555">
            <v>0.12612625</v>
          </cell>
          <cell r="AB2555">
            <v>1.07</v>
          </cell>
          <cell r="AC2555">
            <v>1.1663000000000001</v>
          </cell>
          <cell r="AD2555" t="str">
            <v>Weruva</v>
          </cell>
          <cell r="AE2555">
            <v>0</v>
          </cell>
          <cell r="AI2555">
            <v>0.11500012853470437</v>
          </cell>
          <cell r="AM2555">
            <v>0.115</v>
          </cell>
          <cell r="AN2555">
            <v>0.115</v>
          </cell>
          <cell r="AS2555">
            <v>0.115</v>
          </cell>
          <cell r="AX2555">
            <v>0.11500025706940875</v>
          </cell>
          <cell r="AY2555">
            <v>0.115</v>
          </cell>
          <cell r="BA2555">
            <v>0.115</v>
          </cell>
          <cell r="BF2555">
            <v>0.11500008568980291</v>
          </cell>
          <cell r="BG2555">
            <v>0.115</v>
          </cell>
          <cell r="BH2555">
            <v>0.115</v>
          </cell>
          <cell r="BI2555">
            <v>1</v>
          </cell>
          <cell r="BJ2555" t="str">
            <v>19.04.2022</v>
          </cell>
          <cell r="BK2555" t="str">
            <v>บจก.วี เอ็น ที อินเต</v>
          </cell>
        </row>
        <row r="2556">
          <cell r="A2556" t="str">
            <v>5K1Q5224N000002700</v>
          </cell>
          <cell r="B2556" t="str">
            <v>LBL2-7541,B.F.F.(PLAY TN/BF 2.8)</v>
          </cell>
          <cell r="C2556" t="str">
            <v>ARTPAPER</v>
          </cell>
          <cell r="D2556" t="str">
            <v>3GNNXA29SAPS5PWVTY</v>
          </cell>
          <cell r="E2556" t="str">
            <v>TY</v>
          </cell>
          <cell r="F2556" t="str">
            <v>211X109 2P 80N TN&amp;BF PATE DN N GV-144</v>
          </cell>
          <cell r="G2556" t="str">
            <v>US PET NUTRITION LLC</v>
          </cell>
          <cell r="H2556" t="str">
            <v>WERUVA INTERNATIONAL INC.</v>
          </cell>
          <cell r="I2556" t="str">
            <v>PF64178006</v>
          </cell>
          <cell r="J2556" t="str">
            <v>1Q5224N</v>
          </cell>
          <cell r="K2556">
            <v>0</v>
          </cell>
          <cell r="L2556">
            <v>0</v>
          </cell>
          <cell r="M2556">
            <v>0.12</v>
          </cell>
          <cell r="N2556">
            <v>0.11500025706940872</v>
          </cell>
          <cell r="O2556">
            <v>0.11500025706940872</v>
          </cell>
          <cell r="P2556">
            <v>0.12612625</v>
          </cell>
          <cell r="Q2556">
            <v>0.12612625</v>
          </cell>
          <cell r="R2556">
            <v>1.0900000000000001</v>
          </cell>
          <cell r="S2556">
            <v>0.13747761250000001</v>
          </cell>
          <cell r="T2556">
            <v>0.13953977668750001</v>
          </cell>
          <cell r="U2556">
            <v>0.14160194087500003</v>
          </cell>
          <cell r="V2556">
            <v>1.0249999999999999</v>
          </cell>
          <cell r="W2556">
            <v>1</v>
          </cell>
          <cell r="X2556">
            <v>1.07</v>
          </cell>
          <cell r="Y2556">
            <v>1</v>
          </cell>
          <cell r="Z2556">
            <v>0.11787499999999999</v>
          </cell>
          <cell r="AA2556">
            <v>0.12612625</v>
          </cell>
          <cell r="AB2556">
            <v>1.07</v>
          </cell>
          <cell r="AC2556">
            <v>1.1663000000000001</v>
          </cell>
          <cell r="AD2556" t="str">
            <v>Weruva</v>
          </cell>
          <cell r="AE2556">
            <v>0</v>
          </cell>
          <cell r="AM2556">
            <v>0.115</v>
          </cell>
          <cell r="AU2556">
            <v>0.11500025706940872</v>
          </cell>
          <cell r="BF2556">
            <v>0.11500025706940872</v>
          </cell>
          <cell r="BG2556">
            <v>0.115</v>
          </cell>
          <cell r="BH2556">
            <v>0.11500025706940872</v>
          </cell>
          <cell r="BI2556">
            <v>1.0000022353861628</v>
          </cell>
          <cell r="BJ2556" t="str">
            <v>11.10.2021</v>
          </cell>
          <cell r="BK2556" t="str">
            <v>บจก.วี เอ็น ที อินเต</v>
          </cell>
        </row>
        <row r="2557">
          <cell r="A2557" t="str">
            <v>5K1Q5224N000002800</v>
          </cell>
          <cell r="B2557" t="str">
            <v>LBL2-7542,B.F.F.(PLAY TN/DK 2.8)</v>
          </cell>
          <cell r="C2557" t="str">
            <v>ARTPAPER</v>
          </cell>
          <cell r="D2557" t="str">
            <v>3GNNXA2ZSAPS5PWVTY</v>
          </cell>
          <cell r="E2557" t="str">
            <v>TY</v>
          </cell>
          <cell r="F2557" t="str">
            <v>211X109 2P 80N TN&amp;DK PATE DN N GV-144</v>
          </cell>
          <cell r="G2557" t="str">
            <v>US PET NUTRITION LLC</v>
          </cell>
          <cell r="H2557" t="str">
            <v>WERUVA INTERNATIONAL INC.</v>
          </cell>
          <cell r="I2557" t="str">
            <v>PF64178003</v>
          </cell>
          <cell r="J2557" t="str">
            <v>1Q5224N</v>
          </cell>
          <cell r="K2557">
            <v>5736</v>
          </cell>
          <cell r="L2557">
            <v>659.64</v>
          </cell>
          <cell r="M2557">
            <v>0.12</v>
          </cell>
          <cell r="N2557">
            <v>0.115</v>
          </cell>
          <cell r="O2557">
            <v>0.115</v>
          </cell>
          <cell r="P2557">
            <v>0.12612625</v>
          </cell>
          <cell r="Q2557">
            <v>0.12612625</v>
          </cell>
          <cell r="R2557">
            <v>1.0900000000000001</v>
          </cell>
          <cell r="S2557">
            <v>0.13747761250000001</v>
          </cell>
          <cell r="T2557">
            <v>0.13953977668750001</v>
          </cell>
          <cell r="U2557">
            <v>0.14160194087500003</v>
          </cell>
          <cell r="V2557">
            <v>1.0249999999999999</v>
          </cell>
          <cell r="W2557">
            <v>1</v>
          </cell>
          <cell r="X2557">
            <v>1.07</v>
          </cell>
          <cell r="Y2557">
            <v>1</v>
          </cell>
          <cell r="Z2557">
            <v>0.11787499999999999</v>
          </cell>
          <cell r="AA2557">
            <v>0.12612625</v>
          </cell>
          <cell r="AB2557">
            <v>1.07</v>
          </cell>
          <cell r="AC2557">
            <v>1.1663000000000001</v>
          </cell>
          <cell r="AD2557" t="str">
            <v>Weruva</v>
          </cell>
          <cell r="AE2557">
            <v>0</v>
          </cell>
          <cell r="AK2557">
            <v>0.115</v>
          </cell>
          <cell r="AU2557">
            <v>0.115</v>
          </cell>
          <cell r="AY2557">
            <v>0.115</v>
          </cell>
          <cell r="BF2557">
            <v>0.115</v>
          </cell>
          <cell r="BG2557">
            <v>0.115</v>
          </cell>
          <cell r="BH2557">
            <v>0.115</v>
          </cell>
          <cell r="BI2557">
            <v>1</v>
          </cell>
          <cell r="BJ2557" t="str">
            <v>02.02.2022</v>
          </cell>
          <cell r="BK2557" t="str">
            <v>บจก.วี เอ็น ที อินเต</v>
          </cell>
        </row>
        <row r="2558">
          <cell r="A2558" t="str">
            <v>5K1Q5224N000002900</v>
          </cell>
          <cell r="B2558" t="str">
            <v>LBL2-7543,B.F.F.(PLAY TN/TK 2.8)</v>
          </cell>
          <cell r="C2558" t="str">
            <v>ARTPAPER</v>
          </cell>
          <cell r="D2558" t="str">
            <v>3GNNXA65SAPS5PWVTY</v>
          </cell>
          <cell r="E2558" t="str">
            <v>TY</v>
          </cell>
          <cell r="F2558" t="str">
            <v>211X109 2P 80N TN&amp;TK PATE DN N GV-144</v>
          </cell>
          <cell r="G2558" t="str">
            <v>US PET NUTRITION LLC</v>
          </cell>
          <cell r="H2558" t="str">
            <v>WERUVA INTERNATIONAL INC.</v>
          </cell>
          <cell r="I2558" t="str">
            <v>PF64178004</v>
          </cell>
          <cell r="J2558" t="str">
            <v>1Q5224N</v>
          </cell>
          <cell r="K2558">
            <v>0</v>
          </cell>
          <cell r="L2558">
            <v>0</v>
          </cell>
          <cell r="M2558">
            <v>0.12</v>
          </cell>
          <cell r="N2558">
            <v>0.115</v>
          </cell>
          <cell r="O2558">
            <v>0.115</v>
          </cell>
          <cell r="P2558">
            <v>0.12612625</v>
          </cell>
          <cell r="Q2558">
            <v>0.12612625</v>
          </cell>
          <cell r="R2558">
            <v>1.0900000000000001</v>
          </cell>
          <cell r="S2558">
            <v>0.13747761250000001</v>
          </cell>
          <cell r="T2558">
            <v>0.13953977668750001</v>
          </cell>
          <cell r="U2558">
            <v>0.14160194087500003</v>
          </cell>
          <cell r="V2558">
            <v>1.0249999999999999</v>
          </cell>
          <cell r="W2558">
            <v>1</v>
          </cell>
          <cell r="X2558">
            <v>1.07</v>
          </cell>
          <cell r="Y2558">
            <v>1</v>
          </cell>
          <cell r="Z2558">
            <v>0.11787499999999999</v>
          </cell>
          <cell r="AA2558">
            <v>0.12612625</v>
          </cell>
          <cell r="AB2558">
            <v>1.07</v>
          </cell>
          <cell r="AC2558">
            <v>1.1663000000000001</v>
          </cell>
          <cell r="AD2558" t="str">
            <v>Weruva</v>
          </cell>
          <cell r="AE2558">
            <v>0</v>
          </cell>
          <cell r="AP2558">
            <v>0.11500025706940875</v>
          </cell>
          <cell r="BA2558">
            <v>0.115</v>
          </cell>
          <cell r="BF2558">
            <v>0.115</v>
          </cell>
          <cell r="BG2558">
            <v>0.11500025706940875</v>
          </cell>
          <cell r="BH2558">
            <v>0.115</v>
          </cell>
          <cell r="BI2558">
            <v>0.99999776461883394</v>
          </cell>
          <cell r="BJ2558" t="str">
            <v>19.04.2022</v>
          </cell>
          <cell r="BK2558" t="str">
            <v>บจก.วี เอ็น ที อินเต</v>
          </cell>
        </row>
        <row r="2559">
          <cell r="A2559" t="str">
            <v>5K1Q5224N000003000</v>
          </cell>
          <cell r="B2559" t="str">
            <v>LBL2-7544,B.F.F.(PLAY TN/LM 2.8)</v>
          </cell>
          <cell r="C2559" t="str">
            <v>ARTPAPER</v>
          </cell>
          <cell r="D2559" t="str">
            <v>3GNNXA3DSAPS5PWVTY</v>
          </cell>
          <cell r="E2559" t="str">
            <v>TY</v>
          </cell>
          <cell r="F2559" t="str">
            <v>211X109 2P 80N TN&amp;LAMB PATE DN N GV-144</v>
          </cell>
          <cell r="G2559" t="str">
            <v>US PET NUTRITION LLC</v>
          </cell>
          <cell r="H2559" t="str">
            <v>WERUVA INTERNATIONAL INC.</v>
          </cell>
          <cell r="I2559" t="str">
            <v>PF64178005</v>
          </cell>
          <cell r="J2559" t="str">
            <v>1Q5224N</v>
          </cell>
          <cell r="K2559">
            <v>21228</v>
          </cell>
          <cell r="L2559">
            <v>2441.2199999999998</v>
          </cell>
          <cell r="M2559">
            <v>0.12</v>
          </cell>
          <cell r="N2559">
            <v>0.115</v>
          </cell>
          <cell r="O2559">
            <v>0.115</v>
          </cell>
          <cell r="P2559">
            <v>0.12612625</v>
          </cell>
          <cell r="Q2559">
            <v>0.12612625</v>
          </cell>
          <cell r="R2559">
            <v>1.0900000000000001</v>
          </cell>
          <cell r="S2559">
            <v>0.13747761250000001</v>
          </cell>
          <cell r="T2559">
            <v>0.13953977668750001</v>
          </cell>
          <cell r="U2559">
            <v>0.14160194087500003</v>
          </cell>
          <cell r="V2559">
            <v>1.0249999999999999</v>
          </cell>
          <cell r="W2559">
            <v>1</v>
          </cell>
          <cell r="X2559">
            <v>1.07</v>
          </cell>
          <cell r="Y2559">
            <v>1</v>
          </cell>
          <cell r="Z2559">
            <v>0.11787499999999999</v>
          </cell>
          <cell r="AA2559">
            <v>0.12612625</v>
          </cell>
          <cell r="AB2559">
            <v>1.07</v>
          </cell>
          <cell r="AC2559">
            <v>1.1663000000000001</v>
          </cell>
          <cell r="AD2559" t="str">
            <v>Weruva</v>
          </cell>
          <cell r="AE2559">
            <v>0</v>
          </cell>
          <cell r="AV2559">
            <v>0.115</v>
          </cell>
          <cell r="BF2559">
            <v>0.115</v>
          </cell>
          <cell r="BH2559">
            <v>0.115</v>
          </cell>
          <cell r="BJ2559" t="str">
            <v>09.11.2021</v>
          </cell>
          <cell r="BK2559" t="str">
            <v>บจก.วี เอ็น ที อินเต</v>
          </cell>
        </row>
        <row r="2560">
          <cell r="A2560" t="str">
            <v>5R1Q5224N000000300</v>
          </cell>
          <cell r="B2560" t="str">
            <v>NO-COR.INB2-7599,B.F.F.(PLAY TN/CK 2.8)</v>
          </cell>
          <cell r="C2560" t="str">
            <v>DUPLEX</v>
          </cell>
          <cell r="D2560" t="str">
            <v>3GNNXA2JSAPS5PWVTY</v>
          </cell>
          <cell r="E2560" t="str">
            <v>TY</v>
          </cell>
          <cell r="F2560" t="str">
            <v>211X109 2P 80N TN&amp;CK PATE DN N GV-144</v>
          </cell>
          <cell r="G2560" t="str">
            <v>US PET NUTRITION LLC</v>
          </cell>
          <cell r="H2560" t="str">
            <v>WERUVA INTERNATIONAL INC.</v>
          </cell>
          <cell r="I2560" t="str">
            <v>PF64178002</v>
          </cell>
          <cell r="J2560" t="str">
            <v>1Q5224N</v>
          </cell>
          <cell r="K2560">
            <v>182</v>
          </cell>
          <cell r="L2560">
            <v>1694.42</v>
          </cell>
          <cell r="M2560">
            <v>9.31</v>
          </cell>
          <cell r="N2560">
            <v>9.31</v>
          </cell>
          <cell r="O2560">
            <v>9.31</v>
          </cell>
          <cell r="P2560">
            <v>10.390511250000001</v>
          </cell>
          <cell r="Q2560">
            <v>10.390511250000001</v>
          </cell>
          <cell r="R2560">
            <v>1.07</v>
          </cell>
          <cell r="S2560">
            <v>11.117847037500002</v>
          </cell>
          <cell r="T2560">
            <v>11.284614743062502</v>
          </cell>
          <cell r="U2560">
            <v>11.451382448625003</v>
          </cell>
          <cell r="V2560">
            <v>1.03</v>
          </cell>
          <cell r="W2560">
            <v>1</v>
          </cell>
          <cell r="X2560">
            <v>1.05</v>
          </cell>
          <cell r="Y2560">
            <v>1.05</v>
          </cell>
          <cell r="Z2560">
            <v>9.4245000000000001</v>
          </cell>
          <cell r="AA2560">
            <v>10.390511250000001</v>
          </cell>
          <cell r="AB2560">
            <v>1.1025</v>
          </cell>
          <cell r="AC2560">
            <v>1.1796750000000003</v>
          </cell>
          <cell r="AD2560" t="str">
            <v>Weruva</v>
          </cell>
          <cell r="AE2560" t="str">
            <v>ใช้ราคาตาม Mat 5R1Q5224N000001900</v>
          </cell>
          <cell r="AK2560">
            <v>4.6199999999999992</v>
          </cell>
          <cell r="AP2560">
            <v>9.15</v>
          </cell>
          <cell r="AQ2560">
            <v>9.15</v>
          </cell>
          <cell r="AU2560">
            <v>9.31</v>
          </cell>
          <cell r="AW2560">
            <v>9.31</v>
          </cell>
          <cell r="AY2560">
            <v>9.31</v>
          </cell>
          <cell r="BA2560">
            <v>9.31</v>
          </cell>
          <cell r="BF2560">
            <v>9.31</v>
          </cell>
          <cell r="BG2560">
            <v>9.15</v>
          </cell>
          <cell r="BH2560">
            <v>9.31</v>
          </cell>
          <cell r="BI2560">
            <v>1.0174863387978141</v>
          </cell>
          <cell r="BJ2560" t="str">
            <v>05.04.2022</v>
          </cell>
          <cell r="BK2560" t="str">
            <v>บจก.ไทยยูเนี่ยน กราฟ</v>
          </cell>
        </row>
        <row r="2561">
          <cell r="A2561" t="str">
            <v>5R1Q5224N000001500</v>
          </cell>
          <cell r="B2561" t="str">
            <v>NO-COR.INB2-7600,B.F.F.(PLAY TN/SM 2.8)</v>
          </cell>
          <cell r="C2561" t="str">
            <v>DUPLEX</v>
          </cell>
          <cell r="D2561" t="str">
            <v>3GNNXA4JSAPS5PWVTY</v>
          </cell>
          <cell r="E2561" t="str">
            <v>TY</v>
          </cell>
          <cell r="F2561" t="str">
            <v>211X109 2P 80N TN&amp;SM PATE DN N GV-144</v>
          </cell>
          <cell r="G2561" t="str">
            <v>US PET NUTRITION LLC</v>
          </cell>
          <cell r="H2561" t="str">
            <v>WERUVA INTERNATIONAL INC.</v>
          </cell>
          <cell r="I2561" t="str">
            <v>PF64178001</v>
          </cell>
          <cell r="J2561" t="str">
            <v>1Q5224N</v>
          </cell>
          <cell r="K2561">
            <v>0</v>
          </cell>
          <cell r="L2561">
            <v>0</v>
          </cell>
          <cell r="M2561">
            <v>8.9600000000000009</v>
          </cell>
          <cell r="N2561">
            <v>8.5416666666666679</v>
          </cell>
          <cell r="O2561">
            <v>9.31</v>
          </cell>
          <cell r="P2561">
            <v>10.390511250000001</v>
          </cell>
          <cell r="Q2561">
            <v>10.390511250000001</v>
          </cell>
          <cell r="R2561">
            <v>1.07</v>
          </cell>
          <cell r="S2561">
            <v>11.117847037500002</v>
          </cell>
          <cell r="T2561">
            <v>11.284614743062502</v>
          </cell>
          <cell r="U2561">
            <v>11.451382448625003</v>
          </cell>
          <cell r="V2561">
            <v>1.03</v>
          </cell>
          <cell r="W2561">
            <v>1</v>
          </cell>
          <cell r="X2561">
            <v>1.05</v>
          </cell>
          <cell r="Y2561">
            <v>1.05</v>
          </cell>
          <cell r="Z2561">
            <v>9.4245000000000001</v>
          </cell>
          <cell r="AA2561">
            <v>10.390511250000001</v>
          </cell>
          <cell r="AB2561">
            <v>1.1025</v>
          </cell>
          <cell r="AC2561">
            <v>1.1796750000000003</v>
          </cell>
          <cell r="AD2561" t="str">
            <v>Weruva</v>
          </cell>
          <cell r="AE2561" t="str">
            <v>MOQ 1000 , 3000 // ใช้ราคาตาม Mat 5R1Q5224N000001900</v>
          </cell>
          <cell r="AG2561">
            <v>4.62</v>
          </cell>
          <cell r="AL2561">
            <v>4.6199999999999992</v>
          </cell>
          <cell r="AM2561">
            <v>9.15</v>
          </cell>
          <cell r="AO2561">
            <v>9.15</v>
          </cell>
          <cell r="AP2561">
            <v>9.1500000000000021</v>
          </cell>
          <cell r="AR2561">
            <v>9.1499999999999986</v>
          </cell>
          <cell r="AS2561">
            <v>9.31</v>
          </cell>
          <cell r="AU2561">
            <v>9.31</v>
          </cell>
          <cell r="AX2561">
            <v>9.31</v>
          </cell>
          <cell r="AY2561">
            <v>6.2366666666666664</v>
          </cell>
          <cell r="BA2561">
            <v>9.31</v>
          </cell>
          <cell r="BF2561">
            <v>8.5416666666666679</v>
          </cell>
          <cell r="BG2561">
            <v>9.31</v>
          </cell>
          <cell r="BH2561">
            <v>9.31</v>
          </cell>
          <cell r="BI2561">
            <v>1</v>
          </cell>
          <cell r="BJ2561" t="str">
            <v>05.04.2022</v>
          </cell>
          <cell r="BK2561" t="str">
            <v>บจก.ไทยยูเนี่ยน กราฟ</v>
          </cell>
        </row>
        <row r="2562">
          <cell r="A2562" t="str">
            <v>5R1Q5224N000001600</v>
          </cell>
          <cell r="B2562" t="str">
            <v>NO-COR.INB2-7601,B.F.F.(PLAY TN/BF 2.8)</v>
          </cell>
          <cell r="C2562" t="str">
            <v>DUPLEX</v>
          </cell>
          <cell r="D2562" t="str">
            <v>3GNNXA29SAPS5PWVTY</v>
          </cell>
          <cell r="E2562" t="str">
            <v>TY</v>
          </cell>
          <cell r="F2562" t="str">
            <v>211X109 2P 80N TN&amp;BF PATE DN N GV-144</v>
          </cell>
          <cell r="G2562" t="str">
            <v>US PET NUTRITION LLC</v>
          </cell>
          <cell r="H2562" t="str">
            <v>WERUVA INTERNATIONAL INC.</v>
          </cell>
          <cell r="I2562" t="str">
            <v>PF64178006</v>
          </cell>
          <cell r="J2562" t="str">
            <v>1Q5224N</v>
          </cell>
          <cell r="K2562">
            <v>151</v>
          </cell>
          <cell r="L2562">
            <v>1405.78</v>
          </cell>
          <cell r="M2562">
            <v>9.31</v>
          </cell>
          <cell r="N2562">
            <v>9.31</v>
          </cell>
          <cell r="O2562">
            <v>9.31</v>
          </cell>
          <cell r="P2562">
            <v>10.390511250000001</v>
          </cell>
          <cell r="Q2562">
            <v>10.390511250000001</v>
          </cell>
          <cell r="R2562">
            <v>1.07</v>
          </cell>
          <cell r="S2562">
            <v>11.117847037500002</v>
          </cell>
          <cell r="T2562">
            <v>11.284614743062502</v>
          </cell>
          <cell r="U2562">
            <v>11.451382448625003</v>
          </cell>
          <cell r="V2562">
            <v>1.03</v>
          </cell>
          <cell r="W2562">
            <v>1</v>
          </cell>
          <cell r="X2562">
            <v>1.05</v>
          </cell>
          <cell r="Y2562">
            <v>1.05</v>
          </cell>
          <cell r="Z2562">
            <v>9.4245000000000001</v>
          </cell>
          <cell r="AA2562">
            <v>10.390511250000001</v>
          </cell>
          <cell r="AB2562">
            <v>1.1025</v>
          </cell>
          <cell r="AC2562">
            <v>1.1796750000000003</v>
          </cell>
          <cell r="AD2562" t="str">
            <v>Weruva</v>
          </cell>
          <cell r="AE2562" t="str">
            <v>MOQ 1000 // ใช้ราคาตาม Mat 5R1Q5224N000001900</v>
          </cell>
          <cell r="AM2562">
            <v>9.1499999999999986</v>
          </cell>
          <cell r="AP2562">
            <v>9.15</v>
          </cell>
          <cell r="AR2562">
            <v>9.15</v>
          </cell>
          <cell r="AU2562">
            <v>9.31</v>
          </cell>
          <cell r="AW2562">
            <v>9.31</v>
          </cell>
          <cell r="AY2562">
            <v>9.31</v>
          </cell>
          <cell r="BF2562">
            <v>9.31</v>
          </cell>
          <cell r="BG2562">
            <v>9.15</v>
          </cell>
          <cell r="BH2562">
            <v>9.31</v>
          </cell>
          <cell r="BI2562">
            <v>1.0174863387978141</v>
          </cell>
          <cell r="BJ2562" t="str">
            <v>03.02.2022</v>
          </cell>
          <cell r="BK2562" t="str">
            <v>บจก.ไทยยูเนี่ยน กราฟ</v>
          </cell>
        </row>
        <row r="2563">
          <cell r="A2563" t="str">
            <v>5R1Q5224N000001700</v>
          </cell>
          <cell r="B2563" t="str">
            <v>NO-COR.INB2-7602,B.F.F.(PLAY TN/DK 2.8)</v>
          </cell>
          <cell r="C2563" t="str">
            <v>DUPLEX</v>
          </cell>
          <cell r="D2563" t="str">
            <v>3GNNXA2ZSAPS5PWVTY</v>
          </cell>
          <cell r="E2563" t="str">
            <v>TY</v>
          </cell>
          <cell r="F2563" t="str">
            <v>211X109 2P 80N TN&amp;DK PATE DN N GV-144</v>
          </cell>
          <cell r="G2563" t="str">
            <v>US PET NUTRITION LLC</v>
          </cell>
          <cell r="H2563" t="str">
            <v>WERUVA INTERNATIONAL INC.</v>
          </cell>
          <cell r="I2563" t="str">
            <v>PF64178003</v>
          </cell>
          <cell r="J2563" t="str">
            <v>1Q5224N</v>
          </cell>
          <cell r="K2563">
            <v>394</v>
          </cell>
          <cell r="L2563">
            <v>3668.14</v>
          </cell>
          <cell r="M2563">
            <v>9.31</v>
          </cell>
          <cell r="N2563">
            <v>9.31</v>
          </cell>
          <cell r="O2563">
            <v>9.31</v>
          </cell>
          <cell r="P2563">
            <v>10.390511250000001</v>
          </cell>
          <cell r="Q2563">
            <v>10.390511250000001</v>
          </cell>
          <cell r="R2563">
            <v>1.07</v>
          </cell>
          <cell r="S2563">
            <v>11.117847037500002</v>
          </cell>
          <cell r="T2563">
            <v>11.284614743062502</v>
          </cell>
          <cell r="U2563">
            <v>11.451382448625003</v>
          </cell>
          <cell r="V2563">
            <v>1.03</v>
          </cell>
          <cell r="W2563">
            <v>1</v>
          </cell>
          <cell r="X2563">
            <v>1.05</v>
          </cell>
          <cell r="Y2563">
            <v>1.05</v>
          </cell>
          <cell r="Z2563">
            <v>9.4245000000000001</v>
          </cell>
          <cell r="AA2563">
            <v>10.390511250000001</v>
          </cell>
          <cell r="AB2563">
            <v>1.1025</v>
          </cell>
          <cell r="AC2563">
            <v>1.1796750000000003</v>
          </cell>
          <cell r="AD2563" t="str">
            <v>Weruva</v>
          </cell>
          <cell r="AE2563" t="str">
            <v>ใช้ราคาตาม Mat 5R1Q5224N000001900</v>
          </cell>
          <cell r="AK2563">
            <v>4.62</v>
          </cell>
          <cell r="AM2563">
            <v>9.15</v>
          </cell>
          <cell r="AP2563">
            <v>9.1499999999999986</v>
          </cell>
          <cell r="AR2563">
            <v>9.15</v>
          </cell>
          <cell r="AU2563">
            <v>9.31</v>
          </cell>
          <cell r="AW2563">
            <v>9.31</v>
          </cell>
          <cell r="AY2563">
            <v>9.31</v>
          </cell>
          <cell r="BA2563">
            <v>9.31</v>
          </cell>
          <cell r="BF2563">
            <v>9.31</v>
          </cell>
          <cell r="BG2563">
            <v>9.15</v>
          </cell>
          <cell r="BH2563">
            <v>9.31</v>
          </cell>
          <cell r="BI2563">
            <v>1.0174863387978141</v>
          </cell>
          <cell r="BJ2563" t="str">
            <v>23.04.2022</v>
          </cell>
          <cell r="BK2563" t="str">
            <v>บจก.ไทยยูเนี่ยน กราฟ</v>
          </cell>
        </row>
        <row r="2564">
          <cell r="A2564" t="str">
            <v>5R1Q5224N000001800</v>
          </cell>
          <cell r="B2564" t="str">
            <v>NO-COR.INB2-7603,B.F.F.(PLAY TN/TK 2.8)</v>
          </cell>
          <cell r="C2564" t="str">
            <v>DUPLEX</v>
          </cell>
          <cell r="D2564" t="str">
            <v>3GNNXA65SAPS5PWVTY</v>
          </cell>
          <cell r="E2564" t="str">
            <v>TY</v>
          </cell>
          <cell r="F2564" t="str">
            <v>211X109 2P 80N TN&amp;TK PATE DN N GV-144</v>
          </cell>
          <cell r="G2564" t="str">
            <v>US PET NUTRITION LLC</v>
          </cell>
          <cell r="H2564" t="str">
            <v>WERUVA INTERNATIONAL INC.</v>
          </cell>
          <cell r="I2564" t="str">
            <v>PF64178004</v>
          </cell>
          <cell r="J2564" t="str">
            <v>1Q5224N</v>
          </cell>
          <cell r="K2564">
            <v>394</v>
          </cell>
          <cell r="L2564">
            <v>3427.38</v>
          </cell>
          <cell r="M2564">
            <v>8.6999999999999993</v>
          </cell>
          <cell r="N2564">
            <v>9.3099999999999987</v>
          </cell>
          <cell r="O2564">
            <v>9.31</v>
          </cell>
          <cell r="P2564">
            <v>10.390511250000001</v>
          </cell>
          <cell r="Q2564">
            <v>10.390511250000001</v>
          </cell>
          <cell r="R2564">
            <v>1.07</v>
          </cell>
          <cell r="S2564">
            <v>11.117847037500002</v>
          </cell>
          <cell r="T2564">
            <v>11.284614743062502</v>
          </cell>
          <cell r="U2564">
            <v>11.451382448625003</v>
          </cell>
          <cell r="V2564">
            <v>1.03</v>
          </cell>
          <cell r="W2564">
            <v>1</v>
          </cell>
          <cell r="X2564">
            <v>1.05</v>
          </cell>
          <cell r="Y2564">
            <v>1.05</v>
          </cell>
          <cell r="Z2564">
            <v>9.4245000000000001</v>
          </cell>
          <cell r="AA2564">
            <v>10.390511250000001</v>
          </cell>
          <cell r="AB2564">
            <v>1.1025</v>
          </cell>
          <cell r="AC2564">
            <v>1.1796750000000003</v>
          </cell>
          <cell r="AD2564" t="str">
            <v>Weruva</v>
          </cell>
          <cell r="AE2564" t="str">
            <v>ใช้ราคาตาม Mat 5R1Q5224N000001900</v>
          </cell>
          <cell r="AY2564">
            <v>9.3099999999999987</v>
          </cell>
          <cell r="BA2564">
            <v>9.31</v>
          </cell>
          <cell r="BF2564">
            <v>9.3099999999999987</v>
          </cell>
          <cell r="BH2564">
            <v>9.31</v>
          </cell>
          <cell r="BJ2564" t="str">
            <v>05.04.2022</v>
          </cell>
          <cell r="BK2564" t="str">
            <v>บจก.ไทยยูเนี่ยน กราฟ</v>
          </cell>
        </row>
        <row r="2565">
          <cell r="A2565" t="str">
            <v>5R1Q5224N000001900</v>
          </cell>
          <cell r="B2565" t="str">
            <v>NO-COR.INB2-7604,B.F.F.(PLAY TN/LB 2.8)</v>
          </cell>
          <cell r="C2565" t="str">
            <v>DUPLEX</v>
          </cell>
          <cell r="D2565" t="str">
            <v>3GNNXA3DSAPS5PWVTY</v>
          </cell>
          <cell r="E2565" t="str">
            <v>TY</v>
          </cell>
          <cell r="F2565" t="str">
            <v>211X109 2P 80N TN&amp;LAMB PATE DN N GV-144</v>
          </cell>
          <cell r="G2565" t="str">
            <v>US PET NUTRITION LLC</v>
          </cell>
          <cell r="H2565" t="str">
            <v>WERUVA INTERNATIONAL INC.</v>
          </cell>
          <cell r="I2565" t="str">
            <v>PF64178005</v>
          </cell>
          <cell r="J2565" t="str">
            <v>1Q5224N</v>
          </cell>
          <cell r="K2565">
            <v>480</v>
          </cell>
          <cell r="L2565">
            <v>4468.8</v>
          </cell>
          <cell r="M2565">
            <v>9.31</v>
          </cell>
          <cell r="N2565">
            <v>9.31</v>
          </cell>
          <cell r="O2565">
            <v>9.31</v>
          </cell>
          <cell r="P2565">
            <v>10.390511250000001</v>
          </cell>
          <cell r="Q2565">
            <v>10.390511250000001</v>
          </cell>
          <cell r="R2565">
            <v>1.07</v>
          </cell>
          <cell r="S2565">
            <v>11.117847037500002</v>
          </cell>
          <cell r="T2565">
            <v>11.284614743062502</v>
          </cell>
          <cell r="U2565">
            <v>11.451382448625003</v>
          </cell>
          <cell r="V2565">
            <v>1.03</v>
          </cell>
          <cell r="W2565">
            <v>1</v>
          </cell>
          <cell r="X2565">
            <v>1.05</v>
          </cell>
          <cell r="Y2565">
            <v>1.05</v>
          </cell>
          <cell r="Z2565">
            <v>9.4245000000000001</v>
          </cell>
          <cell r="AA2565">
            <v>10.390511250000001</v>
          </cell>
          <cell r="AB2565">
            <v>1.1025</v>
          </cell>
          <cell r="AC2565">
            <v>1.1796750000000003</v>
          </cell>
          <cell r="AD2565" t="str">
            <v>Weruva</v>
          </cell>
          <cell r="AE2565" t="str">
            <v>MOQ 1000 // ใช้ราคาตาม Mat 5R1Q5224N000001900</v>
          </cell>
          <cell r="AP2565">
            <v>9.15</v>
          </cell>
          <cell r="AU2565">
            <v>9.31</v>
          </cell>
          <cell r="BA2565">
            <v>9.31</v>
          </cell>
          <cell r="BF2565">
            <v>9.31</v>
          </cell>
          <cell r="BG2565">
            <v>9.15</v>
          </cell>
          <cell r="BH2565">
            <v>9.31</v>
          </cell>
          <cell r="BI2565">
            <v>1.0174863387978141</v>
          </cell>
          <cell r="BJ2565" t="str">
            <v>05.04.2022</v>
          </cell>
          <cell r="BK2565" t="str">
            <v>บจก.ไทยยูเนี่ยน กราฟ</v>
          </cell>
        </row>
        <row r="2566">
          <cell r="A2566" t="str">
            <v>5F1Q5224N000000100</v>
          </cell>
          <cell r="B2566" t="str">
            <v>CTN2-7647,B.F.F.(LAND CK/TN 2.8)</v>
          </cell>
          <cell r="C2566" t="str">
            <v>ลูกฟูก</v>
          </cell>
          <cell r="D2566" t="str">
            <v>3ICAXA3XSAPS5PWVTY</v>
          </cell>
          <cell r="E2566" t="str">
            <v>TY</v>
          </cell>
          <cell r="F2566" t="str">
            <v>211X109 2P 80N CK&amp;TN PATE DN N GV-144</v>
          </cell>
          <cell r="G2566" t="str">
            <v>US PET NUTRITION LLC</v>
          </cell>
          <cell r="H2566" t="str">
            <v>WERUVA INTERNATIONAL INC.</v>
          </cell>
          <cell r="I2566" t="str">
            <v>PF64180804</v>
          </cell>
          <cell r="J2566" t="str">
            <v>1Q5224N</v>
          </cell>
          <cell r="K2566">
            <v>0</v>
          </cell>
          <cell r="L2566">
            <v>0</v>
          </cell>
          <cell r="M2566">
            <v>0</v>
          </cell>
          <cell r="P2566">
            <v>15.799428067500001</v>
          </cell>
          <cell r="Q2566">
            <v>15.799428067500001</v>
          </cell>
          <cell r="R2566">
            <v>1.05</v>
          </cell>
          <cell r="S2566">
            <v>16.589399470875001</v>
          </cell>
          <cell r="T2566">
            <v>16.838240462938124</v>
          </cell>
          <cell r="U2566">
            <v>17.08708145500125</v>
          </cell>
          <cell r="V2566">
            <v>1.05</v>
          </cell>
          <cell r="W2566">
            <v>1.05</v>
          </cell>
          <cell r="X2566">
            <v>1.1000000000000001</v>
          </cell>
          <cell r="Y2566">
            <v>1.0169999999999999</v>
          </cell>
          <cell r="Z2566">
            <v>14.123025000000002</v>
          </cell>
          <cell r="AA2566">
            <v>15.799428067500001</v>
          </cell>
          <cell r="AB2566">
            <v>1.1186999999999998</v>
          </cell>
          <cell r="AC2566">
            <v>1.1746349999999999</v>
          </cell>
          <cell r="AD2566" t="str">
            <v>Weruva</v>
          </cell>
          <cell r="AE2566">
            <v>0</v>
          </cell>
          <cell r="AM2566">
            <v>12.81</v>
          </cell>
          <cell r="AO2566">
            <v>12.81</v>
          </cell>
          <cell r="BG2566">
            <v>12.81</v>
          </cell>
          <cell r="BJ2566" t="str">
            <v>02.04.2021</v>
          </cell>
          <cell r="BK2566" t="str">
            <v>บจก.กลุ่มสยามบรรจุภัณฑ์ (สาขาที่ 6)</v>
          </cell>
        </row>
        <row r="2567">
          <cell r="A2567" t="str">
            <v>5F1Q5224N000000101</v>
          </cell>
          <cell r="B2567" t="str">
            <v>CTN2-7647,B.F.F.(LAND CK/TN 2.8)</v>
          </cell>
          <cell r="C2567" t="str">
            <v>ลูกฟูก</v>
          </cell>
          <cell r="D2567" t="str">
            <v>3ICAXA3XSAPS5PWVTY</v>
          </cell>
          <cell r="E2567" t="str">
            <v>TY</v>
          </cell>
          <cell r="F2567" t="str">
            <v>211X109 2P 80N CK&amp;TN PATE DN N GV-144</v>
          </cell>
          <cell r="G2567" t="str">
            <v>US PET NUTRITION LLC</v>
          </cell>
          <cell r="H2567" t="str">
            <v>WERUVA INTERNATIONAL INC.</v>
          </cell>
          <cell r="I2567" t="str">
            <v>PF64180804</v>
          </cell>
          <cell r="J2567" t="str">
            <v>1Q5224N</v>
          </cell>
          <cell r="K2567">
            <v>322</v>
          </cell>
          <cell r="L2567">
            <v>4734.25</v>
          </cell>
          <cell r="M2567">
            <v>14.7</v>
          </cell>
          <cell r="N2567">
            <v>14.25</v>
          </cell>
          <cell r="O2567">
            <v>14.95</v>
          </cell>
          <cell r="P2567">
            <v>15.799428067500001</v>
          </cell>
          <cell r="Q2567">
            <v>15.799428067500001</v>
          </cell>
          <cell r="R2567">
            <v>1.05</v>
          </cell>
          <cell r="S2567">
            <v>16.589399470875001</v>
          </cell>
          <cell r="T2567">
            <v>16.838240462938124</v>
          </cell>
          <cell r="U2567">
            <v>17.08708145500125</v>
          </cell>
          <cell r="V2567">
            <v>1.05</v>
          </cell>
          <cell r="W2567">
            <v>1.05</v>
          </cell>
          <cell r="X2567">
            <v>1.1000000000000001</v>
          </cell>
          <cell r="Y2567">
            <v>1.0169999999999999</v>
          </cell>
          <cell r="Z2567">
            <v>14.123025000000002</v>
          </cell>
          <cell r="AA2567">
            <v>15.799428067500001</v>
          </cell>
          <cell r="AB2567">
            <v>1.1186999999999998</v>
          </cell>
          <cell r="AC2567">
            <v>1.1746349999999999</v>
          </cell>
          <cell r="AD2567" t="str">
            <v>Weruva</v>
          </cell>
          <cell r="AW2567">
            <v>13.55</v>
          </cell>
          <cell r="AZ2567">
            <v>14.25</v>
          </cell>
          <cell r="BC2567">
            <v>14.25</v>
          </cell>
          <cell r="BD2567">
            <v>14.95</v>
          </cell>
          <cell r="BF2567">
            <v>14.25</v>
          </cell>
          <cell r="BH2567">
            <v>14.95</v>
          </cell>
          <cell r="BJ2567" t="str">
            <v>08.07.2022</v>
          </cell>
          <cell r="BK2567" t="str">
            <v>บจก.กลุ่มสยามบรรจุภั</v>
          </cell>
        </row>
        <row r="2568">
          <cell r="A2568" t="str">
            <v>5F1Q5224N000000200</v>
          </cell>
          <cell r="B2568" t="str">
            <v>CTN2-7648,B.F.F.(LAND SM/TN 2.8)</v>
          </cell>
          <cell r="C2568" t="str">
            <v>ลูกฟูก</v>
          </cell>
          <cell r="D2568" t="str">
            <v>3GSMXA3XSAPS5PWVTY</v>
          </cell>
          <cell r="E2568" t="str">
            <v>TY</v>
          </cell>
          <cell r="F2568" t="str">
            <v>211X109 2P 80N SM&amp;TN PATE DN N GV-144</v>
          </cell>
          <cell r="G2568" t="str">
            <v>US PET NUTRITION LLC</v>
          </cell>
          <cell r="H2568" t="str">
            <v>WERUVA INTERNATIONAL INC.</v>
          </cell>
          <cell r="I2568" t="str">
            <v>PF64180803</v>
          </cell>
          <cell r="J2568" t="str">
            <v>1Q5224N</v>
          </cell>
          <cell r="K2568">
            <v>0</v>
          </cell>
          <cell r="L2568">
            <v>0</v>
          </cell>
          <cell r="M2568">
            <v>0</v>
          </cell>
          <cell r="P2568">
            <v>15.799428067500001</v>
          </cell>
          <cell r="Q2568">
            <v>15.799428067500001</v>
          </cell>
          <cell r="R2568">
            <v>1.05</v>
          </cell>
          <cell r="S2568">
            <v>16.589399470875001</v>
          </cell>
          <cell r="T2568">
            <v>16.838240462938124</v>
          </cell>
          <cell r="U2568">
            <v>17.08708145500125</v>
          </cell>
          <cell r="V2568">
            <v>1.05</v>
          </cell>
          <cell r="W2568">
            <v>1.05</v>
          </cell>
          <cell r="X2568">
            <v>1.1000000000000001</v>
          </cell>
          <cell r="Y2568">
            <v>1.0169999999999999</v>
          </cell>
          <cell r="Z2568">
            <v>14.123025000000002</v>
          </cell>
          <cell r="AA2568">
            <v>15.799428067500001</v>
          </cell>
          <cell r="AB2568">
            <v>1.1186999999999998</v>
          </cell>
          <cell r="AC2568">
            <v>1.1746349999999999</v>
          </cell>
          <cell r="AD2568" t="str">
            <v>Weruva</v>
          </cell>
          <cell r="AE2568">
            <v>0</v>
          </cell>
          <cell r="AI2568">
            <v>12.81</v>
          </cell>
          <cell r="AM2568">
            <v>12.81</v>
          </cell>
          <cell r="BG2568">
            <v>12.81</v>
          </cell>
          <cell r="BJ2568" t="str">
            <v>17.02.2021</v>
          </cell>
          <cell r="BK2568" t="str">
            <v>บจก.กลุ่มสยามบรรจุภัณฑ์ (สาขาที่ 6)</v>
          </cell>
        </row>
        <row r="2569">
          <cell r="A2569" t="str">
            <v>5F1Q5224N000000201</v>
          </cell>
          <cell r="B2569" t="str">
            <v>CTN2-7648,B.F.F.(LAND SM/TN 2.8)</v>
          </cell>
          <cell r="C2569" t="str">
            <v>ลูกฟูก</v>
          </cell>
          <cell r="D2569" t="str">
            <v>3GSMXA3XSAPS5PWVTY</v>
          </cell>
          <cell r="E2569" t="str">
            <v>TY</v>
          </cell>
          <cell r="F2569" t="str">
            <v>211X109 2P 80N SM&amp;TN PATE DN N GV-144</v>
          </cell>
          <cell r="G2569" t="str">
            <v>US PET NUTRITION LLC</v>
          </cell>
          <cell r="H2569" t="str">
            <v>WERUVA INTERNATIONAL INC.</v>
          </cell>
          <cell r="I2569" t="str">
            <v>PF64180803</v>
          </cell>
          <cell r="J2569" t="str">
            <v>1Q5224N</v>
          </cell>
          <cell r="K2569">
            <v>376</v>
          </cell>
          <cell r="L2569">
            <v>5513.8</v>
          </cell>
          <cell r="M2569">
            <v>14.66</v>
          </cell>
          <cell r="N2569">
            <v>14.25</v>
          </cell>
          <cell r="O2569">
            <v>14.95</v>
          </cell>
          <cell r="P2569">
            <v>15.799428067500001</v>
          </cell>
          <cell r="Q2569">
            <v>15.799428067500001</v>
          </cell>
          <cell r="R2569">
            <v>1.05</v>
          </cell>
          <cell r="S2569">
            <v>16.589399470875001</v>
          </cell>
          <cell r="T2569">
            <v>16.838240462938124</v>
          </cell>
          <cell r="U2569">
            <v>17.08708145500125</v>
          </cell>
          <cell r="V2569">
            <v>1.05</v>
          </cell>
          <cell r="W2569">
            <v>1.05</v>
          </cell>
          <cell r="X2569">
            <v>1.1000000000000001</v>
          </cell>
          <cell r="Y2569">
            <v>1.0169999999999999</v>
          </cell>
          <cell r="Z2569">
            <v>14.123025000000002</v>
          </cell>
          <cell r="AA2569">
            <v>15.799428067500001</v>
          </cell>
          <cell r="AB2569">
            <v>1.1186999999999998</v>
          </cell>
          <cell r="AC2569">
            <v>1.1746349999999999</v>
          </cell>
          <cell r="AD2569" t="str">
            <v>Weruva</v>
          </cell>
          <cell r="AU2569">
            <v>13.550000000000002</v>
          </cell>
          <cell r="AX2569">
            <v>14.25</v>
          </cell>
          <cell r="AY2569">
            <v>14.25</v>
          </cell>
          <cell r="BC2569">
            <v>14.25</v>
          </cell>
          <cell r="BE2569">
            <v>14.95</v>
          </cell>
          <cell r="BF2569">
            <v>14.25</v>
          </cell>
          <cell r="BH2569">
            <v>14.95</v>
          </cell>
          <cell r="BJ2569" t="str">
            <v>05.08.2022</v>
          </cell>
          <cell r="BK2569" t="str">
            <v>บจก.กลุ่มสยามบรรจุภั</v>
          </cell>
        </row>
        <row r="2570">
          <cell r="A2570" t="str">
            <v>5F1Q5224N000000700</v>
          </cell>
          <cell r="B2570" t="str">
            <v>CTN2-7635,B.F.F.(PLAY CK 2.8)</v>
          </cell>
          <cell r="C2570" t="str">
            <v>ลูกฟูก</v>
          </cell>
          <cell r="D2570" t="str">
            <v>3ICAXA2HSAPS5PWVTY</v>
          </cell>
          <cell r="E2570" t="str">
            <v>TY</v>
          </cell>
          <cell r="F2570" t="str">
            <v>211X109 2P 80N CHICKEN PATE DINNER-144</v>
          </cell>
          <cell r="G2570" t="str">
            <v>US PET NUTRITION LLC</v>
          </cell>
          <cell r="H2570" t="str">
            <v>WERUVA INTERNATIONAL INC.</v>
          </cell>
          <cell r="I2570" t="str">
            <v>PF64180805</v>
          </cell>
          <cell r="J2570" t="str">
            <v>1Q5224N</v>
          </cell>
          <cell r="K2570">
            <v>0</v>
          </cell>
          <cell r="L2570">
            <v>0</v>
          </cell>
          <cell r="M2570">
            <v>0</v>
          </cell>
          <cell r="P2570">
            <v>15.799428067500003</v>
          </cell>
          <cell r="Q2570">
            <v>15.799428067500003</v>
          </cell>
          <cell r="R2570">
            <v>1.05</v>
          </cell>
          <cell r="S2570">
            <v>16.589399470875005</v>
          </cell>
          <cell r="T2570">
            <v>16.838240462938128</v>
          </cell>
          <cell r="U2570">
            <v>17.087081455001254</v>
          </cell>
          <cell r="V2570">
            <v>1.05</v>
          </cell>
          <cell r="W2570">
            <v>1.05</v>
          </cell>
          <cell r="X2570">
            <v>1.1000000000000001</v>
          </cell>
          <cell r="Y2570">
            <v>1.0169999999999999</v>
          </cell>
          <cell r="Z2570">
            <v>14.123025000000004</v>
          </cell>
          <cell r="AA2570">
            <v>15.799428067500003</v>
          </cell>
          <cell r="AB2570">
            <v>1.1186999999999998</v>
          </cell>
          <cell r="AC2570">
            <v>1.1746350000000001</v>
          </cell>
          <cell r="AD2570" t="str">
            <v>Weruva</v>
          </cell>
          <cell r="AE2570">
            <v>0</v>
          </cell>
          <cell r="AI2570">
            <v>12.81</v>
          </cell>
          <cell r="AJ2570">
            <v>12.81</v>
          </cell>
          <cell r="AM2570">
            <v>12.81</v>
          </cell>
          <cell r="AO2570">
            <v>12.81</v>
          </cell>
          <cell r="BG2570">
            <v>12.81</v>
          </cell>
          <cell r="BJ2570" t="str">
            <v>02.04.2021</v>
          </cell>
          <cell r="BK2570" t="str">
            <v>บจก.กลุ่มสยามบรรจุภัณฑ์ (สาขาที่ 6)</v>
          </cell>
        </row>
        <row r="2571">
          <cell r="A2571" t="str">
            <v>5F1Q5224N000000701</v>
          </cell>
          <cell r="B2571" t="str">
            <v>CTN2-7635,B.F.F.(PLAY CK 2.8)</v>
          </cell>
          <cell r="C2571" t="str">
            <v>ลูกฟูก</v>
          </cell>
          <cell r="D2571" t="str">
            <v>3ICAXA2HSAPS5PWVTY</v>
          </cell>
          <cell r="E2571" t="str">
            <v>TY</v>
          </cell>
          <cell r="F2571" t="str">
            <v>211X109 2P 80N CHICKEN PATE DINNER-144</v>
          </cell>
          <cell r="G2571" t="str">
            <v>US PET NUTRITION LLC</v>
          </cell>
          <cell r="H2571" t="str">
            <v>WERUVA INTERNATIONAL INC.</v>
          </cell>
          <cell r="I2571" t="str">
            <v>PF64180805</v>
          </cell>
          <cell r="J2571" t="str">
            <v>1Q5224N</v>
          </cell>
          <cell r="K2571">
            <v>470</v>
          </cell>
          <cell r="L2571">
            <v>6831.44</v>
          </cell>
          <cell r="M2571">
            <v>14.53</v>
          </cell>
          <cell r="N2571">
            <v>14.25</v>
          </cell>
          <cell r="O2571">
            <v>14.95</v>
          </cell>
          <cell r="P2571">
            <v>15.799428067500003</v>
          </cell>
          <cell r="Q2571">
            <v>15.799428067500003</v>
          </cell>
          <cell r="R2571">
            <v>1.05</v>
          </cell>
          <cell r="S2571">
            <v>16.589399470875005</v>
          </cell>
          <cell r="T2571">
            <v>16.838240462938128</v>
          </cell>
          <cell r="U2571">
            <v>17.087081455001254</v>
          </cell>
          <cell r="V2571">
            <v>1.05</v>
          </cell>
          <cell r="W2571">
            <v>1.05</v>
          </cell>
          <cell r="X2571">
            <v>1.1000000000000001</v>
          </cell>
          <cell r="Y2571">
            <v>1.0169999999999999</v>
          </cell>
          <cell r="Z2571">
            <v>14.123025000000004</v>
          </cell>
          <cell r="AA2571">
            <v>15.799428067500003</v>
          </cell>
          <cell r="AB2571">
            <v>1.1186999999999998</v>
          </cell>
          <cell r="AC2571">
            <v>1.1746350000000001</v>
          </cell>
          <cell r="AD2571" t="str">
            <v>Weruva</v>
          </cell>
          <cell r="AR2571">
            <v>13.55</v>
          </cell>
          <cell r="AV2571">
            <v>13.55</v>
          </cell>
          <cell r="AX2571">
            <v>14.25</v>
          </cell>
          <cell r="AY2571">
            <v>14.25</v>
          </cell>
          <cell r="BA2571">
            <v>14.25</v>
          </cell>
          <cell r="BC2571">
            <v>14.25</v>
          </cell>
          <cell r="BD2571">
            <v>14.95</v>
          </cell>
          <cell r="BF2571">
            <v>14.25</v>
          </cell>
          <cell r="BG2571">
            <v>13.55</v>
          </cell>
          <cell r="BH2571">
            <v>14.95</v>
          </cell>
          <cell r="BI2571">
            <v>1.103321033210332</v>
          </cell>
          <cell r="BJ2571" t="str">
            <v>04.07.2022</v>
          </cell>
          <cell r="BK2571" t="str">
            <v>บจก.กลุ่มสยามบรรจุภั</v>
          </cell>
        </row>
        <row r="2572">
          <cell r="A2572" t="str">
            <v>5F1Q5224N000000900</v>
          </cell>
          <cell r="B2572" t="str">
            <v>CTN2-7637,B.F.F.(PLAY CK/TK 2.8)</v>
          </cell>
          <cell r="C2572" t="str">
            <v>ลูกฟูก</v>
          </cell>
          <cell r="D2572" t="str">
            <v>3ICAXA65SAPS5PWVTY</v>
          </cell>
          <cell r="E2572" t="str">
            <v>TY</v>
          </cell>
          <cell r="F2572" t="str">
            <v>211X109 2P 80N CK&amp;TURKEY PATE DINNE-144</v>
          </cell>
          <cell r="G2572" t="str">
            <v>US PET NUTRITION LLC</v>
          </cell>
          <cell r="H2572" t="str">
            <v>WERUVA INTERNATIONAL INC.</v>
          </cell>
          <cell r="I2572" t="str">
            <v>PF64180806</v>
          </cell>
          <cell r="J2572" t="str">
            <v>1Q5224N</v>
          </cell>
          <cell r="K2572">
            <v>0</v>
          </cell>
          <cell r="L2572">
            <v>0</v>
          </cell>
          <cell r="M2572">
            <v>0</v>
          </cell>
          <cell r="P2572">
            <v>15.799428067500003</v>
          </cell>
          <cell r="Q2572">
            <v>15.799428067500003</v>
          </cell>
          <cell r="R2572">
            <v>1.05</v>
          </cell>
          <cell r="S2572">
            <v>16.589399470875005</v>
          </cell>
          <cell r="T2572">
            <v>16.838240462938128</v>
          </cell>
          <cell r="U2572">
            <v>17.087081455001254</v>
          </cell>
          <cell r="V2572">
            <v>1.05</v>
          </cell>
          <cell r="W2572">
            <v>1.05</v>
          </cell>
          <cell r="X2572">
            <v>1.1000000000000001</v>
          </cell>
          <cell r="Y2572">
            <v>1.0169999999999999</v>
          </cell>
          <cell r="Z2572">
            <v>14.123025000000004</v>
          </cell>
          <cell r="AA2572">
            <v>15.799428067500003</v>
          </cell>
          <cell r="AB2572">
            <v>1.1186999999999998</v>
          </cell>
          <cell r="AC2572">
            <v>1.1746350000000001</v>
          </cell>
          <cell r="AD2572" t="str">
            <v>Weruva</v>
          </cell>
          <cell r="AE2572">
            <v>0</v>
          </cell>
          <cell r="AG2572">
            <v>12.81</v>
          </cell>
          <cell r="AK2572">
            <v>12.81</v>
          </cell>
          <cell r="AM2572">
            <v>12.81</v>
          </cell>
          <cell r="BG2572">
            <v>12.81</v>
          </cell>
          <cell r="BJ2572" t="str">
            <v>13.02.2021</v>
          </cell>
          <cell r="BK2572" t="str">
            <v>บจก.กลุ่มสยามบรรจุภัณฑ์ (สาขาที่ 6)</v>
          </cell>
        </row>
        <row r="2573">
          <cell r="A2573" t="str">
            <v>5F1Q5224N000000901</v>
          </cell>
          <cell r="B2573" t="str">
            <v>CTN2-7637,B.F.F.(PLAY CK/TK 2.8)</v>
          </cell>
          <cell r="C2573" t="str">
            <v>ลูกฟูก</v>
          </cell>
          <cell r="D2573" t="str">
            <v>3ICAXA65SAPS5PWVTY</v>
          </cell>
          <cell r="E2573" t="str">
            <v>TY</v>
          </cell>
          <cell r="F2573" t="str">
            <v>211X109 2P 80N CK&amp;TURKEY PATE DINNE-144</v>
          </cell>
          <cell r="G2573" t="str">
            <v>US PET NUTRITION LLC</v>
          </cell>
          <cell r="H2573" t="str">
            <v>WERUVA INTERNATIONAL INC.</v>
          </cell>
          <cell r="I2573" t="str">
            <v>PF64180806</v>
          </cell>
          <cell r="J2573" t="str">
            <v>1Q5224N</v>
          </cell>
          <cell r="K2573">
            <v>429</v>
          </cell>
          <cell r="L2573">
            <v>6246.87</v>
          </cell>
          <cell r="M2573">
            <v>14.56</v>
          </cell>
          <cell r="N2573">
            <v>14.25</v>
          </cell>
          <cell r="O2573">
            <v>14.95</v>
          </cell>
          <cell r="P2573">
            <v>15.799428067500003</v>
          </cell>
          <cell r="Q2573">
            <v>15.799428067500003</v>
          </cell>
          <cell r="R2573">
            <v>1.05</v>
          </cell>
          <cell r="S2573">
            <v>16.589399470875005</v>
          </cell>
          <cell r="T2573">
            <v>16.838240462938128</v>
          </cell>
          <cell r="U2573">
            <v>17.087081455001254</v>
          </cell>
          <cell r="V2573">
            <v>1.05</v>
          </cell>
          <cell r="W2573">
            <v>1.05</v>
          </cell>
          <cell r="X2573">
            <v>1.1000000000000001</v>
          </cell>
          <cell r="Y2573">
            <v>1.0169999999999999</v>
          </cell>
          <cell r="Z2573">
            <v>14.123025000000004</v>
          </cell>
          <cell r="AA2573">
            <v>15.799428067500003</v>
          </cell>
          <cell r="AB2573">
            <v>1.1186999999999998</v>
          </cell>
          <cell r="AC2573">
            <v>1.1746350000000001</v>
          </cell>
          <cell r="AD2573" t="str">
            <v>Weruva</v>
          </cell>
          <cell r="AQ2573">
            <v>13.55</v>
          </cell>
          <cell r="AV2573">
            <v>13.55</v>
          </cell>
          <cell r="AX2573">
            <v>14.25</v>
          </cell>
          <cell r="AY2573">
            <v>14.25</v>
          </cell>
          <cell r="BC2573">
            <v>14.25</v>
          </cell>
          <cell r="BD2573">
            <v>14.95</v>
          </cell>
          <cell r="BF2573">
            <v>14.25</v>
          </cell>
          <cell r="BG2573">
            <v>13.55</v>
          </cell>
          <cell r="BH2573">
            <v>14.95</v>
          </cell>
          <cell r="BI2573">
            <v>1.103321033210332</v>
          </cell>
          <cell r="BJ2573" t="str">
            <v>08.07.2022</v>
          </cell>
          <cell r="BK2573" t="str">
            <v>บจก.กลุ่มสยามบรรจุภั</v>
          </cell>
        </row>
        <row r="2574">
          <cell r="A2574" t="str">
            <v>5K1Q5224N000001400</v>
          </cell>
          <cell r="B2574" t="str">
            <v>LBL2-7513,B.F.F.(PLAY CK/CK 2.8)</v>
          </cell>
          <cell r="C2574" t="str">
            <v>ARTPAPER</v>
          </cell>
          <cell r="D2574" t="str">
            <v>3ICAXA2HSAPS5PWVTY</v>
          </cell>
          <cell r="E2574" t="str">
            <v>TY</v>
          </cell>
          <cell r="F2574" t="str">
            <v>211X109 2P 80N CHICKEN PATE DINNER-144</v>
          </cell>
          <cell r="G2574" t="str">
            <v>US PET NUTRITION LLC</v>
          </cell>
          <cell r="H2574" t="str">
            <v>WERUVA INTERNATIONAL INC.</v>
          </cell>
          <cell r="I2574" t="str">
            <v>PF64180805</v>
          </cell>
          <cell r="J2574" t="str">
            <v>1Q5224N</v>
          </cell>
          <cell r="K2574">
            <v>0</v>
          </cell>
          <cell r="L2574">
            <v>0</v>
          </cell>
          <cell r="M2574">
            <v>0.12</v>
          </cell>
          <cell r="N2574">
            <v>0.11500008470024432</v>
          </cell>
          <cell r="O2574">
            <v>0.11500025706940875</v>
          </cell>
          <cell r="P2574">
            <v>0.12612625</v>
          </cell>
          <cell r="Q2574">
            <v>0.12612625</v>
          </cell>
          <cell r="R2574">
            <v>1.0900000000000001</v>
          </cell>
          <cell r="S2574">
            <v>0.13747761250000001</v>
          </cell>
          <cell r="T2574">
            <v>0.13953977668750001</v>
          </cell>
          <cell r="U2574">
            <v>0.14160194087500003</v>
          </cell>
          <cell r="V2574">
            <v>1.0249999999999999</v>
          </cell>
          <cell r="W2574">
            <v>1</v>
          </cell>
          <cell r="X2574">
            <v>1.07</v>
          </cell>
          <cell r="Y2574">
            <v>1</v>
          </cell>
          <cell r="Z2574">
            <v>0.11787499999999999</v>
          </cell>
          <cell r="AA2574">
            <v>0.12612625</v>
          </cell>
          <cell r="AB2574">
            <v>1.07</v>
          </cell>
          <cell r="AC2574">
            <v>1.1663000000000001</v>
          </cell>
          <cell r="AD2574" t="str">
            <v>Weruva</v>
          </cell>
          <cell r="AE2574">
            <v>0</v>
          </cell>
          <cell r="AG2574">
            <v>0.115</v>
          </cell>
          <cell r="AI2574">
            <v>0.11500012853470437</v>
          </cell>
          <cell r="AM2574">
            <v>0.115</v>
          </cell>
          <cell r="AO2574">
            <v>0.115</v>
          </cell>
          <cell r="AP2574">
            <v>0.115</v>
          </cell>
          <cell r="AS2574">
            <v>0.115</v>
          </cell>
          <cell r="AV2574">
            <v>0.115</v>
          </cell>
          <cell r="AX2574">
            <v>0.11500016643181288</v>
          </cell>
          <cell r="AY2574">
            <v>0.115</v>
          </cell>
          <cell r="BA2574">
            <v>0.115</v>
          </cell>
          <cell r="BB2574">
            <v>0.11500025706940875</v>
          </cell>
          <cell r="BF2574">
            <v>0.11500008470024432</v>
          </cell>
          <cell r="BG2574">
            <v>0.115</v>
          </cell>
          <cell r="BH2574">
            <v>0.11500025706940875</v>
          </cell>
          <cell r="BI2574">
            <v>1.0000022353861631</v>
          </cell>
          <cell r="BJ2574" t="str">
            <v>04.05.2022</v>
          </cell>
          <cell r="BK2574" t="str">
            <v>บจก.วี เอ็น ที อินเต</v>
          </cell>
        </row>
        <row r="2575">
          <cell r="A2575" t="str">
            <v>5K1Q5224N000001600</v>
          </cell>
          <cell r="B2575" t="str">
            <v>LBL2-7515,B.F.F.(PLAY CK/TK 2.8)</v>
          </cell>
          <cell r="C2575" t="str">
            <v>ARTPAPER</v>
          </cell>
          <cell r="D2575" t="str">
            <v>3ICAXA65SAPS5PWVTY</v>
          </cell>
          <cell r="E2575" t="str">
            <v>TY</v>
          </cell>
          <cell r="F2575" t="str">
            <v>211X109 2P 80N CK&amp;TURKEY PATE DINNE-144</v>
          </cell>
          <cell r="G2575" t="str">
            <v>US PET NUTRITION LLC</v>
          </cell>
          <cell r="H2575" t="str">
            <v>WERUVA INTERNATIONAL INC.</v>
          </cell>
          <cell r="I2575" t="str">
            <v>PF64180806</v>
          </cell>
          <cell r="J2575" t="str">
            <v>1Q5224N</v>
          </cell>
          <cell r="K2575">
            <v>0</v>
          </cell>
          <cell r="L2575">
            <v>0</v>
          </cell>
          <cell r="M2575">
            <v>0.12</v>
          </cell>
          <cell r="N2575">
            <v>0.11500025706940875</v>
          </cell>
          <cell r="O2575">
            <v>0.11500025706940875</v>
          </cell>
          <cell r="P2575">
            <v>0.12612625</v>
          </cell>
          <cell r="Q2575">
            <v>0.12612625</v>
          </cell>
          <cell r="R2575">
            <v>1.0900000000000001</v>
          </cell>
          <cell r="S2575">
            <v>0.13747761250000001</v>
          </cell>
          <cell r="T2575">
            <v>0.13953977668750001</v>
          </cell>
          <cell r="U2575">
            <v>0.14160194087500003</v>
          </cell>
          <cell r="V2575">
            <v>1.0249999999999999</v>
          </cell>
          <cell r="W2575">
            <v>1</v>
          </cell>
          <cell r="X2575">
            <v>1.07</v>
          </cell>
          <cell r="Y2575">
            <v>1</v>
          </cell>
          <cell r="Z2575">
            <v>0.11787499999999999</v>
          </cell>
          <cell r="AA2575">
            <v>0.12612625</v>
          </cell>
          <cell r="AB2575">
            <v>1.07</v>
          </cell>
          <cell r="AC2575">
            <v>1.1663000000000001</v>
          </cell>
          <cell r="AD2575" t="str">
            <v>Weruva</v>
          </cell>
          <cell r="AE2575">
            <v>0</v>
          </cell>
          <cell r="AG2575">
            <v>0.115</v>
          </cell>
          <cell r="AJ2575">
            <v>0.11500025706940875</v>
          </cell>
          <cell r="AM2575">
            <v>0.115</v>
          </cell>
          <cell r="AO2575">
            <v>0.115</v>
          </cell>
          <cell r="AP2575">
            <v>0.115</v>
          </cell>
          <cell r="AR2575">
            <v>0.115</v>
          </cell>
          <cell r="AW2575">
            <v>0.115</v>
          </cell>
          <cell r="AX2575">
            <v>0.1150005141388175</v>
          </cell>
          <cell r="AY2575">
            <v>0.11500025706940875</v>
          </cell>
          <cell r="BA2575">
            <v>0.11500025706940875</v>
          </cell>
          <cell r="BF2575">
            <v>0.11500025706940875</v>
          </cell>
          <cell r="BG2575">
            <v>0.115</v>
          </cell>
          <cell r="BH2575">
            <v>0.11500025706940875</v>
          </cell>
          <cell r="BI2575">
            <v>1.0000022353861631</v>
          </cell>
          <cell r="BJ2575" t="str">
            <v>29.04.2022</v>
          </cell>
          <cell r="BK2575" t="str">
            <v>บจก.วี เอ็น ที อินเต</v>
          </cell>
        </row>
        <row r="2576">
          <cell r="A2576" t="str">
            <v>5K1Q5224N000001900</v>
          </cell>
          <cell r="B2576" t="str">
            <v>LBL2-7525,B.F.F.(LAND CK/TN 2.8)</v>
          </cell>
          <cell r="C2576" t="str">
            <v>ARTPAPER</v>
          </cell>
          <cell r="D2576" t="str">
            <v>3ICAXA3XSAPS5PWVTY</v>
          </cell>
          <cell r="E2576" t="str">
            <v>TY</v>
          </cell>
          <cell r="F2576" t="str">
            <v>211X109 2P 80N CK&amp;TN PATE DN N GV-144</v>
          </cell>
          <cell r="G2576" t="str">
            <v>US PET NUTRITION LLC</v>
          </cell>
          <cell r="H2576" t="str">
            <v>WERUVA INTERNATIONAL INC.</v>
          </cell>
          <cell r="I2576" t="str">
            <v>PF64180804</v>
          </cell>
          <cell r="J2576" t="str">
            <v>1Q5224N</v>
          </cell>
          <cell r="K2576">
            <v>17025</v>
          </cell>
          <cell r="L2576">
            <v>1957.88</v>
          </cell>
          <cell r="M2576">
            <v>0.12</v>
          </cell>
          <cell r="N2576">
            <v>0.11500025706940875</v>
          </cell>
          <cell r="O2576">
            <v>0.11500025706940875</v>
          </cell>
          <cell r="P2576">
            <v>0.12612625</v>
          </cell>
          <cell r="Q2576">
            <v>0.12612625</v>
          </cell>
          <cell r="R2576">
            <v>1.0900000000000001</v>
          </cell>
          <cell r="S2576">
            <v>0.13747761250000001</v>
          </cell>
          <cell r="T2576">
            <v>0.13953977668750001</v>
          </cell>
          <cell r="U2576">
            <v>0.14160194087500003</v>
          </cell>
          <cell r="V2576">
            <v>1.0249999999999999</v>
          </cell>
          <cell r="W2576">
            <v>1</v>
          </cell>
          <cell r="X2576">
            <v>1.07</v>
          </cell>
          <cell r="Y2576">
            <v>1</v>
          </cell>
          <cell r="Z2576">
            <v>0.11787499999999999</v>
          </cell>
          <cell r="AA2576">
            <v>0.12612625</v>
          </cell>
          <cell r="AB2576">
            <v>1.07</v>
          </cell>
          <cell r="AC2576">
            <v>1.1663000000000001</v>
          </cell>
          <cell r="AD2576" t="str">
            <v>Weruva</v>
          </cell>
          <cell r="AE2576">
            <v>0</v>
          </cell>
          <cell r="AI2576">
            <v>0.11500025706940875</v>
          </cell>
          <cell r="AM2576">
            <v>0.115</v>
          </cell>
          <cell r="AO2576">
            <v>0.115</v>
          </cell>
          <cell r="AP2576">
            <v>0.115</v>
          </cell>
          <cell r="AW2576">
            <v>0.11500025706940875</v>
          </cell>
          <cell r="AY2576">
            <v>0.11500025706940875</v>
          </cell>
          <cell r="BA2576">
            <v>0.11500025706940875</v>
          </cell>
          <cell r="BF2576">
            <v>0.11500025706940875</v>
          </cell>
          <cell r="BG2576">
            <v>0.115</v>
          </cell>
          <cell r="BH2576">
            <v>0.11500025706940875</v>
          </cell>
          <cell r="BI2576">
            <v>1.0000022353861631</v>
          </cell>
          <cell r="BJ2576" t="str">
            <v>20.04.2022</v>
          </cell>
          <cell r="BK2576" t="str">
            <v>บจก.วี เอ็น ที อินเต</v>
          </cell>
        </row>
        <row r="2577">
          <cell r="A2577" t="str">
            <v>5K1Q5224N000001902</v>
          </cell>
          <cell r="B2577" t="str">
            <v>LBL2-7525,B.F.F.(LAND CK/TN 2.8)</v>
          </cell>
          <cell r="C2577" t="str">
            <v>ARTPAPER</v>
          </cell>
          <cell r="D2577" t="str">
            <v>3ICAXA3XSAPS5PWVTY</v>
          </cell>
          <cell r="E2577" t="str">
            <v>TY</v>
          </cell>
          <cell r="F2577" t="str">
            <v>211X109 2P 80N CK&amp;TN PATE DN N GV-144</v>
          </cell>
          <cell r="G2577" t="str">
            <v>US PET NUTRITION LLC</v>
          </cell>
          <cell r="H2577" t="str">
            <v>WERUVA INTERNATIONAL INC.</v>
          </cell>
          <cell r="I2577" t="str">
            <v>PF64180804</v>
          </cell>
          <cell r="J2577" t="str">
            <v>1Q5224N</v>
          </cell>
          <cell r="K2577">
            <v>22886</v>
          </cell>
          <cell r="L2577">
            <v>2837.86</v>
          </cell>
          <cell r="M2577">
            <v>0.12</v>
          </cell>
          <cell r="N2577">
            <v>0.12133333333333333</v>
          </cell>
          <cell r="O2577">
            <v>0.124</v>
          </cell>
          <cell r="P2577">
            <v>0.12612625</v>
          </cell>
          <cell r="Q2577">
            <v>0.12612625</v>
          </cell>
          <cell r="R2577">
            <v>1.0900000000000001</v>
          </cell>
          <cell r="S2577">
            <v>0.13747761250000001</v>
          </cell>
          <cell r="T2577">
            <v>0.13953977668750001</v>
          </cell>
          <cell r="U2577">
            <v>0.14160194087500003</v>
          </cell>
          <cell r="W2577">
            <v>1</v>
          </cell>
          <cell r="X2577">
            <v>1.07</v>
          </cell>
          <cell r="Y2577">
            <v>1</v>
          </cell>
          <cell r="Z2577">
            <v>0.11787499999999999</v>
          </cell>
          <cell r="AA2577">
            <v>0.12612625</v>
          </cell>
          <cell r="AB2577">
            <v>1.07</v>
          </cell>
          <cell r="AC2577">
            <v>1.1663000000000001</v>
          </cell>
          <cell r="AD2577" t="str">
            <v>Weruva</v>
          </cell>
          <cell r="BC2577">
            <v>0.12</v>
          </cell>
          <cell r="BD2577">
            <v>0.12</v>
          </cell>
          <cell r="BE2577">
            <v>0.124</v>
          </cell>
          <cell r="BF2577">
            <v>0.12133333333333333</v>
          </cell>
          <cell r="BH2577">
            <v>0.124</v>
          </cell>
          <cell r="BJ2577" t="str">
            <v>04.08.2022</v>
          </cell>
          <cell r="BK2577" t="str">
            <v>บจก.ไทยยูเนี่ยน กราฟ</v>
          </cell>
        </row>
        <row r="2578">
          <cell r="A2578" t="str">
            <v>5K1Q5224N000002000</v>
          </cell>
          <cell r="B2578" t="str">
            <v>LBL2-7526,B.F.F.(LAND SM/TN 2.8)</v>
          </cell>
          <cell r="C2578" t="str">
            <v>ARTPAPER</v>
          </cell>
          <cell r="D2578" t="str">
            <v>3GSMXA3XSAPS5PWVTY</v>
          </cell>
          <cell r="E2578" t="str">
            <v>TY</v>
          </cell>
          <cell r="F2578" t="str">
            <v>211X109 2P 80N SM&amp;TN PATE DN N GV-144</v>
          </cell>
          <cell r="G2578" t="str">
            <v>US PET NUTRITION LLC</v>
          </cell>
          <cell r="H2578" t="str">
            <v>WERUVA INTERNATIONAL INC.</v>
          </cell>
          <cell r="I2578" t="str">
            <v>PF64180803</v>
          </cell>
          <cell r="J2578" t="str">
            <v>1Q5224N</v>
          </cell>
          <cell r="K2578">
            <v>9087</v>
          </cell>
          <cell r="L2578">
            <v>1045</v>
          </cell>
          <cell r="M2578">
            <v>0.11</v>
          </cell>
          <cell r="N2578">
            <v>0.11500008568980291</v>
          </cell>
          <cell r="O2578">
            <v>0.11500025706940875</v>
          </cell>
          <cell r="P2578">
            <v>0.12612625</v>
          </cell>
          <cell r="Q2578">
            <v>0.12612625</v>
          </cell>
          <cell r="R2578">
            <v>1.0900000000000001</v>
          </cell>
          <cell r="S2578">
            <v>0.13747761250000001</v>
          </cell>
          <cell r="T2578">
            <v>0.13953977668750001</v>
          </cell>
          <cell r="U2578">
            <v>0.14160194087500003</v>
          </cell>
          <cell r="V2578">
            <v>1.0249999999999999</v>
          </cell>
          <cell r="W2578">
            <v>1</v>
          </cell>
          <cell r="X2578">
            <v>1.07</v>
          </cell>
          <cell r="Y2578">
            <v>1</v>
          </cell>
          <cell r="Z2578">
            <v>0.11787499999999999</v>
          </cell>
          <cell r="AA2578">
            <v>0.12612625</v>
          </cell>
          <cell r="AB2578">
            <v>1.07</v>
          </cell>
          <cell r="AC2578">
            <v>1.1663000000000001</v>
          </cell>
          <cell r="AD2578" t="str">
            <v>Weruva</v>
          </cell>
          <cell r="AE2578">
            <v>0</v>
          </cell>
          <cell r="AI2578">
            <v>0.11500012853470437</v>
          </cell>
          <cell r="AN2578">
            <v>0.115</v>
          </cell>
          <cell r="AR2578">
            <v>0.115</v>
          </cell>
          <cell r="AX2578">
            <v>0.115</v>
          </cell>
          <cell r="AY2578">
            <v>0.115</v>
          </cell>
          <cell r="AZ2578">
            <v>0.11500025706940875</v>
          </cell>
          <cell r="BF2578">
            <v>0.11500008568980291</v>
          </cell>
          <cell r="BG2578">
            <v>0.115</v>
          </cell>
          <cell r="BH2578">
            <v>0.11500025706940875</v>
          </cell>
          <cell r="BI2578">
            <v>1.0000022353861631</v>
          </cell>
          <cell r="BJ2578" t="str">
            <v>11.03.2022</v>
          </cell>
          <cell r="BK2578" t="str">
            <v>บจก.วี เอ็น ที อินเต</v>
          </cell>
        </row>
        <row r="2579">
          <cell r="A2579" t="str">
            <v>5K1Q5224N000002002</v>
          </cell>
          <cell r="B2579" t="str">
            <v>LBL2-7526,B.F.F.(LAND SM/TN 2.8)</v>
          </cell>
          <cell r="C2579" t="str">
            <v>ARTPAPER</v>
          </cell>
          <cell r="D2579" t="str">
            <v>3GSMXA3XSAPS5PWVTY</v>
          </cell>
          <cell r="E2579" t="str">
            <v>TY</v>
          </cell>
          <cell r="F2579" t="str">
            <v>211X109 2P 80N SM&amp;TN PATE DN N GV-144</v>
          </cell>
          <cell r="G2579" t="str">
            <v>US PET NUTRITION LLC</v>
          </cell>
          <cell r="H2579" t="str">
            <v>WERUVA INTERNATIONAL INC.</v>
          </cell>
          <cell r="I2579" t="str">
            <v>PF64180803</v>
          </cell>
          <cell r="J2579" t="str">
            <v>1Q5224N</v>
          </cell>
          <cell r="K2579">
            <v>3510</v>
          </cell>
          <cell r="L2579">
            <v>435.24</v>
          </cell>
          <cell r="M2579">
            <v>0.12</v>
          </cell>
          <cell r="N2579">
            <v>0.12</v>
          </cell>
          <cell r="O2579">
            <v>0.12</v>
          </cell>
          <cell r="P2579">
            <v>0.12612625</v>
          </cell>
          <cell r="Q2579">
            <v>0.12612625</v>
          </cell>
          <cell r="R2579">
            <v>1.0900000000000001</v>
          </cell>
          <cell r="S2579">
            <v>0.13747761250000001</v>
          </cell>
          <cell r="T2579">
            <v>0.13953977668750001</v>
          </cell>
          <cell r="U2579">
            <v>0.14160194087500003</v>
          </cell>
          <cell r="W2579">
            <v>1</v>
          </cell>
          <cell r="X2579">
            <v>1.07</v>
          </cell>
          <cell r="Y2579">
            <v>1</v>
          </cell>
          <cell r="Z2579">
            <v>0.11787499999999999</v>
          </cell>
          <cell r="AA2579">
            <v>0.12612625</v>
          </cell>
          <cell r="AB2579">
            <v>1.07</v>
          </cell>
          <cell r="AC2579">
            <v>1.1663000000000001</v>
          </cell>
          <cell r="AD2579" t="str">
            <v>Weruva</v>
          </cell>
          <cell r="BC2579">
            <v>0.12</v>
          </cell>
          <cell r="BF2579">
            <v>0.12</v>
          </cell>
          <cell r="BH2579">
            <v>0.12</v>
          </cell>
          <cell r="BJ2579" t="str">
            <v>07.06.2022</v>
          </cell>
          <cell r="BK2579" t="str">
            <v>บจก.ไทยยูเนี่ยน กราฟ</v>
          </cell>
        </row>
        <row r="2580">
          <cell r="A2580" t="str">
            <v>5R1Q5224N000000200</v>
          </cell>
          <cell r="B2580" t="str">
            <v>NO-COR.INB2-7575,B.F.F.(PLAY CK/CK 2.8)</v>
          </cell>
          <cell r="C2580" t="str">
            <v>DUPLEX</v>
          </cell>
          <cell r="D2580" t="str">
            <v>3ICAXA2HSAPS5PWVTY</v>
          </cell>
          <cell r="E2580" t="str">
            <v>TY</v>
          </cell>
          <cell r="F2580" t="str">
            <v>211X109 2P 80N CHICKEN PATE DINNER-144</v>
          </cell>
          <cell r="G2580" t="str">
            <v>US PET NUTRITION LLC</v>
          </cell>
          <cell r="H2580" t="str">
            <v>WERUVA INTERNATIONAL INC.</v>
          </cell>
          <cell r="I2580" t="str">
            <v>PF64180805</v>
          </cell>
          <cell r="J2580" t="str">
            <v>1Q5224N</v>
          </cell>
          <cell r="K2580">
            <v>0</v>
          </cell>
          <cell r="L2580">
            <v>0</v>
          </cell>
          <cell r="M2580">
            <v>9.31</v>
          </cell>
          <cell r="N2580">
            <v>7.6996233382380339</v>
          </cell>
          <cell r="O2580">
            <v>9.3099999999999987</v>
          </cell>
          <cell r="P2580">
            <v>7.6081646104205713</v>
          </cell>
          <cell r="Q2580">
            <v>9.3099999999999987</v>
          </cell>
          <cell r="R2580">
            <v>1.07</v>
          </cell>
          <cell r="S2580">
            <v>9.9616999999999987</v>
          </cell>
          <cell r="T2580">
            <v>10.111125499999998</v>
          </cell>
          <cell r="U2580">
            <v>10.260551</v>
          </cell>
          <cell r="V2580">
            <v>1.03</v>
          </cell>
          <cell r="W2580">
            <v>1</v>
          </cell>
          <cell r="X2580">
            <v>1.05</v>
          </cell>
          <cell r="Y2580">
            <v>1.05</v>
          </cell>
          <cell r="Z2580">
            <v>6.9008295786127629</v>
          </cell>
          <cell r="AA2580">
            <v>7.6081646104205713</v>
          </cell>
          <cell r="AB2580">
            <v>1.1025</v>
          </cell>
          <cell r="AC2580">
            <v>1.4435510812893522</v>
          </cell>
          <cell r="AD2580" t="str">
            <v>Weruva</v>
          </cell>
          <cell r="AE2580" t="str">
            <v>Avg.MOQ 1,000/3,000/5,000</v>
          </cell>
          <cell r="AI2580">
            <v>4.6199999999999992</v>
          </cell>
          <cell r="AL2580">
            <v>9.15</v>
          </cell>
          <cell r="AM2580">
            <v>9.15</v>
          </cell>
          <cell r="AO2580">
            <v>3.5600000000000005</v>
          </cell>
          <cell r="AP2580">
            <v>9.1499999999999986</v>
          </cell>
          <cell r="AR2580">
            <v>9.1499999999999986</v>
          </cell>
          <cell r="AS2580">
            <v>9.31</v>
          </cell>
          <cell r="AU2580">
            <v>9.3099999999999987</v>
          </cell>
          <cell r="AW2580">
            <v>9.3099999999999987</v>
          </cell>
          <cell r="AX2580">
            <v>4.7</v>
          </cell>
          <cell r="AY2580">
            <v>7.6781892523364483</v>
          </cell>
          <cell r="BA2580">
            <v>5.8895507770917606</v>
          </cell>
          <cell r="BB2580">
            <v>9.3099999999999987</v>
          </cell>
          <cell r="BF2580">
            <v>7.6996233382380339</v>
          </cell>
          <cell r="BG2580">
            <v>9.31</v>
          </cell>
          <cell r="BH2580">
            <v>9.3099999999999987</v>
          </cell>
          <cell r="BI2580">
            <v>0.99999999999999978</v>
          </cell>
          <cell r="BJ2580" t="str">
            <v>04.05.2022</v>
          </cell>
          <cell r="BK2580" t="str">
            <v>บจก.ไทยยูเนี่ยน กราฟ</v>
          </cell>
        </row>
        <row r="2581">
          <cell r="A2581" t="str">
            <v>5R1Q5224N000000201</v>
          </cell>
          <cell r="B2581" t="str">
            <v>NO-COR.INB2-7575,B.F.F.(PLAY CK/CK 2.8)</v>
          </cell>
          <cell r="C2581" t="str">
            <v>DUPLEX</v>
          </cell>
          <cell r="D2581" t="str">
            <v>3ICAXA2HSAPS5PWVTY</v>
          </cell>
          <cell r="E2581" t="str">
            <v>TY</v>
          </cell>
          <cell r="F2581" t="str">
            <v>211X109 2P 80N CHICKEN PATE DINNER-144</v>
          </cell>
          <cell r="G2581" t="str">
            <v>US PET NUTRITION LLC</v>
          </cell>
          <cell r="H2581" t="str">
            <v>WERUVA INTERNATIONAL INC.</v>
          </cell>
          <cell r="I2581" t="str">
            <v>PF64180805</v>
          </cell>
          <cell r="J2581" t="str">
            <v>1Q5224N</v>
          </cell>
          <cell r="K2581">
            <v>0</v>
          </cell>
          <cell r="L2581">
            <v>0</v>
          </cell>
          <cell r="M2581">
            <v>9.59</v>
          </cell>
          <cell r="N2581">
            <v>5.8915170207427234</v>
          </cell>
          <cell r="O2581">
            <v>5.9184438775510202</v>
          </cell>
          <cell r="P2581">
            <v>10.447077875155669</v>
          </cell>
          <cell r="Q2581">
            <v>10.447077875155669</v>
          </cell>
          <cell r="R2581">
            <v>1.07</v>
          </cell>
          <cell r="S2581">
            <v>11.178373326416567</v>
          </cell>
          <cell r="T2581">
            <v>11.346048926312815</v>
          </cell>
          <cell r="U2581">
            <v>11.513724526209064</v>
          </cell>
          <cell r="W2581">
            <v>1</v>
          </cell>
          <cell r="X2581">
            <v>1.05</v>
          </cell>
          <cell r="Y2581">
            <v>1.05</v>
          </cell>
          <cell r="Z2581">
            <v>9.4758075965130768</v>
          </cell>
          <cell r="AA2581">
            <v>10.447077875155669</v>
          </cell>
          <cell r="AB2581">
            <v>1.1025000000000003</v>
          </cell>
          <cell r="AC2581">
            <v>1.1796750000000003</v>
          </cell>
          <cell r="AD2581" t="str">
            <v>Weruva</v>
          </cell>
          <cell r="AE2581" t="str">
            <v>MOQ 1,000 // ใช้ราคาตาม mat 5R1Q5224N000002200</v>
          </cell>
          <cell r="BC2581">
            <v>5.8645901639344258</v>
          </cell>
          <cell r="BD2581">
            <v>5.9184438775510202</v>
          </cell>
          <cell r="BF2581">
            <v>5.8915170207427234</v>
          </cell>
          <cell r="BH2581">
            <v>5.9184438775510202</v>
          </cell>
          <cell r="BJ2581" t="str">
            <v>06.07.2022</v>
          </cell>
          <cell r="BK2581" t="str">
            <v>บจก.ไทยยูเนี่ยน กราฟ</v>
          </cell>
        </row>
        <row r="2582">
          <cell r="A2582" t="str">
            <v>5R1Q5224N000002000</v>
          </cell>
          <cell r="B2582" t="str">
            <v>NO-COR.INB2-7587,B.F.F. (LAND CK/TN 2.8)</v>
          </cell>
          <cell r="C2582" t="str">
            <v>DUPLEX</v>
          </cell>
          <cell r="D2582" t="str">
            <v>3ICAXA3XSAPS5PWVTY</v>
          </cell>
          <cell r="E2582" t="str">
            <v>TY</v>
          </cell>
          <cell r="F2582" t="str">
            <v>211X109 2P 80N CK&amp;TN PATE DN N GV-144</v>
          </cell>
          <cell r="G2582" t="str">
            <v>US PET NUTRITION LLC</v>
          </cell>
          <cell r="H2582" t="str">
            <v>WERUVA INTERNATIONAL INC.</v>
          </cell>
          <cell r="I2582" t="str">
            <v>PF64180804</v>
          </cell>
          <cell r="J2582" t="str">
            <v>1Q5224N</v>
          </cell>
          <cell r="K2582">
            <v>0</v>
          </cell>
          <cell r="L2582">
            <v>0</v>
          </cell>
          <cell r="M2582">
            <v>9.31</v>
          </cell>
          <cell r="N2582">
            <v>9.3099999999999987</v>
          </cell>
          <cell r="O2582">
            <v>9.3099999999999987</v>
          </cell>
          <cell r="P2582">
            <v>10.447077875155669</v>
          </cell>
          <cell r="Q2582">
            <v>10.447077875155669</v>
          </cell>
          <cell r="R2582">
            <v>1.07</v>
          </cell>
          <cell r="S2582">
            <v>11.178373326416567</v>
          </cell>
          <cell r="T2582">
            <v>11.346048926312815</v>
          </cell>
          <cell r="U2582">
            <v>11.513724526209064</v>
          </cell>
          <cell r="V2582">
            <v>1.03</v>
          </cell>
          <cell r="W2582">
            <v>1</v>
          </cell>
          <cell r="X2582">
            <v>1.05</v>
          </cell>
          <cell r="Y2582">
            <v>1.05</v>
          </cell>
          <cell r="Z2582">
            <v>9.4758075965130768</v>
          </cell>
          <cell r="AA2582">
            <v>10.447077875155669</v>
          </cell>
          <cell r="AB2582">
            <v>1.1025000000000003</v>
          </cell>
          <cell r="AC2582">
            <v>1.1796750000000003</v>
          </cell>
          <cell r="AD2582" t="str">
            <v>Weruva</v>
          </cell>
          <cell r="AE2582" t="str">
            <v>MOQ 1,000 // ใช้ราคาตาม mat 5R1Q5224N000002200</v>
          </cell>
          <cell r="AL2582">
            <v>9.15</v>
          </cell>
          <cell r="AM2582">
            <v>9.15</v>
          </cell>
          <cell r="AO2582">
            <v>9.15</v>
          </cell>
          <cell r="AP2582">
            <v>9.1499999999999986</v>
          </cell>
          <cell r="AU2582">
            <v>9.3099999999999987</v>
          </cell>
          <cell r="AW2582">
            <v>9.31</v>
          </cell>
          <cell r="AX2582">
            <v>9.31</v>
          </cell>
          <cell r="AY2582">
            <v>9.3099999999999987</v>
          </cell>
          <cell r="BA2582">
            <v>9.3099999999999987</v>
          </cell>
          <cell r="BF2582">
            <v>9.3099999999999987</v>
          </cell>
          <cell r="BG2582">
            <v>9.1499999999999986</v>
          </cell>
          <cell r="BH2582">
            <v>9.3099999999999987</v>
          </cell>
          <cell r="BI2582">
            <v>1.0174863387978141</v>
          </cell>
          <cell r="BJ2582" t="str">
            <v>05.04.2022</v>
          </cell>
          <cell r="BK2582" t="str">
            <v>บจก.ไทยยูเนี่ยน กราฟ</v>
          </cell>
        </row>
        <row r="2583">
          <cell r="A2583" t="str">
            <v>5R1Q5224N000002001</v>
          </cell>
          <cell r="B2583" t="str">
            <v>NO-COR.INB2-7587,B.F.F. (LAND CK/TN 2.8)</v>
          </cell>
          <cell r="C2583" t="str">
            <v>DUPLEX</v>
          </cell>
          <cell r="D2583" t="str">
            <v>3ICAXA3XSAPS5PWVTY</v>
          </cell>
          <cell r="E2583" t="str">
            <v>TY</v>
          </cell>
          <cell r="F2583" t="str">
            <v>211X109 2P 80N CK&amp;TN PATE DN N GV-144</v>
          </cell>
          <cell r="G2583" t="str">
            <v>US PET NUTRITION LLC</v>
          </cell>
          <cell r="H2583" t="str">
            <v>WERUVA INTERNATIONAL INC.</v>
          </cell>
          <cell r="I2583" t="str">
            <v>PF64180804</v>
          </cell>
          <cell r="J2583" t="str">
            <v>1Q5224N</v>
          </cell>
          <cell r="K2583">
            <v>0</v>
          </cell>
          <cell r="L2583">
            <v>0</v>
          </cell>
          <cell r="M2583">
            <v>9.59</v>
          </cell>
          <cell r="N2583">
            <v>9.59</v>
          </cell>
          <cell r="O2583">
            <v>9.59</v>
          </cell>
          <cell r="P2583">
            <v>10.447077875155669</v>
          </cell>
          <cell r="Q2583">
            <v>10.447077875155669</v>
          </cell>
          <cell r="R2583">
            <v>1.07</v>
          </cell>
          <cell r="S2583">
            <v>11.178373326416567</v>
          </cell>
          <cell r="T2583">
            <v>11.346048926312815</v>
          </cell>
          <cell r="U2583">
            <v>11.513724526209064</v>
          </cell>
          <cell r="W2583">
            <v>1</v>
          </cell>
          <cell r="X2583">
            <v>1.05</v>
          </cell>
          <cell r="Y2583">
            <v>1.05</v>
          </cell>
          <cell r="Z2583">
            <v>9.4758075965130768</v>
          </cell>
          <cell r="AA2583">
            <v>10.447077875155669</v>
          </cell>
          <cell r="AB2583">
            <v>1.1025000000000003</v>
          </cell>
          <cell r="AC2583">
            <v>1.1796750000000003</v>
          </cell>
          <cell r="AD2583" t="str">
            <v>Weruva</v>
          </cell>
          <cell r="AE2583" t="str">
            <v>MOQ 1,000 // ใช้ราคาตาม mat 5R1Q5224N000002200</v>
          </cell>
          <cell r="BC2583">
            <v>9.59</v>
          </cell>
          <cell r="BD2583">
            <v>9.59</v>
          </cell>
          <cell r="BE2583">
            <v>9.59</v>
          </cell>
          <cell r="BF2583">
            <v>9.59</v>
          </cell>
          <cell r="BH2583">
            <v>9.59</v>
          </cell>
          <cell r="BJ2583" t="str">
            <v>05.08.2022</v>
          </cell>
          <cell r="BK2583" t="str">
            <v>บจก.ไทยยูเนี่ยน กราฟ</v>
          </cell>
        </row>
        <row r="2584">
          <cell r="A2584" t="str">
            <v>5R1Q5224N000002100</v>
          </cell>
          <cell r="B2584" t="str">
            <v>NO-COR.INB2-7588,B.F.F.(LAND SM/TN 2.8)</v>
          </cell>
          <cell r="C2584" t="str">
            <v>DUPLEX</v>
          </cell>
          <cell r="D2584" t="str">
            <v>3GSMXA3XSAPS5PWVTY</v>
          </cell>
          <cell r="E2584" t="str">
            <v>TY</v>
          </cell>
          <cell r="F2584" t="str">
            <v>211X109 2P 80N SM&amp;TN PATE DN N GV-144</v>
          </cell>
          <cell r="G2584" t="str">
            <v>US PET NUTRITION LLC</v>
          </cell>
          <cell r="H2584" t="str">
            <v>WERUVA INTERNATIONAL INC.</v>
          </cell>
          <cell r="I2584" t="str">
            <v>PF64180803</v>
          </cell>
          <cell r="J2584" t="str">
            <v>1Q5224N</v>
          </cell>
          <cell r="K2584">
            <v>576</v>
          </cell>
          <cell r="L2584">
            <v>5442.84</v>
          </cell>
          <cell r="M2584">
            <v>9.4499999999999993</v>
          </cell>
          <cell r="N2584">
            <v>8.9170378868102134</v>
          </cell>
          <cell r="O2584">
            <v>9.59</v>
          </cell>
          <cell r="P2584">
            <v>10.447077875155669</v>
          </cell>
          <cell r="Q2584">
            <v>10.447077875155669</v>
          </cell>
          <cell r="R2584">
            <v>1.07</v>
          </cell>
          <cell r="S2584">
            <v>11.178373326416567</v>
          </cell>
          <cell r="T2584">
            <v>11.346048926312815</v>
          </cell>
          <cell r="U2584">
            <v>11.513724526209064</v>
          </cell>
          <cell r="V2584">
            <v>1.03</v>
          </cell>
          <cell r="W2584">
            <v>1</v>
          </cell>
          <cell r="X2584">
            <v>1.05</v>
          </cell>
          <cell r="Y2584">
            <v>1.05</v>
          </cell>
          <cell r="Z2584">
            <v>9.4758075965130768</v>
          </cell>
          <cell r="AA2584">
            <v>10.447077875155669</v>
          </cell>
          <cell r="AB2584">
            <v>1.1025000000000003</v>
          </cell>
          <cell r="AC2584">
            <v>1.1796750000000003</v>
          </cell>
          <cell r="AD2584" t="str">
            <v>Weruva</v>
          </cell>
          <cell r="AE2584" t="str">
            <v>MOQ 1,000 // ใช้ราคาตาม mat 5R1Q5224N000002200</v>
          </cell>
          <cell r="AI2584">
            <v>4.62</v>
          </cell>
          <cell r="AM2584">
            <v>9.15</v>
          </cell>
          <cell r="AP2584">
            <v>9.15</v>
          </cell>
          <cell r="AR2584">
            <v>9.15</v>
          </cell>
          <cell r="AU2584">
            <v>9.31</v>
          </cell>
          <cell r="AW2584">
            <v>9.3099999999999987</v>
          </cell>
          <cell r="AX2584">
            <v>9.31</v>
          </cell>
          <cell r="AY2584">
            <v>6.6722273208612775</v>
          </cell>
          <cell r="BA2584">
            <v>9.31</v>
          </cell>
          <cell r="BB2584">
            <v>9.59</v>
          </cell>
          <cell r="BF2584">
            <v>8.9170378868102134</v>
          </cell>
          <cell r="BG2584">
            <v>9.15</v>
          </cell>
          <cell r="BH2584">
            <v>9.59</v>
          </cell>
          <cell r="BI2584">
            <v>1.048087431693989</v>
          </cell>
          <cell r="BJ2584" t="str">
            <v>30.05.2022</v>
          </cell>
          <cell r="BK2584" t="str">
            <v>บจก.ไทยยูเนี่ยน กราฟ</v>
          </cell>
        </row>
        <row r="2585">
          <cell r="A2585" t="str">
            <v>5R1Q5224N000002101</v>
          </cell>
          <cell r="B2585" t="str">
            <v>NO-COR.INB2-7588,B.F.F.(LAND SM/TN 2.8)</v>
          </cell>
          <cell r="C2585" t="str">
            <v>DUPLEX</v>
          </cell>
          <cell r="D2585" t="str">
            <v>3GSMXA3XSAPS5PWVTY</v>
          </cell>
          <cell r="E2585" t="str">
            <v>TY</v>
          </cell>
          <cell r="F2585" t="str">
            <v>211X109 2P 80N SM&amp;TN PATE DN N GV-144</v>
          </cell>
          <cell r="G2585" t="str">
            <v>US PET NUTRITION LLC</v>
          </cell>
          <cell r="H2585" t="str">
            <v>WERUVA INTERNATIONAL INC.</v>
          </cell>
          <cell r="I2585" t="str">
            <v>PF64180803</v>
          </cell>
          <cell r="J2585" t="str">
            <v>1Q5224N</v>
          </cell>
          <cell r="K2585">
            <v>0</v>
          </cell>
          <cell r="L2585">
            <v>0</v>
          </cell>
          <cell r="M2585">
            <v>9.59</v>
          </cell>
          <cell r="N2585">
            <v>9.59</v>
          </cell>
          <cell r="O2585">
            <v>9.59</v>
          </cell>
          <cell r="P2585">
            <v>10.447077875155669</v>
          </cell>
          <cell r="Q2585">
            <v>10.447077875155669</v>
          </cell>
          <cell r="R2585">
            <v>1.07</v>
          </cell>
          <cell r="S2585">
            <v>11.178373326416567</v>
          </cell>
          <cell r="T2585">
            <v>11.346048926312815</v>
          </cell>
          <cell r="U2585">
            <v>11.513724526209064</v>
          </cell>
          <cell r="W2585">
            <v>1</v>
          </cell>
          <cell r="X2585">
            <v>1.05</v>
          </cell>
          <cell r="Y2585">
            <v>1.05</v>
          </cell>
          <cell r="Z2585">
            <v>9.4758075965130768</v>
          </cell>
          <cell r="AA2585">
            <v>10.447077875155669</v>
          </cell>
          <cell r="AB2585">
            <v>1.1025000000000003</v>
          </cell>
          <cell r="AC2585">
            <v>1.1796750000000003</v>
          </cell>
          <cell r="AD2585" t="str">
            <v>Weruva</v>
          </cell>
          <cell r="AE2585" t="str">
            <v>MOQ 1,000 // ใช้ราคาตาม mat 5R1Q5224N000002200</v>
          </cell>
          <cell r="BC2585">
            <v>9.5900000000000016</v>
          </cell>
          <cell r="BD2585">
            <v>9.59</v>
          </cell>
          <cell r="BF2585">
            <v>9.59</v>
          </cell>
          <cell r="BH2585">
            <v>9.59</v>
          </cell>
          <cell r="BJ2585" t="str">
            <v>12.07.2022</v>
          </cell>
          <cell r="BK2585" t="str">
            <v>บจก.ไทยยูเนี่ยน กราฟ</v>
          </cell>
        </row>
        <row r="2586">
          <cell r="A2586" t="str">
            <v>5R1Q5224N000002700</v>
          </cell>
          <cell r="B2586" t="str">
            <v>NO-COR.INB2-7577,B.F.F.(PLAY CK/TK 2.8)</v>
          </cell>
          <cell r="C2586" t="str">
            <v>DUPLEX</v>
          </cell>
          <cell r="D2586" t="str">
            <v>3ICAXA65SAPS5PWVTY</v>
          </cell>
          <cell r="E2586" t="str">
            <v>TY</v>
          </cell>
          <cell r="F2586" t="str">
            <v>211X109 2P 80N CK&amp;TURKEY PATE DINNE-144</v>
          </cell>
          <cell r="G2586" t="str">
            <v>US PET NUTRITION LLC</v>
          </cell>
          <cell r="H2586" t="str">
            <v>WERUVA INTERNATIONAL INC.</v>
          </cell>
          <cell r="I2586" t="str">
            <v>PF64180806</v>
          </cell>
          <cell r="J2586" t="str">
            <v>1Q5224N</v>
          </cell>
          <cell r="K2586">
            <v>0</v>
          </cell>
          <cell r="L2586">
            <v>0</v>
          </cell>
          <cell r="M2586">
            <v>9.31</v>
          </cell>
          <cell r="N2586">
            <v>9.31</v>
          </cell>
          <cell r="O2586">
            <v>9.31</v>
          </cell>
          <cell r="P2586">
            <v>7.3227474950289988</v>
          </cell>
          <cell r="Q2586">
            <v>9.31</v>
          </cell>
          <cell r="R2586">
            <v>1.07</v>
          </cell>
          <cell r="S2586">
            <v>9.9617000000000004</v>
          </cell>
          <cell r="T2586">
            <v>10.1111255</v>
          </cell>
          <cell r="U2586">
            <v>10.260551000000001</v>
          </cell>
          <cell r="V2586">
            <v>1.03</v>
          </cell>
          <cell r="W2586">
            <v>1</v>
          </cell>
          <cell r="X2586">
            <v>1.05</v>
          </cell>
          <cell r="Y2586">
            <v>1.05</v>
          </cell>
          <cell r="Z2586">
            <v>6.6419478412961439</v>
          </cell>
          <cell r="AA2586">
            <v>7.3227474950289988</v>
          </cell>
          <cell r="AB2586">
            <v>1.1025</v>
          </cell>
          <cell r="AC2586">
            <v>1.499816053667778</v>
          </cell>
          <cell r="AD2586" t="str">
            <v>Weruva</v>
          </cell>
          <cell r="AE2586" t="str">
            <v>Avg.MOQ 1,000/3,000/5,000 // ใช้ราคาตาม mat 5R1Q5224N000000200</v>
          </cell>
          <cell r="AI2586">
            <v>4.62</v>
          </cell>
          <cell r="AL2586">
            <v>9.1499999999999986</v>
          </cell>
          <cell r="AM2586">
            <v>9.1499999999999986</v>
          </cell>
          <cell r="AO2586">
            <v>9.1499999999999986</v>
          </cell>
          <cell r="AP2586">
            <v>9.1499999999999986</v>
          </cell>
          <cell r="AR2586">
            <v>9.1499999999999986</v>
          </cell>
          <cell r="AS2586">
            <v>9.31</v>
          </cell>
          <cell r="AU2586">
            <v>9.31</v>
          </cell>
          <cell r="AW2586">
            <v>9.31</v>
          </cell>
          <cell r="AX2586">
            <v>9.31</v>
          </cell>
          <cell r="AY2586">
            <v>9.31</v>
          </cell>
          <cell r="BA2586">
            <v>9.31</v>
          </cell>
          <cell r="BF2586">
            <v>9.31</v>
          </cell>
          <cell r="BG2586">
            <v>9.31</v>
          </cell>
          <cell r="BH2586">
            <v>9.31</v>
          </cell>
          <cell r="BI2586">
            <v>1</v>
          </cell>
          <cell r="BJ2586" t="str">
            <v>05.04.2022</v>
          </cell>
          <cell r="BK2586" t="str">
            <v>บจก.ไทยยูเนี่ยน กราฟ</v>
          </cell>
        </row>
        <row r="2587">
          <cell r="A2587" t="str">
            <v>5F1Q5224N000000300</v>
          </cell>
          <cell r="B2587" t="str">
            <v>CTN2-7649,B.F.F.(LAND BF/TN 2.8)</v>
          </cell>
          <cell r="C2587" t="str">
            <v>ลูกฟูก</v>
          </cell>
          <cell r="D2587" t="str">
            <v>3IBMXA3XSAPS5PWVTY</v>
          </cell>
          <cell r="E2587" t="str">
            <v>TY</v>
          </cell>
          <cell r="F2587" t="str">
            <v>211X1092P 80N BEEF&amp;TN PATE DN N GV-144</v>
          </cell>
          <cell r="G2587" t="str">
            <v>US PET NUTRITION LLC</v>
          </cell>
          <cell r="H2587" t="str">
            <v>WERUVA INTERNATIONAL INC.</v>
          </cell>
          <cell r="I2587" t="str">
            <v>PF64182303</v>
          </cell>
          <cell r="J2587" t="str">
            <v>1Q5224N</v>
          </cell>
          <cell r="K2587">
            <v>0</v>
          </cell>
          <cell r="L2587">
            <v>0</v>
          </cell>
          <cell r="M2587">
            <v>0</v>
          </cell>
          <cell r="P2587">
            <v>15.799428067500001</v>
          </cell>
          <cell r="Q2587">
            <v>15.799428067500001</v>
          </cell>
          <cell r="R2587">
            <v>1.05</v>
          </cell>
          <cell r="S2587">
            <v>16.589399470875001</v>
          </cell>
          <cell r="T2587">
            <v>16.838240462938124</v>
          </cell>
          <cell r="U2587">
            <v>17.08708145500125</v>
          </cell>
          <cell r="V2587">
            <v>1.05</v>
          </cell>
          <cell r="W2587">
            <v>1.05</v>
          </cell>
          <cell r="X2587">
            <v>1.1000000000000001</v>
          </cell>
          <cell r="Y2587">
            <v>1.0169999999999999</v>
          </cell>
          <cell r="Z2587">
            <v>14.123025000000002</v>
          </cell>
          <cell r="AA2587">
            <v>15.799428067500001</v>
          </cell>
          <cell r="AB2587">
            <v>1.1186999999999998</v>
          </cell>
          <cell r="AC2587">
            <v>1.1746349999999999</v>
          </cell>
          <cell r="AD2587" t="str">
            <v>Weruva</v>
          </cell>
          <cell r="AE2587">
            <v>0</v>
          </cell>
          <cell r="AM2587">
            <v>12.81</v>
          </cell>
          <cell r="BG2587">
            <v>12.81</v>
          </cell>
          <cell r="BJ2587" t="str">
            <v>02.02.2021</v>
          </cell>
          <cell r="BK2587" t="str">
            <v>บจก.กลุ่มสยามบรรจุภัณฑ์ (สาขาที่ 6)</v>
          </cell>
        </row>
        <row r="2588">
          <cell r="A2588" t="str">
            <v>5F1Q5224N000000301</v>
          </cell>
          <cell r="B2588" t="str">
            <v>CTN2-7649,B.F.F.(LAND BF/TN 2.8)</v>
          </cell>
          <cell r="C2588" t="str">
            <v>ลูกฟูก</v>
          </cell>
          <cell r="D2588" t="str">
            <v>3IBMXA3XSAPS5PWVTY</v>
          </cell>
          <cell r="E2588" t="str">
            <v>TY</v>
          </cell>
          <cell r="F2588" t="str">
            <v>211X1092P 80N BEEF&amp;TN PATE DN N GV-144</v>
          </cell>
          <cell r="G2588" t="str">
            <v>US PET NUTRITION LLC</v>
          </cell>
          <cell r="H2588" t="str">
            <v>WERUVA INTERNATIONAL INC.</v>
          </cell>
          <cell r="I2588" t="str">
            <v>PF64182303</v>
          </cell>
          <cell r="J2588" t="str">
            <v>1Q5224N</v>
          </cell>
          <cell r="K2588">
            <v>137</v>
          </cell>
          <cell r="L2588">
            <v>1931.9</v>
          </cell>
          <cell r="M2588">
            <v>14.1</v>
          </cell>
          <cell r="N2588">
            <v>13.9</v>
          </cell>
          <cell r="O2588">
            <v>14.25</v>
          </cell>
          <cell r="P2588">
            <v>15.799428067500001</v>
          </cell>
          <cell r="Q2588">
            <v>15.799428067500001</v>
          </cell>
          <cell r="R2588">
            <v>1.05</v>
          </cell>
          <cell r="S2588">
            <v>16.589399470875001</v>
          </cell>
          <cell r="T2588">
            <v>16.838240462938124</v>
          </cell>
          <cell r="U2588">
            <v>17.08708145500125</v>
          </cell>
          <cell r="V2588">
            <v>1.05</v>
          </cell>
          <cell r="W2588">
            <v>1.05</v>
          </cell>
          <cell r="X2588">
            <v>1.1000000000000001</v>
          </cell>
          <cell r="Y2588">
            <v>1.0169999999999999</v>
          </cell>
          <cell r="AV2588">
            <v>13.55</v>
          </cell>
          <cell r="AY2588">
            <v>14.25</v>
          </cell>
          <cell r="BF2588">
            <v>13.9</v>
          </cell>
          <cell r="BH2588">
            <v>14.25</v>
          </cell>
          <cell r="BJ2588" t="str">
            <v>02.02.2022</v>
          </cell>
          <cell r="BK2588" t="str">
            <v>บจก.กลุ่มสยามบรรจุภั</v>
          </cell>
        </row>
        <row r="2589">
          <cell r="A2589" t="str">
            <v>5F1Q5224N000000400</v>
          </cell>
          <cell r="B2589" t="str">
            <v>CTN2-7650,B.F.F.(LAND DK/TN 2.8)</v>
          </cell>
          <cell r="C2589" t="str">
            <v>ลูกฟูก</v>
          </cell>
          <cell r="D2589" t="str">
            <v>3IDMXA3XSAPS5PWVTY</v>
          </cell>
          <cell r="E2589" t="str">
            <v>TY</v>
          </cell>
          <cell r="F2589" t="str">
            <v>211X109 2P 80N DUCK&amp;TN PATE DN N GV-144</v>
          </cell>
          <cell r="G2589" t="str">
            <v>US PET NUTRITION LLC</v>
          </cell>
          <cell r="H2589" t="str">
            <v>WERUVA INTERNATIONAL INC.</v>
          </cell>
          <cell r="I2589" t="str">
            <v>PF64182301</v>
          </cell>
          <cell r="J2589" t="str">
            <v>1Q5224N</v>
          </cell>
          <cell r="K2589">
            <v>0</v>
          </cell>
          <cell r="L2589">
            <v>0</v>
          </cell>
          <cell r="M2589">
            <v>12.81</v>
          </cell>
          <cell r="P2589">
            <v>15.799428067500001</v>
          </cell>
          <cell r="Q2589">
            <v>15.799428067500001</v>
          </cell>
          <cell r="R2589">
            <v>1.05</v>
          </cell>
          <cell r="S2589">
            <v>16.589399470875001</v>
          </cell>
          <cell r="T2589">
            <v>16.838240462938124</v>
          </cell>
          <cell r="U2589">
            <v>17.08708145500125</v>
          </cell>
          <cell r="V2589">
            <v>1.05</v>
          </cell>
          <cell r="W2589">
            <v>1.05</v>
          </cell>
          <cell r="X2589">
            <v>1.1000000000000001</v>
          </cell>
          <cell r="Y2589">
            <v>1.0169999999999999</v>
          </cell>
          <cell r="Z2589">
            <v>14.123025000000002</v>
          </cell>
          <cell r="AA2589">
            <v>15.799428067500001</v>
          </cell>
          <cell r="AB2589">
            <v>1.1186999999999998</v>
          </cell>
          <cell r="AC2589">
            <v>1.1746349999999999</v>
          </cell>
          <cell r="AD2589" t="str">
            <v>Weruva</v>
          </cell>
          <cell r="AE2589">
            <v>0</v>
          </cell>
          <cell r="BJ2589" t="str">
            <v>10.04.2020</v>
          </cell>
          <cell r="BK2589" t="str">
            <v>บจก.กลุ่มสยามบรรจุภัณฑ์ (สาขาที่ 6)</v>
          </cell>
        </row>
        <row r="2590">
          <cell r="A2590" t="str">
            <v>5F1Q5224N000000401</v>
          </cell>
          <cell r="B2590" t="str">
            <v>CTN2-7650,B.F.F.(LAND DK/TN 2.8)</v>
          </cell>
          <cell r="C2590" t="str">
            <v>ลูกฟูก</v>
          </cell>
          <cell r="D2590" t="str">
            <v>3IDMXA3XSAPS5PWVTY</v>
          </cell>
          <cell r="E2590" t="str">
            <v>TY</v>
          </cell>
          <cell r="F2590" t="str">
            <v>211X109 2P 80N DUCK&amp;TN PATE DN N GV-144</v>
          </cell>
          <cell r="G2590" t="str">
            <v>US PET NUTRITION LLC</v>
          </cell>
          <cell r="H2590" t="str">
            <v>WERUVA INTERNATIONAL INC.</v>
          </cell>
          <cell r="I2590" t="str">
            <v>PF64182301</v>
          </cell>
          <cell r="J2590" t="str">
            <v>1Q5224N</v>
          </cell>
          <cell r="K2590">
            <v>188</v>
          </cell>
          <cell r="L2590">
            <v>2679</v>
          </cell>
          <cell r="M2590">
            <v>14.25</v>
          </cell>
          <cell r="N2590">
            <v>14.25</v>
          </cell>
          <cell r="O2590">
            <v>14.25</v>
          </cell>
          <cell r="P2590">
            <v>15.799428067500001</v>
          </cell>
          <cell r="Q2590">
            <v>15.799428067500001</v>
          </cell>
          <cell r="R2590">
            <v>1.05</v>
          </cell>
          <cell r="S2590">
            <v>16.589399470875001</v>
          </cell>
          <cell r="T2590">
            <v>16.838240462938124</v>
          </cell>
          <cell r="U2590">
            <v>17.08708145500125</v>
          </cell>
          <cell r="W2590">
            <v>1.05</v>
          </cell>
          <cell r="X2590">
            <v>1.1000000000000001</v>
          </cell>
          <cell r="Y2590">
            <v>1.0169999999999999</v>
          </cell>
          <cell r="AX2590">
            <v>14.25</v>
          </cell>
          <cell r="AY2590">
            <v>14.25</v>
          </cell>
          <cell r="BF2590">
            <v>14.25</v>
          </cell>
          <cell r="BH2590">
            <v>14.25</v>
          </cell>
          <cell r="BJ2590" t="str">
            <v>03.02.2022</v>
          </cell>
          <cell r="BK2590" t="str">
            <v>บจก.กลุ่มสยามบรรจุภั</v>
          </cell>
        </row>
        <row r="2591">
          <cell r="A2591" t="str">
            <v>5F1Q5224N000000500</v>
          </cell>
          <cell r="B2591" t="str">
            <v>CTN2-7651,B.F.F.(LAND TK/TN 2.8)</v>
          </cell>
          <cell r="C2591" t="str">
            <v>ลูกฟูก</v>
          </cell>
          <cell r="D2591" t="str">
            <v>3ICMXA3XSAPS5PWVTY</v>
          </cell>
          <cell r="E2591" t="str">
            <v>TY</v>
          </cell>
          <cell r="F2591" t="str">
            <v>211X1092P 80N TUREY&amp;TN PATE DN N GV-144</v>
          </cell>
          <cell r="G2591" t="str">
            <v>US PET NUTRITION LLC</v>
          </cell>
          <cell r="H2591" t="str">
            <v>WERUVA INTERNATIONAL INC.</v>
          </cell>
          <cell r="I2591" t="str">
            <v>PF64182302</v>
          </cell>
          <cell r="J2591" t="str">
            <v>1Q5224N</v>
          </cell>
          <cell r="K2591">
            <v>0</v>
          </cell>
          <cell r="L2591">
            <v>0</v>
          </cell>
          <cell r="M2591">
            <v>0</v>
          </cell>
          <cell r="P2591">
            <v>15.799428067500001</v>
          </cell>
          <cell r="Q2591">
            <v>15.799428067500001</v>
          </cell>
          <cell r="R2591">
            <v>1.05</v>
          </cell>
          <cell r="S2591">
            <v>16.589399470875001</v>
          </cell>
          <cell r="T2591">
            <v>16.838240462938124</v>
          </cell>
          <cell r="U2591">
            <v>17.08708145500125</v>
          </cell>
          <cell r="V2591">
            <v>1.05</v>
          </cell>
          <cell r="W2591">
            <v>1.05</v>
          </cell>
          <cell r="X2591">
            <v>1.1000000000000001</v>
          </cell>
          <cell r="Y2591">
            <v>1.0169999999999999</v>
          </cell>
          <cell r="Z2591">
            <v>14.123025000000002</v>
          </cell>
          <cell r="AA2591">
            <v>15.799428067500001</v>
          </cell>
          <cell r="AB2591">
            <v>1.1186999999999998</v>
          </cell>
          <cell r="AC2591">
            <v>1.1746349999999999</v>
          </cell>
          <cell r="AD2591" t="str">
            <v>Weruva</v>
          </cell>
          <cell r="AE2591">
            <v>0</v>
          </cell>
          <cell r="AG2591">
            <v>12.809999999999997</v>
          </cell>
          <cell r="BG2591">
            <v>12.809999999999997</v>
          </cell>
          <cell r="BJ2591" t="str">
            <v>20.01.2020</v>
          </cell>
          <cell r="BK2591" t="str">
            <v>บจก.กลุ่มสยามบรรจุภัณฑ์ (สาขาที่ 6)</v>
          </cell>
        </row>
        <row r="2592">
          <cell r="A2592" t="str">
            <v>5F1Q5224N000000600</v>
          </cell>
          <cell r="B2592" t="str">
            <v>CTN2-7652,B.F.F.(LAND LM/TN 2.8)</v>
          </cell>
          <cell r="C2592" t="str">
            <v>ลูกฟูก</v>
          </cell>
          <cell r="D2592" t="str">
            <v>3ILMXA3XSAPS5PWVTY</v>
          </cell>
          <cell r="E2592" t="str">
            <v>TY</v>
          </cell>
          <cell r="F2592" t="str">
            <v>211X109 2P 80N LAMB&amp;TN PATE DN N GV-144</v>
          </cell>
          <cell r="G2592" t="str">
            <v>US PET NUTRITION LLC</v>
          </cell>
          <cell r="H2592" t="str">
            <v>WERUVA INTERNATIONAL INC.</v>
          </cell>
          <cell r="I2592" t="str">
            <v>PF64182306</v>
          </cell>
          <cell r="J2592" t="str">
            <v>1Q5224N</v>
          </cell>
          <cell r="K2592">
            <v>0</v>
          </cell>
          <cell r="L2592">
            <v>0</v>
          </cell>
          <cell r="M2592">
            <v>0</v>
          </cell>
          <cell r="P2592">
            <v>15.799428067500001</v>
          </cell>
          <cell r="Q2592">
            <v>15.799428067500001</v>
          </cell>
          <cell r="R2592">
            <v>1.05</v>
          </cell>
          <cell r="S2592">
            <v>16.589399470875001</v>
          </cell>
          <cell r="T2592">
            <v>16.838240462938124</v>
          </cell>
          <cell r="U2592">
            <v>17.08708145500125</v>
          </cell>
          <cell r="V2592">
            <v>1.05</v>
          </cell>
          <cell r="W2592">
            <v>1.05</v>
          </cell>
          <cell r="X2592">
            <v>1.1000000000000001</v>
          </cell>
          <cell r="Y2592">
            <v>1.0169999999999999</v>
          </cell>
          <cell r="Z2592">
            <v>14.123025000000002</v>
          </cell>
          <cell r="AA2592">
            <v>15.799428067500001</v>
          </cell>
          <cell r="AB2592">
            <v>1.1186999999999998</v>
          </cell>
          <cell r="AC2592">
            <v>1.1746349999999999</v>
          </cell>
          <cell r="AD2592" t="str">
            <v>Weruva</v>
          </cell>
          <cell r="AE2592">
            <v>0</v>
          </cell>
          <cell r="AG2592">
            <v>12.81</v>
          </cell>
          <cell r="AM2592">
            <v>12.81</v>
          </cell>
          <cell r="BG2592">
            <v>12.81</v>
          </cell>
          <cell r="BJ2592" t="str">
            <v>15.02.2021</v>
          </cell>
          <cell r="BK2592" t="str">
            <v>บจก.กลุ่มสยามบรรจุภัณฑ์ (สาขาที่ 6)</v>
          </cell>
        </row>
        <row r="2593">
          <cell r="A2593" t="str">
            <v>5F1Q5224N000000601</v>
          </cell>
          <cell r="B2593" t="str">
            <v>CTN2-7652,B.F.F.(LAND LM/TN 2.8)</v>
          </cell>
          <cell r="C2593" t="str">
            <v>ลูกฟูก</v>
          </cell>
          <cell r="D2593" t="str">
            <v>3ILMXA3XSAPS5PWVTY</v>
          </cell>
          <cell r="E2593" t="str">
            <v>TY</v>
          </cell>
          <cell r="F2593" t="str">
            <v>211X109 2P 80N LAMB&amp;TN PATE DN N GV-144</v>
          </cell>
          <cell r="G2593" t="str">
            <v>US PET NUTRITION LLC</v>
          </cell>
          <cell r="H2593" t="str">
            <v>WERUVA INTERNATIONAL INC.</v>
          </cell>
          <cell r="I2593" t="str">
            <v>PF64182306</v>
          </cell>
          <cell r="J2593" t="str">
            <v>1Q5224N</v>
          </cell>
          <cell r="K2593">
            <v>390</v>
          </cell>
          <cell r="L2593">
            <v>5795.16</v>
          </cell>
          <cell r="M2593">
            <v>14.86</v>
          </cell>
          <cell r="N2593">
            <v>14.6</v>
          </cell>
          <cell r="O2593">
            <v>14.95</v>
          </cell>
          <cell r="P2593">
            <v>15.799428067500001</v>
          </cell>
          <cell r="Q2593">
            <v>15.799428067500001</v>
          </cell>
          <cell r="R2593">
            <v>1.05</v>
          </cell>
          <cell r="S2593">
            <v>16.589399470875001</v>
          </cell>
          <cell r="T2593">
            <v>16.838240462938124</v>
          </cell>
          <cell r="U2593">
            <v>17.08708145500125</v>
          </cell>
          <cell r="V2593">
            <v>1.05</v>
          </cell>
          <cell r="W2593">
            <v>1.05</v>
          </cell>
          <cell r="X2593">
            <v>1.1000000000000001</v>
          </cell>
          <cell r="Y2593">
            <v>1.0169999999999999</v>
          </cell>
          <cell r="AQ2593">
            <v>13.55</v>
          </cell>
          <cell r="AX2593">
            <v>14.25</v>
          </cell>
          <cell r="BD2593">
            <v>14.95</v>
          </cell>
          <cell r="BF2593">
            <v>14.6</v>
          </cell>
          <cell r="BG2593">
            <v>13.55</v>
          </cell>
          <cell r="BH2593">
            <v>14.95</v>
          </cell>
          <cell r="BI2593">
            <v>1.103321033210332</v>
          </cell>
          <cell r="BJ2593" t="str">
            <v>04.07.2022</v>
          </cell>
          <cell r="BK2593" t="str">
            <v>บจก.กลุ่มสยามบรรจุภั</v>
          </cell>
        </row>
        <row r="2594">
          <cell r="A2594" t="str">
            <v>5K1Q5224N000002100</v>
          </cell>
          <cell r="B2594" t="str">
            <v>LBL2-7527,B.F.F.(LAND BF/TN 2.8)</v>
          </cell>
          <cell r="C2594" t="str">
            <v>ARTPAPER</v>
          </cell>
          <cell r="D2594" t="str">
            <v>3IBMXA3XSAPS5PWVTY</v>
          </cell>
          <cell r="E2594" t="str">
            <v>TY</v>
          </cell>
          <cell r="F2594" t="str">
            <v>211X1092P 80N BEEF&amp;TN PATE DN N GV-144</v>
          </cell>
          <cell r="G2594" t="str">
            <v>US PET NUTRITION LLC</v>
          </cell>
          <cell r="H2594" t="str">
            <v>WERUVA INTERNATIONAL INC.</v>
          </cell>
          <cell r="I2594" t="str">
            <v>PF64182303</v>
          </cell>
          <cell r="J2594" t="str">
            <v>1Q5224N</v>
          </cell>
          <cell r="K2594">
            <v>0</v>
          </cell>
          <cell r="L2594">
            <v>0</v>
          </cell>
          <cell r="M2594">
            <v>0.11</v>
          </cell>
          <cell r="N2594">
            <v>0.11500012853470437</v>
          </cell>
          <cell r="O2594">
            <v>0.11500025706940875</v>
          </cell>
          <cell r="P2594">
            <v>0.12612634398029135</v>
          </cell>
          <cell r="Q2594">
            <v>0.12612634398029135</v>
          </cell>
          <cell r="R2594">
            <v>1.0900000000000001</v>
          </cell>
          <cell r="S2594">
            <v>0.13747771493851757</v>
          </cell>
          <cell r="T2594">
            <v>0.13953988066259532</v>
          </cell>
          <cell r="U2594">
            <v>0.14160204638667309</v>
          </cell>
          <cell r="V2594">
            <v>1.0249999999999999</v>
          </cell>
          <cell r="W2594">
            <v>1</v>
          </cell>
          <cell r="X2594">
            <v>1.07</v>
          </cell>
          <cell r="Y2594">
            <v>1</v>
          </cell>
          <cell r="Z2594">
            <v>0.11787508783204798</v>
          </cell>
          <cell r="AA2594">
            <v>0.12612634398029135</v>
          </cell>
          <cell r="AB2594">
            <v>1.07</v>
          </cell>
          <cell r="AC2594">
            <v>1.1663000000000001</v>
          </cell>
          <cell r="AD2594" t="str">
            <v>Weruva</v>
          </cell>
          <cell r="AE2594">
            <v>0</v>
          </cell>
          <cell r="AM2594">
            <v>0.115</v>
          </cell>
          <cell r="AU2594">
            <v>0.115</v>
          </cell>
          <cell r="AX2594">
            <v>0.11500025706940875</v>
          </cell>
          <cell r="BF2594">
            <v>0.11500012853470437</v>
          </cell>
          <cell r="BG2594">
            <v>0.115</v>
          </cell>
          <cell r="BH2594">
            <v>0.11500025706940875</v>
          </cell>
          <cell r="BI2594">
            <v>1.0000022353861631</v>
          </cell>
          <cell r="BJ2594" t="str">
            <v>28.01.2022</v>
          </cell>
          <cell r="BK2594" t="str">
            <v>บจก.วี เอ็น ที อินเต</v>
          </cell>
        </row>
        <row r="2595">
          <cell r="A2595" t="str">
            <v>5K1Q5224N000002101</v>
          </cell>
          <cell r="B2595" t="str">
            <v>LBL2-7527,B.F.F.(LAND BF/TN 2.8)</v>
          </cell>
          <cell r="C2595" t="str">
            <v>ARTPAPER</v>
          </cell>
          <cell r="D2595" t="str">
            <v>3IBMXA3XSAPS5PWVTY</v>
          </cell>
          <cell r="E2595" t="str">
            <v>TY</v>
          </cell>
          <cell r="F2595" t="str">
            <v>211X1092P 80N BEEF&amp;TN PATE DN N GV-144</v>
          </cell>
          <cell r="G2595" t="str">
            <v>US PET NUTRITION LLC</v>
          </cell>
          <cell r="H2595" t="str">
            <v>WERUVA INTERNATIONAL INC.</v>
          </cell>
          <cell r="I2595" t="str">
            <v>PF64182303</v>
          </cell>
          <cell r="J2595" t="str">
            <v>1Q5224N</v>
          </cell>
          <cell r="K2595">
            <v>0</v>
          </cell>
          <cell r="L2595">
            <v>0</v>
          </cell>
          <cell r="M2595">
            <v>0.12</v>
          </cell>
          <cell r="N2595">
            <v>0.12</v>
          </cell>
          <cell r="O2595">
            <v>0.12</v>
          </cell>
          <cell r="P2595">
            <v>0.12612634398029135</v>
          </cell>
          <cell r="Q2595">
            <v>0.12612634398029135</v>
          </cell>
          <cell r="R2595">
            <v>1.0900000000000001</v>
          </cell>
          <cell r="S2595">
            <v>0.13747771493851757</v>
          </cell>
          <cell r="T2595">
            <v>0.13953988066259532</v>
          </cell>
          <cell r="U2595">
            <v>0.14160204638667309</v>
          </cell>
          <cell r="W2595">
            <v>1</v>
          </cell>
          <cell r="X2595">
            <v>1.07</v>
          </cell>
          <cell r="Y2595">
            <v>1</v>
          </cell>
          <cell r="Z2595">
            <v>0.11787508783204798</v>
          </cell>
          <cell r="AA2595">
            <v>0.12612634398029135</v>
          </cell>
          <cell r="AB2595">
            <v>1.07</v>
          </cell>
          <cell r="AC2595">
            <v>1.1663000000000001</v>
          </cell>
          <cell r="AD2595" t="str">
            <v>Weruva</v>
          </cell>
          <cell r="BC2595">
            <v>0.12</v>
          </cell>
          <cell r="BF2595">
            <v>0.12</v>
          </cell>
          <cell r="BH2595">
            <v>0.12</v>
          </cell>
          <cell r="BJ2595" t="str">
            <v>18.06.2022</v>
          </cell>
          <cell r="BK2595" t="str">
            <v>บจก.ไทยยูเนี่ยน กราฟ</v>
          </cell>
        </row>
        <row r="2596">
          <cell r="A2596" t="str">
            <v>5K1Q5224N000002200</v>
          </cell>
          <cell r="B2596" t="str">
            <v>LBL2-7528,B.F.F.(LAND DK/TN 2.8)</v>
          </cell>
          <cell r="C2596" t="str">
            <v>ARTPAPER</v>
          </cell>
          <cell r="D2596" t="str">
            <v>3IDMXA3XSAPS5PWVTY</v>
          </cell>
          <cell r="E2596" t="str">
            <v>TY</v>
          </cell>
          <cell r="F2596" t="str">
            <v>211X109 2P 80N DUCK&amp;TN PATE DN N GV-144</v>
          </cell>
          <cell r="G2596" t="str">
            <v>US PET NUTRITION LLC</v>
          </cell>
          <cell r="H2596" t="str">
            <v>WERUVA INTERNATIONAL INC.</v>
          </cell>
          <cell r="I2596" t="str">
            <v>PF64182301</v>
          </cell>
          <cell r="J2596" t="str">
            <v>1Q5224N</v>
          </cell>
          <cell r="K2596">
            <v>30512</v>
          </cell>
          <cell r="L2596">
            <v>3508.88</v>
          </cell>
          <cell r="M2596">
            <v>0.12</v>
          </cell>
          <cell r="N2596">
            <v>0.11500012853470437</v>
          </cell>
          <cell r="O2596">
            <v>0.115</v>
          </cell>
          <cell r="P2596">
            <v>0.12612634398029135</v>
          </cell>
          <cell r="Q2596">
            <v>0.12612634398029135</v>
          </cell>
          <cell r="R2596">
            <v>1.0900000000000001</v>
          </cell>
          <cell r="S2596">
            <v>0.13747771493851757</v>
          </cell>
          <cell r="T2596">
            <v>0.13953988066259532</v>
          </cell>
          <cell r="U2596">
            <v>0.14160204638667309</v>
          </cell>
          <cell r="V2596">
            <v>1.0249999999999999</v>
          </cell>
          <cell r="W2596">
            <v>1</v>
          </cell>
          <cell r="X2596">
            <v>1.07</v>
          </cell>
          <cell r="Y2596">
            <v>1</v>
          </cell>
          <cell r="Z2596">
            <v>0.11787508783204798</v>
          </cell>
          <cell r="AA2596">
            <v>0.12612634398029135</v>
          </cell>
          <cell r="AB2596">
            <v>1.07</v>
          </cell>
          <cell r="AC2596">
            <v>1.1663000000000001</v>
          </cell>
          <cell r="AD2596" t="str">
            <v>Weruva</v>
          </cell>
          <cell r="AE2596">
            <v>0</v>
          </cell>
          <cell r="AW2596">
            <v>0.11500025706940875</v>
          </cell>
          <cell r="AY2596">
            <v>0.115</v>
          </cell>
          <cell r="BF2596">
            <v>0.11500012853470437</v>
          </cell>
          <cell r="BH2596">
            <v>0.115</v>
          </cell>
          <cell r="BJ2596" t="str">
            <v>03.02.2022</v>
          </cell>
          <cell r="BK2596" t="str">
            <v>บจก.วี เอ็น ที อินเต</v>
          </cell>
        </row>
        <row r="2597">
          <cell r="A2597" t="str">
            <v>5K1Q5224N000002201</v>
          </cell>
          <cell r="B2597" t="str">
            <v>LBL-B.F.F.(LAND DK/TN 2.8)</v>
          </cell>
          <cell r="C2597" t="str">
            <v>ARTPAPER</v>
          </cell>
          <cell r="D2597" t="str">
            <v>3IDMXA3XSAPS5PWVTY</v>
          </cell>
          <cell r="E2597" t="str">
            <v>TY</v>
          </cell>
          <cell r="F2597" t="str">
            <v>211X109 2P 80N DUCK&amp;TN PATE DN N GV-144</v>
          </cell>
          <cell r="G2597" t="str">
            <v>US PET NUTRITION LLC</v>
          </cell>
          <cell r="H2597" t="str">
            <v>WERUVA INTERNATIONAL INC.</v>
          </cell>
          <cell r="I2597" t="str">
            <v>PF64182301</v>
          </cell>
          <cell r="J2597" t="str">
            <v>1Q5224N</v>
          </cell>
          <cell r="K2597">
            <v>4490</v>
          </cell>
          <cell r="L2597">
            <v>538.79999999999995</v>
          </cell>
          <cell r="M2597">
            <v>0.12</v>
          </cell>
          <cell r="N2597">
            <v>0.12</v>
          </cell>
          <cell r="O2597">
            <v>0.12</v>
          </cell>
          <cell r="P2597">
            <v>0.12612634398029135</v>
          </cell>
          <cell r="Q2597">
            <v>0.12612634398029135</v>
          </cell>
          <cell r="R2597">
            <v>1.0900000000000001</v>
          </cell>
          <cell r="S2597">
            <v>0.13747771493851757</v>
          </cell>
          <cell r="T2597">
            <v>0.13953988066259532</v>
          </cell>
          <cell r="U2597">
            <v>0.14160204638667309</v>
          </cell>
          <cell r="W2597">
            <v>1</v>
          </cell>
          <cell r="X2597">
            <v>1.07</v>
          </cell>
          <cell r="Y2597">
            <v>1</v>
          </cell>
          <cell r="Z2597">
            <v>0.11787508783204798</v>
          </cell>
          <cell r="AA2597">
            <v>0.12612634398029135</v>
          </cell>
          <cell r="AB2597">
            <v>1.07</v>
          </cell>
          <cell r="AC2597">
            <v>1.1663000000000001</v>
          </cell>
          <cell r="AD2597" t="str">
            <v>Weruva</v>
          </cell>
          <cell r="BC2597">
            <v>0.12</v>
          </cell>
          <cell r="BD2597">
            <v>0.12</v>
          </cell>
          <cell r="BF2597">
            <v>0.12</v>
          </cell>
          <cell r="BH2597">
            <v>0.12</v>
          </cell>
          <cell r="BJ2597" t="str">
            <v>04.07.2022</v>
          </cell>
          <cell r="BK2597" t="str">
            <v>บจก.ไทยยูเนี่ยน กราฟ</v>
          </cell>
        </row>
        <row r="2598">
          <cell r="A2598" t="str">
            <v>5K1Q5224N000002300</v>
          </cell>
          <cell r="B2598" t="str">
            <v>LBL2-7529,B.F.F.(LAND TK/TN 2.8)</v>
          </cell>
          <cell r="C2598" t="str">
            <v>ARTPAPER</v>
          </cell>
          <cell r="D2598" t="str">
            <v>3ICMXA3XSAPS5PWVTY</v>
          </cell>
          <cell r="E2598" t="str">
            <v>TY</v>
          </cell>
          <cell r="F2598" t="str">
            <v>211X1092P 80N TUREY&amp;TN PATE DN N GV-144</v>
          </cell>
          <cell r="G2598" t="str">
            <v>US PET NUTRITION LLC</v>
          </cell>
          <cell r="H2598" t="str">
            <v>WERUVA INTERNATIONAL INC.</v>
          </cell>
          <cell r="I2598" t="str">
            <v>PF64182302</v>
          </cell>
          <cell r="J2598" t="str">
            <v>1Q5224N</v>
          </cell>
          <cell r="K2598">
            <v>20124</v>
          </cell>
          <cell r="L2598">
            <v>2314.2600000000002</v>
          </cell>
          <cell r="M2598">
            <v>0.12</v>
          </cell>
          <cell r="N2598">
            <v>0.11500012853470437</v>
          </cell>
          <cell r="O2598">
            <v>0.115</v>
          </cell>
          <cell r="P2598">
            <v>0.12612634398029135</v>
          </cell>
          <cell r="Q2598">
            <v>0.12612634398029135</v>
          </cell>
          <cell r="R2598">
            <v>1.0900000000000001</v>
          </cell>
          <cell r="S2598">
            <v>0.13747771493851757</v>
          </cell>
          <cell r="T2598">
            <v>0.13953988066259532</v>
          </cell>
          <cell r="U2598">
            <v>0.14160204638667309</v>
          </cell>
          <cell r="V2598">
            <v>1.0249999999999999</v>
          </cell>
          <cell r="W2598">
            <v>1</v>
          </cell>
          <cell r="X2598">
            <v>1.07</v>
          </cell>
          <cell r="Y2598">
            <v>1</v>
          </cell>
          <cell r="Z2598">
            <v>0.11787508783204798</v>
          </cell>
          <cell r="AA2598">
            <v>0.12612634398029135</v>
          </cell>
          <cell r="AB2598">
            <v>1.07</v>
          </cell>
          <cell r="AC2598">
            <v>1.1663000000000001</v>
          </cell>
          <cell r="AD2598" t="str">
            <v>Weruva</v>
          </cell>
          <cell r="AE2598">
            <v>0</v>
          </cell>
          <cell r="AU2598">
            <v>0.11500025706940875</v>
          </cell>
          <cell r="AZ2598">
            <v>0.115</v>
          </cell>
          <cell r="BF2598">
            <v>0.11500012853470437</v>
          </cell>
          <cell r="BH2598">
            <v>0.115</v>
          </cell>
          <cell r="BJ2598" t="str">
            <v>11.03.2022</v>
          </cell>
          <cell r="BK2598" t="str">
            <v>บจก.วี เอ็น ที อินเต</v>
          </cell>
        </row>
        <row r="2599">
          <cell r="A2599" t="str">
            <v>5K1Q5224N000002301</v>
          </cell>
          <cell r="B2599" t="str">
            <v>LBL-B.F.F.(LAND TK/TN 2.8)</v>
          </cell>
          <cell r="C2599" t="str">
            <v>ARTPAPER</v>
          </cell>
          <cell r="D2599" t="str">
            <v>3ICMXA3XSAPS5PWVTY</v>
          </cell>
          <cell r="E2599" t="str">
            <v>TY</v>
          </cell>
          <cell r="F2599" t="str">
            <v>211X1092P 80N TUREY&amp;TN PATE DN N GV-144</v>
          </cell>
          <cell r="G2599" t="str">
            <v>US PET NUTRITION LLC</v>
          </cell>
          <cell r="H2599" t="str">
            <v>WERUVA INTERNATIONAL INC.</v>
          </cell>
          <cell r="I2599" t="str">
            <v>PF64182302</v>
          </cell>
          <cell r="J2599" t="str">
            <v>1Q5224N</v>
          </cell>
          <cell r="K2599">
            <v>13710</v>
          </cell>
          <cell r="L2599">
            <v>1645.2</v>
          </cell>
          <cell r="M2599">
            <v>0.12</v>
          </cell>
          <cell r="N2599">
            <v>0.12</v>
          </cell>
          <cell r="O2599">
            <v>0.12</v>
          </cell>
          <cell r="P2599">
            <v>0.12612634398029135</v>
          </cell>
          <cell r="Q2599">
            <v>0.12612634398029135</v>
          </cell>
          <cell r="R2599">
            <v>1.0900000000000001</v>
          </cell>
          <cell r="S2599">
            <v>0.13747771493851757</v>
          </cell>
          <cell r="T2599">
            <v>0.13953988066259532</v>
          </cell>
          <cell r="U2599">
            <v>0.14160204638667309</v>
          </cell>
          <cell r="W2599">
            <v>1</v>
          </cell>
          <cell r="X2599">
            <v>1.07</v>
          </cell>
          <cell r="Y2599">
            <v>1</v>
          </cell>
          <cell r="Z2599">
            <v>0.11787508783204798</v>
          </cell>
          <cell r="AA2599">
            <v>0.12612634398029135</v>
          </cell>
          <cell r="AB2599">
            <v>1.07</v>
          </cell>
          <cell r="AC2599">
            <v>1.1663000000000001</v>
          </cell>
          <cell r="AD2599" t="str">
            <v>Weruva</v>
          </cell>
          <cell r="BC2599">
            <v>0.12</v>
          </cell>
          <cell r="BF2599">
            <v>0.12</v>
          </cell>
          <cell r="BH2599">
            <v>0.12</v>
          </cell>
          <cell r="BJ2599" t="str">
            <v>23.06.2022</v>
          </cell>
          <cell r="BK2599" t="str">
            <v>บจก.ไทยยูเนี่ยน กราฟ</v>
          </cell>
        </row>
        <row r="2600">
          <cell r="A2600" t="str">
            <v>5K1Q5224N000002400</v>
          </cell>
          <cell r="B2600" t="str">
            <v>LBL2-7530,B.F.F.(LAND LM/TN 2.8)</v>
          </cell>
          <cell r="C2600" t="str">
            <v>ARTPAPER</v>
          </cell>
          <cell r="D2600" t="str">
            <v>3ILMXA3XSAPS5PWVTY</v>
          </cell>
          <cell r="E2600" t="str">
            <v>TY</v>
          </cell>
          <cell r="F2600" t="str">
            <v>211X109 2P 80N LAMB&amp;TN PATE DN N GV-144</v>
          </cell>
          <cell r="G2600" t="str">
            <v>US PET NUTRITION LLC</v>
          </cell>
          <cell r="H2600" t="str">
            <v>WERUVA INTERNATIONAL INC.</v>
          </cell>
          <cell r="I2600" t="str">
            <v>PF64182306</v>
          </cell>
          <cell r="J2600" t="str">
            <v>1Q5224N</v>
          </cell>
          <cell r="K2600">
            <v>0</v>
          </cell>
          <cell r="L2600">
            <v>0</v>
          </cell>
          <cell r="M2600">
            <v>0.11</v>
          </cell>
          <cell r="N2600">
            <v>0.11500025706940874</v>
          </cell>
          <cell r="O2600">
            <v>0.11500025706940875</v>
          </cell>
          <cell r="P2600">
            <v>0.12612634398029135</v>
          </cell>
          <cell r="Q2600">
            <v>0.12612634398029135</v>
          </cell>
          <cell r="R2600">
            <v>1.0900000000000001</v>
          </cell>
          <cell r="S2600">
            <v>0.13747771493851757</v>
          </cell>
          <cell r="T2600">
            <v>0.13953988066259532</v>
          </cell>
          <cell r="U2600">
            <v>0.14160204638667309</v>
          </cell>
          <cell r="V2600">
            <v>1.0249999999999999</v>
          </cell>
          <cell r="W2600">
            <v>1</v>
          </cell>
          <cell r="X2600">
            <v>1.07</v>
          </cell>
          <cell r="Y2600">
            <v>1</v>
          </cell>
          <cell r="Z2600">
            <v>0.11787508783204798</v>
          </cell>
          <cell r="AA2600">
            <v>0.12612634398029135</v>
          </cell>
          <cell r="AB2600">
            <v>1.07</v>
          </cell>
          <cell r="AC2600">
            <v>1.1663000000000001</v>
          </cell>
          <cell r="AD2600" t="str">
            <v>Weruva</v>
          </cell>
          <cell r="AE2600">
            <v>0</v>
          </cell>
          <cell r="AK2600">
            <v>0.115</v>
          </cell>
          <cell r="AO2600">
            <v>0.115</v>
          </cell>
          <cell r="AP2600">
            <v>0.115</v>
          </cell>
          <cell r="AX2600">
            <v>0.11500025706940872</v>
          </cell>
          <cell r="BA2600">
            <v>0.11500025706940875</v>
          </cell>
          <cell r="BF2600">
            <v>0.11500025706940874</v>
          </cell>
          <cell r="BG2600">
            <v>0.115</v>
          </cell>
          <cell r="BH2600">
            <v>0.11500025706940875</v>
          </cell>
          <cell r="BI2600">
            <v>1.0000022353861631</v>
          </cell>
          <cell r="BJ2600" t="str">
            <v>20.04.2022</v>
          </cell>
          <cell r="BK2600" t="str">
            <v>บจก.วี เอ็น ที อินเต</v>
          </cell>
        </row>
        <row r="2601">
          <cell r="A2601" t="str">
            <v>5K1Q5224N000002402</v>
          </cell>
          <cell r="B2601" t="str">
            <v>LBL2-7530,B.F.F.(LAND LM/TN 2.8)</v>
          </cell>
          <cell r="C2601" t="str">
            <v>ARTPAPER</v>
          </cell>
          <cell r="D2601" t="str">
            <v>3ILMXA3XSAPS5PWVTY</v>
          </cell>
          <cell r="E2601" t="str">
            <v>TY</v>
          </cell>
          <cell r="F2601" t="str">
            <v>211X109 2P 80N LAMB&amp;TN PATE DN N GV-144</v>
          </cell>
          <cell r="G2601" t="str">
            <v>US PET NUTRITION LLC</v>
          </cell>
          <cell r="H2601" t="str">
            <v>WERUVA INTERNATIONAL INC.</v>
          </cell>
          <cell r="I2601" t="str">
            <v>PF64182306</v>
          </cell>
          <cell r="J2601" t="str">
            <v>1Q5224N</v>
          </cell>
          <cell r="K2601">
            <v>0</v>
          </cell>
          <cell r="L2601">
            <v>0</v>
          </cell>
          <cell r="M2601">
            <v>0.12</v>
          </cell>
          <cell r="N2601">
            <v>0.12</v>
          </cell>
          <cell r="O2601">
            <v>0.12</v>
          </cell>
          <cell r="P2601">
            <v>0.12612634398029135</v>
          </cell>
          <cell r="Q2601">
            <v>0.12612634398029135</v>
          </cell>
          <cell r="R2601">
            <v>1.0900000000000001</v>
          </cell>
          <cell r="S2601">
            <v>0.13747771493851757</v>
          </cell>
          <cell r="T2601">
            <v>0.13953988066259532</v>
          </cell>
          <cell r="U2601">
            <v>0.14160204638667309</v>
          </cell>
          <cell r="W2601">
            <v>1</v>
          </cell>
          <cell r="X2601">
            <v>1.07</v>
          </cell>
          <cell r="Y2601">
            <v>1</v>
          </cell>
          <cell r="Z2601">
            <v>0.11787508783204798</v>
          </cell>
          <cell r="AA2601">
            <v>0.12612634398029135</v>
          </cell>
          <cell r="AB2601">
            <v>1.07</v>
          </cell>
          <cell r="AC2601">
            <v>1.1663000000000001</v>
          </cell>
          <cell r="AD2601" t="str">
            <v>Weruva</v>
          </cell>
          <cell r="BC2601">
            <v>0.12</v>
          </cell>
          <cell r="BF2601">
            <v>0.12</v>
          </cell>
          <cell r="BH2601">
            <v>0.12</v>
          </cell>
          <cell r="BJ2601" t="str">
            <v>07.06.2022</v>
          </cell>
          <cell r="BK2601" t="str">
            <v>บจก.ไทยยูเนี่ยน กราฟ</v>
          </cell>
        </row>
        <row r="2602">
          <cell r="A2602" t="str">
            <v>5R1Q5224N000002200</v>
          </cell>
          <cell r="B2602" t="str">
            <v>NO-COR.INB2-7589,B.F.F.(LAND BF/TN 2.8)</v>
          </cell>
          <cell r="C2602" t="str">
            <v>DUPLEX</v>
          </cell>
          <cell r="D2602" t="str">
            <v>3IBMXA3XSAPS5PWVTY</v>
          </cell>
          <cell r="E2602" t="str">
            <v>TY</v>
          </cell>
          <cell r="F2602" t="str">
            <v>211X1092P 80N BEEF&amp;TN PATE DN N GV-144</v>
          </cell>
          <cell r="G2602" t="str">
            <v>US PET NUTRITION LLC</v>
          </cell>
          <cell r="H2602" t="str">
            <v>WERUVA INTERNATIONAL INC.</v>
          </cell>
          <cell r="I2602" t="str">
            <v>PF64182303</v>
          </cell>
          <cell r="J2602" t="str">
            <v>1Q5224N</v>
          </cell>
          <cell r="K2602">
            <v>0</v>
          </cell>
          <cell r="L2602">
            <v>0</v>
          </cell>
          <cell r="M2602">
            <v>9.27</v>
          </cell>
          <cell r="N2602">
            <v>9.31</v>
          </cell>
          <cell r="O2602">
            <v>9.31</v>
          </cell>
          <cell r="P2602">
            <v>10.447077875155669</v>
          </cell>
          <cell r="Q2602">
            <v>10.447077875155669</v>
          </cell>
          <cell r="R2602">
            <v>1.07</v>
          </cell>
          <cell r="S2602">
            <v>11.178373326416567</v>
          </cell>
          <cell r="T2602">
            <v>11.346048926312815</v>
          </cell>
          <cell r="U2602">
            <v>11.513724526209064</v>
          </cell>
          <cell r="V2602">
            <v>1.03</v>
          </cell>
          <cell r="W2602">
            <v>1</v>
          </cell>
          <cell r="X2602">
            <v>1.05</v>
          </cell>
          <cell r="Y2602">
            <v>1.05</v>
          </cell>
          <cell r="Z2602">
            <v>9.4758075965130768</v>
          </cell>
          <cell r="AA2602">
            <v>10.447077875155669</v>
          </cell>
          <cell r="AB2602">
            <v>1.1025000000000003</v>
          </cell>
          <cell r="AC2602">
            <v>1.1796750000000003</v>
          </cell>
          <cell r="AD2602" t="str">
            <v>Weruva</v>
          </cell>
          <cell r="AE2602" t="str">
            <v>MOQ 1,000</v>
          </cell>
          <cell r="AM2602">
            <v>9.15</v>
          </cell>
          <cell r="AP2602">
            <v>9.1499999999999986</v>
          </cell>
          <cell r="AS2602">
            <v>9.31</v>
          </cell>
          <cell r="AU2602">
            <v>9.31</v>
          </cell>
          <cell r="AW2602">
            <v>9.31</v>
          </cell>
          <cell r="AY2602">
            <v>9.31</v>
          </cell>
          <cell r="BA2602">
            <v>9.31</v>
          </cell>
          <cell r="BF2602">
            <v>9.31</v>
          </cell>
          <cell r="BG2602">
            <v>9.31</v>
          </cell>
          <cell r="BH2602">
            <v>9.31</v>
          </cell>
          <cell r="BI2602">
            <v>1</v>
          </cell>
          <cell r="BJ2602" t="str">
            <v>23.04.2022</v>
          </cell>
          <cell r="BK2602" t="str">
            <v>บจก.ไทยยูเนี่ยน กราฟ</v>
          </cell>
        </row>
        <row r="2603">
          <cell r="A2603" t="str">
            <v>5R1Q5224N000002201</v>
          </cell>
          <cell r="B2603" t="str">
            <v>NO-COR.INB2-7589,B.F.F.(LAND BF/TN 2.8)</v>
          </cell>
          <cell r="C2603" t="str">
            <v>DUPLEX</v>
          </cell>
          <cell r="D2603" t="str">
            <v>3IBMXA3XSAPS5PWVTY</v>
          </cell>
          <cell r="E2603" t="str">
            <v>TY</v>
          </cell>
          <cell r="F2603" t="str">
            <v>211X1092P 80N BEEF&amp;TN PATE DN N GV-144</v>
          </cell>
          <cell r="G2603" t="str">
            <v>US PET NUTRITION LLC</v>
          </cell>
          <cell r="H2603" t="str">
            <v>WERUVA INTERNATIONAL INC.</v>
          </cell>
          <cell r="I2603" t="str">
            <v>PF64182303</v>
          </cell>
          <cell r="J2603" t="str">
            <v>1Q5224N</v>
          </cell>
          <cell r="K2603">
            <v>0</v>
          </cell>
          <cell r="L2603">
            <v>0</v>
          </cell>
          <cell r="M2603">
            <v>11.3</v>
          </cell>
          <cell r="N2603">
            <v>9.59</v>
          </cell>
          <cell r="O2603">
            <v>9.59</v>
          </cell>
          <cell r="P2603">
            <v>10.447077875155669</v>
          </cell>
          <cell r="Q2603">
            <v>10.447077875155669</v>
          </cell>
          <cell r="R2603">
            <v>1.07</v>
          </cell>
          <cell r="S2603">
            <v>11.178373326416567</v>
          </cell>
          <cell r="T2603">
            <v>11.346048926312815</v>
          </cell>
          <cell r="U2603">
            <v>11.513724526209064</v>
          </cell>
          <cell r="W2603">
            <v>1</v>
          </cell>
          <cell r="X2603">
            <v>1.05</v>
          </cell>
          <cell r="Y2603">
            <v>1.05</v>
          </cell>
          <cell r="Z2603">
            <v>9.4758075965130768</v>
          </cell>
          <cell r="AA2603">
            <v>10.447077875155669</v>
          </cell>
          <cell r="AB2603">
            <v>1.1025000000000003</v>
          </cell>
          <cell r="AC2603">
            <v>1.1796750000000003</v>
          </cell>
          <cell r="AD2603" t="str">
            <v>Weruva</v>
          </cell>
          <cell r="AE2603" t="str">
            <v>MOQ 1,000 // ใช้ราคาตาม mat 5R1Q5224N000002200</v>
          </cell>
          <cell r="BC2603">
            <v>9.59</v>
          </cell>
          <cell r="BF2603">
            <v>9.59</v>
          </cell>
          <cell r="BH2603">
            <v>9.59</v>
          </cell>
          <cell r="BJ2603" t="str">
            <v>18.06.2022</v>
          </cell>
          <cell r="BK2603" t="str">
            <v>บจก.ไทยยูเนี่ยน กราฟ</v>
          </cell>
        </row>
        <row r="2604">
          <cell r="A2604" t="str">
            <v>5R1Q5224N000002300</v>
          </cell>
          <cell r="B2604" t="str">
            <v>NO-COR.INB2-7590,B.F.F.(LAND DK/TN 2.8)</v>
          </cell>
          <cell r="C2604" t="str">
            <v>DUPLEX</v>
          </cell>
          <cell r="D2604" t="str">
            <v>3IDMXA3XSAPS5PWVTY</v>
          </cell>
          <cell r="E2604" t="str">
            <v>TY</v>
          </cell>
          <cell r="F2604" t="str">
            <v>211X109 2P 80N DUCK&amp;TN PATE DN N GV-144</v>
          </cell>
          <cell r="G2604" t="str">
            <v>US PET NUTRITION LLC</v>
          </cell>
          <cell r="H2604" t="str">
            <v>WERUVA INTERNATIONAL INC.</v>
          </cell>
          <cell r="I2604" t="str">
            <v>PF64182301</v>
          </cell>
          <cell r="J2604" t="str">
            <v>1Q5224N</v>
          </cell>
          <cell r="K2604">
            <v>0</v>
          </cell>
          <cell r="L2604">
            <v>0</v>
          </cell>
          <cell r="M2604">
            <v>9.27</v>
          </cell>
          <cell r="N2604">
            <v>9.3099999999999987</v>
          </cell>
          <cell r="O2604">
            <v>9.3099999999999987</v>
          </cell>
          <cell r="P2604">
            <v>10.447077875155669</v>
          </cell>
          <cell r="Q2604">
            <v>10.447077875155669</v>
          </cell>
          <cell r="R2604">
            <v>1.07</v>
          </cell>
          <cell r="S2604">
            <v>11.178373326416567</v>
          </cell>
          <cell r="T2604">
            <v>11.346048926312815</v>
          </cell>
          <cell r="U2604">
            <v>11.513724526209064</v>
          </cell>
          <cell r="V2604">
            <v>1.03</v>
          </cell>
          <cell r="W2604">
            <v>1</v>
          </cell>
          <cell r="X2604">
            <v>1.05</v>
          </cell>
          <cell r="Y2604">
            <v>1.05</v>
          </cell>
          <cell r="Z2604">
            <v>9.4758075965130768</v>
          </cell>
          <cell r="AA2604">
            <v>10.447077875155669</v>
          </cell>
          <cell r="AB2604">
            <v>1.1025000000000003</v>
          </cell>
          <cell r="AC2604">
            <v>1.1796750000000003</v>
          </cell>
          <cell r="AD2604" t="str">
            <v>Weruva</v>
          </cell>
          <cell r="AE2604" t="str">
            <v>MOQ 1,000 // ใช้ราคาตาม mat 5R1Q5224N000002200</v>
          </cell>
          <cell r="AX2604">
            <v>9.31</v>
          </cell>
          <cell r="AY2604">
            <v>9.3099999999999987</v>
          </cell>
          <cell r="BF2604">
            <v>9.3099999999999987</v>
          </cell>
          <cell r="BH2604">
            <v>9.3099999999999987</v>
          </cell>
          <cell r="BJ2604" t="str">
            <v>12.02.2022</v>
          </cell>
          <cell r="BK2604" t="str">
            <v>บจก.ไทยยูเนี่ยน กราฟ</v>
          </cell>
        </row>
        <row r="2605">
          <cell r="A2605" t="str">
            <v>5R1Q5224N000002301</v>
          </cell>
          <cell r="B2605" t="str">
            <v>NO-COR.INB2-7590,B.F.F.(LAND DK/TN 2.8)</v>
          </cell>
          <cell r="C2605" t="str">
            <v>DUPLEX</v>
          </cell>
          <cell r="D2605" t="str">
            <v>3IDMXA3XSAPS5PWVTY</v>
          </cell>
          <cell r="E2605" t="str">
            <v>TY</v>
          </cell>
          <cell r="F2605" t="str">
            <v>211X109 2P 80N DUCK&amp;TN PATE DN N GV-144</v>
          </cell>
          <cell r="G2605" t="str">
            <v>US PET NUTRITION LLC</v>
          </cell>
          <cell r="H2605" t="str">
            <v>WERUVA INTERNATIONAL INC.</v>
          </cell>
          <cell r="I2605" t="str">
            <v>PF64182301</v>
          </cell>
          <cell r="J2605" t="str">
            <v>1Q5224N</v>
          </cell>
          <cell r="K2605">
            <v>394</v>
          </cell>
          <cell r="L2605">
            <v>3778.46</v>
          </cell>
          <cell r="M2605">
            <v>9.59</v>
          </cell>
          <cell r="N2605">
            <v>9.59</v>
          </cell>
          <cell r="O2605">
            <v>9.59</v>
          </cell>
          <cell r="P2605">
            <v>10.447077875155669</v>
          </cell>
          <cell r="Q2605">
            <v>10.447077875155669</v>
          </cell>
          <cell r="R2605">
            <v>1.07</v>
          </cell>
          <cell r="S2605">
            <v>11.178373326416567</v>
          </cell>
          <cell r="T2605">
            <v>11.346048926312815</v>
          </cell>
          <cell r="U2605">
            <v>11.513724526209064</v>
          </cell>
          <cell r="W2605">
            <v>1</v>
          </cell>
          <cell r="X2605">
            <v>1.05</v>
          </cell>
          <cell r="Y2605">
            <v>1.05</v>
          </cell>
          <cell r="Z2605">
            <v>9.4758075965130768</v>
          </cell>
          <cell r="AA2605">
            <v>10.447077875155669</v>
          </cell>
          <cell r="AB2605">
            <v>1.1025000000000003</v>
          </cell>
          <cell r="AC2605">
            <v>1.1796750000000003</v>
          </cell>
          <cell r="AD2605" t="str">
            <v>Weruva</v>
          </cell>
          <cell r="AE2605" t="str">
            <v>MOQ 1,000 // ใช้ราคาตาม mat 5R1Q5224N000002200</v>
          </cell>
          <cell r="BC2605">
            <v>9.59</v>
          </cell>
          <cell r="BD2605">
            <v>9.5899999999999981</v>
          </cell>
          <cell r="BE2605">
            <v>9.59</v>
          </cell>
          <cell r="BF2605">
            <v>9.59</v>
          </cell>
          <cell r="BH2605">
            <v>9.59</v>
          </cell>
          <cell r="BJ2605" t="str">
            <v>05.08.2022</v>
          </cell>
          <cell r="BK2605" t="str">
            <v>บจก.ไทยยูเนี่ยน กราฟ</v>
          </cell>
        </row>
        <row r="2606">
          <cell r="A2606" t="str">
            <v>5R1Q5224N000002400</v>
          </cell>
          <cell r="B2606" t="str">
            <v>NO-COR.INB2-7591,B.F.F.(LAND TK/TN 2.8)</v>
          </cell>
          <cell r="C2606" t="str">
            <v>DUPLEX</v>
          </cell>
          <cell r="D2606" t="str">
            <v>3ICMXA3XSAPS5PWVTY</v>
          </cell>
          <cell r="E2606" t="str">
            <v>TY</v>
          </cell>
          <cell r="F2606" t="str">
            <v>211X1092P 80N TUREY&amp;TN PATE DN N GV-144</v>
          </cell>
          <cell r="G2606" t="str">
            <v>US PET NUTRITION LLC</v>
          </cell>
          <cell r="H2606" t="str">
            <v>WERUVA INTERNATIONAL INC.</v>
          </cell>
          <cell r="I2606" t="str">
            <v>PF64182302</v>
          </cell>
          <cell r="J2606" t="str">
            <v>1Q5224N</v>
          </cell>
          <cell r="K2606">
            <v>544</v>
          </cell>
          <cell r="L2606">
            <v>5060.9399999999996</v>
          </cell>
          <cell r="M2606">
            <v>9.3000000000000007</v>
          </cell>
          <cell r="N2606">
            <v>9.31</v>
          </cell>
          <cell r="O2606">
            <v>9.31</v>
          </cell>
          <cell r="P2606">
            <v>10.447077875155669</v>
          </cell>
          <cell r="Q2606">
            <v>10.447077875155669</v>
          </cell>
          <cell r="R2606">
            <v>1.07</v>
          </cell>
          <cell r="S2606">
            <v>11.178373326416567</v>
          </cell>
          <cell r="T2606">
            <v>11.346048926312815</v>
          </cell>
          <cell r="U2606">
            <v>11.513724526209064</v>
          </cell>
          <cell r="V2606">
            <v>1.03</v>
          </cell>
          <cell r="W2606">
            <v>1</v>
          </cell>
          <cell r="X2606">
            <v>1.05</v>
          </cell>
          <cell r="Y2606">
            <v>1.05</v>
          </cell>
          <cell r="Z2606">
            <v>9.4758075965130768</v>
          </cell>
          <cell r="AA2606">
            <v>10.447077875155669</v>
          </cell>
          <cell r="AB2606">
            <v>1.1025000000000003</v>
          </cell>
          <cell r="AC2606">
            <v>1.1796750000000003</v>
          </cell>
          <cell r="AD2606" t="str">
            <v>Weruva</v>
          </cell>
          <cell r="AE2606" t="str">
            <v>MOQ 1,000 // ใช้ราคาตาม mat 5R1Q5224N000002200</v>
          </cell>
          <cell r="AG2606">
            <v>4.62</v>
          </cell>
          <cell r="AU2606">
            <v>9.31</v>
          </cell>
          <cell r="AY2606">
            <v>9.31</v>
          </cell>
          <cell r="BA2606">
            <v>9.31</v>
          </cell>
          <cell r="BF2606">
            <v>9.31</v>
          </cell>
          <cell r="BG2606">
            <v>4.62</v>
          </cell>
          <cell r="BH2606">
            <v>9.31</v>
          </cell>
          <cell r="BI2606">
            <v>2.0151515151515151</v>
          </cell>
          <cell r="BJ2606" t="str">
            <v>05.04.2022</v>
          </cell>
          <cell r="BK2606" t="str">
            <v>บจก.ไทยยูเนี่ยน กราฟ</v>
          </cell>
        </row>
        <row r="2607">
          <cell r="A2607" t="str">
            <v>5R1Q5224N000002401</v>
          </cell>
          <cell r="B2607" t="str">
            <v>NO-COR.INB2-7591,B.F.F.(LAND TK/TN 2.8)</v>
          </cell>
          <cell r="C2607" t="str">
            <v>DUPLEX</v>
          </cell>
          <cell r="D2607" t="str">
            <v>3ICMXA3XSAPS5PWVTY</v>
          </cell>
          <cell r="E2607" t="str">
            <v>TY</v>
          </cell>
          <cell r="F2607" t="str">
            <v>211X1092P 80N TUREY&amp;TN PATE DN N GV-144</v>
          </cell>
          <cell r="G2607" t="str">
            <v>US PET NUTRITION LLC</v>
          </cell>
          <cell r="H2607" t="str">
            <v>WERUVA INTERNATIONAL INC.</v>
          </cell>
          <cell r="I2607" t="str">
            <v>PF64182302</v>
          </cell>
          <cell r="J2607" t="str">
            <v>1Q5224N</v>
          </cell>
          <cell r="K2607">
            <v>394</v>
          </cell>
          <cell r="L2607">
            <v>3778.46</v>
          </cell>
          <cell r="M2607">
            <v>9.59</v>
          </cell>
          <cell r="N2607">
            <v>9.59</v>
          </cell>
          <cell r="O2607">
            <v>9.59</v>
          </cell>
          <cell r="P2607">
            <v>10.447077875155669</v>
          </cell>
          <cell r="Q2607">
            <v>10.447077875155669</v>
          </cell>
          <cell r="R2607">
            <v>1.07</v>
          </cell>
          <cell r="S2607">
            <v>11.178373326416567</v>
          </cell>
          <cell r="T2607">
            <v>11.346048926312815</v>
          </cell>
          <cell r="U2607">
            <v>11.513724526209064</v>
          </cell>
          <cell r="W2607">
            <v>1</v>
          </cell>
          <cell r="X2607">
            <v>1.05</v>
          </cell>
          <cell r="Y2607">
            <v>1.05</v>
          </cell>
          <cell r="Z2607">
            <v>9.4758075965130768</v>
          </cell>
          <cell r="AA2607">
            <v>10.447077875155669</v>
          </cell>
          <cell r="AB2607">
            <v>1.1025000000000003</v>
          </cell>
          <cell r="AC2607">
            <v>1.1796750000000003</v>
          </cell>
          <cell r="AD2607" t="str">
            <v>Weruva</v>
          </cell>
          <cell r="AE2607" t="str">
            <v>MOQ 1,000 // ใช้ราคาตาม mat 5R1Q5224N000002200</v>
          </cell>
          <cell r="BC2607">
            <v>9.59</v>
          </cell>
          <cell r="BF2607">
            <v>9.59</v>
          </cell>
          <cell r="BH2607">
            <v>9.59</v>
          </cell>
          <cell r="BJ2607" t="str">
            <v>18.06.2022</v>
          </cell>
          <cell r="BK2607" t="str">
            <v>บจก.ไทยยูเนี่ยน กราฟ</v>
          </cell>
        </row>
        <row r="2608">
          <cell r="A2608" t="str">
            <v>5R1Q5224N000002500</v>
          </cell>
          <cell r="B2608" t="str">
            <v>NO-COR.INB2-7592,B.F.F.(LAND LB/TN 2.8)</v>
          </cell>
          <cell r="C2608" t="str">
            <v>DUPLEX</v>
          </cell>
          <cell r="D2608" t="str">
            <v>3ILMXA3XSAPS5PWVTY</v>
          </cell>
          <cell r="E2608" t="str">
            <v>TY</v>
          </cell>
          <cell r="F2608" t="str">
            <v>211X109 2P 80N LAMB&amp;TN PATE DN N GV-144</v>
          </cell>
          <cell r="G2608" t="str">
            <v>US PET NUTRITION LLC</v>
          </cell>
          <cell r="H2608" t="str">
            <v>WERUVA INTERNATIONAL INC.</v>
          </cell>
          <cell r="I2608" t="str">
            <v>PF64182306</v>
          </cell>
          <cell r="J2608" t="str">
            <v>1Q5224N</v>
          </cell>
          <cell r="K2608">
            <v>394</v>
          </cell>
          <cell r="L2608">
            <v>3666.42</v>
          </cell>
          <cell r="M2608">
            <v>9.31</v>
          </cell>
          <cell r="N2608">
            <v>9.31</v>
          </cell>
          <cell r="O2608">
            <v>9.31</v>
          </cell>
          <cell r="P2608">
            <v>10.447077875155669</v>
          </cell>
          <cell r="Q2608">
            <v>10.447077875155669</v>
          </cell>
          <cell r="R2608">
            <v>1.07</v>
          </cell>
          <cell r="S2608">
            <v>11.178373326416567</v>
          </cell>
          <cell r="T2608">
            <v>11.346048926312815</v>
          </cell>
          <cell r="U2608">
            <v>11.513724526209064</v>
          </cell>
          <cell r="V2608">
            <v>1.03</v>
          </cell>
          <cell r="W2608">
            <v>1</v>
          </cell>
          <cell r="X2608">
            <v>1.05</v>
          </cell>
          <cell r="Y2608">
            <v>1.05</v>
          </cell>
          <cell r="Z2608">
            <v>9.4758075965130768</v>
          </cell>
          <cell r="AA2608">
            <v>10.447077875155669</v>
          </cell>
          <cell r="AB2608">
            <v>1.1025000000000003</v>
          </cell>
          <cell r="AC2608">
            <v>1.1796750000000003</v>
          </cell>
          <cell r="AD2608" t="str">
            <v>Weruva</v>
          </cell>
          <cell r="AE2608" t="str">
            <v>MOQ 1,000 // ใช้ราคาตาม mat 5R1Q5224N000002200</v>
          </cell>
          <cell r="AL2608">
            <v>9.1499999999999986</v>
          </cell>
          <cell r="AM2608">
            <v>9.15</v>
          </cell>
          <cell r="AO2608">
            <v>9.15</v>
          </cell>
          <cell r="AP2608">
            <v>6.0210785981626396</v>
          </cell>
          <cell r="AQ2608">
            <v>9.15</v>
          </cell>
          <cell r="AW2608">
            <v>9.31</v>
          </cell>
          <cell r="AY2608">
            <v>9.3099999999999987</v>
          </cell>
          <cell r="BA2608">
            <v>9.31</v>
          </cell>
          <cell r="BF2608">
            <v>9.31</v>
          </cell>
          <cell r="BG2608">
            <v>9.15</v>
          </cell>
          <cell r="BH2608">
            <v>9.31</v>
          </cell>
          <cell r="BI2608">
            <v>1.0174863387978141</v>
          </cell>
          <cell r="BJ2608" t="str">
            <v>05.04.2022</v>
          </cell>
          <cell r="BK2608" t="str">
            <v>บจก.ไทยยูเนี่ยน กราฟ</v>
          </cell>
        </row>
        <row r="2609">
          <cell r="A2609" t="str">
            <v>5R1Q5224N000002501</v>
          </cell>
          <cell r="B2609" t="str">
            <v>NO-COR.INB2-7592,B.F.F.(LAND LB/TN 2.8)</v>
          </cell>
          <cell r="C2609" t="str">
            <v>DUPLEX</v>
          </cell>
          <cell r="D2609" t="str">
            <v>3ILMXA3XSAPS5PWVTY</v>
          </cell>
          <cell r="E2609" t="str">
            <v>TY</v>
          </cell>
          <cell r="F2609" t="str">
            <v>211X109 2P 80N LAMB&amp;TN PATE DN N GV-144</v>
          </cell>
          <cell r="G2609" t="str">
            <v>US PET NUTRITION LLC</v>
          </cell>
          <cell r="H2609" t="str">
            <v>WERUVA INTERNATIONAL INC.</v>
          </cell>
          <cell r="I2609" t="str">
            <v>PF64182306</v>
          </cell>
          <cell r="J2609" t="str">
            <v>1Q5224N</v>
          </cell>
          <cell r="K2609">
            <v>394</v>
          </cell>
          <cell r="L2609">
            <v>3778.46</v>
          </cell>
          <cell r="M2609">
            <v>9.59</v>
          </cell>
          <cell r="N2609">
            <v>9.59</v>
          </cell>
          <cell r="O2609">
            <v>9.59</v>
          </cell>
          <cell r="P2609">
            <v>10.447077875155669</v>
          </cell>
          <cell r="Q2609">
            <v>10.447077875155669</v>
          </cell>
          <cell r="R2609">
            <v>1.07</v>
          </cell>
          <cell r="S2609">
            <v>11.178373326416567</v>
          </cell>
          <cell r="T2609">
            <v>11.346048926312815</v>
          </cell>
          <cell r="U2609">
            <v>11.513724526209064</v>
          </cell>
          <cell r="W2609">
            <v>1</v>
          </cell>
          <cell r="X2609">
            <v>1.05</v>
          </cell>
          <cell r="Y2609">
            <v>1.05</v>
          </cell>
          <cell r="Z2609">
            <v>9.4758075965130768</v>
          </cell>
          <cell r="AA2609">
            <v>10.447077875155669</v>
          </cell>
          <cell r="AB2609">
            <v>1.1025000000000003</v>
          </cell>
          <cell r="AC2609">
            <v>1.1796750000000003</v>
          </cell>
          <cell r="AD2609" t="str">
            <v>Weruva</v>
          </cell>
          <cell r="AE2609" t="str">
            <v>MOQ 1,000 // ใช้ราคาตาม mat 5R1Q5224N000002200</v>
          </cell>
          <cell r="BC2609">
            <v>9.59</v>
          </cell>
          <cell r="BD2609">
            <v>9.59</v>
          </cell>
          <cell r="BF2609">
            <v>9.59</v>
          </cell>
          <cell r="BH2609">
            <v>9.59</v>
          </cell>
          <cell r="BJ2609" t="str">
            <v>05.07.2022</v>
          </cell>
          <cell r="BK2609" t="str">
            <v>บจก.ไทยยูเนี่ยน กราฟ</v>
          </cell>
        </row>
        <row r="2610">
          <cell r="A2610" t="str">
            <v>5F1Q5224N000000800</v>
          </cell>
          <cell r="B2610" t="str">
            <v>CTN2-7636,B.F.F.(PLAY CK/BF 2.8)</v>
          </cell>
          <cell r="C2610" t="str">
            <v>ลูกฟูก</v>
          </cell>
          <cell r="D2610" t="str">
            <v>3ICAXA29SAPS5PWVTY</v>
          </cell>
          <cell r="E2610" t="str">
            <v>TY</v>
          </cell>
          <cell r="F2610" t="str">
            <v>211X109 2P 80N CK &amp; BEEF PATE DINNER-144</v>
          </cell>
          <cell r="G2610" t="str">
            <v>US PET NUTRITION LLC</v>
          </cell>
          <cell r="H2610" t="str">
            <v>WERUVA INTERNATIONAL INC.</v>
          </cell>
          <cell r="I2610" t="str">
            <v>PF64182402</v>
          </cell>
          <cell r="J2610" t="str">
            <v>1Q5224N</v>
          </cell>
          <cell r="K2610">
            <v>0</v>
          </cell>
          <cell r="L2610">
            <v>0</v>
          </cell>
          <cell r="M2610">
            <v>0</v>
          </cell>
          <cell r="P2610">
            <v>15.799428067500003</v>
          </cell>
          <cell r="Q2610">
            <v>15.799428067500003</v>
          </cell>
          <cell r="R2610">
            <v>1.05</v>
          </cell>
          <cell r="S2610">
            <v>16.589399470875005</v>
          </cell>
          <cell r="T2610">
            <v>16.838240462938128</v>
          </cell>
          <cell r="U2610">
            <v>17.087081455001254</v>
          </cell>
          <cell r="V2610">
            <v>1.05</v>
          </cell>
          <cell r="W2610">
            <v>1.05</v>
          </cell>
          <cell r="X2610">
            <v>1.1000000000000001</v>
          </cell>
          <cell r="Y2610">
            <v>1.0169999999999999</v>
          </cell>
          <cell r="Z2610">
            <v>14.123025000000004</v>
          </cell>
          <cell r="AA2610">
            <v>15.799428067500003</v>
          </cell>
          <cell r="AB2610">
            <v>1.1186999999999998</v>
          </cell>
          <cell r="AC2610">
            <v>1.1746350000000001</v>
          </cell>
          <cell r="AD2610" t="str">
            <v>Weruva</v>
          </cell>
          <cell r="AE2610">
            <v>0</v>
          </cell>
          <cell r="AI2610">
            <v>12.81</v>
          </cell>
          <cell r="AM2610">
            <v>12.81</v>
          </cell>
          <cell r="BG2610">
            <v>12.81</v>
          </cell>
          <cell r="BJ2610" t="str">
            <v>01.02.2021</v>
          </cell>
          <cell r="BK2610" t="str">
            <v>บจก.กลุ่มสยามบรรจุภัณฑ์ (สาขาที่ 6)</v>
          </cell>
        </row>
        <row r="2611">
          <cell r="A2611" t="str">
            <v>5F1Q5224N000000801</v>
          </cell>
          <cell r="B2611" t="str">
            <v>CTN2-7636,B.F.F.(PLAY CK/BF 2.8)</v>
          </cell>
          <cell r="C2611" t="str">
            <v>ลูกฟูก</v>
          </cell>
          <cell r="D2611" t="str">
            <v>3ICAXA29SAPS5PWVTY</v>
          </cell>
          <cell r="E2611" t="str">
            <v>TY</v>
          </cell>
          <cell r="F2611" t="str">
            <v>211X109 2P 80N CK &amp; BEEF PATE DINNER-144</v>
          </cell>
          <cell r="G2611" t="str">
            <v>US PET NUTRITION LLC</v>
          </cell>
          <cell r="H2611" t="str">
            <v>WERUVA INTERNATIONAL INC.</v>
          </cell>
          <cell r="I2611" t="str">
            <v>PF64182402</v>
          </cell>
          <cell r="J2611" t="str">
            <v>1Q5224N</v>
          </cell>
          <cell r="K2611">
            <v>453</v>
          </cell>
          <cell r="L2611">
            <v>6629.9</v>
          </cell>
          <cell r="M2611">
            <v>14.64</v>
          </cell>
          <cell r="N2611">
            <v>14.483333333333334</v>
          </cell>
          <cell r="O2611">
            <v>14.95</v>
          </cell>
          <cell r="P2611">
            <v>15.799428067500003</v>
          </cell>
          <cell r="Q2611">
            <v>15.799428067500003</v>
          </cell>
          <cell r="R2611">
            <v>1.05</v>
          </cell>
          <cell r="S2611">
            <v>16.589399470875005</v>
          </cell>
          <cell r="T2611">
            <v>16.838240462938128</v>
          </cell>
          <cell r="U2611">
            <v>17.087081455001254</v>
          </cell>
          <cell r="V2611">
            <v>1.05</v>
          </cell>
          <cell r="W2611">
            <v>1.05</v>
          </cell>
          <cell r="X2611">
            <v>1.1000000000000001</v>
          </cell>
          <cell r="Y2611">
            <v>1.0169999999999999</v>
          </cell>
          <cell r="AR2611">
            <v>13.55</v>
          </cell>
          <cell r="AX2611">
            <v>14.25</v>
          </cell>
          <cell r="AY2611">
            <v>14.25</v>
          </cell>
          <cell r="BA2611">
            <v>14.25</v>
          </cell>
          <cell r="BB2611">
            <v>14.25</v>
          </cell>
          <cell r="BD2611">
            <v>14.95</v>
          </cell>
          <cell r="BE2611">
            <v>14.95</v>
          </cell>
          <cell r="BF2611">
            <v>14.483333333333334</v>
          </cell>
          <cell r="BG2611">
            <v>13.55</v>
          </cell>
          <cell r="BH2611">
            <v>14.95</v>
          </cell>
          <cell r="BI2611">
            <v>1.103321033210332</v>
          </cell>
          <cell r="BJ2611" t="str">
            <v>05.08.2022</v>
          </cell>
          <cell r="BK2611" t="str">
            <v>บจก.กลุ่มสยามบรรจุภั</v>
          </cell>
        </row>
        <row r="2612">
          <cell r="A2612" t="str">
            <v>5F1Q5224N000001000</v>
          </cell>
          <cell r="B2612" t="str">
            <v>CTN2-7638,B.F.F.(PLAY CK/LM 2.8)</v>
          </cell>
          <cell r="C2612" t="str">
            <v>ลูกฟูก</v>
          </cell>
          <cell r="D2612" t="str">
            <v>3ICAXA3DSAPS5PWVTY</v>
          </cell>
          <cell r="E2612" t="str">
            <v>TY</v>
          </cell>
          <cell r="F2612" t="str">
            <v>211X109 2P 80N CK&amp;LAMB PATE DINNER-144</v>
          </cell>
          <cell r="G2612" t="str">
            <v>US PET NUTRITION LLC</v>
          </cell>
          <cell r="H2612" t="str">
            <v>WERUVA INTERNATIONAL INC.</v>
          </cell>
          <cell r="I2612" t="str">
            <v>PF64182404</v>
          </cell>
          <cell r="J2612" t="str">
            <v>1Q5224N</v>
          </cell>
          <cell r="K2612">
            <v>0</v>
          </cell>
          <cell r="L2612">
            <v>0</v>
          </cell>
          <cell r="M2612">
            <v>0</v>
          </cell>
          <cell r="P2612">
            <v>15.799428067500003</v>
          </cell>
          <cell r="Q2612">
            <v>15.799428067500003</v>
          </cell>
          <cell r="R2612">
            <v>1.05</v>
          </cell>
          <cell r="S2612">
            <v>16.589399470875005</v>
          </cell>
          <cell r="T2612">
            <v>16.838240462938128</v>
          </cell>
          <cell r="U2612">
            <v>17.087081455001254</v>
          </cell>
          <cell r="V2612">
            <v>1.05</v>
          </cell>
          <cell r="W2612">
            <v>1.05</v>
          </cell>
          <cell r="X2612">
            <v>1.1000000000000001</v>
          </cell>
          <cell r="Y2612">
            <v>1.0169999999999999</v>
          </cell>
          <cell r="Z2612">
            <v>14.123025000000004</v>
          </cell>
          <cell r="AA2612">
            <v>15.799428067500003</v>
          </cell>
          <cell r="AB2612">
            <v>1.1186999999999998</v>
          </cell>
          <cell r="AC2612">
            <v>1.1746350000000001</v>
          </cell>
          <cell r="AD2612" t="str">
            <v>Weruva</v>
          </cell>
          <cell r="AE2612">
            <v>0</v>
          </cell>
          <cell r="AK2612">
            <v>12.81</v>
          </cell>
          <cell r="BG2612">
            <v>12.81</v>
          </cell>
          <cell r="BJ2612" t="str">
            <v>23.01.2020</v>
          </cell>
          <cell r="BK2612" t="str">
            <v>บจก.กลุ่มสยามบรรจุภัณฑ์ (สาขาที่ 6)</v>
          </cell>
        </row>
        <row r="2613">
          <cell r="A2613" t="str">
            <v>5F1Q5224N000001001</v>
          </cell>
          <cell r="B2613" t="str">
            <v>CTN2-7638,B.F.F.(PLAY CK/LM 2.8)</v>
          </cell>
          <cell r="C2613" t="str">
            <v>ลูกฟูก</v>
          </cell>
          <cell r="D2613" t="str">
            <v>3ICAXA3DSAPS5PWVTY</v>
          </cell>
          <cell r="E2613" t="str">
            <v>TY</v>
          </cell>
          <cell r="F2613" t="str">
            <v>211X109 2P 80N CK&amp;LAMB PATE DINNER-144</v>
          </cell>
          <cell r="G2613" t="str">
            <v>US PET NUTRITION LLC</v>
          </cell>
          <cell r="H2613" t="str">
            <v>WERUVA INTERNATIONAL INC.</v>
          </cell>
          <cell r="I2613" t="str">
            <v>PF64182404</v>
          </cell>
          <cell r="J2613" t="str">
            <v>1Q5224N</v>
          </cell>
          <cell r="K2613">
            <v>399</v>
          </cell>
          <cell r="L2613">
            <v>5835.04</v>
          </cell>
          <cell r="M2613">
            <v>14.62</v>
          </cell>
          <cell r="N2613">
            <v>14.25</v>
          </cell>
          <cell r="O2613">
            <v>14.95</v>
          </cell>
          <cell r="P2613">
            <v>15.799428067500003</v>
          </cell>
          <cell r="Q2613">
            <v>15.799428067500003</v>
          </cell>
          <cell r="R2613">
            <v>1.05</v>
          </cell>
          <cell r="S2613">
            <v>16.589399470875005</v>
          </cell>
          <cell r="T2613">
            <v>16.838240462938128</v>
          </cell>
          <cell r="U2613">
            <v>17.087081455001254</v>
          </cell>
          <cell r="V2613">
            <v>1.05</v>
          </cell>
          <cell r="W2613">
            <v>1.05</v>
          </cell>
          <cell r="X2613">
            <v>1.1000000000000001</v>
          </cell>
          <cell r="Y2613">
            <v>1.0169999999999999</v>
          </cell>
          <cell r="AQ2613">
            <v>13.55</v>
          </cell>
          <cell r="AW2613">
            <v>13.55</v>
          </cell>
          <cell r="BA2613">
            <v>14.25</v>
          </cell>
          <cell r="BD2613">
            <v>14.95</v>
          </cell>
          <cell r="BF2613">
            <v>14.25</v>
          </cell>
          <cell r="BG2613">
            <v>13.55</v>
          </cell>
          <cell r="BH2613">
            <v>14.95</v>
          </cell>
          <cell r="BI2613">
            <v>1.103321033210332</v>
          </cell>
          <cell r="BJ2613" t="str">
            <v>04.07.2022</v>
          </cell>
          <cell r="BK2613" t="str">
            <v>บจก.กลุ่มสยามบรรจุภั</v>
          </cell>
        </row>
        <row r="2614">
          <cell r="A2614" t="str">
            <v>5J1Q5224N000001300</v>
          </cell>
          <cell r="B2614" t="str">
            <v>STK-B.F.F.(PLAY CK/BF 2.8)</v>
          </cell>
          <cell r="C2614" t="str">
            <v>STICKER</v>
          </cell>
          <cell r="D2614" t="str">
            <v>3ICAXA29SAPS5NWVTY</v>
          </cell>
          <cell r="E2614" t="str">
            <v>TY</v>
          </cell>
          <cell r="F2614" t="str">
            <v>211X109 2P 80N CK &amp; BF PATE DIN N GV-144</v>
          </cell>
          <cell r="G2614" t="str">
            <v>US PET NUTRITION LLC</v>
          </cell>
          <cell r="H2614" t="str">
            <v>KANE VETERINARY SUPPLIES LTD</v>
          </cell>
          <cell r="I2614" t="str">
            <v>PF64182402</v>
          </cell>
          <cell r="J2614" t="str">
            <v>1Q5224N</v>
          </cell>
          <cell r="K2614">
            <v>0</v>
          </cell>
          <cell r="L2614">
            <v>0</v>
          </cell>
          <cell r="M2614">
            <v>0.16</v>
          </cell>
          <cell r="N2614">
            <v>0.26</v>
          </cell>
          <cell r="O2614">
            <v>0.26</v>
          </cell>
          <cell r="P2614">
            <v>0.29767399999999999</v>
          </cell>
          <cell r="Q2614">
            <v>0.29767399999999999</v>
          </cell>
          <cell r="R2614">
            <v>1.04</v>
          </cell>
          <cell r="S2614">
            <v>0.30958096000000002</v>
          </cell>
          <cell r="T2614">
            <v>0.31422467439999996</v>
          </cell>
          <cell r="U2614">
            <v>0.31886838880000001</v>
          </cell>
          <cell r="W2614">
            <v>1</v>
          </cell>
          <cell r="X2614">
            <v>1.07</v>
          </cell>
          <cell r="Y2614">
            <v>1.07</v>
          </cell>
          <cell r="BB2614">
            <v>0.26</v>
          </cell>
          <cell r="BF2614">
            <v>0.26</v>
          </cell>
          <cell r="BH2614">
            <v>0.26</v>
          </cell>
          <cell r="BJ2614" t="str">
            <v>07.05.2022</v>
          </cell>
          <cell r="BK2614" t="str">
            <v>บจก.ไทยยูเนี่ยน กราฟ</v>
          </cell>
        </row>
        <row r="2615">
          <cell r="A2615" t="str">
            <v>5J1Q5224N000001500</v>
          </cell>
          <cell r="B2615" t="str">
            <v>STK-B.F.F.(PLAY CK/LM 2.8)</v>
          </cell>
          <cell r="C2615" t="str">
            <v>STICKER</v>
          </cell>
          <cell r="D2615" t="str">
            <v>3ICAXA3DSAPS5NWVTY</v>
          </cell>
          <cell r="E2615" t="str">
            <v>TY</v>
          </cell>
          <cell r="F2615" t="str">
            <v>211X109 2P 80N CK&amp;LAMB PATE DIN N GV-144</v>
          </cell>
          <cell r="G2615" t="str">
            <v>US PET NUTRITION LLC</v>
          </cell>
          <cell r="H2615" t="str">
            <v>KANE VETERINARY SUPPLIES LTD</v>
          </cell>
          <cell r="I2615" t="str">
            <v>PF64182404</v>
          </cell>
          <cell r="J2615" t="str">
            <v>1Q5224N</v>
          </cell>
          <cell r="K2615">
            <v>0</v>
          </cell>
          <cell r="L2615">
            <v>0</v>
          </cell>
          <cell r="M2615">
            <v>0.16</v>
          </cell>
          <cell r="N2615">
            <v>0.26</v>
          </cell>
          <cell r="O2615">
            <v>0.26</v>
          </cell>
          <cell r="P2615">
            <v>0.29767399999999999</v>
          </cell>
          <cell r="Q2615">
            <v>0.29767399999999999</v>
          </cell>
          <cell r="R2615">
            <v>1.04</v>
          </cell>
          <cell r="S2615">
            <v>0.30958096000000002</v>
          </cell>
          <cell r="T2615">
            <v>0.31422467439999996</v>
          </cell>
          <cell r="U2615">
            <v>0.31886838880000001</v>
          </cell>
          <cell r="W2615">
            <v>1</v>
          </cell>
          <cell r="X2615">
            <v>1.07</v>
          </cell>
          <cell r="Y2615">
            <v>1.07</v>
          </cell>
          <cell r="BB2615">
            <v>0.26</v>
          </cell>
          <cell r="BF2615">
            <v>0.26</v>
          </cell>
          <cell r="BH2615">
            <v>0.26</v>
          </cell>
          <cell r="BJ2615" t="str">
            <v>07.05.2022</v>
          </cell>
          <cell r="BK2615" t="str">
            <v>บจก.ไทยยูเนี่ยน กราฟ</v>
          </cell>
        </row>
        <row r="2616">
          <cell r="A2616" t="str">
            <v>5K1Q5224N000001500</v>
          </cell>
          <cell r="B2616" t="str">
            <v>LBL2-7514,B.F.F.(PLAY CK/BF 2.8)</v>
          </cell>
          <cell r="C2616" t="str">
            <v>ARTPAPER</v>
          </cell>
          <cell r="D2616" t="str">
            <v>3ICAXA29SAPS5PWVTY</v>
          </cell>
          <cell r="E2616" t="str">
            <v>TY</v>
          </cell>
          <cell r="F2616" t="str">
            <v>211X109 2P 80N CK &amp; BEEF PATE DINNER-144</v>
          </cell>
          <cell r="G2616" t="str">
            <v>US PET NUTRITION LLC</v>
          </cell>
          <cell r="H2616" t="str">
            <v>WERUVA INTERNATIONAL INC.</v>
          </cell>
          <cell r="I2616" t="str">
            <v>PF64182402</v>
          </cell>
          <cell r="J2616" t="str">
            <v>1Q5224N</v>
          </cell>
          <cell r="K2616">
            <v>33906</v>
          </cell>
          <cell r="L2616">
            <v>3899.19</v>
          </cell>
          <cell r="M2616">
            <v>0.12</v>
          </cell>
          <cell r="N2616">
            <v>0.11500019280205655</v>
          </cell>
          <cell r="O2616">
            <v>0.11500012853470437</v>
          </cell>
          <cell r="P2616">
            <v>0.12612656503130923</v>
          </cell>
          <cell r="Q2616">
            <v>0.12612656503130923</v>
          </cell>
          <cell r="R2616">
            <v>1.0900000000000001</v>
          </cell>
          <cell r="S2616">
            <v>0.13747795588412706</v>
          </cell>
          <cell r="T2616">
            <v>0.13954012522238896</v>
          </cell>
          <cell r="U2616">
            <v>0.14160229456065088</v>
          </cell>
          <cell r="V2616">
            <v>1.0249999999999999</v>
          </cell>
          <cell r="W2616">
            <v>1</v>
          </cell>
          <cell r="X2616">
            <v>1.07</v>
          </cell>
          <cell r="Y2616">
            <v>1</v>
          </cell>
          <cell r="Z2616">
            <v>0.11787529442178432</v>
          </cell>
          <cell r="AA2616">
            <v>0.12612656503130923</v>
          </cell>
          <cell r="AB2616">
            <v>1.07</v>
          </cell>
          <cell r="AC2616">
            <v>1.1663000000000001</v>
          </cell>
          <cell r="AD2616" t="str">
            <v>Weruva</v>
          </cell>
          <cell r="AE2616">
            <v>0</v>
          </cell>
          <cell r="AM2616">
            <v>0.115</v>
          </cell>
          <cell r="AP2616">
            <v>0.115</v>
          </cell>
          <cell r="AX2616">
            <v>0.11500025706940872</v>
          </cell>
          <cell r="BB2616">
            <v>0.11500012853470437</v>
          </cell>
          <cell r="BF2616">
            <v>0.11500019280205655</v>
          </cell>
          <cell r="BG2616">
            <v>0.115</v>
          </cell>
          <cell r="BH2616">
            <v>0.11500012853470437</v>
          </cell>
          <cell r="BI2616">
            <v>1.0000011176930814</v>
          </cell>
          <cell r="BJ2616" t="str">
            <v>04.05.2022</v>
          </cell>
          <cell r="BK2616" t="str">
            <v>บจก.วี เอ็น ที อินเต</v>
          </cell>
        </row>
        <row r="2617">
          <cell r="A2617" t="str">
            <v>5K1Q5224N000001700</v>
          </cell>
          <cell r="B2617" t="str">
            <v>LBL2-7516,B.F.F.(PLAY CK/LM 2.8)</v>
          </cell>
          <cell r="C2617" t="str">
            <v>ARTPAPER</v>
          </cell>
          <cell r="D2617" t="str">
            <v>3ICAXA3DSAPS5PWVTY</v>
          </cell>
          <cell r="E2617" t="str">
            <v>TY</v>
          </cell>
          <cell r="F2617" t="str">
            <v>211X109 2P 80N CK&amp;LAMB PATE DINNER-144</v>
          </cell>
          <cell r="G2617" t="str">
            <v>US PET NUTRITION LLC</v>
          </cell>
          <cell r="H2617" t="str">
            <v>WERUVA INTERNATIONAL INC.</v>
          </cell>
          <cell r="I2617" t="str">
            <v>PF64182404</v>
          </cell>
          <cell r="J2617" t="str">
            <v>1Q5224N</v>
          </cell>
          <cell r="K2617">
            <v>33874</v>
          </cell>
          <cell r="L2617">
            <v>3895.51</v>
          </cell>
          <cell r="M2617">
            <v>0.12</v>
          </cell>
          <cell r="N2617">
            <v>0.11500017137960583</v>
          </cell>
          <cell r="O2617">
            <v>0.11500025706940875</v>
          </cell>
          <cell r="P2617">
            <v>0.12612656503130923</v>
          </cell>
          <cell r="Q2617">
            <v>0.12612656503130923</v>
          </cell>
          <cell r="R2617">
            <v>1.0900000000000001</v>
          </cell>
          <cell r="S2617">
            <v>0.13747795588412706</v>
          </cell>
          <cell r="T2617">
            <v>0.13954012522238896</v>
          </cell>
          <cell r="U2617">
            <v>0.14160229456065088</v>
          </cell>
          <cell r="V2617">
            <v>1.0249999999999999</v>
          </cell>
          <cell r="W2617">
            <v>1</v>
          </cell>
          <cell r="X2617">
            <v>1.07</v>
          </cell>
          <cell r="Y2617">
            <v>1</v>
          </cell>
          <cell r="Z2617">
            <v>0.11787529442178432</v>
          </cell>
          <cell r="AA2617">
            <v>0.12612656503130923</v>
          </cell>
          <cell r="AB2617">
            <v>1.07</v>
          </cell>
          <cell r="AC2617">
            <v>1.1663000000000001</v>
          </cell>
          <cell r="AD2617" t="str">
            <v>Weruva</v>
          </cell>
          <cell r="AE2617">
            <v>0</v>
          </cell>
          <cell r="AJ2617">
            <v>0.11500025706940875</v>
          </cell>
          <cell r="AK2617">
            <v>0.115</v>
          </cell>
          <cell r="AP2617">
            <v>0.115</v>
          </cell>
          <cell r="AV2617">
            <v>0.115</v>
          </cell>
          <cell r="AY2617">
            <v>0.11500025706940875</v>
          </cell>
          <cell r="BB2617">
            <v>0.11500025706940875</v>
          </cell>
          <cell r="BF2617">
            <v>0.11500017137960583</v>
          </cell>
          <cell r="BG2617">
            <v>0.115</v>
          </cell>
          <cell r="BH2617">
            <v>0.11500025706940875</v>
          </cell>
          <cell r="BI2617">
            <v>1.0000022353861631</v>
          </cell>
          <cell r="BJ2617" t="str">
            <v>04.05.2022</v>
          </cell>
          <cell r="BK2617" t="str">
            <v>บจก.วี เอ็น ที อินเต</v>
          </cell>
        </row>
        <row r="2618">
          <cell r="A2618" t="str">
            <v>5R1Q5224N000002600</v>
          </cell>
          <cell r="B2618" t="str">
            <v>NO-COR.INB2-7576,B.F.F.(PLAY CK/BF 2.8)</v>
          </cell>
          <cell r="C2618" t="str">
            <v>DUPLEX</v>
          </cell>
          <cell r="D2618" t="str">
            <v>3ICAXA29SAPS5PWVTY</v>
          </cell>
          <cell r="E2618" t="str">
            <v>TY</v>
          </cell>
          <cell r="F2618" t="str">
            <v>211X109 2P 80N CK &amp; BEEF PATE DINNER-144</v>
          </cell>
          <cell r="G2618" t="str">
            <v>US PET NUTRITION LLC</v>
          </cell>
          <cell r="H2618" t="str">
            <v>WERUVA INTERNATIONAL INC.</v>
          </cell>
          <cell r="I2618" t="str">
            <v>PF64182402</v>
          </cell>
          <cell r="J2618" t="str">
            <v>1Q5224N</v>
          </cell>
          <cell r="K2618">
            <v>0</v>
          </cell>
          <cell r="L2618">
            <v>0</v>
          </cell>
          <cell r="M2618">
            <v>9.31</v>
          </cell>
          <cell r="N2618">
            <v>9.31</v>
          </cell>
          <cell r="O2618">
            <v>9.3099999999999987</v>
          </cell>
          <cell r="P2618">
            <v>7.3227474950289988</v>
          </cell>
          <cell r="Q2618">
            <v>9.31</v>
          </cell>
          <cell r="R2618">
            <v>1.07</v>
          </cell>
          <cell r="S2618">
            <v>9.9617000000000004</v>
          </cell>
          <cell r="T2618">
            <v>10.1111255</v>
          </cell>
          <cell r="U2618">
            <v>10.260551000000001</v>
          </cell>
          <cell r="V2618">
            <v>1.03</v>
          </cell>
          <cell r="W2618">
            <v>1</v>
          </cell>
          <cell r="X2618">
            <v>1.05</v>
          </cell>
          <cell r="Y2618">
            <v>1.05</v>
          </cell>
          <cell r="Z2618">
            <v>6.6419478412961439</v>
          </cell>
          <cell r="AA2618">
            <v>7.3227474950289988</v>
          </cell>
          <cell r="AB2618">
            <v>1.1025</v>
          </cell>
          <cell r="AC2618">
            <v>1.499816053667778</v>
          </cell>
          <cell r="AD2618" t="str">
            <v>Weruva</v>
          </cell>
          <cell r="AE2618" t="str">
            <v>Avg.MOQ 1,000/3,000/5,000 // ใช้ราคาตาม mat 5R1Q5224N000000200</v>
          </cell>
          <cell r="AK2618">
            <v>4.62</v>
          </cell>
          <cell r="AL2618">
            <v>9.15</v>
          </cell>
          <cell r="AP2618">
            <v>9.1499999999999986</v>
          </cell>
          <cell r="AR2618">
            <v>9.1499999999999986</v>
          </cell>
          <cell r="AU2618">
            <v>9.3099999999999987</v>
          </cell>
          <cell r="AW2618">
            <v>9.31</v>
          </cell>
          <cell r="AX2618">
            <v>9.3099999999999987</v>
          </cell>
          <cell r="AY2618">
            <v>9.3099999999999987</v>
          </cell>
          <cell r="BA2618">
            <v>9.3099999999999987</v>
          </cell>
          <cell r="BB2618">
            <v>9.3099999999999987</v>
          </cell>
          <cell r="BF2618">
            <v>9.31</v>
          </cell>
          <cell r="BG2618">
            <v>9.1499999999999986</v>
          </cell>
          <cell r="BH2618">
            <v>9.3099999999999987</v>
          </cell>
          <cell r="BI2618">
            <v>1.0174863387978141</v>
          </cell>
          <cell r="BJ2618" t="str">
            <v>04.05.2022</v>
          </cell>
          <cell r="BK2618" t="str">
            <v>บจก.ไทยยูเนี่ยน กราฟ</v>
          </cell>
        </row>
        <row r="2619">
          <cell r="A2619" t="str">
            <v>5R1Q5224N000002800</v>
          </cell>
          <cell r="B2619" t="str">
            <v>NO-COR.INB2-7578,B.F.F.(PLAY CK/LM 2.8)</v>
          </cell>
          <cell r="C2619" t="str">
            <v>DUPLEX</v>
          </cell>
          <cell r="D2619" t="str">
            <v>3ICAXA3DSAPS5PWVTY</v>
          </cell>
          <cell r="E2619" t="str">
            <v>TY</v>
          </cell>
          <cell r="F2619" t="str">
            <v>211X109 2P 80N CK&amp;LAMB PATE DINNER-144</v>
          </cell>
          <cell r="G2619" t="str">
            <v>US PET NUTRITION LLC</v>
          </cell>
          <cell r="H2619" t="str">
            <v>WERUVA INTERNATIONAL INC.</v>
          </cell>
          <cell r="I2619" t="str">
            <v>PF64182404</v>
          </cell>
          <cell r="J2619" t="str">
            <v>1Q5224N</v>
          </cell>
          <cell r="K2619">
            <v>303</v>
          </cell>
          <cell r="L2619">
            <v>2820.93</v>
          </cell>
          <cell r="M2619">
            <v>9.31</v>
          </cell>
          <cell r="N2619">
            <v>9.31</v>
          </cell>
          <cell r="O2619">
            <v>9.31</v>
          </cell>
          <cell r="P2619">
            <v>7.3227474950289988</v>
          </cell>
          <cell r="Q2619">
            <v>9.31</v>
          </cell>
          <cell r="R2619">
            <v>1.07</v>
          </cell>
          <cell r="S2619">
            <v>9.9617000000000004</v>
          </cell>
          <cell r="T2619">
            <v>10.1111255</v>
          </cell>
          <cell r="U2619">
            <v>10.260551000000001</v>
          </cell>
          <cell r="V2619">
            <v>1.03</v>
          </cell>
          <cell r="W2619">
            <v>1</v>
          </cell>
          <cell r="X2619">
            <v>1.05</v>
          </cell>
          <cell r="Y2619">
            <v>1.05</v>
          </cell>
          <cell r="Z2619">
            <v>6.6419478412961439</v>
          </cell>
          <cell r="AA2619">
            <v>7.3227474950289988</v>
          </cell>
          <cell r="AB2619">
            <v>1.1025</v>
          </cell>
          <cell r="AC2619">
            <v>1.499816053667778</v>
          </cell>
          <cell r="AD2619" t="str">
            <v>Weruva</v>
          </cell>
          <cell r="AE2619" t="str">
            <v>Avg.MOQ 1,000/3,000/5,000 // ใช้ราคาตาม mat 5R1Q5224N000000200</v>
          </cell>
          <cell r="AK2619">
            <v>4.62</v>
          </cell>
          <cell r="AP2619">
            <v>9.1499999999999986</v>
          </cell>
          <cell r="AR2619">
            <v>9.1499999999999986</v>
          </cell>
          <cell r="AS2619">
            <v>9.31</v>
          </cell>
          <cell r="AU2619">
            <v>9.31</v>
          </cell>
          <cell r="AW2619">
            <v>9.31</v>
          </cell>
          <cell r="AY2619">
            <v>9.3099999999999987</v>
          </cell>
          <cell r="BA2619">
            <v>9.31</v>
          </cell>
          <cell r="BF2619">
            <v>9.31</v>
          </cell>
          <cell r="BG2619">
            <v>9.31</v>
          </cell>
          <cell r="BH2619">
            <v>9.31</v>
          </cell>
          <cell r="BI2619">
            <v>1</v>
          </cell>
          <cell r="BJ2619" t="str">
            <v>05.04.2022</v>
          </cell>
          <cell r="BK2619" t="str">
            <v>บจก.ไทยยูเนี่ยน กราฟ</v>
          </cell>
        </row>
        <row r="2620">
          <cell r="A2620" t="str">
            <v>5F1Q5224N000001200</v>
          </cell>
          <cell r="B2620" t="str">
            <v>CTN2-7640,B.F.F.(PLAY CK/DK/TK 2.8)</v>
          </cell>
          <cell r="C2620" t="str">
            <v>ลูกฟูก</v>
          </cell>
          <cell r="D2620" t="str">
            <v>3ICAXBC4SAPS5PWVTY</v>
          </cell>
          <cell r="E2620" t="str">
            <v>TY</v>
          </cell>
          <cell r="F2620" t="str">
            <v>211X109 2P80N CK,DUCK&amp;TURKEY PAT DIN-144</v>
          </cell>
          <cell r="G2620" t="str">
            <v>US PET NUTRITION LLC</v>
          </cell>
          <cell r="H2620" t="str">
            <v>WERUVA INTERNATIONAL INC.</v>
          </cell>
          <cell r="I2620" t="str">
            <v>PF64182501</v>
          </cell>
          <cell r="J2620" t="str">
            <v>1Q5224N</v>
          </cell>
          <cell r="K2620">
            <v>0</v>
          </cell>
          <cell r="L2620">
            <v>0</v>
          </cell>
          <cell r="M2620">
            <v>0</v>
          </cell>
          <cell r="P2620">
            <v>15.799428067500001</v>
          </cell>
          <cell r="Q2620">
            <v>15.799428067500001</v>
          </cell>
          <cell r="R2620">
            <v>1.05</v>
          </cell>
          <cell r="S2620">
            <v>16.589399470875001</v>
          </cell>
          <cell r="T2620">
            <v>16.838240462938124</v>
          </cell>
          <cell r="U2620">
            <v>17.08708145500125</v>
          </cell>
          <cell r="V2620">
            <v>1.05</v>
          </cell>
          <cell r="W2620">
            <v>1.05</v>
          </cell>
          <cell r="X2620">
            <v>1.1000000000000001</v>
          </cell>
          <cell r="Y2620">
            <v>1.0169999999999999</v>
          </cell>
          <cell r="Z2620">
            <v>14.123025000000002</v>
          </cell>
          <cell r="AA2620">
            <v>15.799428067500001</v>
          </cell>
          <cell r="AB2620">
            <v>1.1186999999999998</v>
          </cell>
          <cell r="AC2620">
            <v>1.1746349999999999</v>
          </cell>
          <cell r="AD2620" t="str">
            <v>Weruva</v>
          </cell>
          <cell r="AE2620">
            <v>0</v>
          </cell>
          <cell r="AI2620">
            <v>12.81</v>
          </cell>
          <cell r="BG2620">
            <v>12.81</v>
          </cell>
          <cell r="BJ2620" t="str">
            <v>23.04.2020</v>
          </cell>
          <cell r="BK2620" t="str">
            <v>บจก.กลุ่มสยามบรรจุภัณฑ์ (สาขาที่ 6)</v>
          </cell>
        </row>
        <row r="2621">
          <cell r="A2621" t="str">
            <v>5F1Q5224N000001201</v>
          </cell>
          <cell r="B2621" t="str">
            <v>CTN2-7640,B.F.F.(PLAY CK/DK/TK 2.8)</v>
          </cell>
          <cell r="C2621" t="str">
            <v>ลูกฟูก</v>
          </cell>
          <cell r="D2621" t="str">
            <v>3ICAXBC4SAPS5PWVTY</v>
          </cell>
          <cell r="E2621" t="str">
            <v>TY</v>
          </cell>
          <cell r="F2621" t="str">
            <v>211X109 2P80N CK,DUCK&amp;TURKEY PAT DIN-144</v>
          </cell>
          <cell r="G2621" t="str">
            <v>US PET NUTRITION LLC</v>
          </cell>
          <cell r="H2621" t="str">
            <v>WERUVA INTERNATIONAL INC.</v>
          </cell>
          <cell r="I2621" t="str">
            <v>PF64182501</v>
          </cell>
          <cell r="J2621" t="str">
            <v>1Q5224N</v>
          </cell>
          <cell r="K2621">
            <v>202</v>
          </cell>
          <cell r="L2621">
            <v>2966.6</v>
          </cell>
          <cell r="M2621">
            <v>14.69</v>
          </cell>
          <cell r="N2621">
            <v>14.11</v>
          </cell>
          <cell r="O2621">
            <v>14.950000000000001</v>
          </cell>
          <cell r="P2621">
            <v>15.799428067500001</v>
          </cell>
          <cell r="Q2621">
            <v>15.799428067500001</v>
          </cell>
          <cell r="R2621">
            <v>1.05</v>
          </cell>
          <cell r="S2621">
            <v>16.589399470875001</v>
          </cell>
          <cell r="T2621">
            <v>16.838240462938124</v>
          </cell>
          <cell r="U2621">
            <v>17.08708145500125</v>
          </cell>
          <cell r="V2621">
            <v>1.05</v>
          </cell>
          <cell r="W2621">
            <v>1.05</v>
          </cell>
          <cell r="X2621">
            <v>1.1000000000000001</v>
          </cell>
          <cell r="Y2621">
            <v>1.0169999999999999</v>
          </cell>
          <cell r="AQ2621">
            <v>13.55</v>
          </cell>
          <cell r="AU2621">
            <v>13.55</v>
          </cell>
          <cell r="AW2621">
            <v>13.55</v>
          </cell>
          <cell r="AY2621">
            <v>14.25</v>
          </cell>
          <cell r="BC2621">
            <v>14.25</v>
          </cell>
          <cell r="BD2621">
            <v>14.950000000000001</v>
          </cell>
          <cell r="BF2621">
            <v>14.11</v>
          </cell>
          <cell r="BG2621">
            <v>13.55</v>
          </cell>
          <cell r="BH2621">
            <v>14.950000000000001</v>
          </cell>
          <cell r="BI2621">
            <v>1.103321033210332</v>
          </cell>
          <cell r="BJ2621" t="str">
            <v>08.07.2022</v>
          </cell>
          <cell r="BK2621" t="str">
            <v>บจก.กลุ่มสยามบรรจุภั</v>
          </cell>
        </row>
        <row r="2622">
          <cell r="A2622" t="str">
            <v>5K1Q5224N000001300</v>
          </cell>
          <cell r="B2622" t="str">
            <v>LBL2-7518,B.F.F.(PLAY CK/DT 2.8)</v>
          </cell>
          <cell r="C2622" t="str">
            <v>ARTPAPER</v>
          </cell>
          <cell r="D2622" t="str">
            <v>3ICAXBC4SAPS5PWVTY</v>
          </cell>
          <cell r="E2622" t="str">
            <v>TY</v>
          </cell>
          <cell r="F2622" t="str">
            <v>211X109 2P80N CK,DUCK&amp;TURKEY PAT DIN-144</v>
          </cell>
          <cell r="G2622" t="str">
            <v>US PET NUTRITION LLC</v>
          </cell>
          <cell r="H2622" t="str">
            <v>WERUVA INTERNATIONAL INC.</v>
          </cell>
          <cell r="I2622" t="str">
            <v>PF64182501</v>
          </cell>
          <cell r="J2622" t="str">
            <v>1Q5224N</v>
          </cell>
          <cell r="K2622">
            <v>13229</v>
          </cell>
          <cell r="L2622">
            <v>1521.33</v>
          </cell>
          <cell r="M2622">
            <v>0.11</v>
          </cell>
          <cell r="N2622">
            <v>0.11500019280205656</v>
          </cell>
          <cell r="O2622">
            <v>0.115</v>
          </cell>
          <cell r="P2622">
            <v>0.12612656503130923</v>
          </cell>
          <cell r="Q2622">
            <v>0.12612656503130923</v>
          </cell>
          <cell r="R2622">
            <v>1.0900000000000001</v>
          </cell>
          <cell r="S2622">
            <v>0.13747795588412706</v>
          </cell>
          <cell r="T2622">
            <v>0.13954012522238896</v>
          </cell>
          <cell r="U2622">
            <v>0.14160229456065088</v>
          </cell>
          <cell r="V2622">
            <v>1.0249999999999999</v>
          </cell>
          <cell r="W2622">
            <v>1</v>
          </cell>
          <cell r="X2622">
            <v>1.07</v>
          </cell>
          <cell r="Y2622">
            <v>1</v>
          </cell>
          <cell r="Z2622">
            <v>0.11787529442178432</v>
          </cell>
          <cell r="AA2622">
            <v>0.12612656503130923</v>
          </cell>
          <cell r="AB2622">
            <v>1.07</v>
          </cell>
          <cell r="AC2622">
            <v>1.1663000000000001</v>
          </cell>
          <cell r="AD2622" t="str">
            <v>Weruva</v>
          </cell>
          <cell r="AE2622">
            <v>0</v>
          </cell>
          <cell r="AI2622">
            <v>0.115</v>
          </cell>
          <cell r="AM2622">
            <v>0.115</v>
          </cell>
          <cell r="AP2622">
            <v>0.115</v>
          </cell>
          <cell r="AU2622">
            <v>0.11500025706940875</v>
          </cell>
          <cell r="AW2622">
            <v>0.11500025706940875</v>
          </cell>
          <cell r="AX2622">
            <v>0.11500025706940875</v>
          </cell>
          <cell r="BA2622">
            <v>0.115</v>
          </cell>
          <cell r="BF2622">
            <v>0.11500019280205656</v>
          </cell>
          <cell r="BG2622">
            <v>0.115</v>
          </cell>
          <cell r="BH2622">
            <v>0.115</v>
          </cell>
          <cell r="BI2622">
            <v>1</v>
          </cell>
          <cell r="BJ2622" t="str">
            <v>20.04.2022</v>
          </cell>
          <cell r="BK2622" t="str">
            <v>บจก.วี เอ็น ที อินเต</v>
          </cell>
        </row>
        <row r="2623">
          <cell r="A2623" t="str">
            <v>5R1Q5224N000003000</v>
          </cell>
          <cell r="B2623" t="str">
            <v>NO-COR.INB2-7580,B.F.F.(PLAY CK/DT 2.8)</v>
          </cell>
          <cell r="C2623" t="str">
            <v>DUPLEX</v>
          </cell>
          <cell r="D2623" t="str">
            <v>3ICAXBC4SAPS5PWVTY</v>
          </cell>
          <cell r="E2623" t="str">
            <v>TY</v>
          </cell>
          <cell r="F2623" t="str">
            <v>211X109 2P80N CK,DUCK&amp;TURKEY PAT DIN-144</v>
          </cell>
          <cell r="G2623" t="str">
            <v>US PET NUTRITION LLC</v>
          </cell>
          <cell r="H2623" t="str">
            <v>WERUVA INTERNATIONAL INC.</v>
          </cell>
          <cell r="I2623" t="str">
            <v>PF64182501</v>
          </cell>
          <cell r="J2623" t="str">
            <v>1Q5224N</v>
          </cell>
          <cell r="K2623">
            <v>394</v>
          </cell>
          <cell r="L2623">
            <v>3668.14</v>
          </cell>
          <cell r="M2623">
            <v>9.31</v>
          </cell>
          <cell r="N2623">
            <v>8.5416666666666661</v>
          </cell>
          <cell r="O2623">
            <v>9.31</v>
          </cell>
          <cell r="P2623">
            <v>7.6081646104205713</v>
          </cell>
          <cell r="Q2623">
            <v>9.31</v>
          </cell>
          <cell r="R2623">
            <v>1.07</v>
          </cell>
          <cell r="S2623">
            <v>9.9617000000000004</v>
          </cell>
          <cell r="T2623">
            <v>10.1111255</v>
          </cell>
          <cell r="U2623">
            <v>10.260551000000001</v>
          </cell>
          <cell r="V2623">
            <v>1.03</v>
          </cell>
          <cell r="W2623">
            <v>1</v>
          </cell>
          <cell r="X2623">
            <v>1.05</v>
          </cell>
          <cell r="Y2623">
            <v>1.05</v>
          </cell>
          <cell r="Z2623">
            <v>6.9008295786127629</v>
          </cell>
          <cell r="AA2623">
            <v>7.6081646104205713</v>
          </cell>
          <cell r="AB2623">
            <v>1.1025</v>
          </cell>
          <cell r="AC2623">
            <v>1.4435510812893524</v>
          </cell>
          <cell r="AD2623" t="str">
            <v>Weruva</v>
          </cell>
          <cell r="AE2623" t="str">
            <v>Avg.1,000/3,000</v>
          </cell>
          <cell r="AI2623">
            <v>4.6199999999999992</v>
          </cell>
          <cell r="AL2623">
            <v>9.15</v>
          </cell>
          <cell r="AP2623">
            <v>6.4319999999999995</v>
          </cell>
          <cell r="AR2623">
            <v>9.1499999999999986</v>
          </cell>
          <cell r="AU2623">
            <v>4.7</v>
          </cell>
          <cell r="AW2623">
            <v>9.3099999999999987</v>
          </cell>
          <cell r="AX2623">
            <v>9.3099999999999987</v>
          </cell>
          <cell r="AY2623">
            <v>9.31</v>
          </cell>
          <cell r="BA2623">
            <v>9.3099999999999987</v>
          </cell>
          <cell r="BB2623">
            <v>9.31</v>
          </cell>
          <cell r="BF2623">
            <v>8.5416666666666661</v>
          </cell>
          <cell r="BG2623">
            <v>9.1499999999999986</v>
          </cell>
          <cell r="BH2623">
            <v>9.31</v>
          </cell>
          <cell r="BI2623">
            <v>1.0174863387978144</v>
          </cell>
          <cell r="BJ2623" t="str">
            <v>04.05.2022</v>
          </cell>
          <cell r="BK2623" t="str">
            <v>บจก.ไทยยูเนี่ยน กราฟ</v>
          </cell>
        </row>
        <row r="2624">
          <cell r="A2624" t="str">
            <v>5R1Q5224N000001501</v>
          </cell>
          <cell r="B2624" t="str">
            <v>NO-COR.INB2-7600,B.F.F.(PLAY TN/SM 2.8)</v>
          </cell>
          <cell r="C2624" t="str">
            <v>DUPLEX</v>
          </cell>
          <cell r="D2624" t="str">
            <v>3GNNXA4JSAPS5PWVTY</v>
          </cell>
          <cell r="E2624" t="str">
            <v>TY</v>
          </cell>
          <cell r="F2624" t="str">
            <v>211X109 2P 80N TN&amp;SM PATE DN N GV-144</v>
          </cell>
          <cell r="G2624" t="str">
            <v>US PET NUTRITION LLC</v>
          </cell>
          <cell r="H2624" t="str">
            <v>WERUVA INTERNATIONAL INC.</v>
          </cell>
          <cell r="I2624" t="str">
            <v>PF65702301</v>
          </cell>
          <cell r="J2624" t="str">
            <v>1Q5224N</v>
          </cell>
          <cell r="K2624">
            <v>0</v>
          </cell>
          <cell r="L2624">
            <v>0</v>
          </cell>
          <cell r="M2624">
            <v>11.3</v>
          </cell>
          <cell r="N2624">
            <v>9.59</v>
          </cell>
          <cell r="O2624">
            <v>9.59</v>
          </cell>
          <cell r="P2624">
            <v>11.656704937500001</v>
          </cell>
          <cell r="Q2624">
            <v>11.656704937500001</v>
          </cell>
          <cell r="R2624">
            <v>1.07</v>
          </cell>
          <cell r="S2624">
            <v>12.472674283125002</v>
          </cell>
          <cell r="T2624">
            <v>12.659764397371877</v>
          </cell>
          <cell r="U2624">
            <v>12.846854511618753</v>
          </cell>
          <cell r="W2624">
            <v>1</v>
          </cell>
          <cell r="X2624">
            <v>1.05</v>
          </cell>
          <cell r="Y2624">
            <v>1.05</v>
          </cell>
          <cell r="Z2624">
            <v>10.572975</v>
          </cell>
          <cell r="AA2624">
            <v>11.656704937500001</v>
          </cell>
          <cell r="AB2624">
            <v>1.1025</v>
          </cell>
          <cell r="AC2624">
            <v>1.1796750000000003</v>
          </cell>
          <cell r="AD2624" t="str">
            <v>Weruva</v>
          </cell>
          <cell r="AE2624" t="str">
            <v>MOQ 1,000@9.59*1.03*1.05*1.05</v>
          </cell>
          <cell r="AF2624">
            <v>44767</v>
          </cell>
          <cell r="BC2624">
            <v>9.59</v>
          </cell>
          <cell r="BD2624">
            <v>9.59</v>
          </cell>
          <cell r="BE2624">
            <v>9.59</v>
          </cell>
          <cell r="BF2624">
            <v>9.59</v>
          </cell>
          <cell r="BH2624">
            <v>9.59</v>
          </cell>
          <cell r="BJ2624" t="str">
            <v>05.08.2022</v>
          </cell>
          <cell r="BK2624" t="str">
            <v>บจก.ไทยยูเนี่ยน กราฟ</v>
          </cell>
        </row>
        <row r="2625">
          <cell r="A2625" t="str">
            <v>5R1Q5224N000000301</v>
          </cell>
          <cell r="B2625" t="str">
            <v>NO-COR.INB2-7599,B.F.F.(PLAY TN/CK 2.8)</v>
          </cell>
          <cell r="C2625" t="str">
            <v>DUPLEX</v>
          </cell>
          <cell r="D2625" t="str">
            <v>3GNNXA2JSAPS5PWVTY</v>
          </cell>
          <cell r="E2625" t="str">
            <v>TY</v>
          </cell>
          <cell r="F2625" t="str">
            <v>211X109 2P 80N TN&amp;CK PATE DN N GV-144</v>
          </cell>
          <cell r="G2625" t="str">
            <v>US PET NUTRITION LLC</v>
          </cell>
          <cell r="H2625" t="str">
            <v>WERUVA INTERNATIONAL INC.</v>
          </cell>
          <cell r="I2625" t="str">
            <v>PF65702302</v>
          </cell>
          <cell r="J2625" t="str">
            <v>1Q5224N</v>
          </cell>
          <cell r="K2625">
            <v>0</v>
          </cell>
          <cell r="L2625">
            <v>0</v>
          </cell>
          <cell r="M2625">
            <v>11.3</v>
          </cell>
          <cell r="N2625">
            <v>9.59</v>
          </cell>
          <cell r="O2625">
            <v>9.59</v>
          </cell>
          <cell r="P2625">
            <v>11.656704937500001</v>
          </cell>
          <cell r="Q2625">
            <v>11.656704937500001</v>
          </cell>
          <cell r="R2625">
            <v>1.07</v>
          </cell>
          <cell r="S2625">
            <v>12.472674283125002</v>
          </cell>
          <cell r="T2625">
            <v>12.659764397371877</v>
          </cell>
          <cell r="U2625">
            <v>12.846854511618753</v>
          </cell>
          <cell r="W2625">
            <v>1</v>
          </cell>
          <cell r="X2625">
            <v>1.05</v>
          </cell>
          <cell r="Y2625">
            <v>1.05</v>
          </cell>
          <cell r="Z2625">
            <v>10.572975</v>
          </cell>
          <cell r="AA2625">
            <v>11.656704937500001</v>
          </cell>
          <cell r="AB2625">
            <v>1.1025</v>
          </cell>
          <cell r="AC2625">
            <v>1.1796750000000003</v>
          </cell>
          <cell r="AD2625" t="str">
            <v>Weruva</v>
          </cell>
          <cell r="AE2625" t="str">
            <v>MOQ 1,000@9.59*1.03*1.05*1.05</v>
          </cell>
          <cell r="AF2625">
            <v>44767</v>
          </cell>
          <cell r="BC2625">
            <v>9.59</v>
          </cell>
          <cell r="BF2625">
            <v>9.59</v>
          </cell>
          <cell r="BH2625">
            <v>9.59</v>
          </cell>
          <cell r="BJ2625" t="str">
            <v>07.06.2022</v>
          </cell>
          <cell r="BK2625" t="str">
            <v>บจก.ไทยยูเนี่ยน กราฟ</v>
          </cell>
        </row>
        <row r="2626">
          <cell r="A2626" t="str">
            <v>5R1Q5224N000001701</v>
          </cell>
          <cell r="B2626" t="str">
            <v>NO-COR.INB2-7602,B.F.F.(PLAY TN/DK 2.8)</v>
          </cell>
          <cell r="C2626" t="str">
            <v>DUPLEX</v>
          </cell>
          <cell r="D2626" t="str">
            <v>3GNNXA2ZSAPS5PWVTY</v>
          </cell>
          <cell r="E2626" t="str">
            <v>TY</v>
          </cell>
          <cell r="F2626" t="str">
            <v>211X109 2P 80N TN&amp;DK PATE DN N GV-144</v>
          </cell>
          <cell r="G2626" t="str">
            <v>US PET NUTRITION LLC</v>
          </cell>
          <cell r="H2626" t="str">
            <v>WERUVA INTERNATIONAL INC.</v>
          </cell>
          <cell r="I2626" t="str">
            <v>PF65702303</v>
          </cell>
          <cell r="J2626" t="str">
            <v>1Q5224N</v>
          </cell>
          <cell r="K2626">
            <v>788</v>
          </cell>
          <cell r="L2626">
            <v>7556.92</v>
          </cell>
          <cell r="M2626">
            <v>9.59</v>
          </cell>
          <cell r="N2626">
            <v>9.59</v>
          </cell>
          <cell r="O2626">
            <v>9.59</v>
          </cell>
          <cell r="P2626">
            <v>11.656704937500001</v>
          </cell>
          <cell r="Q2626">
            <v>11.656704937500001</v>
          </cell>
          <cell r="R2626">
            <v>1.07</v>
          </cell>
          <cell r="S2626">
            <v>12.472674283125002</v>
          </cell>
          <cell r="T2626">
            <v>12.659764397371877</v>
          </cell>
          <cell r="U2626">
            <v>12.846854511618753</v>
          </cell>
          <cell r="W2626">
            <v>1</v>
          </cell>
          <cell r="X2626">
            <v>1.05</v>
          </cell>
          <cell r="Y2626">
            <v>1.05</v>
          </cell>
          <cell r="Z2626">
            <v>10.572975</v>
          </cell>
          <cell r="AA2626">
            <v>11.656704937500001</v>
          </cell>
          <cell r="AB2626">
            <v>1.1025</v>
          </cell>
          <cell r="AC2626">
            <v>1.1796750000000003</v>
          </cell>
          <cell r="AD2626" t="str">
            <v>Weruva</v>
          </cell>
          <cell r="AE2626" t="str">
            <v>MOQ 1,000@9.59*1.03*1.05*1.05</v>
          </cell>
          <cell r="AF2626">
            <v>44767</v>
          </cell>
          <cell r="BC2626">
            <v>9.59</v>
          </cell>
          <cell r="BD2626">
            <v>9.59</v>
          </cell>
          <cell r="BF2626">
            <v>9.59</v>
          </cell>
          <cell r="BH2626">
            <v>9.59</v>
          </cell>
          <cell r="BJ2626" t="str">
            <v>06.07.2022</v>
          </cell>
          <cell r="BK2626" t="str">
            <v>บจก.ไทยยูเนี่ยน กราฟ</v>
          </cell>
        </row>
        <row r="2627">
          <cell r="A2627" t="str">
            <v>5R1Q5224N000001801</v>
          </cell>
          <cell r="B2627" t="str">
            <v>NO-COR.INB2-7603,B.F.F.(PLAY TN/TK 2.8)</v>
          </cell>
          <cell r="C2627" t="str">
            <v>DUPLEX</v>
          </cell>
          <cell r="D2627" t="str">
            <v>3GNNXA65SAPS5PWVTY</v>
          </cell>
          <cell r="E2627" t="str">
            <v>TY</v>
          </cell>
          <cell r="F2627" t="str">
            <v>211X109 2P 80N TN&amp;TK PATE DN N GV-144</v>
          </cell>
          <cell r="G2627" t="str">
            <v>US PET NUTRITION LLC</v>
          </cell>
          <cell r="H2627" t="str">
            <v>WERUVA INTERNATIONAL INC.</v>
          </cell>
          <cell r="I2627" t="str">
            <v>PF65702304</v>
          </cell>
          <cell r="J2627" t="str">
            <v>1Q5224N</v>
          </cell>
          <cell r="K2627">
            <v>182</v>
          </cell>
          <cell r="L2627">
            <v>1745.38</v>
          </cell>
          <cell r="M2627">
            <v>9.59</v>
          </cell>
          <cell r="N2627">
            <v>9.59</v>
          </cell>
          <cell r="O2627">
            <v>9.59</v>
          </cell>
          <cell r="P2627">
            <v>11.656704937500001</v>
          </cell>
          <cell r="Q2627">
            <v>11.656704937500001</v>
          </cell>
          <cell r="R2627">
            <v>1.07</v>
          </cell>
          <cell r="S2627">
            <v>12.472674283125002</v>
          </cell>
          <cell r="T2627">
            <v>12.659764397371877</v>
          </cell>
          <cell r="U2627">
            <v>12.846854511618753</v>
          </cell>
          <cell r="W2627">
            <v>1</v>
          </cell>
          <cell r="X2627">
            <v>1.05</v>
          </cell>
          <cell r="Y2627">
            <v>1.05</v>
          </cell>
          <cell r="Z2627">
            <v>10.572975</v>
          </cell>
          <cell r="AA2627">
            <v>11.656704937500001</v>
          </cell>
          <cell r="AB2627">
            <v>1.1025</v>
          </cell>
          <cell r="AC2627">
            <v>1.1796750000000003</v>
          </cell>
          <cell r="AD2627" t="str">
            <v>Weruva</v>
          </cell>
          <cell r="AE2627" t="str">
            <v>MOQ 1,000@9.59*1.03*1.05*1.05</v>
          </cell>
          <cell r="AF2627">
            <v>44767</v>
          </cell>
          <cell r="BC2627">
            <v>9.59</v>
          </cell>
          <cell r="BF2627">
            <v>9.59</v>
          </cell>
          <cell r="BH2627">
            <v>9.59</v>
          </cell>
          <cell r="BJ2627" t="str">
            <v>18.06.2022</v>
          </cell>
          <cell r="BK2627" t="str">
            <v>บจก.ไทยยูเนี่ยน กราฟ</v>
          </cell>
        </row>
        <row r="2628">
          <cell r="A2628" t="str">
            <v>5R1Q5224N000001901</v>
          </cell>
          <cell r="B2628" t="str">
            <v>NO-COR.INB2-7604,B.F.F.(PLAY TN/LB 2.8)</v>
          </cell>
          <cell r="C2628" t="str">
            <v>DUPLEX</v>
          </cell>
          <cell r="D2628" t="str">
            <v>3GNNXA3DSAPS5PWVTY</v>
          </cell>
          <cell r="E2628" t="str">
            <v>TY</v>
          </cell>
          <cell r="F2628" t="str">
            <v>211X109 2P 80N TN&amp;LAMB PATE DN N GV-144</v>
          </cell>
          <cell r="G2628" t="str">
            <v>US PET NUTRITION LLC</v>
          </cell>
          <cell r="H2628" t="str">
            <v>WERUVA INTERNATIONAL INC.</v>
          </cell>
          <cell r="I2628" t="str">
            <v>PF65702305</v>
          </cell>
          <cell r="J2628" t="str">
            <v>1Q5224N</v>
          </cell>
          <cell r="K2628">
            <v>788</v>
          </cell>
          <cell r="L2628">
            <v>7556.92</v>
          </cell>
          <cell r="M2628">
            <v>9.59</v>
          </cell>
          <cell r="N2628">
            <v>9.59</v>
          </cell>
          <cell r="O2628">
            <v>9.59</v>
          </cell>
          <cell r="P2628">
            <v>11.656704937500001</v>
          </cell>
          <cell r="Q2628">
            <v>11.656704937500001</v>
          </cell>
          <cell r="R2628">
            <v>1.07</v>
          </cell>
          <cell r="S2628">
            <v>12.472674283125002</v>
          </cell>
          <cell r="T2628">
            <v>12.659764397371877</v>
          </cell>
          <cell r="U2628">
            <v>12.846854511618753</v>
          </cell>
          <cell r="W2628">
            <v>1</v>
          </cell>
          <cell r="X2628">
            <v>1.05</v>
          </cell>
          <cell r="Y2628">
            <v>1.05</v>
          </cell>
          <cell r="Z2628">
            <v>10.572975</v>
          </cell>
          <cell r="AA2628">
            <v>11.656704937500001</v>
          </cell>
          <cell r="AB2628">
            <v>1.1025</v>
          </cell>
          <cell r="AC2628">
            <v>1.1796750000000003</v>
          </cell>
          <cell r="AD2628" t="str">
            <v>Weruva</v>
          </cell>
          <cell r="AE2628" t="str">
            <v>MOQ 1,000@9.59*1.03*1.05*1.05</v>
          </cell>
          <cell r="AF2628">
            <v>44767</v>
          </cell>
          <cell r="BC2628">
            <v>9.59</v>
          </cell>
          <cell r="BF2628">
            <v>9.59</v>
          </cell>
          <cell r="BH2628">
            <v>9.59</v>
          </cell>
          <cell r="BJ2628" t="str">
            <v>30.06.2022</v>
          </cell>
          <cell r="BK2628" t="str">
            <v>บจก.ไทยยูเนี่ยน กราฟ</v>
          </cell>
        </row>
        <row r="2629">
          <cell r="A2629" t="str">
            <v>5R1Q5224N000001601</v>
          </cell>
          <cell r="B2629" t="str">
            <v>NO-COR.INB2-7601,B.F.F.(PLAY TN/BF 2.8)</v>
          </cell>
          <cell r="C2629" t="str">
            <v>DUPLEX</v>
          </cell>
          <cell r="D2629" t="str">
            <v>3GNNXA29SAPS5PWVTY</v>
          </cell>
          <cell r="E2629" t="str">
            <v>TY</v>
          </cell>
          <cell r="F2629" t="str">
            <v>211X109 2P 80N TN&amp;BF PATE DN N GV-144</v>
          </cell>
          <cell r="G2629" t="str">
            <v>US PET NUTRITION LLC</v>
          </cell>
          <cell r="H2629" t="str">
            <v>WERUVA INTERNATIONAL INC.</v>
          </cell>
          <cell r="I2629" t="str">
            <v>PF65702306</v>
          </cell>
          <cell r="J2629" t="str">
            <v>1Q5224N</v>
          </cell>
          <cell r="K2629">
            <v>576</v>
          </cell>
          <cell r="L2629">
            <v>5523.84</v>
          </cell>
          <cell r="M2629">
            <v>9.59</v>
          </cell>
          <cell r="N2629">
            <v>9.59</v>
          </cell>
          <cell r="O2629">
            <v>9.59</v>
          </cell>
          <cell r="P2629">
            <v>11.656704937500001</v>
          </cell>
          <cell r="Q2629">
            <v>11.656704937500001</v>
          </cell>
          <cell r="R2629">
            <v>1.07</v>
          </cell>
          <cell r="S2629">
            <v>12.472674283125002</v>
          </cell>
          <cell r="T2629">
            <v>12.659764397371877</v>
          </cell>
          <cell r="U2629">
            <v>12.846854511618753</v>
          </cell>
          <cell r="W2629">
            <v>1</v>
          </cell>
          <cell r="X2629">
            <v>1.05</v>
          </cell>
          <cell r="Y2629">
            <v>1.05</v>
          </cell>
          <cell r="Z2629">
            <v>10.572975</v>
          </cell>
          <cell r="AA2629">
            <v>11.656704937500001</v>
          </cell>
          <cell r="AB2629">
            <v>1.1025</v>
          </cell>
          <cell r="AC2629">
            <v>1.1796750000000003</v>
          </cell>
          <cell r="AD2629" t="str">
            <v>Weruva</v>
          </cell>
          <cell r="AE2629" t="str">
            <v>MOQ 1,000@9.59*1.03*1.05*1.05</v>
          </cell>
          <cell r="AF2629">
            <v>44767</v>
          </cell>
          <cell r="BC2629">
            <v>9.59</v>
          </cell>
          <cell r="BE2629">
            <v>9.59</v>
          </cell>
          <cell r="BF2629">
            <v>9.59</v>
          </cell>
          <cell r="BH2629">
            <v>9.59</v>
          </cell>
          <cell r="BJ2629" t="str">
            <v>05.08.2022</v>
          </cell>
          <cell r="BK2629" t="str">
            <v>บจก.ไทยยูเนี่ยน กราฟ</v>
          </cell>
        </row>
        <row r="2630">
          <cell r="A2630" t="str">
            <v>5J1Q5224N000000800</v>
          </cell>
          <cell r="B2630" t="str">
            <v>STK-B.F.F.(OMG CK/SM 2.8)</v>
          </cell>
          <cell r="C2630" t="str">
            <v>STICKER</v>
          </cell>
          <cell r="D2630" t="str">
            <v>3ICAMA4JSACS5NWVTY</v>
          </cell>
          <cell r="E2630" t="str">
            <v>TY</v>
          </cell>
          <cell r="F2630" t="str">
            <v>211x109 2P 80N CK&amp;SM DN N GV-144</v>
          </cell>
          <cell r="G2630" t="str">
            <v>US PET NUTRITION LLC</v>
          </cell>
          <cell r="H2630" t="str">
            <v>KANE VETERINARY SUPPLIES LTD</v>
          </cell>
          <cell r="I2630" t="str">
            <v>PF64195502</v>
          </cell>
          <cell r="J2630" t="str">
            <v>1Q5224N</v>
          </cell>
          <cell r="K2630">
            <v>0</v>
          </cell>
          <cell r="L2630">
            <v>0</v>
          </cell>
          <cell r="M2630">
            <v>0.16</v>
          </cell>
          <cell r="N2630">
            <v>0.26</v>
          </cell>
          <cell r="O2630">
            <v>0.26</v>
          </cell>
          <cell r="P2630">
            <v>2.2283532170000004</v>
          </cell>
          <cell r="Q2630">
            <v>2.2283532170000004</v>
          </cell>
          <cell r="R2630">
            <v>1.04</v>
          </cell>
          <cell r="S2630">
            <v>2.3174873456800005</v>
          </cell>
          <cell r="T2630">
            <v>2.3522496558652004</v>
          </cell>
          <cell r="U2630">
            <v>2.3870119660504003</v>
          </cell>
          <cell r="W2630">
            <v>1</v>
          </cell>
          <cell r="X2630">
            <v>1.07</v>
          </cell>
          <cell r="Y2630">
            <v>1.07</v>
          </cell>
          <cell r="Z2630">
            <v>1.9463300000000001</v>
          </cell>
          <cell r="AA2630">
            <v>2.2283532170000004</v>
          </cell>
          <cell r="AB2630">
            <v>1.1449000000000003</v>
          </cell>
          <cell r="AC2630">
            <v>1.1906960000000002</v>
          </cell>
          <cell r="AD2630" t="str">
            <v>Weruva</v>
          </cell>
          <cell r="AE2630" t="str">
            <v>MOQ 3,000@1.7*1.03*1.07*1.07</v>
          </cell>
          <cell r="AF2630">
            <v>44769</v>
          </cell>
          <cell r="AZ2630">
            <v>0.26</v>
          </cell>
          <cell r="BF2630">
            <v>0.26</v>
          </cell>
          <cell r="BH2630">
            <v>0.26</v>
          </cell>
          <cell r="BJ2630" t="str">
            <v>02.03.2022</v>
          </cell>
          <cell r="BK2630" t="str">
            <v>บจก.ไทยยูเนี่ยน กราฟ</v>
          </cell>
        </row>
        <row r="2631">
          <cell r="A2631" t="str">
            <v>5J1Q5224N000000900</v>
          </cell>
          <cell r="B2631" t="str">
            <v>STK-B.F.F.(OMG CK/DK 2.8)</v>
          </cell>
          <cell r="C2631" t="str">
            <v>STICKER</v>
          </cell>
          <cell r="D2631" t="str">
            <v>3ICAMA2ZSACS5NWVTY</v>
          </cell>
          <cell r="E2631" t="str">
            <v>TY</v>
          </cell>
          <cell r="F2631" t="str">
            <v>211x109 2P 80N CK&amp;DK DN N GV-144</v>
          </cell>
          <cell r="G2631" t="str">
            <v>US PET NUTRITION LLC</v>
          </cell>
          <cell r="H2631" t="str">
            <v>KANE VETERINARY SUPPLIES LTD</v>
          </cell>
          <cell r="I2631" t="str">
            <v>PF64195503</v>
          </cell>
          <cell r="J2631" t="str">
            <v>1Q5224N</v>
          </cell>
          <cell r="K2631">
            <v>0</v>
          </cell>
          <cell r="L2631">
            <v>0</v>
          </cell>
          <cell r="M2631">
            <v>0.16</v>
          </cell>
          <cell r="N2631">
            <v>0.26</v>
          </cell>
          <cell r="O2631">
            <v>0.26</v>
          </cell>
          <cell r="P2631">
            <v>2.2283532170000004</v>
          </cell>
          <cell r="Q2631">
            <v>2.2283532170000004</v>
          </cell>
          <cell r="R2631">
            <v>1.04</v>
          </cell>
          <cell r="S2631">
            <v>2.3174873456800005</v>
          </cell>
          <cell r="T2631">
            <v>2.3522496558652004</v>
          </cell>
          <cell r="U2631">
            <v>2.3870119660504003</v>
          </cell>
          <cell r="W2631">
            <v>1</v>
          </cell>
          <cell r="X2631">
            <v>1.07</v>
          </cell>
          <cell r="Y2631">
            <v>1.07</v>
          </cell>
          <cell r="Z2631">
            <v>1.9463300000000001</v>
          </cell>
          <cell r="AA2631">
            <v>2.2283532170000004</v>
          </cell>
          <cell r="AB2631">
            <v>1.1449000000000003</v>
          </cell>
          <cell r="AC2631">
            <v>1.1906960000000002</v>
          </cell>
          <cell r="AD2631" t="str">
            <v>Weruva</v>
          </cell>
          <cell r="AE2631" t="str">
            <v>MOQ 3,000@1.7*1.03*1.07*1.07</v>
          </cell>
          <cell r="AF2631">
            <v>44769</v>
          </cell>
          <cell r="AZ2631">
            <v>0.26</v>
          </cell>
          <cell r="BF2631">
            <v>0.26</v>
          </cell>
          <cell r="BH2631">
            <v>0.26</v>
          </cell>
          <cell r="BJ2631" t="str">
            <v>02.03.2022</v>
          </cell>
          <cell r="BK2631" t="str">
            <v>บจก.ไทยยูเนี่ยน กราฟ</v>
          </cell>
        </row>
        <row r="2632">
          <cell r="A2632" t="str">
            <v>5J1Q5224N000001000</v>
          </cell>
          <cell r="B2632" t="str">
            <v>STK-B.F.F.(OMG CK/LM 2.8)</v>
          </cell>
          <cell r="C2632" t="str">
            <v>STICKER</v>
          </cell>
          <cell r="D2632" t="str">
            <v>3ICAMA3DSACS5NWVTY</v>
          </cell>
          <cell r="E2632" t="str">
            <v>TY</v>
          </cell>
          <cell r="F2632" t="str">
            <v>211x109 2P 80N CK&amp;LM DN N GV-144</v>
          </cell>
          <cell r="G2632" t="str">
            <v>US PET NUTRITION LLC</v>
          </cell>
          <cell r="H2632" t="str">
            <v>KANE VETERINARY SUPPLIES LTD</v>
          </cell>
          <cell r="I2632" t="str">
            <v>PF64195504</v>
          </cell>
          <cell r="J2632" t="str">
            <v>1Q5224N</v>
          </cell>
          <cell r="K2632">
            <v>0</v>
          </cell>
          <cell r="L2632">
            <v>0</v>
          </cell>
          <cell r="M2632">
            <v>0.16</v>
          </cell>
          <cell r="N2632">
            <v>0.26</v>
          </cell>
          <cell r="O2632">
            <v>0.26</v>
          </cell>
          <cell r="P2632">
            <v>2.2283532170000004</v>
          </cell>
          <cell r="Q2632">
            <v>2.2283532170000004</v>
          </cell>
          <cell r="R2632">
            <v>1.04</v>
          </cell>
          <cell r="S2632">
            <v>2.3174873456800005</v>
          </cell>
          <cell r="T2632">
            <v>2.3522496558652004</v>
          </cell>
          <cell r="U2632">
            <v>2.3870119660504003</v>
          </cell>
          <cell r="W2632">
            <v>1</v>
          </cell>
          <cell r="X2632">
            <v>1.07</v>
          </cell>
          <cell r="Y2632">
            <v>1.07</v>
          </cell>
          <cell r="Z2632">
            <v>1.9463300000000001</v>
          </cell>
          <cell r="AA2632">
            <v>2.2283532170000004</v>
          </cell>
          <cell r="AB2632">
            <v>1.1449000000000003</v>
          </cell>
          <cell r="AC2632">
            <v>1.1906960000000002</v>
          </cell>
          <cell r="AD2632" t="str">
            <v>Weruva</v>
          </cell>
          <cell r="AE2632" t="str">
            <v>MOQ 3,000@1.7*1.03*1.07*1.07</v>
          </cell>
          <cell r="AF2632">
            <v>44769</v>
          </cell>
          <cell r="AZ2632">
            <v>0.26</v>
          </cell>
          <cell r="BF2632">
            <v>0.26</v>
          </cell>
          <cell r="BH2632">
            <v>0.26</v>
          </cell>
          <cell r="BJ2632" t="str">
            <v>02.03.2022</v>
          </cell>
          <cell r="BK2632" t="str">
            <v>บจก.ไทยยูเนี่ยน กราฟ</v>
          </cell>
        </row>
        <row r="2633">
          <cell r="A2633" t="str">
            <v>5K1Q5224N000000701</v>
          </cell>
          <cell r="B2633" t="str">
            <v>LBL2-7490,B.F.F.(OMG CK/CK 2.8)</v>
          </cell>
          <cell r="C2633" t="str">
            <v>ARTPAPER</v>
          </cell>
          <cell r="D2633" t="str">
            <v>3ICAMA2GSACS5PWVTY</v>
          </cell>
          <cell r="E2633" t="str">
            <v>TY</v>
          </cell>
          <cell r="F2633" t="str">
            <v>211x109 2P 80N CK DN N GV-144</v>
          </cell>
          <cell r="G2633" t="str">
            <v>US PET NUTRITION LLC</v>
          </cell>
          <cell r="H2633" t="str">
            <v>WERUVA INTERNATIONAL INC.</v>
          </cell>
          <cell r="I2633" t="str">
            <v>PF64177501</v>
          </cell>
          <cell r="J2633" t="str">
            <v>1Q5224N</v>
          </cell>
          <cell r="K2633">
            <v>0</v>
          </cell>
          <cell r="L2633">
            <v>0</v>
          </cell>
          <cell r="M2633">
            <v>0.12</v>
          </cell>
          <cell r="N2633">
            <v>0.11733333333333335</v>
          </cell>
          <cell r="O2633">
            <v>0.12200000000000001</v>
          </cell>
          <cell r="P2633">
            <v>0.14196760000000003</v>
          </cell>
          <cell r="Q2633">
            <v>0.14196760000000003</v>
          </cell>
          <cell r="R2633">
            <v>1.0900000000000001</v>
          </cell>
          <cell r="S2633">
            <v>0.15474468400000005</v>
          </cell>
          <cell r="T2633">
            <v>0.15706585426000003</v>
          </cell>
          <cell r="U2633">
            <v>0.15938702452000006</v>
          </cell>
          <cell r="W2633">
            <v>1</v>
          </cell>
          <cell r="X2633">
            <v>1.07</v>
          </cell>
          <cell r="Y2633">
            <v>1</v>
          </cell>
          <cell r="Z2633">
            <v>0.13268000000000002</v>
          </cell>
          <cell r="AA2633">
            <v>0.14196760000000003</v>
          </cell>
          <cell r="AB2633">
            <v>1.07</v>
          </cell>
          <cell r="AC2633">
            <v>1.1663000000000001</v>
          </cell>
          <cell r="AD2633" t="str">
            <v>Weruva</v>
          </cell>
          <cell r="AE2633" t="str">
            <v>MOQ 26,620@0.124*1.03*1.07</v>
          </cell>
          <cell r="AF2633">
            <v>44769</v>
          </cell>
          <cell r="BC2633">
            <v>0.115</v>
          </cell>
          <cell r="BD2633">
            <v>0.115</v>
          </cell>
          <cell r="BE2633">
            <v>0.12200000000000001</v>
          </cell>
          <cell r="BF2633">
            <v>0.11733333333333335</v>
          </cell>
          <cell r="BH2633">
            <v>0.12200000000000001</v>
          </cell>
          <cell r="BJ2633" t="str">
            <v>06.08.2022</v>
          </cell>
          <cell r="BK2633" t="str">
            <v>บจก.วี เอ็น ที อินเต</v>
          </cell>
        </row>
        <row r="2634">
          <cell r="A2634" t="str">
            <v>5K1Q5224N000000801</v>
          </cell>
          <cell r="B2634" t="str">
            <v>LBL2-7491,B.F.F.(OMG CK/SM 2.8)</v>
          </cell>
          <cell r="C2634" t="str">
            <v>ARTPAPER</v>
          </cell>
          <cell r="D2634" t="str">
            <v>3ICAMA4JSACS5PWVTY</v>
          </cell>
          <cell r="E2634" t="str">
            <v>TY</v>
          </cell>
          <cell r="F2634" t="str">
            <v>211x109 2P 80N CK&amp;SM DN N GV-144</v>
          </cell>
          <cell r="G2634" t="str">
            <v>US PET NUTRITION LLC</v>
          </cell>
          <cell r="H2634" t="str">
            <v>WERUVA INTERNATIONAL INC.</v>
          </cell>
          <cell r="I2634" t="str">
            <v>PF64177502</v>
          </cell>
          <cell r="J2634" t="str">
            <v>1Q5224N</v>
          </cell>
          <cell r="K2634">
            <v>9524</v>
          </cell>
          <cell r="L2634">
            <v>1095.26</v>
          </cell>
          <cell r="M2634">
            <v>0.12</v>
          </cell>
          <cell r="N2634">
            <v>0.115</v>
          </cell>
          <cell r="O2634">
            <v>0.115</v>
          </cell>
          <cell r="P2634">
            <v>0.14196760000000003</v>
          </cell>
          <cell r="Q2634">
            <v>0.14196760000000003</v>
          </cell>
          <cell r="R2634">
            <v>1.0900000000000001</v>
          </cell>
          <cell r="S2634">
            <v>0.15474468400000005</v>
          </cell>
          <cell r="T2634">
            <v>0.15706585426000003</v>
          </cell>
          <cell r="U2634">
            <v>0.15938702452000006</v>
          </cell>
          <cell r="W2634">
            <v>1</v>
          </cell>
          <cell r="X2634">
            <v>1.07</v>
          </cell>
          <cell r="Y2634">
            <v>1</v>
          </cell>
          <cell r="Z2634">
            <v>0.13268000000000002</v>
          </cell>
          <cell r="AA2634">
            <v>0.14196760000000003</v>
          </cell>
          <cell r="AB2634">
            <v>1.07</v>
          </cell>
          <cell r="AC2634">
            <v>1.1663000000000001</v>
          </cell>
          <cell r="AD2634" t="str">
            <v>Weruva</v>
          </cell>
          <cell r="AE2634" t="str">
            <v>MOQ 26,620@0.124*1.03*1.07</v>
          </cell>
          <cell r="AF2634">
            <v>44769</v>
          </cell>
          <cell r="BC2634">
            <v>0.115</v>
          </cell>
          <cell r="BF2634">
            <v>0.115</v>
          </cell>
          <cell r="BH2634">
            <v>0.115</v>
          </cell>
          <cell r="BJ2634" t="str">
            <v>24.06.2022</v>
          </cell>
          <cell r="BK2634" t="str">
            <v>บจก.วี เอ็น ที อินเต</v>
          </cell>
        </row>
        <row r="2635">
          <cell r="A2635" t="str">
            <v>5K1Q5224N000001001</v>
          </cell>
          <cell r="B2635" t="str">
            <v>LBL2-7493,B.F.F.(OMG CK/DK 2.8)</v>
          </cell>
          <cell r="C2635" t="str">
            <v>ARTPAPER</v>
          </cell>
          <cell r="D2635" t="str">
            <v>3ICAMA2ZSACS5PWVTY</v>
          </cell>
          <cell r="E2635" t="str">
            <v>TY</v>
          </cell>
          <cell r="F2635" t="str">
            <v>211x109 2P 80N CK&amp;DK DN N GV-144</v>
          </cell>
          <cell r="G2635" t="str">
            <v>US PET NUTRITION LLC</v>
          </cell>
          <cell r="H2635" t="str">
            <v>WERUVA INTERNATIONAL INC.</v>
          </cell>
          <cell r="I2635" t="str">
            <v>PF64177504</v>
          </cell>
          <cell r="J2635" t="str">
            <v>1Q5224N</v>
          </cell>
          <cell r="K2635">
            <v>26392</v>
          </cell>
          <cell r="L2635">
            <v>3035.08</v>
          </cell>
          <cell r="M2635">
            <v>0.12</v>
          </cell>
          <cell r="N2635">
            <v>0.115</v>
          </cell>
          <cell r="O2635">
            <v>0.115</v>
          </cell>
          <cell r="P2635">
            <v>0.14196760000000003</v>
          </cell>
          <cell r="Q2635">
            <v>0.14196760000000003</v>
          </cell>
          <cell r="R2635">
            <v>1.0900000000000001</v>
          </cell>
          <cell r="S2635">
            <v>0.15474468400000005</v>
          </cell>
          <cell r="T2635">
            <v>0.15706585426000003</v>
          </cell>
          <cell r="U2635">
            <v>0.15938702452000006</v>
          </cell>
          <cell r="W2635">
            <v>1</v>
          </cell>
          <cell r="X2635">
            <v>1.07</v>
          </cell>
          <cell r="Y2635">
            <v>1</v>
          </cell>
          <cell r="Z2635">
            <v>0.13268000000000002</v>
          </cell>
          <cell r="AA2635">
            <v>0.14196760000000003</v>
          </cell>
          <cell r="AB2635">
            <v>1.07</v>
          </cell>
          <cell r="AC2635">
            <v>1.1663000000000001</v>
          </cell>
          <cell r="AD2635" t="str">
            <v>Weruva</v>
          </cell>
          <cell r="AE2635" t="str">
            <v>MOQ 26,620@0.124*1.03*1.07</v>
          </cell>
          <cell r="AF2635">
            <v>44769</v>
          </cell>
          <cell r="BC2635">
            <v>0.115</v>
          </cell>
          <cell r="BD2635">
            <v>0.115</v>
          </cell>
          <cell r="BF2635">
            <v>0.115</v>
          </cell>
          <cell r="BH2635">
            <v>0.115</v>
          </cell>
          <cell r="BJ2635" t="str">
            <v>12.07.2022</v>
          </cell>
          <cell r="BK2635" t="str">
            <v>บจก.วี เอ็น ที อินเต</v>
          </cell>
        </row>
        <row r="2636">
          <cell r="A2636" t="str">
            <v>5K1Q5224N000001101</v>
          </cell>
          <cell r="B2636" t="str">
            <v>LBL2-7494,B.F.F.(OMG CK/LB 2.8)</v>
          </cell>
          <cell r="C2636" t="str">
            <v>ARTPAPER</v>
          </cell>
          <cell r="D2636" t="str">
            <v>3ICAMA3DSACS5PWVTY</v>
          </cell>
          <cell r="E2636" t="str">
            <v>TY</v>
          </cell>
          <cell r="F2636" t="str">
            <v>211x109 2P 80N CK&amp;LM DN N GV-144</v>
          </cell>
          <cell r="G2636" t="str">
            <v>US PET NUTRITION LLC</v>
          </cell>
          <cell r="H2636" t="str">
            <v>WERUVA INTERNATIONAL INC.</v>
          </cell>
          <cell r="I2636" t="str">
            <v>PF64177505</v>
          </cell>
          <cell r="J2636" t="str">
            <v>1Q5224N</v>
          </cell>
          <cell r="K2636">
            <v>2180</v>
          </cell>
          <cell r="L2636">
            <v>250.7</v>
          </cell>
          <cell r="M2636">
            <v>0.12</v>
          </cell>
          <cell r="N2636">
            <v>0.115</v>
          </cell>
          <cell r="O2636">
            <v>0.115</v>
          </cell>
          <cell r="P2636">
            <v>0.14196760000000003</v>
          </cell>
          <cell r="Q2636">
            <v>0.14196760000000003</v>
          </cell>
          <cell r="R2636">
            <v>1.0900000000000001</v>
          </cell>
          <cell r="S2636">
            <v>0.15474468400000005</v>
          </cell>
          <cell r="T2636">
            <v>0.15706585426000003</v>
          </cell>
          <cell r="U2636">
            <v>0.15938702452000006</v>
          </cell>
          <cell r="W2636">
            <v>1</v>
          </cell>
          <cell r="X2636">
            <v>1.07</v>
          </cell>
          <cell r="Y2636">
            <v>1</v>
          </cell>
          <cell r="Z2636">
            <v>0.13268000000000002</v>
          </cell>
          <cell r="AA2636">
            <v>0.14196760000000003</v>
          </cell>
          <cell r="AB2636">
            <v>1.07</v>
          </cell>
          <cell r="AC2636">
            <v>1.1663000000000001</v>
          </cell>
          <cell r="AD2636" t="str">
            <v>Weruva</v>
          </cell>
          <cell r="AE2636" t="str">
            <v>MOQ 26,620@0.124*1.03*1.07</v>
          </cell>
          <cell r="AF2636">
            <v>44769</v>
          </cell>
          <cell r="BC2636">
            <v>0.115</v>
          </cell>
          <cell r="BF2636">
            <v>0.115</v>
          </cell>
          <cell r="BH2636">
            <v>0.115</v>
          </cell>
          <cell r="BJ2636" t="str">
            <v>24.06.2022</v>
          </cell>
          <cell r="BK2636" t="str">
            <v>บจก.วี เอ็น ที อินเต</v>
          </cell>
        </row>
        <row r="2637">
          <cell r="A2637" t="str">
            <v>5K1Q5224N000001201</v>
          </cell>
          <cell r="B2637" t="str">
            <v>LBL2-7495,B.F.F.(OMG CK/BF 2.8)</v>
          </cell>
          <cell r="C2637" t="str">
            <v>ARTPAPER</v>
          </cell>
          <cell r="D2637" t="str">
            <v>3ICAMA29SACS5PWVTY</v>
          </cell>
          <cell r="E2637" t="str">
            <v>TY</v>
          </cell>
          <cell r="F2637" t="str">
            <v>211x109 2P 80N CK&amp;BF DN N GV-144</v>
          </cell>
          <cell r="G2637" t="str">
            <v>US PET NUTRITION LLC</v>
          </cell>
          <cell r="H2637" t="str">
            <v>WERUVA INTERNATIONAL INC.</v>
          </cell>
          <cell r="I2637" t="str">
            <v>PF64177506</v>
          </cell>
          <cell r="J2637" t="str">
            <v>1Q5224N</v>
          </cell>
          <cell r="K2637">
            <v>30676</v>
          </cell>
          <cell r="L2637">
            <v>3727.33</v>
          </cell>
          <cell r="M2637">
            <v>0.12</v>
          </cell>
          <cell r="N2637">
            <v>0.11850000000000001</v>
          </cell>
          <cell r="O2637">
            <v>0.12200000000000001</v>
          </cell>
          <cell r="P2637">
            <v>0.14196760000000003</v>
          </cell>
          <cell r="Q2637">
            <v>0.14196760000000003</v>
          </cell>
          <cell r="R2637">
            <v>1.0900000000000001</v>
          </cell>
          <cell r="S2637">
            <v>0.15474468400000005</v>
          </cell>
          <cell r="T2637">
            <v>0.15706585426000003</v>
          </cell>
          <cell r="U2637">
            <v>0.15938702452000006</v>
          </cell>
          <cell r="W2637">
            <v>1</v>
          </cell>
          <cell r="X2637">
            <v>1.07</v>
          </cell>
          <cell r="Y2637">
            <v>1</v>
          </cell>
          <cell r="Z2637">
            <v>0.13268000000000002</v>
          </cell>
          <cell r="AA2637">
            <v>0.14196760000000003</v>
          </cell>
          <cell r="AB2637">
            <v>1.07</v>
          </cell>
          <cell r="AC2637">
            <v>1.1663000000000001</v>
          </cell>
          <cell r="AD2637" t="str">
            <v>Weruva</v>
          </cell>
          <cell r="AE2637" t="str">
            <v>MOQ 26,620@0.124*1.03*1.07</v>
          </cell>
          <cell r="AF2637">
            <v>44769</v>
          </cell>
          <cell r="BC2637">
            <v>0.115</v>
          </cell>
          <cell r="BE2637">
            <v>0.12200000000000001</v>
          </cell>
          <cell r="BF2637">
            <v>0.11850000000000001</v>
          </cell>
          <cell r="BH2637">
            <v>0.12200000000000001</v>
          </cell>
          <cell r="BJ2637" t="str">
            <v>06.08.2022</v>
          </cell>
          <cell r="BK2637" t="str">
            <v>บจก.วี เอ็น ที อินเต</v>
          </cell>
        </row>
        <row r="2638">
          <cell r="A2638" t="str">
            <v>5K1Q5224N000002502</v>
          </cell>
          <cell r="B2638" t="str">
            <v>LBL2-7539,B.F.F.(PLAY TN/CK 2.8)</v>
          </cell>
          <cell r="C2638" t="str">
            <v>ARTPAPER</v>
          </cell>
          <cell r="D2638" t="str">
            <v>3GNNXA2JSAPS5PWVTY</v>
          </cell>
          <cell r="E2638" t="str">
            <v>TY</v>
          </cell>
          <cell r="F2638" t="str">
            <v>211X109 2P 80N TN&amp;CK PATE DN N GV-144</v>
          </cell>
          <cell r="G2638" t="str">
            <v>US PET NUTRITION LLC</v>
          </cell>
          <cell r="H2638" t="str">
            <v>WERUVA INTERNATIONAL INC.</v>
          </cell>
          <cell r="I2638" t="str">
            <v>PF64178002</v>
          </cell>
          <cell r="J2638" t="str">
            <v>1Q5224N</v>
          </cell>
          <cell r="K2638">
            <v>12812</v>
          </cell>
          <cell r="L2638">
            <v>1537.44</v>
          </cell>
          <cell r="M2638">
            <v>0.12</v>
          </cell>
          <cell r="N2638">
            <v>0.12</v>
          </cell>
          <cell r="O2638">
            <v>0.12</v>
          </cell>
          <cell r="P2638">
            <v>0.14196760000000003</v>
          </cell>
          <cell r="Q2638">
            <v>0.14196760000000003</v>
          </cell>
          <cell r="R2638">
            <v>1.0900000000000001</v>
          </cell>
          <cell r="S2638">
            <v>0.15474468400000005</v>
          </cell>
          <cell r="T2638">
            <v>0.15706585426000003</v>
          </cell>
          <cell r="U2638">
            <v>0.15938702452000006</v>
          </cell>
          <cell r="W2638">
            <v>1</v>
          </cell>
          <cell r="X2638">
            <v>1.07</v>
          </cell>
          <cell r="Y2638">
            <v>1</v>
          </cell>
          <cell r="Z2638">
            <v>0.13268000000000002</v>
          </cell>
          <cell r="AA2638">
            <v>0.14196760000000003</v>
          </cell>
          <cell r="AB2638">
            <v>1.07</v>
          </cell>
          <cell r="AC2638">
            <v>1.1663000000000001</v>
          </cell>
          <cell r="AD2638" t="str">
            <v>Weruva</v>
          </cell>
          <cell r="AE2638" t="str">
            <v>MOQ 26,620@0.124*1.03*1.07</v>
          </cell>
          <cell r="AF2638">
            <v>44768</v>
          </cell>
          <cell r="BC2638">
            <v>0.12</v>
          </cell>
          <cell r="BF2638">
            <v>0.12</v>
          </cell>
          <cell r="BH2638">
            <v>0.12</v>
          </cell>
          <cell r="BJ2638" t="str">
            <v>07.06.2022</v>
          </cell>
          <cell r="BK2638" t="str">
            <v>บจก.ไทยยูเนี่ยน กราฟ</v>
          </cell>
        </row>
        <row r="2639">
          <cell r="A2639" t="str">
            <v>5K1Q5224N000002602</v>
          </cell>
          <cell r="B2639" t="str">
            <v>LBL2-7540,B.F.F.(PLAY TN/SM 2.8)</v>
          </cell>
          <cell r="C2639" t="str">
            <v>ARTPAPER</v>
          </cell>
          <cell r="D2639" t="str">
            <v>3GNNXA4JSAPS5PWVTY</v>
          </cell>
          <cell r="E2639" t="str">
            <v>TY</v>
          </cell>
          <cell r="F2639" t="str">
            <v>211X109 2P 80N TN&amp;SM PATE DN N GV-144</v>
          </cell>
          <cell r="G2639" t="str">
            <v>US PET NUTRITION LLC</v>
          </cell>
          <cell r="H2639" t="str">
            <v>WERUVA INTERNATIONAL INC.</v>
          </cell>
          <cell r="I2639" t="str">
            <v>PF64178001</v>
          </cell>
          <cell r="J2639" t="str">
            <v>1Q5224N</v>
          </cell>
          <cell r="K2639">
            <v>7180</v>
          </cell>
          <cell r="L2639">
            <v>890.32</v>
          </cell>
          <cell r="M2639">
            <v>0.12</v>
          </cell>
          <cell r="N2639">
            <v>0.12133345855246681</v>
          </cell>
          <cell r="O2639">
            <v>0.12400037565740045</v>
          </cell>
          <cell r="P2639">
            <v>0.14196760000000003</v>
          </cell>
          <cell r="Q2639">
            <v>0.14196760000000003</v>
          </cell>
          <cell r="R2639">
            <v>1.0900000000000001</v>
          </cell>
          <cell r="S2639">
            <v>0.15474468400000005</v>
          </cell>
          <cell r="T2639">
            <v>0.15706585426000003</v>
          </cell>
          <cell r="U2639">
            <v>0.15938702452000006</v>
          </cell>
          <cell r="W2639">
            <v>1</v>
          </cell>
          <cell r="X2639">
            <v>1.07</v>
          </cell>
          <cell r="Y2639">
            <v>1</v>
          </cell>
          <cell r="Z2639">
            <v>0.13268000000000002</v>
          </cell>
          <cell r="AA2639">
            <v>0.14196760000000003</v>
          </cell>
          <cell r="AB2639">
            <v>1.07</v>
          </cell>
          <cell r="AC2639">
            <v>1.1663000000000001</v>
          </cell>
          <cell r="AD2639" t="str">
            <v>Weruva</v>
          </cell>
          <cell r="AE2639" t="str">
            <v>MOQ 26,620@0.124*1.03*1.07</v>
          </cell>
          <cell r="AF2639">
            <v>44768</v>
          </cell>
          <cell r="BC2639">
            <v>0.12</v>
          </cell>
          <cell r="BD2639">
            <v>0.12</v>
          </cell>
          <cell r="BE2639">
            <v>0.12400037565740045</v>
          </cell>
          <cell r="BF2639">
            <v>0.12133345855246681</v>
          </cell>
          <cell r="BH2639">
            <v>0.12400037565740045</v>
          </cell>
          <cell r="BJ2639" t="str">
            <v>04.08.2022</v>
          </cell>
          <cell r="BK2639" t="str">
            <v>บจก.ไทยยูเนี่ยน กราฟ</v>
          </cell>
        </row>
        <row r="2640">
          <cell r="A2640" t="str">
            <v>5K1Q5224N000002701</v>
          </cell>
          <cell r="B2640" t="str">
            <v>LBL2-7541,B.F.F.(PLAY TN/BF 2.8)</v>
          </cell>
          <cell r="C2640" t="str">
            <v>ARTPAPER</v>
          </cell>
          <cell r="D2640" t="str">
            <v>3GNNXA29SAPS5PWVTY</v>
          </cell>
          <cell r="E2640" t="str">
            <v>TY</v>
          </cell>
          <cell r="F2640" t="str">
            <v>211X109 2P 80N TN&amp;BF PATE DN N GV-144</v>
          </cell>
          <cell r="G2640" t="str">
            <v>US PET NUTRITION LLC</v>
          </cell>
          <cell r="H2640" t="str">
            <v>WERUVA INTERNATIONAL INC.</v>
          </cell>
          <cell r="I2640" t="str">
            <v>PF64178006</v>
          </cell>
          <cell r="J2640" t="str">
            <v>1Q5224N</v>
          </cell>
          <cell r="K2640">
            <v>25624</v>
          </cell>
          <cell r="L2640">
            <v>3074.88</v>
          </cell>
          <cell r="M2640">
            <v>0.12</v>
          </cell>
          <cell r="N2640">
            <v>0.11999999999999998</v>
          </cell>
          <cell r="O2640">
            <v>0.11999999999999998</v>
          </cell>
          <cell r="P2640">
            <v>0.14196760000000003</v>
          </cell>
          <cell r="Q2640">
            <v>0.14196760000000003</v>
          </cell>
          <cell r="R2640">
            <v>1.0900000000000001</v>
          </cell>
          <cell r="S2640">
            <v>0.15474468400000005</v>
          </cell>
          <cell r="T2640">
            <v>0.15706585426000003</v>
          </cell>
          <cell r="U2640">
            <v>0.15938702452000006</v>
          </cell>
          <cell r="W2640">
            <v>1</v>
          </cell>
          <cell r="X2640">
            <v>1.07</v>
          </cell>
          <cell r="Y2640">
            <v>1</v>
          </cell>
          <cell r="Z2640">
            <v>0.13268000000000002</v>
          </cell>
          <cell r="AA2640">
            <v>0.14196760000000003</v>
          </cell>
          <cell r="AB2640">
            <v>1.07</v>
          </cell>
          <cell r="AC2640">
            <v>1.1663000000000001</v>
          </cell>
          <cell r="AD2640" t="str">
            <v>Weruva</v>
          </cell>
          <cell r="AE2640" t="str">
            <v>MOQ 26,620@0.124*1.03*1.07</v>
          </cell>
          <cell r="AF2640">
            <v>44768</v>
          </cell>
          <cell r="BC2640">
            <v>0.11999999999999998</v>
          </cell>
          <cell r="BF2640">
            <v>0.11999999999999998</v>
          </cell>
          <cell r="BH2640">
            <v>0.11999999999999998</v>
          </cell>
          <cell r="BJ2640" t="str">
            <v>07.06.2022</v>
          </cell>
          <cell r="BK2640" t="str">
            <v>บจก.ไทยยูเนี่ยน กราฟ</v>
          </cell>
        </row>
        <row r="2641">
          <cell r="A2641" t="str">
            <v>5K1Q5224N000002801</v>
          </cell>
          <cell r="B2641" t="str">
            <v>LBL2-7542,B.F.F.(PLAY TN/DK 2.8)</v>
          </cell>
          <cell r="C2641" t="str">
            <v>ARTPAPER</v>
          </cell>
          <cell r="D2641" t="str">
            <v>3GNNXA2ZSAPS5PWVTY</v>
          </cell>
          <cell r="E2641" t="str">
            <v>TY</v>
          </cell>
          <cell r="F2641" t="str">
            <v>211X109 2P 80N TN&amp;DK PATE DN N GV-144</v>
          </cell>
          <cell r="G2641" t="str">
            <v>US PET NUTRITION LLC</v>
          </cell>
          <cell r="H2641" t="str">
            <v>WERUVA INTERNATIONAL INC.</v>
          </cell>
          <cell r="I2641" t="str">
            <v>PF64178003</v>
          </cell>
          <cell r="J2641" t="str">
            <v>1Q5224N</v>
          </cell>
          <cell r="K2641">
            <v>12812</v>
          </cell>
          <cell r="L2641">
            <v>1537.44</v>
          </cell>
          <cell r="M2641">
            <v>0.12</v>
          </cell>
          <cell r="N2641">
            <v>0.12</v>
          </cell>
          <cell r="O2641">
            <v>0.12</v>
          </cell>
          <cell r="P2641">
            <v>0.14196760000000003</v>
          </cell>
          <cell r="Q2641">
            <v>0.14196760000000003</v>
          </cell>
          <cell r="R2641">
            <v>1.0900000000000001</v>
          </cell>
          <cell r="S2641">
            <v>0.15474468400000005</v>
          </cell>
          <cell r="T2641">
            <v>0.15706585426000003</v>
          </cell>
          <cell r="U2641">
            <v>0.15938702452000006</v>
          </cell>
          <cell r="W2641">
            <v>1</v>
          </cell>
          <cell r="X2641">
            <v>1.07</v>
          </cell>
          <cell r="Y2641">
            <v>1</v>
          </cell>
          <cell r="Z2641">
            <v>0.13268000000000002</v>
          </cell>
          <cell r="AA2641">
            <v>0.14196760000000003</v>
          </cell>
          <cell r="AB2641">
            <v>1.07</v>
          </cell>
          <cell r="AC2641">
            <v>1.1663000000000001</v>
          </cell>
          <cell r="AD2641" t="str">
            <v>Weruva</v>
          </cell>
          <cell r="AE2641" t="str">
            <v>MOQ 26,620@0.124*1.03*1.07</v>
          </cell>
          <cell r="AF2641">
            <v>44768</v>
          </cell>
          <cell r="BC2641">
            <v>0.12</v>
          </cell>
          <cell r="BF2641">
            <v>0.12</v>
          </cell>
          <cell r="BH2641">
            <v>0.12</v>
          </cell>
          <cell r="BJ2641" t="str">
            <v>07.06.2022</v>
          </cell>
          <cell r="BK2641" t="str">
            <v>บจก.ไทยยูเนี่ยน กราฟ</v>
          </cell>
        </row>
        <row r="2642">
          <cell r="A2642" t="str">
            <v>5K1Q5224N000002901</v>
          </cell>
          <cell r="B2642" t="str">
            <v>LBL2-7543,B.F.F.(PLAY TN/TK 2.8)</v>
          </cell>
          <cell r="C2642" t="str">
            <v>ARTPAPER</v>
          </cell>
          <cell r="D2642" t="str">
            <v>3GNNXA65SAPS5PWVTY</v>
          </cell>
          <cell r="E2642" t="str">
            <v>TY</v>
          </cell>
          <cell r="F2642" t="str">
            <v>211X109 2P 80N TN&amp;TK PATE DN N GV-144</v>
          </cell>
          <cell r="G2642" t="str">
            <v>US PET NUTRITION LLC</v>
          </cell>
          <cell r="H2642" t="str">
            <v>WERUVA INTERNATIONAL INC.</v>
          </cell>
          <cell r="I2642" t="str">
            <v>PF64178004</v>
          </cell>
          <cell r="J2642" t="str">
            <v>1Q5224N</v>
          </cell>
          <cell r="K2642">
            <v>5468</v>
          </cell>
          <cell r="L2642">
            <v>656.16</v>
          </cell>
          <cell r="M2642">
            <v>0.12</v>
          </cell>
          <cell r="N2642">
            <v>0.12</v>
          </cell>
          <cell r="O2642">
            <v>0.12</v>
          </cell>
          <cell r="P2642">
            <v>0.14196760000000003</v>
          </cell>
          <cell r="Q2642">
            <v>0.14196760000000003</v>
          </cell>
          <cell r="R2642">
            <v>1.0900000000000001</v>
          </cell>
          <cell r="S2642">
            <v>0.15474468400000005</v>
          </cell>
          <cell r="T2642">
            <v>0.15706585426000003</v>
          </cell>
          <cell r="U2642">
            <v>0.15938702452000006</v>
          </cell>
          <cell r="W2642">
            <v>1</v>
          </cell>
          <cell r="X2642">
            <v>1.07</v>
          </cell>
          <cell r="Y2642">
            <v>1</v>
          </cell>
          <cell r="Z2642">
            <v>0.13268000000000002</v>
          </cell>
          <cell r="AA2642">
            <v>0.14196760000000003</v>
          </cell>
          <cell r="AB2642">
            <v>1.07</v>
          </cell>
          <cell r="AC2642">
            <v>1.1663000000000001</v>
          </cell>
          <cell r="AD2642" t="str">
            <v>Weruva</v>
          </cell>
          <cell r="AE2642" t="str">
            <v>MOQ 26,620@0.124*1.03*1.07</v>
          </cell>
          <cell r="AF2642">
            <v>44768</v>
          </cell>
          <cell r="BC2642">
            <v>0.12</v>
          </cell>
          <cell r="BF2642">
            <v>0.12</v>
          </cell>
          <cell r="BH2642">
            <v>0.12</v>
          </cell>
          <cell r="BJ2642" t="str">
            <v>18.06.2022</v>
          </cell>
          <cell r="BK2642" t="str">
            <v>บจก.ไทยยูเนี่ยน กราฟ</v>
          </cell>
        </row>
        <row r="2643">
          <cell r="A2643" t="str">
            <v>5K1Q5224N000003001</v>
          </cell>
          <cell r="B2643" t="str">
            <v>LBL-B.F.F.(PLAY TN/LM 2.8)</v>
          </cell>
          <cell r="C2643" t="str">
            <v>ARTPAPER</v>
          </cell>
          <cell r="D2643" t="str">
            <v>3GNNXA3DSAPS5PWVTY</v>
          </cell>
          <cell r="E2643" t="str">
            <v>TY</v>
          </cell>
          <cell r="F2643" t="str">
            <v>211X109 2P 80N TN&amp;LAMB PATE DN N GV-144</v>
          </cell>
          <cell r="G2643" t="str">
            <v>US PET NUTRITION LLC</v>
          </cell>
          <cell r="H2643" t="str">
            <v>WERUVA INTERNATIONAL INC.</v>
          </cell>
          <cell r="I2643" t="str">
            <v>PF64178005</v>
          </cell>
          <cell r="J2643" t="str">
            <v>1Q5224N</v>
          </cell>
          <cell r="K2643">
            <v>12812</v>
          </cell>
          <cell r="L2643">
            <v>1537.44</v>
          </cell>
          <cell r="M2643">
            <v>0.12</v>
          </cell>
          <cell r="N2643">
            <v>0.12</v>
          </cell>
          <cell r="O2643">
            <v>0.12</v>
          </cell>
          <cell r="P2643">
            <v>0.14196760000000003</v>
          </cell>
          <cell r="Q2643">
            <v>0.14196760000000003</v>
          </cell>
          <cell r="R2643">
            <v>1.0900000000000001</v>
          </cell>
          <cell r="S2643">
            <v>0.15474468400000005</v>
          </cell>
          <cell r="T2643">
            <v>0.15706585426000003</v>
          </cell>
          <cell r="U2643">
            <v>0.15938702452000006</v>
          </cell>
          <cell r="W2643">
            <v>1</v>
          </cell>
          <cell r="X2643">
            <v>1.07</v>
          </cell>
          <cell r="Y2643">
            <v>1</v>
          </cell>
          <cell r="Z2643">
            <v>0.13268000000000002</v>
          </cell>
          <cell r="AA2643">
            <v>0.14196760000000003</v>
          </cell>
          <cell r="AB2643">
            <v>1.07</v>
          </cell>
          <cell r="AC2643">
            <v>1.1663000000000001</v>
          </cell>
          <cell r="AD2643" t="str">
            <v>Weruva</v>
          </cell>
          <cell r="AE2643" t="str">
            <v>MOQ 26,620@0.124*1.03*1.07</v>
          </cell>
          <cell r="AF2643">
            <v>44768</v>
          </cell>
          <cell r="BC2643">
            <v>0.12</v>
          </cell>
          <cell r="BF2643">
            <v>0.12</v>
          </cell>
          <cell r="BH2643">
            <v>0.12</v>
          </cell>
          <cell r="BJ2643" t="str">
            <v>30.06.2022</v>
          </cell>
          <cell r="BK2643" t="str">
            <v>บจก.ไทยยูเนี่ยน กราฟ</v>
          </cell>
        </row>
        <row r="2644">
          <cell r="A2644" t="str">
            <v>5K1Q5224N000001302</v>
          </cell>
          <cell r="B2644" t="str">
            <v>LBL2-7518,B.F.F.(PLAY CK/DT 2.8)</v>
          </cell>
          <cell r="C2644" t="str">
            <v>ARTPAPER</v>
          </cell>
          <cell r="D2644" t="str">
            <v>3ICAXBC4SAPS5PWVTY</v>
          </cell>
          <cell r="E2644" t="str">
            <v>TY</v>
          </cell>
          <cell r="F2644" t="str">
            <v>211X109 2P80N CK,DUCK&amp;TURKEY PAT DIN-144</v>
          </cell>
          <cell r="G2644" t="str">
            <v>US PET NUTRITION LLC</v>
          </cell>
          <cell r="H2644" t="str">
            <v>WERUVA INTERNATIONAL INC.</v>
          </cell>
          <cell r="I2644" t="str">
            <v>PF64182501</v>
          </cell>
          <cell r="J2644" t="str">
            <v>1Q5224N</v>
          </cell>
          <cell r="K2644">
            <v>4588</v>
          </cell>
          <cell r="L2644">
            <v>568.91</v>
          </cell>
          <cell r="M2644">
            <v>0.12</v>
          </cell>
          <cell r="N2644">
            <v>0.12133333333333333</v>
          </cell>
          <cell r="O2644">
            <v>0.12399999999999999</v>
          </cell>
          <cell r="P2644">
            <v>0.12569902912621359</v>
          </cell>
          <cell r="Q2644">
            <v>0.12569902912621359</v>
          </cell>
          <cell r="R2644">
            <v>1.0900000000000001</v>
          </cell>
          <cell r="S2644">
            <v>0.13701194174757281</v>
          </cell>
          <cell r="T2644">
            <v>0.13906712087378639</v>
          </cell>
          <cell r="U2644">
            <v>0.14112230000000001</v>
          </cell>
          <cell r="W2644">
            <v>1</v>
          </cell>
          <cell r="X2644">
            <v>1.07</v>
          </cell>
          <cell r="Y2644">
            <v>1</v>
          </cell>
          <cell r="Z2644">
            <v>0.1174757281553398</v>
          </cell>
          <cell r="AA2644">
            <v>0.12569902912621359</v>
          </cell>
          <cell r="AB2644">
            <v>1.07</v>
          </cell>
          <cell r="AC2644">
            <v>1.1663000000000001</v>
          </cell>
          <cell r="AD2644" t="str">
            <v>Weruva</v>
          </cell>
          <cell r="AF2644">
            <v>44779</v>
          </cell>
          <cell r="BC2644">
            <v>0.12</v>
          </cell>
          <cell r="BD2644">
            <v>0.12</v>
          </cell>
          <cell r="BE2644">
            <v>0.12399999999999999</v>
          </cell>
          <cell r="BF2644">
            <v>0.12133333333333333</v>
          </cell>
          <cell r="BH2644">
            <v>0.12399999999999999</v>
          </cell>
          <cell r="BJ2644" t="str">
            <v>04.08.2022</v>
          </cell>
          <cell r="BK2644" t="str">
            <v>บจก.ไทยยูเนี่ยน กราฟ</v>
          </cell>
        </row>
        <row r="2645">
          <cell r="A2645" t="str">
            <v>5K1Q5224N000001402</v>
          </cell>
          <cell r="B2645" t="str">
            <v>LBL2-7513,B.F.F.(PLAY CK/CK 2.8)</v>
          </cell>
          <cell r="C2645" t="str">
            <v>ARTPAPER</v>
          </cell>
          <cell r="D2645" t="str">
            <v>3ICAXA2HSAPS5PWVTY</v>
          </cell>
          <cell r="E2645" t="str">
            <v>TY</v>
          </cell>
          <cell r="F2645" t="str">
            <v>211X109 2P 80N CHICKEN PATE DINNER-144</v>
          </cell>
          <cell r="G2645" t="str">
            <v>US PET NUTRITION LLC</v>
          </cell>
          <cell r="H2645" t="str">
            <v>WERUVA INTERNATIONAL INC.</v>
          </cell>
          <cell r="I2645" t="str">
            <v>PF64182401</v>
          </cell>
          <cell r="J2645" t="str">
            <v>1Q5224N</v>
          </cell>
          <cell r="K2645">
            <v>0</v>
          </cell>
          <cell r="L2645">
            <v>0</v>
          </cell>
          <cell r="M2645">
            <v>0.12</v>
          </cell>
          <cell r="N2645">
            <v>0.12000000000000001</v>
          </cell>
          <cell r="O2645">
            <v>0.12000000000000001</v>
          </cell>
          <cell r="P2645">
            <v>0.12569902912621359</v>
          </cell>
          <cell r="Q2645">
            <v>0.12569902912621359</v>
          </cell>
          <cell r="R2645">
            <v>1.0900000000000001</v>
          </cell>
          <cell r="S2645">
            <v>0.13701194174757281</v>
          </cell>
          <cell r="T2645">
            <v>0.13906712087378639</v>
          </cell>
          <cell r="U2645">
            <v>0.14112230000000001</v>
          </cell>
          <cell r="W2645">
            <v>1</v>
          </cell>
          <cell r="X2645">
            <v>1.07</v>
          </cell>
          <cell r="Y2645">
            <v>1</v>
          </cell>
          <cell r="Z2645">
            <v>0.1174757281553398</v>
          </cell>
          <cell r="AA2645">
            <v>0.12569902912621359</v>
          </cell>
          <cell r="AB2645">
            <v>1.07</v>
          </cell>
          <cell r="AC2645">
            <v>1.1663000000000001</v>
          </cell>
          <cell r="AD2645" t="str">
            <v>Weruva</v>
          </cell>
          <cell r="AF2645">
            <v>44779</v>
          </cell>
          <cell r="BC2645">
            <v>0.12000000000000001</v>
          </cell>
          <cell r="BD2645">
            <v>0.12000000000000001</v>
          </cell>
          <cell r="BF2645">
            <v>0.12000000000000001</v>
          </cell>
          <cell r="BH2645">
            <v>0.12000000000000001</v>
          </cell>
          <cell r="BJ2645" t="str">
            <v>04.07.2022</v>
          </cell>
          <cell r="BK2645" t="str">
            <v>บจก.ไทยยูเนี่ยน กราฟ</v>
          </cell>
        </row>
        <row r="2646">
          <cell r="A2646" t="str">
            <v>5K1Q5224N000001501</v>
          </cell>
          <cell r="B2646" t="str">
            <v>LBL2-7514,B.F.F.(PLAY CK/BF 2.8)</v>
          </cell>
          <cell r="C2646" t="str">
            <v>ARTPAPER</v>
          </cell>
          <cell r="D2646" t="str">
            <v>3ICAXA29SAPS5PWVTY</v>
          </cell>
          <cell r="E2646" t="str">
            <v>TY</v>
          </cell>
          <cell r="F2646" t="str">
            <v>211X109 2P 80N CK &amp; BEEF PATE DINNER-144</v>
          </cell>
          <cell r="G2646" t="str">
            <v>US PET NUTRITION LLC</v>
          </cell>
          <cell r="H2646" t="str">
            <v>WERUVA INTERNATIONAL INC.</v>
          </cell>
          <cell r="I2646" t="str">
            <v>PF64182402</v>
          </cell>
          <cell r="J2646" t="str">
            <v>1Q5224N</v>
          </cell>
          <cell r="K2646">
            <v>0</v>
          </cell>
          <cell r="L2646">
            <v>0</v>
          </cell>
          <cell r="M2646">
            <v>0.12</v>
          </cell>
          <cell r="N2646">
            <v>0.12</v>
          </cell>
          <cell r="O2646">
            <v>0.12</v>
          </cell>
          <cell r="P2646">
            <v>0.12569902912621359</v>
          </cell>
          <cell r="Q2646">
            <v>0.12569902912621359</v>
          </cell>
          <cell r="R2646">
            <v>1.0900000000000001</v>
          </cell>
          <cell r="S2646">
            <v>0.13701194174757281</v>
          </cell>
          <cell r="T2646">
            <v>0.13906712087378639</v>
          </cell>
          <cell r="U2646">
            <v>0.14112230000000001</v>
          </cell>
          <cell r="W2646">
            <v>1</v>
          </cell>
          <cell r="X2646">
            <v>1.07</v>
          </cell>
          <cell r="Y2646">
            <v>1</v>
          </cell>
          <cell r="Z2646">
            <v>0.1174757281553398</v>
          </cell>
          <cell r="AA2646">
            <v>0.12569902912621359</v>
          </cell>
          <cell r="AB2646">
            <v>1.07</v>
          </cell>
          <cell r="AC2646">
            <v>1.1663000000000001</v>
          </cell>
          <cell r="AD2646" t="str">
            <v>Weruva</v>
          </cell>
          <cell r="AF2646">
            <v>44779</v>
          </cell>
          <cell r="BC2646">
            <v>0.12</v>
          </cell>
          <cell r="BD2646">
            <v>0.12</v>
          </cell>
          <cell r="BF2646">
            <v>0.12</v>
          </cell>
          <cell r="BH2646">
            <v>0.12</v>
          </cell>
          <cell r="BJ2646" t="str">
            <v>04.07.2022</v>
          </cell>
          <cell r="BK2646" t="str">
            <v>บจก.ไทยยูเนี่ยน กราฟ</v>
          </cell>
        </row>
        <row r="2647">
          <cell r="A2647" t="str">
            <v>5K1Q5224N000001602</v>
          </cell>
          <cell r="B2647" t="str">
            <v>LBL2-7515,B.F.F.(PLAY CK/TK 2.8)</v>
          </cell>
          <cell r="C2647" t="str">
            <v>ARTPAPER</v>
          </cell>
          <cell r="D2647" t="str">
            <v>3ICAXA65SAPS5PWVTY</v>
          </cell>
          <cell r="E2647" t="str">
            <v>TY</v>
          </cell>
          <cell r="F2647" t="str">
            <v>211X109 2P 80N CK&amp;TURKEY PATE DINNE-144</v>
          </cell>
          <cell r="G2647" t="str">
            <v>US PET NUTRITION LLC</v>
          </cell>
          <cell r="H2647" t="str">
            <v>WERUVA INTERNATIONAL INC.</v>
          </cell>
          <cell r="I2647" t="str">
            <v>PF64182403</v>
          </cell>
          <cell r="J2647" t="str">
            <v>1Q5224N</v>
          </cell>
          <cell r="K2647">
            <v>4588</v>
          </cell>
          <cell r="L2647">
            <v>568.91</v>
          </cell>
          <cell r="M2647">
            <v>0.12</v>
          </cell>
          <cell r="N2647">
            <v>0.12133333333333333</v>
          </cell>
          <cell r="O2647">
            <v>0.12399999999999999</v>
          </cell>
          <cell r="P2647">
            <v>0.12569902912621359</v>
          </cell>
          <cell r="Q2647">
            <v>0.12569902912621359</v>
          </cell>
          <cell r="R2647">
            <v>1.0900000000000001</v>
          </cell>
          <cell r="S2647">
            <v>0.13701194174757281</v>
          </cell>
          <cell r="T2647">
            <v>0.13906712087378639</v>
          </cell>
          <cell r="U2647">
            <v>0.14112230000000001</v>
          </cell>
          <cell r="W2647">
            <v>1</v>
          </cell>
          <cell r="X2647">
            <v>1.07</v>
          </cell>
          <cell r="Y2647">
            <v>1</v>
          </cell>
          <cell r="Z2647">
            <v>0.1174757281553398</v>
          </cell>
          <cell r="AA2647">
            <v>0.12569902912621359</v>
          </cell>
          <cell r="AB2647">
            <v>1.07</v>
          </cell>
          <cell r="AC2647">
            <v>1.1663000000000001</v>
          </cell>
          <cell r="AD2647" t="str">
            <v>Weruva</v>
          </cell>
          <cell r="AF2647">
            <v>44779</v>
          </cell>
          <cell r="BC2647">
            <v>0.11999999999999998</v>
          </cell>
          <cell r="BD2647">
            <v>0.12000000000000001</v>
          </cell>
          <cell r="BE2647">
            <v>0.12399999999999999</v>
          </cell>
          <cell r="BF2647">
            <v>0.12133333333333333</v>
          </cell>
          <cell r="BH2647">
            <v>0.12399999999999999</v>
          </cell>
          <cell r="BJ2647" t="str">
            <v>04.08.2022</v>
          </cell>
          <cell r="BK2647" t="str">
            <v>บจก.ไทยยูเนี่ยน กราฟ</v>
          </cell>
        </row>
        <row r="2648">
          <cell r="A2648" t="str">
            <v>5K1Q5224N000001702</v>
          </cell>
          <cell r="B2648" t="str">
            <v>LBL2-7516,B.F.F.(PLAY CK/LM 2.8)</v>
          </cell>
          <cell r="C2648" t="str">
            <v>ARTPAPER</v>
          </cell>
          <cell r="D2648" t="str">
            <v>3ICAXA3DSAPS5PWVTY</v>
          </cell>
          <cell r="E2648" t="str">
            <v>TY</v>
          </cell>
          <cell r="F2648" t="str">
            <v>211X109 2P 80N CK&amp;LAMB PATE DINNER-144</v>
          </cell>
          <cell r="G2648" t="str">
            <v>US PET NUTRITION LLC</v>
          </cell>
          <cell r="H2648" t="str">
            <v>WERUVA INTERNATIONAL INC.</v>
          </cell>
          <cell r="I2648" t="str">
            <v>PF64182404</v>
          </cell>
          <cell r="J2648" t="str">
            <v>1Q5224N</v>
          </cell>
          <cell r="K2648">
            <v>3592</v>
          </cell>
          <cell r="L2648">
            <v>431.04</v>
          </cell>
          <cell r="M2648">
            <v>0.12</v>
          </cell>
          <cell r="N2648">
            <v>0.12</v>
          </cell>
          <cell r="O2648">
            <v>0.12</v>
          </cell>
          <cell r="P2648">
            <v>0.12569902912621359</v>
          </cell>
          <cell r="Q2648">
            <v>0.12569902912621359</v>
          </cell>
          <cell r="R2648">
            <v>1.0900000000000001</v>
          </cell>
          <cell r="S2648">
            <v>0.13701194174757281</v>
          </cell>
          <cell r="T2648">
            <v>0.13906712087378639</v>
          </cell>
          <cell r="U2648">
            <v>0.14112230000000001</v>
          </cell>
          <cell r="W2648">
            <v>1</v>
          </cell>
          <cell r="X2648">
            <v>1.07</v>
          </cell>
          <cell r="Y2648">
            <v>1</v>
          </cell>
          <cell r="Z2648">
            <v>0.1174757281553398</v>
          </cell>
          <cell r="AA2648">
            <v>0.12569902912621359</v>
          </cell>
          <cell r="AB2648">
            <v>1.07</v>
          </cell>
          <cell r="AC2648">
            <v>1.1663000000000001</v>
          </cell>
          <cell r="AD2648" t="str">
            <v>Weruva</v>
          </cell>
          <cell r="AF2648">
            <v>44779</v>
          </cell>
          <cell r="BC2648">
            <v>0.12</v>
          </cell>
          <cell r="BF2648">
            <v>0.12</v>
          </cell>
          <cell r="BH2648">
            <v>0.12</v>
          </cell>
          <cell r="BJ2648" t="str">
            <v>06.06.2022</v>
          </cell>
          <cell r="BK2648" t="str">
            <v>บจก.ไทยยูเนี่ยน กราฟ</v>
          </cell>
        </row>
        <row r="2649">
          <cell r="A2649" t="str">
            <v>5R1Q5224N000002601</v>
          </cell>
          <cell r="B2649" t="str">
            <v>NO-COR.INB2-7576,B.F.F.(PLAY CK/BF 2.8)</v>
          </cell>
          <cell r="C2649" t="str">
            <v>DUPLEX</v>
          </cell>
          <cell r="D2649" t="str">
            <v>3ICAXA29SAPS5PWVTY</v>
          </cell>
          <cell r="E2649" t="str">
            <v>TY</v>
          </cell>
          <cell r="F2649" t="str">
            <v>211X109 2P 80N CK &amp; BEEF PATE DINNER-144</v>
          </cell>
          <cell r="G2649" t="str">
            <v>US PET NUTRITION LLC</v>
          </cell>
          <cell r="H2649" t="str">
            <v>WERUVA INTERNATIONAL INC.</v>
          </cell>
          <cell r="I2649" t="str">
            <v>PF64182402</v>
          </cell>
          <cell r="J2649" t="str">
            <v>1Q5224N</v>
          </cell>
          <cell r="K2649">
            <v>0</v>
          </cell>
          <cell r="L2649">
            <v>0</v>
          </cell>
          <cell r="M2649">
            <v>9.59</v>
          </cell>
          <cell r="N2649">
            <v>7.9759740467798785</v>
          </cell>
          <cell r="O2649">
            <v>6.3619480935597563</v>
          </cell>
          <cell r="P2649">
            <v>7.3225266990291269</v>
          </cell>
          <cell r="Q2649">
            <v>7.9759740467798785</v>
          </cell>
          <cell r="R2649">
            <v>1.07</v>
          </cell>
          <cell r="S2649">
            <v>8.5342922300544704</v>
          </cell>
          <cell r="T2649">
            <v>8.6623066135052866</v>
          </cell>
          <cell r="U2649">
            <v>8.7903209969561047</v>
          </cell>
          <cell r="W2649">
            <v>1</v>
          </cell>
          <cell r="X2649">
            <v>1.05</v>
          </cell>
          <cell r="Y2649">
            <v>1.05</v>
          </cell>
          <cell r="Z2649">
            <v>6.6417475728155342</v>
          </cell>
          <cell r="AA2649">
            <v>7.3225266990291269</v>
          </cell>
          <cell r="AB2649">
            <v>1.1025</v>
          </cell>
          <cell r="AC2649">
            <v>1.2849467909598165</v>
          </cell>
          <cell r="AD2649" t="str">
            <v>Weruva</v>
          </cell>
          <cell r="AF2649">
            <v>44779</v>
          </cell>
          <cell r="BC2649">
            <v>9.59</v>
          </cell>
          <cell r="BD2649">
            <v>6.3619480935597563</v>
          </cell>
          <cell r="BF2649">
            <v>7.9759740467798785</v>
          </cell>
          <cell r="BH2649">
            <v>6.3619480935597563</v>
          </cell>
          <cell r="BJ2649" t="str">
            <v>04.07.2022</v>
          </cell>
          <cell r="BK2649" t="str">
            <v>บจก.ไทยยูเนี่ยน กราฟ</v>
          </cell>
        </row>
        <row r="2650">
          <cell r="A2650" t="str">
            <v>5R1Q5224N000002701</v>
          </cell>
          <cell r="B2650" t="str">
            <v>NO-COR.INB2-7577,B.F.F.(PLAY CK/TK 2.8)</v>
          </cell>
          <cell r="C2650" t="str">
            <v>DUPLEX</v>
          </cell>
          <cell r="D2650" t="str">
            <v>3ICAXA65SAPS5PWVTY</v>
          </cell>
          <cell r="E2650" t="str">
            <v>TY</v>
          </cell>
          <cell r="F2650" t="str">
            <v>211X109 2P 80N CK&amp;TURKEY PATE DINNE-144</v>
          </cell>
          <cell r="G2650" t="str">
            <v>US PET NUTRITION LLC</v>
          </cell>
          <cell r="H2650" t="str">
            <v>WERUVA INTERNATIONAL INC.</v>
          </cell>
          <cell r="I2650" t="str">
            <v>PF64182403</v>
          </cell>
          <cell r="J2650" t="str">
            <v>1Q5224N</v>
          </cell>
          <cell r="K2650">
            <v>182</v>
          </cell>
          <cell r="L2650">
            <v>1745.38</v>
          </cell>
          <cell r="M2650">
            <v>9.59</v>
          </cell>
          <cell r="N2650">
            <v>6.5982142857142856</v>
          </cell>
          <cell r="O2650">
            <v>9.59</v>
          </cell>
          <cell r="P2650">
            <v>7.3225266990291269</v>
          </cell>
          <cell r="Q2650">
            <v>9.59</v>
          </cell>
          <cell r="R2650">
            <v>1.07</v>
          </cell>
          <cell r="S2650">
            <v>10.2613</v>
          </cell>
          <cell r="T2650">
            <v>10.415219499999999</v>
          </cell>
          <cell r="U2650">
            <v>10.569139</v>
          </cell>
          <cell r="W2650">
            <v>1</v>
          </cell>
          <cell r="X2650">
            <v>1.05</v>
          </cell>
          <cell r="Y2650">
            <v>1.05</v>
          </cell>
          <cell r="Z2650">
            <v>6.6417475728155342</v>
          </cell>
          <cell r="AA2650">
            <v>7.3225266990291269</v>
          </cell>
          <cell r="AB2650">
            <v>1.1025</v>
          </cell>
          <cell r="AC2650">
            <v>1.5449698874433562</v>
          </cell>
          <cell r="AD2650" t="str">
            <v>Weruva</v>
          </cell>
          <cell r="AF2650">
            <v>44779</v>
          </cell>
          <cell r="BC2650">
            <v>6.1971428571428566</v>
          </cell>
          <cell r="BD2650">
            <v>4.0075000000000003</v>
          </cell>
          <cell r="BE2650">
            <v>9.59</v>
          </cell>
          <cell r="BF2650">
            <v>6.5982142857142856</v>
          </cell>
          <cell r="BH2650">
            <v>9.59</v>
          </cell>
          <cell r="BJ2650" t="str">
            <v>05.08.2022</v>
          </cell>
          <cell r="BK2650" t="str">
            <v>บจก.ไทยยูเนี่ยน กราฟ</v>
          </cell>
        </row>
        <row r="2651">
          <cell r="A2651" t="str">
            <v>5R1Q5224N000002801</v>
          </cell>
          <cell r="B2651" t="str">
            <v>NO-COR.INB2-7578,B.F.F.(PLAY CK/LM 2.8)</v>
          </cell>
          <cell r="C2651" t="str">
            <v>DUPLEX</v>
          </cell>
          <cell r="D2651" t="str">
            <v>3ICAXA3DSAPS5PWVTY</v>
          </cell>
          <cell r="E2651" t="str">
            <v>TY</v>
          </cell>
          <cell r="F2651" t="str">
            <v>211X109 2P 80N CK&amp;LAMB PATE DINNER-144</v>
          </cell>
          <cell r="G2651" t="str">
            <v>US PET NUTRITION LLC</v>
          </cell>
          <cell r="H2651" t="str">
            <v>WERUVA INTERNATIONAL INC.</v>
          </cell>
          <cell r="I2651" t="str">
            <v>PF64182404</v>
          </cell>
          <cell r="J2651" t="str">
            <v>1Q5224N</v>
          </cell>
          <cell r="K2651">
            <v>394</v>
          </cell>
          <cell r="L2651">
            <v>3778.46</v>
          </cell>
          <cell r="M2651">
            <v>9.59</v>
          </cell>
          <cell r="N2651">
            <v>9.59</v>
          </cell>
          <cell r="O2651">
            <v>9.5900000000000016</v>
          </cell>
          <cell r="P2651">
            <v>7.3225266990291269</v>
          </cell>
          <cell r="Q2651">
            <v>9.5900000000000016</v>
          </cell>
          <cell r="R2651">
            <v>1.07</v>
          </cell>
          <cell r="S2651">
            <v>10.261300000000002</v>
          </cell>
          <cell r="T2651">
            <v>10.415219500000001</v>
          </cell>
          <cell r="U2651">
            <v>10.569139000000002</v>
          </cell>
          <cell r="W2651">
            <v>1</v>
          </cell>
          <cell r="X2651">
            <v>1.05</v>
          </cell>
          <cell r="Y2651">
            <v>1.05</v>
          </cell>
          <cell r="Z2651">
            <v>6.6417475728155342</v>
          </cell>
          <cell r="AA2651">
            <v>7.3225266990291269</v>
          </cell>
          <cell r="AB2651">
            <v>1.1025</v>
          </cell>
          <cell r="AC2651">
            <v>1.5449698874433564</v>
          </cell>
          <cell r="AD2651" t="str">
            <v>Weruva</v>
          </cell>
          <cell r="AF2651">
            <v>44779</v>
          </cell>
          <cell r="BC2651">
            <v>9.59</v>
          </cell>
          <cell r="BD2651">
            <v>9.5900000000000016</v>
          </cell>
          <cell r="BF2651">
            <v>9.59</v>
          </cell>
          <cell r="BH2651">
            <v>9.5900000000000016</v>
          </cell>
          <cell r="BJ2651" t="str">
            <v>05.07.2022</v>
          </cell>
          <cell r="BK2651" t="str">
            <v>บจก.ไทยยูเนี่ยน กราฟ</v>
          </cell>
        </row>
        <row r="2652">
          <cell r="A2652" t="str">
            <v>5R1Q5224N000003001</v>
          </cell>
          <cell r="B2652" t="str">
            <v>NO-COR.INB2-7580,B.F.F.(PLAY CK/DT 2.8)</v>
          </cell>
          <cell r="C2652" t="str">
            <v>DUPLEX</v>
          </cell>
          <cell r="D2652" t="str">
            <v>3ICAXBC4SAPS5PWVTY</v>
          </cell>
          <cell r="E2652" t="str">
            <v>TY</v>
          </cell>
          <cell r="F2652" t="str">
            <v>211X109 2P80N CK,DUCK&amp;TURKEY PAT DIN-144</v>
          </cell>
          <cell r="G2652" t="str">
            <v>US PET NUTRITION LLC</v>
          </cell>
          <cell r="H2652" t="str">
            <v>WERUVA INTERNATIONAL INC.</v>
          </cell>
          <cell r="I2652" t="str">
            <v>PF64182501</v>
          </cell>
          <cell r="J2652" t="str">
            <v>1Q5224N</v>
          </cell>
          <cell r="K2652">
            <v>182</v>
          </cell>
          <cell r="L2652">
            <v>1745.38</v>
          </cell>
          <cell r="M2652">
            <v>9.59</v>
          </cell>
          <cell r="N2652">
            <v>7.7600000000000007</v>
          </cell>
          <cell r="O2652">
            <v>9.59</v>
          </cell>
          <cell r="P2652">
            <v>7.3225266990291269</v>
          </cell>
          <cell r="Q2652">
            <v>9.59</v>
          </cell>
          <cell r="R2652">
            <v>1.07</v>
          </cell>
          <cell r="S2652">
            <v>10.2613</v>
          </cell>
          <cell r="T2652">
            <v>10.415219499999999</v>
          </cell>
          <cell r="U2652">
            <v>10.569139</v>
          </cell>
          <cell r="W2652">
            <v>1</v>
          </cell>
          <cell r="X2652">
            <v>1.05</v>
          </cell>
          <cell r="Y2652">
            <v>1.05</v>
          </cell>
          <cell r="Z2652">
            <v>6.6417475728155342</v>
          </cell>
          <cell r="AA2652">
            <v>7.3225266990291269</v>
          </cell>
          <cell r="AB2652">
            <v>1.1025</v>
          </cell>
          <cell r="AC2652">
            <v>1.5449698874433562</v>
          </cell>
          <cell r="AD2652" t="str">
            <v>Weruva</v>
          </cell>
          <cell r="AF2652">
            <v>44779</v>
          </cell>
          <cell r="BC2652">
            <v>9.59</v>
          </cell>
          <cell r="BD2652">
            <v>4.0999999999999996</v>
          </cell>
          <cell r="BE2652">
            <v>9.59</v>
          </cell>
          <cell r="BF2652">
            <v>7.7600000000000007</v>
          </cell>
          <cell r="BH2652">
            <v>9.59</v>
          </cell>
          <cell r="BJ2652" t="str">
            <v>05.08.2022</v>
          </cell>
          <cell r="BK2652" t="str">
            <v>บจก.ไทยยูเนี่ยน กราฟ</v>
          </cell>
        </row>
        <row r="2653">
          <cell r="A2653" t="str">
            <v>5G1RQ279N000000100</v>
          </cell>
          <cell r="B2653" t="str">
            <v>TRAY(SET)2-4207,SHEBA</v>
          </cell>
          <cell r="C2653" t="str">
            <v>ลูกฟูก</v>
          </cell>
          <cell r="D2653" t="str">
            <v>3HAOFB4SU2EPREMAL1</v>
          </cell>
          <cell r="E2653" t="str">
            <v>L1</v>
          </cell>
          <cell r="F2653" t="str">
            <v>80X118X15 40N TN&amp;CK FILLET-48</v>
          </cell>
          <cell r="G2653" t="str">
            <v>MARS THAILAND, INC.</v>
          </cell>
          <cell r="H2653" t="str">
            <v>MARS GMBH</v>
          </cell>
          <cell r="J2653" t="str">
            <v>1RQ279N</v>
          </cell>
          <cell r="K2653">
            <v>0</v>
          </cell>
          <cell r="L2653">
            <v>0</v>
          </cell>
          <cell r="M2653">
            <v>14.25</v>
          </cell>
          <cell r="N2653">
            <v>14.25</v>
          </cell>
          <cell r="O2653">
            <v>14.25</v>
          </cell>
          <cell r="P2653">
            <v>17.575476187499998</v>
          </cell>
          <cell r="Q2653">
            <v>17.575476187499998</v>
          </cell>
          <cell r="R2653">
            <v>1.05</v>
          </cell>
          <cell r="S2653">
            <v>18.454249996874999</v>
          </cell>
          <cell r="T2653">
            <v>18.731063746828124</v>
          </cell>
          <cell r="U2653">
            <v>19.007877496781251</v>
          </cell>
          <cell r="V2653">
            <v>1.05</v>
          </cell>
          <cell r="W2653">
            <v>1.05</v>
          </cell>
          <cell r="X2653">
            <v>1.1000000000000001</v>
          </cell>
          <cell r="Y2653">
            <v>1.0169999999999999</v>
          </cell>
          <cell r="AG2653">
            <v>14.25</v>
          </cell>
          <cell r="AH2653">
            <v>14.25</v>
          </cell>
          <cell r="AI2653">
            <v>14.25</v>
          </cell>
          <cell r="AJ2653">
            <v>14.25</v>
          </cell>
          <cell r="AK2653">
            <v>14.25</v>
          </cell>
          <cell r="AL2653">
            <v>14.25</v>
          </cell>
          <cell r="AM2653">
            <v>14.25</v>
          </cell>
          <cell r="AN2653">
            <v>14.25</v>
          </cell>
          <cell r="AP2653">
            <v>14.25</v>
          </cell>
          <cell r="AQ2653">
            <v>14.25</v>
          </cell>
          <cell r="AT2653">
            <v>14.25</v>
          </cell>
          <cell r="AU2653">
            <v>14.25</v>
          </cell>
          <cell r="BF2653">
            <v>14.25</v>
          </cell>
          <cell r="BG2653">
            <v>14.25</v>
          </cell>
          <cell r="BH2653">
            <v>14.25</v>
          </cell>
          <cell r="BI2653">
            <v>1</v>
          </cell>
          <cell r="BJ2653" t="str">
            <v>04.10.2021</v>
          </cell>
          <cell r="BK2653" t="str">
            <v>บจก.กลุ่มสยามบรรุจภั</v>
          </cell>
        </row>
        <row r="2654">
          <cell r="A2654" t="str">
            <v>5G1RQ279N000000200</v>
          </cell>
          <cell r="B2654" t="str">
            <v>TRAY(SET)2-4215,SHEBA</v>
          </cell>
          <cell r="C2654" t="str">
            <v>ลูกฟูก</v>
          </cell>
          <cell r="D2654" t="str">
            <v>3HAOFC4VU2EPREMAL1</v>
          </cell>
          <cell r="E2654" t="str">
            <v>L1</v>
          </cell>
          <cell r="F2654" t="str">
            <v>80X118X15 40N OCEANFISH FILLET&amp;VEG-48</v>
          </cell>
          <cell r="G2654" t="str">
            <v>MARS THAILAND, INC.</v>
          </cell>
          <cell r="H2654" t="str">
            <v>MARS PF FRANCE</v>
          </cell>
          <cell r="J2654" t="str">
            <v>1RQ279N</v>
          </cell>
          <cell r="K2654">
            <v>0</v>
          </cell>
          <cell r="L2654">
            <v>0</v>
          </cell>
          <cell r="M2654">
            <v>14.25</v>
          </cell>
          <cell r="P2654">
            <v>17.575476187499998</v>
          </cell>
          <cell r="Q2654">
            <v>17.575476187499998</v>
          </cell>
          <cell r="R2654">
            <v>1.05</v>
          </cell>
          <cell r="S2654">
            <v>18.454249996874999</v>
          </cell>
          <cell r="T2654">
            <v>18.731063746828124</v>
          </cell>
          <cell r="U2654">
            <v>19.007877496781251</v>
          </cell>
          <cell r="V2654">
            <v>1.05</v>
          </cell>
          <cell r="W2654">
            <v>1.05</v>
          </cell>
          <cell r="X2654">
            <v>1.1000000000000001</v>
          </cell>
          <cell r="Y2654">
            <v>1.0169999999999999</v>
          </cell>
          <cell r="BJ2654" t="str">
            <v>24.10.2019</v>
          </cell>
          <cell r="BK2654" t="str">
            <v>บจก.กลุ่มสยามบรรุจภัณฑ์ (สาขาที่ 7)</v>
          </cell>
        </row>
        <row r="2655">
          <cell r="A2655" t="str">
            <v>5G1RQ279N000000500</v>
          </cell>
          <cell r="B2655" t="str">
            <v>TRAY(SET)2-4208,SHEBA</v>
          </cell>
          <cell r="C2655" t="str">
            <v>ลูกฟูก</v>
          </cell>
          <cell r="D2655" t="str">
            <v>3HAOFC4VU2EPREMAL1</v>
          </cell>
          <cell r="E2655" t="str">
            <v>L1</v>
          </cell>
          <cell r="F2655" t="str">
            <v>80X118X15 40N OCEANFISH FILLET&amp;VEG-48</v>
          </cell>
          <cell r="G2655" t="str">
            <v>MARS THAILAND, INC.</v>
          </cell>
          <cell r="H2655" t="str">
            <v>MARS GMBH</v>
          </cell>
          <cell r="J2655" t="str">
            <v>1RQ279N</v>
          </cell>
          <cell r="K2655">
            <v>883</v>
          </cell>
          <cell r="L2655">
            <v>12582.75</v>
          </cell>
          <cell r="M2655">
            <v>14.25</v>
          </cell>
          <cell r="N2655">
            <v>14.25</v>
          </cell>
          <cell r="O2655">
            <v>14.25</v>
          </cell>
          <cell r="P2655">
            <v>17.575476187499998</v>
          </cell>
          <cell r="Q2655">
            <v>17.575476187499998</v>
          </cell>
          <cell r="R2655">
            <v>1.05</v>
          </cell>
          <cell r="S2655">
            <v>18.454249996874999</v>
          </cell>
          <cell r="T2655">
            <v>18.731063746828124</v>
          </cell>
          <cell r="U2655">
            <v>19.007877496781251</v>
          </cell>
          <cell r="V2655">
            <v>1.05</v>
          </cell>
          <cell r="W2655">
            <v>1.05</v>
          </cell>
          <cell r="X2655">
            <v>1.1000000000000001</v>
          </cell>
          <cell r="Y2655">
            <v>1.0169999999999999</v>
          </cell>
          <cell r="AI2655">
            <v>14.25</v>
          </cell>
          <cell r="AJ2655">
            <v>14.25</v>
          </cell>
          <cell r="AK2655">
            <v>14.25</v>
          </cell>
          <cell r="AM2655">
            <v>14.25</v>
          </cell>
          <cell r="AN2655">
            <v>14.25</v>
          </cell>
          <cell r="AP2655">
            <v>14.25</v>
          </cell>
          <cell r="AQ2655">
            <v>14.25</v>
          </cell>
          <cell r="AT2655">
            <v>14.25</v>
          </cell>
          <cell r="AU2655">
            <v>14.25</v>
          </cell>
          <cell r="BF2655">
            <v>14.25</v>
          </cell>
          <cell r="BG2655">
            <v>14.25</v>
          </cell>
          <cell r="BH2655">
            <v>14.25</v>
          </cell>
          <cell r="BI2655">
            <v>1</v>
          </cell>
          <cell r="BJ2655" t="str">
            <v>09.10.2021</v>
          </cell>
          <cell r="BK2655" t="str">
            <v>บจก.กลุ่มสยามบรรุจภั</v>
          </cell>
        </row>
        <row r="2656">
          <cell r="A2656" t="str">
            <v>5G1RQ279N000000600</v>
          </cell>
          <cell r="B2656" t="str">
            <v>TRAY(SET)2-4204,SHEBA</v>
          </cell>
          <cell r="C2656" t="str">
            <v>ลูกฟูก</v>
          </cell>
          <cell r="D2656" t="str">
            <v>3JCCSA2DU2EPREMAL1</v>
          </cell>
          <cell r="E2656" t="str">
            <v>L1</v>
          </cell>
          <cell r="F2656" t="str">
            <v>80X118X15 40N CHICKEN FILLET-48</v>
          </cell>
          <cell r="G2656" t="str">
            <v>MARS THAILAND, INC.</v>
          </cell>
          <cell r="H2656" t="str">
            <v>MARS PETCARE UK</v>
          </cell>
          <cell r="J2656" t="str">
            <v>1RQ279N</v>
          </cell>
          <cell r="K2656">
            <v>0</v>
          </cell>
          <cell r="L2656">
            <v>0</v>
          </cell>
          <cell r="M2656">
            <v>14.25</v>
          </cell>
          <cell r="N2656">
            <v>14.25</v>
          </cell>
          <cell r="O2656">
            <v>14.25</v>
          </cell>
          <cell r="P2656">
            <v>17.575476187499998</v>
          </cell>
          <cell r="Q2656">
            <v>17.575476187499998</v>
          </cell>
          <cell r="R2656">
            <v>1.05</v>
          </cell>
          <cell r="S2656">
            <v>18.454249996874999</v>
          </cell>
          <cell r="T2656">
            <v>18.731063746828124</v>
          </cell>
          <cell r="U2656">
            <v>19.007877496781251</v>
          </cell>
          <cell r="V2656">
            <v>1.05</v>
          </cell>
          <cell r="W2656">
            <v>1.05</v>
          </cell>
          <cell r="X2656">
            <v>1.1000000000000001</v>
          </cell>
          <cell r="Y2656">
            <v>1.0169999999999999</v>
          </cell>
          <cell r="AG2656">
            <v>14.25</v>
          </cell>
          <cell r="AH2656">
            <v>14.25</v>
          </cell>
          <cell r="AI2656">
            <v>14.25</v>
          </cell>
          <cell r="AJ2656">
            <v>14.25</v>
          </cell>
          <cell r="AK2656">
            <v>14.25</v>
          </cell>
          <cell r="AL2656">
            <v>14.25</v>
          </cell>
          <cell r="AM2656">
            <v>14.25</v>
          </cell>
          <cell r="AN2656">
            <v>14.25</v>
          </cell>
          <cell r="AO2656">
            <v>14.25</v>
          </cell>
          <cell r="AP2656">
            <v>14.25</v>
          </cell>
          <cell r="AQ2656">
            <v>14.25</v>
          </cell>
          <cell r="AR2656">
            <v>14.25</v>
          </cell>
          <cell r="AT2656">
            <v>14.25</v>
          </cell>
          <cell r="AU2656">
            <v>14.25</v>
          </cell>
          <cell r="BF2656">
            <v>14.25</v>
          </cell>
          <cell r="BG2656">
            <v>14.25</v>
          </cell>
          <cell r="BH2656">
            <v>14.25</v>
          </cell>
          <cell r="BI2656">
            <v>1</v>
          </cell>
          <cell r="BJ2656" t="str">
            <v>29.10.2021</v>
          </cell>
          <cell r="BK2656" t="str">
            <v>บจก.กลุ่มสยามบรรุจภั</v>
          </cell>
        </row>
        <row r="2657">
          <cell r="A2657" t="str">
            <v>5G1RQ279N000000700</v>
          </cell>
          <cell r="B2657" t="str">
            <v>TRAY(SET)2-4205,SHEBA</v>
          </cell>
          <cell r="C2657" t="str">
            <v>ลูกฟูก</v>
          </cell>
          <cell r="D2657" t="str">
            <v>3HAOFA69U2EPREMAL1</v>
          </cell>
          <cell r="E2657" t="str">
            <v>L1</v>
          </cell>
          <cell r="F2657" t="str">
            <v>80X118X15 40N TUNA FILLET-48</v>
          </cell>
          <cell r="G2657" t="str">
            <v>MARS THAILAND, INC.</v>
          </cell>
          <cell r="H2657" t="str">
            <v>MARS GMBH</v>
          </cell>
          <cell r="J2657" t="str">
            <v>1RQ279N</v>
          </cell>
          <cell r="K2657">
            <v>0</v>
          </cell>
          <cell r="L2657">
            <v>0</v>
          </cell>
          <cell r="M2657">
            <v>14.25</v>
          </cell>
          <cell r="N2657">
            <v>14.25</v>
          </cell>
          <cell r="O2657">
            <v>14.25</v>
          </cell>
          <cell r="P2657">
            <v>17.575476187499998</v>
          </cell>
          <cell r="Q2657">
            <v>17.575476187499998</v>
          </cell>
          <cell r="R2657">
            <v>1.05</v>
          </cell>
          <cell r="S2657">
            <v>18.454249996874999</v>
          </cell>
          <cell r="T2657">
            <v>18.731063746828124</v>
          </cell>
          <cell r="U2657">
            <v>19.007877496781251</v>
          </cell>
          <cell r="V2657">
            <v>1.05</v>
          </cell>
          <cell r="W2657">
            <v>1.05</v>
          </cell>
          <cell r="X2657">
            <v>1.1000000000000001</v>
          </cell>
          <cell r="Y2657">
            <v>1.0169999999999999</v>
          </cell>
          <cell r="AG2657">
            <v>14.25</v>
          </cell>
          <cell r="AH2657">
            <v>14.25</v>
          </cell>
          <cell r="AI2657">
            <v>14.25</v>
          </cell>
          <cell r="AJ2657">
            <v>14.25</v>
          </cell>
          <cell r="AK2657">
            <v>14.25</v>
          </cell>
          <cell r="AL2657">
            <v>14.25</v>
          </cell>
          <cell r="AM2657">
            <v>14.25</v>
          </cell>
          <cell r="AN2657">
            <v>14.25</v>
          </cell>
          <cell r="AO2657">
            <v>14.25</v>
          </cell>
          <cell r="AP2657">
            <v>14.25</v>
          </cell>
          <cell r="AQ2657">
            <v>14.25</v>
          </cell>
          <cell r="AR2657">
            <v>14.25</v>
          </cell>
          <cell r="AT2657">
            <v>14.25</v>
          </cell>
          <cell r="AU2657">
            <v>14.25</v>
          </cell>
          <cell r="BF2657">
            <v>14.25</v>
          </cell>
          <cell r="BG2657">
            <v>14.25</v>
          </cell>
          <cell r="BH2657">
            <v>14.25</v>
          </cell>
          <cell r="BI2657">
            <v>1</v>
          </cell>
          <cell r="BJ2657" t="str">
            <v>04.10.2021</v>
          </cell>
          <cell r="BK2657" t="str">
            <v>บจก.กลุ่มสยามบรรุจภั</v>
          </cell>
        </row>
        <row r="2658">
          <cell r="A2658" t="str">
            <v>5G1RQ279N000000800</v>
          </cell>
          <cell r="B2658" t="str">
            <v>TRAY(SET)2-4209,SHEBA</v>
          </cell>
          <cell r="C2658" t="str">
            <v>ลูกฟูก</v>
          </cell>
          <cell r="D2658" t="str">
            <v>3HAOFC4VU2EPREMAL1</v>
          </cell>
          <cell r="E2658" t="str">
            <v>L1</v>
          </cell>
          <cell r="F2658" t="str">
            <v>80X118X15 40N OCEANFISH FILLET&amp;VEG-48</v>
          </cell>
          <cell r="G2658" t="str">
            <v>MARS THAILAND, INC.</v>
          </cell>
          <cell r="H2658" t="str">
            <v>MARS PETCARE UK</v>
          </cell>
          <cell r="J2658" t="str">
            <v>1RQ279N</v>
          </cell>
          <cell r="K2658">
            <v>2782</v>
          </cell>
          <cell r="L2658">
            <v>39643.480000000003</v>
          </cell>
          <cell r="M2658">
            <v>14.25</v>
          </cell>
          <cell r="N2658">
            <v>14.25</v>
          </cell>
          <cell r="O2658">
            <v>14.25</v>
          </cell>
          <cell r="P2658">
            <v>17.575476187499998</v>
          </cell>
          <cell r="Q2658">
            <v>17.575476187499998</v>
          </cell>
          <cell r="R2658">
            <v>1.05</v>
          </cell>
          <cell r="S2658">
            <v>18.454249996874999</v>
          </cell>
          <cell r="T2658">
            <v>18.731063746828124</v>
          </cell>
          <cell r="U2658">
            <v>19.007877496781251</v>
          </cell>
          <cell r="V2658">
            <v>1.05</v>
          </cell>
          <cell r="W2658">
            <v>1.05</v>
          </cell>
          <cell r="X2658">
            <v>1.1000000000000001</v>
          </cell>
          <cell r="Y2658">
            <v>1.0169999999999999</v>
          </cell>
          <cell r="AH2658">
            <v>14.25</v>
          </cell>
          <cell r="AJ2658">
            <v>14.25</v>
          </cell>
          <cell r="AM2658">
            <v>14.25</v>
          </cell>
          <cell r="AN2658">
            <v>14.25</v>
          </cell>
          <cell r="AQ2658">
            <v>14.25</v>
          </cell>
          <cell r="AT2658">
            <v>14.25</v>
          </cell>
          <cell r="BF2658">
            <v>14.25</v>
          </cell>
          <cell r="BG2658">
            <v>14.25</v>
          </cell>
          <cell r="BH2658">
            <v>14.25</v>
          </cell>
          <cell r="BI2658">
            <v>1</v>
          </cell>
          <cell r="BJ2658" t="str">
            <v>21.09.2021</v>
          </cell>
          <cell r="BK2658" t="str">
            <v>บจก.กลุ่มสยามบรรุจภั</v>
          </cell>
        </row>
        <row r="2659">
          <cell r="A2659" t="str">
            <v>5G1RQ279N000000900</v>
          </cell>
          <cell r="B2659" t="str">
            <v>TRAY(SET)2-4206,SHEBA</v>
          </cell>
          <cell r="C2659" t="str">
            <v>ลูกฟูก</v>
          </cell>
          <cell r="D2659" t="str">
            <v>3JCCSA2DU2EPREMAL1</v>
          </cell>
          <cell r="E2659" t="str">
            <v>L1</v>
          </cell>
          <cell r="F2659" t="str">
            <v>80X118X15 40N CHICKEN FILLET-48</v>
          </cell>
          <cell r="G2659" t="str">
            <v>MARS THAILAND, INC.</v>
          </cell>
          <cell r="H2659" t="str">
            <v>MARS GMBH</v>
          </cell>
          <cell r="J2659" t="str">
            <v>1RQ279N</v>
          </cell>
          <cell r="K2659">
            <v>0</v>
          </cell>
          <cell r="L2659">
            <v>0</v>
          </cell>
          <cell r="M2659">
            <v>14.25</v>
          </cell>
          <cell r="N2659">
            <v>14.25</v>
          </cell>
          <cell r="O2659">
            <v>14.25</v>
          </cell>
          <cell r="P2659">
            <v>17.575476187499998</v>
          </cell>
          <cell r="Q2659">
            <v>17.575476187499998</v>
          </cell>
          <cell r="R2659">
            <v>1.05</v>
          </cell>
          <cell r="S2659">
            <v>18.454249996874999</v>
          </cell>
          <cell r="T2659">
            <v>18.731063746828124</v>
          </cell>
          <cell r="U2659">
            <v>19.007877496781251</v>
          </cell>
          <cell r="V2659">
            <v>1.05</v>
          </cell>
          <cell r="W2659">
            <v>1.05</v>
          </cell>
          <cell r="X2659">
            <v>1.1000000000000001</v>
          </cell>
          <cell r="Y2659">
            <v>1.0169999999999999</v>
          </cell>
          <cell r="AG2659">
            <v>14.25</v>
          </cell>
          <cell r="AH2659">
            <v>14.25</v>
          </cell>
          <cell r="AI2659">
            <v>14.25</v>
          </cell>
          <cell r="AJ2659">
            <v>14.25</v>
          </cell>
          <cell r="AK2659">
            <v>14.25</v>
          </cell>
          <cell r="AL2659">
            <v>14.25</v>
          </cell>
          <cell r="AM2659">
            <v>14.25</v>
          </cell>
          <cell r="AN2659">
            <v>14.25</v>
          </cell>
          <cell r="AO2659">
            <v>14.25</v>
          </cell>
          <cell r="AP2659">
            <v>14.25</v>
          </cell>
          <cell r="AQ2659">
            <v>14.25</v>
          </cell>
          <cell r="AR2659">
            <v>14.25</v>
          </cell>
          <cell r="AT2659">
            <v>14.25</v>
          </cell>
          <cell r="AU2659">
            <v>14.25</v>
          </cell>
          <cell r="BF2659">
            <v>14.25</v>
          </cell>
          <cell r="BG2659">
            <v>14.25</v>
          </cell>
          <cell r="BH2659">
            <v>14.25</v>
          </cell>
          <cell r="BI2659">
            <v>1</v>
          </cell>
          <cell r="BJ2659" t="str">
            <v>04.10.2021</v>
          </cell>
          <cell r="BK2659" t="str">
            <v>บจก.กลุ่มสยามบรรุจภั</v>
          </cell>
        </row>
        <row r="2660">
          <cell r="A2660" t="str">
            <v>5G1RQ279N000001000</v>
          </cell>
          <cell r="B2660" t="str">
            <v>TRAY(SET)2-4212,SHEBA</v>
          </cell>
          <cell r="C2660" t="str">
            <v>ลูกฟูก</v>
          </cell>
          <cell r="D2660" t="str">
            <v>3HAOFB4SU2EPRZMAL1</v>
          </cell>
          <cell r="E2660" t="str">
            <v>L1</v>
          </cell>
          <cell r="F2660" t="str">
            <v>80X118X15 40N TN&amp;CK FILLETS-48</v>
          </cell>
          <cell r="G2660" t="str">
            <v>MARS THAILAND, INC.</v>
          </cell>
          <cell r="H2660" t="str">
            <v>MARS ITALIA S.P.A.</v>
          </cell>
          <cell r="J2660" t="str">
            <v>1RQ279N</v>
          </cell>
          <cell r="K2660">
            <v>10</v>
          </cell>
          <cell r="L2660">
            <v>142.5</v>
          </cell>
          <cell r="M2660">
            <v>14.25</v>
          </cell>
          <cell r="P2660">
            <v>17.575476187499998</v>
          </cell>
          <cell r="Q2660">
            <v>17.575476187499998</v>
          </cell>
          <cell r="R2660">
            <v>1.05</v>
          </cell>
          <cell r="S2660">
            <v>18.454249996874999</v>
          </cell>
          <cell r="T2660">
            <v>18.731063746828124</v>
          </cell>
          <cell r="U2660">
            <v>19.007877496781251</v>
          </cell>
          <cell r="V2660">
            <v>1.05</v>
          </cell>
          <cell r="W2660">
            <v>1.05</v>
          </cell>
          <cell r="X2660">
            <v>1.1000000000000001</v>
          </cell>
          <cell r="Y2660">
            <v>1.0169999999999999</v>
          </cell>
          <cell r="AJ2660">
            <v>14.25</v>
          </cell>
          <cell r="AP2660">
            <v>14.25</v>
          </cell>
          <cell r="BG2660">
            <v>14.25</v>
          </cell>
          <cell r="BJ2660" t="str">
            <v>17.05.2021</v>
          </cell>
          <cell r="BK2660" t="str">
            <v>บจก.กลุ่มสยามบรรุจภัณฑ์ (สาขาที่ 7)</v>
          </cell>
        </row>
        <row r="2661">
          <cell r="A2661" t="str">
            <v>5G1RQ279N000001100</v>
          </cell>
          <cell r="B2661" t="str">
            <v>TRAY(SET)2-4213,SHEBA</v>
          </cell>
          <cell r="C2661" t="str">
            <v>ลูกฟูก</v>
          </cell>
          <cell r="D2661" t="str">
            <v>3HAOFC4VU2EPRZMAL1</v>
          </cell>
          <cell r="E2661" t="str">
            <v>L1</v>
          </cell>
          <cell r="F2661" t="str">
            <v>80X118X15 40N OCEANFISH FILLET&amp;VEG-48</v>
          </cell>
          <cell r="G2661" t="str">
            <v>MARS THAILAND, INC.</v>
          </cell>
          <cell r="H2661" t="str">
            <v>MARS ITALIA S.P.A.</v>
          </cell>
          <cell r="J2661" t="str">
            <v>1RQ279N</v>
          </cell>
          <cell r="K2661">
            <v>3936</v>
          </cell>
          <cell r="L2661">
            <v>56088</v>
          </cell>
          <cell r="M2661">
            <v>14.25</v>
          </cell>
          <cell r="N2661">
            <v>14.25</v>
          </cell>
          <cell r="O2661">
            <v>14.25</v>
          </cell>
          <cell r="P2661">
            <v>17.575476187499998</v>
          </cell>
          <cell r="Q2661">
            <v>17.575476187499998</v>
          </cell>
          <cell r="R2661">
            <v>1.05</v>
          </cell>
          <cell r="S2661">
            <v>18.454249996874999</v>
          </cell>
          <cell r="T2661">
            <v>18.731063746828124</v>
          </cell>
          <cell r="U2661">
            <v>19.007877496781251</v>
          </cell>
          <cell r="V2661">
            <v>1.05</v>
          </cell>
          <cell r="W2661">
            <v>1.05</v>
          </cell>
          <cell r="X2661">
            <v>1.1000000000000001</v>
          </cell>
          <cell r="Y2661">
            <v>1.0169999999999999</v>
          </cell>
          <cell r="AG2661">
            <v>14.25</v>
          </cell>
          <cell r="AL2661">
            <v>14.25</v>
          </cell>
          <cell r="AP2661">
            <v>14.25</v>
          </cell>
          <cell r="AT2661">
            <v>14.25</v>
          </cell>
          <cell r="BF2661">
            <v>14.25</v>
          </cell>
          <cell r="BG2661">
            <v>14.25</v>
          </cell>
          <cell r="BH2661">
            <v>14.25</v>
          </cell>
          <cell r="BI2661">
            <v>1</v>
          </cell>
          <cell r="BJ2661" t="str">
            <v>21.09.2021</v>
          </cell>
          <cell r="BK2661" t="str">
            <v>บจก.กลุ่มสยามบรรุจภั</v>
          </cell>
        </row>
        <row r="2662">
          <cell r="A2662" t="str">
            <v>5G1RQ279N000001200</v>
          </cell>
          <cell r="B2662" t="str">
            <v>TRAY(SET)2-4203,SHEBA</v>
          </cell>
          <cell r="C2662" t="str">
            <v>ลูกฟูก</v>
          </cell>
          <cell r="D2662" t="str">
            <v>3HAOFA69U2EPREMAL1</v>
          </cell>
          <cell r="E2662" t="str">
            <v>L1</v>
          </cell>
          <cell r="F2662" t="str">
            <v>80X118X15 40N TUNA FILLET-48</v>
          </cell>
          <cell r="G2662" t="str">
            <v>MARS THAILAND, INC.</v>
          </cell>
          <cell r="H2662" t="str">
            <v>MARS PETCARE UK</v>
          </cell>
          <cell r="J2662" t="str">
            <v>1RQ279N</v>
          </cell>
          <cell r="K2662">
            <v>0</v>
          </cell>
          <cell r="L2662">
            <v>0</v>
          </cell>
          <cell r="M2662">
            <v>14.25</v>
          </cell>
          <cell r="N2662">
            <v>14.25</v>
          </cell>
          <cell r="O2662">
            <v>14.25</v>
          </cell>
          <cell r="P2662">
            <v>17.575476187499998</v>
          </cell>
          <cell r="Q2662">
            <v>17.575476187499998</v>
          </cell>
          <cell r="R2662">
            <v>1.05</v>
          </cell>
          <cell r="S2662">
            <v>18.454249996874999</v>
          </cell>
          <cell r="T2662">
            <v>18.731063746828124</v>
          </cell>
          <cell r="U2662">
            <v>19.007877496781251</v>
          </cell>
          <cell r="V2662">
            <v>1.05</v>
          </cell>
          <cell r="W2662">
            <v>1.05</v>
          </cell>
          <cell r="X2662">
            <v>1.1000000000000001</v>
          </cell>
          <cell r="Y2662">
            <v>1.0169999999999999</v>
          </cell>
          <cell r="AG2662">
            <v>14.25</v>
          </cell>
          <cell r="AH2662">
            <v>14.25</v>
          </cell>
          <cell r="AI2662">
            <v>14.25</v>
          </cell>
          <cell r="AJ2662">
            <v>14.25</v>
          </cell>
          <cell r="AL2662">
            <v>14.25</v>
          </cell>
          <cell r="AM2662">
            <v>14.25</v>
          </cell>
          <cell r="AN2662">
            <v>14.25</v>
          </cell>
          <cell r="AO2662">
            <v>14.25</v>
          </cell>
          <cell r="AP2662">
            <v>14.25</v>
          </cell>
          <cell r="AQ2662">
            <v>14.25</v>
          </cell>
          <cell r="AR2662">
            <v>14.25</v>
          </cell>
          <cell r="AT2662">
            <v>14.25</v>
          </cell>
          <cell r="AU2662">
            <v>14.25</v>
          </cell>
          <cell r="BF2662">
            <v>14.25</v>
          </cell>
          <cell r="BG2662">
            <v>14.25</v>
          </cell>
          <cell r="BH2662">
            <v>14.25</v>
          </cell>
          <cell r="BI2662">
            <v>1</v>
          </cell>
          <cell r="BJ2662" t="str">
            <v>29.10.2021</v>
          </cell>
          <cell r="BK2662" t="str">
            <v>บจก.กลุ่มสยามบรรุจภั</v>
          </cell>
        </row>
        <row r="2663">
          <cell r="A2663" t="str">
            <v>5G1RQ279N000001300</v>
          </cell>
          <cell r="B2663" t="str">
            <v>TRAY(SET)2-4214,SHEBA</v>
          </cell>
          <cell r="C2663" t="str">
            <v>ลูกฟูก</v>
          </cell>
          <cell r="D2663" t="str">
            <v>3HAOFB4SU2EPREMAL1</v>
          </cell>
          <cell r="E2663" t="str">
            <v>L1</v>
          </cell>
          <cell r="F2663" t="str">
            <v>80X118X15 40N TN&amp;CK FILLET-48</v>
          </cell>
          <cell r="G2663" t="str">
            <v>MARS THAILAND, INC.</v>
          </cell>
          <cell r="H2663" t="str">
            <v>MARS BELGIUM</v>
          </cell>
          <cell r="J2663" t="str">
            <v>1RQ279N</v>
          </cell>
          <cell r="K2663">
            <v>0</v>
          </cell>
          <cell r="L2663">
            <v>0</v>
          </cell>
          <cell r="M2663">
            <v>0</v>
          </cell>
          <cell r="P2663">
            <v>17.575476187499998</v>
          </cell>
          <cell r="Q2663">
            <v>17.575476187499998</v>
          </cell>
          <cell r="R2663">
            <v>1.05</v>
          </cell>
          <cell r="S2663">
            <v>18.454249996874999</v>
          </cell>
          <cell r="T2663">
            <v>18.731063746828124</v>
          </cell>
          <cell r="U2663">
            <v>19.007877496781251</v>
          </cell>
          <cell r="V2663">
            <v>1.05</v>
          </cell>
          <cell r="W2663">
            <v>1.05</v>
          </cell>
          <cell r="X2663">
            <v>1.1000000000000001</v>
          </cell>
          <cell r="Y2663">
            <v>1.0169999999999999</v>
          </cell>
          <cell r="AG2663">
            <v>14.25</v>
          </cell>
          <cell r="AN2663">
            <v>14.25</v>
          </cell>
          <cell r="BG2663">
            <v>14.25</v>
          </cell>
          <cell r="BJ2663" t="str">
            <v>02.03.2021</v>
          </cell>
          <cell r="BK2663" t="str">
            <v>บจก.กลุ่มสยามบรรุจภัณฑ์ (สาขาที่ 7)</v>
          </cell>
        </row>
        <row r="2664">
          <cell r="A2664" t="str">
            <v>5G1RQ279N000001400</v>
          </cell>
          <cell r="B2664" t="str">
            <v>TRAY(SET)2-4210,SHEBA</v>
          </cell>
          <cell r="C2664" t="str">
            <v>ลูกฟูก</v>
          </cell>
          <cell r="D2664" t="str">
            <v>3HAOFA69U2EPRZMAL1</v>
          </cell>
          <cell r="E2664" t="str">
            <v>L1</v>
          </cell>
          <cell r="F2664" t="str">
            <v>80X118X15 40N TUNA FILLETS-48</v>
          </cell>
          <cell r="G2664" t="str">
            <v>MARS THAILAND, INC.</v>
          </cell>
          <cell r="H2664" t="str">
            <v>MARS ITALIA S.P.A.</v>
          </cell>
          <cell r="J2664" t="str">
            <v>1RQ279N</v>
          </cell>
          <cell r="K2664">
            <v>0</v>
          </cell>
          <cell r="L2664">
            <v>0</v>
          </cell>
          <cell r="M2664">
            <v>0</v>
          </cell>
          <cell r="P2664">
            <v>17.575476187499998</v>
          </cell>
          <cell r="Q2664">
            <v>17.575476187499998</v>
          </cell>
          <cell r="R2664">
            <v>1.05</v>
          </cell>
          <cell r="S2664">
            <v>18.454249996874999</v>
          </cell>
          <cell r="T2664">
            <v>18.731063746828124</v>
          </cell>
          <cell r="U2664">
            <v>19.007877496781251</v>
          </cell>
          <cell r="V2664">
            <v>1.05</v>
          </cell>
          <cell r="W2664">
            <v>1.05</v>
          </cell>
          <cell r="X2664">
            <v>1.1000000000000001</v>
          </cell>
          <cell r="Y2664">
            <v>1.0169999999999999</v>
          </cell>
          <cell r="AJ2664">
            <v>14.25</v>
          </cell>
          <cell r="AN2664">
            <v>14.25</v>
          </cell>
          <cell r="AP2664">
            <v>14.25</v>
          </cell>
          <cell r="BG2664">
            <v>14.25</v>
          </cell>
          <cell r="BJ2664" t="str">
            <v>17.05.2021</v>
          </cell>
          <cell r="BK2664" t="str">
            <v>บจก.กลุ่มสยามบรรุจภัณฑ์ (สาขาที่ 7)</v>
          </cell>
        </row>
        <row r="2665">
          <cell r="A2665" t="str">
            <v>5G1RQ279N000001500</v>
          </cell>
          <cell r="B2665" t="str">
            <v>TRAY(SET)2-4211,SHEBA</v>
          </cell>
          <cell r="C2665" t="str">
            <v>ลูกฟูก</v>
          </cell>
          <cell r="D2665" t="str">
            <v>3JCCSA2DU2EPRZMAL1</v>
          </cell>
          <cell r="E2665" t="str">
            <v>L1</v>
          </cell>
          <cell r="F2665" t="str">
            <v>80X118X15 40N CHICKEN FILLET-48</v>
          </cell>
          <cell r="G2665" t="str">
            <v>MARS THAILAND, INC.</v>
          </cell>
          <cell r="H2665" t="str">
            <v>MARS ITALIA S.P.A.</v>
          </cell>
          <cell r="J2665" t="str">
            <v>1RQ279N</v>
          </cell>
          <cell r="K2665">
            <v>1529</v>
          </cell>
          <cell r="L2665">
            <v>21788.25</v>
          </cell>
          <cell r="M2665">
            <v>14.25</v>
          </cell>
          <cell r="N2665">
            <v>14.25</v>
          </cell>
          <cell r="O2665">
            <v>14.25</v>
          </cell>
          <cell r="P2665">
            <v>17.575476187499998</v>
          </cell>
          <cell r="Q2665">
            <v>17.575476187499998</v>
          </cell>
          <cell r="R2665">
            <v>1.05</v>
          </cell>
          <cell r="S2665">
            <v>18.454249996874999</v>
          </cell>
          <cell r="T2665">
            <v>18.731063746828124</v>
          </cell>
          <cell r="U2665">
            <v>19.007877496781251</v>
          </cell>
          <cell r="V2665">
            <v>1.05</v>
          </cell>
          <cell r="W2665">
            <v>1.05</v>
          </cell>
          <cell r="X2665">
            <v>1.1000000000000001</v>
          </cell>
          <cell r="Y2665">
            <v>1.0169999999999999</v>
          </cell>
          <cell r="AG2665">
            <v>14.25</v>
          </cell>
          <cell r="AJ2665">
            <v>14.25</v>
          </cell>
          <cell r="AN2665">
            <v>14.25</v>
          </cell>
          <cell r="AP2665">
            <v>14.25</v>
          </cell>
          <cell r="AT2665">
            <v>14.25</v>
          </cell>
          <cell r="BF2665">
            <v>14.25</v>
          </cell>
          <cell r="BG2665">
            <v>14.25</v>
          </cell>
          <cell r="BH2665">
            <v>14.25</v>
          </cell>
          <cell r="BI2665">
            <v>1</v>
          </cell>
          <cell r="BJ2665" t="str">
            <v>15.09.2021</v>
          </cell>
          <cell r="BK2665" t="str">
            <v>บจก.กลุ่มสยามบรรุจภั</v>
          </cell>
        </row>
        <row r="2666">
          <cell r="A2666" t="str">
            <v>5G1RQ279N000001700</v>
          </cell>
          <cell r="B2666" t="str">
            <v>TRAY(SET)2-4202,SHEBA</v>
          </cell>
          <cell r="C2666" t="str">
            <v>ลูกฟูก</v>
          </cell>
          <cell r="D2666" t="str">
            <v>3JCCSA2DU2EPREMAL1</v>
          </cell>
          <cell r="E2666" t="str">
            <v>L1</v>
          </cell>
          <cell r="F2666" t="str">
            <v>80X118X15 40N CHICKEN FILLET-48</v>
          </cell>
          <cell r="G2666" t="str">
            <v>MARS THAILAND, INC.</v>
          </cell>
          <cell r="H2666" t="str">
            <v>MARS PF FRANCE</v>
          </cell>
          <cell r="J2666" t="str">
            <v>1RQ279N</v>
          </cell>
          <cell r="K2666">
            <v>1492</v>
          </cell>
          <cell r="L2666">
            <v>21261</v>
          </cell>
          <cell r="M2666">
            <v>14.25</v>
          </cell>
          <cell r="N2666">
            <v>14.25</v>
          </cell>
          <cell r="O2666">
            <v>14.25</v>
          </cell>
          <cell r="P2666">
            <v>17.575476187499998</v>
          </cell>
          <cell r="Q2666">
            <v>17.575476187499998</v>
          </cell>
          <cell r="R2666">
            <v>1.05</v>
          </cell>
          <cell r="S2666">
            <v>18.454249996874999</v>
          </cell>
          <cell r="T2666">
            <v>18.731063746828124</v>
          </cell>
          <cell r="U2666">
            <v>19.007877496781251</v>
          </cell>
          <cell r="V2666">
            <v>1.05</v>
          </cell>
          <cell r="W2666">
            <v>1.05</v>
          </cell>
          <cell r="X2666">
            <v>1.1000000000000001</v>
          </cell>
          <cell r="Y2666">
            <v>1.0169999999999999</v>
          </cell>
          <cell r="AG2666">
            <v>14.25</v>
          </cell>
          <cell r="AH2666">
            <v>14.25</v>
          </cell>
          <cell r="AI2666">
            <v>14.25</v>
          </cell>
          <cell r="AJ2666">
            <v>14.25</v>
          </cell>
          <cell r="AK2666">
            <v>14.25</v>
          </cell>
          <cell r="AL2666">
            <v>14.25</v>
          </cell>
          <cell r="AM2666">
            <v>14.25</v>
          </cell>
          <cell r="AN2666">
            <v>14.25</v>
          </cell>
          <cell r="AO2666">
            <v>14.25</v>
          </cell>
          <cell r="AP2666">
            <v>14.25</v>
          </cell>
          <cell r="AQ2666">
            <v>14.25</v>
          </cell>
          <cell r="AT2666">
            <v>14.25</v>
          </cell>
          <cell r="AU2666">
            <v>14.25</v>
          </cell>
          <cell r="BF2666">
            <v>14.25</v>
          </cell>
          <cell r="BG2666">
            <v>14.25</v>
          </cell>
          <cell r="BH2666">
            <v>14.25</v>
          </cell>
          <cell r="BI2666">
            <v>1</v>
          </cell>
          <cell r="BJ2666" t="str">
            <v>15.10.2021</v>
          </cell>
          <cell r="BK2666" t="str">
            <v>บจก.กลุ่มสยามบรรุจภั</v>
          </cell>
        </row>
        <row r="2667">
          <cell r="A2667" t="str">
            <v>5G1RQ279N000001800</v>
          </cell>
          <cell r="B2667" t="str">
            <v>TRAY(SET)2-4201,SHEBA</v>
          </cell>
          <cell r="C2667" t="str">
            <v>ลูกฟูก</v>
          </cell>
          <cell r="D2667" t="str">
            <v>3HAOFA69U2EPREMAL1</v>
          </cell>
          <cell r="E2667" t="str">
            <v>L1</v>
          </cell>
          <cell r="F2667" t="str">
            <v>80X118X15 40N TUNA FILLET-48</v>
          </cell>
          <cell r="G2667" t="str">
            <v>MARS THAILAND, INC.</v>
          </cell>
          <cell r="H2667" t="str">
            <v>MARS PF FRANCE</v>
          </cell>
          <cell r="J2667" t="str">
            <v>1RQ279N</v>
          </cell>
          <cell r="K2667">
            <v>2113</v>
          </cell>
          <cell r="L2667">
            <v>30110.25</v>
          </cell>
          <cell r="M2667">
            <v>14.25</v>
          </cell>
          <cell r="N2667">
            <v>14.25</v>
          </cell>
          <cell r="O2667">
            <v>14.25</v>
          </cell>
          <cell r="P2667">
            <v>17.575476187499998</v>
          </cell>
          <cell r="Q2667">
            <v>17.575476187499998</v>
          </cell>
          <cell r="R2667">
            <v>1.05</v>
          </cell>
          <cell r="S2667">
            <v>18.454249996874999</v>
          </cell>
          <cell r="T2667">
            <v>18.731063746828124</v>
          </cell>
          <cell r="U2667">
            <v>19.007877496781251</v>
          </cell>
          <cell r="V2667">
            <v>1.05</v>
          </cell>
          <cell r="W2667">
            <v>1.05</v>
          </cell>
          <cell r="X2667">
            <v>1.1000000000000001</v>
          </cell>
          <cell r="Y2667">
            <v>1.0169999999999999</v>
          </cell>
          <cell r="AG2667">
            <v>14.25</v>
          </cell>
          <cell r="AH2667">
            <v>14.25</v>
          </cell>
          <cell r="AI2667">
            <v>14.25</v>
          </cell>
          <cell r="AJ2667">
            <v>14.25</v>
          </cell>
          <cell r="AK2667">
            <v>14.25</v>
          </cell>
          <cell r="AL2667">
            <v>14.25</v>
          </cell>
          <cell r="AM2667">
            <v>14.25</v>
          </cell>
          <cell r="AN2667">
            <v>14.25</v>
          </cell>
          <cell r="AO2667">
            <v>14.25</v>
          </cell>
          <cell r="AP2667">
            <v>14.25</v>
          </cell>
          <cell r="AQ2667">
            <v>14.25</v>
          </cell>
          <cell r="AT2667">
            <v>14.25</v>
          </cell>
          <cell r="AU2667">
            <v>14.25</v>
          </cell>
          <cell r="BF2667">
            <v>14.25</v>
          </cell>
          <cell r="BG2667">
            <v>14.25</v>
          </cell>
          <cell r="BH2667">
            <v>14.25</v>
          </cell>
          <cell r="BI2667">
            <v>1</v>
          </cell>
          <cell r="BJ2667" t="str">
            <v>15.10.2021</v>
          </cell>
          <cell r="BK2667" t="str">
            <v>บจก.กลุ่มสยามบรรุจภั</v>
          </cell>
        </row>
        <row r="2668">
          <cell r="A2668" t="str">
            <v>5G1RQ279N000001900</v>
          </cell>
          <cell r="B2668" t="str">
            <v>TRAY(SET)2-4334,SHEBA</v>
          </cell>
          <cell r="C2668" t="str">
            <v>ลูกฟูก</v>
          </cell>
          <cell r="D2668" t="str">
            <v>3HAOFB4SU2EPREMAL1</v>
          </cell>
          <cell r="E2668" t="str">
            <v>L1</v>
          </cell>
          <cell r="F2668" t="str">
            <v>80X118X15 40N TN&amp;CK FILLET-48</v>
          </cell>
          <cell r="G2668" t="str">
            <v>MARS THAILAND, INC.</v>
          </cell>
          <cell r="H2668" t="str">
            <v>MARS SVERIGE AB</v>
          </cell>
          <cell r="J2668" t="str">
            <v>1RQ279N</v>
          </cell>
          <cell r="K2668">
            <v>3488</v>
          </cell>
          <cell r="L2668">
            <v>49704</v>
          </cell>
          <cell r="M2668">
            <v>14.25</v>
          </cell>
          <cell r="N2668">
            <v>14.25</v>
          </cell>
          <cell r="O2668">
            <v>14.25</v>
          </cell>
          <cell r="P2668">
            <v>17.575476187499998</v>
          </cell>
          <cell r="Q2668">
            <v>17.575476187499998</v>
          </cell>
          <cell r="R2668">
            <v>1.05</v>
          </cell>
          <cell r="S2668">
            <v>18.454249996874999</v>
          </cell>
          <cell r="T2668">
            <v>18.731063746828124</v>
          </cell>
          <cell r="U2668">
            <v>19.007877496781251</v>
          </cell>
          <cell r="V2668">
            <v>1.05</v>
          </cell>
          <cell r="W2668">
            <v>1.05</v>
          </cell>
          <cell r="X2668">
            <v>1.1000000000000001</v>
          </cell>
          <cell r="Y2668">
            <v>1.0169999999999999</v>
          </cell>
          <cell r="AJ2668">
            <v>14.25</v>
          </cell>
          <cell r="AP2668">
            <v>14.25</v>
          </cell>
          <cell r="AT2668">
            <v>14.25</v>
          </cell>
          <cell r="BF2668">
            <v>14.25</v>
          </cell>
          <cell r="BG2668">
            <v>14.25</v>
          </cell>
          <cell r="BH2668">
            <v>14.25</v>
          </cell>
          <cell r="BI2668">
            <v>1</v>
          </cell>
          <cell r="BJ2668" t="str">
            <v>24.09.2021</v>
          </cell>
          <cell r="BK2668" t="str">
            <v>บจก.กลุ่มสยามบรรุจภั</v>
          </cell>
        </row>
        <row r="2669">
          <cell r="A2669" t="str">
            <v>5G1RQ279N000002000</v>
          </cell>
          <cell r="B2669" t="str">
            <v>TRAY(SET)2-4330,SHEBA</v>
          </cell>
          <cell r="C2669" t="str">
            <v>ลูกฟูก</v>
          </cell>
          <cell r="D2669" t="str">
            <v>3HAOFB4SU2EPREMAL1</v>
          </cell>
          <cell r="E2669" t="str">
            <v>L1</v>
          </cell>
          <cell r="F2669" t="str">
            <v>80X118X15 40N TN&amp;CK FILLET-48</v>
          </cell>
          <cell r="G2669" t="str">
            <v>MARS THAILAND, INC.</v>
          </cell>
          <cell r="H2669" t="str">
            <v>MARS PETCARE UK</v>
          </cell>
          <cell r="J2669" t="str">
            <v>1RQ279N</v>
          </cell>
          <cell r="K2669">
            <v>3240</v>
          </cell>
          <cell r="L2669">
            <v>46170</v>
          </cell>
          <cell r="M2669">
            <v>14.25</v>
          </cell>
          <cell r="N2669">
            <v>14.25</v>
          </cell>
          <cell r="O2669">
            <v>14.25</v>
          </cell>
          <cell r="P2669">
            <v>17.575476187499998</v>
          </cell>
          <cell r="Q2669">
            <v>17.575476187499998</v>
          </cell>
          <cell r="R2669">
            <v>1.05</v>
          </cell>
          <cell r="S2669">
            <v>18.454249996874999</v>
          </cell>
          <cell r="T2669">
            <v>18.731063746828124</v>
          </cell>
          <cell r="U2669">
            <v>19.007877496781251</v>
          </cell>
          <cell r="V2669">
            <v>1.05</v>
          </cell>
          <cell r="W2669">
            <v>1.05</v>
          </cell>
          <cell r="X2669">
            <v>1.1000000000000001</v>
          </cell>
          <cell r="Y2669">
            <v>1.0169999999999999</v>
          </cell>
          <cell r="AG2669">
            <v>14.25</v>
          </cell>
          <cell r="AJ2669">
            <v>14.25</v>
          </cell>
          <cell r="AM2669">
            <v>14.25</v>
          </cell>
          <cell r="AP2669">
            <v>14.25</v>
          </cell>
          <cell r="AT2669">
            <v>14.25</v>
          </cell>
          <cell r="AU2669">
            <v>14.25</v>
          </cell>
          <cell r="BF2669">
            <v>14.25</v>
          </cell>
          <cell r="BG2669">
            <v>14.25</v>
          </cell>
          <cell r="BH2669">
            <v>14.25</v>
          </cell>
          <cell r="BI2669">
            <v>1</v>
          </cell>
          <cell r="BJ2669" t="str">
            <v>29.10.2021</v>
          </cell>
          <cell r="BK2669" t="str">
            <v>บจก.กลุ่มสยามบรรุจภั</v>
          </cell>
        </row>
        <row r="2670">
          <cell r="A2670" t="str">
            <v>5G1RQ279N000002100</v>
          </cell>
          <cell r="B2670" t="str">
            <v>TRAY(SET)2-4332,SHEBA</v>
          </cell>
          <cell r="C2670" t="str">
            <v>ลูกฟูก</v>
          </cell>
          <cell r="D2670" t="str">
            <v>3HAOFA69U2EPREMAL1</v>
          </cell>
          <cell r="E2670" t="str">
            <v>L1</v>
          </cell>
          <cell r="F2670" t="str">
            <v>80X118X15 40N TUNA FILLET-48</v>
          </cell>
          <cell r="G2670" t="str">
            <v>MARS THAILAND, INC.</v>
          </cell>
          <cell r="H2670" t="str">
            <v>MARS SVERIGE AB</v>
          </cell>
          <cell r="J2670" t="str">
            <v>1RQ279N</v>
          </cell>
          <cell r="K2670">
            <v>774</v>
          </cell>
          <cell r="L2670">
            <v>11029.5</v>
          </cell>
          <cell r="M2670">
            <v>14.25</v>
          </cell>
          <cell r="N2670">
            <v>14.25</v>
          </cell>
          <cell r="O2670">
            <v>14.25</v>
          </cell>
          <cell r="P2670">
            <v>17.575476187499998</v>
          </cell>
          <cell r="Q2670">
            <v>17.575476187499998</v>
          </cell>
          <cell r="R2670">
            <v>1.05</v>
          </cell>
          <cell r="S2670">
            <v>18.454249996874999</v>
          </cell>
          <cell r="T2670">
            <v>18.731063746828124</v>
          </cell>
          <cell r="U2670">
            <v>19.007877496781251</v>
          </cell>
          <cell r="V2670">
            <v>1.05</v>
          </cell>
          <cell r="W2670">
            <v>1.05</v>
          </cell>
          <cell r="X2670">
            <v>1.1000000000000001</v>
          </cell>
          <cell r="Y2670">
            <v>1.0169999999999999</v>
          </cell>
          <cell r="AH2670">
            <v>14.25</v>
          </cell>
          <cell r="AJ2670">
            <v>14.25</v>
          </cell>
          <cell r="AM2670">
            <v>14.25</v>
          </cell>
          <cell r="AN2670">
            <v>14.25</v>
          </cell>
          <cell r="AP2670">
            <v>14.25</v>
          </cell>
          <cell r="AR2670">
            <v>14.25</v>
          </cell>
          <cell r="AT2670">
            <v>14.25</v>
          </cell>
          <cell r="BF2670">
            <v>14.25</v>
          </cell>
          <cell r="BG2670">
            <v>14.25</v>
          </cell>
          <cell r="BH2670">
            <v>14.25</v>
          </cell>
          <cell r="BI2670">
            <v>1</v>
          </cell>
          <cell r="BJ2670" t="str">
            <v>24.09.2021</v>
          </cell>
          <cell r="BK2670" t="str">
            <v>บจก.กลุ่มสยามบรรุจภั</v>
          </cell>
        </row>
        <row r="2671">
          <cell r="A2671" t="str">
            <v>5G1RQ279N000002200</v>
          </cell>
          <cell r="B2671" t="str">
            <v>TRAY(SET)2-4333,SHEBA</v>
          </cell>
          <cell r="C2671" t="str">
            <v>ลูกฟูก</v>
          </cell>
          <cell r="D2671" t="str">
            <v>3JCCSA2DU2EPREMAL1</v>
          </cell>
          <cell r="E2671" t="str">
            <v>L1</v>
          </cell>
          <cell r="F2671" t="str">
            <v>80X118X15 40N CHICKEN FILLET-48</v>
          </cell>
          <cell r="G2671" t="str">
            <v>MARS THAILAND, INC.</v>
          </cell>
          <cell r="H2671" t="str">
            <v>MARS SVERIGE AB</v>
          </cell>
          <cell r="J2671" t="str">
            <v>1RQ279N</v>
          </cell>
          <cell r="K2671">
            <v>2426</v>
          </cell>
          <cell r="L2671">
            <v>34570.5</v>
          </cell>
          <cell r="M2671">
            <v>14.25</v>
          </cell>
          <cell r="N2671">
            <v>14.25</v>
          </cell>
          <cell r="O2671">
            <v>14.25</v>
          </cell>
          <cell r="P2671">
            <v>17.575476187499998</v>
          </cell>
          <cell r="Q2671">
            <v>17.575476187499998</v>
          </cell>
          <cell r="R2671">
            <v>1.05</v>
          </cell>
          <cell r="S2671">
            <v>18.454249996874999</v>
          </cell>
          <cell r="T2671">
            <v>18.731063746828124</v>
          </cell>
          <cell r="U2671">
            <v>19.007877496781251</v>
          </cell>
          <cell r="V2671">
            <v>1.05</v>
          </cell>
          <cell r="W2671">
            <v>1.05</v>
          </cell>
          <cell r="X2671">
            <v>1.1000000000000001</v>
          </cell>
          <cell r="Y2671">
            <v>1.0169999999999999</v>
          </cell>
          <cell r="AJ2671">
            <v>14.25</v>
          </cell>
          <cell r="AN2671">
            <v>14.25</v>
          </cell>
          <cell r="AP2671">
            <v>14.25</v>
          </cell>
          <cell r="AT2671">
            <v>14.25</v>
          </cell>
          <cell r="BF2671">
            <v>14.25</v>
          </cell>
          <cell r="BG2671">
            <v>14.25</v>
          </cell>
          <cell r="BH2671">
            <v>14.25</v>
          </cell>
          <cell r="BI2671">
            <v>1</v>
          </cell>
          <cell r="BJ2671" t="str">
            <v>24.09.2021</v>
          </cell>
          <cell r="BK2671" t="str">
            <v>บจก.กลุ่มสยามบรรุจภั</v>
          </cell>
        </row>
        <row r="2672">
          <cell r="A2672" t="str">
            <v>5P1RQ279N000000101</v>
          </cell>
          <cell r="B2672" t="str">
            <v>INS1-59966,SHEBA</v>
          </cell>
          <cell r="C2672" t="str">
            <v>ARTPAPER</v>
          </cell>
          <cell r="D2672" t="str">
            <v>3JCCSA2DU2EPREMAL1</v>
          </cell>
          <cell r="E2672" t="str">
            <v>L1</v>
          </cell>
          <cell r="F2672" t="str">
            <v>80X118X15 40N CHICKEN FILLET-48</v>
          </cell>
          <cell r="G2672" t="str">
            <v>MARS THAILAND, INC.</v>
          </cell>
          <cell r="H2672" t="str">
            <v>MARS PETCARE UK</v>
          </cell>
          <cell r="J2672" t="str">
            <v>1RQ279N</v>
          </cell>
          <cell r="K2672">
            <v>0</v>
          </cell>
          <cell r="L2672">
            <v>0</v>
          </cell>
          <cell r="M2672">
            <v>0.13</v>
          </cell>
          <cell r="N2672">
            <v>1.0083684354933506</v>
          </cell>
          <cell r="O2672">
            <v>1.0089999999999999</v>
          </cell>
          <cell r="P2672">
            <v>1.0727393477631508</v>
          </cell>
          <cell r="Q2672">
            <v>1.0727393477631508</v>
          </cell>
          <cell r="R2672">
            <v>1.0900000000000001</v>
          </cell>
          <cell r="S2672">
            <v>1.1692858890618345</v>
          </cell>
          <cell r="T2672">
            <v>1.1868251773977618</v>
          </cell>
          <cell r="U2672">
            <v>1.2043644657336896</v>
          </cell>
          <cell r="V2672">
            <v>1.0249999999999999</v>
          </cell>
          <cell r="W2672">
            <v>1</v>
          </cell>
          <cell r="X2672">
            <v>1.07</v>
          </cell>
          <cell r="Y2672">
            <v>1</v>
          </cell>
          <cell r="AG2672">
            <v>1.0003898489735754</v>
          </cell>
          <cell r="AH2672">
            <v>0.9742857142857142</v>
          </cell>
          <cell r="AI2672">
            <v>0.97586206896551675</v>
          </cell>
          <cell r="AJ2672">
            <v>0.96399999999999975</v>
          </cell>
          <cell r="AK2672">
            <v>0.98142857142857121</v>
          </cell>
          <cell r="AL2672">
            <v>0.96969696969696983</v>
          </cell>
          <cell r="AM2672">
            <v>0.97000000000000031</v>
          </cell>
          <cell r="AN2672">
            <v>0.97500000000000031</v>
          </cell>
          <cell r="AO2672">
            <v>0.97999999999999976</v>
          </cell>
          <cell r="AP2672">
            <v>0.9750000000000002</v>
          </cell>
          <cell r="AQ2672">
            <v>0.98562095491994173</v>
          </cell>
          <cell r="AR2672">
            <v>0.98000000000000009</v>
          </cell>
          <cell r="AT2672">
            <v>0.99995434071697453</v>
          </cell>
          <cell r="AU2672">
            <v>1.0161509657630774</v>
          </cell>
          <cell r="AV2672">
            <v>1.0089999999999999</v>
          </cell>
          <cell r="BF2672">
            <v>1.0083684354933506</v>
          </cell>
          <cell r="BG2672">
            <v>0.98000000000000009</v>
          </cell>
          <cell r="BH2672">
            <v>1.0089999999999999</v>
          </cell>
          <cell r="BI2672">
            <v>1.0295918367346937</v>
          </cell>
          <cell r="BJ2672" t="str">
            <v>18.11.2021</v>
          </cell>
          <cell r="BK2672" t="str">
            <v>บจก.ไทยยูเนี่ยน กราฟ</v>
          </cell>
        </row>
        <row r="2673">
          <cell r="A2673">
            <v>580000001068</v>
          </cell>
          <cell r="B2673" t="str">
            <v>OUTER BAG-TN-FR/BE GIANT</v>
          </cell>
          <cell r="C2673" t="str">
            <v>Outer bag</v>
          </cell>
          <cell r="D2673" t="str">
            <v>3HAOFA69U2EPREMAL1</v>
          </cell>
          <cell r="E2673" t="str">
            <v>L1</v>
          </cell>
          <cell r="F2673" t="str">
            <v>80X118X15 40N TUNA FILLET-48</v>
          </cell>
          <cell r="G2673" t="str">
            <v>MARS THAILAND, INC.</v>
          </cell>
          <cell r="H2673" t="str">
            <v>MARS PF FRANCE</v>
          </cell>
          <cell r="J2673" t="str">
            <v>1RQ279N</v>
          </cell>
          <cell r="K2673">
            <v>9344</v>
          </cell>
          <cell r="L2673">
            <v>7576.79</v>
          </cell>
          <cell r="M2673">
            <v>0.81087221746575344</v>
          </cell>
          <cell r="P2673">
            <v>0.80640000000000001</v>
          </cell>
          <cell r="Q2673">
            <v>0.80640000000000001</v>
          </cell>
          <cell r="R2673">
            <v>1</v>
          </cell>
          <cell r="S2673">
            <v>0.80640000000000001</v>
          </cell>
          <cell r="T2673">
            <v>0.81849599999999989</v>
          </cell>
          <cell r="U2673">
            <v>0.830592</v>
          </cell>
          <cell r="V2673">
            <v>1</v>
          </cell>
          <cell r="W2673">
            <v>1</v>
          </cell>
          <cell r="X2673">
            <v>1.1200000000000001</v>
          </cell>
          <cell r="Y2673">
            <v>1</v>
          </cell>
          <cell r="AG2673">
            <v>0.63955479452054798</v>
          </cell>
          <cell r="AH2673">
            <v>0.63955479452054798</v>
          </cell>
          <cell r="AI2673">
            <v>0.63955479452054798</v>
          </cell>
          <cell r="AK2673">
            <v>0.66994863013698636</v>
          </cell>
          <cell r="AL2673">
            <v>0.63955479452054798</v>
          </cell>
          <cell r="AM2673">
            <v>0.63955479452054798</v>
          </cell>
          <cell r="AN2673">
            <v>0.63955479452054798</v>
          </cell>
          <cell r="AO2673">
            <v>0.62050513698630139</v>
          </cell>
          <cell r="AP2673">
            <v>0.66994863013698636</v>
          </cell>
          <cell r="AS2673">
            <v>1.0211900684931507</v>
          </cell>
          <cell r="BG2673">
            <v>1.0211900684931507</v>
          </cell>
          <cell r="BJ2673" t="str">
            <v>27.08.2021</v>
          </cell>
          <cell r="BK2673" t="str">
            <v>ฟูจิ ซีล แพคเกจจิ้ง</v>
          </cell>
        </row>
        <row r="2674">
          <cell r="A2674">
            <v>580000001069</v>
          </cell>
          <cell r="B2674" t="str">
            <v>OUTER BAG-CK-FR/BE GIANT</v>
          </cell>
          <cell r="C2674" t="str">
            <v>Outer bag</v>
          </cell>
          <cell r="D2674" t="str">
            <v>3JCCSA2DU2EPREMAL1</v>
          </cell>
          <cell r="E2674" t="str">
            <v>L1</v>
          </cell>
          <cell r="F2674" t="str">
            <v>80X118X15 40N CHICKEN FILLET-48</v>
          </cell>
          <cell r="G2674" t="str">
            <v>MARS THAILAND, INC.</v>
          </cell>
          <cell r="H2674" t="str">
            <v>MARS PF FRANCE</v>
          </cell>
          <cell r="J2674" t="str">
            <v>1RQ279N</v>
          </cell>
          <cell r="K2674">
            <v>27010</v>
          </cell>
          <cell r="L2674">
            <v>20276.919999999998</v>
          </cell>
          <cell r="M2674">
            <v>0.75</v>
          </cell>
          <cell r="N2674">
            <v>1.0211900684931507</v>
          </cell>
          <cell r="O2674">
            <v>1.0211900684931507</v>
          </cell>
          <cell r="P2674">
            <v>0.80640000000000001</v>
          </cell>
          <cell r="Q2674">
            <v>1.0211900684931507</v>
          </cell>
          <cell r="R2674">
            <v>1</v>
          </cell>
          <cell r="S2674">
            <v>1.0211900684931507</v>
          </cell>
          <cell r="T2674">
            <v>1.036507919520548</v>
          </cell>
          <cell r="U2674">
            <v>1.0518257705479452</v>
          </cell>
          <cell r="V2674">
            <v>1</v>
          </cell>
          <cell r="W2674">
            <v>1</v>
          </cell>
          <cell r="X2674">
            <v>1.1200000000000001</v>
          </cell>
          <cell r="Y2674">
            <v>1</v>
          </cell>
          <cell r="AG2674">
            <v>0.63955479452054798</v>
          </cell>
          <cell r="AH2674">
            <v>0.63955479452054798</v>
          </cell>
          <cell r="AI2674">
            <v>0.63955479452054798</v>
          </cell>
          <cell r="AJ2674">
            <v>0.63955479452054798</v>
          </cell>
          <cell r="AK2674">
            <v>0.63955479452054798</v>
          </cell>
          <cell r="AL2674">
            <v>0.63955479452054798</v>
          </cell>
          <cell r="AM2674">
            <v>0.63955479452054798</v>
          </cell>
          <cell r="AN2674">
            <v>0.63955479452054798</v>
          </cell>
          <cell r="AO2674">
            <v>0.62050513698630139</v>
          </cell>
          <cell r="AP2674">
            <v>0.63955479452054798</v>
          </cell>
          <cell r="AS2674">
            <v>0.66994863013698636</v>
          </cell>
          <cell r="AU2674">
            <v>1.0211900684931507</v>
          </cell>
          <cell r="BF2674">
            <v>1.0211900684931507</v>
          </cell>
          <cell r="BG2674">
            <v>0.66994863013698636</v>
          </cell>
          <cell r="BH2674">
            <v>1.0211900684931507</v>
          </cell>
          <cell r="BI2674">
            <v>1.5242811501597444</v>
          </cell>
          <cell r="BJ2674" t="str">
            <v>30.10.2021</v>
          </cell>
          <cell r="BK2674" t="str">
            <v>ฟูจิ ซีล แพคเกจจิ้ง</v>
          </cell>
        </row>
        <row r="2675">
          <cell r="A2675">
            <v>580000001075</v>
          </cell>
          <cell r="B2675" t="str">
            <v>OUTER BAG TUNA-GERMANY/GIANT</v>
          </cell>
          <cell r="C2675" t="str">
            <v>Outer bag</v>
          </cell>
          <cell r="D2675" t="str">
            <v>3HAOFA69U2EPREMAL1</v>
          </cell>
          <cell r="E2675" t="str">
            <v>L1</v>
          </cell>
          <cell r="F2675" t="str">
            <v>80X118X15 40N TUNA FILLET-48</v>
          </cell>
          <cell r="G2675" t="str">
            <v>MARS THAILAND, INC.</v>
          </cell>
          <cell r="H2675" t="str">
            <v>MARS PF FRANCE</v>
          </cell>
          <cell r="J2675" t="str">
            <v>1RQ279N</v>
          </cell>
          <cell r="K2675">
            <v>21436</v>
          </cell>
          <cell r="L2675">
            <v>13710.58</v>
          </cell>
          <cell r="M2675">
            <v>0.64</v>
          </cell>
          <cell r="N2675">
            <v>0.63955479452054798</v>
          </cell>
          <cell r="O2675">
            <v>0.63955479452054798</v>
          </cell>
          <cell r="P2675">
            <v>0.80640000000000001</v>
          </cell>
          <cell r="Q2675">
            <v>0.80640000000000001</v>
          </cell>
          <cell r="R2675">
            <v>1</v>
          </cell>
          <cell r="S2675">
            <v>0.80640000000000001</v>
          </cell>
          <cell r="T2675">
            <v>0.81849599999999989</v>
          </cell>
          <cell r="U2675">
            <v>0.830592</v>
          </cell>
          <cell r="V2675">
            <v>1</v>
          </cell>
          <cell r="W2675">
            <v>1</v>
          </cell>
          <cell r="X2675">
            <v>1.1200000000000001</v>
          </cell>
          <cell r="Y2675">
            <v>1</v>
          </cell>
          <cell r="AG2675">
            <v>0.63955479452054798</v>
          </cell>
          <cell r="AJ2675">
            <v>0.64531914265470003</v>
          </cell>
          <cell r="AK2675">
            <v>0.63955479452054798</v>
          </cell>
          <cell r="AL2675">
            <v>0.66527265542676506</v>
          </cell>
          <cell r="AM2675">
            <v>0.63955479452054798</v>
          </cell>
          <cell r="AN2675">
            <v>0.63955479452054798</v>
          </cell>
          <cell r="AO2675">
            <v>0.63955479452054798</v>
          </cell>
          <cell r="AP2675">
            <v>0.63955479452054798</v>
          </cell>
          <cell r="AQ2675">
            <v>0.63955479452054798</v>
          </cell>
          <cell r="AS2675">
            <v>0.63955479452054798</v>
          </cell>
          <cell r="AU2675">
            <v>0.63955479452054798</v>
          </cell>
          <cell r="BF2675">
            <v>0.63955479452054798</v>
          </cell>
          <cell r="BG2675">
            <v>0.63955479452054798</v>
          </cell>
          <cell r="BH2675">
            <v>0.63955479452054798</v>
          </cell>
          <cell r="BI2675">
            <v>1</v>
          </cell>
          <cell r="BJ2675" t="str">
            <v>19.10.2021</v>
          </cell>
          <cell r="BK2675" t="str">
            <v>ฟูจิ ซีล แพคเกจจิ้ง</v>
          </cell>
        </row>
        <row r="2676">
          <cell r="A2676">
            <v>580000001076</v>
          </cell>
          <cell r="B2676" t="str">
            <v>OUTER BAG CHICKEN-GERMANY/GIANT</v>
          </cell>
          <cell r="C2676" t="str">
            <v>Outer bag</v>
          </cell>
          <cell r="D2676" t="str">
            <v>3JCCSA2DU2EPREMAL1</v>
          </cell>
          <cell r="E2676" t="str">
            <v>L1</v>
          </cell>
          <cell r="F2676" t="str">
            <v>80X118X15 40N CHICKEN FILLET-48</v>
          </cell>
          <cell r="G2676" t="str">
            <v>MARS THAILAND, INC.</v>
          </cell>
          <cell r="H2676" t="str">
            <v>MARS PF FRANCE</v>
          </cell>
          <cell r="J2676" t="str">
            <v>1RQ279N</v>
          </cell>
          <cell r="K2676">
            <v>69408</v>
          </cell>
          <cell r="L2676">
            <v>43400.39</v>
          </cell>
          <cell r="M2676">
            <v>0.63</v>
          </cell>
          <cell r="N2676">
            <v>0.62526755136986301</v>
          </cell>
          <cell r="O2676">
            <v>0.62526755136986301</v>
          </cell>
          <cell r="P2676">
            <v>0.80640000000000001</v>
          </cell>
          <cell r="Q2676">
            <v>0.80640000000000001</v>
          </cell>
          <cell r="R2676">
            <v>1</v>
          </cell>
          <cell r="S2676">
            <v>0.80640000000000001</v>
          </cell>
          <cell r="T2676">
            <v>0.81849599999999989</v>
          </cell>
          <cell r="U2676">
            <v>0.830592</v>
          </cell>
          <cell r="V2676">
            <v>1</v>
          </cell>
          <cell r="W2676">
            <v>1</v>
          </cell>
          <cell r="X2676">
            <v>1.1200000000000001</v>
          </cell>
          <cell r="Y2676">
            <v>1</v>
          </cell>
          <cell r="AG2676">
            <v>0.63955479452054798</v>
          </cell>
          <cell r="AI2676">
            <v>0.62050513698630139</v>
          </cell>
          <cell r="AK2676">
            <v>0.63955479452054798</v>
          </cell>
          <cell r="AL2676">
            <v>0.63955479452054798</v>
          </cell>
          <cell r="AM2676">
            <v>0.63919536701990176</v>
          </cell>
          <cell r="AN2676">
            <v>0.62050513698630139</v>
          </cell>
          <cell r="AO2676">
            <v>0.63955479452054798</v>
          </cell>
          <cell r="AP2676">
            <v>0.62050513698630139</v>
          </cell>
          <cell r="AQ2676">
            <v>0.63955479452054798</v>
          </cell>
          <cell r="AS2676">
            <v>0.62050513698630139</v>
          </cell>
          <cell r="AU2676">
            <v>0.62526755136986301</v>
          </cell>
          <cell r="BF2676">
            <v>0.62526755136986301</v>
          </cell>
          <cell r="BG2676">
            <v>0.62050513698630139</v>
          </cell>
          <cell r="BH2676">
            <v>0.62526755136986301</v>
          </cell>
          <cell r="BI2676">
            <v>1.0076750603656432</v>
          </cell>
          <cell r="BJ2676" t="str">
            <v>19.10.2021</v>
          </cell>
          <cell r="BK2676" t="str">
            <v>ฟูจิ ซีล แพคเกจจิ้ง</v>
          </cell>
        </row>
        <row r="2677">
          <cell r="A2677">
            <v>580000001077</v>
          </cell>
          <cell r="B2677" t="str">
            <v>OUTER BAG TUNA&amp;CHICKEN-GERMANY/GI</v>
          </cell>
          <cell r="C2677" t="str">
            <v>Outer bag</v>
          </cell>
          <cell r="D2677" t="str">
            <v>3HAOFB4SU2EPREMAL1</v>
          </cell>
          <cell r="E2677" t="str">
            <v>L1</v>
          </cell>
          <cell r="F2677" t="str">
            <v>80X118X15 40N TN&amp;CK FILLET-48</v>
          </cell>
          <cell r="G2677" t="str">
            <v>MARS THAILAND, INC.</v>
          </cell>
          <cell r="H2677" t="str">
            <v>MARS GMBH</v>
          </cell>
          <cell r="J2677" t="str">
            <v>1RQ279N</v>
          </cell>
          <cell r="K2677">
            <v>12344</v>
          </cell>
          <cell r="L2677">
            <v>9234.7099999999991</v>
          </cell>
          <cell r="M2677">
            <v>0.75</v>
          </cell>
          <cell r="N2677">
            <v>0.80654252283105021</v>
          </cell>
          <cell r="O2677">
            <v>0.80654252283105021</v>
          </cell>
          <cell r="P2677">
            <v>0.77280000000000004</v>
          </cell>
          <cell r="Q2677">
            <v>0.80654252283105021</v>
          </cell>
          <cell r="R2677">
            <v>1</v>
          </cell>
          <cell r="S2677">
            <v>0.80654252283105021</v>
          </cell>
          <cell r="T2677">
            <v>0.81864066067351593</v>
          </cell>
          <cell r="U2677">
            <v>0.83073879851598176</v>
          </cell>
          <cell r="V2677">
            <v>1</v>
          </cell>
          <cell r="W2677">
            <v>1</v>
          </cell>
          <cell r="X2677">
            <v>1.1200000000000001</v>
          </cell>
          <cell r="Y2677">
            <v>1</v>
          </cell>
          <cell r="AG2677">
            <v>0.66994863013698636</v>
          </cell>
          <cell r="AH2677">
            <v>0.63955479452054798</v>
          </cell>
          <cell r="AK2677">
            <v>0.66994863013698636</v>
          </cell>
          <cell r="AL2677">
            <v>0.66994863013698636</v>
          </cell>
          <cell r="AM2677">
            <v>0.66994863013698636</v>
          </cell>
          <cell r="AN2677">
            <v>0.66994863013698636</v>
          </cell>
          <cell r="AO2677">
            <v>0.66994863013698636</v>
          </cell>
          <cell r="AP2677">
            <v>0.66994863013698636</v>
          </cell>
          <cell r="AS2677">
            <v>0.66994863013698636</v>
          </cell>
          <cell r="AU2677">
            <v>0.80654252283105021</v>
          </cell>
          <cell r="BF2677">
            <v>0.80654252283105021</v>
          </cell>
          <cell r="BG2677">
            <v>0.66994863013698636</v>
          </cell>
          <cell r="BH2677">
            <v>0.80654252283105021</v>
          </cell>
          <cell r="BI2677">
            <v>1.2038871139510117</v>
          </cell>
          <cell r="BJ2677" t="str">
            <v>19.10.2021</v>
          </cell>
          <cell r="BK2677" t="str">
            <v>ฟูจิ ซีล แพคเกจจิ้ง</v>
          </cell>
        </row>
        <row r="2678">
          <cell r="A2678">
            <v>580000001078</v>
          </cell>
          <cell r="B2678" t="str">
            <v>OUTER BAG OCEAN FISH&amp;VEG-GERMANY/</v>
          </cell>
          <cell r="C2678" t="str">
            <v>Outer bag</v>
          </cell>
          <cell r="D2678" t="str">
            <v>3HAOFC4VU2EPREMAL1</v>
          </cell>
          <cell r="E2678" t="str">
            <v>L1</v>
          </cell>
          <cell r="F2678" t="str">
            <v>80X118X15 40N OCEANFISH FILLET&amp;VEG-48</v>
          </cell>
          <cell r="G2678" t="str">
            <v>MARS THAILAND, INC.</v>
          </cell>
          <cell r="H2678" t="str">
            <v>MARS PETCARE UK</v>
          </cell>
          <cell r="J2678" t="str">
            <v>1RQ279N</v>
          </cell>
          <cell r="K2678">
            <v>21288</v>
          </cell>
          <cell r="L2678">
            <v>16400.830000000002</v>
          </cell>
          <cell r="M2678">
            <v>0.77</v>
          </cell>
          <cell r="N2678">
            <v>1.0211900684931507</v>
          </cell>
          <cell r="O2678">
            <v>1.0211900684931507</v>
          </cell>
          <cell r="P2678">
            <v>0.77280000000000004</v>
          </cell>
          <cell r="Q2678">
            <v>1.0211900684931507</v>
          </cell>
          <cell r="R2678">
            <v>1</v>
          </cell>
          <cell r="S2678">
            <v>1.0211900684931507</v>
          </cell>
          <cell r="T2678">
            <v>1.036507919520548</v>
          </cell>
          <cell r="U2678">
            <v>1.0518257705479452</v>
          </cell>
          <cell r="V2678">
            <v>1</v>
          </cell>
          <cell r="W2678">
            <v>1</v>
          </cell>
          <cell r="X2678">
            <v>1.1200000000000001</v>
          </cell>
          <cell r="Y2678">
            <v>1</v>
          </cell>
          <cell r="AG2678">
            <v>0.66994863013698636</v>
          </cell>
          <cell r="AK2678">
            <v>0.66994863013698636</v>
          </cell>
          <cell r="AL2678">
            <v>0.66994863013698636</v>
          </cell>
          <cell r="AN2678">
            <v>0.66994863013698636</v>
          </cell>
          <cell r="AO2678">
            <v>0.66994863013698636</v>
          </cell>
          <cell r="AP2678">
            <v>0.66994863013698636</v>
          </cell>
          <cell r="AS2678">
            <v>0.66994863013698636</v>
          </cell>
          <cell r="AU2678">
            <v>1.0211900684931507</v>
          </cell>
          <cell r="BF2678">
            <v>1.0211900684931507</v>
          </cell>
          <cell r="BG2678">
            <v>0.66994863013698636</v>
          </cell>
          <cell r="BH2678">
            <v>1.0211900684931507</v>
          </cell>
          <cell r="BI2678">
            <v>1.5242811501597444</v>
          </cell>
          <cell r="BJ2678" t="str">
            <v>30.10.2021</v>
          </cell>
          <cell r="BK2678" t="str">
            <v>ฟูจิ ซีล แพคเกจจิ้ง</v>
          </cell>
        </row>
        <row r="2679">
          <cell r="A2679">
            <v>580000001079</v>
          </cell>
          <cell r="B2679" t="str">
            <v>OUTER BAG TUNA-ENGLISH/GIANT</v>
          </cell>
          <cell r="C2679" t="str">
            <v>Outer bag</v>
          </cell>
          <cell r="D2679" t="str">
            <v>3HAOFA69U2EPREMAL1</v>
          </cell>
          <cell r="E2679" t="str">
            <v>L1</v>
          </cell>
          <cell r="F2679" t="str">
            <v>80X118X15 40N TUNA FILLET-48</v>
          </cell>
          <cell r="G2679" t="str">
            <v>MARS THAILAND, INC.</v>
          </cell>
          <cell r="H2679" t="str">
            <v>MARS PF FRANCE</v>
          </cell>
          <cell r="J2679" t="str">
            <v>1RQ279N</v>
          </cell>
          <cell r="K2679">
            <v>29132</v>
          </cell>
          <cell r="L2679">
            <v>18943.310000000001</v>
          </cell>
          <cell r="M2679">
            <v>0.65</v>
          </cell>
          <cell r="N2679">
            <v>0.63955479452054798</v>
          </cell>
          <cell r="O2679">
            <v>0.63955479452054798</v>
          </cell>
          <cell r="P2679">
            <v>0.75841818181818188</v>
          </cell>
          <cell r="Q2679">
            <v>0.75841818181818188</v>
          </cell>
          <cell r="R2679">
            <v>1</v>
          </cell>
          <cell r="S2679">
            <v>0.75841818181818188</v>
          </cell>
          <cell r="T2679">
            <v>0.76979445454545459</v>
          </cell>
          <cell r="U2679">
            <v>0.78117072727272741</v>
          </cell>
          <cell r="V2679">
            <v>1</v>
          </cell>
          <cell r="W2679">
            <v>1</v>
          </cell>
          <cell r="X2679">
            <v>1.1200000000000001</v>
          </cell>
          <cell r="Y2679">
            <v>1</v>
          </cell>
          <cell r="AG2679">
            <v>0.63955479452054798</v>
          </cell>
          <cell r="AH2679">
            <v>0.66994863013698636</v>
          </cell>
          <cell r="AJ2679">
            <v>0.63955479452054798</v>
          </cell>
          <cell r="AK2679">
            <v>0.66994863013698636</v>
          </cell>
          <cell r="AL2679">
            <v>0.66994863013698636</v>
          </cell>
          <cell r="AM2679">
            <v>0.66527265542676506</v>
          </cell>
          <cell r="AN2679">
            <v>0.63955479452054798</v>
          </cell>
          <cell r="AO2679">
            <v>0.66994863013698636</v>
          </cell>
          <cell r="AP2679">
            <v>0.648841799847793</v>
          </cell>
          <cell r="AS2679">
            <v>0.66994863013698636</v>
          </cell>
          <cell r="AU2679">
            <v>0.63955479452054798</v>
          </cell>
          <cell r="BF2679">
            <v>0.63955479452054798</v>
          </cell>
          <cell r="BG2679">
            <v>0.66994863013698636</v>
          </cell>
          <cell r="BH2679">
            <v>0.63955479452054798</v>
          </cell>
          <cell r="BI2679">
            <v>0.95463258785942484</v>
          </cell>
          <cell r="BJ2679" t="str">
            <v>30.10.2021</v>
          </cell>
          <cell r="BK2679" t="str">
            <v>ฟูจิ ซีล แพคเกจจิ้ง</v>
          </cell>
        </row>
        <row r="2680">
          <cell r="A2680">
            <v>580000001080</v>
          </cell>
          <cell r="B2680" t="str">
            <v>OUTER BAG CHICKEN-ENGLISH/GIANT</v>
          </cell>
          <cell r="C2680" t="str">
            <v>Outer bag</v>
          </cell>
          <cell r="D2680" t="str">
            <v>3JCCSA2DU2EPREMAL1</v>
          </cell>
          <cell r="E2680" t="str">
            <v>L1</v>
          </cell>
          <cell r="F2680" t="str">
            <v>80X118X15 40N CHICKEN FILLET-48</v>
          </cell>
          <cell r="G2680" t="str">
            <v>MARS THAILAND, INC.</v>
          </cell>
          <cell r="H2680" t="str">
            <v>MARS PF FRANCE</v>
          </cell>
          <cell r="J2680" t="str">
            <v>1RQ279N</v>
          </cell>
          <cell r="K2680">
            <v>40704</v>
          </cell>
          <cell r="L2680">
            <v>26436.45</v>
          </cell>
          <cell r="M2680">
            <v>0.65</v>
          </cell>
          <cell r="N2680">
            <v>0.65117596696212732</v>
          </cell>
          <cell r="O2680">
            <v>0.65117596696212732</v>
          </cell>
          <cell r="P2680">
            <v>0.77040000000000008</v>
          </cell>
          <cell r="Q2680">
            <v>0.77040000000000008</v>
          </cell>
          <cell r="R2680">
            <v>1</v>
          </cell>
          <cell r="S2680">
            <v>0.77040000000000008</v>
          </cell>
          <cell r="T2680">
            <v>0.78195599999999998</v>
          </cell>
          <cell r="U2680">
            <v>0.79351200000000011</v>
          </cell>
          <cell r="V2680">
            <v>1</v>
          </cell>
          <cell r="W2680">
            <v>1</v>
          </cell>
          <cell r="X2680">
            <v>1.1200000000000001</v>
          </cell>
          <cell r="Y2680">
            <v>1</v>
          </cell>
          <cell r="AG2680">
            <v>0.62050513698630139</v>
          </cell>
          <cell r="AH2680">
            <v>0.63955479452054798</v>
          </cell>
          <cell r="AJ2680">
            <v>0.63955479452054798</v>
          </cell>
          <cell r="AL2680">
            <v>0.66741581050228316</v>
          </cell>
          <cell r="AM2680">
            <v>0.64050460188356162</v>
          </cell>
          <cell r="AN2680">
            <v>0.66994863013698636</v>
          </cell>
          <cell r="AO2680">
            <v>0.63955479452054798</v>
          </cell>
          <cell r="AP2680">
            <v>0.63955479452054798</v>
          </cell>
          <cell r="AS2680">
            <v>0.66994863013698636</v>
          </cell>
          <cell r="AU2680">
            <v>0.65117596696212732</v>
          </cell>
          <cell r="BF2680">
            <v>0.65117596696212732</v>
          </cell>
          <cell r="BG2680">
            <v>0.66994863013698636</v>
          </cell>
          <cell r="BH2680">
            <v>0.65117596696212732</v>
          </cell>
          <cell r="BI2680">
            <v>0.97197895132493883</v>
          </cell>
          <cell r="BJ2680" t="str">
            <v>19.10.2021</v>
          </cell>
          <cell r="BK2680" t="str">
            <v>ฟูจิ ซีล แพคเกจจิ้ง</v>
          </cell>
        </row>
        <row r="2681">
          <cell r="A2681">
            <v>580000001081</v>
          </cell>
          <cell r="B2681" t="str">
            <v>OUTER BAG OCEAN FISH&amp;VEG-ENGLISH/</v>
          </cell>
          <cell r="C2681" t="str">
            <v>Outer bag</v>
          </cell>
          <cell r="D2681" t="str">
            <v>3HAOFC4VU2EPREMAL1</v>
          </cell>
          <cell r="E2681" t="str">
            <v>L1</v>
          </cell>
          <cell r="F2681" t="str">
            <v>80X118X15 40N OCEANFISH FILLET&amp;VEG-48</v>
          </cell>
          <cell r="G2681" t="str">
            <v>MARS THAILAND, INC.</v>
          </cell>
          <cell r="H2681" t="str">
            <v>MARS PETCARE UK</v>
          </cell>
          <cell r="J2681" t="str">
            <v>1RQ279N</v>
          </cell>
          <cell r="K2681">
            <v>4724</v>
          </cell>
          <cell r="L2681">
            <v>3164.84</v>
          </cell>
          <cell r="M2681">
            <v>0.67</v>
          </cell>
          <cell r="N2681">
            <v>0.66994863013698636</v>
          </cell>
          <cell r="O2681">
            <v>0.66994863013698636</v>
          </cell>
          <cell r="P2681">
            <v>0.76440000000000008</v>
          </cell>
          <cell r="Q2681">
            <v>0.76440000000000008</v>
          </cell>
          <cell r="R2681">
            <v>1</v>
          </cell>
          <cell r="S2681">
            <v>0.76440000000000008</v>
          </cell>
          <cell r="T2681">
            <v>0.77586600000000006</v>
          </cell>
          <cell r="U2681">
            <v>0.78733200000000014</v>
          </cell>
          <cell r="V2681">
            <v>1</v>
          </cell>
          <cell r="W2681">
            <v>1</v>
          </cell>
          <cell r="X2681">
            <v>1.1200000000000001</v>
          </cell>
          <cell r="Y2681">
            <v>1</v>
          </cell>
          <cell r="AG2681">
            <v>0.66994863013698636</v>
          </cell>
          <cell r="AH2681">
            <v>0.66994863013698636</v>
          </cell>
          <cell r="AO2681">
            <v>0.66994863013698636</v>
          </cell>
          <cell r="AT2681">
            <v>0.66994863013698636</v>
          </cell>
          <cell r="BF2681">
            <v>0.66994863013698636</v>
          </cell>
          <cell r="BG2681">
            <v>0.66994863013698636</v>
          </cell>
          <cell r="BH2681">
            <v>0.66994863013698636</v>
          </cell>
          <cell r="BI2681">
            <v>1</v>
          </cell>
          <cell r="BJ2681" t="str">
            <v>03.09.2021</v>
          </cell>
          <cell r="BK2681" t="str">
            <v>ฟูจิ ซีล แพคเกจจิ้ง</v>
          </cell>
        </row>
        <row r="2682">
          <cell r="A2682">
            <v>580000001458</v>
          </cell>
          <cell r="B2682" t="str">
            <v>OUTER BAG - TN &amp; CKN/BELGIUM/GIANT</v>
          </cell>
          <cell r="C2682" t="str">
            <v>Outer bag</v>
          </cell>
          <cell r="D2682" t="str">
            <v>3HAOFB4SU2EPREMAL1</v>
          </cell>
          <cell r="E2682" t="str">
            <v>L1</v>
          </cell>
          <cell r="F2682" t="str">
            <v>80X118X15 40N TN&amp;CK FILLET-48</v>
          </cell>
          <cell r="G2682" t="str">
            <v>MARS THAILAND, INC.</v>
          </cell>
          <cell r="H2682" t="str">
            <v>MARS GMBH</v>
          </cell>
          <cell r="J2682" t="str">
            <v>1RQ279N</v>
          </cell>
          <cell r="K2682">
            <v>60469</v>
          </cell>
          <cell r="L2682">
            <v>40514.18</v>
          </cell>
          <cell r="M2682">
            <v>0.66999917313003354</v>
          </cell>
          <cell r="P2682">
            <v>0.77280000000000004</v>
          </cell>
          <cell r="Q2682">
            <v>0.77280000000000004</v>
          </cell>
          <cell r="R2682">
            <v>1</v>
          </cell>
          <cell r="S2682">
            <v>0.77280000000000004</v>
          </cell>
          <cell r="T2682">
            <v>0.78439199999999998</v>
          </cell>
          <cell r="U2682">
            <v>0.79598400000000002</v>
          </cell>
          <cell r="V2682">
            <v>1</v>
          </cell>
          <cell r="W2682">
            <v>1</v>
          </cell>
          <cell r="X2682">
            <v>1.1200000000000001</v>
          </cell>
          <cell r="Y2682">
            <v>1</v>
          </cell>
          <cell r="AG2682">
            <v>0.66994863013698636</v>
          </cell>
          <cell r="AP2682">
            <v>0.66994863013698636</v>
          </cell>
          <cell r="BG2682">
            <v>0.66994863013698636</v>
          </cell>
          <cell r="BJ2682" t="str">
            <v>25.05.2021</v>
          </cell>
          <cell r="BK2682" t="str">
            <v>บจก.ฟูจิเอช</v>
          </cell>
        </row>
        <row r="2683">
          <cell r="A2683">
            <v>580000001463</v>
          </cell>
          <cell r="B2683" t="str">
            <v>OUTER BAG - OCEAN FISH/BELGIUM/GIANT</v>
          </cell>
          <cell r="C2683" t="str">
            <v>Outer bag</v>
          </cell>
          <cell r="D2683" t="str">
            <v>3HAOFC4VU2EPREMAL1</v>
          </cell>
          <cell r="E2683" t="str">
            <v>L1</v>
          </cell>
          <cell r="F2683" t="str">
            <v>80X118X15 40N OCEANFISH FILLET&amp;VEG-48</v>
          </cell>
          <cell r="G2683" t="str">
            <v>MARS THAILAND, INC.</v>
          </cell>
          <cell r="H2683" t="str">
            <v>MARS PETCARE UK</v>
          </cell>
          <cell r="J2683" t="str">
            <v>1RQ279N</v>
          </cell>
          <cell r="K2683">
            <v>23608</v>
          </cell>
          <cell r="L2683">
            <v>15817.37</v>
          </cell>
          <cell r="M2683">
            <v>0.67</v>
          </cell>
          <cell r="P2683">
            <v>0.77280000000000004</v>
          </cell>
          <cell r="Q2683">
            <v>0.77280000000000004</v>
          </cell>
          <cell r="R2683">
            <v>1</v>
          </cell>
          <cell r="S2683">
            <v>0.77280000000000004</v>
          </cell>
          <cell r="T2683">
            <v>0.78439199999999998</v>
          </cell>
          <cell r="U2683">
            <v>0.79598400000000002</v>
          </cell>
          <cell r="V2683">
            <v>1</v>
          </cell>
          <cell r="W2683">
            <v>1</v>
          </cell>
          <cell r="X2683">
            <v>1.1200000000000001</v>
          </cell>
          <cell r="Y2683">
            <v>1</v>
          </cell>
          <cell r="BJ2683" t="str">
            <v>23.08.2019</v>
          </cell>
          <cell r="BK2683" t="str">
            <v>บจก.ฟูจิเอซ</v>
          </cell>
        </row>
        <row r="2684">
          <cell r="A2684">
            <v>580000001472</v>
          </cell>
          <cell r="B2684" t="str">
            <v>OUTER BAG-OCEAN FISH ITALY/GIANT</v>
          </cell>
          <cell r="C2684" t="str">
            <v>Outer bag</v>
          </cell>
          <cell r="D2684" t="str">
            <v>3HAOFC4VU2EPRZMAL1</v>
          </cell>
          <cell r="E2684" t="str">
            <v>L1</v>
          </cell>
          <cell r="F2684" t="str">
            <v>80X118X15 40N OCEANFISH FILLET&amp;VEG-48</v>
          </cell>
          <cell r="G2684" t="str">
            <v>MARS THAILAND, INC.</v>
          </cell>
          <cell r="H2684" t="str">
            <v>MARS ITALIA S.P.A.</v>
          </cell>
          <cell r="J2684" t="str">
            <v>1RQ279N</v>
          </cell>
          <cell r="K2684">
            <v>11567</v>
          </cell>
          <cell r="L2684">
            <v>10295.1</v>
          </cell>
          <cell r="M2684">
            <v>0.89</v>
          </cell>
          <cell r="N2684">
            <v>1.0211900684931507</v>
          </cell>
          <cell r="O2684">
            <v>1.0211900684931507</v>
          </cell>
          <cell r="P2684">
            <v>0.77280000000000004</v>
          </cell>
          <cell r="Q2684">
            <v>1.0211900684931507</v>
          </cell>
          <cell r="R2684">
            <v>1</v>
          </cell>
          <cell r="S2684">
            <v>1.0211900684931507</v>
          </cell>
          <cell r="T2684">
            <v>1.036507919520548</v>
          </cell>
          <cell r="U2684">
            <v>1.0518257705479452</v>
          </cell>
          <cell r="V2684">
            <v>1</v>
          </cell>
          <cell r="W2684">
            <v>1</v>
          </cell>
          <cell r="X2684">
            <v>1.1200000000000001</v>
          </cell>
          <cell r="Y2684">
            <v>1</v>
          </cell>
          <cell r="AJ2684">
            <v>0.66994863013698636</v>
          </cell>
          <cell r="AM2684">
            <v>0.66994863013698636</v>
          </cell>
          <cell r="AT2684">
            <v>1.0211900684931507</v>
          </cell>
          <cell r="BF2684">
            <v>1.0211900684931507</v>
          </cell>
          <cell r="BG2684">
            <v>0.66994863013698636</v>
          </cell>
          <cell r="BH2684">
            <v>1.0211900684931507</v>
          </cell>
          <cell r="BI2684">
            <v>1.5242811501597444</v>
          </cell>
          <cell r="BJ2684" t="str">
            <v>03.09.2021</v>
          </cell>
          <cell r="BK2684" t="str">
            <v>ฟูจิ ซีล แพคเกจจิ้ง</v>
          </cell>
        </row>
        <row r="2685">
          <cell r="A2685">
            <v>580000001473</v>
          </cell>
          <cell r="B2685" t="str">
            <v>OUTER BAG-TN &amp; CKN-ITALY/GIANT</v>
          </cell>
          <cell r="C2685" t="str">
            <v>Outer bag</v>
          </cell>
          <cell r="D2685" t="str">
            <v>3HAOFB4SU2EPRZMAL1</v>
          </cell>
          <cell r="E2685" t="str">
            <v>L1</v>
          </cell>
          <cell r="F2685" t="str">
            <v>80X118X15 40N TN&amp;CK FILLETS-48</v>
          </cell>
          <cell r="G2685" t="str">
            <v>MARS THAILAND, INC.</v>
          </cell>
          <cell r="H2685" t="str">
            <v>MARS ITALIA S.P.A.</v>
          </cell>
          <cell r="J2685" t="str">
            <v>1RQ279N</v>
          </cell>
          <cell r="K2685">
            <v>7272</v>
          </cell>
          <cell r="L2685">
            <v>6790.45</v>
          </cell>
          <cell r="M2685">
            <v>0.93</v>
          </cell>
          <cell r="N2685">
            <v>1.0211900684931507</v>
          </cell>
          <cell r="O2685">
            <v>1.0211900684931507</v>
          </cell>
          <cell r="P2685">
            <v>0.77280000000000004</v>
          </cell>
          <cell r="Q2685">
            <v>1.0211900684931507</v>
          </cell>
          <cell r="R2685">
            <v>1</v>
          </cell>
          <cell r="S2685">
            <v>1.0211900684931507</v>
          </cell>
          <cell r="T2685">
            <v>1.036507919520548</v>
          </cell>
          <cell r="U2685">
            <v>1.0518257705479452</v>
          </cell>
          <cell r="V2685">
            <v>1</v>
          </cell>
          <cell r="W2685">
            <v>1</v>
          </cell>
          <cell r="X2685">
            <v>1.1200000000000001</v>
          </cell>
          <cell r="Y2685">
            <v>1</v>
          </cell>
          <cell r="AK2685">
            <v>0.66994863013698636</v>
          </cell>
          <cell r="AT2685">
            <v>1.0211900684931507</v>
          </cell>
          <cell r="BF2685">
            <v>1.0211900684931507</v>
          </cell>
          <cell r="BG2685">
            <v>0.66994863013698636</v>
          </cell>
          <cell r="BH2685">
            <v>1.0211900684931507</v>
          </cell>
          <cell r="BI2685">
            <v>1.5242811501597444</v>
          </cell>
          <cell r="BJ2685" t="str">
            <v>03.09.2021</v>
          </cell>
          <cell r="BK2685" t="str">
            <v>ฟูจิ ซีล แพคเกจจิ้ง</v>
          </cell>
        </row>
        <row r="2686">
          <cell r="A2686">
            <v>580000001474</v>
          </cell>
          <cell r="B2686" t="str">
            <v>OUTER BAG CKN - INTALY/GIANT</v>
          </cell>
          <cell r="C2686" t="str">
            <v>Outer bag</v>
          </cell>
          <cell r="D2686" t="str">
            <v>3JCCSA2DU2EPRZMAL1</v>
          </cell>
          <cell r="E2686" t="str">
            <v>L1</v>
          </cell>
          <cell r="F2686" t="str">
            <v>80X118X15 40N CHICKEN FILLET-48</v>
          </cell>
          <cell r="G2686" t="str">
            <v>MARS THAILAND, INC.</v>
          </cell>
          <cell r="H2686" t="str">
            <v>MARS ITALIA S.P.A.</v>
          </cell>
          <cell r="J2686" t="str">
            <v>1RQ279N</v>
          </cell>
          <cell r="K2686">
            <v>6572</v>
          </cell>
          <cell r="L2686">
            <v>5735.19</v>
          </cell>
          <cell r="M2686">
            <v>0.87</v>
          </cell>
          <cell r="N2686">
            <v>1.0211900684931507</v>
          </cell>
          <cell r="O2686">
            <v>1.0211900684931507</v>
          </cell>
          <cell r="P2686">
            <v>0.77280000000000004</v>
          </cell>
          <cell r="Q2686">
            <v>1.0211900684931507</v>
          </cell>
          <cell r="R2686">
            <v>1</v>
          </cell>
          <cell r="S2686">
            <v>1.0211900684931507</v>
          </cell>
          <cell r="T2686">
            <v>1.036507919520548</v>
          </cell>
          <cell r="U2686">
            <v>1.0518257705479452</v>
          </cell>
          <cell r="V2686">
            <v>1</v>
          </cell>
          <cell r="W2686">
            <v>1</v>
          </cell>
          <cell r="X2686">
            <v>1.1200000000000001</v>
          </cell>
          <cell r="Y2686">
            <v>1</v>
          </cell>
          <cell r="AI2686">
            <v>0.66994863013698636</v>
          </cell>
          <cell r="AK2686">
            <v>0.66994863013698636</v>
          </cell>
          <cell r="AO2686">
            <v>0.66994863013698636</v>
          </cell>
          <cell r="AT2686">
            <v>1.0211900684931507</v>
          </cell>
          <cell r="BF2686">
            <v>1.0211900684931507</v>
          </cell>
          <cell r="BG2686">
            <v>0.66994863013698636</v>
          </cell>
          <cell r="BH2686">
            <v>1.0211900684931507</v>
          </cell>
          <cell r="BI2686">
            <v>1.5242811501597444</v>
          </cell>
          <cell r="BJ2686" t="str">
            <v>03.09.2021</v>
          </cell>
          <cell r="BK2686" t="str">
            <v>ฟูจิ ซีล แพคเกจจิ้ง</v>
          </cell>
        </row>
        <row r="2687">
          <cell r="A2687">
            <v>580000001475</v>
          </cell>
          <cell r="B2687" t="str">
            <v>OUTER BAG TN - ITALY/GIANT</v>
          </cell>
          <cell r="C2687" t="str">
            <v>Outer bag</v>
          </cell>
          <cell r="D2687" t="str">
            <v>3HAOFA69U2EPRZMAL1</v>
          </cell>
          <cell r="E2687" t="str">
            <v>L1</v>
          </cell>
          <cell r="F2687" t="str">
            <v>80X118X15 40N TUNA FILLETS-48</v>
          </cell>
          <cell r="G2687" t="str">
            <v>MARS THAILAND, INC.</v>
          </cell>
          <cell r="H2687" t="str">
            <v>MARS ITALIA S.P.A.</v>
          </cell>
          <cell r="J2687" t="str">
            <v>1RQ279N</v>
          </cell>
          <cell r="K2687">
            <v>16694</v>
          </cell>
          <cell r="L2687">
            <v>14411.06</v>
          </cell>
          <cell r="M2687">
            <v>0.86</v>
          </cell>
          <cell r="N2687">
            <v>1.0211900684931507</v>
          </cell>
          <cell r="O2687">
            <v>1.0211900684931507</v>
          </cell>
          <cell r="P2687">
            <v>0.77280000000000004</v>
          </cell>
          <cell r="Q2687">
            <v>1.0211900684931507</v>
          </cell>
          <cell r="R2687">
            <v>1</v>
          </cell>
          <cell r="S2687">
            <v>1.0211900684931507</v>
          </cell>
          <cell r="T2687">
            <v>1.036507919520548</v>
          </cell>
          <cell r="U2687">
            <v>1.0518257705479452</v>
          </cell>
          <cell r="V2687">
            <v>1</v>
          </cell>
          <cell r="W2687">
            <v>1</v>
          </cell>
          <cell r="X2687">
            <v>1.1200000000000001</v>
          </cell>
          <cell r="Y2687">
            <v>1</v>
          </cell>
          <cell r="AJ2687">
            <v>0.66994863013698636</v>
          </cell>
          <cell r="AO2687">
            <v>0.66994863013698636</v>
          </cell>
          <cell r="AT2687">
            <v>1.0211900684931507</v>
          </cell>
          <cell r="BF2687">
            <v>1.0211900684931507</v>
          </cell>
          <cell r="BG2687">
            <v>0.66994863013698636</v>
          </cell>
          <cell r="BH2687">
            <v>1.0211900684931507</v>
          </cell>
          <cell r="BI2687">
            <v>1.5242811501597444</v>
          </cell>
          <cell r="BJ2687" t="str">
            <v>03.09.2021</v>
          </cell>
          <cell r="BK2687" t="str">
            <v>ฟูจิ ซีล แพคเกจจิ้ง</v>
          </cell>
        </row>
        <row r="2688">
          <cell r="A2688">
            <v>580000001544</v>
          </cell>
          <cell r="B2688" t="str">
            <v>OUTER BAG CHICKEN-NORDIC/GIANT</v>
          </cell>
          <cell r="C2688" t="str">
            <v>Outer bag</v>
          </cell>
          <cell r="D2688" t="str">
            <v>3JCCSA2DU2EPREMAL1</v>
          </cell>
          <cell r="E2688" t="str">
            <v>L1</v>
          </cell>
          <cell r="F2688" t="str">
            <v>80X118X15 40N CHICKEN FILLET-48</v>
          </cell>
          <cell r="G2688" t="str">
            <v>MARS THAILAND, INC.</v>
          </cell>
          <cell r="H2688" t="str">
            <v>MARS PF FRANCE</v>
          </cell>
          <cell r="J2688" t="str">
            <v>1RQ279N</v>
          </cell>
          <cell r="K2688">
            <v>4000</v>
          </cell>
          <cell r="L2688">
            <v>2679.81</v>
          </cell>
          <cell r="M2688">
            <v>0.66995249999999995</v>
          </cell>
          <cell r="P2688">
            <v>0.77280000000000004</v>
          </cell>
          <cell r="Q2688">
            <v>0.77280000000000004</v>
          </cell>
          <cell r="R2688">
            <v>1</v>
          </cell>
          <cell r="S2688">
            <v>0.77280000000000004</v>
          </cell>
          <cell r="T2688">
            <v>0.78439199999999998</v>
          </cell>
          <cell r="U2688">
            <v>0.79598400000000002</v>
          </cell>
          <cell r="V2688">
            <v>1</v>
          </cell>
          <cell r="W2688">
            <v>1</v>
          </cell>
          <cell r="X2688">
            <v>1.1200000000000001</v>
          </cell>
          <cell r="Y2688">
            <v>1</v>
          </cell>
          <cell r="AG2688">
            <v>0.66994863013698636</v>
          </cell>
          <cell r="AJ2688">
            <v>0.66994863013698636</v>
          </cell>
          <cell r="AO2688">
            <v>0.66994863013698636</v>
          </cell>
          <cell r="AP2688">
            <v>0.66994863013698636</v>
          </cell>
          <cell r="BG2688">
            <v>0.66994863013698636</v>
          </cell>
          <cell r="BJ2688" t="str">
            <v>25.05.2021</v>
          </cell>
          <cell r="BK2688" t="str">
            <v>บจก.ฟูจิเอช</v>
          </cell>
        </row>
        <row r="2689">
          <cell r="A2689">
            <v>580000001545</v>
          </cell>
          <cell r="B2689" t="str">
            <v>OUTER BAG TUNA&amp;CHICKEN-ENGLISH/GIANT</v>
          </cell>
          <cell r="C2689" t="str">
            <v>Outer bag</v>
          </cell>
          <cell r="D2689" t="str">
            <v>3HAOFB4SU2EPREMAL1</v>
          </cell>
          <cell r="E2689" t="str">
            <v>L1</v>
          </cell>
          <cell r="F2689" t="str">
            <v>80X118X15 40N TN&amp;CK FILLET-48</v>
          </cell>
          <cell r="G2689" t="str">
            <v>MARS THAILAND, INC.</v>
          </cell>
          <cell r="H2689" t="str">
            <v>MARS GMBH</v>
          </cell>
          <cell r="J2689" t="str">
            <v>1RQ279N</v>
          </cell>
          <cell r="K2689">
            <v>17716</v>
          </cell>
          <cell r="L2689">
            <v>14822.08</v>
          </cell>
          <cell r="M2689">
            <v>0.84</v>
          </cell>
          <cell r="N2689">
            <v>1.0211900684931507</v>
          </cell>
          <cell r="O2689">
            <v>1.0211900684931507</v>
          </cell>
          <cell r="P2689">
            <v>0.77280000000000004</v>
          </cell>
          <cell r="Q2689">
            <v>1.0211900684931507</v>
          </cell>
          <cell r="R2689">
            <v>1</v>
          </cell>
          <cell r="S2689">
            <v>1.0211900684931507</v>
          </cell>
          <cell r="T2689">
            <v>1.036507919520548</v>
          </cell>
          <cell r="U2689">
            <v>1.0518257705479452</v>
          </cell>
          <cell r="V2689">
            <v>1</v>
          </cell>
          <cell r="W2689">
            <v>1</v>
          </cell>
          <cell r="X2689">
            <v>1.1200000000000001</v>
          </cell>
          <cell r="Y2689">
            <v>1</v>
          </cell>
          <cell r="AG2689">
            <v>0.66994863013698636</v>
          </cell>
          <cell r="AJ2689">
            <v>0.66994863013698636</v>
          </cell>
          <cell r="AO2689">
            <v>0.66994863013698636</v>
          </cell>
          <cell r="AQ2689">
            <v>0.66994863013698636</v>
          </cell>
          <cell r="AU2689">
            <v>1.0211900684931507</v>
          </cell>
          <cell r="BF2689">
            <v>1.0211900684931507</v>
          </cell>
          <cell r="BG2689">
            <v>0.66994863013698636</v>
          </cell>
          <cell r="BH2689">
            <v>1.0211900684931507</v>
          </cell>
          <cell r="BI2689">
            <v>1.5242811501597444</v>
          </cell>
          <cell r="BJ2689" t="str">
            <v>30.10.2021</v>
          </cell>
          <cell r="BK2689" t="str">
            <v>ฟูจิ ซีล แพคเกจจิ้ง</v>
          </cell>
        </row>
        <row r="2690">
          <cell r="A2690">
            <v>580000001546</v>
          </cell>
          <cell r="B2690" t="str">
            <v>OUTER BAG TUNA&amp;CHICKEN-NORDIC/GIANT</v>
          </cell>
          <cell r="C2690" t="str">
            <v>Outer bag</v>
          </cell>
          <cell r="D2690" t="str">
            <v>3HAOFB4SU2EPREMAL1</v>
          </cell>
          <cell r="E2690" t="str">
            <v>L1</v>
          </cell>
          <cell r="F2690" t="str">
            <v>80X118X15 40N TN&amp;CK FILLET-48</v>
          </cell>
          <cell r="G2690" t="str">
            <v>MARS THAILAND, INC.</v>
          </cell>
          <cell r="H2690" t="str">
            <v>MARS GMBH</v>
          </cell>
          <cell r="J2690" t="str">
            <v>1RQ279N</v>
          </cell>
          <cell r="K2690">
            <v>25037</v>
          </cell>
          <cell r="L2690">
            <v>16774.189999999999</v>
          </cell>
          <cell r="M2690">
            <v>0.66997603546750806</v>
          </cell>
          <cell r="P2690">
            <v>0.77280000000000004</v>
          </cell>
          <cell r="Q2690">
            <v>0.77280000000000004</v>
          </cell>
          <cell r="R2690">
            <v>1</v>
          </cell>
          <cell r="S2690">
            <v>0.77280000000000004</v>
          </cell>
          <cell r="T2690">
            <v>0.78439199999999998</v>
          </cell>
          <cell r="U2690">
            <v>0.79598400000000002</v>
          </cell>
          <cell r="V2690">
            <v>1</v>
          </cell>
          <cell r="W2690">
            <v>1</v>
          </cell>
          <cell r="X2690">
            <v>1.1200000000000001</v>
          </cell>
          <cell r="Y2690">
            <v>1</v>
          </cell>
          <cell r="AJ2690">
            <v>0.66994863013698636</v>
          </cell>
          <cell r="AP2690">
            <v>0.66994863013698636</v>
          </cell>
          <cell r="BG2690">
            <v>0.66994863013698636</v>
          </cell>
          <cell r="BJ2690" t="str">
            <v>25.05.2021</v>
          </cell>
          <cell r="BK2690" t="str">
            <v>บจก.ฟูจิเอช</v>
          </cell>
        </row>
        <row r="2691">
          <cell r="A2691">
            <v>580000001547</v>
          </cell>
          <cell r="B2691" t="str">
            <v>OUTER BAG TUNA-NORDIC/GIANT</v>
          </cell>
          <cell r="C2691" t="str">
            <v>Outer bag</v>
          </cell>
          <cell r="D2691" t="str">
            <v>3HAOFA69U2EPREMAL1</v>
          </cell>
          <cell r="E2691" t="str">
            <v>L1</v>
          </cell>
          <cell r="F2691" t="str">
            <v>80X118X15 40N TUNA FILLET-48</v>
          </cell>
          <cell r="G2691" t="str">
            <v>MARS THAILAND, INC.</v>
          </cell>
          <cell r="H2691" t="str">
            <v>MARS PF FRANCE</v>
          </cell>
          <cell r="J2691" t="str">
            <v>1RQ279N</v>
          </cell>
          <cell r="K2691">
            <v>4672</v>
          </cell>
          <cell r="L2691">
            <v>3130</v>
          </cell>
          <cell r="M2691">
            <v>0.67</v>
          </cell>
          <cell r="N2691">
            <v>0.66994863013698636</v>
          </cell>
          <cell r="O2691">
            <v>0.66994863013698636</v>
          </cell>
          <cell r="P2691">
            <v>0.77280000000000004</v>
          </cell>
          <cell r="Q2691">
            <v>0.77280000000000004</v>
          </cell>
          <cell r="R2691">
            <v>1</v>
          </cell>
          <cell r="S2691">
            <v>0.77280000000000004</v>
          </cell>
          <cell r="T2691">
            <v>0.78439199999999998</v>
          </cell>
          <cell r="U2691">
            <v>0.79598400000000002</v>
          </cell>
          <cell r="V2691">
            <v>1</v>
          </cell>
          <cell r="W2691">
            <v>1</v>
          </cell>
          <cell r="X2691">
            <v>1.1200000000000001</v>
          </cell>
          <cell r="Y2691">
            <v>1</v>
          </cell>
          <cell r="AH2691">
            <v>0.66994863013698636</v>
          </cell>
          <cell r="AJ2691">
            <v>0.66994863013698636</v>
          </cell>
          <cell r="AK2691">
            <v>0.66994863013698636</v>
          </cell>
          <cell r="AL2691">
            <v>0.66994863013698636</v>
          </cell>
          <cell r="AM2691">
            <v>0.66994863013698636</v>
          </cell>
          <cell r="AN2691">
            <v>0.66994863013698636</v>
          </cell>
          <cell r="AP2691">
            <v>0.66994863013698636</v>
          </cell>
          <cell r="AT2691">
            <v>0.66994863013698636</v>
          </cell>
          <cell r="BF2691">
            <v>0.66994863013698636</v>
          </cell>
          <cell r="BG2691">
            <v>0.66994863013698636</v>
          </cell>
          <cell r="BH2691">
            <v>0.66994863013698636</v>
          </cell>
          <cell r="BI2691">
            <v>1</v>
          </cell>
          <cell r="BJ2691" t="str">
            <v>03.09.2021</v>
          </cell>
          <cell r="BK2691" t="str">
            <v>ฟูจิ ซีล แพคเกจจิ้ง</v>
          </cell>
        </row>
        <row r="2692">
          <cell r="A2692" t="str">
            <v>5K1SL181N000000102</v>
          </cell>
          <cell r="B2692" t="str">
            <v>LBL1-60246,YOUR CAT</v>
          </cell>
          <cell r="C2692" t="str">
            <v>ARTPAPER</v>
          </cell>
          <cell r="D2692" t="str">
            <v>3GNNFK6OL2O8HAA5RU</v>
          </cell>
          <cell r="E2692" t="str">
            <v>RU</v>
          </cell>
          <cell r="F2692" t="str">
            <v>209.5,208X107 2P 85N SF PLATTER NJ-24</v>
          </cell>
          <cell r="G2692" t="str">
            <v>ANIMAL TUCKERBOX</v>
          </cell>
          <cell r="H2692" t="str">
            <v>ANIMAL TUCKERBOX</v>
          </cell>
          <cell r="J2692" t="str">
            <v>1SL181N</v>
          </cell>
          <cell r="K2692">
            <v>0</v>
          </cell>
          <cell r="L2692">
            <v>0</v>
          </cell>
          <cell r="M2692">
            <v>0.09</v>
          </cell>
          <cell r="P2692">
            <v>9.5417249999999995E-2</v>
          </cell>
          <cell r="Q2692">
            <v>9.5417249999999995E-2</v>
          </cell>
          <cell r="R2692">
            <v>1.0900000000000001</v>
          </cell>
          <cell r="S2692">
            <v>0.10400480250000001</v>
          </cell>
          <cell r="T2692">
            <v>0.10556487453749999</v>
          </cell>
          <cell r="U2692">
            <v>0.107124946575</v>
          </cell>
          <cell r="V2692">
            <v>1.0249999999999999</v>
          </cell>
          <cell r="W2692">
            <v>1</v>
          </cell>
          <cell r="X2692">
            <v>1.07</v>
          </cell>
          <cell r="Y2692">
            <v>1</v>
          </cell>
          <cell r="BJ2692" t="str">
            <v>13.03.2020</v>
          </cell>
          <cell r="BK2692" t="str">
            <v>บจก.วี เอ็น ที อินเตอร์พริ้นท์</v>
          </cell>
        </row>
        <row r="2693">
          <cell r="A2693" t="str">
            <v>5K1SL181N000000202</v>
          </cell>
          <cell r="B2693" t="str">
            <v>LBL1-60247,YOUR CAT</v>
          </cell>
          <cell r="C2693" t="str">
            <v>ARTPAPER</v>
          </cell>
          <cell r="D2693" t="str">
            <v>3GNNF94LL2O8HAA5RU</v>
          </cell>
          <cell r="E2693" t="str">
            <v>RU</v>
          </cell>
          <cell r="F2693" t="str">
            <v>209.5,208X107 2P 85N TUNA&amp;CHICKEN NJ-24</v>
          </cell>
          <cell r="G2693" t="str">
            <v>ANIMAL TUCKERBOX</v>
          </cell>
          <cell r="H2693" t="str">
            <v>ANIMAL TUCKERBOX</v>
          </cell>
          <cell r="J2693" t="str">
            <v>1SL181N</v>
          </cell>
          <cell r="K2693">
            <v>0</v>
          </cell>
          <cell r="L2693">
            <v>0</v>
          </cell>
          <cell r="M2693">
            <v>0.09</v>
          </cell>
          <cell r="P2693">
            <v>9.5417249999999995E-2</v>
          </cell>
          <cell r="Q2693">
            <v>9.5417249999999995E-2</v>
          </cell>
          <cell r="R2693">
            <v>1.0900000000000001</v>
          </cell>
          <cell r="S2693">
            <v>0.10400480250000001</v>
          </cell>
          <cell r="T2693">
            <v>0.10556487453749999</v>
          </cell>
          <cell r="U2693">
            <v>0.107124946575</v>
          </cell>
          <cell r="V2693">
            <v>1.0249999999999999</v>
          </cell>
          <cell r="W2693">
            <v>1</v>
          </cell>
          <cell r="X2693">
            <v>1.07</v>
          </cell>
          <cell r="Y2693">
            <v>1</v>
          </cell>
          <cell r="BJ2693" t="str">
            <v>13.03.2020</v>
          </cell>
          <cell r="BK2693" t="str">
            <v>บจก.วี เอ็น ที อินเตอร์พริ้นท์</v>
          </cell>
        </row>
        <row r="2694">
          <cell r="A2694" t="str">
            <v>5K1SL181N000000302</v>
          </cell>
          <cell r="B2694" t="str">
            <v>LBL1-60248,YOUR CAT</v>
          </cell>
          <cell r="C2694" t="str">
            <v>ARTPAPER</v>
          </cell>
          <cell r="D2694" t="str">
            <v>3GNNFA4NL2O8HAA5RU</v>
          </cell>
          <cell r="E2694" t="str">
            <v>RU</v>
          </cell>
          <cell r="F2694" t="str">
            <v>209.5,208X107 2P 85N TUNA&amp;SARDINE NJ-24</v>
          </cell>
          <cell r="G2694" t="str">
            <v>ANIMAL TUCKERBOX</v>
          </cell>
          <cell r="H2694" t="str">
            <v>ANIMAL TUCKERBOX</v>
          </cell>
          <cell r="J2694" t="str">
            <v>1SL181N</v>
          </cell>
          <cell r="K2694">
            <v>0</v>
          </cell>
          <cell r="L2694">
            <v>0</v>
          </cell>
          <cell r="M2694">
            <v>0.09</v>
          </cell>
          <cell r="P2694">
            <v>9.5417249999999995E-2</v>
          </cell>
          <cell r="Q2694">
            <v>9.5417249999999995E-2</v>
          </cell>
          <cell r="R2694">
            <v>1.0900000000000001</v>
          </cell>
          <cell r="S2694">
            <v>0.10400480250000001</v>
          </cell>
          <cell r="T2694">
            <v>0.10556487453749999</v>
          </cell>
          <cell r="U2694">
            <v>0.107124946575</v>
          </cell>
          <cell r="V2694">
            <v>1.0249999999999999</v>
          </cell>
          <cell r="W2694">
            <v>1</v>
          </cell>
          <cell r="X2694">
            <v>1.07</v>
          </cell>
          <cell r="Y2694">
            <v>1</v>
          </cell>
          <cell r="BJ2694" t="str">
            <v>13.03.2020</v>
          </cell>
          <cell r="BK2694" t="str">
            <v>บจก.วี เอ็น ที อินเตอร์พริ้นท์</v>
          </cell>
        </row>
        <row r="2695">
          <cell r="A2695" t="str">
            <v>5J1U2034N000000300</v>
          </cell>
          <cell r="B2695" t="str">
            <v>STK-PUMPKIN PATCH UP</v>
          </cell>
          <cell r="C2695" t="str">
            <v>STICKER</v>
          </cell>
          <cell r="D2695" t="str">
            <v>3JVPXBD7U24PRNWVNC</v>
          </cell>
          <cell r="E2695" t="str">
            <v>NC</v>
          </cell>
          <cell r="F2695" t="str">
            <v>85x133x21MM 30N PMPKN W/GNGR&amp;TRMRC-48</v>
          </cell>
          <cell r="G2695" t="str">
            <v>US PET NUTRITION LLC</v>
          </cell>
          <cell r="H2695" t="str">
            <v>KANE VETERINARY SUPPLIES LTD</v>
          </cell>
          <cell r="I2695" t="str">
            <v>PF64180401</v>
          </cell>
          <cell r="J2695" t="str">
            <v>1U2034N</v>
          </cell>
          <cell r="K2695">
            <v>0</v>
          </cell>
          <cell r="L2695">
            <v>0</v>
          </cell>
          <cell r="M2695">
            <v>0.16</v>
          </cell>
          <cell r="N2695">
            <v>0.19</v>
          </cell>
          <cell r="O2695">
            <v>0.19</v>
          </cell>
          <cell r="P2695">
            <v>0.34347000000000005</v>
          </cell>
          <cell r="Q2695">
            <v>0.34347000000000005</v>
          </cell>
          <cell r="R2695">
            <v>1.04</v>
          </cell>
          <cell r="S2695">
            <v>0.35720880000000005</v>
          </cell>
          <cell r="T2695">
            <v>0.36256693200000001</v>
          </cell>
          <cell r="U2695">
            <v>0.36792506400000008</v>
          </cell>
          <cell r="V2695">
            <v>1</v>
          </cell>
          <cell r="W2695">
            <v>1</v>
          </cell>
          <cell r="X2695">
            <v>1.07</v>
          </cell>
          <cell r="Y2695">
            <v>1.07</v>
          </cell>
          <cell r="Z2695">
            <v>0.3</v>
          </cell>
          <cell r="AA2695">
            <v>0.34347000000000005</v>
          </cell>
          <cell r="AB2695">
            <v>1.1449000000000003</v>
          </cell>
          <cell r="AC2695">
            <v>1.1906960000000002</v>
          </cell>
          <cell r="AD2695" t="str">
            <v>Weruva</v>
          </cell>
          <cell r="AE2695" t="str">
            <v>MOQ 3000</v>
          </cell>
          <cell r="AN2695">
            <v>0.3</v>
          </cell>
          <cell r="AT2695">
            <v>0.19</v>
          </cell>
          <cell r="BF2695">
            <v>0.19</v>
          </cell>
          <cell r="BG2695">
            <v>0.3</v>
          </cell>
          <cell r="BH2695">
            <v>0.19</v>
          </cell>
          <cell r="BI2695">
            <v>0.63333333333333341</v>
          </cell>
          <cell r="BJ2695" t="str">
            <v>08.09.2021</v>
          </cell>
          <cell r="BK2695" t="str">
            <v>บจก.เวเบอร์ มาร์คกิ้</v>
          </cell>
        </row>
        <row r="2696">
          <cell r="A2696" t="str">
            <v>5J1U2034N000000400</v>
          </cell>
          <cell r="B2696" t="str">
            <v>STK-PUMPKIN PATCH UP</v>
          </cell>
          <cell r="C2696" t="str">
            <v>STICKER</v>
          </cell>
          <cell r="D2696" t="str">
            <v>3JVPXBD8U24PRNWVNC</v>
          </cell>
          <cell r="E2696" t="str">
            <v>NC</v>
          </cell>
          <cell r="F2696" t="str">
            <v>85x133x21MM 30N PMPKN W/CC OIL&amp;FLXSD-48</v>
          </cell>
          <cell r="G2696" t="str">
            <v>US PET NUTRITION LLC</v>
          </cell>
          <cell r="H2696" t="str">
            <v>KANE VETERINARY SUPPLIES LTD</v>
          </cell>
          <cell r="I2696" t="str">
            <v>PF64180402</v>
          </cell>
          <cell r="J2696" t="str">
            <v>1U2034N</v>
          </cell>
          <cell r="K2696">
            <v>0</v>
          </cell>
          <cell r="L2696">
            <v>0</v>
          </cell>
          <cell r="M2696">
            <v>0.16</v>
          </cell>
          <cell r="N2696">
            <v>0.19</v>
          </cell>
          <cell r="O2696">
            <v>0.19</v>
          </cell>
          <cell r="P2696">
            <v>0.34347000000000005</v>
          </cell>
          <cell r="Q2696">
            <v>0.34347000000000005</v>
          </cell>
          <cell r="R2696">
            <v>1.04</v>
          </cell>
          <cell r="S2696">
            <v>0.35720880000000005</v>
          </cell>
          <cell r="T2696">
            <v>0.36256693200000001</v>
          </cell>
          <cell r="U2696">
            <v>0.36792506400000008</v>
          </cell>
          <cell r="V2696">
            <v>1</v>
          </cell>
          <cell r="W2696">
            <v>1</v>
          </cell>
          <cell r="X2696">
            <v>1.07</v>
          </cell>
          <cell r="Y2696">
            <v>1.07</v>
          </cell>
          <cell r="Z2696">
            <v>0.3</v>
          </cell>
          <cell r="AA2696">
            <v>0.34347000000000005</v>
          </cell>
          <cell r="AB2696">
            <v>1.1449000000000003</v>
          </cell>
          <cell r="AC2696">
            <v>1.1906960000000002</v>
          </cell>
          <cell r="AD2696" t="str">
            <v>Weruva</v>
          </cell>
          <cell r="AE2696" t="str">
            <v>MOQ 3000</v>
          </cell>
          <cell r="AN2696">
            <v>0.3</v>
          </cell>
          <cell r="AT2696">
            <v>0.19</v>
          </cell>
          <cell r="BF2696">
            <v>0.19</v>
          </cell>
          <cell r="BG2696">
            <v>0.3</v>
          </cell>
          <cell r="BH2696">
            <v>0.19</v>
          </cell>
          <cell r="BI2696">
            <v>0.63333333333333341</v>
          </cell>
          <cell r="BJ2696" t="str">
            <v>08.09.2021</v>
          </cell>
          <cell r="BK2696" t="str">
            <v>บจก.เวเบอร์ มาร์คกิ้</v>
          </cell>
        </row>
        <row r="2697">
          <cell r="A2697" t="str">
            <v>5F1U2034N000000100</v>
          </cell>
          <cell r="B2697" t="str">
            <v>OUTER CTN 85X133X21 MM. P.48</v>
          </cell>
          <cell r="C2697" t="str">
            <v>ลูกฟูก</v>
          </cell>
          <cell r="D2697" t="str">
            <v>3JVPXBD7U24PRPWVJL</v>
          </cell>
          <cell r="E2697" t="str">
            <v>JL</v>
          </cell>
          <cell r="F2697" t="str">
            <v>85X133X21 30N PMPKN PUR W/GNGR&amp;TRMRC-48</v>
          </cell>
          <cell r="G2697" t="str">
            <v>US PET NUTRITION LLC</v>
          </cell>
          <cell r="H2697" t="str">
            <v>WERUVA INTERNATIONAL INC.</v>
          </cell>
          <cell r="I2697" t="str">
            <v>PF64180401</v>
          </cell>
          <cell r="J2697" t="str">
            <v>1U2034N</v>
          </cell>
          <cell r="K2697">
            <v>0</v>
          </cell>
          <cell r="L2697">
            <v>0</v>
          </cell>
          <cell r="M2697">
            <v>5.3</v>
          </cell>
          <cell r="P2697">
            <v>6.5368437750000004</v>
          </cell>
          <cell r="Q2697">
            <v>6.5368437750000004</v>
          </cell>
          <cell r="R2697">
            <v>1.05</v>
          </cell>
          <cell r="S2697">
            <v>6.863685963750001</v>
          </cell>
          <cell r="T2697">
            <v>6.9666412532062507</v>
          </cell>
          <cell r="U2697">
            <v>7.0695965426625014</v>
          </cell>
          <cell r="V2697">
            <v>1.05</v>
          </cell>
          <cell r="W2697">
            <v>1.05</v>
          </cell>
          <cell r="X2697">
            <v>1.1000000000000001</v>
          </cell>
          <cell r="Y2697">
            <v>1.0169999999999999</v>
          </cell>
          <cell r="Z2697">
            <v>5.8432500000000003</v>
          </cell>
          <cell r="AA2697">
            <v>6.5368437750000004</v>
          </cell>
          <cell r="AB2697">
            <v>1.1187</v>
          </cell>
          <cell r="AC2697">
            <v>1.1746350000000001</v>
          </cell>
          <cell r="AD2697" t="str">
            <v>Weruva</v>
          </cell>
          <cell r="AE2697">
            <v>0</v>
          </cell>
          <cell r="BJ2697" t="str">
            <v>03.03.2020</v>
          </cell>
          <cell r="BK2697" t="str">
            <v>บจก.กลุ่มสยามบรรจุภัณฑ์ (สาขาที่ 6)</v>
          </cell>
        </row>
        <row r="2698">
          <cell r="A2698" t="str">
            <v>5F1U2034N000000300</v>
          </cell>
          <cell r="B2698" t="str">
            <v>CTN-PUMPKIN PATCH UP</v>
          </cell>
          <cell r="C2698" t="str">
            <v>ลูกฟูก</v>
          </cell>
          <cell r="D2698" t="str">
            <v>3JVPXBD8U24PRPWVJL</v>
          </cell>
          <cell r="E2698" t="str">
            <v>JL</v>
          </cell>
          <cell r="F2698" t="str">
            <v>85X133X21 30N PR PMPKN W/CC OIL&amp;FLXSD-48</v>
          </cell>
          <cell r="G2698" t="str">
            <v>US PET NUTRITION LLC</v>
          </cell>
          <cell r="H2698" t="str">
            <v>WERUVA INTERNATIONAL INC.</v>
          </cell>
          <cell r="I2698" t="str">
            <v>PF64180402</v>
          </cell>
          <cell r="J2698" t="str">
            <v>1U2034N</v>
          </cell>
          <cell r="K2698">
            <v>68</v>
          </cell>
          <cell r="L2698">
            <v>374.7</v>
          </cell>
          <cell r="M2698">
            <v>5.51</v>
          </cell>
          <cell r="N2698">
            <v>5.5013260566651185</v>
          </cell>
          <cell r="O2698">
            <v>5.4132605666511848</v>
          </cell>
          <cell r="P2698">
            <v>6.5368437750000004</v>
          </cell>
          <cell r="Q2698">
            <v>6.5368437750000004</v>
          </cell>
          <cell r="R2698">
            <v>1.05</v>
          </cell>
          <cell r="S2698">
            <v>6.863685963750001</v>
          </cell>
          <cell r="T2698">
            <v>6.9666412532062507</v>
          </cell>
          <cell r="U2698">
            <v>7.0695965426625014</v>
          </cell>
          <cell r="V2698">
            <v>1.05</v>
          </cell>
          <cell r="W2698">
            <v>1.05</v>
          </cell>
          <cell r="X2698">
            <v>1.1000000000000001</v>
          </cell>
          <cell r="Y2698">
            <v>1.0169999999999999</v>
          </cell>
          <cell r="Z2698">
            <v>5.8432500000000003</v>
          </cell>
          <cell r="AA2698">
            <v>6.5368437750000004</v>
          </cell>
          <cell r="AB2698">
            <v>1.1187</v>
          </cell>
          <cell r="AC2698">
            <v>1.1746350000000001</v>
          </cell>
          <cell r="AD2698" t="str">
            <v>Weruva</v>
          </cell>
          <cell r="AE2698">
            <v>0</v>
          </cell>
          <cell r="AG2698">
            <v>5.3</v>
          </cell>
          <cell r="AI2698">
            <v>5.3000000000000007</v>
          </cell>
          <cell r="AJ2698">
            <v>5.3</v>
          </cell>
          <cell r="AM2698">
            <v>5.3</v>
          </cell>
          <cell r="AO2698">
            <v>5.3000000000000007</v>
          </cell>
          <cell r="AP2698">
            <v>5.4041666666666668</v>
          </cell>
          <cell r="AQ2698">
            <v>5.55</v>
          </cell>
          <cell r="AR2698">
            <v>5.55</v>
          </cell>
          <cell r="AS2698">
            <v>5.55</v>
          </cell>
          <cell r="AT2698">
            <v>5.55</v>
          </cell>
          <cell r="AV2698">
            <v>5.55</v>
          </cell>
          <cell r="AW2698">
            <v>5.55</v>
          </cell>
          <cell r="AX2698">
            <v>5.8500000000000005</v>
          </cell>
          <cell r="AY2698">
            <v>5.8500000000000005</v>
          </cell>
          <cell r="BA2698">
            <v>5.25</v>
          </cell>
          <cell r="BB2698">
            <v>5.25</v>
          </cell>
          <cell r="BC2698">
            <v>5.25</v>
          </cell>
          <cell r="BD2698">
            <v>5.5</v>
          </cell>
          <cell r="BE2698">
            <v>5.4132605666511848</v>
          </cell>
          <cell r="BF2698">
            <v>5.5013260566651185</v>
          </cell>
          <cell r="BG2698">
            <v>5.55</v>
          </cell>
          <cell r="BH2698">
            <v>5.4132605666511848</v>
          </cell>
          <cell r="BI2698">
            <v>0.97536226426147477</v>
          </cell>
          <cell r="BJ2698" t="str">
            <v>05.08.2022</v>
          </cell>
          <cell r="BK2698" t="str">
            <v>บจก.กลุ่มสยามบรรจุภั</v>
          </cell>
        </row>
        <row r="2699">
          <cell r="A2699" t="str">
            <v>5F1U2034N000000500</v>
          </cell>
          <cell r="B2699" t="str">
            <v>CTN-PUMPKIN PATCH UP</v>
          </cell>
          <cell r="C2699" t="str">
            <v>ลูกฟูก</v>
          </cell>
          <cell r="D2699" t="str">
            <v>3JVPXBD7U24PRPWVJL</v>
          </cell>
          <cell r="E2699" t="str">
            <v>JL</v>
          </cell>
          <cell r="F2699" t="str">
            <v>85X133X21 30N PMPKN PUR W/GNGR&amp;TRMRC-48</v>
          </cell>
          <cell r="G2699" t="str">
            <v>US PET NUTRITION LLC</v>
          </cell>
          <cell r="H2699" t="str">
            <v>WERUVA INTERNATIONAL INC.</v>
          </cell>
          <cell r="I2699" t="str">
            <v>PF64180401</v>
          </cell>
          <cell r="J2699" t="str">
            <v>1U2034N</v>
          </cell>
          <cell r="K2699">
            <v>133</v>
          </cell>
          <cell r="L2699">
            <v>718.83</v>
          </cell>
          <cell r="M2699">
            <v>5.4</v>
          </cell>
          <cell r="N2699">
            <v>5.4404205055516188</v>
          </cell>
          <cell r="O2699">
            <v>5.35</v>
          </cell>
          <cell r="P2699">
            <v>6.5368437750000004</v>
          </cell>
          <cell r="Q2699">
            <v>6.5368437750000004</v>
          </cell>
          <cell r="R2699">
            <v>1.05</v>
          </cell>
          <cell r="S2699">
            <v>6.863685963750001</v>
          </cell>
          <cell r="T2699">
            <v>6.9666412532062507</v>
          </cell>
          <cell r="U2699">
            <v>7.0695965426625014</v>
          </cell>
          <cell r="V2699">
            <v>1.05</v>
          </cell>
          <cell r="W2699">
            <v>1.05</v>
          </cell>
          <cell r="X2699">
            <v>1.1000000000000001</v>
          </cell>
          <cell r="Y2699">
            <v>1.0169999999999999</v>
          </cell>
          <cell r="Z2699">
            <v>5.8432500000000003</v>
          </cell>
          <cell r="AA2699">
            <v>6.5368437750000004</v>
          </cell>
          <cell r="AB2699">
            <v>1.1187</v>
          </cell>
          <cell r="AC2699">
            <v>1.1746350000000001</v>
          </cell>
          <cell r="AD2699" t="str">
            <v>Weruva</v>
          </cell>
          <cell r="AE2699">
            <v>0</v>
          </cell>
          <cell r="AG2699">
            <v>5.3</v>
          </cell>
          <cell r="AI2699">
            <v>5.3</v>
          </cell>
          <cell r="AM2699">
            <v>5.3</v>
          </cell>
          <cell r="AO2699">
            <v>5.3000000000000007</v>
          </cell>
          <cell r="AP2699">
            <v>5.3827129859387925</v>
          </cell>
          <cell r="AQ2699">
            <v>5.5500000000000007</v>
          </cell>
          <cell r="AR2699">
            <v>5.55</v>
          </cell>
          <cell r="AS2699">
            <v>5.55</v>
          </cell>
          <cell r="AT2699">
            <v>5.55</v>
          </cell>
          <cell r="AY2699">
            <v>5.8500000000000014</v>
          </cell>
          <cell r="BA2699">
            <v>5.25</v>
          </cell>
          <cell r="BB2699">
            <v>5.25</v>
          </cell>
          <cell r="BD2699">
            <v>5.3925230333097094</v>
          </cell>
          <cell r="BE2699">
            <v>5.35</v>
          </cell>
          <cell r="BF2699">
            <v>5.4404205055516188</v>
          </cell>
          <cell r="BG2699">
            <v>5.55</v>
          </cell>
          <cell r="BH2699">
            <v>5.35</v>
          </cell>
          <cell r="BI2699">
            <v>0.96396396396396389</v>
          </cell>
          <cell r="BJ2699" t="str">
            <v>20.08.2022</v>
          </cell>
          <cell r="BK2699" t="str">
            <v>บจก.กลุ่มสยามบรรจุภั</v>
          </cell>
        </row>
        <row r="2700">
          <cell r="A2700" t="str">
            <v>5R1U2034N000000100</v>
          </cell>
          <cell r="B2700" t="str">
            <v>INBปรุ 85X133X21 MM. PACK 12, 4สี</v>
          </cell>
          <cell r="C2700" t="str">
            <v>DUPLEX</v>
          </cell>
          <cell r="D2700" t="str">
            <v>3JVPXBD7U24PRPWVJL</v>
          </cell>
          <cell r="E2700" t="str">
            <v>JL</v>
          </cell>
          <cell r="F2700" t="str">
            <v>85X133X21 30N PMPKN PUR W/GNGR&amp;TRMRC-48</v>
          </cell>
          <cell r="G2700" t="str">
            <v>US PET NUTRITION LLC</v>
          </cell>
          <cell r="H2700" t="str">
            <v>WERUVA INTERNATIONAL INC.</v>
          </cell>
          <cell r="I2700" t="str">
            <v>PF64180401</v>
          </cell>
          <cell r="J2700" t="str">
            <v>1U2034N</v>
          </cell>
          <cell r="K2700">
            <v>0</v>
          </cell>
          <cell r="L2700">
            <v>0</v>
          </cell>
          <cell r="M2700">
            <v>5.16</v>
          </cell>
          <cell r="P2700">
            <v>6.0866820000000006</v>
          </cell>
          <cell r="Q2700">
            <v>6.0866820000000006</v>
          </cell>
          <cell r="R2700">
            <v>1.07</v>
          </cell>
          <cell r="S2700">
            <v>6.5127497400000012</v>
          </cell>
          <cell r="T2700">
            <v>6.6104409861000004</v>
          </cell>
          <cell r="U2700">
            <v>6.7081322322000014</v>
          </cell>
          <cell r="V2700">
            <v>1.03</v>
          </cell>
          <cell r="W2700">
            <v>1</v>
          </cell>
          <cell r="X2700">
            <v>1.05</v>
          </cell>
          <cell r="Y2700">
            <v>1.05</v>
          </cell>
          <cell r="BJ2700" t="str">
            <v>05.03.2020</v>
          </cell>
          <cell r="BK2700" t="str">
            <v>บจก.ไทยยูเนี่ยน กราฟฟิกส์</v>
          </cell>
        </row>
        <row r="2701">
          <cell r="A2701" t="str">
            <v>5R1U2034N000000200</v>
          </cell>
          <cell r="B2701" t="str">
            <v>NO-COR.INB-PUMPKIN PATCH UP</v>
          </cell>
          <cell r="C2701" t="str">
            <v>DUPLEX</v>
          </cell>
          <cell r="D2701" t="str">
            <v>3JVPXBD7U24PRPWVJL</v>
          </cell>
          <cell r="E2701" t="str">
            <v>JL</v>
          </cell>
          <cell r="F2701" t="str">
            <v>85X133X21 30N PMPKN PUR W/GNGR&amp;TRMRC-48</v>
          </cell>
          <cell r="G2701" t="str">
            <v>US PET NUTRITION LLC</v>
          </cell>
          <cell r="H2701" t="str">
            <v>WERUVA INTERNATIONAL INC.</v>
          </cell>
          <cell r="I2701" t="str">
            <v>PF64180401</v>
          </cell>
          <cell r="J2701" t="str">
            <v>1U2034N</v>
          </cell>
          <cell r="K2701">
            <v>0</v>
          </cell>
          <cell r="L2701">
            <v>0</v>
          </cell>
          <cell r="M2701">
            <v>5.8</v>
          </cell>
          <cell r="P2701">
            <v>10.230180624024094</v>
          </cell>
          <cell r="Q2701">
            <v>10.230180624024094</v>
          </cell>
          <cell r="R2701">
            <v>1.07</v>
          </cell>
          <cell r="S2701">
            <v>10.94629326770578</v>
          </cell>
          <cell r="T2701">
            <v>11.110487666721365</v>
          </cell>
          <cell r="U2701">
            <v>11.274682065736954</v>
          </cell>
          <cell r="V2701">
            <v>1.03</v>
          </cell>
          <cell r="W2701">
            <v>1</v>
          </cell>
          <cell r="X2701">
            <v>1.05</v>
          </cell>
          <cell r="Y2701">
            <v>1.05</v>
          </cell>
          <cell r="BJ2701" t="str">
            <v>04.05.2020</v>
          </cell>
          <cell r="BK2701" t="str">
            <v>บจก.ไทยยูเนี่ยน กราฟฟิกส์</v>
          </cell>
        </row>
        <row r="2702">
          <cell r="A2702" t="str">
            <v>5R1U2034N000000300</v>
          </cell>
          <cell r="B2702" t="str">
            <v>NO-COR.INB-PUMPKIN PATCH UP</v>
          </cell>
          <cell r="C2702" t="str">
            <v>DUPLEX</v>
          </cell>
          <cell r="D2702" t="str">
            <v>3JVPXBD7U24PRPWVJL</v>
          </cell>
          <cell r="E2702" t="str">
            <v>JL</v>
          </cell>
          <cell r="F2702" t="str">
            <v>85X133X21 30N PMPKN PUR W/GNGR&amp;TRMRC-48</v>
          </cell>
          <cell r="G2702" t="str">
            <v>US PET NUTRITION LLC</v>
          </cell>
          <cell r="H2702" t="str">
            <v>WERUVA INTERNATIONAL INC.</v>
          </cell>
          <cell r="I2702" t="str">
            <v>PF64180401</v>
          </cell>
          <cell r="J2702" t="str">
            <v>1U2034N</v>
          </cell>
          <cell r="K2702">
            <v>495</v>
          </cell>
          <cell r="L2702">
            <v>3009.6</v>
          </cell>
          <cell r="M2702">
            <v>6.08</v>
          </cell>
          <cell r="N2702">
            <v>5.9450000000000003</v>
          </cell>
          <cell r="O2702">
            <v>6.08</v>
          </cell>
          <cell r="P2702">
            <v>9.879502500000001</v>
          </cell>
          <cell r="Q2702">
            <v>9.879502500000001</v>
          </cell>
          <cell r="R2702">
            <v>1.07</v>
          </cell>
          <cell r="S2702">
            <v>10.571067675000002</v>
          </cell>
          <cell r="T2702">
            <v>10.729633690125</v>
          </cell>
          <cell r="U2702">
            <v>10.888199705250003</v>
          </cell>
          <cell r="V2702">
            <v>1.03</v>
          </cell>
          <cell r="W2702">
            <v>1</v>
          </cell>
          <cell r="X2702">
            <v>1.05</v>
          </cell>
          <cell r="Y2702">
            <v>1.05</v>
          </cell>
          <cell r="Z2702">
            <v>8.9610000000000003</v>
          </cell>
          <cell r="AA2702">
            <v>9.879502500000001</v>
          </cell>
          <cell r="AB2702">
            <v>1.1025</v>
          </cell>
          <cell r="AC2702">
            <v>1.1796750000000003</v>
          </cell>
          <cell r="AD2702" t="str">
            <v>Weruva</v>
          </cell>
          <cell r="AE2702">
            <v>0</v>
          </cell>
          <cell r="AH2702">
            <v>5.8</v>
          </cell>
          <cell r="AI2702">
            <v>5.8</v>
          </cell>
          <cell r="AM2702">
            <v>5.8</v>
          </cell>
          <cell r="AN2702">
            <v>5.8</v>
          </cell>
          <cell r="AP2702">
            <v>5.8</v>
          </cell>
          <cell r="AQ2702">
            <v>5.8</v>
          </cell>
          <cell r="AS2702">
            <v>5.9</v>
          </cell>
          <cell r="AT2702">
            <v>5.9</v>
          </cell>
          <cell r="AY2702">
            <v>5.9</v>
          </cell>
          <cell r="BA2702">
            <v>5.9</v>
          </cell>
          <cell r="BB2702">
            <v>6.08</v>
          </cell>
          <cell r="BF2702">
            <v>5.9450000000000003</v>
          </cell>
          <cell r="BG2702">
            <v>5.9</v>
          </cell>
          <cell r="BH2702">
            <v>6.08</v>
          </cell>
          <cell r="BI2702">
            <v>1.0305084745762711</v>
          </cell>
          <cell r="BJ2702" t="str">
            <v>21.05.2022</v>
          </cell>
          <cell r="BK2702" t="str">
            <v>บจก.ไทยยูเนี่ยน กราฟ</v>
          </cell>
        </row>
        <row r="2703">
          <cell r="A2703" t="str">
            <v>5R1U2034N000000400</v>
          </cell>
          <cell r="B2703" t="str">
            <v>NO-COR.INB-PUMPKIN PATCH UP</v>
          </cell>
          <cell r="C2703" t="str">
            <v>DUPLEX</v>
          </cell>
          <cell r="D2703" t="str">
            <v>3JVPXBD8U24PRPWVJL</v>
          </cell>
          <cell r="E2703" t="str">
            <v>JL</v>
          </cell>
          <cell r="F2703" t="str">
            <v>85X133X21 30N PR PMPKN W/CC OIL&amp;FLXSD-48</v>
          </cell>
          <cell r="G2703" t="str">
            <v>US PET NUTRITION LLC</v>
          </cell>
          <cell r="H2703" t="str">
            <v>WERUVA INTERNATIONAL INC.</v>
          </cell>
          <cell r="I2703" t="str">
            <v>PF64180402</v>
          </cell>
          <cell r="J2703" t="str">
            <v>1U2034N</v>
          </cell>
          <cell r="K2703">
            <v>54</v>
          </cell>
          <cell r="L2703">
            <v>328.32</v>
          </cell>
          <cell r="M2703">
            <v>6.08</v>
          </cell>
          <cell r="N2703">
            <v>5.9359999999999999</v>
          </cell>
          <cell r="O2703">
            <v>6.08</v>
          </cell>
          <cell r="P2703">
            <v>9.879502500000001</v>
          </cell>
          <cell r="Q2703">
            <v>9.879502500000001</v>
          </cell>
          <cell r="R2703">
            <v>1.07</v>
          </cell>
          <cell r="S2703">
            <v>10.571067675000002</v>
          </cell>
          <cell r="T2703">
            <v>10.729633690125</v>
          </cell>
          <cell r="U2703">
            <v>10.888199705250003</v>
          </cell>
          <cell r="V2703">
            <v>1.03</v>
          </cell>
          <cell r="W2703">
            <v>1</v>
          </cell>
          <cell r="X2703">
            <v>1.05</v>
          </cell>
          <cell r="Y2703">
            <v>1.05</v>
          </cell>
          <cell r="Z2703">
            <v>8.9610000000000003</v>
          </cell>
          <cell r="AA2703">
            <v>9.879502500000001</v>
          </cell>
          <cell r="AB2703">
            <v>1.1025</v>
          </cell>
          <cell r="AC2703">
            <v>1.1796750000000003</v>
          </cell>
          <cell r="AD2703" t="str">
            <v>Weruva</v>
          </cell>
          <cell r="AE2703">
            <v>0</v>
          </cell>
          <cell r="AH2703">
            <v>5.8</v>
          </cell>
          <cell r="AI2703">
            <v>5.8</v>
          </cell>
          <cell r="AM2703">
            <v>5.8</v>
          </cell>
          <cell r="AN2703">
            <v>5.8</v>
          </cell>
          <cell r="AP2703">
            <v>5.8</v>
          </cell>
          <cell r="AQ2703">
            <v>5.8</v>
          </cell>
          <cell r="AS2703">
            <v>5.8999999999999986</v>
          </cell>
          <cell r="AT2703">
            <v>5.9</v>
          </cell>
          <cell r="AX2703">
            <v>5.8999999999999995</v>
          </cell>
          <cell r="AY2703">
            <v>5.8999999999999995</v>
          </cell>
          <cell r="BA2703">
            <v>5.9</v>
          </cell>
          <cell r="BB2703">
            <v>6.08</v>
          </cell>
          <cell r="BF2703">
            <v>5.9359999999999999</v>
          </cell>
          <cell r="BG2703">
            <v>5.8999999999999986</v>
          </cell>
          <cell r="BH2703">
            <v>6.08</v>
          </cell>
          <cell r="BI2703">
            <v>1.0305084745762714</v>
          </cell>
          <cell r="BJ2703" t="str">
            <v>21.05.2022</v>
          </cell>
          <cell r="BK2703" t="str">
            <v>บจก.ไทยยูเนี่ยน กราฟ</v>
          </cell>
        </row>
        <row r="2704">
          <cell r="A2704" t="str">
            <v>5R1U2034N000000401</v>
          </cell>
          <cell r="B2704" t="str">
            <v>NO-COR.INB-PUMPKIN PATCH UP</v>
          </cell>
          <cell r="C2704" t="str">
            <v>DUPLEX</v>
          </cell>
          <cell r="D2704" t="str">
            <v>3JVPXBD8U24PRPWVJL</v>
          </cell>
          <cell r="E2704" t="str">
            <v>JL</v>
          </cell>
          <cell r="F2704" t="str">
            <v>85X133X21 30N PR PMPKN W/CC OIL&amp;FLXSD-48</v>
          </cell>
          <cell r="G2704" t="str">
            <v>US PET NUTRITION LLC</v>
          </cell>
          <cell r="H2704" t="str">
            <v>WERUVA INTERNATIONAL INC.</v>
          </cell>
          <cell r="I2704" t="str">
            <v>PF64180402</v>
          </cell>
          <cell r="J2704" t="str">
            <v>1U2034N</v>
          </cell>
          <cell r="K2704">
            <v>36</v>
          </cell>
          <cell r="L2704">
            <v>218.88</v>
          </cell>
          <cell r="M2704">
            <v>6.08</v>
          </cell>
          <cell r="N2704">
            <v>6.080000000000001</v>
          </cell>
          <cell r="O2704">
            <v>6.08</v>
          </cell>
          <cell r="P2704">
            <v>9.879502500000001</v>
          </cell>
          <cell r="Q2704">
            <v>9.879502500000001</v>
          </cell>
          <cell r="R2704">
            <v>1.07</v>
          </cell>
          <cell r="S2704">
            <v>10.571067675000002</v>
          </cell>
          <cell r="T2704">
            <v>10.729633690125</v>
          </cell>
          <cell r="U2704">
            <v>10.888199705250003</v>
          </cell>
          <cell r="W2704">
            <v>1</v>
          </cell>
          <cell r="X2704">
            <v>1.05</v>
          </cell>
          <cell r="Y2704">
            <v>1.05</v>
          </cell>
          <cell r="Z2704">
            <v>8.9610000000000003</v>
          </cell>
          <cell r="AA2704">
            <v>9.879502500000001</v>
          </cell>
          <cell r="AB2704">
            <v>1.1025</v>
          </cell>
          <cell r="AC2704">
            <v>1.1796750000000003</v>
          </cell>
          <cell r="AD2704" t="str">
            <v>Weruva</v>
          </cell>
          <cell r="BC2704">
            <v>6.08</v>
          </cell>
          <cell r="BD2704">
            <v>6.08</v>
          </cell>
          <cell r="BE2704">
            <v>6.08</v>
          </cell>
          <cell r="BF2704">
            <v>6.080000000000001</v>
          </cell>
          <cell r="BH2704">
            <v>6.08</v>
          </cell>
          <cell r="BJ2704" t="str">
            <v>19.08.2022</v>
          </cell>
          <cell r="BK2704" t="str">
            <v>บจก.ไทยยูเนี่ยน กราฟ</v>
          </cell>
        </row>
        <row r="2705">
          <cell r="A2705" t="str">
            <v>5R1U2034N000000301</v>
          </cell>
          <cell r="B2705" t="str">
            <v>NO-COR.INB-PUMPKIN PATCH UP(PK/GG&amp;TMR)</v>
          </cell>
          <cell r="C2705" t="str">
            <v>DUPLEX</v>
          </cell>
          <cell r="D2705" t="str">
            <v>3JVPXBD7U24PRPWVJL</v>
          </cell>
          <cell r="E2705" t="str">
            <v>JL</v>
          </cell>
          <cell r="F2705" t="str">
            <v>85X133X21 30N PMPKN PUR W/GNGR&amp;TRMRC-48</v>
          </cell>
          <cell r="G2705" t="str">
            <v>US PET NUTRITION LLC</v>
          </cell>
          <cell r="H2705" t="str">
            <v>WERUVA INTERNATIONAL INC.</v>
          </cell>
          <cell r="I2705" t="str">
            <v>PF64180401</v>
          </cell>
          <cell r="J2705" t="str">
            <v>1U2034N</v>
          </cell>
          <cell r="K2705">
            <v>30</v>
          </cell>
          <cell r="L2705">
            <v>182.4</v>
          </cell>
          <cell r="M2705">
            <v>6.08</v>
          </cell>
          <cell r="N2705">
            <v>6.08</v>
          </cell>
          <cell r="O2705">
            <v>6.08</v>
          </cell>
          <cell r="P2705">
            <v>7.1417808000000003</v>
          </cell>
          <cell r="Q2705">
            <v>7.1417808000000003</v>
          </cell>
          <cell r="R2705">
            <v>1.07</v>
          </cell>
          <cell r="S2705">
            <v>7.6417054560000004</v>
          </cell>
          <cell r="T2705">
            <v>7.7563310378399999</v>
          </cell>
          <cell r="U2705">
            <v>7.8709566196800003</v>
          </cell>
          <cell r="W2705">
            <v>1</v>
          </cell>
          <cell r="X2705">
            <v>1.05</v>
          </cell>
          <cell r="Y2705">
            <v>1.05</v>
          </cell>
          <cell r="BE2705">
            <v>6.08</v>
          </cell>
          <cell r="BF2705">
            <v>6.08</v>
          </cell>
          <cell r="BH2705">
            <v>6.08</v>
          </cell>
          <cell r="BJ2705" t="str">
            <v>18.08.2022</v>
          </cell>
          <cell r="BK2705" t="str">
            <v>บจก.ไทยยูเนี่ยน กราฟ</v>
          </cell>
        </row>
        <row r="2706">
          <cell r="A2706" t="str">
            <v>5F1U2034N000000200</v>
          </cell>
          <cell r="B2706" t="str">
            <v>CTN-PUMPKIN PATCH UP</v>
          </cell>
          <cell r="C2706" t="str">
            <v>ลูกฟูก</v>
          </cell>
          <cell r="D2706" t="str">
            <v>3VAE000413LF</v>
          </cell>
          <cell r="E2706" t="str">
            <v>LF</v>
          </cell>
          <cell r="F2706" t="str">
            <v>WERUVA: PUMPKIN VARIETY PACK 1.05 OZ</v>
          </cell>
          <cell r="G2706">
            <v>0</v>
          </cell>
          <cell r="H2706">
            <v>0</v>
          </cell>
          <cell r="I2706" t="str">
            <v>PF64180501</v>
          </cell>
          <cell r="J2706" t="str">
            <v>1U2034N</v>
          </cell>
          <cell r="K2706">
            <v>0</v>
          </cell>
          <cell r="L2706">
            <v>0</v>
          </cell>
          <cell r="M2706">
            <v>5.26</v>
          </cell>
          <cell r="N2706">
            <v>5.458333333333333</v>
          </cell>
          <cell r="O2706">
            <v>5.3500000000000005</v>
          </cell>
          <cell r="P2706">
            <v>6.5368437750000004</v>
          </cell>
          <cell r="Q2706">
            <v>6.5368437750000004</v>
          </cell>
          <cell r="R2706">
            <v>1.05</v>
          </cell>
          <cell r="S2706">
            <v>6.863685963750001</v>
          </cell>
          <cell r="T2706">
            <v>6.9666412532062507</v>
          </cell>
          <cell r="U2706">
            <v>7.0695965426625014</v>
          </cell>
          <cell r="V2706">
            <v>1.05</v>
          </cell>
          <cell r="W2706">
            <v>1.05</v>
          </cell>
          <cell r="X2706">
            <v>1.1000000000000001</v>
          </cell>
          <cell r="Y2706">
            <v>1.0169999999999999</v>
          </cell>
          <cell r="Z2706">
            <v>5.8432500000000003</v>
          </cell>
          <cell r="AA2706">
            <v>6.5368437750000004</v>
          </cell>
          <cell r="AB2706">
            <v>1.1187</v>
          </cell>
          <cell r="AC2706">
            <v>1.1746350000000001</v>
          </cell>
          <cell r="AD2706" t="str">
            <v>Weruva</v>
          </cell>
          <cell r="AE2706">
            <v>0</v>
          </cell>
          <cell r="AG2706">
            <v>5.3</v>
          </cell>
          <cell r="AI2706">
            <v>5.3</v>
          </cell>
          <cell r="AJ2706">
            <v>5.3000000000000007</v>
          </cell>
          <cell r="AK2706">
            <v>5.3</v>
          </cell>
          <cell r="AM2706">
            <v>5.3</v>
          </cell>
          <cell r="AN2706">
            <v>5.3</v>
          </cell>
          <cell r="AO2706">
            <v>5.3000000000000007</v>
          </cell>
          <cell r="AP2706">
            <v>5.55</v>
          </cell>
          <cell r="AQ2706">
            <v>5.55</v>
          </cell>
          <cell r="AR2706">
            <v>5.55</v>
          </cell>
          <cell r="AT2706">
            <v>5.55</v>
          </cell>
          <cell r="AY2706">
            <v>5.85</v>
          </cell>
          <cell r="BB2706">
            <v>5.25</v>
          </cell>
          <cell r="BC2706">
            <v>5.25</v>
          </cell>
          <cell r="BD2706">
            <v>5.5</v>
          </cell>
          <cell r="BE2706">
            <v>5.3500000000000005</v>
          </cell>
          <cell r="BF2706">
            <v>5.458333333333333</v>
          </cell>
          <cell r="BG2706">
            <v>5.55</v>
          </cell>
          <cell r="BH2706">
            <v>5.3500000000000005</v>
          </cell>
          <cell r="BI2706">
            <v>0.96396396396396411</v>
          </cell>
          <cell r="BJ2706" t="str">
            <v>17.08.2022</v>
          </cell>
          <cell r="BK2706" t="str">
            <v>บจก.กลุ่มสยามบรรจุภั</v>
          </cell>
        </row>
        <row r="2707">
          <cell r="A2707" t="str">
            <v>5R1U2034N000000202</v>
          </cell>
          <cell r="B2707" t="str">
            <v>NO-COR.INB-PUMPKIN PATCH UP</v>
          </cell>
          <cell r="C2707" t="str">
            <v>DUPLEX</v>
          </cell>
          <cell r="D2707" t="str">
            <v>3VAE000413LF</v>
          </cell>
          <cell r="E2707" t="str">
            <v>LF</v>
          </cell>
          <cell r="F2707" t="str">
            <v>WERUVA: PUMPKIN VARIETY PACK 1.05 OZ</v>
          </cell>
          <cell r="I2707" t="str">
            <v>PF64180501</v>
          </cell>
          <cell r="J2707" t="str">
            <v>1U2034N</v>
          </cell>
          <cell r="K2707">
            <v>0</v>
          </cell>
          <cell r="L2707">
            <v>0</v>
          </cell>
          <cell r="M2707">
            <v>11.3</v>
          </cell>
          <cell r="N2707">
            <v>5.5549999999999997</v>
          </cell>
          <cell r="O2707">
            <v>5.0299999999999994</v>
          </cell>
          <cell r="P2707">
            <v>7.1417808000000003</v>
          </cell>
          <cell r="Q2707">
            <v>7.1417808000000003</v>
          </cell>
          <cell r="R2707">
            <v>1.07</v>
          </cell>
          <cell r="S2707">
            <v>7.6417054560000004</v>
          </cell>
          <cell r="T2707">
            <v>7.7563310378399999</v>
          </cell>
          <cell r="U2707">
            <v>7.8709566196800003</v>
          </cell>
          <cell r="W2707">
            <v>1</v>
          </cell>
          <cell r="X2707">
            <v>1.05</v>
          </cell>
          <cell r="Y2707">
            <v>1.05</v>
          </cell>
          <cell r="BD2707">
            <v>6.08</v>
          </cell>
          <cell r="BE2707">
            <v>5.0299999999999994</v>
          </cell>
          <cell r="BF2707">
            <v>5.5549999999999997</v>
          </cell>
          <cell r="BH2707">
            <v>5.0299999999999994</v>
          </cell>
          <cell r="BJ2707" t="str">
            <v>18.08.2022</v>
          </cell>
          <cell r="BK2707" t="str">
            <v>บจก.ไทยยูเนี่ยน กราฟ</v>
          </cell>
        </row>
        <row r="2708">
          <cell r="A2708" t="str">
            <v>5R1U2034N000000201</v>
          </cell>
          <cell r="B2708" t="str">
            <v>NO-COR.INB-PUMPKIN PATCH UP</v>
          </cell>
          <cell r="C2708" t="str">
            <v>DUPLEX</v>
          </cell>
          <cell r="D2708" t="str">
            <v>3VAE000413LF</v>
          </cell>
          <cell r="E2708" t="str">
            <v>LF</v>
          </cell>
          <cell r="F2708" t="str">
            <v>WERUVA: PUMPKIN VARIETY PACK 1.05 OZ</v>
          </cell>
          <cell r="G2708">
            <v>0</v>
          </cell>
          <cell r="H2708">
            <v>0</v>
          </cell>
          <cell r="I2708" t="str">
            <v>PF64180501</v>
          </cell>
          <cell r="J2708" t="str">
            <v>1U2034N</v>
          </cell>
          <cell r="K2708">
            <v>1383</v>
          </cell>
          <cell r="L2708">
            <v>8407.02</v>
          </cell>
          <cell r="M2708">
            <v>6.08</v>
          </cell>
          <cell r="N2708">
            <v>5.99</v>
          </cell>
          <cell r="O2708">
            <v>6.08</v>
          </cell>
          <cell r="P2708">
            <v>6.5863350000000009</v>
          </cell>
          <cell r="Q2708">
            <v>6.5863350000000009</v>
          </cell>
          <cell r="R2708">
            <v>1.07</v>
          </cell>
          <cell r="S2708">
            <v>7.0473784500000018</v>
          </cell>
          <cell r="T2708">
            <v>7.1530891267500012</v>
          </cell>
          <cell r="U2708">
            <v>7.2587998035000023</v>
          </cell>
          <cell r="V2708">
            <v>1.03</v>
          </cell>
          <cell r="W2708">
            <v>1</v>
          </cell>
          <cell r="X2708">
            <v>1.05</v>
          </cell>
          <cell r="Y2708">
            <v>1.05</v>
          </cell>
          <cell r="Z2708">
            <v>5.9740000000000002</v>
          </cell>
          <cell r="AA2708">
            <v>6.5863350000000009</v>
          </cell>
          <cell r="AB2708">
            <v>1.1025</v>
          </cell>
          <cell r="AC2708">
            <v>1.1796750000000003</v>
          </cell>
          <cell r="AD2708" t="str">
            <v>Weruva</v>
          </cell>
          <cell r="AE2708" t="str">
            <v>MOQ 3000</v>
          </cell>
          <cell r="AG2708">
            <v>5.8</v>
          </cell>
          <cell r="AI2708">
            <v>5.8</v>
          </cell>
          <cell r="AJ2708">
            <v>5.8</v>
          </cell>
          <cell r="AK2708">
            <v>5.8</v>
          </cell>
          <cell r="AM2708">
            <v>5.8</v>
          </cell>
          <cell r="AN2708">
            <v>5.8</v>
          </cell>
          <cell r="AP2708">
            <v>5.8</v>
          </cell>
          <cell r="AQ2708">
            <v>5.8</v>
          </cell>
          <cell r="AR2708">
            <v>5.8</v>
          </cell>
          <cell r="AT2708">
            <v>5.9</v>
          </cell>
          <cell r="BA2708">
            <v>5.9</v>
          </cell>
          <cell r="BC2708">
            <v>6.08</v>
          </cell>
          <cell r="BD2708">
            <v>6.08</v>
          </cell>
          <cell r="BF2708">
            <v>5.99</v>
          </cell>
          <cell r="BG2708">
            <v>5.8</v>
          </cell>
          <cell r="BH2708">
            <v>6.08</v>
          </cell>
          <cell r="BI2708">
            <v>1.0482758620689656</v>
          </cell>
          <cell r="BJ2708" t="str">
            <v>05.07.2022</v>
          </cell>
          <cell r="BK2708" t="str">
            <v>บจก.ไทยยูเนี่ยน กราฟ</v>
          </cell>
        </row>
        <row r="2709">
          <cell r="A2709" t="str">
            <v>5F1U2034N000000400</v>
          </cell>
          <cell r="B2709" t="str">
            <v>CTN-PUMPKIN PATCH UP</v>
          </cell>
          <cell r="C2709" t="str">
            <v>ลูกฟูก</v>
          </cell>
          <cell r="D2709" t="str">
            <v>3JVPX822U24PRNWVNC</v>
          </cell>
          <cell r="E2709" t="str">
            <v>NC</v>
          </cell>
          <cell r="F2709" t="str">
            <v>85X133X21 30N PR PUMPKIN PUREE-48</v>
          </cell>
          <cell r="G2709" t="str">
            <v>US PET NUTRITION LLC</v>
          </cell>
          <cell r="H2709" t="str">
            <v>KANE VETERINARY SUPPLIES LTD</v>
          </cell>
          <cell r="I2709" t="str">
            <v>PF65604601</v>
          </cell>
          <cell r="J2709" t="str">
            <v>1U2034N</v>
          </cell>
          <cell r="K2709">
            <v>84</v>
          </cell>
          <cell r="L2709">
            <v>457.7</v>
          </cell>
          <cell r="M2709">
            <v>5.45</v>
          </cell>
          <cell r="N2709">
            <v>5.4324656949748356</v>
          </cell>
          <cell r="O2709">
            <v>5.35</v>
          </cell>
          <cell r="P2709">
            <v>6.6271844660194166</v>
          </cell>
          <cell r="Q2709">
            <v>6.6271844660194166</v>
          </cell>
          <cell r="R2709">
            <v>1.05</v>
          </cell>
          <cell r="S2709">
            <v>6.958543689320388</v>
          </cell>
          <cell r="T2709">
            <v>7.0629218446601936</v>
          </cell>
          <cell r="U2709">
            <v>7.1673</v>
          </cell>
          <cell r="V2709">
            <v>1.05</v>
          </cell>
          <cell r="W2709">
            <v>1.05</v>
          </cell>
          <cell r="X2709">
            <v>1.1000000000000001</v>
          </cell>
          <cell r="Y2709">
            <v>1.0169999999999999</v>
          </cell>
          <cell r="Z2709">
            <v>6.6271844660194166</v>
          </cell>
          <cell r="AA2709">
            <v>6.6271844660194166</v>
          </cell>
          <cell r="AB2709">
            <v>1</v>
          </cell>
          <cell r="AC2709">
            <v>1.05</v>
          </cell>
          <cell r="AD2709" t="str">
            <v>Weruva</v>
          </cell>
          <cell r="AE2709">
            <v>0</v>
          </cell>
          <cell r="AF2709">
            <v>44721</v>
          </cell>
          <cell r="AG2709">
            <v>5.3</v>
          </cell>
          <cell r="AH2709">
            <v>5.3</v>
          </cell>
          <cell r="AI2709">
            <v>5.1645503150658785</v>
          </cell>
          <cell r="AJ2709">
            <v>5.3000000000000007</v>
          </cell>
          <cell r="AK2709">
            <v>5.3</v>
          </cell>
          <cell r="AL2709">
            <v>5.3</v>
          </cell>
          <cell r="AM2709">
            <v>5.3000000000000007</v>
          </cell>
          <cell r="AN2709">
            <v>5.3</v>
          </cell>
          <cell r="AO2709">
            <v>5.15</v>
          </cell>
          <cell r="AP2709">
            <v>5.1728535579853014</v>
          </cell>
          <cell r="AQ2709">
            <v>5.5500000000000007</v>
          </cell>
          <cell r="AR2709">
            <v>5.55</v>
          </cell>
          <cell r="AS2709">
            <v>5.55</v>
          </cell>
          <cell r="AT2709">
            <v>5.5500000000000007</v>
          </cell>
          <cell r="AU2709">
            <v>5.55</v>
          </cell>
          <cell r="AV2709">
            <v>5.55</v>
          </cell>
          <cell r="AW2709">
            <v>5.5500000000000007</v>
          </cell>
          <cell r="AX2709">
            <v>5.7045853123858246</v>
          </cell>
          <cell r="AY2709">
            <v>5.728649022318784</v>
          </cell>
          <cell r="BA2709">
            <v>5.1193129489777123</v>
          </cell>
          <cell r="BB2709">
            <v>5.121428571428571</v>
          </cell>
          <cell r="BC2709">
            <v>5.1129010631165599</v>
          </cell>
          <cell r="BD2709">
            <v>5.4202457264957262</v>
          </cell>
          <cell r="BE2709">
            <v>5.35</v>
          </cell>
          <cell r="BF2709">
            <v>5.4324656949748356</v>
          </cell>
          <cell r="BG2709">
            <v>5.55</v>
          </cell>
          <cell r="BH2709">
            <v>5.35</v>
          </cell>
          <cell r="BI2709">
            <v>0.96396396396396389</v>
          </cell>
          <cell r="BJ2709" t="str">
            <v>19.08.2022</v>
          </cell>
          <cell r="BK2709" t="str">
            <v>บจก.กลุ่มสยามบรรจุภั</v>
          </cell>
        </row>
        <row r="2710">
          <cell r="A2710" t="str">
            <v>5J1U2034N000000100</v>
          </cell>
          <cell r="B2710" t="str">
            <v>STK-PUMPKIN PATCH UP</v>
          </cell>
          <cell r="C2710" t="str">
            <v>STICKER</v>
          </cell>
          <cell r="D2710" t="str">
            <v>3JVPX822U24PRNWVNC</v>
          </cell>
          <cell r="E2710" t="str">
            <v>NC</v>
          </cell>
          <cell r="F2710" t="str">
            <v>85X133X21 30N PR PUMPKIN PUREE-48</v>
          </cell>
          <cell r="G2710" t="str">
            <v>US PET NUTRITION LLC</v>
          </cell>
          <cell r="H2710" t="str">
            <v>KANE VETERINARY SUPPLIES LTD</v>
          </cell>
          <cell r="I2710" t="str">
            <v>PF65604601</v>
          </cell>
          <cell r="J2710" t="str">
            <v>1U2034N</v>
          </cell>
          <cell r="K2710">
            <v>7707</v>
          </cell>
          <cell r="L2710">
            <v>552.17999999999995</v>
          </cell>
          <cell r="M2710">
            <v>7.0000000000000007E-2</v>
          </cell>
          <cell r="N2710">
            <v>0.245</v>
          </cell>
          <cell r="O2710">
            <v>0.3</v>
          </cell>
          <cell r="P2710">
            <v>0.21753100000000003</v>
          </cell>
          <cell r="Q2710">
            <v>0.3</v>
          </cell>
          <cell r="R2710">
            <v>1.04</v>
          </cell>
          <cell r="S2710">
            <v>0.312</v>
          </cell>
          <cell r="T2710">
            <v>0.31667999999999996</v>
          </cell>
          <cell r="U2710">
            <v>0.32136000000000003</v>
          </cell>
          <cell r="V2710">
            <v>1</v>
          </cell>
          <cell r="W2710">
            <v>1</v>
          </cell>
          <cell r="X2710">
            <v>1.07</v>
          </cell>
          <cell r="Y2710">
            <v>1.07</v>
          </cell>
          <cell r="Z2710">
            <v>0.21753100000000003</v>
          </cell>
          <cell r="AA2710">
            <v>0.21753100000000003</v>
          </cell>
          <cell r="AB2710">
            <v>1</v>
          </cell>
          <cell r="AC2710">
            <v>1.434278332743379</v>
          </cell>
          <cell r="AD2710" t="str">
            <v>Weruva</v>
          </cell>
          <cell r="AE2710" t="str">
            <v>MOQ 3000</v>
          </cell>
          <cell r="AF2710">
            <v>44721</v>
          </cell>
          <cell r="AN2710">
            <v>0.3</v>
          </cell>
          <cell r="AT2710">
            <v>0.19</v>
          </cell>
          <cell r="BC2710">
            <v>0.3</v>
          </cell>
          <cell r="BF2710">
            <v>0.245</v>
          </cell>
          <cell r="BG2710">
            <v>0.3</v>
          </cell>
          <cell r="BH2710">
            <v>0.3</v>
          </cell>
          <cell r="BI2710">
            <v>1</v>
          </cell>
          <cell r="BJ2710" t="str">
            <v>22.06.2022</v>
          </cell>
          <cell r="BK2710" t="str">
            <v>บจก.เวเบอร์ มาร์คกิ้</v>
          </cell>
        </row>
        <row r="2711">
          <cell r="A2711" t="str">
            <v>5J1U2034N000000200</v>
          </cell>
          <cell r="B2711" t="str">
            <v>STK-PUMPKIN PATCH UP (30 G)</v>
          </cell>
          <cell r="C2711" t="str">
            <v>STICKER</v>
          </cell>
          <cell r="D2711" t="str">
            <v>3JVPX822U24PRNWVNC</v>
          </cell>
          <cell r="E2711" t="str">
            <v>NC</v>
          </cell>
          <cell r="F2711" t="str">
            <v>85X133X21 30N PR PUMPKIN PUREE-48</v>
          </cell>
          <cell r="G2711" t="str">
            <v>US PET NUTRITION LLC</v>
          </cell>
          <cell r="H2711" t="str">
            <v>KANE VETERINARY SUPPLIES LTD</v>
          </cell>
          <cell r="I2711" t="str">
            <v>PF65604601</v>
          </cell>
          <cell r="J2711" t="str">
            <v>1U2034N</v>
          </cell>
          <cell r="K2711">
            <v>5495</v>
          </cell>
          <cell r="L2711">
            <v>9066.75</v>
          </cell>
          <cell r="M2711">
            <v>1.65</v>
          </cell>
          <cell r="N2711">
            <v>1.65</v>
          </cell>
          <cell r="O2711">
            <v>1.65</v>
          </cell>
          <cell r="P2711">
            <v>1.65</v>
          </cell>
          <cell r="Q2711">
            <v>1.65</v>
          </cell>
          <cell r="R2711">
            <v>1.04</v>
          </cell>
          <cell r="S2711">
            <v>1.716</v>
          </cell>
          <cell r="T2711">
            <v>1.7417399999999998</v>
          </cell>
          <cell r="U2711">
            <v>1.7674799999999999</v>
          </cell>
          <cell r="V2711">
            <v>1</v>
          </cell>
          <cell r="W2711">
            <v>1</v>
          </cell>
          <cell r="X2711">
            <v>1.07</v>
          </cell>
          <cell r="Y2711">
            <v>1.07</v>
          </cell>
          <cell r="Z2711">
            <v>0.21753100000000003</v>
          </cell>
          <cell r="AA2711">
            <v>0.21753100000000003</v>
          </cell>
          <cell r="AB2711">
            <v>1</v>
          </cell>
          <cell r="AC2711">
            <v>7.8885308300885839</v>
          </cell>
          <cell r="AD2711" t="str">
            <v>Weruva</v>
          </cell>
          <cell r="AE2711" t="str">
            <v>MOQ 3000</v>
          </cell>
          <cell r="AF2711">
            <v>44721</v>
          </cell>
          <cell r="AO2711">
            <v>1.65</v>
          </cell>
          <cell r="AT2711">
            <v>1.65</v>
          </cell>
          <cell r="BF2711">
            <v>1.65</v>
          </cell>
          <cell r="BG2711">
            <v>1.65</v>
          </cell>
          <cell r="BH2711">
            <v>1.65</v>
          </cell>
          <cell r="BI2711">
            <v>1</v>
          </cell>
          <cell r="BJ2711" t="str">
            <v>08.09.2021</v>
          </cell>
          <cell r="BK2711" t="str">
            <v>บจก.เวเบอร์ มาร์คกิ้</v>
          </cell>
        </row>
        <row r="2712">
          <cell r="A2712" t="str">
            <v>5R1U2034N000000500</v>
          </cell>
          <cell r="B2712" t="str">
            <v>NO-COR.INB-PUMPKIN PATCH UP</v>
          </cell>
          <cell r="C2712" t="str">
            <v>DUPLEX</v>
          </cell>
          <cell r="D2712" t="str">
            <v>3JVPX822U24PRNWVNC</v>
          </cell>
          <cell r="E2712" t="str">
            <v>NC</v>
          </cell>
          <cell r="F2712" t="str">
            <v>85X133X21 30N PR PUMPKIN PUREE-48</v>
          </cell>
          <cell r="G2712" t="str">
            <v>US PET NUTRITION LLC</v>
          </cell>
          <cell r="H2712" t="str">
            <v>KANE VETERINARY SUPPLIES LTD</v>
          </cell>
          <cell r="I2712" t="str">
            <v>PF65604601</v>
          </cell>
          <cell r="J2712" t="str">
            <v>1U2034N</v>
          </cell>
          <cell r="K2712">
            <v>0</v>
          </cell>
          <cell r="L2712">
            <v>0</v>
          </cell>
          <cell r="M2712">
            <v>5.9</v>
          </cell>
          <cell r="N2712">
            <v>4.8075146812911553</v>
          </cell>
          <cell r="O2712">
            <v>4.6362251404760402</v>
          </cell>
          <cell r="P2712">
            <v>9.8796116504854368</v>
          </cell>
          <cell r="Q2712">
            <v>9.8796116504854368</v>
          </cell>
          <cell r="R2712">
            <v>1.07</v>
          </cell>
          <cell r="S2712">
            <v>10.571184466019417</v>
          </cell>
          <cell r="T2712">
            <v>10.729752233009707</v>
          </cell>
          <cell r="U2712">
            <v>10.88832</v>
          </cell>
          <cell r="V2712">
            <v>1.03</v>
          </cell>
          <cell r="W2712">
            <v>1</v>
          </cell>
          <cell r="X2712">
            <v>1.05</v>
          </cell>
          <cell r="Y2712">
            <v>1.05</v>
          </cell>
          <cell r="Z2712">
            <v>9.8796116504854368</v>
          </cell>
          <cell r="AA2712">
            <v>9.8796116504854368</v>
          </cell>
          <cell r="AB2712">
            <v>1</v>
          </cell>
          <cell r="AC2712">
            <v>1.07</v>
          </cell>
          <cell r="AD2712" t="str">
            <v>Weruva</v>
          </cell>
          <cell r="AE2712">
            <v>0</v>
          </cell>
          <cell r="AF2712">
            <v>44721</v>
          </cell>
          <cell r="AG2712">
            <v>3.7</v>
          </cell>
          <cell r="AH2712">
            <v>5.8</v>
          </cell>
          <cell r="AI2712">
            <v>4.1600087796312559</v>
          </cell>
          <cell r="AJ2712">
            <v>5.2640371229698379</v>
          </cell>
          <cell r="AK2712">
            <v>5.8</v>
          </cell>
          <cell r="AM2712">
            <v>4.9606557377049176</v>
          </cell>
          <cell r="AN2712">
            <v>3</v>
          </cell>
          <cell r="AP2712">
            <v>4.0198224185333755</v>
          </cell>
          <cell r="AQ2712">
            <v>4.2</v>
          </cell>
          <cell r="AR2712">
            <v>5.1691275167785236</v>
          </cell>
          <cell r="AS2712">
            <v>5.9</v>
          </cell>
          <cell r="AT2712">
            <v>5.8999999999999995</v>
          </cell>
          <cell r="AU2712">
            <v>5.9</v>
          </cell>
          <cell r="AV2712">
            <v>5.8999999999999995</v>
          </cell>
          <cell r="AW2712">
            <v>3.7600000000000002</v>
          </cell>
          <cell r="AX2712">
            <v>4.24</v>
          </cell>
          <cell r="AY2712">
            <v>3.903948681397007</v>
          </cell>
          <cell r="BA2712">
            <v>4.5364756756756757</v>
          </cell>
          <cell r="BB2712">
            <v>4.4909826340716652</v>
          </cell>
          <cell r="BC2712">
            <v>4.6362251404760402</v>
          </cell>
          <cell r="BF2712">
            <v>4.8075146812911553</v>
          </cell>
          <cell r="BG2712">
            <v>5.9</v>
          </cell>
          <cell r="BH2712">
            <v>4.6362251404760402</v>
          </cell>
          <cell r="BI2712">
            <v>0.78580087126712539</v>
          </cell>
          <cell r="BJ2712" t="str">
            <v>06.06.2022</v>
          </cell>
          <cell r="BK2712" t="str">
            <v>บจก.ไทยยูเนี่ยน กราฟ</v>
          </cell>
        </row>
        <row r="2713">
          <cell r="A2713" t="str">
            <v>5R1U2034N000000501</v>
          </cell>
          <cell r="B2713" t="str">
            <v>NO-COR.INB-PUMPKIN PATCH UP</v>
          </cell>
          <cell r="C2713" t="str">
            <v>DUPLEX</v>
          </cell>
          <cell r="D2713" t="str">
            <v>3JVPX822U24PRNWVNC</v>
          </cell>
          <cell r="E2713" t="str">
            <v>NC</v>
          </cell>
          <cell r="F2713" t="str">
            <v>85X133X21 30N PR PUMPKIN PUREE-48</v>
          </cell>
          <cell r="G2713" t="str">
            <v>US PET NUTRITION LLC</v>
          </cell>
          <cell r="H2713" t="str">
            <v>KANE VETERINARY SUPPLIES LTD</v>
          </cell>
          <cell r="I2713" t="str">
            <v>PF65604601</v>
          </cell>
          <cell r="J2713" t="str">
            <v>1U2034N</v>
          </cell>
          <cell r="K2713">
            <v>0</v>
          </cell>
          <cell r="L2713">
            <v>0</v>
          </cell>
          <cell r="M2713">
            <v>6.08</v>
          </cell>
          <cell r="N2713">
            <v>4.7049325696112732</v>
          </cell>
          <cell r="O2713">
            <v>4.4000000000000004</v>
          </cell>
          <cell r="P2713">
            <v>9.8796116504854368</v>
          </cell>
          <cell r="Q2713">
            <v>9.8796116504854368</v>
          </cell>
          <cell r="R2713">
            <v>1.07</v>
          </cell>
          <cell r="S2713">
            <v>10.571184466019417</v>
          </cell>
          <cell r="T2713">
            <v>10.729752233009707</v>
          </cell>
          <cell r="U2713">
            <v>10.88832</v>
          </cell>
          <cell r="W2713">
            <v>1</v>
          </cell>
          <cell r="X2713">
            <v>1.05</v>
          </cell>
          <cell r="Y2713">
            <v>1.05</v>
          </cell>
          <cell r="Z2713">
            <v>9.8796116504854368</v>
          </cell>
          <cell r="AA2713">
            <v>9.8796116504854368</v>
          </cell>
          <cell r="AB2713">
            <v>1</v>
          </cell>
          <cell r="AC2713">
            <v>1.07</v>
          </cell>
          <cell r="AD2713" t="str">
            <v>Weruva</v>
          </cell>
          <cell r="AF2713">
            <v>44721</v>
          </cell>
          <cell r="BC2713">
            <v>4.34732181425486</v>
          </cell>
          <cell r="BD2713">
            <v>5.3674758945789591</v>
          </cell>
          <cell r="BE2713">
            <v>4.4000000000000004</v>
          </cell>
          <cell r="BF2713">
            <v>4.7049325696112732</v>
          </cell>
          <cell r="BH2713">
            <v>4.4000000000000004</v>
          </cell>
          <cell r="BJ2713" t="str">
            <v>18.08.2022</v>
          </cell>
          <cell r="BK2713" t="str">
            <v>บจก.ไทยยูเนี่ยน กราฟ</v>
          </cell>
        </row>
        <row r="2714">
          <cell r="A2714" t="str">
            <v>5R1U2041N000000201</v>
          </cell>
          <cell r="B2714" t="str">
            <v>NO-COR.INB-PUMPKIN PATCH UP(VP-2.8OZ)</v>
          </cell>
          <cell r="C2714" t="str">
            <v>DUPLEX</v>
          </cell>
          <cell r="D2714" t="str">
            <v>3VAE0004809R</v>
          </cell>
          <cell r="E2714" t="str">
            <v>9R</v>
          </cell>
          <cell r="F2714" t="str">
            <v>PUMPKIN PUREE VP 24</v>
          </cell>
          <cell r="I2714" t="str">
            <v>PF64603101</v>
          </cell>
          <cell r="J2714" t="str">
            <v>1U2041N</v>
          </cell>
          <cell r="K2714">
            <v>0</v>
          </cell>
          <cell r="L2714">
            <v>0</v>
          </cell>
          <cell r="M2714">
            <v>11.3</v>
          </cell>
          <cell r="N2714">
            <v>7.371956009426551</v>
          </cell>
          <cell r="O2714">
            <v>7.371956009426551</v>
          </cell>
          <cell r="P2714">
            <v>8.1275815003927736</v>
          </cell>
          <cell r="Q2714">
            <v>8.1275815003927736</v>
          </cell>
          <cell r="R2714">
            <v>1.07</v>
          </cell>
          <cell r="S2714">
            <v>8.6965122054202677</v>
          </cell>
          <cell r="T2714">
            <v>8.8269598885015714</v>
          </cell>
          <cell r="U2714">
            <v>8.9574075715828751</v>
          </cell>
          <cell r="W2714">
            <v>1</v>
          </cell>
          <cell r="X2714">
            <v>1.05</v>
          </cell>
          <cell r="Y2714">
            <v>1.05</v>
          </cell>
          <cell r="BE2714">
            <v>7.371956009426551</v>
          </cell>
          <cell r="BF2714">
            <v>7.371956009426551</v>
          </cell>
          <cell r="BH2714">
            <v>7.371956009426551</v>
          </cell>
          <cell r="BJ2714" t="str">
            <v>31.08.2022</v>
          </cell>
          <cell r="BK2714" t="str">
            <v>บจก.ไทยยูเนี่ยน กราฟ</v>
          </cell>
        </row>
        <row r="2715">
          <cell r="A2715" t="str">
            <v>5F1U2041N000000100</v>
          </cell>
          <cell r="B2715" t="str">
            <v>CTN1-46743,PUMPKIN PATCH UP</v>
          </cell>
          <cell r="C2715" t="str">
            <v>ลูกฟูก</v>
          </cell>
          <cell r="D2715" t="str">
            <v>3JVPXBD8X2BPRPWVJ6</v>
          </cell>
          <cell r="E2715" t="str">
            <v>J6</v>
          </cell>
          <cell r="F2715" t="str">
            <v>100X145X25 80N PMPKN PR W/CC OIL&amp;FXSD-24</v>
          </cell>
          <cell r="G2715" t="str">
            <v>US PET NUTRITION LLC</v>
          </cell>
          <cell r="H2715" t="str">
            <v>WERUVA INTERNATIONAL INC.</v>
          </cell>
          <cell r="I2715" t="str">
            <v>PF64181202</v>
          </cell>
          <cell r="J2715" t="str">
            <v>1U2041N</v>
          </cell>
          <cell r="K2715">
            <v>0</v>
          </cell>
          <cell r="L2715">
            <v>0</v>
          </cell>
          <cell r="M2715">
            <v>5.4</v>
          </cell>
          <cell r="P2715">
            <v>6.6601804500000013</v>
          </cell>
          <cell r="Q2715">
            <v>6.6601804500000013</v>
          </cell>
          <cell r="R2715">
            <v>1.05</v>
          </cell>
          <cell r="S2715">
            <v>6.9931894725000019</v>
          </cell>
          <cell r="T2715">
            <v>7.0980873145875014</v>
          </cell>
          <cell r="U2715">
            <v>7.2029851566750018</v>
          </cell>
          <cell r="V2715">
            <v>1.05</v>
          </cell>
          <cell r="W2715">
            <v>1.05</v>
          </cell>
          <cell r="X2715">
            <v>1.1000000000000001</v>
          </cell>
          <cell r="Y2715">
            <v>1.0169999999999999</v>
          </cell>
          <cell r="Z2715">
            <v>5.9535000000000009</v>
          </cell>
          <cell r="AA2715">
            <v>6.6601804500000013</v>
          </cell>
          <cell r="AB2715">
            <v>1.1187</v>
          </cell>
          <cell r="AC2715">
            <v>1.1746350000000001</v>
          </cell>
          <cell r="AD2715" t="str">
            <v>Weruva</v>
          </cell>
          <cell r="AE2715">
            <v>0</v>
          </cell>
          <cell r="BJ2715" t="str">
            <v>03.03.2020</v>
          </cell>
          <cell r="BK2715" t="str">
            <v>บจก.กลุ่มสยามบรรจุภัณฑ์ (สาขาที่ 6)</v>
          </cell>
        </row>
        <row r="2716">
          <cell r="A2716" t="str">
            <v>5F1U2041N000000400</v>
          </cell>
          <cell r="B2716" t="str">
            <v>CTN-PUMPKIN PATCH UP</v>
          </cell>
          <cell r="C2716" t="str">
            <v>ลูกฟูก</v>
          </cell>
          <cell r="D2716" t="str">
            <v>3JVPXBD7X2BPRPWVJ6</v>
          </cell>
          <cell r="E2716" t="str">
            <v>J6</v>
          </cell>
          <cell r="F2716" t="str">
            <v>100X145X25 80N PMPKN PUR W/GNGR&amp;TRMRC-24</v>
          </cell>
          <cell r="G2716" t="str">
            <v>US PET NUTRITION LLC</v>
          </cell>
          <cell r="H2716" t="str">
            <v>WERUVA INTERNATIONAL INC.</v>
          </cell>
          <cell r="I2716" t="str">
            <v>PF64181201</v>
          </cell>
          <cell r="J2716" t="str">
            <v>1U2041N</v>
          </cell>
          <cell r="K2716">
            <v>0</v>
          </cell>
          <cell r="L2716">
            <v>0</v>
          </cell>
          <cell r="M2716">
            <v>5.65</v>
          </cell>
          <cell r="N2716">
            <v>5.5579097330559897</v>
          </cell>
          <cell r="O2716">
            <v>5.5</v>
          </cell>
          <cell r="P2716">
            <v>6.7460201732942684</v>
          </cell>
          <cell r="Q2716">
            <v>6.7460201732942684</v>
          </cell>
          <cell r="R2716">
            <v>1.05</v>
          </cell>
          <cell r="S2716">
            <v>7.0833211819589819</v>
          </cell>
          <cell r="T2716">
            <v>7.1895709996883657</v>
          </cell>
          <cell r="U2716">
            <v>7.2958208174177512</v>
          </cell>
          <cell r="V2716">
            <v>1.05</v>
          </cell>
          <cell r="W2716">
            <v>1.05</v>
          </cell>
          <cell r="X2716">
            <v>1.1000000000000001</v>
          </cell>
          <cell r="Y2716">
            <v>1.0169999999999999</v>
          </cell>
          <cell r="Z2716">
            <v>6.0302316736339217</v>
          </cell>
          <cell r="AA2716">
            <v>6.7460201732942684</v>
          </cell>
          <cell r="AB2716">
            <v>1.1187</v>
          </cell>
          <cell r="AC2716">
            <v>1.1746350000000001</v>
          </cell>
          <cell r="AD2716" t="str">
            <v>Weruva</v>
          </cell>
          <cell r="AE2716">
            <v>0</v>
          </cell>
          <cell r="AG2716">
            <v>5.4</v>
          </cell>
          <cell r="AI2716">
            <v>5.4000000000000012</v>
          </cell>
          <cell r="AM2716">
            <v>5.4000000000000012</v>
          </cell>
          <cell r="AO2716">
            <v>5.4</v>
          </cell>
          <cell r="AP2716">
            <v>5.4516528925619845</v>
          </cell>
          <cell r="AQ2716">
            <v>5.65</v>
          </cell>
          <cell r="AR2716">
            <v>5.65</v>
          </cell>
          <cell r="AS2716">
            <v>5.6499999999999995</v>
          </cell>
          <cell r="AT2716">
            <v>5.65</v>
          </cell>
          <cell r="AU2716">
            <v>5.65</v>
          </cell>
          <cell r="AX2716">
            <v>5.6500000000000012</v>
          </cell>
          <cell r="AY2716">
            <v>5.95</v>
          </cell>
          <cell r="BA2716">
            <v>5.2899375975038998</v>
          </cell>
          <cell r="BB2716">
            <v>5.4</v>
          </cell>
          <cell r="BC2716">
            <v>5.4</v>
          </cell>
          <cell r="BD2716">
            <v>5.53125</v>
          </cell>
          <cell r="BE2716">
            <v>5.5</v>
          </cell>
          <cell r="BF2716">
            <v>5.5579097330559897</v>
          </cell>
          <cell r="BG2716">
            <v>5.6499999999999995</v>
          </cell>
          <cell r="BH2716">
            <v>5.5</v>
          </cell>
          <cell r="BI2716">
            <v>0.97345132743362839</v>
          </cell>
          <cell r="BJ2716" t="str">
            <v>19.08.2022</v>
          </cell>
          <cell r="BK2716" t="str">
            <v>บจก.กลุ่มสยามบรรจุภั</v>
          </cell>
        </row>
        <row r="2717">
          <cell r="A2717" t="str">
            <v>5F1U2041N000000500</v>
          </cell>
          <cell r="B2717" t="str">
            <v>CTN-PUMPKIN PATCH UP</v>
          </cell>
          <cell r="C2717" t="str">
            <v>ลูกฟูก</v>
          </cell>
          <cell r="D2717" t="str">
            <v>3JVPXBD8X2BPRPWVJ6</v>
          </cell>
          <cell r="E2717" t="str">
            <v>J6</v>
          </cell>
          <cell r="F2717" t="str">
            <v>100X145X25 80N PMPKN PR W/CC OIL&amp;FXSD-24</v>
          </cell>
          <cell r="G2717" t="str">
            <v>US PET NUTRITION LLC</v>
          </cell>
          <cell r="H2717" t="str">
            <v>WERUVA INTERNATIONAL INC.</v>
          </cell>
          <cell r="I2717" t="str">
            <v>PF64181202</v>
          </cell>
          <cell r="J2717" t="str">
            <v>1U2041N</v>
          </cell>
          <cell r="K2717">
            <v>0</v>
          </cell>
          <cell r="L2717">
            <v>0</v>
          </cell>
          <cell r="M2717">
            <v>5.63</v>
          </cell>
          <cell r="N2717">
            <v>5.5915931063472044</v>
          </cell>
          <cell r="O2717">
            <v>5.5</v>
          </cell>
          <cell r="P2717">
            <v>6.7460201732942684</v>
          </cell>
          <cell r="Q2717">
            <v>6.7460201732942684</v>
          </cell>
          <cell r="R2717">
            <v>1.05</v>
          </cell>
          <cell r="S2717">
            <v>7.0833211819589819</v>
          </cell>
          <cell r="T2717">
            <v>7.1895709996883657</v>
          </cell>
          <cell r="U2717">
            <v>7.2958208174177512</v>
          </cell>
          <cell r="V2717">
            <v>1.05</v>
          </cell>
          <cell r="W2717">
            <v>1.05</v>
          </cell>
          <cell r="X2717">
            <v>1.1000000000000001</v>
          </cell>
          <cell r="Y2717">
            <v>1.0169999999999999</v>
          </cell>
          <cell r="Z2717">
            <v>6.0302316736339217</v>
          </cell>
          <cell r="AA2717">
            <v>6.7460201732942684</v>
          </cell>
          <cell r="AB2717">
            <v>1.1187</v>
          </cell>
          <cell r="AC2717">
            <v>1.1746350000000001</v>
          </cell>
          <cell r="AD2717" t="str">
            <v>Weruva</v>
          </cell>
          <cell r="AE2717">
            <v>0</v>
          </cell>
          <cell r="AG2717">
            <v>5.4</v>
          </cell>
          <cell r="AI2717">
            <v>5.4</v>
          </cell>
          <cell r="AJ2717">
            <v>5.4</v>
          </cell>
          <cell r="AM2717">
            <v>5.4000000000000012</v>
          </cell>
          <cell r="AO2717">
            <v>5.4000000000000012</v>
          </cell>
          <cell r="AP2717">
            <v>5.4702247191011235</v>
          </cell>
          <cell r="AQ2717">
            <v>5.6499999999999995</v>
          </cell>
          <cell r="AR2717">
            <v>5.65</v>
          </cell>
          <cell r="AS2717">
            <v>5.6499999999999995</v>
          </cell>
          <cell r="AT2717">
            <v>5.65</v>
          </cell>
          <cell r="AU2717">
            <v>5.6500000000000012</v>
          </cell>
          <cell r="AX2717">
            <v>5.8743379571248413</v>
          </cell>
          <cell r="AY2717">
            <v>5.9500000000000011</v>
          </cell>
          <cell r="BA2717">
            <v>5.25</v>
          </cell>
          <cell r="BB2717">
            <v>5.4</v>
          </cell>
          <cell r="BC2717">
            <v>5.4</v>
          </cell>
          <cell r="BD2717">
            <v>5.65</v>
          </cell>
          <cell r="BE2717">
            <v>5.5</v>
          </cell>
          <cell r="BF2717">
            <v>5.5915931063472044</v>
          </cell>
          <cell r="BG2717">
            <v>5.6499999999999995</v>
          </cell>
          <cell r="BH2717">
            <v>5.5</v>
          </cell>
          <cell r="BI2717">
            <v>0.97345132743362839</v>
          </cell>
          <cell r="BJ2717" t="str">
            <v>19.08.2022</v>
          </cell>
          <cell r="BK2717" t="str">
            <v>บจก.กลุ่มสยามบรรจุภั</v>
          </cell>
        </row>
        <row r="2718">
          <cell r="A2718" t="str">
            <v>5R1U2041N000000101</v>
          </cell>
          <cell r="B2718" t="str">
            <v>NO-COR.INB1-46741,PUMPKIN PATCH UP</v>
          </cell>
          <cell r="C2718" t="str">
            <v>DUPLEX</v>
          </cell>
          <cell r="D2718" t="str">
            <v>3JVPXBD8X2BPRPWVJ6</v>
          </cell>
          <cell r="E2718" t="str">
            <v>J6</v>
          </cell>
          <cell r="F2718" t="str">
            <v>100X145X25 80N PMPKN PR W/CC OIL&amp;FXSD-24</v>
          </cell>
          <cell r="G2718" t="str">
            <v>US PET NUTRITION LLC</v>
          </cell>
          <cell r="H2718" t="str">
            <v>WERUVA INTERNATIONAL INC.</v>
          </cell>
          <cell r="I2718" t="str">
            <v>PF64181202</v>
          </cell>
          <cell r="J2718" t="str">
            <v>1U2041N</v>
          </cell>
          <cell r="K2718">
            <v>0</v>
          </cell>
          <cell r="L2718">
            <v>0</v>
          </cell>
          <cell r="M2718">
            <v>7.36</v>
          </cell>
          <cell r="P2718">
            <v>8.6757930000000005</v>
          </cell>
          <cell r="Q2718">
            <v>8.6757930000000005</v>
          </cell>
          <cell r="R2718">
            <v>1.07</v>
          </cell>
          <cell r="S2718">
            <v>9.2830985100000003</v>
          </cell>
          <cell r="T2718">
            <v>9.4223449876499998</v>
          </cell>
          <cell r="U2718">
            <v>9.5615914653000011</v>
          </cell>
          <cell r="V2718">
            <v>1.03</v>
          </cell>
          <cell r="W2718">
            <v>1</v>
          </cell>
          <cell r="X2718">
            <v>1.05</v>
          </cell>
          <cell r="Y2718">
            <v>1.05</v>
          </cell>
          <cell r="Z2718">
            <v>7.8691999999999993</v>
          </cell>
          <cell r="AA2718">
            <v>8.6757930000000005</v>
          </cell>
          <cell r="AB2718">
            <v>1.1025000000000003</v>
          </cell>
          <cell r="AC2718">
            <v>1.1796750000000003</v>
          </cell>
          <cell r="AD2718" t="str">
            <v>Weruva</v>
          </cell>
          <cell r="AE2718">
            <v>0</v>
          </cell>
          <cell r="BJ2718" t="str">
            <v>05.03.2020</v>
          </cell>
          <cell r="BK2718" t="str">
            <v>บจก.ไทยยูเนี่ยน กราฟฟิกส์</v>
          </cell>
        </row>
        <row r="2719">
          <cell r="A2719" t="str">
            <v>5R1U2041N000000400</v>
          </cell>
          <cell r="B2719" t="str">
            <v>NO-COR.INB-PUMPKIN PATCH UP</v>
          </cell>
          <cell r="C2719" t="str">
            <v>DUPLEX</v>
          </cell>
          <cell r="D2719" t="str">
            <v>3JVPXBD8X2BPRPWVJ6</v>
          </cell>
          <cell r="E2719" t="str">
            <v>J6</v>
          </cell>
          <cell r="F2719" t="str">
            <v>100X145X25 80N PMPKN PR W/CC OIL&amp;FXSD-24</v>
          </cell>
          <cell r="G2719" t="str">
            <v>US PET NUTRITION LLC</v>
          </cell>
          <cell r="H2719" t="str">
            <v>WERUVA INTERNATIONAL INC.</v>
          </cell>
          <cell r="I2719" t="str">
            <v>PF64181202</v>
          </cell>
          <cell r="J2719" t="str">
            <v>1U2041N</v>
          </cell>
          <cell r="K2719">
            <v>1036</v>
          </cell>
          <cell r="L2719">
            <v>8681.68</v>
          </cell>
          <cell r="M2719">
            <v>8.3800000000000008</v>
          </cell>
          <cell r="N2719">
            <v>8.1880000000000006</v>
          </cell>
          <cell r="O2719">
            <v>8.3800000000000008</v>
          </cell>
          <cell r="P2719">
            <v>9.1069527909265613</v>
          </cell>
          <cell r="Q2719">
            <v>9.1069527909265613</v>
          </cell>
          <cell r="R2719">
            <v>1.07</v>
          </cell>
          <cell r="S2719">
            <v>9.7444394862914212</v>
          </cell>
          <cell r="T2719">
            <v>9.8906060785857921</v>
          </cell>
          <cell r="U2719">
            <v>10.036772670880165</v>
          </cell>
          <cell r="V2719">
            <v>1.03</v>
          </cell>
          <cell r="W2719">
            <v>1</v>
          </cell>
          <cell r="X2719">
            <v>1.05</v>
          </cell>
          <cell r="Y2719">
            <v>1.05</v>
          </cell>
          <cell r="Z2719">
            <v>8.2602746402961991</v>
          </cell>
          <cell r="AA2719">
            <v>9.1069527909265613</v>
          </cell>
          <cell r="AB2719">
            <v>1.1025000000000003</v>
          </cell>
          <cell r="AC2719">
            <v>1.1796750000000003</v>
          </cell>
          <cell r="AD2719" t="str">
            <v>Weruva</v>
          </cell>
          <cell r="AE2719" t="str">
            <v>ใช้ราคาตาม mat 5R1U2041N000000500</v>
          </cell>
          <cell r="AH2719">
            <v>8</v>
          </cell>
          <cell r="AL2719">
            <v>8</v>
          </cell>
          <cell r="AN2719">
            <v>8</v>
          </cell>
          <cell r="AP2719">
            <v>8</v>
          </cell>
          <cell r="AR2719">
            <v>8</v>
          </cell>
          <cell r="AT2719">
            <v>8.14</v>
          </cell>
          <cell r="AU2719">
            <v>8.14</v>
          </cell>
          <cell r="AY2719">
            <v>8.14</v>
          </cell>
          <cell r="BA2719">
            <v>8.14</v>
          </cell>
          <cell r="BC2719">
            <v>8.3800000000000008</v>
          </cell>
          <cell r="BF2719">
            <v>8.1880000000000006</v>
          </cell>
          <cell r="BG2719">
            <v>8</v>
          </cell>
          <cell r="BH2719">
            <v>8.3800000000000008</v>
          </cell>
          <cell r="BI2719">
            <v>1.0475000000000001</v>
          </cell>
          <cell r="BJ2719" t="str">
            <v>08.06.2022</v>
          </cell>
          <cell r="BK2719" t="str">
            <v>บจก.ไทยยูเนี่ยน กราฟ</v>
          </cell>
        </row>
        <row r="2720">
          <cell r="A2720" t="str">
            <v>5R1U2041N000000500</v>
          </cell>
          <cell r="B2720" t="str">
            <v>NO-COR.INB-PUMPKIN PATCH UP</v>
          </cell>
          <cell r="C2720" t="str">
            <v>DUPLEX</v>
          </cell>
          <cell r="D2720" t="str">
            <v>3JVPXBD7X2BPRPWVJ6</v>
          </cell>
          <cell r="E2720" t="str">
            <v>J6</v>
          </cell>
          <cell r="F2720" t="str">
            <v>100X145X25 80N PMPKN PUR W/GNGR&amp;TRMRC-24</v>
          </cell>
          <cell r="G2720" t="str">
            <v>US PET NUTRITION LLC</v>
          </cell>
          <cell r="H2720" t="str">
            <v>WERUVA INTERNATIONAL INC.</v>
          </cell>
          <cell r="I2720" t="str">
            <v>PF64181201</v>
          </cell>
          <cell r="J2720" t="str">
            <v>1U2041N</v>
          </cell>
          <cell r="K2720">
            <v>0</v>
          </cell>
          <cell r="L2720">
            <v>0</v>
          </cell>
          <cell r="M2720">
            <v>8.14</v>
          </cell>
          <cell r="N2720">
            <v>8.14</v>
          </cell>
          <cell r="O2720">
            <v>8.14</v>
          </cell>
          <cell r="P2720">
            <v>9.1069527909265613</v>
          </cell>
          <cell r="Q2720">
            <v>9.1069527909265613</v>
          </cell>
          <cell r="R2720">
            <v>1.07</v>
          </cell>
          <cell r="S2720">
            <v>9.7444394862914212</v>
          </cell>
          <cell r="T2720">
            <v>9.8906060785857921</v>
          </cell>
          <cell r="U2720">
            <v>10.036772670880165</v>
          </cell>
          <cell r="V2720">
            <v>1.03</v>
          </cell>
          <cell r="W2720">
            <v>1</v>
          </cell>
          <cell r="X2720">
            <v>1.05</v>
          </cell>
          <cell r="Y2720">
            <v>1.05</v>
          </cell>
          <cell r="Z2720">
            <v>8.2602746402961991</v>
          </cell>
          <cell r="AA2720">
            <v>9.1069527909265613</v>
          </cell>
          <cell r="AB2720">
            <v>1.1025000000000003</v>
          </cell>
          <cell r="AC2720">
            <v>1.1796750000000003</v>
          </cell>
          <cell r="AD2720" t="str">
            <v>Weruva</v>
          </cell>
          <cell r="AE2720" t="str">
            <v>ใช้ราคาตาม mat 5R1U2041N000000500</v>
          </cell>
          <cell r="AH2720">
            <v>8</v>
          </cell>
          <cell r="AL2720">
            <v>8</v>
          </cell>
          <cell r="AN2720">
            <v>8</v>
          </cell>
          <cell r="AP2720">
            <v>8</v>
          </cell>
          <cell r="AS2720">
            <v>8.14</v>
          </cell>
          <cell r="AT2720">
            <v>8.1399999999999988</v>
          </cell>
          <cell r="AX2720">
            <v>8.14</v>
          </cell>
          <cell r="AY2720">
            <v>8.14</v>
          </cell>
          <cell r="BA2720">
            <v>8.14</v>
          </cell>
          <cell r="BF2720">
            <v>8.14</v>
          </cell>
          <cell r="BG2720">
            <v>8.14</v>
          </cell>
          <cell r="BH2720">
            <v>8.14</v>
          </cell>
          <cell r="BI2720">
            <v>1</v>
          </cell>
          <cell r="BJ2720" t="str">
            <v>05.04.2022</v>
          </cell>
          <cell r="BK2720" t="str">
            <v>บจก.ไทยยูเนี่ยน กราฟ</v>
          </cell>
        </row>
        <row r="2721">
          <cell r="A2721" t="str">
            <v>5R1U2041N000000501</v>
          </cell>
          <cell r="B2721" t="str">
            <v>NO-COR.INB-PUMPKIN PATCH UP</v>
          </cell>
          <cell r="C2721" t="str">
            <v>DUPLEX</v>
          </cell>
          <cell r="D2721" t="str">
            <v>3JVPXBD7X2BPRPWVJ6</v>
          </cell>
          <cell r="E2721" t="str">
            <v>J6</v>
          </cell>
          <cell r="F2721" t="str">
            <v>100X145X25 80N PMPKN PUR W/GNGR&amp;TRMRC-24</v>
          </cell>
          <cell r="G2721" t="str">
            <v>US PET NUTRITION LLC</v>
          </cell>
          <cell r="H2721" t="str">
            <v>WERUVA INTERNATIONAL INC.</v>
          </cell>
          <cell r="I2721" t="str">
            <v>PF64181201</v>
          </cell>
          <cell r="J2721" t="str">
            <v>1U2041N</v>
          </cell>
          <cell r="K2721">
            <v>251</v>
          </cell>
          <cell r="L2721">
            <v>2103.38</v>
          </cell>
          <cell r="M2721">
            <v>8.3800000000000008</v>
          </cell>
          <cell r="N2721">
            <v>8.3800000000000008</v>
          </cell>
          <cell r="O2721">
            <v>8.3800000000000008</v>
          </cell>
          <cell r="P2721">
            <v>9.1069527909265613</v>
          </cell>
          <cell r="Q2721">
            <v>9.1069527909265613</v>
          </cell>
          <cell r="R2721">
            <v>1.07</v>
          </cell>
          <cell r="S2721">
            <v>9.7444394862914212</v>
          </cell>
          <cell r="T2721">
            <v>9.8906060785857921</v>
          </cell>
          <cell r="U2721">
            <v>10.036772670880165</v>
          </cell>
          <cell r="W2721">
            <v>1</v>
          </cell>
          <cell r="X2721">
            <v>1.05</v>
          </cell>
          <cell r="Y2721">
            <v>1.05</v>
          </cell>
          <cell r="Z2721">
            <v>8.2602746402961991</v>
          </cell>
          <cell r="AA2721">
            <v>9.1069527909265613</v>
          </cell>
          <cell r="AB2721">
            <v>1.1025000000000003</v>
          </cell>
          <cell r="AC2721">
            <v>1.1796750000000003</v>
          </cell>
          <cell r="AD2721" t="str">
            <v>Weruva</v>
          </cell>
          <cell r="AE2721" t="str">
            <v>ใช้ราคาตาม mat 5R1U2041N000000500</v>
          </cell>
          <cell r="BC2721">
            <v>8.3800000000000008</v>
          </cell>
          <cell r="BD2721">
            <v>8.379999999999999</v>
          </cell>
          <cell r="BE2721">
            <v>8.3800000000000008</v>
          </cell>
          <cell r="BF2721">
            <v>8.3800000000000008</v>
          </cell>
          <cell r="BH2721">
            <v>8.3800000000000008</v>
          </cell>
          <cell r="BJ2721" t="str">
            <v>18.08.2022</v>
          </cell>
          <cell r="BK2721" t="str">
            <v>บจก.ไทยยูเนี่ยน กราฟ</v>
          </cell>
        </row>
        <row r="2722">
          <cell r="A2722" t="str">
            <v>5R1U2041N000000401</v>
          </cell>
          <cell r="B2722" t="str">
            <v>NO-COR.INB-PUMPKIN PATCH UP(PK/CO+FS)</v>
          </cell>
          <cell r="C2722" t="str">
            <v>DUPLEX</v>
          </cell>
          <cell r="D2722" t="str">
            <v>3JVPXBD8X2BPRPWVJ6</v>
          </cell>
          <cell r="E2722" t="str">
            <v>J6</v>
          </cell>
          <cell r="F2722" t="str">
            <v>100X145X25 80N PMPKN PR W/CC OIL&amp;FXSD-24</v>
          </cell>
          <cell r="G2722" t="str">
            <v>US PET NUTRITION LLC</v>
          </cell>
          <cell r="H2722" t="str">
            <v>WERUVA INTERNATIONAL INC.</v>
          </cell>
          <cell r="I2722" t="str">
            <v>PF64181202</v>
          </cell>
          <cell r="J2722" t="str">
            <v>1U2041N</v>
          </cell>
          <cell r="K2722">
            <v>333</v>
          </cell>
          <cell r="L2722">
            <v>2790.54</v>
          </cell>
          <cell r="M2722">
            <v>8.3800000000000008</v>
          </cell>
          <cell r="N2722">
            <v>8.3800000000000008</v>
          </cell>
          <cell r="O2722">
            <v>8.3800000000000008</v>
          </cell>
          <cell r="P2722">
            <v>9.2389500000000009</v>
          </cell>
          <cell r="Q2722">
            <v>9.2389500000000009</v>
          </cell>
          <cell r="R2722">
            <v>1.07</v>
          </cell>
          <cell r="S2722">
            <v>9.8856765000000006</v>
          </cell>
          <cell r="T2722">
            <v>10.0339616475</v>
          </cell>
          <cell r="U2722">
            <v>10.182246795000001</v>
          </cell>
          <cell r="W2722">
            <v>1</v>
          </cell>
          <cell r="X2722">
            <v>1.05</v>
          </cell>
          <cell r="Y2722">
            <v>1.05</v>
          </cell>
          <cell r="BE2722">
            <v>8.3800000000000008</v>
          </cell>
          <cell r="BF2722">
            <v>8.3800000000000008</v>
          </cell>
          <cell r="BH2722">
            <v>8.3800000000000008</v>
          </cell>
          <cell r="BJ2722" t="str">
            <v>30.08.2022</v>
          </cell>
          <cell r="BK2722" t="str">
            <v>บจก.ไทยยูเนี่ยน กราฟ</v>
          </cell>
        </row>
        <row r="2723">
          <cell r="A2723" t="str">
            <v>5J1U2041N000000300</v>
          </cell>
          <cell r="B2723" t="str">
            <v>STK-PUMPKIN PATCH UP</v>
          </cell>
          <cell r="C2723" t="str">
            <v>STICKER</v>
          </cell>
          <cell r="D2723" t="str">
            <v>3JVPXBD7X2BPRNWVN4</v>
          </cell>
          <cell r="E2723" t="str">
            <v>N4</v>
          </cell>
          <cell r="F2723" t="str">
            <v>100x145x25MM 80N PMPKN W/GNGR&amp;TRMRC-24</v>
          </cell>
          <cell r="G2723" t="str">
            <v>US PET NUTRITION LLC</v>
          </cell>
          <cell r="H2723" t="str">
            <v>KANE VETERINARY SUPPLIES LTD</v>
          </cell>
          <cell r="I2723" t="str">
            <v>PF64181201</v>
          </cell>
          <cell r="J2723" t="str">
            <v>1U2041N</v>
          </cell>
          <cell r="K2723">
            <v>0</v>
          </cell>
          <cell r="L2723">
            <v>0</v>
          </cell>
          <cell r="M2723">
            <v>0.16</v>
          </cell>
          <cell r="N2723">
            <v>0.21000000000000002</v>
          </cell>
          <cell r="O2723">
            <v>0.21000000000000002</v>
          </cell>
          <cell r="P2723">
            <v>0.36636800000000008</v>
          </cell>
          <cell r="Q2723">
            <v>0.36636800000000008</v>
          </cell>
          <cell r="R2723">
            <v>1.04</v>
          </cell>
          <cell r="S2723">
            <v>0.38102272000000009</v>
          </cell>
          <cell r="T2723">
            <v>0.38673806080000006</v>
          </cell>
          <cell r="U2723">
            <v>0.39245340160000008</v>
          </cell>
          <cell r="V2723">
            <v>1</v>
          </cell>
          <cell r="W2723">
            <v>1</v>
          </cell>
          <cell r="X2723">
            <v>1.07</v>
          </cell>
          <cell r="Y2723">
            <v>1.07</v>
          </cell>
          <cell r="Z2723">
            <v>0.32</v>
          </cell>
          <cell r="AA2723">
            <v>0.36636800000000008</v>
          </cell>
          <cell r="AB2723">
            <v>1.1449000000000003</v>
          </cell>
          <cell r="AC2723">
            <v>1.1906960000000002</v>
          </cell>
          <cell r="AD2723" t="str">
            <v>Weruva</v>
          </cell>
          <cell r="AE2723" t="str">
            <v>MOQ 3,000</v>
          </cell>
          <cell r="AN2723">
            <v>0.32</v>
          </cell>
          <cell r="AT2723">
            <v>0.21000000000000002</v>
          </cell>
          <cell r="BF2723">
            <v>0.21000000000000002</v>
          </cell>
          <cell r="BG2723">
            <v>0.32</v>
          </cell>
          <cell r="BH2723">
            <v>0.21000000000000002</v>
          </cell>
          <cell r="BI2723">
            <v>0.65625</v>
          </cell>
          <cell r="BJ2723" t="str">
            <v>08.09.2021</v>
          </cell>
          <cell r="BK2723" t="str">
            <v>บจก.เวเบอร์ มาร์คกิ้</v>
          </cell>
        </row>
        <row r="2724">
          <cell r="A2724" t="str">
            <v>5J1U2041N000000400</v>
          </cell>
          <cell r="B2724" t="str">
            <v>STK-PUMPKIN PATCH UP</v>
          </cell>
          <cell r="C2724" t="str">
            <v>STICKER</v>
          </cell>
          <cell r="D2724" t="str">
            <v>3JVPXBD8X2BPRNWVN4</v>
          </cell>
          <cell r="E2724" t="str">
            <v>N4</v>
          </cell>
          <cell r="F2724" t="str">
            <v>100x145x25MM 80N PMPKN W/CC OIL&amp;FLXSD-24</v>
          </cell>
          <cell r="G2724" t="str">
            <v>US PET NUTRITION LLC</v>
          </cell>
          <cell r="H2724" t="str">
            <v>KANE VETERINARY SUPPLIES LTD</v>
          </cell>
          <cell r="I2724" t="str">
            <v>PF64181202</v>
          </cell>
          <cell r="J2724" t="str">
            <v>1U2041N</v>
          </cell>
          <cell r="K2724">
            <v>0</v>
          </cell>
          <cell r="L2724">
            <v>0</v>
          </cell>
          <cell r="M2724">
            <v>0.16</v>
          </cell>
          <cell r="N2724">
            <v>0.21000000000000002</v>
          </cell>
          <cell r="O2724">
            <v>0.21000000000000002</v>
          </cell>
          <cell r="P2724">
            <v>0.36636800000000008</v>
          </cell>
          <cell r="Q2724">
            <v>0.36636800000000008</v>
          </cell>
          <cell r="R2724">
            <v>1.04</v>
          </cell>
          <cell r="S2724">
            <v>0.38102272000000009</v>
          </cell>
          <cell r="T2724">
            <v>0.38673806080000006</v>
          </cell>
          <cell r="U2724">
            <v>0.39245340160000008</v>
          </cell>
          <cell r="V2724">
            <v>1</v>
          </cell>
          <cell r="W2724">
            <v>1</v>
          </cell>
          <cell r="X2724">
            <v>1.07</v>
          </cell>
          <cell r="Y2724">
            <v>1.07</v>
          </cell>
          <cell r="Z2724">
            <v>0.32</v>
          </cell>
          <cell r="AA2724">
            <v>0.36636800000000008</v>
          </cell>
          <cell r="AB2724">
            <v>1.1449000000000003</v>
          </cell>
          <cell r="AC2724">
            <v>1.1906960000000002</v>
          </cell>
          <cell r="AD2724" t="str">
            <v>Weruva</v>
          </cell>
          <cell r="AE2724" t="str">
            <v>MOQ 3,000</v>
          </cell>
          <cell r="AN2724">
            <v>0.32</v>
          </cell>
          <cell r="AT2724">
            <v>0.21000000000000002</v>
          </cell>
          <cell r="BF2724">
            <v>0.21000000000000002</v>
          </cell>
          <cell r="BG2724">
            <v>0.32</v>
          </cell>
          <cell r="BH2724">
            <v>0.21000000000000002</v>
          </cell>
          <cell r="BI2724">
            <v>0.65625</v>
          </cell>
          <cell r="BJ2724" t="str">
            <v>08.09.2021</v>
          </cell>
          <cell r="BK2724" t="str">
            <v>บจก.เวเบอร์ มาร์คกิ้</v>
          </cell>
        </row>
        <row r="2725">
          <cell r="A2725" t="str">
            <v>5R1U2041N000000300</v>
          </cell>
          <cell r="B2725" t="str">
            <v>NO-COR.INB-PUMPKIN PATCH UP</v>
          </cell>
          <cell r="C2725" t="str">
            <v>DUPLEX</v>
          </cell>
          <cell r="D2725" t="str">
            <v>3JVPX822X2BPRNWVN4</v>
          </cell>
          <cell r="E2725" t="str">
            <v>N4</v>
          </cell>
          <cell r="F2725" t="str">
            <v>100X145X25 80N PUMPKIN PUREE-24</v>
          </cell>
          <cell r="G2725" t="str">
            <v>US PET NUTRITION LLC</v>
          </cell>
          <cell r="H2725" t="str">
            <v>KANE VETERINARY SUPPLIES LTD</v>
          </cell>
          <cell r="I2725" t="str">
            <v>PF65604701</v>
          </cell>
          <cell r="J2725" t="str">
            <v>1U2041N</v>
          </cell>
          <cell r="K2725">
            <v>3274</v>
          </cell>
          <cell r="L2725">
            <v>26627.59</v>
          </cell>
          <cell r="M2725">
            <v>8.1300000000000008</v>
          </cell>
          <cell r="N2725">
            <v>7.4433443209089569</v>
          </cell>
          <cell r="O2725">
            <v>6.4902144561770578</v>
          </cell>
          <cell r="P2725">
            <v>8.4087378640776684</v>
          </cell>
          <cell r="Q2725">
            <v>8.4087378640776684</v>
          </cell>
          <cell r="R2725">
            <v>1.07</v>
          </cell>
          <cell r="S2725">
            <v>8.9973495145631066</v>
          </cell>
          <cell r="T2725">
            <v>9.1323097572815524</v>
          </cell>
          <cell r="U2725">
            <v>9.2672699999999999</v>
          </cell>
          <cell r="V2725">
            <v>1.03</v>
          </cell>
          <cell r="W2725">
            <v>1</v>
          </cell>
          <cell r="X2725">
            <v>1.05</v>
          </cell>
          <cell r="Y2725">
            <v>1.05</v>
          </cell>
          <cell r="Z2725">
            <v>8.4087378640776684</v>
          </cell>
          <cell r="AA2725">
            <v>8.4087378640776684</v>
          </cell>
          <cell r="AB2725">
            <v>1</v>
          </cell>
          <cell r="AC2725">
            <v>1.07</v>
          </cell>
          <cell r="AD2725" t="str">
            <v>Weruva</v>
          </cell>
          <cell r="AE2725" t="str">
            <v>5R1U2041N000000300</v>
          </cell>
          <cell r="AF2725">
            <v>44721</v>
          </cell>
          <cell r="AG2725">
            <v>6.66</v>
          </cell>
          <cell r="AH2725">
            <v>8</v>
          </cell>
          <cell r="AI2725">
            <v>6.1314945450693781</v>
          </cell>
          <cell r="AJ2725">
            <v>7.351830800701344</v>
          </cell>
          <cell r="AK2725">
            <v>8</v>
          </cell>
          <cell r="AL2725">
            <v>8</v>
          </cell>
          <cell r="AM2725">
            <v>7.323749690415255</v>
          </cell>
          <cell r="AN2725">
            <v>5.62</v>
          </cell>
          <cell r="AP2725">
            <v>6.66</v>
          </cell>
          <cell r="AQ2725">
            <v>6.6599999999999993</v>
          </cell>
          <cell r="AR2725">
            <v>7.010295857988166</v>
          </cell>
          <cell r="AS2725">
            <v>8.14</v>
          </cell>
          <cell r="AT2725">
            <v>8.1399999999999988</v>
          </cell>
          <cell r="AU2725">
            <v>6.1559051335935155</v>
          </cell>
          <cell r="AV2725">
            <v>8.14</v>
          </cell>
          <cell r="AW2725">
            <v>8.14</v>
          </cell>
          <cell r="AX2725">
            <v>7.3567599660729437</v>
          </cell>
          <cell r="AY2725">
            <v>7.919833187703551</v>
          </cell>
          <cell r="BA2725">
            <v>7.2373849089978117</v>
          </cell>
          <cell r="BB2725">
            <v>7.4100012356357352</v>
          </cell>
          <cell r="BC2725">
            <v>6.4902144561770578</v>
          </cell>
          <cell r="BF2725">
            <v>7.4433443209089569</v>
          </cell>
          <cell r="BG2725">
            <v>8.14</v>
          </cell>
          <cell r="BH2725">
            <v>6.4902144561770578</v>
          </cell>
          <cell r="BI2725">
            <v>0.79732364326499472</v>
          </cell>
          <cell r="BJ2725" t="str">
            <v>01.06.2022</v>
          </cell>
          <cell r="BK2725" t="str">
            <v>บจก.ไทยยูเนี่ยน กราฟ</v>
          </cell>
        </row>
        <row r="2726">
          <cell r="A2726" t="str">
            <v>5R1U2041N000000301</v>
          </cell>
          <cell r="B2726" t="str">
            <v>NO-COR.INB-PUMPKIN PATCH UP</v>
          </cell>
          <cell r="C2726" t="str">
            <v>DUPLEX</v>
          </cell>
          <cell r="D2726" t="str">
            <v>3JVPX822X2BPRNWVN4</v>
          </cell>
          <cell r="E2726" t="str">
            <v>N4</v>
          </cell>
          <cell r="F2726" t="str">
            <v>100X145X25 80N PUMPKIN PUREE-24</v>
          </cell>
          <cell r="G2726" t="str">
            <v>US PET NUTRITION LLC</v>
          </cell>
          <cell r="H2726" t="str">
            <v>KANE VETERINARY SUPPLIES LTD</v>
          </cell>
          <cell r="I2726" t="str">
            <v>PF65604701</v>
          </cell>
          <cell r="J2726" t="str">
            <v>1U2041N</v>
          </cell>
          <cell r="K2726">
            <v>65</v>
          </cell>
          <cell r="L2726">
            <v>544.70000000000005</v>
          </cell>
          <cell r="M2726">
            <v>8.3800000000000008</v>
          </cell>
          <cell r="N2726">
            <v>6.4499686164062204</v>
          </cell>
          <cell r="O2726">
            <v>6.98</v>
          </cell>
          <cell r="P2726">
            <v>8.4087378640776684</v>
          </cell>
          <cell r="Q2726">
            <v>8.4087378640776684</v>
          </cell>
          <cell r="R2726">
            <v>1.07</v>
          </cell>
          <cell r="S2726">
            <v>8.9973495145631066</v>
          </cell>
          <cell r="T2726">
            <v>9.1323097572815524</v>
          </cell>
          <cell r="U2726">
            <v>9.2672699999999999</v>
          </cell>
          <cell r="W2726">
            <v>1</v>
          </cell>
          <cell r="X2726">
            <v>1.05</v>
          </cell>
          <cell r="Y2726">
            <v>1.05</v>
          </cell>
          <cell r="Z2726">
            <v>8.4087378640776684</v>
          </cell>
          <cell r="AA2726">
            <v>8.4087378640776684</v>
          </cell>
          <cell r="AB2726">
            <v>1</v>
          </cell>
          <cell r="AC2726">
            <v>1.07</v>
          </cell>
          <cell r="AD2726" t="str">
            <v>Weruva</v>
          </cell>
          <cell r="AE2726" t="str">
            <v>5R1U2041N000000300</v>
          </cell>
          <cell r="AF2726">
            <v>44721</v>
          </cell>
          <cell r="BC2726">
            <v>5.7638980575434502</v>
          </cell>
          <cell r="BD2726">
            <v>6.6060077916752098</v>
          </cell>
          <cell r="BE2726">
            <v>6.98</v>
          </cell>
          <cell r="BF2726">
            <v>6.4499686164062204</v>
          </cell>
          <cell r="BH2726">
            <v>6.98</v>
          </cell>
          <cell r="BJ2726" t="str">
            <v>19.08.2022</v>
          </cell>
          <cell r="BK2726" t="str">
            <v>บจก.ไทยยูเนี่ยน กราฟ</v>
          </cell>
        </row>
        <row r="2727">
          <cell r="A2727" t="str">
            <v>5F1U2041N000000300</v>
          </cell>
          <cell r="B2727" t="str">
            <v>CTN-PUMPKIN PATCH UP</v>
          </cell>
          <cell r="C2727" t="str">
            <v>ลูกฟูก</v>
          </cell>
          <cell r="D2727" t="str">
            <v>3JVPX822X2BPRNWVN4</v>
          </cell>
          <cell r="E2727" t="str">
            <v>N4</v>
          </cell>
          <cell r="F2727" t="str">
            <v>100X145X25 80N PUMPKIN PUREE-24</v>
          </cell>
          <cell r="G2727" t="str">
            <v>US PET NUTRITION LLC</v>
          </cell>
          <cell r="H2727" t="str">
            <v>KANE VETERINARY SUPPLIES LTD</v>
          </cell>
          <cell r="I2727" t="str">
            <v>PF65604701</v>
          </cell>
          <cell r="J2727" t="str">
            <v>1U2041N</v>
          </cell>
          <cell r="K2727">
            <v>0</v>
          </cell>
          <cell r="L2727">
            <v>0</v>
          </cell>
          <cell r="M2727">
            <v>5.65</v>
          </cell>
          <cell r="N2727">
            <v>5.5469904334181326</v>
          </cell>
          <cell r="O2727">
            <v>5.5</v>
          </cell>
          <cell r="P2727">
            <v>6.6407766990291259</v>
          </cell>
          <cell r="Q2727">
            <v>6.6407766990291259</v>
          </cell>
          <cell r="R2727">
            <v>1.05</v>
          </cell>
          <cell r="S2727">
            <v>6.9728155339805822</v>
          </cell>
          <cell r="T2727">
            <v>7.07740776699029</v>
          </cell>
          <cell r="U2727">
            <v>7.1819999999999995</v>
          </cell>
          <cell r="V2727">
            <v>1.05</v>
          </cell>
          <cell r="W2727">
            <v>1.05</v>
          </cell>
          <cell r="X2727">
            <v>1.1000000000000001</v>
          </cell>
          <cell r="Y2727">
            <v>1.0169999999999999</v>
          </cell>
          <cell r="Z2727">
            <v>6.6407766990291259</v>
          </cell>
          <cell r="AA2727">
            <v>6.6407766990291259</v>
          </cell>
          <cell r="AB2727">
            <v>1</v>
          </cell>
          <cell r="AC2727">
            <v>1.05</v>
          </cell>
          <cell r="AD2727" t="str">
            <v>Weruva</v>
          </cell>
          <cell r="AE2727" t="str">
            <v>ใช้ราคาตาม mat 5F1U2041N000000100</v>
          </cell>
          <cell r="AF2727">
            <v>44721</v>
          </cell>
          <cell r="AG2727">
            <v>5.4</v>
          </cell>
          <cell r="AH2727">
            <v>5.4</v>
          </cell>
          <cell r="AI2727">
            <v>5.2675161067648411</v>
          </cell>
          <cell r="AJ2727">
            <v>5.3441403626595037</v>
          </cell>
          <cell r="AK2727">
            <v>5.4</v>
          </cell>
          <cell r="AL2727">
            <v>5.4</v>
          </cell>
          <cell r="AM2727">
            <v>5.3204832119381775</v>
          </cell>
          <cell r="AN2727">
            <v>5.3625000000000007</v>
          </cell>
          <cell r="AO2727">
            <v>5.25</v>
          </cell>
          <cell r="AP2727">
            <v>5.3711816244376038</v>
          </cell>
          <cell r="AQ2727">
            <v>5.5</v>
          </cell>
          <cell r="AR2727">
            <v>5.5555902383654931</v>
          </cell>
          <cell r="AS2727">
            <v>5.6499999999999995</v>
          </cell>
          <cell r="AT2727">
            <v>5.65</v>
          </cell>
          <cell r="AU2727">
            <v>5.5</v>
          </cell>
          <cell r="AV2727">
            <v>5.65</v>
          </cell>
          <cell r="AW2727">
            <v>5.6500000000000012</v>
          </cell>
          <cell r="AX2727">
            <v>5.8374999999999995</v>
          </cell>
          <cell r="AY2727">
            <v>5.9500000000000011</v>
          </cell>
          <cell r="BA2727">
            <v>5.25</v>
          </cell>
          <cell r="BB2727">
            <v>5.2695718654434254</v>
          </cell>
          <cell r="BC2727">
            <v>5.2537811052461487</v>
          </cell>
          <cell r="BD2727">
            <v>5.5060417969098863</v>
          </cell>
          <cell r="BE2727">
            <v>5.5</v>
          </cell>
          <cell r="BF2727">
            <v>5.5469904334181326</v>
          </cell>
          <cell r="BG2727">
            <v>5.6499999999999995</v>
          </cell>
          <cell r="BH2727">
            <v>5.5</v>
          </cell>
          <cell r="BI2727">
            <v>0.97345132743362839</v>
          </cell>
          <cell r="BJ2727" t="str">
            <v>20.08.2022</v>
          </cell>
          <cell r="BK2727" t="str">
            <v>บจก.กลุ่มสยามบรรจุภั</v>
          </cell>
        </row>
        <row r="2728">
          <cell r="A2728" t="str">
            <v>5J1U2041N000000100</v>
          </cell>
          <cell r="B2728" t="str">
            <v>STK-PUMPKIN PATCH UP</v>
          </cell>
          <cell r="C2728" t="str">
            <v>STICKER</v>
          </cell>
          <cell r="D2728" t="str">
            <v>3JVPX822X2BPRNWVN4</v>
          </cell>
          <cell r="E2728" t="str">
            <v>N4</v>
          </cell>
          <cell r="F2728" t="str">
            <v>100X145X25 80N PUMPKIN PUREE-24</v>
          </cell>
          <cell r="G2728" t="str">
            <v>US PET NUTRITION LLC</v>
          </cell>
          <cell r="H2728" t="str">
            <v>KANE VETERINARY SUPPLIES LTD</v>
          </cell>
          <cell r="I2728" t="str">
            <v>PF65604701</v>
          </cell>
          <cell r="J2728" t="str">
            <v>1U2041N</v>
          </cell>
          <cell r="K2728">
            <v>0</v>
          </cell>
          <cell r="L2728">
            <v>0</v>
          </cell>
          <cell r="M2728">
            <v>0.16</v>
          </cell>
          <cell r="N2728">
            <v>0.53</v>
          </cell>
          <cell r="O2728">
            <v>0.85</v>
          </cell>
          <cell r="P2728">
            <v>0.90949999999999998</v>
          </cell>
          <cell r="Q2728">
            <v>0.90949999999999998</v>
          </cell>
          <cell r="R2728">
            <v>1.04</v>
          </cell>
          <cell r="S2728">
            <v>0.94588000000000005</v>
          </cell>
          <cell r="T2728">
            <v>0.96006819999999993</v>
          </cell>
          <cell r="U2728">
            <v>0.97425640000000013</v>
          </cell>
          <cell r="V2728">
            <v>1</v>
          </cell>
          <cell r="W2728">
            <v>1</v>
          </cell>
          <cell r="X2728">
            <v>1.07</v>
          </cell>
          <cell r="Y2728">
            <v>1.07</v>
          </cell>
          <cell r="Z2728">
            <v>0.24042900000000003</v>
          </cell>
          <cell r="AA2728">
            <v>0.24042900000000003</v>
          </cell>
          <cell r="AB2728">
            <v>1</v>
          </cell>
          <cell r="AC2728">
            <v>3.9341344014241209</v>
          </cell>
          <cell r="AD2728" t="str">
            <v>Weruva</v>
          </cell>
          <cell r="AE2728" t="str">
            <v>ให้ราคาตาม mat 5J1U2041N000000300</v>
          </cell>
          <cell r="AF2728">
            <v>44721</v>
          </cell>
          <cell r="AN2728">
            <v>0.32</v>
          </cell>
          <cell r="AT2728">
            <v>0.21000000000000002</v>
          </cell>
          <cell r="BC2728">
            <v>0.85</v>
          </cell>
          <cell r="BF2728">
            <v>0.53</v>
          </cell>
          <cell r="BG2728">
            <v>0.32</v>
          </cell>
          <cell r="BH2728">
            <v>0.85</v>
          </cell>
          <cell r="BI2728">
            <v>2.65625</v>
          </cell>
          <cell r="BJ2728" t="str">
            <v>22.06.2022</v>
          </cell>
          <cell r="BK2728" t="str">
            <v>บจก.เวเบอร์ มาร์คกิ้</v>
          </cell>
        </row>
        <row r="2729">
          <cell r="A2729" t="str">
            <v>5J1U2041N000000200</v>
          </cell>
          <cell r="B2729" t="str">
            <v>STK-PUMPKIN PATCH UP (80 G)</v>
          </cell>
          <cell r="C2729" t="str">
            <v>STICKER</v>
          </cell>
          <cell r="D2729" t="str">
            <v>3JVPX822X2BPRNWVN4</v>
          </cell>
          <cell r="E2729" t="str">
            <v>N4</v>
          </cell>
          <cell r="F2729" t="str">
            <v>100X145X25 80N PUMPKIN PUREE-24</v>
          </cell>
          <cell r="G2729" t="str">
            <v>US PET NUTRITION LLC</v>
          </cell>
          <cell r="H2729" t="str">
            <v>KANE VETERINARY SUPPLIES LTD</v>
          </cell>
          <cell r="I2729" t="str">
            <v>PF65604701</v>
          </cell>
          <cell r="J2729" t="str">
            <v>1U2041N</v>
          </cell>
          <cell r="K2729">
            <v>5495</v>
          </cell>
          <cell r="L2729">
            <v>9066.75</v>
          </cell>
          <cell r="M2729">
            <v>1.65</v>
          </cell>
          <cell r="N2729">
            <v>1.65</v>
          </cell>
          <cell r="O2729">
            <v>1.65</v>
          </cell>
          <cell r="P2729">
            <v>1.8890850000000001</v>
          </cell>
          <cell r="Q2729">
            <v>1.8890850000000001</v>
          </cell>
          <cell r="R2729">
            <v>1.04</v>
          </cell>
          <cell r="S2729">
            <v>1.9646484000000002</v>
          </cell>
          <cell r="T2729">
            <v>1.994118126</v>
          </cell>
          <cell r="U2729">
            <v>2.0235878520000004</v>
          </cell>
          <cell r="V2729">
            <v>1</v>
          </cell>
          <cell r="W2729">
            <v>1</v>
          </cell>
          <cell r="X2729">
            <v>1.07</v>
          </cell>
          <cell r="Y2729">
            <v>1.07</v>
          </cell>
          <cell r="Z2729">
            <v>0.24042900000000003</v>
          </cell>
          <cell r="AA2729">
            <v>0.24042900000000003</v>
          </cell>
          <cell r="AB2729">
            <v>1</v>
          </cell>
          <cell r="AC2729">
            <v>8.1714285714285708</v>
          </cell>
          <cell r="AD2729" t="str">
            <v>Weruva</v>
          </cell>
          <cell r="AE2729">
            <v>0</v>
          </cell>
          <cell r="AF2729">
            <v>44721</v>
          </cell>
          <cell r="AO2729">
            <v>1.65</v>
          </cell>
          <cell r="AT2729">
            <v>1.65</v>
          </cell>
          <cell r="BF2729">
            <v>1.65</v>
          </cell>
          <cell r="BG2729">
            <v>1.65</v>
          </cell>
          <cell r="BH2729">
            <v>1.65</v>
          </cell>
          <cell r="BI2729">
            <v>1</v>
          </cell>
          <cell r="BJ2729" t="str">
            <v>08.09.2021</v>
          </cell>
          <cell r="BK2729" t="str">
            <v>บจก.เวเบอร์ มาร์คกิ้</v>
          </cell>
        </row>
        <row r="2730">
          <cell r="A2730" t="str">
            <v>5R1U2041N000000201</v>
          </cell>
          <cell r="B2730" t="str">
            <v>NO-COR.INB-PUMPKIN PATCH UP(VP-2.8OZ)</v>
          </cell>
          <cell r="C2730" t="str">
            <v>DUPLEX</v>
          </cell>
          <cell r="D2730" t="str">
            <v>3VAE000410PY</v>
          </cell>
          <cell r="E2730" t="str">
            <v>PY</v>
          </cell>
          <cell r="F2730" t="str">
            <v>WERUVA: PUMPKIN VARIETY PACK 2.8 OZ</v>
          </cell>
          <cell r="I2730" t="str">
            <v>PF64188301</v>
          </cell>
          <cell r="J2730" t="str">
            <v>1U2041N</v>
          </cell>
          <cell r="K2730">
            <v>0</v>
          </cell>
          <cell r="L2730">
            <v>0</v>
          </cell>
          <cell r="M2730">
            <v>11.3</v>
          </cell>
          <cell r="N2730">
            <v>7.371956009426551</v>
          </cell>
          <cell r="O2730">
            <v>7.371956009426551</v>
          </cell>
          <cell r="P2730">
            <v>8.1275815003927736</v>
          </cell>
          <cell r="Q2730">
            <v>8.1275815003927736</v>
          </cell>
          <cell r="R2730">
            <v>1.07</v>
          </cell>
          <cell r="S2730">
            <v>8.6965122054202677</v>
          </cell>
          <cell r="T2730">
            <v>8.8269598885015714</v>
          </cell>
          <cell r="U2730">
            <v>8.9574075715828751</v>
          </cell>
          <cell r="W2730">
            <v>1</v>
          </cell>
          <cell r="X2730">
            <v>1.05</v>
          </cell>
          <cell r="Y2730">
            <v>1.05</v>
          </cell>
          <cell r="BE2730">
            <v>7.371956009426551</v>
          </cell>
          <cell r="BF2730">
            <v>7.371956009426551</v>
          </cell>
          <cell r="BH2730">
            <v>7.371956009426551</v>
          </cell>
          <cell r="BJ2730" t="str">
            <v>31.08.2022</v>
          </cell>
          <cell r="BK2730" t="str">
            <v>บจก.ไทยยูเนี่ยน กราฟ</v>
          </cell>
        </row>
        <row r="2731">
          <cell r="A2731" t="str">
            <v>5F1U2041N000000200</v>
          </cell>
          <cell r="B2731" t="str">
            <v>CTN-PUMPKIN PATCH UP</v>
          </cell>
          <cell r="C2731" t="str">
            <v>ลูกฟูก</v>
          </cell>
          <cell r="D2731" t="str">
            <v>3VAE000410PY</v>
          </cell>
          <cell r="E2731" t="str">
            <v>PY</v>
          </cell>
          <cell r="F2731" t="str">
            <v>WERUVA: PUMPKIN VARIETY PACK 2.8 OZ</v>
          </cell>
          <cell r="G2731">
            <v>0</v>
          </cell>
          <cell r="H2731">
            <v>0</v>
          </cell>
          <cell r="I2731" t="str">
            <v>PF64188301</v>
          </cell>
          <cell r="J2731" t="str">
            <v>1U2041N</v>
          </cell>
          <cell r="K2731">
            <v>9</v>
          </cell>
          <cell r="L2731">
            <v>49.5</v>
          </cell>
          <cell r="M2731">
            <v>5.5</v>
          </cell>
          <cell r="N2731">
            <v>5.5954545454545448</v>
          </cell>
          <cell r="O2731">
            <v>5.5</v>
          </cell>
          <cell r="P2731">
            <v>6.6601804500000013</v>
          </cell>
          <cell r="Q2731">
            <v>6.6601804500000013</v>
          </cell>
          <cell r="R2731">
            <v>1.05</v>
          </cell>
          <cell r="S2731">
            <v>6.9931894725000019</v>
          </cell>
          <cell r="T2731">
            <v>7.0980873145875014</v>
          </cell>
          <cell r="U2731">
            <v>7.2029851566750018</v>
          </cell>
          <cell r="V2731">
            <v>1.05</v>
          </cell>
          <cell r="W2731">
            <v>1.05</v>
          </cell>
          <cell r="X2731">
            <v>1.1000000000000001</v>
          </cell>
          <cell r="Y2731">
            <v>1.0169999999999999</v>
          </cell>
          <cell r="Z2731">
            <v>5.9535000000000009</v>
          </cell>
          <cell r="AA2731">
            <v>6.6601804500000013</v>
          </cell>
          <cell r="AB2731">
            <v>1.1187</v>
          </cell>
          <cell r="AC2731">
            <v>1.1746350000000001</v>
          </cell>
          <cell r="AD2731" t="str">
            <v>Weruva</v>
          </cell>
          <cell r="AE2731">
            <v>0</v>
          </cell>
          <cell r="AG2731">
            <v>5.4000000000000012</v>
          </cell>
          <cell r="AI2731">
            <v>5.4</v>
          </cell>
          <cell r="AJ2731">
            <v>5.4000000000000012</v>
          </cell>
          <cell r="AK2731">
            <v>5.4</v>
          </cell>
          <cell r="AM2731">
            <v>5.4</v>
          </cell>
          <cell r="AN2731">
            <v>5.4</v>
          </cell>
          <cell r="AO2731">
            <v>5.3999999999999995</v>
          </cell>
          <cell r="AP2731">
            <v>5.65</v>
          </cell>
          <cell r="AQ2731">
            <v>5.65</v>
          </cell>
          <cell r="AR2731">
            <v>5.6499999999999995</v>
          </cell>
          <cell r="AS2731">
            <v>5.65</v>
          </cell>
          <cell r="AT2731">
            <v>5.65</v>
          </cell>
          <cell r="AU2731">
            <v>5.65</v>
          </cell>
          <cell r="AV2731">
            <v>5.65</v>
          </cell>
          <cell r="AW2731">
            <v>5.65</v>
          </cell>
          <cell r="AX2731">
            <v>5.95</v>
          </cell>
          <cell r="AY2731">
            <v>5.9499999999999993</v>
          </cell>
          <cell r="BA2731">
            <v>5.25</v>
          </cell>
          <cell r="BB2731">
            <v>5.3999999999999995</v>
          </cell>
          <cell r="BC2731">
            <v>5.4</v>
          </cell>
          <cell r="BD2731">
            <v>5.5</v>
          </cell>
          <cell r="BE2731">
            <v>5.5</v>
          </cell>
          <cell r="BF2731">
            <v>5.5954545454545448</v>
          </cell>
          <cell r="BG2731">
            <v>5.65</v>
          </cell>
          <cell r="BH2731">
            <v>5.5</v>
          </cell>
          <cell r="BI2731">
            <v>0.97345132743362828</v>
          </cell>
          <cell r="BJ2731" t="str">
            <v>20.08.2022</v>
          </cell>
          <cell r="BK2731" t="str">
            <v>บจก.กลุ่มสยามบรรจุภั</v>
          </cell>
        </row>
        <row r="2732">
          <cell r="A2732" t="str">
            <v>5R1U2041N000000200</v>
          </cell>
          <cell r="B2732" t="str">
            <v>NO-COR.INB-PUMPKIN PATCH UP</v>
          </cell>
          <cell r="C2732" t="str">
            <v>DUPLEX</v>
          </cell>
          <cell r="D2732" t="str">
            <v>3VAE000410PY</v>
          </cell>
          <cell r="E2732" t="str">
            <v>PY</v>
          </cell>
          <cell r="F2732" t="str">
            <v>WERUVA: PUMPKIN VARIETY PACK 2.8 OZ</v>
          </cell>
          <cell r="G2732">
            <v>0</v>
          </cell>
          <cell r="H2732">
            <v>0</v>
          </cell>
          <cell r="I2732" t="str">
            <v>PF64188301</v>
          </cell>
          <cell r="J2732" t="str">
            <v>1U2041N</v>
          </cell>
          <cell r="K2732">
            <v>2702</v>
          </cell>
          <cell r="L2732">
            <v>22642.68</v>
          </cell>
          <cell r="M2732">
            <v>8.3800000000000008</v>
          </cell>
          <cell r="N2732">
            <v>8.2000000000000011</v>
          </cell>
          <cell r="O2732">
            <v>8.379999999999999</v>
          </cell>
          <cell r="P2732">
            <v>9.0846000000000018</v>
          </cell>
          <cell r="Q2732">
            <v>9.0846000000000018</v>
          </cell>
          <cell r="R2732">
            <v>1.07</v>
          </cell>
          <cell r="S2732">
            <v>9.7205220000000025</v>
          </cell>
          <cell r="T2732">
            <v>9.8663298300000015</v>
          </cell>
          <cell r="U2732">
            <v>10.012137660000002</v>
          </cell>
          <cell r="V2732">
            <v>1.03</v>
          </cell>
          <cell r="W2732">
            <v>1</v>
          </cell>
          <cell r="X2732">
            <v>1.05</v>
          </cell>
          <cell r="Y2732">
            <v>1.05</v>
          </cell>
          <cell r="Z2732">
            <v>8.24</v>
          </cell>
          <cell r="AA2732">
            <v>9.0846000000000018</v>
          </cell>
          <cell r="AB2732">
            <v>1.1025000000000003</v>
          </cell>
          <cell r="AC2732">
            <v>1.1796750000000003</v>
          </cell>
          <cell r="AD2732" t="str">
            <v>Weruva</v>
          </cell>
          <cell r="AE2732">
            <v>0</v>
          </cell>
          <cell r="AG2732">
            <v>8</v>
          </cell>
          <cell r="AJ2732">
            <v>8</v>
          </cell>
          <cell r="AN2732">
            <v>8</v>
          </cell>
          <cell r="AP2732">
            <v>8</v>
          </cell>
          <cell r="AQ2732">
            <v>8</v>
          </cell>
          <cell r="AT2732">
            <v>8.14</v>
          </cell>
          <cell r="AU2732">
            <v>8.14</v>
          </cell>
          <cell r="AW2732">
            <v>8.14</v>
          </cell>
          <cell r="AY2732">
            <v>8.14</v>
          </cell>
          <cell r="BB2732">
            <v>8.26</v>
          </cell>
          <cell r="BD2732">
            <v>8.379999999999999</v>
          </cell>
          <cell r="BF2732">
            <v>8.2000000000000011</v>
          </cell>
          <cell r="BG2732">
            <v>8</v>
          </cell>
          <cell r="BH2732">
            <v>8.379999999999999</v>
          </cell>
          <cell r="BI2732">
            <v>1.0474999999999999</v>
          </cell>
          <cell r="BJ2732" t="str">
            <v>05.07.2022</v>
          </cell>
          <cell r="BK2732" t="str">
            <v>บจก.ไทยยูเนี่ยน กราฟ</v>
          </cell>
        </row>
        <row r="2733">
          <cell r="A2733" t="str">
            <v>5F1U5197N000000100</v>
          </cell>
          <cell r="B2733" t="str">
            <v>CTN 211X103,2P.(EZO)BEAD CAN PACK 48</v>
          </cell>
          <cell r="C2733" t="str">
            <v>ลูกฟูก</v>
          </cell>
          <cell r="D2733" t="str">
            <v>3GYNXC4FR22SLJAXZ3</v>
          </cell>
          <cell r="E2733" t="str">
            <v>Z3</v>
          </cell>
          <cell r="F2733" t="str">
            <v>211X103 2P 60N MAGURO &amp; KATSUO PATE-48</v>
          </cell>
          <cell r="G2733" t="str">
            <v>AIXIA CORPORATION</v>
          </cell>
          <cell r="H2733" t="str">
            <v>TUNG YING INDUSTRIAL CO.,LTD</v>
          </cell>
          <cell r="J2733" t="str">
            <v>1U5197N</v>
          </cell>
          <cell r="K2733">
            <v>0</v>
          </cell>
          <cell r="L2733">
            <v>0</v>
          </cell>
          <cell r="M2733">
            <v>4.88</v>
          </cell>
          <cell r="P2733">
            <v>6.0188297400000019</v>
          </cell>
          <cell r="Q2733">
            <v>6.0188297400000019</v>
          </cell>
          <cell r="R2733">
            <v>1.05</v>
          </cell>
          <cell r="S2733">
            <v>6.3197712270000022</v>
          </cell>
          <cell r="T2733">
            <v>6.4145677954050013</v>
          </cell>
          <cell r="U2733">
            <v>6.5093643638100023</v>
          </cell>
          <cell r="V2733">
            <v>1.05</v>
          </cell>
          <cell r="W2733">
            <v>1.05</v>
          </cell>
          <cell r="X2733">
            <v>1.1000000000000001</v>
          </cell>
          <cell r="Y2733">
            <v>1.0169999999999999</v>
          </cell>
          <cell r="BJ2733" t="str">
            <v>21.11.2019</v>
          </cell>
          <cell r="BK2733" t="str">
            <v>บจก.กลุ่มสยามบรรจุภัณฑ์ (สาขาที่ 9)</v>
          </cell>
        </row>
        <row r="2734">
          <cell r="A2734" t="str">
            <v>5K1U5197N000000100</v>
          </cell>
          <cell r="B2734" t="str">
            <v>LBL 211X103,2P.(EZO)BEAD CAN, UV</v>
          </cell>
          <cell r="C2734" t="str">
            <v>ARTPAPER</v>
          </cell>
          <cell r="D2734" t="str">
            <v>3GYNXC4FR22SLJAXZ3</v>
          </cell>
          <cell r="E2734" t="str">
            <v>Z3</v>
          </cell>
          <cell r="F2734" t="str">
            <v>211X103 2P 60N MAGURO &amp; KATSUO PATE-48</v>
          </cell>
          <cell r="G2734" t="str">
            <v>AIXIA CORPORATION</v>
          </cell>
          <cell r="H2734" t="str">
            <v>AIXIA CORPORATION</v>
          </cell>
          <cell r="J2734" t="str">
            <v>1U5197N</v>
          </cell>
          <cell r="K2734">
            <v>0</v>
          </cell>
          <cell r="L2734">
            <v>0</v>
          </cell>
          <cell r="M2734">
            <v>0.1</v>
          </cell>
          <cell r="P2734">
            <v>0.11407619741100324</v>
          </cell>
          <cell r="Q2734">
            <v>0.11407619741100324</v>
          </cell>
          <cell r="R2734">
            <v>1.0900000000000001</v>
          </cell>
          <cell r="S2734">
            <v>0.12434305517799353</v>
          </cell>
          <cell r="T2734">
            <v>0.12620820100566343</v>
          </cell>
          <cell r="U2734">
            <v>0.12807334683333335</v>
          </cell>
          <cell r="V2734">
            <v>1.0249999999999999</v>
          </cell>
          <cell r="W2734">
            <v>1</v>
          </cell>
          <cell r="X2734">
            <v>1.07</v>
          </cell>
          <cell r="Y2734">
            <v>1</v>
          </cell>
          <cell r="BJ2734" t="str">
            <v>22.11.2019</v>
          </cell>
          <cell r="BK2734" t="str">
            <v>บจก.ไทยยูเนี่ยน กราฟฟิกส์</v>
          </cell>
        </row>
        <row r="2735">
          <cell r="A2735" t="str">
            <v>5K1U5197N000000201</v>
          </cell>
          <cell r="B2735" t="str">
            <v>LBL1-45634,AIXIA (CHEF THREE STAR)</v>
          </cell>
          <cell r="C2735" t="str">
            <v>ARTPAPER</v>
          </cell>
          <cell r="D2735" t="str">
            <v>3GNNXD34R22SLJAXZ3</v>
          </cell>
          <cell r="E2735" t="str">
            <v>Z3</v>
          </cell>
          <cell r="F2735" t="str">
            <v>211X103 2P 60N MAGURO &amp; SALMON PATE-48</v>
          </cell>
          <cell r="G2735" t="str">
            <v>AIXIA CORPORATION</v>
          </cell>
          <cell r="H2735" t="str">
            <v>AIXIA CORPORATION</v>
          </cell>
          <cell r="J2735" t="str">
            <v>1U5197N</v>
          </cell>
          <cell r="K2735">
            <v>0</v>
          </cell>
          <cell r="L2735">
            <v>0</v>
          </cell>
          <cell r="M2735">
            <v>0.1</v>
          </cell>
          <cell r="P2735">
            <v>0.11406196984488906</v>
          </cell>
          <cell r="Q2735">
            <v>0.11406196984488906</v>
          </cell>
          <cell r="R2735">
            <v>1.0900000000000001</v>
          </cell>
          <cell r="S2735">
            <v>0.12432754713092908</v>
          </cell>
          <cell r="T2735">
            <v>0.126192460337893</v>
          </cell>
          <cell r="U2735">
            <v>0.12805737354485697</v>
          </cell>
          <cell r="V2735">
            <v>1.0249999999999999</v>
          </cell>
          <cell r="W2735">
            <v>1</v>
          </cell>
          <cell r="X2735">
            <v>1.07</v>
          </cell>
          <cell r="Y2735">
            <v>1</v>
          </cell>
          <cell r="BJ2735" t="str">
            <v>22.11.2019</v>
          </cell>
          <cell r="BK2735" t="str">
            <v>บจก.ไทยยูเนี่ยน กราฟฟิกส์</v>
          </cell>
        </row>
        <row r="2736">
          <cell r="A2736" t="str">
            <v>5K1U5197N000000300</v>
          </cell>
          <cell r="B2736" t="str">
            <v>LBL1-45635,AIXIA (CHEF THREE STAR</v>
          </cell>
          <cell r="C2736" t="str">
            <v>ARTPAPER</v>
          </cell>
          <cell r="D2736" t="str">
            <v>3GNNXD35R22SLJAXZ3</v>
          </cell>
          <cell r="E2736" t="str">
            <v>Z3</v>
          </cell>
          <cell r="F2736" t="str">
            <v>211X103 2P 60N MAGURO &amp; WHITE FH PATE-48</v>
          </cell>
          <cell r="G2736" t="str">
            <v>AIXIA CORPORATION</v>
          </cell>
          <cell r="H2736" t="str">
            <v>AIXIA CORPORATION</v>
          </cell>
          <cell r="J2736" t="str">
            <v>1U5197N</v>
          </cell>
          <cell r="K2736">
            <v>0</v>
          </cell>
          <cell r="L2736">
            <v>0</v>
          </cell>
          <cell r="M2736">
            <v>0.1</v>
          </cell>
          <cell r="P2736">
            <v>0.11406385575296109</v>
          </cell>
          <cell r="Q2736">
            <v>0.11406385575296109</v>
          </cell>
          <cell r="R2736">
            <v>1.0900000000000001</v>
          </cell>
          <cell r="S2736">
            <v>0.12432960277072759</v>
          </cell>
          <cell r="T2736">
            <v>0.12619454681228851</v>
          </cell>
          <cell r="U2736">
            <v>0.12805949085384943</v>
          </cell>
          <cell r="V2736">
            <v>1.0249999999999999</v>
          </cell>
          <cell r="W2736">
            <v>1</v>
          </cell>
          <cell r="X2736">
            <v>1.07</v>
          </cell>
          <cell r="Y2736">
            <v>1</v>
          </cell>
          <cell r="BJ2736" t="str">
            <v>22.11.2019</v>
          </cell>
          <cell r="BK2736" t="str">
            <v>บจก.ไทยยูเนี่ยน กราฟฟิกส์</v>
          </cell>
        </row>
        <row r="2737">
          <cell r="A2737" t="str">
            <v>5F1VX177N000000100</v>
          </cell>
          <cell r="B2737" t="str">
            <v>CTN CUP 84X45.5 MM. PACK 12</v>
          </cell>
          <cell r="C2737" t="str">
            <v>ลูกฟูก</v>
          </cell>
          <cell r="D2737" t="str">
            <v>3QRBFB2AJ2LARPBJCJ</v>
          </cell>
          <cell r="E2737" t="str">
            <v>CJ</v>
          </cell>
          <cell r="F2737" t="str">
            <v>84X45.5MM 100N W/BF&amp;BARLEY (D)-12</v>
          </cell>
          <cell r="G2737" t="str">
            <v>US PET NUTRITION LLC</v>
          </cell>
          <cell r="H2737" t="str">
            <v>KELLY FOODS CORPORATION</v>
          </cell>
          <cell r="I2737" t="str">
            <v>PF64579903</v>
          </cell>
          <cell r="J2737" t="str">
            <v>1VX177N</v>
          </cell>
          <cell r="K2737">
            <v>89</v>
          </cell>
          <cell r="L2737">
            <v>476.15</v>
          </cell>
          <cell r="M2737">
            <v>5.35</v>
          </cell>
          <cell r="N2737">
            <v>5.35</v>
          </cell>
          <cell r="O2737">
            <v>5.35</v>
          </cell>
          <cell r="P2737">
            <v>6.2778367574999994</v>
          </cell>
          <cell r="Q2737">
            <v>6.2778367574999994</v>
          </cell>
          <cell r="R2737">
            <v>1.05</v>
          </cell>
          <cell r="S2737">
            <v>6.5917285953749998</v>
          </cell>
          <cell r="T2737">
            <v>6.6906045243056242</v>
          </cell>
          <cell r="U2737">
            <v>6.7894804532362496</v>
          </cell>
          <cell r="V2737">
            <v>1.05</v>
          </cell>
          <cell r="W2737">
            <v>1.05</v>
          </cell>
          <cell r="X2737">
            <v>1.1000000000000001</v>
          </cell>
          <cell r="Y2737">
            <v>1.0169999999999999</v>
          </cell>
          <cell r="Z2737">
            <v>5.6117249999999999</v>
          </cell>
          <cell r="AA2737">
            <v>6.2778367574999994</v>
          </cell>
          <cell r="AB2737">
            <v>1.1186999999999998</v>
          </cell>
          <cell r="AC2737">
            <v>1.1746350000000001</v>
          </cell>
          <cell r="AD2737" t="str">
            <v>Biljac</v>
          </cell>
          <cell r="AE2737">
            <v>0</v>
          </cell>
          <cell r="AI2737">
            <v>5.0900000000000007</v>
          </cell>
          <cell r="AK2737">
            <v>5.09</v>
          </cell>
          <cell r="AM2737">
            <v>5.09</v>
          </cell>
          <cell r="AN2737">
            <v>5.09</v>
          </cell>
          <cell r="AP2737">
            <v>5.3500000000000005</v>
          </cell>
          <cell r="AS2737">
            <v>5.35</v>
          </cell>
          <cell r="AX2737">
            <v>5.35</v>
          </cell>
          <cell r="BF2737">
            <v>5.35</v>
          </cell>
          <cell r="BG2737">
            <v>5.35</v>
          </cell>
          <cell r="BH2737">
            <v>5.35</v>
          </cell>
          <cell r="BI2737">
            <v>1</v>
          </cell>
          <cell r="BJ2737" t="str">
            <v>06.01.2022</v>
          </cell>
          <cell r="BK2737" t="str">
            <v>บจก.กลุ่มสยามบรรจุภั</v>
          </cell>
        </row>
        <row r="2738">
          <cell r="A2738" t="str">
            <v>5F1VX177N000000101</v>
          </cell>
          <cell r="B2738" t="str">
            <v>CTN-BILJAC (BF&amp;BAR)</v>
          </cell>
          <cell r="C2738" t="str">
            <v>ลูกฟูก</v>
          </cell>
          <cell r="D2738" t="str">
            <v>3QRBFB2AJ2LARPBJCJ</v>
          </cell>
          <cell r="E2738" t="str">
            <v>CJ</v>
          </cell>
          <cell r="F2738" t="str">
            <v>84X45.5MM 100N W/BF&amp;BARLEY (D)-12</v>
          </cell>
          <cell r="G2738" t="str">
            <v>US PET NUTRITION LLC</v>
          </cell>
          <cell r="H2738" t="str">
            <v>KELLY FOODS CORPORATION</v>
          </cell>
          <cell r="I2738" t="str">
            <v>PF64579903</v>
          </cell>
          <cell r="J2738" t="str">
            <v>1VX177N</v>
          </cell>
          <cell r="K2738">
            <v>0</v>
          </cell>
          <cell r="L2738">
            <v>0</v>
          </cell>
          <cell r="M2738">
            <v>9.69</v>
          </cell>
          <cell r="N2738">
            <v>5.65</v>
          </cell>
          <cell r="O2738">
            <v>5.8999999999999995</v>
          </cell>
          <cell r="P2738">
            <v>6.2778367574999994</v>
          </cell>
          <cell r="Q2738">
            <v>6.2778367574999994</v>
          </cell>
          <cell r="R2738">
            <v>1.05</v>
          </cell>
          <cell r="S2738">
            <v>6.5917285953749998</v>
          </cell>
          <cell r="T2738">
            <v>6.6906045243056242</v>
          </cell>
          <cell r="U2738">
            <v>6.7894804532362496</v>
          </cell>
          <cell r="W2738">
            <v>1.05</v>
          </cell>
          <cell r="X2738">
            <v>1.1000000000000001</v>
          </cell>
          <cell r="Y2738">
            <v>1.0169999999999999</v>
          </cell>
          <cell r="AX2738">
            <v>5.3500000000000005</v>
          </cell>
          <cell r="AY2738">
            <v>5.6000000000000005</v>
          </cell>
          <cell r="AZ2738">
            <v>5.6</v>
          </cell>
          <cell r="BA2738">
            <v>5.6000000000000005</v>
          </cell>
          <cell r="BC2738">
            <v>5.6000000000000005</v>
          </cell>
          <cell r="BD2738">
            <v>5.8999999999999995</v>
          </cell>
          <cell r="BE2738">
            <v>5.8999999999999995</v>
          </cell>
          <cell r="BF2738">
            <v>5.65</v>
          </cell>
          <cell r="BH2738">
            <v>5.8999999999999995</v>
          </cell>
          <cell r="BJ2738" t="str">
            <v>02.08.2022</v>
          </cell>
          <cell r="BK2738" t="str">
            <v>บจก.กลุ่มสยามบรรจุภั</v>
          </cell>
        </row>
        <row r="2739">
          <cell r="A2739" t="str">
            <v>5F1VX177N000000200</v>
          </cell>
          <cell r="B2739" t="str">
            <v>CTN1-51926,BILJAC</v>
          </cell>
          <cell r="C2739" t="str">
            <v>ลูกฟูก</v>
          </cell>
          <cell r="D2739" t="str">
            <v>3QRLFC3HJ2LARPBJCJ</v>
          </cell>
          <cell r="E2739" t="str">
            <v>CJ</v>
          </cell>
          <cell r="F2739" t="str">
            <v>84X45.5MM 100N LAMB&amp;BF NG (D)-12</v>
          </cell>
          <cell r="G2739" t="str">
            <v>US PET NUTRITION LLC</v>
          </cell>
          <cell r="H2739" t="str">
            <v>KELLY FOODS CORPORATION</v>
          </cell>
          <cell r="I2739" t="str">
            <v>PF64579901</v>
          </cell>
          <cell r="J2739" t="str">
            <v>1VX177N</v>
          </cell>
          <cell r="K2739">
            <v>0</v>
          </cell>
          <cell r="L2739">
            <v>0</v>
          </cell>
          <cell r="M2739">
            <v>5.35</v>
          </cell>
          <cell r="N2739">
            <v>5.35</v>
          </cell>
          <cell r="O2739">
            <v>5.35</v>
          </cell>
          <cell r="P2739">
            <v>6.2778367574999994</v>
          </cell>
          <cell r="Q2739">
            <v>6.2778367574999994</v>
          </cell>
          <cell r="R2739">
            <v>1.05</v>
          </cell>
          <cell r="S2739">
            <v>6.5917285953749998</v>
          </cell>
          <cell r="T2739">
            <v>6.6906045243056242</v>
          </cell>
          <cell r="U2739">
            <v>6.7894804532362496</v>
          </cell>
          <cell r="V2739">
            <v>1.05</v>
          </cell>
          <cell r="W2739">
            <v>1.05</v>
          </cell>
          <cell r="X2739">
            <v>1.1000000000000001</v>
          </cell>
          <cell r="Y2739">
            <v>1.0169999999999999</v>
          </cell>
          <cell r="Z2739">
            <v>5.6117249999999999</v>
          </cell>
          <cell r="AA2739">
            <v>6.2778367574999994</v>
          </cell>
          <cell r="AB2739">
            <v>1.1186999999999998</v>
          </cell>
          <cell r="AC2739">
            <v>1.1746350000000001</v>
          </cell>
          <cell r="AD2739" t="str">
            <v>Biljac</v>
          </cell>
          <cell r="AE2739">
            <v>0</v>
          </cell>
          <cell r="AI2739">
            <v>5.09</v>
          </cell>
          <cell r="AK2739">
            <v>5.09</v>
          </cell>
          <cell r="AM2739">
            <v>5.0900000000000007</v>
          </cell>
          <cell r="AN2739">
            <v>5.0900000000000007</v>
          </cell>
          <cell r="AP2739">
            <v>5.35</v>
          </cell>
          <cell r="AS2739">
            <v>5.35</v>
          </cell>
          <cell r="AX2739">
            <v>5.35</v>
          </cell>
          <cell r="BF2739">
            <v>5.35</v>
          </cell>
          <cell r="BG2739">
            <v>5.35</v>
          </cell>
          <cell r="BH2739">
            <v>5.35</v>
          </cell>
          <cell r="BI2739">
            <v>1</v>
          </cell>
          <cell r="BJ2739" t="str">
            <v>06.01.2022</v>
          </cell>
          <cell r="BK2739" t="str">
            <v>บจก.กลุ่มสยามบรรจุภั</v>
          </cell>
        </row>
        <row r="2740">
          <cell r="A2740" t="str">
            <v>5F1VX177N000000201</v>
          </cell>
          <cell r="B2740" t="str">
            <v>CTN-BILJAC (LM&amp;BF)</v>
          </cell>
          <cell r="C2740" t="str">
            <v>ลูกฟูก</v>
          </cell>
          <cell r="D2740" t="str">
            <v>3QRLFC3HJ2LARPBJCJ</v>
          </cell>
          <cell r="E2740" t="str">
            <v>CJ</v>
          </cell>
          <cell r="F2740" t="str">
            <v>84X45.5MM 100N LAMB&amp;BF NG (D)-12</v>
          </cell>
          <cell r="G2740" t="str">
            <v>US PET NUTRITION LLC</v>
          </cell>
          <cell r="H2740" t="str">
            <v>KELLY FOODS CORPORATION</v>
          </cell>
          <cell r="I2740" t="str">
            <v>PF64579901</v>
          </cell>
          <cell r="J2740" t="str">
            <v>1VX177N</v>
          </cell>
          <cell r="K2740">
            <v>0</v>
          </cell>
          <cell r="L2740">
            <v>0</v>
          </cell>
          <cell r="M2740">
            <v>9.69</v>
          </cell>
          <cell r="N2740">
            <v>5.75</v>
          </cell>
          <cell r="O2740">
            <v>5.8999999999999995</v>
          </cell>
          <cell r="P2740">
            <v>6.2778367574999994</v>
          </cell>
          <cell r="Q2740">
            <v>6.2778367574999994</v>
          </cell>
          <cell r="R2740">
            <v>1.05</v>
          </cell>
          <cell r="S2740">
            <v>6.5917285953749998</v>
          </cell>
          <cell r="T2740">
            <v>6.6906045243056242</v>
          </cell>
          <cell r="U2740">
            <v>6.7894804532362496</v>
          </cell>
          <cell r="W2740">
            <v>1.05</v>
          </cell>
          <cell r="X2740">
            <v>1.1000000000000001</v>
          </cell>
          <cell r="Y2740">
            <v>1.0169999999999999</v>
          </cell>
          <cell r="AZ2740">
            <v>5.6000000000000005</v>
          </cell>
          <cell r="BC2740">
            <v>5.6000000000000005</v>
          </cell>
          <cell r="BD2740">
            <v>5.8999999999999995</v>
          </cell>
          <cell r="BE2740">
            <v>5.8999999999999995</v>
          </cell>
          <cell r="BF2740">
            <v>5.75</v>
          </cell>
          <cell r="BH2740">
            <v>5.8999999999999995</v>
          </cell>
          <cell r="BJ2740" t="str">
            <v>02.08.2022</v>
          </cell>
          <cell r="BK2740" t="str">
            <v>บจก.กลุ่มสยามบรรจุภั</v>
          </cell>
        </row>
        <row r="2741">
          <cell r="A2741" t="str">
            <v>5F1VX177N000000300</v>
          </cell>
          <cell r="B2741" t="str">
            <v>CTN1-51925,BILJAC</v>
          </cell>
          <cell r="C2741" t="str">
            <v>ลูกฟูก</v>
          </cell>
          <cell r="D2741" t="str">
            <v>3QRCFBB4J2LARPBJCJ</v>
          </cell>
          <cell r="E2741" t="str">
            <v>CJ</v>
          </cell>
          <cell r="F2741" t="str">
            <v>84X45.5MM 100N CK&amp;VEG NG (D)-12</v>
          </cell>
          <cell r="G2741" t="str">
            <v>US PET NUTRITION LLC</v>
          </cell>
          <cell r="H2741" t="str">
            <v>KELLY FOODS CORPORATION</v>
          </cell>
          <cell r="I2741" t="str">
            <v>PF64579904</v>
          </cell>
          <cell r="J2741" t="str">
            <v>1VX177N</v>
          </cell>
          <cell r="K2741">
            <v>0</v>
          </cell>
          <cell r="L2741">
            <v>0</v>
          </cell>
          <cell r="M2741">
            <v>5.35</v>
          </cell>
          <cell r="N2741">
            <v>5.4749999999999996</v>
          </cell>
          <cell r="O2741">
            <v>5.6</v>
          </cell>
          <cell r="P2741">
            <v>6.2778367574999994</v>
          </cell>
          <cell r="Q2741">
            <v>6.2778367574999994</v>
          </cell>
          <cell r="R2741">
            <v>1.05</v>
          </cell>
          <cell r="S2741">
            <v>6.5917285953749998</v>
          </cell>
          <cell r="T2741">
            <v>6.6906045243056242</v>
          </cell>
          <cell r="U2741">
            <v>6.7894804532362496</v>
          </cell>
          <cell r="V2741">
            <v>1.05</v>
          </cell>
          <cell r="W2741">
            <v>1.05</v>
          </cell>
          <cell r="X2741">
            <v>1.1000000000000001</v>
          </cell>
          <cell r="Y2741">
            <v>1.0169999999999999</v>
          </cell>
          <cell r="Z2741">
            <v>5.6117249999999999</v>
          </cell>
          <cell r="AA2741">
            <v>6.2778367574999994</v>
          </cell>
          <cell r="AB2741">
            <v>1.1186999999999998</v>
          </cell>
          <cell r="AC2741">
            <v>1.1746350000000001</v>
          </cell>
          <cell r="AD2741" t="str">
            <v>Biljac</v>
          </cell>
          <cell r="AE2741">
            <v>0</v>
          </cell>
          <cell r="AI2741">
            <v>5.09</v>
          </cell>
          <cell r="AK2741">
            <v>5.0900000000000007</v>
          </cell>
          <cell r="AM2741">
            <v>5.09</v>
          </cell>
          <cell r="AN2741">
            <v>5.09</v>
          </cell>
          <cell r="AP2741">
            <v>5.35</v>
          </cell>
          <cell r="AS2741">
            <v>5.35</v>
          </cell>
          <cell r="AX2741">
            <v>5.35</v>
          </cell>
          <cell r="AY2741">
            <v>5.6</v>
          </cell>
          <cell r="BF2741">
            <v>5.4749999999999996</v>
          </cell>
          <cell r="BG2741">
            <v>5.35</v>
          </cell>
          <cell r="BH2741">
            <v>5.6</v>
          </cell>
          <cell r="BI2741">
            <v>1.0467289719626167</v>
          </cell>
          <cell r="BJ2741" t="str">
            <v>17.02.2022</v>
          </cell>
          <cell r="BK2741" t="str">
            <v>บจก.กลุ่มสยามบรรจุภั</v>
          </cell>
        </row>
        <row r="2742">
          <cell r="A2742" t="str">
            <v>5F1VX177N000000301</v>
          </cell>
          <cell r="B2742" t="str">
            <v>CTN1-51925,BILJAC</v>
          </cell>
          <cell r="C2742" t="str">
            <v>ลูกฟูก</v>
          </cell>
          <cell r="D2742" t="str">
            <v>3QRCFBB4J2LARPBJCJ</v>
          </cell>
          <cell r="E2742" t="str">
            <v>CJ</v>
          </cell>
          <cell r="F2742" t="str">
            <v>84X45.5MM 100N CK&amp;VEG NG (D)-12</v>
          </cell>
          <cell r="G2742" t="str">
            <v>US PET NUTRITION LLC</v>
          </cell>
          <cell r="H2742" t="str">
            <v>KELLY FOODS CORPORATION</v>
          </cell>
          <cell r="I2742" t="str">
            <v>PF64579904</v>
          </cell>
          <cell r="J2742" t="str">
            <v>1VX177N</v>
          </cell>
          <cell r="K2742">
            <v>40</v>
          </cell>
          <cell r="L2742">
            <v>224</v>
          </cell>
          <cell r="M2742">
            <v>5.6</v>
          </cell>
          <cell r="N2742">
            <v>5.7199999999999989</v>
          </cell>
          <cell r="O2742">
            <v>5.9</v>
          </cell>
          <cell r="P2742">
            <v>6.2778367574999994</v>
          </cell>
          <cell r="Q2742">
            <v>6.2778367574999994</v>
          </cell>
          <cell r="R2742">
            <v>1.05</v>
          </cell>
          <cell r="S2742">
            <v>6.5917285953749998</v>
          </cell>
          <cell r="T2742">
            <v>6.6906045243056242</v>
          </cell>
          <cell r="U2742">
            <v>6.7894804532362496</v>
          </cell>
          <cell r="W2742">
            <v>1.05</v>
          </cell>
          <cell r="X2742">
            <v>1.1000000000000001</v>
          </cell>
          <cell r="Y2742">
            <v>1.0169999999999999</v>
          </cell>
          <cell r="AZ2742">
            <v>5.6000000000000005</v>
          </cell>
          <cell r="BA2742">
            <v>5.6</v>
          </cell>
          <cell r="BC2742">
            <v>5.6</v>
          </cell>
          <cell r="BD2742">
            <v>5.8999999999999995</v>
          </cell>
          <cell r="BE2742">
            <v>5.9</v>
          </cell>
          <cell r="BF2742">
            <v>5.7199999999999989</v>
          </cell>
          <cell r="BH2742">
            <v>5.9</v>
          </cell>
          <cell r="BJ2742" t="str">
            <v>02.08.2022</v>
          </cell>
          <cell r="BK2742" t="str">
            <v>บจก.กลุ่มสยามบรรจุภั</v>
          </cell>
        </row>
        <row r="2743">
          <cell r="A2743" t="str">
            <v>5F1VX177N000000400</v>
          </cell>
          <cell r="B2743" t="str">
            <v>CTN1-51928,BILJAC</v>
          </cell>
          <cell r="C2743" t="str">
            <v>ลูกฟูก</v>
          </cell>
          <cell r="D2743" t="str">
            <v>3QRDFB3EJ2LARPBJCJ</v>
          </cell>
          <cell r="E2743" t="str">
            <v>CJ</v>
          </cell>
          <cell r="F2743" t="str">
            <v>84X45.5MM 100N TUR&amp;S.PTT NG (D)-12</v>
          </cell>
          <cell r="G2743" t="str">
            <v>US PET NUTRITION LLC</v>
          </cell>
          <cell r="H2743" t="str">
            <v>KELLY FOODS CORPORATION</v>
          </cell>
          <cell r="I2743" t="str">
            <v>PF64579902</v>
          </cell>
          <cell r="J2743" t="str">
            <v>1VX177N</v>
          </cell>
          <cell r="K2743">
            <v>0</v>
          </cell>
          <cell r="L2743">
            <v>0</v>
          </cell>
          <cell r="M2743">
            <v>5.09</v>
          </cell>
          <cell r="N2743">
            <v>5.3500000000000005</v>
          </cell>
          <cell r="O2743">
            <v>5.3500000000000005</v>
          </cell>
          <cell r="P2743">
            <v>6.2778367574999994</v>
          </cell>
          <cell r="Q2743">
            <v>6.2778367574999994</v>
          </cell>
          <cell r="R2743">
            <v>1.05</v>
          </cell>
          <cell r="S2743">
            <v>6.5917285953749998</v>
          </cell>
          <cell r="T2743">
            <v>6.6906045243056242</v>
          </cell>
          <cell r="U2743">
            <v>6.7894804532362496</v>
          </cell>
          <cell r="V2743">
            <v>1.05</v>
          </cell>
          <cell r="W2743">
            <v>1.05</v>
          </cell>
          <cell r="X2743">
            <v>1.1000000000000001</v>
          </cell>
          <cell r="Y2743">
            <v>1.0169999999999999</v>
          </cell>
          <cell r="Z2743">
            <v>5.6117249999999999</v>
          </cell>
          <cell r="AA2743">
            <v>6.2778367574999994</v>
          </cell>
          <cell r="AB2743">
            <v>1.1186999999999998</v>
          </cell>
          <cell r="AC2743">
            <v>1.1746350000000001</v>
          </cell>
          <cell r="AD2743" t="str">
            <v>Biljac</v>
          </cell>
          <cell r="AE2743">
            <v>0</v>
          </cell>
          <cell r="AI2743">
            <v>5.09</v>
          </cell>
          <cell r="AK2743">
            <v>5.09</v>
          </cell>
          <cell r="AM2743">
            <v>5.09</v>
          </cell>
          <cell r="AN2743">
            <v>5.09</v>
          </cell>
          <cell r="AP2743">
            <v>5.3500000000000005</v>
          </cell>
          <cell r="AS2743">
            <v>5.3500000000000005</v>
          </cell>
          <cell r="AX2743">
            <v>5.3500000000000005</v>
          </cell>
          <cell r="BF2743">
            <v>5.3500000000000005</v>
          </cell>
          <cell r="BG2743">
            <v>5.3500000000000005</v>
          </cell>
          <cell r="BH2743">
            <v>5.3500000000000005</v>
          </cell>
          <cell r="BI2743">
            <v>1</v>
          </cell>
          <cell r="BJ2743" t="str">
            <v>06.01.2022</v>
          </cell>
          <cell r="BK2743" t="str">
            <v>บจก.กลุ่มสยามบรรจุภั</v>
          </cell>
        </row>
        <row r="2744">
          <cell r="A2744" t="str">
            <v>5F1VX177N000000401</v>
          </cell>
          <cell r="B2744" t="str">
            <v>CTN-BILJAC (TR&amp;POT)</v>
          </cell>
          <cell r="C2744" t="str">
            <v>ลูกฟูก</v>
          </cell>
          <cell r="D2744" t="str">
            <v>3QRDFB3EJ2LARPBJCJ</v>
          </cell>
          <cell r="E2744" t="str">
            <v>CJ</v>
          </cell>
          <cell r="F2744" t="str">
            <v>84X45.5MM 100N TUR&amp;S.PTT NG (D)-12</v>
          </cell>
          <cell r="G2744" t="str">
            <v>US PET NUTRITION LLC</v>
          </cell>
          <cell r="H2744" t="str">
            <v>KELLY FOODS CORPORATION</v>
          </cell>
          <cell r="I2744" t="str">
            <v>PF64579902</v>
          </cell>
          <cell r="J2744" t="str">
            <v>1VX177N</v>
          </cell>
          <cell r="K2744">
            <v>0</v>
          </cell>
          <cell r="L2744">
            <v>0</v>
          </cell>
          <cell r="M2744">
            <v>5.35</v>
          </cell>
          <cell r="N2744">
            <v>5.65</v>
          </cell>
          <cell r="O2744">
            <v>5.8999999999999995</v>
          </cell>
          <cell r="P2744">
            <v>6.2778367574999994</v>
          </cell>
          <cell r="Q2744">
            <v>6.2778367574999994</v>
          </cell>
          <cell r="R2744">
            <v>1.05</v>
          </cell>
          <cell r="S2744">
            <v>6.5917285953749998</v>
          </cell>
          <cell r="T2744">
            <v>6.6906045243056242</v>
          </cell>
          <cell r="U2744">
            <v>6.7894804532362496</v>
          </cell>
          <cell r="W2744">
            <v>1.05</v>
          </cell>
          <cell r="X2744">
            <v>1.1000000000000001</v>
          </cell>
          <cell r="Y2744">
            <v>1.0169999999999999</v>
          </cell>
          <cell r="AX2744">
            <v>5.3500000000000005</v>
          </cell>
          <cell r="AY2744">
            <v>5.6000000000000005</v>
          </cell>
          <cell r="AZ2744">
            <v>5.6000000000000005</v>
          </cell>
          <cell r="BA2744">
            <v>5.6000000000000005</v>
          </cell>
          <cell r="BC2744">
            <v>5.6000000000000005</v>
          </cell>
          <cell r="BD2744">
            <v>5.8999999999999995</v>
          </cell>
          <cell r="BE2744">
            <v>5.8999999999999995</v>
          </cell>
          <cell r="BF2744">
            <v>5.65</v>
          </cell>
          <cell r="BH2744">
            <v>5.8999999999999995</v>
          </cell>
          <cell r="BJ2744" t="str">
            <v>02.08.2022</v>
          </cell>
          <cell r="BK2744" t="str">
            <v>บจก.กลุ่มสยามบรรจุภั</v>
          </cell>
        </row>
        <row r="2745">
          <cell r="A2745" t="str">
            <v>5APVA0000029</v>
          </cell>
          <cell r="B2745" t="str">
            <v>SHRINK SLEEVE COUNTRY STEW LAMB [</v>
          </cell>
          <cell r="C2745" t="str">
            <v>Shrink sleeve</v>
          </cell>
          <cell r="D2745" t="str">
            <v>3QRLFC3HJ2LARPBJCJ</v>
          </cell>
          <cell r="E2745" t="str">
            <v>CJ</v>
          </cell>
          <cell r="F2745" t="str">
            <v>84X45.5MM 100N LAMB&amp;BF NG (D)-12</v>
          </cell>
          <cell r="G2745" t="str">
            <v>US PET NUTRITION LLC</v>
          </cell>
          <cell r="H2745" t="str">
            <v>KELLY FOODS CORPORATION</v>
          </cell>
          <cell r="I2745" t="str">
            <v>PF64579901</v>
          </cell>
          <cell r="J2745" t="str">
            <v>1VX177N</v>
          </cell>
          <cell r="K2745">
            <v>0</v>
          </cell>
          <cell r="L2745">
            <v>0</v>
          </cell>
          <cell r="M2745">
            <v>0.21</v>
          </cell>
          <cell r="P2745">
            <v>2.1217999999999999</v>
          </cell>
          <cell r="Q2745">
            <v>2.1217999999999999</v>
          </cell>
          <cell r="R2745">
            <v>1.0980000000000001</v>
          </cell>
          <cell r="S2745">
            <v>2.3297364000000003</v>
          </cell>
          <cell r="T2745">
            <v>2.3646824460000002</v>
          </cell>
          <cell r="U2745">
            <v>2.3996284920000002</v>
          </cell>
          <cell r="V2745">
            <v>1</v>
          </cell>
          <cell r="W2745">
            <v>1</v>
          </cell>
          <cell r="X2745">
            <v>1.03</v>
          </cell>
          <cell r="Y2745">
            <v>1</v>
          </cell>
          <cell r="Z2745">
            <v>2.06</v>
          </cell>
          <cell r="AA2745">
            <v>2.1217999999999999</v>
          </cell>
          <cell r="AB2745">
            <v>1.03</v>
          </cell>
          <cell r="AC2745">
            <v>1.1309400000000001</v>
          </cell>
          <cell r="AD2745" t="str">
            <v>Biljac</v>
          </cell>
          <cell r="AE2745">
            <v>0</v>
          </cell>
          <cell r="BJ2745" t="str">
            <v>29.10.2019</v>
          </cell>
          <cell r="BK2745" t="str">
            <v>บจก.ฟูจิ เอซ</v>
          </cell>
        </row>
        <row r="2746">
          <cell r="A2746" t="str">
            <v>5APVA0000118</v>
          </cell>
          <cell r="B2746" t="str">
            <v>SHRINK SLEEVE COUNTRY STEW LAMB [BILJAC1</v>
          </cell>
          <cell r="C2746" t="str">
            <v>Shrink sleeve</v>
          </cell>
          <cell r="D2746" t="str">
            <v>3QRLFC3HJ2LARPBJCJ</v>
          </cell>
          <cell r="E2746" t="str">
            <v>CJ</v>
          </cell>
          <cell r="F2746" t="str">
            <v>84X45.5MM 100N LAMB&amp;BF NG (D)-12</v>
          </cell>
          <cell r="G2746" t="str">
            <v>US PET NUTRITION LLC</v>
          </cell>
          <cell r="H2746" t="str">
            <v>KELLY FOODS CORPORATION</v>
          </cell>
          <cell r="I2746" t="str">
            <v>PF64579901</v>
          </cell>
          <cell r="J2746" t="str">
            <v>1VX177N</v>
          </cell>
          <cell r="K2746">
            <v>4299</v>
          </cell>
          <cell r="L2746">
            <v>4127.04</v>
          </cell>
          <cell r="M2746">
            <v>0.96</v>
          </cell>
          <cell r="P2746">
            <v>2.1217999999999999</v>
          </cell>
          <cell r="Q2746">
            <v>2.1217999999999999</v>
          </cell>
          <cell r="R2746">
            <v>1.0980000000000001</v>
          </cell>
          <cell r="S2746">
            <v>2.3297364000000003</v>
          </cell>
          <cell r="T2746">
            <v>2.3646824460000002</v>
          </cell>
          <cell r="U2746">
            <v>2.3996284920000002</v>
          </cell>
          <cell r="V2746">
            <v>1</v>
          </cell>
          <cell r="W2746">
            <v>1</v>
          </cell>
          <cell r="X2746">
            <v>1.03</v>
          </cell>
          <cell r="Y2746">
            <v>1</v>
          </cell>
          <cell r="Z2746">
            <v>2.06</v>
          </cell>
          <cell r="AA2746">
            <v>2.1217999999999999</v>
          </cell>
          <cell r="AB2746">
            <v>1.03</v>
          </cell>
          <cell r="AC2746">
            <v>1.1309400000000001</v>
          </cell>
          <cell r="AD2746" t="str">
            <v>Biljac</v>
          </cell>
          <cell r="AE2746" t="str">
            <v>ใช้ราคาตาม mat 5APVA0000029</v>
          </cell>
          <cell r="AK2746">
            <v>0.96</v>
          </cell>
          <cell r="AM2746">
            <v>0.96</v>
          </cell>
          <cell r="BG2746">
            <v>0.96</v>
          </cell>
          <cell r="BJ2746" t="str">
            <v>11.02.2021</v>
          </cell>
          <cell r="BK2746" t="str">
            <v>ฟูจิ ซีล แพคเกจจิ้ง</v>
          </cell>
        </row>
        <row r="2747">
          <cell r="A2747" t="str">
            <v>5APVA0000144</v>
          </cell>
          <cell r="B2747" t="str">
            <v>SHRINK COUNTRY STEW LAMB&amp;BEEF/BILJAC2</v>
          </cell>
          <cell r="C2747" t="str">
            <v>Shrink</v>
          </cell>
          <cell r="D2747" t="str">
            <v>3QRLFC3HJ2LARPBJCJ</v>
          </cell>
          <cell r="E2747" t="str">
            <v>CJ</v>
          </cell>
          <cell r="F2747" t="str">
            <v>84X45.5MM 100N LAMB&amp;BF NG (D)-12</v>
          </cell>
          <cell r="G2747" t="str">
            <v>US PET NUTRITION LLC</v>
          </cell>
          <cell r="H2747" t="str">
            <v>KELLY FOODS CORPORATION</v>
          </cell>
          <cell r="I2747" t="str">
            <v>PF64579901</v>
          </cell>
          <cell r="J2747" t="str">
            <v>1VX177N</v>
          </cell>
          <cell r="K2747">
            <v>40096</v>
          </cell>
          <cell r="L2747">
            <v>40117.82</v>
          </cell>
          <cell r="M2747">
            <v>1</v>
          </cell>
          <cell r="N2747">
            <v>0.99333333333333329</v>
          </cell>
          <cell r="O2747">
            <v>1.01</v>
          </cell>
          <cell r="P2747">
            <v>2.1217999999999999</v>
          </cell>
          <cell r="Q2747">
            <v>2.1217999999999999</v>
          </cell>
          <cell r="R2747">
            <v>1.0980000000000001</v>
          </cell>
          <cell r="S2747">
            <v>2.3297364000000003</v>
          </cell>
          <cell r="T2747">
            <v>2.3646824460000002</v>
          </cell>
          <cell r="U2747">
            <v>2.3996284920000002</v>
          </cell>
          <cell r="V2747">
            <v>1</v>
          </cell>
          <cell r="W2747">
            <v>1</v>
          </cell>
          <cell r="X2747">
            <v>1.05</v>
          </cell>
          <cell r="Y2747">
            <v>1</v>
          </cell>
          <cell r="AW2747">
            <v>0.96</v>
          </cell>
          <cell r="AY2747">
            <v>1.01</v>
          </cell>
          <cell r="BD2747">
            <v>1.01</v>
          </cell>
          <cell r="BF2747">
            <v>0.99333333333333329</v>
          </cell>
          <cell r="BH2747">
            <v>1.01</v>
          </cell>
          <cell r="BJ2747" t="str">
            <v>12.07.2022</v>
          </cell>
          <cell r="BK2747" t="str">
            <v>ฟูจิ ซีล แพคเกจจิ้ง</v>
          </cell>
        </row>
        <row r="2748">
          <cell r="A2748" t="str">
            <v>5APVA0000030</v>
          </cell>
          <cell r="B2748" t="str">
            <v>SHRINK SLEEVE HARVESTFEAS TURKEY[</v>
          </cell>
          <cell r="C2748" t="str">
            <v>Shrink sleeve</v>
          </cell>
          <cell r="D2748" t="str">
            <v>3QRDFB3EJ2LARPBJCJ</v>
          </cell>
          <cell r="E2748" t="str">
            <v>CJ</v>
          </cell>
          <cell r="F2748" t="str">
            <v>84X45.5MM 100N TUR&amp;S.PTT NG (D)-12</v>
          </cell>
          <cell r="G2748" t="str">
            <v>US PET NUTRITION LLC</v>
          </cell>
          <cell r="H2748" t="str">
            <v>KELLY FOODS CORPORATION</v>
          </cell>
          <cell r="I2748" t="str">
            <v>PF64579902</v>
          </cell>
          <cell r="J2748" t="str">
            <v>1VX177N</v>
          </cell>
          <cell r="K2748">
            <v>0</v>
          </cell>
          <cell r="L2748">
            <v>0</v>
          </cell>
          <cell r="M2748">
            <v>0.25</v>
          </cell>
          <cell r="P2748">
            <v>2.1217999999999999</v>
          </cell>
          <cell r="Q2748">
            <v>2.1217999999999999</v>
          </cell>
          <cell r="R2748">
            <v>1.0980000000000001</v>
          </cell>
          <cell r="S2748">
            <v>2.3297364000000003</v>
          </cell>
          <cell r="T2748">
            <v>2.3646824460000002</v>
          </cell>
          <cell r="U2748">
            <v>2.3996284920000002</v>
          </cell>
          <cell r="V2748">
            <v>1</v>
          </cell>
          <cell r="W2748">
            <v>1</v>
          </cell>
          <cell r="X2748">
            <v>1.03</v>
          </cell>
          <cell r="Y2748">
            <v>1</v>
          </cell>
          <cell r="BJ2748" t="str">
            <v>08.04.2020</v>
          </cell>
          <cell r="BK2748" t="str">
            <v>ฟูจิ ซีล แพคเกจจิ้ง</v>
          </cell>
        </row>
        <row r="2749">
          <cell r="A2749" t="str">
            <v>5APVA0000119</v>
          </cell>
          <cell r="B2749" t="str">
            <v>SHRINK SLEEVE HARVESTFEAS TURKEY[BILJAC1</v>
          </cell>
          <cell r="C2749" t="str">
            <v>Shrink sleeve</v>
          </cell>
          <cell r="D2749" t="str">
            <v>3QRDFB3EJ2LARPBJCJ</v>
          </cell>
          <cell r="E2749" t="str">
            <v>CJ</v>
          </cell>
          <cell r="F2749" t="str">
            <v>84X45.5MM 100N TUR&amp;S.PTT NG (D)-12</v>
          </cell>
          <cell r="G2749" t="str">
            <v>US PET NUTRITION LLC</v>
          </cell>
          <cell r="H2749" t="str">
            <v>KELLY FOODS CORPORATION</v>
          </cell>
          <cell r="I2749" t="str">
            <v>PF64579902</v>
          </cell>
          <cell r="J2749" t="str">
            <v>1VX177N</v>
          </cell>
          <cell r="K2749">
            <v>0</v>
          </cell>
          <cell r="L2749">
            <v>0</v>
          </cell>
          <cell r="M2749">
            <v>1.24</v>
          </cell>
          <cell r="N2749">
            <v>1.3</v>
          </cell>
          <cell r="O2749">
            <v>1.3</v>
          </cell>
          <cell r="P2749">
            <v>2.1217999999999999</v>
          </cell>
          <cell r="Q2749">
            <v>2.1217999999999999</v>
          </cell>
          <cell r="R2749">
            <v>1.0980000000000001</v>
          </cell>
          <cell r="S2749">
            <v>2.3297364000000003</v>
          </cell>
          <cell r="T2749">
            <v>2.3646824460000002</v>
          </cell>
          <cell r="U2749">
            <v>2.3996284920000002</v>
          </cell>
          <cell r="V2749">
            <v>1</v>
          </cell>
          <cell r="W2749">
            <v>1</v>
          </cell>
          <cell r="X2749">
            <v>1.03</v>
          </cell>
          <cell r="Y2749">
            <v>1</v>
          </cell>
          <cell r="Z2749">
            <v>2.06</v>
          </cell>
          <cell r="AA2749">
            <v>2.1217999999999999</v>
          </cell>
          <cell r="AB2749">
            <v>1.03</v>
          </cell>
          <cell r="AC2749">
            <v>1.1309400000000001</v>
          </cell>
          <cell r="AD2749" t="str">
            <v>Biljac</v>
          </cell>
          <cell r="AE2749" t="str">
            <v>ใช้ราคาตาม mat 5APVA0000029</v>
          </cell>
          <cell r="AK2749">
            <v>0.96</v>
          </cell>
          <cell r="AM2749">
            <v>0.64</v>
          </cell>
          <cell r="AT2749">
            <v>1.3</v>
          </cell>
          <cell r="BF2749">
            <v>1.3</v>
          </cell>
          <cell r="BG2749">
            <v>0.64</v>
          </cell>
          <cell r="BH2749">
            <v>1.3</v>
          </cell>
          <cell r="BI2749">
            <v>2.03125</v>
          </cell>
          <cell r="BJ2749" t="str">
            <v>10.09.2021</v>
          </cell>
          <cell r="BK2749" t="str">
            <v>ฟูจิ ซีล แพคเกจจิ้ง</v>
          </cell>
        </row>
        <row r="2750">
          <cell r="A2750" t="str">
            <v>5APVA0000145</v>
          </cell>
          <cell r="B2750" t="str">
            <v>SHRINK HARVESTFEAS TURKEY&amp;POTATO/BILJAC2</v>
          </cell>
          <cell r="C2750" t="str">
            <v>Shrink</v>
          </cell>
          <cell r="D2750" t="str">
            <v>3QRDFB3EJ2LARPBJCJ</v>
          </cell>
          <cell r="E2750" t="str">
            <v>CJ</v>
          </cell>
          <cell r="F2750" t="str">
            <v>84X45.5MM 100N TUR&amp;S.PTT NG (D)-12</v>
          </cell>
          <cell r="G2750" t="str">
            <v>US PET NUTRITION LLC</v>
          </cell>
          <cell r="H2750" t="str">
            <v>KELLY FOODS CORPORATION</v>
          </cell>
          <cell r="I2750" t="str">
            <v>PF64579902</v>
          </cell>
          <cell r="J2750" t="str">
            <v>1VX177N</v>
          </cell>
          <cell r="K2750">
            <v>58260</v>
          </cell>
          <cell r="L2750">
            <v>39382.58</v>
          </cell>
          <cell r="M2750">
            <v>0.68</v>
          </cell>
          <cell r="N2750">
            <v>0.73333333333333339</v>
          </cell>
          <cell r="O2750">
            <v>0.74</v>
          </cell>
          <cell r="P2750">
            <v>2.1217999999999999</v>
          </cell>
          <cell r="Q2750">
            <v>2.1217999999999999</v>
          </cell>
          <cell r="R2750">
            <v>1.0980000000000001</v>
          </cell>
          <cell r="S2750">
            <v>2.3297364000000003</v>
          </cell>
          <cell r="T2750">
            <v>2.3646824460000002</v>
          </cell>
          <cell r="U2750">
            <v>2.3996284920000002</v>
          </cell>
          <cell r="V2750">
            <v>1</v>
          </cell>
          <cell r="W2750">
            <v>1</v>
          </cell>
          <cell r="X2750">
            <v>1.05</v>
          </cell>
          <cell r="Y2750">
            <v>1</v>
          </cell>
          <cell r="AW2750">
            <v>0.96</v>
          </cell>
          <cell r="AY2750">
            <v>0.5</v>
          </cell>
          <cell r="BE2750">
            <v>0.74</v>
          </cell>
          <cell r="BF2750">
            <v>0.73333333333333339</v>
          </cell>
          <cell r="BH2750">
            <v>0.74</v>
          </cell>
          <cell r="BJ2750" t="str">
            <v>24.08.2022</v>
          </cell>
          <cell r="BK2750" t="str">
            <v>ฟูจิ ซีล แพคเกจจิ้ง</v>
          </cell>
        </row>
        <row r="2751">
          <cell r="A2751" t="str">
            <v>5APVA0000027</v>
          </cell>
          <cell r="B2751" t="str">
            <v>SHRINK SLEEVE HEART STEW BEEF [BI</v>
          </cell>
          <cell r="C2751" t="str">
            <v>Shrink sleeve</v>
          </cell>
          <cell r="D2751" t="str">
            <v>3QRBFB2AJ2LARPBJCJ</v>
          </cell>
          <cell r="E2751" t="str">
            <v>CJ</v>
          </cell>
          <cell r="F2751" t="str">
            <v>84X45.5MM 100N W/BF&amp;BARLEY (D)-12</v>
          </cell>
          <cell r="G2751" t="str">
            <v>US PET NUTRITION LLC</v>
          </cell>
          <cell r="H2751" t="str">
            <v>KELLY FOODS CORPORATION</v>
          </cell>
          <cell r="I2751" t="str">
            <v>PF64579903</v>
          </cell>
          <cell r="J2751" t="str">
            <v>1VX177N</v>
          </cell>
          <cell r="K2751">
            <v>0</v>
          </cell>
          <cell r="L2751">
            <v>0</v>
          </cell>
          <cell r="M2751">
            <v>0.24</v>
          </cell>
          <cell r="P2751">
            <v>2.1217999999999999</v>
          </cell>
          <cell r="Q2751">
            <v>2.1217999999999999</v>
          </cell>
          <cell r="R2751">
            <v>1.0980000000000001</v>
          </cell>
          <cell r="S2751">
            <v>2.3297364000000003</v>
          </cell>
          <cell r="T2751">
            <v>2.3646824460000002</v>
          </cell>
          <cell r="U2751">
            <v>2.3996284920000002</v>
          </cell>
          <cell r="V2751">
            <v>1</v>
          </cell>
          <cell r="W2751">
            <v>1</v>
          </cell>
          <cell r="X2751">
            <v>1.03</v>
          </cell>
          <cell r="Y2751">
            <v>1</v>
          </cell>
          <cell r="BJ2751" t="str">
            <v>08.04.2020</v>
          </cell>
          <cell r="BK2751" t="str">
            <v>ฟูจิ ซีล แพคเกจจิ้ง</v>
          </cell>
        </row>
        <row r="2752">
          <cell r="A2752" t="str">
            <v>5APVA0000120</v>
          </cell>
          <cell r="B2752" t="str">
            <v>SHRINK SLEEVE HEART STEW BEEF [BILJAC1</v>
          </cell>
          <cell r="C2752" t="str">
            <v>Shrink sleeve</v>
          </cell>
          <cell r="D2752" t="str">
            <v>3QRBFB2AJ2LARPBJCJ</v>
          </cell>
          <cell r="E2752" t="str">
            <v>CJ</v>
          </cell>
          <cell r="F2752" t="str">
            <v>84X45.5MM 100N W/BF&amp;BARLEY (D)-12</v>
          </cell>
          <cell r="G2752" t="str">
            <v>US PET NUTRITION LLC</v>
          </cell>
          <cell r="H2752" t="str">
            <v>KELLY FOODS CORPORATION</v>
          </cell>
          <cell r="I2752" t="str">
            <v>PF64579903</v>
          </cell>
          <cell r="J2752" t="str">
            <v>1VX177N</v>
          </cell>
          <cell r="K2752">
            <v>13304</v>
          </cell>
          <cell r="L2752">
            <v>14417.07</v>
          </cell>
          <cell r="M2752">
            <v>1.08</v>
          </cell>
          <cell r="N2752">
            <v>1.3</v>
          </cell>
          <cell r="O2752">
            <v>1.3</v>
          </cell>
          <cell r="P2752">
            <v>2.1217999999999999</v>
          </cell>
          <cell r="Q2752">
            <v>2.1217999999999999</v>
          </cell>
          <cell r="R2752">
            <v>1.0980000000000001</v>
          </cell>
          <cell r="S2752">
            <v>2.3297364000000003</v>
          </cell>
          <cell r="T2752">
            <v>2.3646824460000002</v>
          </cell>
          <cell r="U2752">
            <v>2.3996284920000002</v>
          </cell>
          <cell r="V2752">
            <v>1</v>
          </cell>
          <cell r="W2752">
            <v>1</v>
          </cell>
          <cell r="X2752">
            <v>1.03</v>
          </cell>
          <cell r="Y2752">
            <v>1</v>
          </cell>
          <cell r="Z2752">
            <v>2.06</v>
          </cell>
          <cell r="AA2752">
            <v>2.1217999999999999</v>
          </cell>
          <cell r="AB2752">
            <v>1.03</v>
          </cell>
          <cell r="AC2752">
            <v>1.1309400000000001</v>
          </cell>
          <cell r="AD2752" t="str">
            <v>Biljac</v>
          </cell>
          <cell r="AE2752" t="str">
            <v>ใช้ราคาตาม mat 5APVA0000029</v>
          </cell>
          <cell r="AL2752">
            <v>0.96</v>
          </cell>
          <cell r="AM2752">
            <v>0.64</v>
          </cell>
          <cell r="AT2752">
            <v>1.3</v>
          </cell>
          <cell r="BF2752">
            <v>1.3</v>
          </cell>
          <cell r="BG2752">
            <v>0.64</v>
          </cell>
          <cell r="BH2752">
            <v>1.3</v>
          </cell>
          <cell r="BI2752">
            <v>2.03125</v>
          </cell>
          <cell r="BJ2752" t="str">
            <v>10.09.2021</v>
          </cell>
          <cell r="BK2752" t="str">
            <v>ฟูจิ ซีล แพคเกจจิ้ง</v>
          </cell>
        </row>
        <row r="2753">
          <cell r="A2753" t="str">
            <v>5APVA0000146</v>
          </cell>
          <cell r="B2753" t="str">
            <v>SHRINK HEART STEW BEEF&amp;BARLEY/BILJAC2</v>
          </cell>
          <cell r="C2753" t="str">
            <v>Shrink</v>
          </cell>
          <cell r="D2753" t="str">
            <v>3QRBFB2AJ2LARPBJCJ</v>
          </cell>
          <cell r="E2753" t="str">
            <v>CJ</v>
          </cell>
          <cell r="F2753" t="str">
            <v>84X45.5MM 100N W/BF&amp;BARLEY (D)-12</v>
          </cell>
          <cell r="G2753" t="str">
            <v>US PET NUTRITION LLC</v>
          </cell>
          <cell r="H2753" t="str">
            <v>KELLY FOODS CORPORATION</v>
          </cell>
          <cell r="I2753" t="str">
            <v>PF64579903</v>
          </cell>
          <cell r="J2753" t="str">
            <v>1VX177N</v>
          </cell>
          <cell r="K2753">
            <v>86530</v>
          </cell>
          <cell r="L2753">
            <v>65882.47</v>
          </cell>
          <cell r="M2753">
            <v>0.76</v>
          </cell>
          <cell r="N2753">
            <v>0.80249999999999999</v>
          </cell>
          <cell r="O2753">
            <v>0.74</v>
          </cell>
          <cell r="P2753">
            <v>2.1217999999999999</v>
          </cell>
          <cell r="Q2753">
            <v>2.1217999999999999</v>
          </cell>
          <cell r="R2753">
            <v>1.0980000000000001</v>
          </cell>
          <cell r="S2753">
            <v>2.3297364000000003</v>
          </cell>
          <cell r="T2753">
            <v>2.3646824460000002</v>
          </cell>
          <cell r="U2753">
            <v>2.3996284920000002</v>
          </cell>
          <cell r="V2753">
            <v>1</v>
          </cell>
          <cell r="W2753">
            <v>1</v>
          </cell>
          <cell r="X2753">
            <v>1.05</v>
          </cell>
          <cell r="Y2753">
            <v>1</v>
          </cell>
          <cell r="AW2753">
            <v>0.96</v>
          </cell>
          <cell r="AY2753">
            <v>0.5</v>
          </cell>
          <cell r="BC2753">
            <v>1.01</v>
          </cell>
          <cell r="BE2753">
            <v>0.74</v>
          </cell>
          <cell r="BF2753">
            <v>0.80249999999999999</v>
          </cell>
          <cell r="BH2753">
            <v>0.74</v>
          </cell>
          <cell r="BJ2753" t="str">
            <v>27.08.2022</v>
          </cell>
          <cell r="BK2753" t="str">
            <v>ฟูจิ ซีล แพคเกจจิ้ง</v>
          </cell>
        </row>
        <row r="2754">
          <cell r="A2754" t="str">
            <v>5APVA0000028</v>
          </cell>
          <cell r="B2754" t="str">
            <v>SHRINK SLEEVE CHUNKY STEW CKN[BIL</v>
          </cell>
          <cell r="C2754" t="str">
            <v>Shrink sleeve</v>
          </cell>
          <cell r="D2754" t="str">
            <v>3QRCFBB4J2LARPBJCJ</v>
          </cell>
          <cell r="E2754" t="str">
            <v>CJ</v>
          </cell>
          <cell r="F2754" t="str">
            <v>84X45.5MM 100N CK&amp;VEG NG (D)-12</v>
          </cell>
          <cell r="G2754" t="str">
            <v>US PET NUTRITION LLC</v>
          </cell>
          <cell r="H2754" t="str">
            <v>KELLY FOODS CORPORATION</v>
          </cell>
          <cell r="I2754" t="str">
            <v>PF64579904</v>
          </cell>
          <cell r="J2754" t="str">
            <v>1VX177N</v>
          </cell>
          <cell r="K2754">
            <v>0</v>
          </cell>
          <cell r="L2754">
            <v>0</v>
          </cell>
          <cell r="M2754">
            <v>0.24</v>
          </cell>
          <cell r="P2754">
            <v>2.1217999999999999</v>
          </cell>
          <cell r="Q2754">
            <v>2.1217999999999999</v>
          </cell>
          <cell r="R2754">
            <v>1.0980000000000001</v>
          </cell>
          <cell r="S2754">
            <v>2.3297364000000003</v>
          </cell>
          <cell r="T2754">
            <v>2.3646824460000002</v>
          </cell>
          <cell r="U2754">
            <v>2.3996284920000002</v>
          </cell>
          <cell r="V2754">
            <v>1</v>
          </cell>
          <cell r="W2754">
            <v>1</v>
          </cell>
          <cell r="X2754">
            <v>1.03</v>
          </cell>
          <cell r="Y2754">
            <v>1</v>
          </cell>
          <cell r="BJ2754" t="str">
            <v>08.04.2020</v>
          </cell>
          <cell r="BK2754" t="str">
            <v>ฟูจิ ซีล แพคเกจจิ้ง</v>
          </cell>
        </row>
        <row r="2755">
          <cell r="A2755" t="str">
            <v>5APVA0000117</v>
          </cell>
          <cell r="B2755" t="str">
            <v>SHRINK SLEEVE CHUNKY STEW CKN[BILJAC1</v>
          </cell>
          <cell r="C2755" t="str">
            <v>Shrink sleeve</v>
          </cell>
          <cell r="D2755" t="str">
            <v>3QRCFBB4J2LARPBJCJ</v>
          </cell>
          <cell r="E2755" t="str">
            <v>CJ</v>
          </cell>
          <cell r="F2755" t="str">
            <v>84X45.5MM 100N CK&amp;VEG NG (D)-12</v>
          </cell>
          <cell r="G2755" t="str">
            <v>US PET NUTRITION LLC</v>
          </cell>
          <cell r="H2755" t="str">
            <v>KELLY FOODS CORPORATION</v>
          </cell>
          <cell r="I2755" t="str">
            <v>PF64579904</v>
          </cell>
          <cell r="J2755" t="str">
            <v>1VX177N</v>
          </cell>
          <cell r="K2755">
            <v>1120</v>
          </cell>
          <cell r="L2755">
            <v>1075.2</v>
          </cell>
          <cell r="M2755">
            <v>0.96</v>
          </cell>
          <cell r="N2755">
            <v>1.0733333333333333</v>
          </cell>
          <cell r="O2755">
            <v>0.96</v>
          </cell>
          <cell r="P2755">
            <v>2.1217999999999999</v>
          </cell>
          <cell r="Q2755">
            <v>2.1217999999999999</v>
          </cell>
          <cell r="R2755">
            <v>1.0980000000000001</v>
          </cell>
          <cell r="S2755">
            <v>2.3297364000000003</v>
          </cell>
          <cell r="T2755">
            <v>2.3646824460000002</v>
          </cell>
          <cell r="U2755">
            <v>2.3996284920000002</v>
          </cell>
          <cell r="V2755">
            <v>1</v>
          </cell>
          <cell r="W2755">
            <v>1</v>
          </cell>
          <cell r="X2755">
            <v>1.03</v>
          </cell>
          <cell r="Y2755">
            <v>1</v>
          </cell>
          <cell r="Z2755">
            <v>2.06</v>
          </cell>
          <cell r="AA2755">
            <v>2.1217999999999999</v>
          </cell>
          <cell r="AB2755">
            <v>1.03</v>
          </cell>
          <cell r="AC2755">
            <v>1.1309400000000001</v>
          </cell>
          <cell r="AD2755" t="str">
            <v>Biljac</v>
          </cell>
          <cell r="AE2755" t="str">
            <v>ใช้ราคาตาม mat 5APVA0000029</v>
          </cell>
          <cell r="AK2755">
            <v>0.96</v>
          </cell>
          <cell r="AM2755">
            <v>0.48</v>
          </cell>
          <cell r="AT2755">
            <v>1.3</v>
          </cell>
          <cell r="AX2755">
            <v>0.96</v>
          </cell>
          <cell r="AY2755">
            <v>0.96</v>
          </cell>
          <cell r="BF2755">
            <v>1.0733333333333333</v>
          </cell>
          <cell r="BG2755">
            <v>0.48</v>
          </cell>
          <cell r="BH2755">
            <v>0.96</v>
          </cell>
          <cell r="BI2755">
            <v>2</v>
          </cell>
          <cell r="BJ2755" t="str">
            <v>08.02.2022</v>
          </cell>
          <cell r="BK2755" t="str">
            <v>ฟูจิ ซีล แพคเกจจิ้ง</v>
          </cell>
        </row>
        <row r="2756">
          <cell r="A2756" t="str">
            <v>5APVA0000143</v>
          </cell>
          <cell r="B2756" t="str">
            <v>SHRINK CHUNKY STEW CHK&amp;VEGET/BILJAC2</v>
          </cell>
          <cell r="C2756" t="str">
            <v>Shrink</v>
          </cell>
          <cell r="D2756" t="str">
            <v>3QRCFBB4J2LARPBJCJ</v>
          </cell>
          <cell r="E2756" t="str">
            <v>CJ</v>
          </cell>
          <cell r="F2756" t="str">
            <v>84X45.5MM 100N CK&amp;VEG NG (D)-12</v>
          </cell>
          <cell r="G2756" t="str">
            <v>US PET NUTRITION LLC</v>
          </cell>
          <cell r="H2756" t="str">
            <v>KELLY FOODS CORPORATION</v>
          </cell>
          <cell r="I2756" t="str">
            <v>PF64579904</v>
          </cell>
          <cell r="J2756" t="str">
            <v>1VX177N</v>
          </cell>
          <cell r="K2756">
            <v>84626</v>
          </cell>
          <cell r="L2756">
            <v>63824.32</v>
          </cell>
          <cell r="M2756">
            <v>0.75</v>
          </cell>
          <cell r="N2756">
            <v>0.80249999999999999</v>
          </cell>
          <cell r="O2756">
            <v>0.74</v>
          </cell>
          <cell r="P2756">
            <v>2.1217999999999999</v>
          </cell>
          <cell r="Q2756">
            <v>2.1217999999999999</v>
          </cell>
          <cell r="R2756">
            <v>1.0980000000000001</v>
          </cell>
          <cell r="S2756">
            <v>2.3297364000000003</v>
          </cell>
          <cell r="T2756">
            <v>2.3646824460000002</v>
          </cell>
          <cell r="U2756">
            <v>2.3996284920000002</v>
          </cell>
          <cell r="V2756">
            <v>1</v>
          </cell>
          <cell r="W2756">
            <v>1</v>
          </cell>
          <cell r="X2756">
            <v>1.05</v>
          </cell>
          <cell r="Y2756">
            <v>1</v>
          </cell>
          <cell r="AW2756">
            <v>0.96</v>
          </cell>
          <cell r="AY2756">
            <v>0.5</v>
          </cell>
          <cell r="BC2756">
            <v>1.01</v>
          </cell>
          <cell r="BE2756">
            <v>0.74</v>
          </cell>
          <cell r="BF2756">
            <v>0.80249999999999999</v>
          </cell>
          <cell r="BH2756">
            <v>0.74</v>
          </cell>
          <cell r="BJ2756" t="str">
            <v>27.08.2022</v>
          </cell>
          <cell r="BK2756" t="str">
            <v>ฟูจิ ซีล แพคเกจจิ้ง</v>
          </cell>
        </row>
        <row r="2757">
          <cell r="A2757" t="str">
            <v>5G1VX282N000000102</v>
          </cell>
          <cell r="B2757" t="str">
            <v>TRAY2-1193,BILJAC</v>
          </cell>
          <cell r="C2757" t="str">
            <v>ลูกฟูก</v>
          </cell>
          <cell r="D2757" t="str">
            <v>3PCAXB36G27NQPBJZA</v>
          </cell>
          <cell r="E2757" t="str">
            <v>ZA</v>
          </cell>
          <cell r="F2757" t="str">
            <v>300/214x402 3P368N W/CK,CARROTS&amp;PEAS-12</v>
          </cell>
          <cell r="G2757" t="str">
            <v>US PET NUTRITION LLC</v>
          </cell>
          <cell r="H2757" t="str">
            <v>KELLY FOODS CORPORATION</v>
          </cell>
          <cell r="I2757" t="str">
            <v>PF64580103</v>
          </cell>
          <cell r="J2757" t="str">
            <v>1VX282N</v>
          </cell>
          <cell r="K2757">
            <v>0</v>
          </cell>
          <cell r="L2757">
            <v>0</v>
          </cell>
          <cell r="M2757">
            <v>3.5</v>
          </cell>
          <cell r="N2757">
            <v>2.65</v>
          </cell>
          <cell r="O2757">
            <v>2.65</v>
          </cell>
          <cell r="P2757">
            <v>3.0834168750000002</v>
          </cell>
          <cell r="Q2757">
            <v>3.0834168750000002</v>
          </cell>
          <cell r="R2757">
            <v>1.05</v>
          </cell>
          <cell r="S2757">
            <v>3.2375877187500004</v>
          </cell>
          <cell r="T2757">
            <v>3.2861515345312502</v>
          </cell>
          <cell r="U2757">
            <v>3.3347153503125004</v>
          </cell>
          <cell r="V2757">
            <v>1.05</v>
          </cell>
          <cell r="W2757">
            <v>1.05</v>
          </cell>
          <cell r="X2757">
            <v>1.1000000000000001</v>
          </cell>
          <cell r="Y2757">
            <v>1.0169999999999999</v>
          </cell>
          <cell r="Z2757">
            <v>2.7562500000000001</v>
          </cell>
          <cell r="AA2757">
            <v>3.0834168750000002</v>
          </cell>
          <cell r="AB2757">
            <v>1.1187</v>
          </cell>
          <cell r="AC2757">
            <v>1.1746350000000001</v>
          </cell>
          <cell r="AD2757" t="str">
            <v>Biljac</v>
          </cell>
          <cell r="AE2757">
            <v>0</v>
          </cell>
          <cell r="AH2757">
            <v>2.5</v>
          </cell>
          <cell r="AI2757">
            <v>2.5</v>
          </cell>
          <cell r="AJ2757">
            <v>2.5</v>
          </cell>
          <cell r="AK2757">
            <v>2.5</v>
          </cell>
          <cell r="AM2757">
            <v>2.5</v>
          </cell>
          <cell r="AN2757">
            <v>2.4000000000000004</v>
          </cell>
          <cell r="AO2757">
            <v>2.5</v>
          </cell>
          <cell r="AP2757">
            <v>2.607129455909944</v>
          </cell>
          <cell r="AQ2757">
            <v>2.5</v>
          </cell>
          <cell r="AU2757">
            <v>2.65</v>
          </cell>
          <cell r="BF2757">
            <v>2.65</v>
          </cell>
          <cell r="BG2757">
            <v>2.5</v>
          </cell>
          <cell r="BH2757">
            <v>2.65</v>
          </cell>
          <cell r="BI2757">
            <v>1.06</v>
          </cell>
          <cell r="BJ2757" t="str">
            <v>25.10.2021</v>
          </cell>
          <cell r="BK2757" t="str">
            <v>บจก.กลุ่มสยามบรรจุภั</v>
          </cell>
        </row>
        <row r="2758">
          <cell r="A2758" t="str">
            <v>5G1VX282N000000105</v>
          </cell>
          <cell r="B2758" t="str">
            <v>TRAY2-1193,BILJAC</v>
          </cell>
          <cell r="C2758" t="str">
            <v>ลูกฟูก</v>
          </cell>
          <cell r="D2758" t="str">
            <v>3PCAXB36G27NQPBJZA</v>
          </cell>
          <cell r="E2758" t="str">
            <v>ZA</v>
          </cell>
          <cell r="F2758" t="str">
            <v>300/214x402 3P368N W/CK,CARROTS&amp;PEAS-12</v>
          </cell>
          <cell r="G2758" t="str">
            <v>US PET NUTRITION LLC</v>
          </cell>
          <cell r="H2758" t="str">
            <v>KELLY FOODS CORPORATION</v>
          </cell>
          <cell r="I2758" t="str">
            <v>PF64580103</v>
          </cell>
          <cell r="J2758" t="str">
            <v>1VX282N</v>
          </cell>
          <cell r="K2758">
            <v>0</v>
          </cell>
          <cell r="L2758">
            <v>0</v>
          </cell>
          <cell r="M2758">
            <v>3.5</v>
          </cell>
          <cell r="N2758">
            <v>2.749516978922717</v>
          </cell>
          <cell r="O2758">
            <v>2.9499999999999997</v>
          </cell>
          <cell r="P2758">
            <v>3.0834168750000002</v>
          </cell>
          <cell r="Q2758">
            <v>3.0834168750000002</v>
          </cell>
          <cell r="R2758">
            <v>1.05</v>
          </cell>
          <cell r="S2758">
            <v>3.2375877187500004</v>
          </cell>
          <cell r="T2758">
            <v>3.2861515345312502</v>
          </cell>
          <cell r="U2758">
            <v>3.3347153503125004</v>
          </cell>
          <cell r="W2758">
            <v>1.05</v>
          </cell>
          <cell r="X2758">
            <v>1.1000000000000001</v>
          </cell>
          <cell r="Y2758">
            <v>1.0169999999999999</v>
          </cell>
          <cell r="AX2758">
            <v>2.5</v>
          </cell>
          <cell r="AY2758">
            <v>2.65</v>
          </cell>
          <cell r="BA2758">
            <v>2.65</v>
          </cell>
          <cell r="BC2758">
            <v>2.8000000000000003</v>
          </cell>
          <cell r="BD2758">
            <v>2.9471018735362997</v>
          </cell>
          <cell r="BE2758">
            <v>2.9499999999999997</v>
          </cell>
          <cell r="BF2758">
            <v>2.749516978922717</v>
          </cell>
          <cell r="BH2758">
            <v>2.9499999999999997</v>
          </cell>
          <cell r="BJ2758" t="str">
            <v>25.08.2022</v>
          </cell>
          <cell r="BK2758" t="str">
            <v>บจก.กลุ่มสยามบรรจุภั</v>
          </cell>
        </row>
        <row r="2759">
          <cell r="A2759" t="str">
            <v>5G1VX282N000000202</v>
          </cell>
          <cell r="B2759" t="str">
            <v>TRAY2-1197,BILJAC</v>
          </cell>
          <cell r="C2759" t="str">
            <v>ลูกฟูก</v>
          </cell>
          <cell r="D2759" t="str">
            <v>3PCAXA2EG27NQPBJZA</v>
          </cell>
          <cell r="E2759" t="str">
            <v>ZA</v>
          </cell>
          <cell r="F2759" t="str">
            <v>300/214x402 3P368N W/CK&amp;CHEESES PATE-12</v>
          </cell>
          <cell r="G2759" t="str">
            <v>US PET NUTRITION LLC</v>
          </cell>
          <cell r="H2759" t="str">
            <v>KELLY FOODS CORPORATION</v>
          </cell>
          <cell r="I2759" t="str">
            <v>PF64580104</v>
          </cell>
          <cell r="J2759" t="str">
            <v>1VX282N</v>
          </cell>
          <cell r="K2759">
            <v>0</v>
          </cell>
          <cell r="L2759">
            <v>0</v>
          </cell>
          <cell r="M2759">
            <v>3.5</v>
          </cell>
          <cell r="N2759">
            <v>2.65</v>
          </cell>
          <cell r="O2759">
            <v>2.65</v>
          </cell>
          <cell r="P2759">
            <v>3.0834168750000002</v>
          </cell>
          <cell r="Q2759">
            <v>3.0834168750000002</v>
          </cell>
          <cell r="R2759">
            <v>1.05</v>
          </cell>
          <cell r="S2759">
            <v>3.2375877187500004</v>
          </cell>
          <cell r="T2759">
            <v>3.2861515345312502</v>
          </cell>
          <cell r="U2759">
            <v>3.3347153503125004</v>
          </cell>
          <cell r="V2759">
            <v>1.05</v>
          </cell>
          <cell r="W2759">
            <v>1.05</v>
          </cell>
          <cell r="X2759">
            <v>1.1000000000000001</v>
          </cell>
          <cell r="Y2759">
            <v>1.0169999999999999</v>
          </cell>
          <cell r="Z2759">
            <v>2.7562500000000001</v>
          </cell>
          <cell r="AA2759">
            <v>3.0834168750000002</v>
          </cell>
          <cell r="AB2759">
            <v>1.1187</v>
          </cell>
          <cell r="AC2759">
            <v>1.1746350000000001</v>
          </cell>
          <cell r="AD2759" t="str">
            <v>Biljac</v>
          </cell>
          <cell r="AE2759">
            <v>0</v>
          </cell>
          <cell r="AH2759">
            <v>2.5</v>
          </cell>
          <cell r="AM2759">
            <v>2.5</v>
          </cell>
          <cell r="AO2759">
            <v>2.5</v>
          </cell>
          <cell r="AP2759">
            <v>2.5</v>
          </cell>
          <cell r="AU2759">
            <v>2.65</v>
          </cell>
          <cell r="BF2759">
            <v>2.65</v>
          </cell>
          <cell r="BG2759">
            <v>2.5</v>
          </cell>
          <cell r="BH2759">
            <v>2.65</v>
          </cell>
          <cell r="BI2759">
            <v>1.06</v>
          </cell>
          <cell r="BJ2759" t="str">
            <v>25.10.2021</v>
          </cell>
          <cell r="BK2759" t="str">
            <v>บจก.กลุ่มสยามบรรจุภั</v>
          </cell>
        </row>
        <row r="2760">
          <cell r="A2760" t="str">
            <v>5G1VX282N000000205</v>
          </cell>
          <cell r="B2760" t="str">
            <v>TRAY2-1197,BILJAC</v>
          </cell>
          <cell r="C2760" t="str">
            <v>ลูกฟูก</v>
          </cell>
          <cell r="D2760" t="str">
            <v>3PCAXA2EG27NQPBJZA</v>
          </cell>
          <cell r="E2760" t="str">
            <v>ZA</v>
          </cell>
          <cell r="F2760" t="str">
            <v>300/214x402 3P368N W/CK&amp;CHEESES PATE-12</v>
          </cell>
          <cell r="G2760" t="str">
            <v>US PET NUTRITION LLC</v>
          </cell>
          <cell r="H2760" t="str">
            <v>KELLY FOODS CORPORATION</v>
          </cell>
          <cell r="I2760" t="str">
            <v>PF64580104</v>
          </cell>
          <cell r="J2760" t="str">
            <v>1VX282N</v>
          </cell>
          <cell r="K2760">
            <v>0</v>
          </cell>
          <cell r="L2760">
            <v>0</v>
          </cell>
          <cell r="M2760">
            <v>3.5</v>
          </cell>
          <cell r="N2760">
            <v>2.8</v>
          </cell>
          <cell r="O2760">
            <v>2.9499999999999997</v>
          </cell>
          <cell r="P2760">
            <v>3.0834168750000002</v>
          </cell>
          <cell r="Q2760">
            <v>3.0834168750000002</v>
          </cell>
          <cell r="R2760">
            <v>1.05</v>
          </cell>
          <cell r="S2760">
            <v>3.2375877187500004</v>
          </cell>
          <cell r="T2760">
            <v>3.2861515345312502</v>
          </cell>
          <cell r="U2760">
            <v>3.3347153503125004</v>
          </cell>
          <cell r="W2760">
            <v>1.05</v>
          </cell>
          <cell r="X2760">
            <v>1.1000000000000001</v>
          </cell>
          <cell r="Y2760">
            <v>1.0169999999999999</v>
          </cell>
          <cell r="AX2760">
            <v>2.65</v>
          </cell>
          <cell r="AY2760">
            <v>2.8000000000000003</v>
          </cell>
          <cell r="BC2760">
            <v>2.8000000000000003</v>
          </cell>
          <cell r="BD2760">
            <v>2.9499999999999997</v>
          </cell>
          <cell r="BF2760">
            <v>2.8</v>
          </cell>
          <cell r="BH2760">
            <v>2.9499999999999997</v>
          </cell>
          <cell r="BJ2760" t="str">
            <v>22.07.2022</v>
          </cell>
          <cell r="BK2760" t="str">
            <v>บจก.กลุ่มสยามบรรจุภั</v>
          </cell>
        </row>
        <row r="2761">
          <cell r="A2761" t="str">
            <v>5G1VX282N000000302</v>
          </cell>
          <cell r="B2761" t="str">
            <v>TRAY2-1198,BILJAC</v>
          </cell>
          <cell r="C2761" t="str">
            <v>ลูกฟูก</v>
          </cell>
          <cell r="D2761" t="str">
            <v>3PCAXA29G27NQPBJZA</v>
          </cell>
          <cell r="E2761" t="str">
            <v>ZA</v>
          </cell>
          <cell r="F2761" t="str">
            <v>300/214x402 3P368N W/BF,CK&amp;SW POTATO-12</v>
          </cell>
          <cell r="G2761" t="str">
            <v>US PET NUTRITION LLC</v>
          </cell>
          <cell r="H2761" t="str">
            <v>KELLY FOODS CORPORATION</v>
          </cell>
          <cell r="I2761" t="str">
            <v>PF64580101</v>
          </cell>
          <cell r="J2761" t="str">
            <v>1VX282N</v>
          </cell>
          <cell r="K2761">
            <v>0</v>
          </cell>
          <cell r="L2761">
            <v>0</v>
          </cell>
          <cell r="M2761">
            <v>3.5</v>
          </cell>
          <cell r="N2761">
            <v>2.65</v>
          </cell>
          <cell r="O2761">
            <v>2.65</v>
          </cell>
          <cell r="P2761">
            <v>3.0834168750000002</v>
          </cell>
          <cell r="Q2761">
            <v>3.0834168750000002</v>
          </cell>
          <cell r="R2761">
            <v>1.05</v>
          </cell>
          <cell r="S2761">
            <v>3.2375877187500004</v>
          </cell>
          <cell r="T2761">
            <v>3.2861515345312502</v>
          </cell>
          <cell r="U2761">
            <v>3.3347153503125004</v>
          </cell>
          <cell r="V2761">
            <v>1.05</v>
          </cell>
          <cell r="W2761">
            <v>1.05</v>
          </cell>
          <cell r="X2761">
            <v>1.1000000000000001</v>
          </cell>
          <cell r="Y2761">
            <v>1.0169999999999999</v>
          </cell>
          <cell r="Z2761">
            <v>2.7562500000000001</v>
          </cell>
          <cell r="AA2761">
            <v>3.0834168750000002</v>
          </cell>
          <cell r="AB2761">
            <v>1.1187</v>
          </cell>
          <cell r="AC2761">
            <v>1.1746350000000001</v>
          </cell>
          <cell r="AD2761" t="str">
            <v>Biljac</v>
          </cell>
          <cell r="AE2761">
            <v>0</v>
          </cell>
          <cell r="AH2761">
            <v>2.5</v>
          </cell>
          <cell r="AJ2761">
            <v>2.5</v>
          </cell>
          <cell r="AK2761">
            <v>2.4</v>
          </cell>
          <cell r="AM2761">
            <v>2.5</v>
          </cell>
          <cell r="AN2761">
            <v>2.5</v>
          </cell>
          <cell r="AO2761">
            <v>2.5</v>
          </cell>
          <cell r="AP2761">
            <v>2.610504492052522</v>
          </cell>
          <cell r="AQ2761">
            <v>2.65</v>
          </cell>
          <cell r="AU2761">
            <v>2.65</v>
          </cell>
          <cell r="BF2761">
            <v>2.65</v>
          </cell>
          <cell r="BG2761">
            <v>2.65</v>
          </cell>
          <cell r="BH2761">
            <v>2.65</v>
          </cell>
          <cell r="BI2761">
            <v>1</v>
          </cell>
          <cell r="BJ2761" t="str">
            <v>25.10.2021</v>
          </cell>
          <cell r="BK2761" t="str">
            <v>บจก.กลุ่มสยามบรรจุภั</v>
          </cell>
        </row>
        <row r="2762">
          <cell r="A2762" t="str">
            <v>5G1VX282N000000305</v>
          </cell>
          <cell r="B2762" t="str">
            <v>TRAY2-1198,BILJAC</v>
          </cell>
          <cell r="C2762" t="str">
            <v>ลูกฟูก</v>
          </cell>
          <cell r="D2762" t="str">
            <v>3PCAXA29G27NQPBJZA</v>
          </cell>
          <cell r="E2762" t="str">
            <v>ZA</v>
          </cell>
          <cell r="F2762" t="str">
            <v>300/214x402 3P368N W/BF,CK&amp;SW POTATO-12</v>
          </cell>
          <cell r="G2762" t="str">
            <v>US PET NUTRITION LLC</v>
          </cell>
          <cell r="H2762" t="str">
            <v>KELLY FOODS CORPORATION</v>
          </cell>
          <cell r="I2762" t="str">
            <v>PF64580101</v>
          </cell>
          <cell r="J2762" t="str">
            <v>1VX282N</v>
          </cell>
          <cell r="K2762">
            <v>0</v>
          </cell>
          <cell r="L2762">
            <v>0</v>
          </cell>
          <cell r="M2762">
            <v>3.5</v>
          </cell>
          <cell r="N2762">
            <v>2.8249999999999997</v>
          </cell>
          <cell r="O2762">
            <v>2.9499999999999997</v>
          </cell>
          <cell r="P2762">
            <v>3.0834168750000002</v>
          </cell>
          <cell r="Q2762">
            <v>3.0834168750000002</v>
          </cell>
          <cell r="R2762">
            <v>1.05</v>
          </cell>
          <cell r="S2762">
            <v>3.2375877187500004</v>
          </cell>
          <cell r="T2762">
            <v>3.2861515345312502</v>
          </cell>
          <cell r="U2762">
            <v>3.3347153503125004</v>
          </cell>
          <cell r="W2762">
            <v>1.05</v>
          </cell>
          <cell r="X2762">
            <v>1.1000000000000001</v>
          </cell>
          <cell r="Y2762">
            <v>1.0169999999999999</v>
          </cell>
          <cell r="AX2762">
            <v>2.65</v>
          </cell>
          <cell r="AY2762">
            <v>2.8000000000000003</v>
          </cell>
          <cell r="BA2762">
            <v>2.8</v>
          </cell>
          <cell r="BC2762">
            <v>2.8</v>
          </cell>
          <cell r="BD2762">
            <v>2.95</v>
          </cell>
          <cell r="BE2762">
            <v>2.9499999999999997</v>
          </cell>
          <cell r="BF2762">
            <v>2.8249999999999997</v>
          </cell>
          <cell r="BH2762">
            <v>2.9499999999999997</v>
          </cell>
          <cell r="BJ2762" t="str">
            <v>25.08.2022</v>
          </cell>
          <cell r="BK2762" t="str">
            <v>บจก.กลุ่มสยามบรรจุภั</v>
          </cell>
        </row>
        <row r="2763">
          <cell r="A2763" t="str">
            <v>5G1VX282N000000402</v>
          </cell>
          <cell r="B2763" t="str">
            <v>TRAY2-1199,BILJAC</v>
          </cell>
          <cell r="C2763" t="str">
            <v>ลูกฟูก</v>
          </cell>
          <cell r="D2763" t="str">
            <v>3PDMXB46G27NQPBJZA</v>
          </cell>
          <cell r="E2763" t="str">
            <v>ZA</v>
          </cell>
          <cell r="F2763" t="str">
            <v>300/214x402 3P368N W/DK,CK,PUM&amp;GRBEAN-12</v>
          </cell>
          <cell r="G2763" t="str">
            <v>US PET NUTRITION LLC</v>
          </cell>
          <cell r="H2763" t="str">
            <v>KELLY FOODS CORPORATION</v>
          </cell>
          <cell r="I2763" t="str">
            <v>PF64580102</v>
          </cell>
          <cell r="J2763" t="str">
            <v>1VX282N</v>
          </cell>
          <cell r="K2763">
            <v>0</v>
          </cell>
          <cell r="L2763">
            <v>0</v>
          </cell>
          <cell r="M2763">
            <v>3.5</v>
          </cell>
          <cell r="N2763">
            <v>2.65</v>
          </cell>
          <cell r="O2763">
            <v>2.65</v>
          </cell>
          <cell r="P2763">
            <v>3.0834168750000002</v>
          </cell>
          <cell r="Q2763">
            <v>3.0834168750000002</v>
          </cell>
          <cell r="R2763">
            <v>1.05</v>
          </cell>
          <cell r="S2763">
            <v>3.2375877187500004</v>
          </cell>
          <cell r="T2763">
            <v>3.2861515345312502</v>
          </cell>
          <cell r="U2763">
            <v>3.3347153503125004</v>
          </cell>
          <cell r="V2763">
            <v>1.05</v>
          </cell>
          <cell r="W2763">
            <v>1.05</v>
          </cell>
          <cell r="X2763">
            <v>1.1000000000000001</v>
          </cell>
          <cell r="Y2763">
            <v>1.0169999999999999</v>
          </cell>
          <cell r="Z2763">
            <v>2.7562500000000001</v>
          </cell>
          <cell r="AA2763">
            <v>3.0834168750000002</v>
          </cell>
          <cell r="AB2763">
            <v>1.1187</v>
          </cell>
          <cell r="AC2763">
            <v>1.1746350000000001</v>
          </cell>
          <cell r="AD2763" t="str">
            <v>Biljac</v>
          </cell>
          <cell r="AE2763">
            <v>0</v>
          </cell>
          <cell r="AI2763">
            <v>2.5</v>
          </cell>
          <cell r="AJ2763">
            <v>2.5</v>
          </cell>
          <cell r="AK2763">
            <v>2.5</v>
          </cell>
          <cell r="AM2763">
            <v>2.5</v>
          </cell>
          <cell r="AN2763">
            <v>2.5</v>
          </cell>
          <cell r="AO2763">
            <v>2.5</v>
          </cell>
          <cell r="AP2763">
            <v>2.6031173092698934</v>
          </cell>
          <cell r="AQ2763">
            <v>2.65</v>
          </cell>
          <cell r="AU2763">
            <v>2.65</v>
          </cell>
          <cell r="BF2763">
            <v>2.65</v>
          </cell>
          <cell r="BG2763">
            <v>2.65</v>
          </cell>
          <cell r="BH2763">
            <v>2.65</v>
          </cell>
          <cell r="BI2763">
            <v>1</v>
          </cell>
          <cell r="BJ2763" t="str">
            <v>25.10.2021</v>
          </cell>
          <cell r="BK2763" t="str">
            <v>บจก.กลุ่มสยามบรรจุภั</v>
          </cell>
        </row>
        <row r="2764">
          <cell r="A2764" t="str">
            <v>5G1VX282N000000405</v>
          </cell>
          <cell r="B2764" t="str">
            <v>TRAY2-1199,BILJAC</v>
          </cell>
          <cell r="C2764" t="str">
            <v>ลูกฟูก</v>
          </cell>
          <cell r="D2764" t="str">
            <v>3PDMXB46G27NQPBJZA</v>
          </cell>
          <cell r="E2764" t="str">
            <v>ZA</v>
          </cell>
          <cell r="F2764" t="str">
            <v>300/214x402 3P368N W/DK,CK,PUM&amp;GRBEAN-12</v>
          </cell>
          <cell r="G2764" t="str">
            <v>US PET NUTRITION LLC</v>
          </cell>
          <cell r="H2764" t="str">
            <v>KELLY FOODS CORPORATION</v>
          </cell>
          <cell r="I2764" t="str">
            <v>PF64580102</v>
          </cell>
          <cell r="J2764" t="str">
            <v>1VX282N</v>
          </cell>
          <cell r="K2764">
            <v>0</v>
          </cell>
          <cell r="L2764">
            <v>0</v>
          </cell>
          <cell r="M2764">
            <v>3.5</v>
          </cell>
          <cell r="N2764">
            <v>2.7699999999999996</v>
          </cell>
          <cell r="O2764">
            <v>2.9499999999999997</v>
          </cell>
          <cell r="P2764">
            <v>3.0834168750000002</v>
          </cell>
          <cell r="Q2764">
            <v>3.0834168750000002</v>
          </cell>
          <cell r="R2764">
            <v>1.05</v>
          </cell>
          <cell r="S2764">
            <v>3.2375877187500004</v>
          </cell>
          <cell r="T2764">
            <v>3.2861515345312502</v>
          </cell>
          <cell r="U2764">
            <v>3.3347153503125004</v>
          </cell>
          <cell r="W2764">
            <v>1.05</v>
          </cell>
          <cell r="X2764">
            <v>1.1000000000000001</v>
          </cell>
          <cell r="Y2764">
            <v>1.0169999999999999</v>
          </cell>
          <cell r="AX2764">
            <v>2.65</v>
          </cell>
          <cell r="AY2764">
            <v>2.65</v>
          </cell>
          <cell r="BA2764">
            <v>2.8</v>
          </cell>
          <cell r="BC2764">
            <v>2.8</v>
          </cell>
          <cell r="BE2764">
            <v>2.9499999999999997</v>
          </cell>
          <cell r="BF2764">
            <v>2.7699999999999996</v>
          </cell>
          <cell r="BH2764">
            <v>2.9499999999999997</v>
          </cell>
          <cell r="BJ2764" t="str">
            <v>26.08.2022</v>
          </cell>
          <cell r="BK2764" t="str">
            <v>บจก.กลุ่มสยามบรรจุภั</v>
          </cell>
        </row>
        <row r="2765">
          <cell r="A2765" t="str">
            <v>5K1VX282N000000102</v>
          </cell>
          <cell r="B2765" t="str">
            <v>LBL2-1068,BILJAC</v>
          </cell>
          <cell r="C2765" t="str">
            <v>ARTPAPER</v>
          </cell>
          <cell r="D2765" t="str">
            <v>3PCAXA29G27NQPBJZA</v>
          </cell>
          <cell r="E2765" t="str">
            <v>ZA</v>
          </cell>
          <cell r="F2765" t="str">
            <v>300/214x402 3P368N W/BF,CK&amp;SW POTATO-12</v>
          </cell>
          <cell r="G2765" t="str">
            <v>US PET NUTRITION LLC</v>
          </cell>
          <cell r="H2765" t="str">
            <v>KELLY FOODS CORPORATION</v>
          </cell>
          <cell r="I2765" t="str">
            <v>PF64580101</v>
          </cell>
          <cell r="J2765" t="str">
            <v>1VX282N</v>
          </cell>
          <cell r="K2765">
            <v>0</v>
          </cell>
          <cell r="L2765">
            <v>0</v>
          </cell>
          <cell r="M2765">
            <v>0.36</v>
          </cell>
          <cell r="P2765">
            <v>0.39263651531688171</v>
          </cell>
          <cell r="Q2765">
            <v>0.39263651531688171</v>
          </cell>
          <cell r="R2765">
            <v>1.0900000000000001</v>
          </cell>
          <cell r="S2765">
            <v>0.42797380169540111</v>
          </cell>
          <cell r="T2765">
            <v>0.4343934087208321</v>
          </cell>
          <cell r="U2765">
            <v>0.44081301574626314</v>
          </cell>
          <cell r="V2765">
            <v>1.0249999999999999</v>
          </cell>
          <cell r="W2765">
            <v>1</v>
          </cell>
          <cell r="X2765">
            <v>1.07</v>
          </cell>
          <cell r="Y2765">
            <v>1</v>
          </cell>
          <cell r="BJ2765" t="str">
            <v>02.03.2020</v>
          </cell>
          <cell r="BK2765" t="str">
            <v>บจก.ไทยยูเนี่ยน กราฟฟิกส์</v>
          </cell>
        </row>
        <row r="2766">
          <cell r="A2766" t="str">
            <v>5K1VX282N000000103</v>
          </cell>
          <cell r="B2766" t="str">
            <v>LBL2-1068,BILJAC</v>
          </cell>
          <cell r="C2766" t="str">
            <v>ARTPAPER</v>
          </cell>
          <cell r="D2766" t="str">
            <v>3PCAXA29G27NQPBJZA</v>
          </cell>
          <cell r="E2766" t="str">
            <v>ZA</v>
          </cell>
          <cell r="F2766" t="str">
            <v>300/214x402 3P368N W/BF,CK&amp;SW POTATO-12</v>
          </cell>
          <cell r="G2766" t="str">
            <v>US PET NUTRITION LLC</v>
          </cell>
          <cell r="H2766" t="str">
            <v>KELLY FOODS CORPORATION</v>
          </cell>
          <cell r="I2766" t="str">
            <v>PF64580101</v>
          </cell>
          <cell r="J2766" t="str">
            <v>1VX282N</v>
          </cell>
          <cell r="K2766">
            <v>0</v>
          </cell>
          <cell r="L2766">
            <v>0</v>
          </cell>
          <cell r="M2766">
            <v>0.36</v>
          </cell>
          <cell r="N2766">
            <v>0.36599999999999999</v>
          </cell>
          <cell r="O2766">
            <v>0.36599999999999999</v>
          </cell>
          <cell r="P2766">
            <v>0.39263651531688171</v>
          </cell>
          <cell r="Q2766">
            <v>0.39263651531688171</v>
          </cell>
          <cell r="R2766">
            <v>1.0900000000000001</v>
          </cell>
          <cell r="S2766">
            <v>0.42797380169540111</v>
          </cell>
          <cell r="T2766">
            <v>0.4343934087208321</v>
          </cell>
          <cell r="U2766">
            <v>0.44081301574626314</v>
          </cell>
          <cell r="V2766">
            <v>1.0249999999999999</v>
          </cell>
          <cell r="W2766">
            <v>1</v>
          </cell>
          <cell r="X2766">
            <v>1.07</v>
          </cell>
          <cell r="Y2766">
            <v>1</v>
          </cell>
          <cell r="Z2766">
            <v>0.36695006200096791</v>
          </cell>
          <cell r="AA2766">
            <v>0.39263656634103566</v>
          </cell>
          <cell r="AB2766">
            <v>1.07</v>
          </cell>
          <cell r="AC2766">
            <v>1.1662998484362492</v>
          </cell>
          <cell r="AD2766" t="str">
            <v>Biljac</v>
          </cell>
          <cell r="AE2766">
            <v>0</v>
          </cell>
          <cell r="AH2766">
            <v>0.35799987896393126</v>
          </cell>
          <cell r="AJ2766">
            <v>0.35799999999999998</v>
          </cell>
          <cell r="AK2766">
            <v>0.35799995461147421</v>
          </cell>
          <cell r="AL2766">
            <v>0.35800000000000004</v>
          </cell>
          <cell r="AN2766">
            <v>0.35799992219109866</v>
          </cell>
          <cell r="AO2766">
            <v>0.35800000000000004</v>
          </cell>
          <cell r="AP2766">
            <v>0.3580001555209954</v>
          </cell>
          <cell r="AU2766">
            <v>0.36599999999999999</v>
          </cell>
          <cell r="BF2766">
            <v>0.36599999999999999</v>
          </cell>
          <cell r="BG2766">
            <v>0.3580001555209954</v>
          </cell>
          <cell r="BH2766">
            <v>0.36599999999999999</v>
          </cell>
          <cell r="BI2766">
            <v>1.0223459245914641</v>
          </cell>
          <cell r="BJ2766" t="str">
            <v>31.10.2021</v>
          </cell>
          <cell r="BK2766" t="str">
            <v>บจก.ไทยยูเนี่ยน กราฟ</v>
          </cell>
        </row>
        <row r="2767">
          <cell r="A2767" t="str">
            <v>5K1VX282N000000104</v>
          </cell>
          <cell r="B2767" t="str">
            <v>LBL2-1068,BILJAC</v>
          </cell>
          <cell r="C2767" t="str">
            <v>ARTPAPER</v>
          </cell>
          <cell r="D2767" t="str">
            <v>3PCAXA29G27NQPBJZA</v>
          </cell>
          <cell r="E2767" t="str">
            <v>ZA</v>
          </cell>
          <cell r="F2767" t="str">
            <v>300/214x402 3P368N W/BF,CK&amp;SW POTATO-12</v>
          </cell>
          <cell r="G2767" t="str">
            <v>US PET NUTRITION LLC</v>
          </cell>
          <cell r="H2767" t="str">
            <v>KELLY FOODS CORPORATION</v>
          </cell>
          <cell r="I2767" t="str">
            <v>PF64580101</v>
          </cell>
          <cell r="J2767" t="str">
            <v>1VX282N</v>
          </cell>
          <cell r="K2767">
            <v>2512</v>
          </cell>
          <cell r="L2767">
            <v>879.2</v>
          </cell>
          <cell r="M2767">
            <v>0.35</v>
          </cell>
          <cell r="N2767">
            <v>0.35</v>
          </cell>
          <cell r="O2767">
            <v>0.35</v>
          </cell>
          <cell r="P2767">
            <v>0.39263651531688171</v>
          </cell>
          <cell r="Q2767">
            <v>0.39263651531688171</v>
          </cell>
          <cell r="R2767">
            <v>1.0900000000000001</v>
          </cell>
          <cell r="S2767">
            <v>0.42797380169540111</v>
          </cell>
          <cell r="T2767">
            <v>0.4343934087208321</v>
          </cell>
          <cell r="U2767">
            <v>0.44081301574626314</v>
          </cell>
          <cell r="W2767">
            <v>1</v>
          </cell>
          <cell r="X2767">
            <v>1.07</v>
          </cell>
          <cell r="Y2767">
            <v>1</v>
          </cell>
          <cell r="AX2767">
            <v>0.35000000000000003</v>
          </cell>
          <cell r="AY2767">
            <v>0.35</v>
          </cell>
          <cell r="BF2767">
            <v>0.35</v>
          </cell>
          <cell r="BH2767">
            <v>0.35</v>
          </cell>
          <cell r="BJ2767" t="str">
            <v>15.02.2022</v>
          </cell>
          <cell r="BK2767" t="str">
            <v>บจก.ทั้งฮั่วซิน</v>
          </cell>
        </row>
        <row r="2768">
          <cell r="A2768" t="str">
            <v>5K1VX282N000000105</v>
          </cell>
          <cell r="B2768" t="str">
            <v>LBL-BILJAC(BF,CK&amp;SW POTATO)</v>
          </cell>
          <cell r="C2768" t="str">
            <v>ARTPAPER</v>
          </cell>
          <cell r="D2768" t="str">
            <v>3PCAXA29G27NQPBJZA</v>
          </cell>
          <cell r="E2768" t="str">
            <v>ZA</v>
          </cell>
          <cell r="F2768" t="str">
            <v>300/214x402 3P368N W/BF,CK&amp;SW POTATO-12</v>
          </cell>
          <cell r="G2768" t="str">
            <v>US PET NUTRITION LLC</v>
          </cell>
          <cell r="H2768" t="str">
            <v>KELLY FOODS CORPORATION</v>
          </cell>
          <cell r="I2768" t="str">
            <v>PF64580101</v>
          </cell>
          <cell r="J2768" t="str">
            <v>1VX282N</v>
          </cell>
          <cell r="K2768">
            <v>0</v>
          </cell>
          <cell r="L2768">
            <v>0</v>
          </cell>
          <cell r="M2768">
            <v>0.09</v>
          </cell>
          <cell r="N2768">
            <v>0.36999996252506429</v>
          </cell>
          <cell r="O2768">
            <v>0.37799987896393122</v>
          </cell>
          <cell r="P2768">
            <v>0.39263651531688171</v>
          </cell>
          <cell r="Q2768">
            <v>0.39263651531688171</v>
          </cell>
          <cell r="R2768">
            <v>1.0900000000000001</v>
          </cell>
          <cell r="S2768">
            <v>0.42797380169540111</v>
          </cell>
          <cell r="T2768">
            <v>0.4343934087208321</v>
          </cell>
          <cell r="U2768">
            <v>0.44081301574626314</v>
          </cell>
          <cell r="W2768">
            <v>1</v>
          </cell>
          <cell r="X2768">
            <v>1.07</v>
          </cell>
          <cell r="Y2768">
            <v>1</v>
          </cell>
          <cell r="AZ2768">
            <v>0.36599981055224018</v>
          </cell>
          <cell r="BC2768">
            <v>0.36600019805902156</v>
          </cell>
          <cell r="BE2768">
            <v>0.37799987896393122</v>
          </cell>
          <cell r="BF2768">
            <v>0.36999996252506429</v>
          </cell>
          <cell r="BH2768">
            <v>0.37799987896393122</v>
          </cell>
          <cell r="BJ2768" t="str">
            <v>15.08.2022</v>
          </cell>
          <cell r="BK2768" t="str">
            <v>บจก.ไทยยูเนี่ยน กราฟ</v>
          </cell>
        </row>
        <row r="2769">
          <cell r="A2769" t="str">
            <v>5K1VX282N000000202</v>
          </cell>
          <cell r="B2769" t="str">
            <v>LBL2-1190,BILJAC</v>
          </cell>
          <cell r="C2769" t="str">
            <v>ARTPAPER</v>
          </cell>
          <cell r="D2769" t="str">
            <v>3PCAXB36G27NQPBJZA</v>
          </cell>
          <cell r="E2769" t="str">
            <v>ZA</v>
          </cell>
          <cell r="F2769" t="str">
            <v>300/214x402 3P368N W/CK,CARROTS&amp;PEAS-12</v>
          </cell>
          <cell r="G2769" t="str">
            <v>US PET NUTRITION LLC</v>
          </cell>
          <cell r="H2769" t="str">
            <v>KELLY FOODS CORPORATION</v>
          </cell>
          <cell r="I2769" t="str">
            <v>PF64580103</v>
          </cell>
          <cell r="J2769" t="str">
            <v>1VX282N</v>
          </cell>
          <cell r="K2769">
            <v>0</v>
          </cell>
          <cell r="L2769">
            <v>0</v>
          </cell>
          <cell r="M2769">
            <v>0.36</v>
          </cell>
          <cell r="P2769">
            <v>0.39263651531688171</v>
          </cell>
          <cell r="Q2769">
            <v>0.39263651531688171</v>
          </cell>
          <cell r="R2769">
            <v>1.0900000000000001</v>
          </cell>
          <cell r="S2769">
            <v>0.42797380169540111</v>
          </cell>
          <cell r="T2769">
            <v>0.4343934087208321</v>
          </cell>
          <cell r="U2769">
            <v>0.44081301574626314</v>
          </cell>
          <cell r="V2769">
            <v>1.0249999999999999</v>
          </cell>
          <cell r="W2769">
            <v>1</v>
          </cell>
          <cell r="X2769">
            <v>1.07</v>
          </cell>
          <cell r="Y2769">
            <v>1</v>
          </cell>
          <cell r="BJ2769" t="str">
            <v>02.05.2020</v>
          </cell>
          <cell r="BK2769" t="str">
            <v>บจก.ไทยยูเนี่ยน กราฟฟิกส์</v>
          </cell>
        </row>
        <row r="2770">
          <cell r="A2770" t="str">
            <v>5K1VX282N000000203</v>
          </cell>
          <cell r="B2770" t="str">
            <v>LBL2-1190,BILJAC</v>
          </cell>
          <cell r="C2770" t="str">
            <v>ARTPAPER</v>
          </cell>
          <cell r="D2770" t="str">
            <v>3PCAXB36G27NQPBJZA</v>
          </cell>
          <cell r="E2770" t="str">
            <v>ZA</v>
          </cell>
          <cell r="F2770" t="str">
            <v>300/214x402 3P368N W/CK,CARROTS&amp;PEAS-12</v>
          </cell>
          <cell r="G2770" t="str">
            <v>US PET NUTRITION LLC</v>
          </cell>
          <cell r="H2770" t="str">
            <v>KELLY FOODS CORPORATION</v>
          </cell>
          <cell r="I2770" t="str">
            <v>PF64580103</v>
          </cell>
          <cell r="J2770" t="str">
            <v>1VX282N</v>
          </cell>
          <cell r="K2770">
            <v>0</v>
          </cell>
          <cell r="L2770">
            <v>0</v>
          </cell>
          <cell r="M2770">
            <v>0.37</v>
          </cell>
          <cell r="N2770">
            <v>0.36600000000000005</v>
          </cell>
          <cell r="O2770">
            <v>0.36600000000000005</v>
          </cell>
          <cell r="P2770">
            <v>0.39263651531688171</v>
          </cell>
          <cell r="Q2770">
            <v>0.39263651531688171</v>
          </cell>
          <cell r="R2770">
            <v>1.0900000000000001</v>
          </cell>
          <cell r="S2770">
            <v>0.42797380169540111</v>
          </cell>
          <cell r="T2770">
            <v>0.4343934087208321</v>
          </cell>
          <cell r="U2770">
            <v>0.44081301574626314</v>
          </cell>
          <cell r="V2770">
            <v>1.0249999999999999</v>
          </cell>
          <cell r="W2770">
            <v>1</v>
          </cell>
          <cell r="X2770">
            <v>1.07</v>
          </cell>
          <cell r="Y2770">
            <v>1</v>
          </cell>
          <cell r="Z2770">
            <v>0.36695006200096791</v>
          </cell>
          <cell r="AA2770">
            <v>0.39263656634103566</v>
          </cell>
          <cell r="AB2770">
            <v>1.07</v>
          </cell>
          <cell r="AC2770">
            <v>1.1662998484362492</v>
          </cell>
          <cell r="AD2770" t="str">
            <v>Biljac</v>
          </cell>
          <cell r="AE2770">
            <v>0</v>
          </cell>
          <cell r="AH2770">
            <v>0.35800008069071249</v>
          </cell>
          <cell r="AJ2770">
            <v>0.35800000000000004</v>
          </cell>
          <cell r="AK2770">
            <v>0.35800000000000004</v>
          </cell>
          <cell r="AL2770">
            <v>0.35800000000000004</v>
          </cell>
          <cell r="AN2770">
            <v>0.35799999999999998</v>
          </cell>
          <cell r="AO2770">
            <v>0.35799999999999998</v>
          </cell>
          <cell r="AP2770">
            <v>0.35799993046864137</v>
          </cell>
          <cell r="AU2770">
            <v>0.36600000000000005</v>
          </cell>
          <cell r="BF2770">
            <v>0.36600000000000005</v>
          </cell>
          <cell r="BG2770">
            <v>0.35799993046864137</v>
          </cell>
          <cell r="BH2770">
            <v>0.36600000000000005</v>
          </cell>
          <cell r="BI2770">
            <v>1.0223465672769438</v>
          </cell>
          <cell r="BJ2770" t="str">
            <v>31.10.2021</v>
          </cell>
          <cell r="BK2770" t="str">
            <v>บจก.ไทยยูเนี่ยน กราฟ</v>
          </cell>
        </row>
        <row r="2771">
          <cell r="A2771" t="str">
            <v>5K1VX282N000000204</v>
          </cell>
          <cell r="B2771" t="str">
            <v>LBL2-1190,BILJAC</v>
          </cell>
          <cell r="C2771" t="str">
            <v>ARTPAPER</v>
          </cell>
          <cell r="D2771" t="str">
            <v>3PCAXB36G27NQPBJZA</v>
          </cell>
          <cell r="E2771" t="str">
            <v>ZA</v>
          </cell>
          <cell r="F2771" t="str">
            <v>300/214x402 3P368N W/CK,CARROTS&amp;PEAS-12</v>
          </cell>
          <cell r="G2771" t="str">
            <v>US PET NUTRITION LLC</v>
          </cell>
          <cell r="H2771" t="str">
            <v>KELLY FOODS CORPORATION</v>
          </cell>
          <cell r="I2771" t="str">
            <v>PF64580103</v>
          </cell>
          <cell r="J2771" t="str">
            <v>1VX282N</v>
          </cell>
          <cell r="K2771">
            <v>0</v>
          </cell>
          <cell r="L2771">
            <v>0</v>
          </cell>
          <cell r="M2771">
            <v>0.09</v>
          </cell>
          <cell r="N2771">
            <v>0.35</v>
          </cell>
          <cell r="O2771">
            <v>0.35</v>
          </cell>
          <cell r="P2771">
            <v>0.39263651531688171</v>
          </cell>
          <cell r="Q2771">
            <v>0.39263651531688171</v>
          </cell>
          <cell r="R2771">
            <v>1.0900000000000001</v>
          </cell>
          <cell r="S2771">
            <v>0.42797380169540111</v>
          </cell>
          <cell r="T2771">
            <v>0.4343934087208321</v>
          </cell>
          <cell r="U2771">
            <v>0.44081301574626314</v>
          </cell>
          <cell r="W2771">
            <v>1</v>
          </cell>
          <cell r="X2771">
            <v>1.07</v>
          </cell>
          <cell r="Y2771">
            <v>1</v>
          </cell>
          <cell r="AX2771">
            <v>0.35</v>
          </cell>
          <cell r="AY2771">
            <v>0.35</v>
          </cell>
          <cell r="BF2771">
            <v>0.35</v>
          </cell>
          <cell r="BH2771">
            <v>0.35</v>
          </cell>
          <cell r="BJ2771" t="str">
            <v>15.02.2022</v>
          </cell>
          <cell r="BK2771" t="str">
            <v>บจก.ทั้งฮั่วซิน</v>
          </cell>
        </row>
        <row r="2772">
          <cell r="A2772" t="str">
            <v>5K1VX282N000000205</v>
          </cell>
          <cell r="B2772" t="str">
            <v>LBL-BILJAC(CK&amp;VEG)</v>
          </cell>
          <cell r="C2772" t="str">
            <v>ARTPAPER</v>
          </cell>
          <cell r="D2772" t="str">
            <v>3PCAXB36G27NQPBJZA</v>
          </cell>
          <cell r="E2772" t="str">
            <v>ZA</v>
          </cell>
          <cell r="F2772" t="str">
            <v>300/214x402 3P368N W/CK,CARROTS&amp;PEAS-12</v>
          </cell>
          <cell r="G2772" t="str">
            <v>US PET NUTRITION LLC</v>
          </cell>
          <cell r="H2772" t="str">
            <v>KELLY FOODS CORPORATION</v>
          </cell>
          <cell r="I2772" t="str">
            <v>PF64580103</v>
          </cell>
          <cell r="J2772" t="str">
            <v>1VX282N</v>
          </cell>
          <cell r="K2772">
            <v>0</v>
          </cell>
          <cell r="L2772">
            <v>0</v>
          </cell>
          <cell r="M2772">
            <v>0.09</v>
          </cell>
          <cell r="N2772">
            <v>0.3699999561277752</v>
          </cell>
          <cell r="O2772">
            <v>0.37799980776624381</v>
          </cell>
          <cell r="P2772">
            <v>0.39263651531688171</v>
          </cell>
          <cell r="Q2772">
            <v>0.39263651531688171</v>
          </cell>
          <cell r="R2772">
            <v>1.0900000000000001</v>
          </cell>
          <cell r="S2772">
            <v>0.42797380169540111</v>
          </cell>
          <cell r="T2772">
            <v>0.4343934087208321</v>
          </cell>
          <cell r="U2772">
            <v>0.44081301574626314</v>
          </cell>
          <cell r="W2772">
            <v>1</v>
          </cell>
          <cell r="X2772">
            <v>1.07</v>
          </cell>
          <cell r="Y2772">
            <v>1</v>
          </cell>
          <cell r="AZ2772">
            <v>0.36599997682288049</v>
          </cell>
          <cell r="BC2772">
            <v>0.3660000837942014</v>
          </cell>
          <cell r="BE2772">
            <v>0.37799980776624381</v>
          </cell>
          <cell r="BF2772">
            <v>0.3699999561277752</v>
          </cell>
          <cell r="BH2772">
            <v>0.37799980776624381</v>
          </cell>
          <cell r="BJ2772" t="str">
            <v>15.08.2022</v>
          </cell>
          <cell r="BK2772" t="str">
            <v>บจก.ไทยยูเนี่ยน กราฟ</v>
          </cell>
        </row>
        <row r="2773">
          <cell r="A2773" t="str">
            <v>5K1VX282N000000303</v>
          </cell>
          <cell r="B2773" t="str">
            <v>LBL2-1191,BILJAC</v>
          </cell>
          <cell r="C2773" t="str">
            <v>ARTPAPER</v>
          </cell>
          <cell r="D2773" t="str">
            <v>3PCAXA2EG27NQPBJZA</v>
          </cell>
          <cell r="E2773" t="str">
            <v>ZA</v>
          </cell>
          <cell r="F2773" t="str">
            <v>300/214x402 3P368N W/CK&amp;CHEESES PATE-12</v>
          </cell>
          <cell r="G2773" t="str">
            <v>US PET NUTRITION LLC</v>
          </cell>
          <cell r="H2773" t="str">
            <v>KELLY FOODS CORPORATION</v>
          </cell>
          <cell r="I2773" t="str">
            <v>PF64580104</v>
          </cell>
          <cell r="J2773" t="str">
            <v>1VX282N</v>
          </cell>
          <cell r="K2773">
            <v>0</v>
          </cell>
          <cell r="L2773">
            <v>0</v>
          </cell>
          <cell r="M2773">
            <v>0.36</v>
          </cell>
          <cell r="N2773">
            <v>0.36600000000000005</v>
          </cell>
          <cell r="O2773">
            <v>0.36600000000000005</v>
          </cell>
          <cell r="P2773">
            <v>0.39263651531688171</v>
          </cell>
          <cell r="Q2773">
            <v>0.39263651531688171</v>
          </cell>
          <cell r="R2773">
            <v>1.0900000000000001</v>
          </cell>
          <cell r="S2773">
            <v>0.42797380169540111</v>
          </cell>
          <cell r="T2773">
            <v>0.4343934087208321</v>
          </cell>
          <cell r="U2773">
            <v>0.44081301574626314</v>
          </cell>
          <cell r="V2773">
            <v>1.0249999999999999</v>
          </cell>
          <cell r="W2773">
            <v>1</v>
          </cell>
          <cell r="X2773">
            <v>1.07</v>
          </cell>
          <cell r="Y2773">
            <v>1</v>
          </cell>
          <cell r="Z2773">
            <v>0.36695006200096791</v>
          </cell>
          <cell r="AA2773">
            <v>0.39263656634103566</v>
          </cell>
          <cell r="AB2773">
            <v>1.07</v>
          </cell>
          <cell r="AC2773">
            <v>1.1662998484362492</v>
          </cell>
          <cell r="AD2773" t="str">
            <v>Biljac</v>
          </cell>
          <cell r="AE2773">
            <v>0</v>
          </cell>
          <cell r="AH2773">
            <v>0.35800000000000004</v>
          </cell>
          <cell r="AL2773">
            <v>0.35800000000000004</v>
          </cell>
          <cell r="AO2773">
            <v>0.35800000000000004</v>
          </cell>
          <cell r="AP2773">
            <v>0.35800000000000004</v>
          </cell>
          <cell r="AU2773">
            <v>0.36600000000000005</v>
          </cell>
          <cell r="BF2773">
            <v>0.36600000000000005</v>
          </cell>
          <cell r="BG2773">
            <v>0.35800000000000004</v>
          </cell>
          <cell r="BH2773">
            <v>0.36600000000000005</v>
          </cell>
          <cell r="BI2773">
            <v>1.0223463687150838</v>
          </cell>
          <cell r="BJ2773" t="str">
            <v>31.10.2021</v>
          </cell>
          <cell r="BK2773" t="str">
            <v>บจก.ไทยยูเนี่ยน กราฟ</v>
          </cell>
        </row>
        <row r="2774">
          <cell r="A2774" t="str">
            <v>5K1VX282N000000304</v>
          </cell>
          <cell r="B2774" t="str">
            <v>LBL2-1191,BILJAC</v>
          </cell>
          <cell r="C2774" t="str">
            <v>ARTPAPER</v>
          </cell>
          <cell r="D2774" t="str">
            <v>3PCAXA2EG27NQPBJZA</v>
          </cell>
          <cell r="E2774" t="str">
            <v>ZA</v>
          </cell>
          <cell r="F2774" t="str">
            <v>300/214x402 3P368N W/CK&amp;CHEESES PATE-12</v>
          </cell>
          <cell r="G2774" t="str">
            <v>US PET NUTRITION LLC</v>
          </cell>
          <cell r="H2774" t="str">
            <v>KELLY FOODS CORPORATION</v>
          </cell>
          <cell r="I2774" t="str">
            <v>PF64580104</v>
          </cell>
          <cell r="J2774" t="str">
            <v>1VX282N</v>
          </cell>
          <cell r="K2774">
            <v>1256</v>
          </cell>
          <cell r="L2774">
            <v>439.6</v>
          </cell>
          <cell r="M2774">
            <v>0.35</v>
          </cell>
          <cell r="N2774">
            <v>0.35</v>
          </cell>
          <cell r="O2774">
            <v>0.35</v>
          </cell>
          <cell r="P2774">
            <v>0.39263651531688171</v>
          </cell>
          <cell r="Q2774">
            <v>0.39263651531688171</v>
          </cell>
          <cell r="R2774">
            <v>1.0900000000000001</v>
          </cell>
          <cell r="S2774">
            <v>0.42797380169540111</v>
          </cell>
          <cell r="T2774">
            <v>0.4343934087208321</v>
          </cell>
          <cell r="U2774">
            <v>0.44081301574626314</v>
          </cell>
          <cell r="W2774">
            <v>1</v>
          </cell>
          <cell r="X2774">
            <v>1.07</v>
          </cell>
          <cell r="Y2774">
            <v>1</v>
          </cell>
          <cell r="AX2774">
            <v>0.35</v>
          </cell>
          <cell r="BF2774">
            <v>0.35</v>
          </cell>
          <cell r="BH2774">
            <v>0.35</v>
          </cell>
          <cell r="BJ2774" t="str">
            <v>13.01.2022</v>
          </cell>
          <cell r="BK2774" t="str">
            <v>บจก.ทั้งฮั่วซิน</v>
          </cell>
        </row>
        <row r="2775">
          <cell r="A2775" t="str">
            <v>5K1VX282N000000305</v>
          </cell>
          <cell r="B2775" t="str">
            <v>LBL-BILJAC(CK&amp;CHEESES)</v>
          </cell>
          <cell r="C2775" t="str">
            <v>ARTPAPER</v>
          </cell>
          <cell r="D2775" t="str">
            <v>3PCAXA2EG27NQPBJZA</v>
          </cell>
          <cell r="E2775" t="str">
            <v>ZA</v>
          </cell>
          <cell r="F2775" t="str">
            <v>300/214x402 3P368N W/CK&amp;CHEESES PATE-12</v>
          </cell>
          <cell r="G2775" t="str">
            <v>US PET NUTRITION LLC</v>
          </cell>
          <cell r="H2775" t="str">
            <v>KELLY FOODS CORPORATION</v>
          </cell>
          <cell r="I2775" t="str">
            <v>PF64580104</v>
          </cell>
          <cell r="J2775" t="str">
            <v>1VX282N</v>
          </cell>
          <cell r="K2775">
            <v>5118</v>
          </cell>
          <cell r="L2775">
            <v>1873.19</v>
          </cell>
          <cell r="M2775">
            <v>0.37</v>
          </cell>
          <cell r="N2775">
            <v>0.36600000000000005</v>
          </cell>
          <cell r="O2775">
            <v>0.36600000000000005</v>
          </cell>
          <cell r="P2775">
            <v>0.39263651531688171</v>
          </cell>
          <cell r="Q2775">
            <v>0.39263651531688171</v>
          </cell>
          <cell r="R2775">
            <v>1.0900000000000001</v>
          </cell>
          <cell r="S2775">
            <v>0.42797380169540111</v>
          </cell>
          <cell r="T2775">
            <v>0.4343934087208321</v>
          </cell>
          <cell r="U2775">
            <v>0.44081301574626314</v>
          </cell>
          <cell r="W2775">
            <v>1</v>
          </cell>
          <cell r="X2775">
            <v>1.07</v>
          </cell>
          <cell r="Y2775">
            <v>1</v>
          </cell>
          <cell r="AZ2775">
            <v>0.36600000000000005</v>
          </cell>
          <cell r="BC2775">
            <v>0.36600000000000005</v>
          </cell>
          <cell r="BF2775">
            <v>0.36600000000000005</v>
          </cell>
          <cell r="BH2775">
            <v>0.36600000000000005</v>
          </cell>
          <cell r="BJ2775" t="str">
            <v>22.06.2022</v>
          </cell>
          <cell r="BK2775" t="str">
            <v>บจก.ไทยยูเนี่ยน กราฟ</v>
          </cell>
        </row>
        <row r="2776">
          <cell r="A2776" t="str">
            <v>5K1VX282N000000402</v>
          </cell>
          <cell r="B2776" t="str">
            <v>LBL2-1192,BILJAC</v>
          </cell>
          <cell r="C2776" t="str">
            <v>ARTPAPER</v>
          </cell>
          <cell r="D2776" t="str">
            <v>3PDMXB46G27NQPBJZA</v>
          </cell>
          <cell r="E2776" t="str">
            <v>ZA</v>
          </cell>
          <cell r="F2776" t="str">
            <v>300/214x402 3P368N W/DK,CK,PUM&amp;GRBEAN-12</v>
          </cell>
          <cell r="G2776" t="str">
            <v>US PET NUTRITION LLC</v>
          </cell>
          <cell r="H2776" t="str">
            <v>KELLY FOODS CORPORATION</v>
          </cell>
          <cell r="I2776" t="str">
            <v>PF64580102</v>
          </cell>
          <cell r="J2776" t="str">
            <v>1VX282N</v>
          </cell>
          <cell r="K2776">
            <v>0</v>
          </cell>
          <cell r="L2776">
            <v>0</v>
          </cell>
          <cell r="M2776">
            <v>0.36</v>
          </cell>
          <cell r="P2776">
            <v>0.39263651531688171</v>
          </cell>
          <cell r="Q2776">
            <v>0.39263651531688171</v>
          </cell>
          <cell r="R2776">
            <v>1.0900000000000001</v>
          </cell>
          <cell r="S2776">
            <v>0.42797380169540111</v>
          </cell>
          <cell r="T2776">
            <v>0.4343934087208321</v>
          </cell>
          <cell r="U2776">
            <v>0.44081301574626314</v>
          </cell>
          <cell r="V2776">
            <v>1.0249999999999999</v>
          </cell>
          <cell r="W2776">
            <v>1</v>
          </cell>
          <cell r="X2776">
            <v>1.07</v>
          </cell>
          <cell r="Y2776">
            <v>1</v>
          </cell>
          <cell r="BJ2776" t="str">
            <v>02.05.2020</v>
          </cell>
          <cell r="BK2776" t="str">
            <v>บจก.ไทยยูเนี่ยน กราฟฟิกส์</v>
          </cell>
        </row>
        <row r="2777">
          <cell r="A2777" t="str">
            <v>5K1VX282N000000403</v>
          </cell>
          <cell r="B2777" t="str">
            <v>LBL2-1192,BILJAC</v>
          </cell>
          <cell r="C2777" t="str">
            <v>ARTPAPER</v>
          </cell>
          <cell r="D2777" t="str">
            <v>3PDMXB46G27NQPBJZA</v>
          </cell>
          <cell r="E2777" t="str">
            <v>ZA</v>
          </cell>
          <cell r="F2777" t="str">
            <v>300/214x402 3P368N W/DK,CK,PUM&amp;GRBEAN-12</v>
          </cell>
          <cell r="G2777" t="str">
            <v>US PET NUTRITION LLC</v>
          </cell>
          <cell r="H2777" t="str">
            <v>KELLY FOODS CORPORATION</v>
          </cell>
          <cell r="I2777" t="str">
            <v>PF64580102</v>
          </cell>
          <cell r="J2777" t="str">
            <v>1VX282N</v>
          </cell>
          <cell r="K2777">
            <v>0</v>
          </cell>
          <cell r="L2777">
            <v>0</v>
          </cell>
          <cell r="M2777">
            <v>0.36</v>
          </cell>
          <cell r="N2777">
            <v>0.36600006051803435</v>
          </cell>
          <cell r="O2777">
            <v>0.36600006051803435</v>
          </cell>
          <cell r="P2777">
            <v>0.39263651531688171</v>
          </cell>
          <cell r="Q2777">
            <v>0.39263651531688171</v>
          </cell>
          <cell r="R2777">
            <v>1.0900000000000001</v>
          </cell>
          <cell r="S2777">
            <v>0.42797380169540111</v>
          </cell>
          <cell r="T2777">
            <v>0.4343934087208321</v>
          </cell>
          <cell r="U2777">
            <v>0.44081301574626314</v>
          </cell>
          <cell r="V2777">
            <v>1.0249999999999999</v>
          </cell>
          <cell r="W2777">
            <v>1</v>
          </cell>
          <cell r="X2777">
            <v>1.07</v>
          </cell>
          <cell r="Y2777">
            <v>1</v>
          </cell>
          <cell r="Z2777">
            <v>0.36695006200096791</v>
          </cell>
          <cell r="AA2777">
            <v>0.39263656634103566</v>
          </cell>
          <cell r="AB2777">
            <v>1.07</v>
          </cell>
          <cell r="AC2777">
            <v>1.1662998484362492</v>
          </cell>
          <cell r="AD2777" t="str">
            <v>Biljac</v>
          </cell>
          <cell r="AE2777">
            <v>0</v>
          </cell>
          <cell r="AH2777">
            <v>0.35799999999999998</v>
          </cell>
          <cell r="AJ2777">
            <v>0.35800000000000004</v>
          </cell>
          <cell r="AK2777">
            <v>0.3580000990295108</v>
          </cell>
          <cell r="AL2777">
            <v>0.35800018155410313</v>
          </cell>
          <cell r="AN2777">
            <v>0.35800006808278867</v>
          </cell>
          <cell r="AO2777">
            <v>0.35800018155410313</v>
          </cell>
          <cell r="AP2777">
            <v>0.35799999999999998</v>
          </cell>
          <cell r="AU2777">
            <v>0.36600006051803435</v>
          </cell>
          <cell r="BF2777">
            <v>0.36600006051803435</v>
          </cell>
          <cell r="BG2777">
            <v>0.35799999999999998</v>
          </cell>
          <cell r="BH2777">
            <v>0.36600006051803435</v>
          </cell>
          <cell r="BI2777">
            <v>1.0223465377598726</v>
          </cell>
          <cell r="BJ2777" t="str">
            <v>31.10.2021</v>
          </cell>
          <cell r="BK2777" t="str">
            <v>บจก.ไทยยูเนี่ยน กราฟ</v>
          </cell>
        </row>
        <row r="2778">
          <cell r="A2778" t="str">
            <v>5K1VX282N000000404</v>
          </cell>
          <cell r="B2778" t="str">
            <v>LBL2-1192,BILJAC</v>
          </cell>
          <cell r="C2778" t="str">
            <v>ARTPAPER</v>
          </cell>
          <cell r="D2778" t="str">
            <v>3PDMXB46G27NQPBJZA</v>
          </cell>
          <cell r="E2778" t="str">
            <v>ZA</v>
          </cell>
          <cell r="F2778" t="str">
            <v>300/214x402 3P368N W/DK,CK,PUM&amp;GRBEAN-12</v>
          </cell>
          <cell r="G2778" t="str">
            <v>US PET NUTRITION LLC</v>
          </cell>
          <cell r="H2778" t="str">
            <v>KELLY FOODS CORPORATION</v>
          </cell>
          <cell r="I2778" t="str">
            <v>PF64580102</v>
          </cell>
          <cell r="J2778" t="str">
            <v>1VX282N</v>
          </cell>
          <cell r="K2778">
            <v>0</v>
          </cell>
          <cell r="L2778">
            <v>0</v>
          </cell>
          <cell r="M2778">
            <v>0.09</v>
          </cell>
          <cell r="N2778">
            <v>0.35</v>
          </cell>
          <cell r="O2778">
            <v>0.35</v>
          </cell>
          <cell r="P2778">
            <v>0.39263651531688171</v>
          </cell>
          <cell r="Q2778">
            <v>0.39263651531688171</v>
          </cell>
          <cell r="R2778">
            <v>1.0900000000000001</v>
          </cell>
          <cell r="S2778">
            <v>0.42797380169540111</v>
          </cell>
          <cell r="T2778">
            <v>0.4343934087208321</v>
          </cell>
          <cell r="U2778">
            <v>0.44081301574626314</v>
          </cell>
          <cell r="W2778">
            <v>1</v>
          </cell>
          <cell r="X2778">
            <v>1.07</v>
          </cell>
          <cell r="Y2778">
            <v>1</v>
          </cell>
          <cell r="AX2778">
            <v>0.35</v>
          </cell>
          <cell r="AY2778">
            <v>0.35</v>
          </cell>
          <cell r="BF2778">
            <v>0.35</v>
          </cell>
          <cell r="BH2778">
            <v>0.35</v>
          </cell>
          <cell r="BJ2778" t="str">
            <v>15.02.2022</v>
          </cell>
          <cell r="BK2778" t="str">
            <v>บจก.ทั้งฮั่วซิน</v>
          </cell>
        </row>
        <row r="2779">
          <cell r="A2779" t="str">
            <v>5K1VX282N000000405</v>
          </cell>
          <cell r="B2779" t="str">
            <v>LBL-BILJAC(DK&amp;PUM)</v>
          </cell>
          <cell r="C2779" t="str">
            <v>ARTPAPER</v>
          </cell>
          <cell r="D2779" t="str">
            <v>3PDMXB46G27NQPBJZA</v>
          </cell>
          <cell r="E2779" t="str">
            <v>ZA</v>
          </cell>
          <cell r="F2779" t="str">
            <v>300/214x402 3P368N W/DK,CK,PUM&amp;GRBEAN-12</v>
          </cell>
          <cell r="G2779" t="str">
            <v>US PET NUTRITION LLC</v>
          </cell>
          <cell r="H2779" t="str">
            <v>KELLY FOODS CORPORATION</v>
          </cell>
          <cell r="I2779" t="str">
            <v>PF64580102</v>
          </cell>
          <cell r="J2779" t="str">
            <v>1VX282N</v>
          </cell>
          <cell r="K2779">
            <v>0</v>
          </cell>
          <cell r="L2779">
            <v>0</v>
          </cell>
          <cell r="M2779">
            <v>0.09</v>
          </cell>
          <cell r="N2779">
            <v>0.36999997173608284</v>
          </cell>
          <cell r="O2779">
            <v>0.37799992219109868</v>
          </cell>
          <cell r="P2779">
            <v>0.39263651531688171</v>
          </cell>
          <cell r="Q2779">
            <v>0.39263651531688171</v>
          </cell>
          <cell r="R2779">
            <v>1.0900000000000001</v>
          </cell>
          <cell r="S2779">
            <v>0.42797380169540111</v>
          </cell>
          <cell r="T2779">
            <v>0.4343934087208321</v>
          </cell>
          <cell r="U2779">
            <v>0.44081301574626314</v>
          </cell>
          <cell r="W2779">
            <v>1</v>
          </cell>
          <cell r="X2779">
            <v>1.07</v>
          </cell>
          <cell r="Y2779">
            <v>1</v>
          </cell>
          <cell r="AZ2779">
            <v>0.36600008379420146</v>
          </cell>
          <cell r="BC2779">
            <v>0.36599990922294845</v>
          </cell>
          <cell r="BE2779">
            <v>0.37799992219109868</v>
          </cell>
          <cell r="BF2779">
            <v>0.36999997173608284</v>
          </cell>
          <cell r="BH2779">
            <v>0.37799992219109868</v>
          </cell>
          <cell r="BJ2779" t="str">
            <v>15.08.2022</v>
          </cell>
          <cell r="BK2779" t="str">
            <v>บจก.ไทยยูเนี่ยน กราฟ</v>
          </cell>
        </row>
        <row r="2780">
          <cell r="A2780" t="str">
            <v>5MZZZNNNN000001200</v>
          </cell>
          <cell r="B2780" t="str">
            <v>PLT.LID2-890,(SIZE 300)ALL BRAND</v>
          </cell>
          <cell r="C2780" t="str">
            <v>PLASTIC</v>
          </cell>
          <cell r="D2780" t="str">
            <v>3PCAXB36G27NQPBJZA</v>
          </cell>
          <cell r="E2780" t="str">
            <v>ZA</v>
          </cell>
          <cell r="F2780" t="str">
            <v>300/214x402 3P368N W/CK,CARROTS&amp;PEAS-12</v>
          </cell>
          <cell r="G2780" t="str">
            <v>US PET NUTRITION LLC</v>
          </cell>
          <cell r="H2780" t="str">
            <v>KELLY FOODS CORPORATION</v>
          </cell>
          <cell r="I2780" t="str">
            <v>PF64580103</v>
          </cell>
          <cell r="J2780" t="str">
            <v>1VX282N</v>
          </cell>
          <cell r="K2780">
            <v>8899</v>
          </cell>
          <cell r="L2780">
            <v>7653.14</v>
          </cell>
          <cell r="M2780">
            <v>0.86</v>
          </cell>
          <cell r="N2780">
            <v>0.75166666666666659</v>
          </cell>
          <cell r="O2780">
            <v>0.86</v>
          </cell>
          <cell r="P2780">
            <v>0.80300000000000005</v>
          </cell>
          <cell r="Q2780">
            <v>0.86</v>
          </cell>
          <cell r="R2780">
            <v>1</v>
          </cell>
          <cell r="S2780">
            <v>0.86</v>
          </cell>
          <cell r="T2780">
            <v>0.8728999999999999</v>
          </cell>
          <cell r="U2780">
            <v>0.88580000000000003</v>
          </cell>
          <cell r="V2780">
            <v>1</v>
          </cell>
          <cell r="W2780">
            <v>1</v>
          </cell>
          <cell r="X2780">
            <v>1.1000000000000001</v>
          </cell>
          <cell r="Y2780">
            <v>1</v>
          </cell>
          <cell r="Z2780">
            <v>0.73</v>
          </cell>
          <cell r="AA2780">
            <v>0.80300000000000005</v>
          </cell>
          <cell r="AB2780">
            <v>1.1000000000000001</v>
          </cell>
          <cell r="AC2780">
            <v>1.178082191780822</v>
          </cell>
          <cell r="AD2780" t="str">
            <v>Biljac</v>
          </cell>
          <cell r="AE2780">
            <v>0</v>
          </cell>
          <cell r="AH2780">
            <v>0.73</v>
          </cell>
          <cell r="AK2780">
            <v>0.73</v>
          </cell>
          <cell r="AM2780">
            <v>0.73</v>
          </cell>
          <cell r="AN2780">
            <v>0.73</v>
          </cell>
          <cell r="AP2780">
            <v>0.72999999999999987</v>
          </cell>
          <cell r="AQ2780">
            <v>0.73</v>
          </cell>
          <cell r="AW2780">
            <v>0.73</v>
          </cell>
          <cell r="AX2780">
            <v>0.73</v>
          </cell>
          <cell r="AY2780">
            <v>0.72999999999999987</v>
          </cell>
          <cell r="AZ2780">
            <v>0.73</v>
          </cell>
          <cell r="BA2780">
            <v>0.73</v>
          </cell>
          <cell r="BE2780">
            <v>0.86</v>
          </cell>
          <cell r="BF2780">
            <v>0.75166666666666659</v>
          </cell>
          <cell r="BG2780">
            <v>0.73</v>
          </cell>
          <cell r="BH2780">
            <v>0.86</v>
          </cell>
          <cell r="BI2780">
            <v>1.178082191780822</v>
          </cell>
          <cell r="BJ2780" t="str">
            <v>04.08.2022</v>
          </cell>
          <cell r="BK2780" t="str">
            <v>หจก.พาสยาม</v>
          </cell>
        </row>
        <row r="2781">
          <cell r="A2781" t="str">
            <v>5J1WH029N000000100</v>
          </cell>
          <cell r="B2781" t="str">
            <v>STK1-48894,PETREET LE FANTASIE</v>
          </cell>
          <cell r="C2781" t="str">
            <v>STICKER</v>
          </cell>
          <cell r="D2781" t="str">
            <v>3QESM7V6ROREBT</v>
          </cell>
          <cell r="E2781" t="str">
            <v>BT</v>
          </cell>
          <cell r="J2781" t="str">
            <v>1WH029N</v>
          </cell>
          <cell r="K2781">
            <v>0</v>
          </cell>
          <cell r="L2781">
            <v>0</v>
          </cell>
          <cell r="M2781">
            <v>0.7</v>
          </cell>
          <cell r="P2781">
            <v>0.80143000000000009</v>
          </cell>
          <cell r="Q2781">
            <v>0.80143000000000009</v>
          </cell>
          <cell r="R2781">
            <v>1.04</v>
          </cell>
          <cell r="S2781">
            <v>0.83348720000000009</v>
          </cell>
          <cell r="T2781">
            <v>0.84598950800000006</v>
          </cell>
          <cell r="U2781">
            <v>0.85849181600000013</v>
          </cell>
          <cell r="V2781">
            <v>1</v>
          </cell>
          <cell r="W2781">
            <v>1</v>
          </cell>
          <cell r="X2781">
            <v>1.07</v>
          </cell>
          <cell r="Y2781">
            <v>1.07</v>
          </cell>
          <cell r="BJ2781" t="str">
            <v>14.03.2017</v>
          </cell>
          <cell r="BK2781" t="str">
            <v>บจก.ทั้งฮั่วซิน</v>
          </cell>
        </row>
        <row r="2782">
          <cell r="A2782" t="str">
            <v>5G1XA114N000000200</v>
          </cell>
          <cell r="B2782" t="str">
            <v>TRAY-MEI TAI</v>
          </cell>
          <cell r="C2782" t="str">
            <v>ลูกฟูก</v>
          </cell>
          <cell r="D2782" t="str">
            <v>3VAB0000084T</v>
          </cell>
          <cell r="E2782" t="str">
            <v>4T</v>
          </cell>
          <cell r="F2782" t="str">
            <v>TASTE OF ASIA TN CURRY VP P12(AT-IT)</v>
          </cell>
          <cell r="J2782" t="str">
            <v>1XA114N</v>
          </cell>
          <cell r="K2782">
            <v>0</v>
          </cell>
          <cell r="L2782">
            <v>0</v>
          </cell>
          <cell r="M2782">
            <v>0</v>
          </cell>
          <cell r="P2782">
            <v>29.169123637500004</v>
          </cell>
          <cell r="Q2782">
            <v>29.169123637500004</v>
          </cell>
          <cell r="R2782">
            <v>1.05</v>
          </cell>
          <cell r="S2782">
            <v>30.627579819375004</v>
          </cell>
          <cell r="T2782">
            <v>31.086993516665625</v>
          </cell>
          <cell r="U2782">
            <v>31.546407213956254</v>
          </cell>
          <cell r="V2782">
            <v>1.05</v>
          </cell>
          <cell r="W2782">
            <v>1.05</v>
          </cell>
          <cell r="X2782">
            <v>1.1000000000000001</v>
          </cell>
          <cell r="Y2782">
            <v>1.0169999999999999</v>
          </cell>
          <cell r="AJ2782">
            <v>23.650000000000002</v>
          </cell>
          <cell r="BG2782">
            <v>23.650000000000002</v>
          </cell>
        </row>
        <row r="2783">
          <cell r="A2783" t="str">
            <v>5G1XA114N000000300</v>
          </cell>
          <cell r="B2783" t="str">
            <v>TRAY-MEI TAI</v>
          </cell>
          <cell r="C2783" t="str">
            <v>ลูกฟูก</v>
          </cell>
          <cell r="D2783" t="str">
            <v>3VAB0000094T</v>
          </cell>
          <cell r="E2783" t="str">
            <v>4T</v>
          </cell>
          <cell r="F2783" t="str">
            <v>TASTE OF ASIA TN CURRY VP P12(CZ)</v>
          </cell>
          <cell r="J2783" t="str">
            <v>1XA114N</v>
          </cell>
          <cell r="K2783">
            <v>0</v>
          </cell>
          <cell r="L2783">
            <v>0</v>
          </cell>
          <cell r="M2783">
            <v>0</v>
          </cell>
          <cell r="P2783">
            <v>29.169123637500004</v>
          </cell>
          <cell r="Q2783">
            <v>29.169123637500004</v>
          </cell>
          <cell r="R2783">
            <v>1.05</v>
          </cell>
          <cell r="S2783">
            <v>30.627579819375004</v>
          </cell>
          <cell r="T2783">
            <v>31.086993516665625</v>
          </cell>
          <cell r="U2783">
            <v>31.546407213956254</v>
          </cell>
          <cell r="V2783">
            <v>1.05</v>
          </cell>
          <cell r="W2783">
            <v>1.05</v>
          </cell>
          <cell r="X2783">
            <v>1.1000000000000001</v>
          </cell>
          <cell r="Y2783">
            <v>1.0169999999999999</v>
          </cell>
          <cell r="AJ2783">
            <v>23.650000000000002</v>
          </cell>
          <cell r="BG2783">
            <v>23.650000000000002</v>
          </cell>
        </row>
        <row r="2784">
          <cell r="A2784" t="str">
            <v>5G1XA114N000000400</v>
          </cell>
          <cell r="B2784" t="str">
            <v>TRAY-MEI TAI</v>
          </cell>
          <cell r="C2784" t="str">
            <v>ลูกฟูก</v>
          </cell>
          <cell r="D2784" t="str">
            <v>3VAB0000104T</v>
          </cell>
          <cell r="E2784" t="str">
            <v>4T</v>
          </cell>
          <cell r="F2784" t="str">
            <v>TASTE OF ASIA TN CURRY VP P12(HU-RO)</v>
          </cell>
          <cell r="J2784" t="str">
            <v>1XA114N</v>
          </cell>
          <cell r="K2784">
            <v>0</v>
          </cell>
          <cell r="L2784">
            <v>0</v>
          </cell>
          <cell r="M2784">
            <v>0</v>
          </cell>
          <cell r="P2784">
            <v>29.169123637500004</v>
          </cell>
          <cell r="Q2784">
            <v>29.169123637500004</v>
          </cell>
          <cell r="R2784">
            <v>1.05</v>
          </cell>
          <cell r="S2784">
            <v>30.627579819375004</v>
          </cell>
          <cell r="T2784">
            <v>31.086993516665625</v>
          </cell>
          <cell r="U2784">
            <v>31.546407213956254</v>
          </cell>
          <cell r="V2784">
            <v>1.05</v>
          </cell>
          <cell r="W2784">
            <v>1.05</v>
          </cell>
          <cell r="X2784">
            <v>1.1000000000000001</v>
          </cell>
          <cell r="Y2784">
            <v>1.0169999999999999</v>
          </cell>
          <cell r="AJ2784">
            <v>23.650000000000002</v>
          </cell>
          <cell r="BG2784">
            <v>23.650000000000002</v>
          </cell>
        </row>
        <row r="2785">
          <cell r="A2785" t="str">
            <v>5G1XA114N000000201</v>
          </cell>
          <cell r="B2785" t="str">
            <v>TRAY-MEI TAI</v>
          </cell>
          <cell r="C2785" t="str">
            <v>ลูกฟูก</v>
          </cell>
          <cell r="D2785" t="str">
            <v>3VAB0000084T</v>
          </cell>
          <cell r="E2785" t="str">
            <v>4T</v>
          </cell>
          <cell r="F2785" t="str">
            <v>TASTE OF ASIA TN CURRY VP P12(AT-IT)</v>
          </cell>
          <cell r="G2785">
            <v>0</v>
          </cell>
          <cell r="H2785">
            <v>0</v>
          </cell>
          <cell r="J2785" t="str">
            <v>1XA114N</v>
          </cell>
          <cell r="K2785">
            <v>0</v>
          </cell>
          <cell r="L2785">
            <v>0</v>
          </cell>
          <cell r="M2785">
            <v>3.5</v>
          </cell>
          <cell r="N2785">
            <v>24.36</v>
          </cell>
          <cell r="O2785">
            <v>24.36</v>
          </cell>
          <cell r="P2785">
            <v>30.044814029999998</v>
          </cell>
          <cell r="Q2785">
            <v>30.044814029999998</v>
          </cell>
          <cell r="R2785">
            <v>1.05</v>
          </cell>
          <cell r="S2785">
            <v>31.547054731499998</v>
          </cell>
          <cell r="T2785">
            <v>32.020260552472493</v>
          </cell>
          <cell r="U2785">
            <v>32.493466373444996</v>
          </cell>
          <cell r="W2785">
            <v>1.05</v>
          </cell>
          <cell r="X2785">
            <v>1.1000000000000001</v>
          </cell>
          <cell r="Y2785">
            <v>1.0169999999999999</v>
          </cell>
          <cell r="AT2785">
            <v>24.36</v>
          </cell>
          <cell r="BF2785">
            <v>24.36</v>
          </cell>
          <cell r="BH2785">
            <v>24.36</v>
          </cell>
          <cell r="BJ2785" t="str">
            <v>15.09.2021</v>
          </cell>
          <cell r="BK2785" t="str">
            <v>บจก.สหไทยการพิมพ์และ</v>
          </cell>
        </row>
        <row r="2786">
          <cell r="A2786" t="str">
            <v>5G1XA114N000000301</v>
          </cell>
          <cell r="B2786" t="str">
            <v>TRAY-MEI TAI</v>
          </cell>
          <cell r="C2786" t="str">
            <v>ลูกฟูก</v>
          </cell>
          <cell r="D2786" t="str">
            <v>3VAB0000094T</v>
          </cell>
          <cell r="E2786" t="str">
            <v>4T</v>
          </cell>
          <cell r="F2786" t="str">
            <v>TASTE OF ASIA TN CURRY VP P12(CZ)</v>
          </cell>
          <cell r="G2786">
            <v>0</v>
          </cell>
          <cell r="H2786">
            <v>0</v>
          </cell>
          <cell r="J2786" t="str">
            <v>1XA114N</v>
          </cell>
          <cell r="K2786">
            <v>0</v>
          </cell>
          <cell r="L2786">
            <v>0</v>
          </cell>
          <cell r="M2786">
            <v>3.5</v>
          </cell>
          <cell r="N2786">
            <v>24.359999999999996</v>
          </cell>
          <cell r="O2786">
            <v>24.359999999999996</v>
          </cell>
          <cell r="P2786">
            <v>30.044814029999994</v>
          </cell>
          <cell r="Q2786">
            <v>30.044814029999994</v>
          </cell>
          <cell r="R2786">
            <v>1.05</v>
          </cell>
          <cell r="S2786">
            <v>31.547054731499994</v>
          </cell>
          <cell r="T2786">
            <v>32.020260552472493</v>
          </cell>
          <cell r="U2786">
            <v>32.493466373444996</v>
          </cell>
          <cell r="W2786">
            <v>1.05</v>
          </cell>
          <cell r="X2786">
            <v>1.1000000000000001</v>
          </cell>
          <cell r="Y2786">
            <v>1.0169999999999999</v>
          </cell>
          <cell r="AT2786">
            <v>24.359999999999996</v>
          </cell>
          <cell r="BF2786">
            <v>24.359999999999996</v>
          </cell>
          <cell r="BH2786">
            <v>24.359999999999996</v>
          </cell>
          <cell r="BJ2786" t="str">
            <v>15.09.2021</v>
          </cell>
          <cell r="BK2786" t="str">
            <v>บจก.สหไทยการพิมพ์และ</v>
          </cell>
        </row>
        <row r="2787">
          <cell r="A2787" t="str">
            <v>5G1XA114N000000401</v>
          </cell>
          <cell r="B2787" t="str">
            <v>TRAY-MEI TAI</v>
          </cell>
          <cell r="C2787" t="str">
            <v>ลูกฟูก</v>
          </cell>
          <cell r="D2787" t="str">
            <v>3VAB0000104T</v>
          </cell>
          <cell r="E2787" t="str">
            <v>4T</v>
          </cell>
          <cell r="F2787" t="str">
            <v>TASTE OF ASIA TN CURRY VP P12(HU-RO)</v>
          </cell>
          <cell r="G2787">
            <v>0</v>
          </cell>
          <cell r="H2787">
            <v>0</v>
          </cell>
          <cell r="J2787" t="str">
            <v>1XA114N</v>
          </cell>
          <cell r="K2787">
            <v>0</v>
          </cell>
          <cell r="L2787">
            <v>0</v>
          </cell>
          <cell r="M2787">
            <v>24.36</v>
          </cell>
          <cell r="N2787">
            <v>24.36</v>
          </cell>
          <cell r="O2787">
            <v>24.36</v>
          </cell>
          <cell r="P2787">
            <v>30.044814029999998</v>
          </cell>
          <cell r="Q2787">
            <v>30.044814029999998</v>
          </cell>
          <cell r="R2787">
            <v>1.05</v>
          </cell>
          <cell r="S2787">
            <v>31.547054731499998</v>
          </cell>
          <cell r="T2787">
            <v>32.020260552472493</v>
          </cell>
          <cell r="U2787">
            <v>32.493466373444996</v>
          </cell>
          <cell r="W2787">
            <v>1.05</v>
          </cell>
          <cell r="X2787">
            <v>1.1000000000000001</v>
          </cell>
          <cell r="Y2787">
            <v>1.0169999999999999</v>
          </cell>
          <cell r="AT2787">
            <v>24.36</v>
          </cell>
          <cell r="BF2787">
            <v>24.36</v>
          </cell>
          <cell r="BH2787">
            <v>24.36</v>
          </cell>
          <cell r="BJ2787" t="str">
            <v>15.09.2021</v>
          </cell>
          <cell r="BK2787" t="str">
            <v>บจก.สหไทยการพิมพ์และ</v>
          </cell>
        </row>
        <row r="2788">
          <cell r="A2788" t="str">
            <v>5G1Y4023N000000100</v>
          </cell>
          <cell r="B2788" t="str">
            <v>TRAY-SOULISTIC</v>
          </cell>
          <cell r="C2788" t="str">
            <v>ลูกฟูก</v>
          </cell>
          <cell r="D2788" t="str">
            <v>3ICAMA3X52CNQPWS0E</v>
          </cell>
          <cell r="E2788" t="str">
            <v>0E</v>
          </cell>
          <cell r="F2788" t="str">
            <v>300X303 3P 283N CHICKEN DINNER NGV-8</v>
          </cell>
          <cell r="G2788" t="str">
            <v>US PET NUTRITION LLC</v>
          </cell>
          <cell r="H2788" t="str">
            <v>WERUVA INTERNATIONAL INC.</v>
          </cell>
          <cell r="I2788" t="str">
            <v>PF64180301</v>
          </cell>
          <cell r="J2788" t="str">
            <v>1Y4023N</v>
          </cell>
          <cell r="K2788">
            <v>1208</v>
          </cell>
          <cell r="L2788">
            <v>19839</v>
          </cell>
          <cell r="M2788">
            <v>16.420000000000002</v>
          </cell>
          <cell r="N2788">
            <v>16.316666666666666</v>
          </cell>
          <cell r="O2788">
            <v>16.64</v>
          </cell>
          <cell r="P2788">
            <v>18.993847950000006</v>
          </cell>
          <cell r="Q2788">
            <v>18.993847950000006</v>
          </cell>
          <cell r="R2788">
            <v>1.05</v>
          </cell>
          <cell r="S2788">
            <v>19.943540347500008</v>
          </cell>
          <cell r="T2788">
            <v>20.242693452712505</v>
          </cell>
          <cell r="U2788">
            <v>20.541846557925009</v>
          </cell>
          <cell r="V2788">
            <v>1.05</v>
          </cell>
          <cell r="W2788">
            <v>1.05</v>
          </cell>
          <cell r="X2788">
            <v>1.1000000000000001</v>
          </cell>
          <cell r="Y2788">
            <v>1.0169999999999999</v>
          </cell>
          <cell r="Z2788">
            <v>16.978500000000004</v>
          </cell>
          <cell r="AA2788">
            <v>18.993847950000006</v>
          </cell>
          <cell r="AB2788">
            <v>1.1187</v>
          </cell>
          <cell r="AC2788">
            <v>1.1746350000000001</v>
          </cell>
          <cell r="AD2788" t="str">
            <v>Weruva</v>
          </cell>
          <cell r="AE2788">
            <v>0</v>
          </cell>
          <cell r="AI2788">
            <v>15.4</v>
          </cell>
          <cell r="AJ2788">
            <v>15.4</v>
          </cell>
          <cell r="AM2788">
            <v>15.4</v>
          </cell>
          <cell r="AS2788">
            <v>15.67</v>
          </cell>
          <cell r="AV2788">
            <v>15.67</v>
          </cell>
          <cell r="BA2788">
            <v>16.64</v>
          </cell>
          <cell r="BC2788">
            <v>16.64</v>
          </cell>
          <cell r="BF2788">
            <v>16.316666666666666</v>
          </cell>
          <cell r="BG2788">
            <v>15.67</v>
          </cell>
          <cell r="BH2788">
            <v>16.64</v>
          </cell>
          <cell r="BI2788">
            <v>1.0619017230376515</v>
          </cell>
          <cell r="BJ2788" t="str">
            <v>07.06.2022</v>
          </cell>
          <cell r="BK2788" t="str">
            <v>บมจ. สหไทยการพิมพ์แล</v>
          </cell>
        </row>
        <row r="2789">
          <cell r="A2789" t="str">
            <v>5G1Y4023N000000200</v>
          </cell>
          <cell r="B2789" t="str">
            <v>TRAY-SOULISTIC</v>
          </cell>
          <cell r="C2789" t="str">
            <v>ลูกฟูก</v>
          </cell>
          <cell r="D2789" t="str">
            <v>3ICMMA3X52CNQPWS0E</v>
          </cell>
          <cell r="E2789" t="str">
            <v>0E</v>
          </cell>
          <cell r="F2789" t="str">
            <v>300X303 3P 283N TURKEY DINNER NGV-8</v>
          </cell>
          <cell r="G2789" t="str">
            <v>US PET NUTRITION LLC</v>
          </cell>
          <cell r="H2789" t="str">
            <v>WERUVA INTERNATIONAL INC.</v>
          </cell>
          <cell r="I2789" t="str">
            <v>PF64180302</v>
          </cell>
          <cell r="J2789" t="str">
            <v>1Y4023N</v>
          </cell>
          <cell r="K2789">
            <v>666</v>
          </cell>
          <cell r="L2789">
            <v>11635.02</v>
          </cell>
          <cell r="M2789">
            <v>17.47</v>
          </cell>
          <cell r="N2789">
            <v>16.916666666666668</v>
          </cell>
          <cell r="O2789">
            <v>17.47</v>
          </cell>
          <cell r="P2789">
            <v>18.993847950000006</v>
          </cell>
          <cell r="Q2789">
            <v>18.993847950000006</v>
          </cell>
          <cell r="R2789">
            <v>1.05</v>
          </cell>
          <cell r="S2789">
            <v>19.943540347500008</v>
          </cell>
          <cell r="T2789">
            <v>20.242693452712505</v>
          </cell>
          <cell r="U2789">
            <v>20.541846557925009</v>
          </cell>
          <cell r="V2789">
            <v>1.05</v>
          </cell>
          <cell r="W2789">
            <v>1.05</v>
          </cell>
          <cell r="X2789">
            <v>1.1000000000000001</v>
          </cell>
          <cell r="Y2789">
            <v>1.0169999999999999</v>
          </cell>
          <cell r="Z2789">
            <v>16.978500000000004</v>
          </cell>
          <cell r="AA2789">
            <v>18.993847950000006</v>
          </cell>
          <cell r="AB2789">
            <v>1.1187</v>
          </cell>
          <cell r="AC2789">
            <v>1.1746350000000001</v>
          </cell>
          <cell r="AD2789" t="str">
            <v>Weruva</v>
          </cell>
          <cell r="AE2789">
            <v>0</v>
          </cell>
          <cell r="AM2789">
            <v>15.4</v>
          </cell>
          <cell r="AP2789">
            <v>15.4</v>
          </cell>
          <cell r="AQ2789">
            <v>15.4</v>
          </cell>
          <cell r="BB2789">
            <v>16.64</v>
          </cell>
          <cell r="BD2789">
            <v>16.64</v>
          </cell>
          <cell r="BE2789">
            <v>17.47</v>
          </cell>
          <cell r="BF2789">
            <v>16.916666666666668</v>
          </cell>
          <cell r="BG2789">
            <v>15.4</v>
          </cell>
          <cell r="BH2789">
            <v>17.47</v>
          </cell>
          <cell r="BI2789">
            <v>1.1344155844155843</v>
          </cell>
          <cell r="BJ2789" t="str">
            <v>16.08.2022</v>
          </cell>
          <cell r="BK2789" t="str">
            <v>บมจ. สหไทยการพิมพ์แล</v>
          </cell>
        </row>
        <row r="2790">
          <cell r="A2790" t="str">
            <v>5G1Y4023N000000300</v>
          </cell>
          <cell r="B2790" t="str">
            <v>TRAY-SOULISTIC</v>
          </cell>
          <cell r="C2790" t="str">
            <v>ลูกฟูก</v>
          </cell>
          <cell r="D2790" t="str">
            <v>3IDMMA3X52CNQPWS0E</v>
          </cell>
          <cell r="E2790" t="str">
            <v>0E</v>
          </cell>
          <cell r="F2790" t="str">
            <v>300X303 3P 283N DUCK DINNER NGV-8</v>
          </cell>
          <cell r="G2790" t="str">
            <v>US PET NUTRITION LLC</v>
          </cell>
          <cell r="H2790" t="str">
            <v>WERUVA INTERNATIONAL INC.</v>
          </cell>
          <cell r="I2790" t="str">
            <v>PF64180303</v>
          </cell>
          <cell r="J2790" t="str">
            <v>1Y4023N</v>
          </cell>
          <cell r="K2790">
            <v>54</v>
          </cell>
          <cell r="L2790">
            <v>898.31</v>
          </cell>
          <cell r="M2790">
            <v>16.64</v>
          </cell>
          <cell r="N2790">
            <v>16.64</v>
          </cell>
          <cell r="O2790">
            <v>16.64</v>
          </cell>
          <cell r="P2790">
            <v>18.993847950000006</v>
          </cell>
          <cell r="Q2790">
            <v>18.993847950000006</v>
          </cell>
          <cell r="R2790">
            <v>1.05</v>
          </cell>
          <cell r="S2790">
            <v>19.943540347500008</v>
          </cell>
          <cell r="T2790">
            <v>20.242693452712505</v>
          </cell>
          <cell r="U2790">
            <v>20.541846557925009</v>
          </cell>
          <cell r="V2790">
            <v>1.05</v>
          </cell>
          <cell r="W2790">
            <v>1.05</v>
          </cell>
          <cell r="X2790">
            <v>1.1000000000000001</v>
          </cell>
          <cell r="Y2790">
            <v>1.0169999999999999</v>
          </cell>
          <cell r="Z2790">
            <v>16.978500000000004</v>
          </cell>
          <cell r="AA2790">
            <v>18.993847950000006</v>
          </cell>
          <cell r="AB2790">
            <v>1.1187</v>
          </cell>
          <cell r="AC2790">
            <v>1.1746350000000001</v>
          </cell>
          <cell r="AD2790" t="str">
            <v>Weruva</v>
          </cell>
          <cell r="AE2790">
            <v>0</v>
          </cell>
          <cell r="AI2790">
            <v>15.4</v>
          </cell>
          <cell r="AJ2790">
            <v>15.4</v>
          </cell>
          <cell r="AM2790">
            <v>15.4</v>
          </cell>
          <cell r="AW2790">
            <v>16.64</v>
          </cell>
          <cell r="BA2790">
            <v>16.639999999999997</v>
          </cell>
          <cell r="BC2790">
            <v>16.64</v>
          </cell>
          <cell r="BF2790">
            <v>16.64</v>
          </cell>
          <cell r="BG2790">
            <v>15.4</v>
          </cell>
          <cell r="BH2790">
            <v>16.64</v>
          </cell>
          <cell r="BI2790">
            <v>1.0805194805194804</v>
          </cell>
          <cell r="BJ2790" t="str">
            <v>07.06.2022</v>
          </cell>
          <cell r="BK2790" t="str">
            <v>บมจ. สหไทยการพิมพ์แล</v>
          </cell>
        </row>
        <row r="2791">
          <cell r="A2791" t="str">
            <v>5G1Y4023N000000400</v>
          </cell>
          <cell r="B2791" t="str">
            <v>TRAY-SOULISTIC</v>
          </cell>
          <cell r="C2791" t="str">
            <v>ลูกฟูก</v>
          </cell>
          <cell r="D2791" t="str">
            <v>3GSMMA3X52CNQPWS0E</v>
          </cell>
          <cell r="E2791" t="str">
            <v>0E</v>
          </cell>
          <cell r="F2791" t="str">
            <v>300X303 3P 283N SALMON DINNER NGV-8</v>
          </cell>
          <cell r="G2791" t="str">
            <v>US PET NUTRITION LLC</v>
          </cell>
          <cell r="H2791" t="str">
            <v>WERUVA INTERNATIONAL INC.</v>
          </cell>
          <cell r="I2791" t="str">
            <v>PF64180304</v>
          </cell>
          <cell r="J2791" t="str">
            <v>1Y4023N</v>
          </cell>
          <cell r="K2791">
            <v>790</v>
          </cell>
          <cell r="L2791">
            <v>13072.51</v>
          </cell>
          <cell r="M2791">
            <v>16.55</v>
          </cell>
          <cell r="N2791">
            <v>16.155000000000001</v>
          </cell>
          <cell r="O2791">
            <v>16.64</v>
          </cell>
          <cell r="P2791">
            <v>18.993847950000006</v>
          </cell>
          <cell r="Q2791">
            <v>18.993847950000006</v>
          </cell>
          <cell r="R2791">
            <v>1.05</v>
          </cell>
          <cell r="S2791">
            <v>19.943540347500008</v>
          </cell>
          <cell r="T2791">
            <v>20.242693452712505</v>
          </cell>
          <cell r="U2791">
            <v>20.541846557925009</v>
          </cell>
          <cell r="V2791">
            <v>1.05</v>
          </cell>
          <cell r="W2791">
            <v>1.05</v>
          </cell>
          <cell r="X2791">
            <v>1.1000000000000001</v>
          </cell>
          <cell r="Y2791">
            <v>1.0169999999999999</v>
          </cell>
          <cell r="Z2791">
            <v>16.978500000000004</v>
          </cell>
          <cell r="AA2791">
            <v>18.993847950000006</v>
          </cell>
          <cell r="AB2791">
            <v>1.1187</v>
          </cell>
          <cell r="AC2791">
            <v>1.1746350000000001</v>
          </cell>
          <cell r="AD2791" t="str">
            <v>Weruva</v>
          </cell>
          <cell r="AE2791">
            <v>0</v>
          </cell>
          <cell r="AM2791">
            <v>15.399999999999999</v>
          </cell>
          <cell r="AP2791">
            <v>15.4</v>
          </cell>
          <cell r="AV2791">
            <v>15.67</v>
          </cell>
          <cell r="BB2791">
            <v>16.64</v>
          </cell>
          <cell r="BF2791">
            <v>16.155000000000001</v>
          </cell>
          <cell r="BG2791">
            <v>15.4</v>
          </cell>
          <cell r="BH2791">
            <v>16.64</v>
          </cell>
          <cell r="BI2791">
            <v>1.0805194805194804</v>
          </cell>
          <cell r="BJ2791" t="str">
            <v>04.05.2022</v>
          </cell>
          <cell r="BK2791" t="str">
            <v>บมจ. สหไทยการพิมพ์แล</v>
          </cell>
        </row>
        <row r="2792">
          <cell r="A2792" t="str">
            <v>5K1Y4023N000000100</v>
          </cell>
          <cell r="B2792" t="str">
            <v>LBL-SOULISTIC</v>
          </cell>
          <cell r="C2792" t="str">
            <v>ARTPAPER</v>
          </cell>
          <cell r="D2792" t="str">
            <v>3ICAMA3X52CNQPWS0E</v>
          </cell>
          <cell r="E2792" t="str">
            <v>0E</v>
          </cell>
          <cell r="F2792" t="str">
            <v>300X303 3P 283N CHICKEN DINNER NGV-8</v>
          </cell>
          <cell r="G2792" t="str">
            <v>US PET NUTRITION LLC</v>
          </cell>
          <cell r="H2792" t="str">
            <v>WERUVA INTERNATIONAL INC.</v>
          </cell>
          <cell r="I2792" t="str">
            <v>PF64180301</v>
          </cell>
          <cell r="J2792" t="str">
            <v>1Y4023N</v>
          </cell>
          <cell r="K2792">
            <v>33882</v>
          </cell>
          <cell r="L2792">
            <v>7114.87</v>
          </cell>
          <cell r="M2792">
            <v>0.21</v>
          </cell>
          <cell r="N2792">
            <v>0.21</v>
          </cell>
          <cell r="O2792">
            <v>0.21</v>
          </cell>
          <cell r="P2792">
            <v>0.24238174999999998</v>
          </cell>
          <cell r="Q2792">
            <v>0.24238174999999998</v>
          </cell>
          <cell r="R2792">
            <v>1.0900000000000001</v>
          </cell>
          <cell r="S2792">
            <v>0.2641961075</v>
          </cell>
          <cell r="T2792">
            <v>0.26815904911249999</v>
          </cell>
          <cell r="U2792">
            <v>0.27212199072499998</v>
          </cell>
          <cell r="V2792">
            <v>1.0249999999999999</v>
          </cell>
          <cell r="W2792">
            <v>1</v>
          </cell>
          <cell r="X2792">
            <v>1.07</v>
          </cell>
          <cell r="Y2792">
            <v>1</v>
          </cell>
          <cell r="Z2792">
            <v>0.22652499999999998</v>
          </cell>
          <cell r="AA2792">
            <v>0.24238174999999998</v>
          </cell>
          <cell r="AB2792">
            <v>1.07</v>
          </cell>
          <cell r="AC2792">
            <v>1.1663000000000001</v>
          </cell>
          <cell r="AD2792" t="str">
            <v>Weruva</v>
          </cell>
          <cell r="AE2792">
            <v>0</v>
          </cell>
          <cell r="AI2792">
            <v>0.20599999999999999</v>
          </cell>
          <cell r="AM2792">
            <v>0.20599999999999999</v>
          </cell>
          <cell r="AV2792">
            <v>0.21</v>
          </cell>
          <cell r="BC2792">
            <v>0.21</v>
          </cell>
          <cell r="BF2792">
            <v>0.21</v>
          </cell>
          <cell r="BG2792">
            <v>0.20599999999999999</v>
          </cell>
          <cell r="BH2792">
            <v>0.21</v>
          </cell>
          <cell r="BI2792">
            <v>1.0194174757281553</v>
          </cell>
          <cell r="BJ2792" t="str">
            <v>06.06.2022</v>
          </cell>
          <cell r="BK2792" t="str">
            <v>บจก.ไทยยูเนี่ยน กราฟ</v>
          </cell>
        </row>
        <row r="2793">
          <cell r="A2793" t="str">
            <v>5K1Y4023N000000200</v>
          </cell>
          <cell r="B2793" t="str">
            <v>LBL-SOULISTIC</v>
          </cell>
          <cell r="C2793" t="str">
            <v>ARTPAPER</v>
          </cell>
          <cell r="D2793" t="str">
            <v>3IDMMA3X52CNQPWS0E</v>
          </cell>
          <cell r="E2793" t="str">
            <v>0E</v>
          </cell>
          <cell r="F2793" t="str">
            <v>300X303 3P 283N DUCK DINNER NGV-8</v>
          </cell>
          <cell r="G2793" t="str">
            <v>US PET NUTRITION LLC</v>
          </cell>
          <cell r="H2793" t="str">
            <v>WERUVA INTERNATIONAL INC.</v>
          </cell>
          <cell r="I2793" t="str">
            <v>PF64180303</v>
          </cell>
          <cell r="J2793" t="str">
            <v>1Y4023N</v>
          </cell>
          <cell r="K2793">
            <v>13290</v>
          </cell>
          <cell r="L2793">
            <v>2865.19</v>
          </cell>
          <cell r="M2793">
            <v>0.22</v>
          </cell>
          <cell r="N2793">
            <v>0.21</v>
          </cell>
          <cell r="O2793">
            <v>0.21</v>
          </cell>
          <cell r="P2793">
            <v>0.24238174999999998</v>
          </cell>
          <cell r="Q2793">
            <v>0.24238174999999998</v>
          </cell>
          <cell r="R2793">
            <v>1.0900000000000001</v>
          </cell>
          <cell r="S2793">
            <v>0.2641961075</v>
          </cell>
          <cell r="T2793">
            <v>0.26815904911249999</v>
          </cell>
          <cell r="U2793">
            <v>0.27212199072499998</v>
          </cell>
          <cell r="V2793">
            <v>1.0249999999999999</v>
          </cell>
          <cell r="W2793">
            <v>1</v>
          </cell>
          <cell r="X2793">
            <v>1.07</v>
          </cell>
          <cell r="Y2793">
            <v>1</v>
          </cell>
          <cell r="Z2793">
            <v>0.22652499999999998</v>
          </cell>
          <cell r="AA2793">
            <v>0.24238174999999998</v>
          </cell>
          <cell r="AB2793">
            <v>1.07</v>
          </cell>
          <cell r="AC2793">
            <v>1.1663000000000001</v>
          </cell>
          <cell r="AD2793" t="str">
            <v>Weruva</v>
          </cell>
          <cell r="AE2793">
            <v>0</v>
          </cell>
          <cell r="AI2793">
            <v>0.20599999999999999</v>
          </cell>
          <cell r="AL2793">
            <v>0.20599999999999999</v>
          </cell>
          <cell r="AX2793">
            <v>0.21</v>
          </cell>
          <cell r="BA2793">
            <v>0.21</v>
          </cell>
          <cell r="BF2793">
            <v>0.21</v>
          </cell>
          <cell r="BG2793">
            <v>0.20599999999999999</v>
          </cell>
          <cell r="BH2793">
            <v>0.21</v>
          </cell>
          <cell r="BI2793">
            <v>1.0194174757281553</v>
          </cell>
          <cell r="BJ2793" t="str">
            <v>25.04.2022</v>
          </cell>
          <cell r="BK2793" t="str">
            <v>บจก.ไทยยูเนี่ยน กราฟ</v>
          </cell>
        </row>
        <row r="2794">
          <cell r="A2794" t="str">
            <v>5K1Y4023N000000300</v>
          </cell>
          <cell r="B2794" t="str">
            <v>LBL-SOULISTIC</v>
          </cell>
          <cell r="C2794" t="str">
            <v>ARTPAPER</v>
          </cell>
          <cell r="D2794" t="str">
            <v>3GSMMA3X52CNQPWS0E</v>
          </cell>
          <cell r="E2794" t="str">
            <v>0E</v>
          </cell>
          <cell r="F2794" t="str">
            <v>300X303 3P 283N SALMON DINNER NGV-8</v>
          </cell>
          <cell r="G2794" t="str">
            <v>US PET NUTRITION LLC</v>
          </cell>
          <cell r="H2794" t="str">
            <v>WERUVA INTERNATIONAL INC.</v>
          </cell>
          <cell r="I2794" t="str">
            <v>PF64180304</v>
          </cell>
          <cell r="J2794" t="str">
            <v>1Y4023N</v>
          </cell>
          <cell r="K2794">
            <v>15750</v>
          </cell>
          <cell r="L2794">
            <v>3307.5</v>
          </cell>
          <cell r="M2794">
            <v>0.21</v>
          </cell>
          <cell r="N2794">
            <v>0.21</v>
          </cell>
          <cell r="O2794">
            <v>0.21</v>
          </cell>
          <cell r="P2794">
            <v>0.24238174999999998</v>
          </cell>
          <cell r="Q2794">
            <v>0.24238174999999998</v>
          </cell>
          <cell r="R2794">
            <v>1.0900000000000001</v>
          </cell>
          <cell r="S2794">
            <v>0.2641961075</v>
          </cell>
          <cell r="T2794">
            <v>0.26815904911249999</v>
          </cell>
          <cell r="U2794">
            <v>0.27212199072499998</v>
          </cell>
          <cell r="V2794">
            <v>1.0249999999999999</v>
          </cell>
          <cell r="W2794">
            <v>1</v>
          </cell>
          <cell r="X2794">
            <v>1.07</v>
          </cell>
          <cell r="Y2794">
            <v>1</v>
          </cell>
          <cell r="Z2794">
            <v>0.22652499999999998</v>
          </cell>
          <cell r="AA2794">
            <v>0.24238174999999998</v>
          </cell>
          <cell r="AB2794">
            <v>1.07</v>
          </cell>
          <cell r="AC2794">
            <v>1.1663000000000001</v>
          </cell>
          <cell r="AD2794" t="str">
            <v>Weruva</v>
          </cell>
          <cell r="AE2794">
            <v>0</v>
          </cell>
          <cell r="AL2794">
            <v>0.20600062421972534</v>
          </cell>
          <cell r="AU2794">
            <v>0.21</v>
          </cell>
          <cell r="BC2794">
            <v>0.21</v>
          </cell>
          <cell r="BF2794">
            <v>0.21</v>
          </cell>
          <cell r="BG2794">
            <v>0.20600062421972534</v>
          </cell>
          <cell r="BH2794">
            <v>0.21</v>
          </cell>
          <cell r="BI2794">
            <v>1.0194143867059782</v>
          </cell>
          <cell r="BJ2794" t="str">
            <v>17.06.2022</v>
          </cell>
          <cell r="BK2794" t="str">
            <v>บจก.ไทยยูเนี่ยน กราฟ</v>
          </cell>
        </row>
        <row r="2795">
          <cell r="A2795" t="str">
            <v>5K1Y4023N000000400</v>
          </cell>
          <cell r="B2795" t="str">
            <v>LBL-SOULISTIC</v>
          </cell>
          <cell r="C2795" t="str">
            <v>ARTPAPER</v>
          </cell>
          <cell r="D2795" t="str">
            <v>3ICMMA3X52CNQPWS0E</v>
          </cell>
          <cell r="E2795" t="str">
            <v>0E</v>
          </cell>
          <cell r="F2795" t="str">
            <v>300X303 3P 283N TURKEY DINNER NGV-8</v>
          </cell>
          <cell r="G2795" t="str">
            <v>US PET NUTRITION LLC</v>
          </cell>
          <cell r="H2795" t="str">
            <v>WERUVA INTERNATIONAL INC.</v>
          </cell>
          <cell r="I2795" t="str">
            <v>PF64180302</v>
          </cell>
          <cell r="J2795" t="str">
            <v>1Y4023N</v>
          </cell>
          <cell r="K2795">
            <v>2536</v>
          </cell>
          <cell r="L2795">
            <v>532.12</v>
          </cell>
          <cell r="M2795">
            <v>0.21</v>
          </cell>
          <cell r="N2795">
            <v>0.21</v>
          </cell>
          <cell r="O2795">
            <v>0.21</v>
          </cell>
          <cell r="P2795">
            <v>0.24238174999999998</v>
          </cell>
          <cell r="Q2795">
            <v>0.24238174999999998</v>
          </cell>
          <cell r="R2795">
            <v>1.0900000000000001</v>
          </cell>
          <cell r="S2795">
            <v>0.2641961075</v>
          </cell>
          <cell r="T2795">
            <v>0.26815904911249999</v>
          </cell>
          <cell r="U2795">
            <v>0.27212199072499998</v>
          </cell>
          <cell r="V2795">
            <v>1.0249999999999999</v>
          </cell>
          <cell r="W2795">
            <v>1</v>
          </cell>
          <cell r="X2795">
            <v>1.07</v>
          </cell>
          <cell r="Y2795">
            <v>1</v>
          </cell>
          <cell r="Z2795">
            <v>0.22652499999999998</v>
          </cell>
          <cell r="AA2795">
            <v>0.24238174999999998</v>
          </cell>
          <cell r="AB2795">
            <v>1.07</v>
          </cell>
          <cell r="AC2795">
            <v>1.1663000000000001</v>
          </cell>
          <cell r="AD2795" t="str">
            <v>Weruva</v>
          </cell>
          <cell r="AE2795">
            <v>0</v>
          </cell>
          <cell r="AM2795">
            <v>0.20599999999999999</v>
          </cell>
          <cell r="AV2795">
            <v>0.21</v>
          </cell>
          <cell r="BC2795">
            <v>0.21</v>
          </cell>
          <cell r="BF2795">
            <v>0.21</v>
          </cell>
          <cell r="BG2795">
            <v>0.20599999999999999</v>
          </cell>
          <cell r="BH2795">
            <v>0.21</v>
          </cell>
          <cell r="BI2795">
            <v>1.0194174757281553</v>
          </cell>
          <cell r="BJ2795" t="str">
            <v>17.06.2022</v>
          </cell>
          <cell r="BK2795" t="str">
            <v>บจก.ไทยยูเนี่ยน กราฟ</v>
          </cell>
        </row>
        <row r="2796">
          <cell r="A2796" t="str">
            <v>5F1Y4034N000000100</v>
          </cell>
          <cell r="B2796" t="str">
            <v>CTN1-52643,SOULISTIC</v>
          </cell>
          <cell r="C2796" t="str">
            <v>ลูกฟูก</v>
          </cell>
          <cell r="D2796" t="str">
            <v>3JVPX822U24PRPWSJL</v>
          </cell>
          <cell r="E2796" t="str">
            <v>JL</v>
          </cell>
          <cell r="F2796" t="str">
            <v>85X133X21 30N PURE PUMPKIN-48</v>
          </cell>
          <cell r="G2796" t="str">
            <v>US PET NUTRITION LLC</v>
          </cell>
          <cell r="H2796" t="str">
            <v>WERUVA INTERNATIONAL INC.</v>
          </cell>
          <cell r="I2796" t="str">
            <v>PF64181501</v>
          </cell>
          <cell r="J2796" t="str">
            <v>1Y4034N</v>
          </cell>
          <cell r="K2796">
            <v>0</v>
          </cell>
          <cell r="L2796">
            <v>0</v>
          </cell>
          <cell r="M2796">
            <v>5.57</v>
          </cell>
          <cell r="N2796">
            <v>5.75</v>
          </cell>
          <cell r="O2796">
            <v>5.85</v>
          </cell>
          <cell r="P2796">
            <v>6.5368437750000004</v>
          </cell>
          <cell r="Q2796">
            <v>6.5368437750000004</v>
          </cell>
          <cell r="R2796">
            <v>1.05</v>
          </cell>
          <cell r="S2796">
            <v>6.863685963750001</v>
          </cell>
          <cell r="T2796">
            <v>6.9666412532062507</v>
          </cell>
          <cell r="U2796">
            <v>7.0695965426625014</v>
          </cell>
          <cell r="V2796">
            <v>1.05</v>
          </cell>
          <cell r="W2796">
            <v>1.05</v>
          </cell>
          <cell r="X2796">
            <v>1.1000000000000001</v>
          </cell>
          <cell r="Y2796">
            <v>1.0169999999999999</v>
          </cell>
          <cell r="Z2796">
            <v>5.8432500000000003</v>
          </cell>
          <cell r="AA2796">
            <v>6.5368437750000004</v>
          </cell>
          <cell r="AB2796">
            <v>1.1187</v>
          </cell>
          <cell r="AC2796">
            <v>1.1746350000000001</v>
          </cell>
          <cell r="AD2796" t="str">
            <v>Weruva</v>
          </cell>
          <cell r="AE2796">
            <v>0</v>
          </cell>
          <cell r="AG2796">
            <v>5.3</v>
          </cell>
          <cell r="AI2796">
            <v>5.3000000000000007</v>
          </cell>
          <cell r="AJ2796">
            <v>5.3</v>
          </cell>
          <cell r="AM2796">
            <v>5.3</v>
          </cell>
          <cell r="AN2796">
            <v>5.3</v>
          </cell>
          <cell r="AO2796">
            <v>5.3</v>
          </cell>
          <cell r="AP2796">
            <v>5.4249999999999998</v>
          </cell>
          <cell r="AR2796">
            <v>5.55</v>
          </cell>
          <cell r="AW2796">
            <v>5.55</v>
          </cell>
          <cell r="AX2796">
            <v>5.85</v>
          </cell>
          <cell r="AY2796">
            <v>5.85</v>
          </cell>
          <cell r="BF2796">
            <v>5.75</v>
          </cell>
          <cell r="BG2796">
            <v>5.55</v>
          </cell>
          <cell r="BH2796">
            <v>5.85</v>
          </cell>
          <cell r="BI2796">
            <v>1.0540540540540539</v>
          </cell>
          <cell r="BJ2796" t="str">
            <v>19.02.2022</v>
          </cell>
          <cell r="BK2796" t="str">
            <v>บจก.กลุ่มสยามบรรจุภั</v>
          </cell>
        </row>
        <row r="2797">
          <cell r="A2797" t="str">
            <v>5F1Y4034N000000101</v>
          </cell>
          <cell r="B2797" t="str">
            <v>CTN1-52643,SOULISTIC</v>
          </cell>
          <cell r="C2797" t="str">
            <v>ลูกฟูก</v>
          </cell>
          <cell r="D2797" t="str">
            <v>3JVPX822U24PRPWSJL</v>
          </cell>
          <cell r="E2797" t="str">
            <v>JL</v>
          </cell>
          <cell r="F2797" t="str">
            <v>85X133X21 30N PURE PUMPKIN-48</v>
          </cell>
          <cell r="G2797" t="str">
            <v>US PET NUTRITION LLC</v>
          </cell>
          <cell r="H2797" t="str">
            <v>WERUVA INTERNATIONAL INC.</v>
          </cell>
          <cell r="I2797" t="str">
            <v>PF64181501</v>
          </cell>
          <cell r="J2797" t="str">
            <v>1Y4034N</v>
          </cell>
          <cell r="K2797">
            <v>262</v>
          </cell>
          <cell r="L2797">
            <v>1413.25</v>
          </cell>
          <cell r="M2797">
            <v>5.39</v>
          </cell>
          <cell r="N2797">
            <v>5.333333333333333</v>
          </cell>
          <cell r="O2797">
            <v>5.5</v>
          </cell>
          <cell r="P2797">
            <v>6.5368437750000004</v>
          </cell>
          <cell r="Q2797">
            <v>6.5368437750000004</v>
          </cell>
          <cell r="R2797">
            <v>1.05</v>
          </cell>
          <cell r="S2797">
            <v>6.863685963750001</v>
          </cell>
          <cell r="T2797">
            <v>6.9666412532062507</v>
          </cell>
          <cell r="U2797">
            <v>7.0695965426625014</v>
          </cell>
          <cell r="W2797">
            <v>1.05</v>
          </cell>
          <cell r="X2797">
            <v>1.1000000000000001</v>
          </cell>
          <cell r="Y2797">
            <v>1.0169999999999999</v>
          </cell>
          <cell r="BB2797">
            <v>5.25</v>
          </cell>
          <cell r="BC2797">
            <v>5.25</v>
          </cell>
          <cell r="BD2797">
            <v>5.5</v>
          </cell>
          <cell r="BF2797">
            <v>5.333333333333333</v>
          </cell>
          <cell r="BH2797">
            <v>5.5</v>
          </cell>
          <cell r="BJ2797" t="str">
            <v>12.07.2022</v>
          </cell>
          <cell r="BK2797" t="str">
            <v>บจก.กลุ่มสยามบรรจุภั</v>
          </cell>
        </row>
        <row r="2798">
          <cell r="A2798" t="str">
            <v>5R1Y4034N000000100</v>
          </cell>
          <cell r="B2798" t="str">
            <v>NO-COR.INB1-52645,SOULISTIC</v>
          </cell>
          <cell r="C2798" t="str">
            <v>DUPLEX</v>
          </cell>
          <cell r="D2798" t="str">
            <v>3JVPX822U24PRPWSJL</v>
          </cell>
          <cell r="E2798" t="str">
            <v>JL</v>
          </cell>
          <cell r="F2798" t="str">
            <v>85X133X21 30N PURE PUMPKIN-48</v>
          </cell>
          <cell r="G2798" t="str">
            <v>US PET NUTRITION LLC</v>
          </cell>
          <cell r="H2798" t="str">
            <v>WERUVA INTERNATIONAL INC.</v>
          </cell>
          <cell r="I2798" t="str">
            <v>PF64181501</v>
          </cell>
          <cell r="J2798" t="str">
            <v>1Y4034N</v>
          </cell>
          <cell r="K2798">
            <v>742</v>
          </cell>
          <cell r="L2798">
            <v>4013.92</v>
          </cell>
          <cell r="M2798">
            <v>5.41</v>
          </cell>
          <cell r="N2798">
            <v>5.33</v>
          </cell>
          <cell r="O2798">
            <v>5.41</v>
          </cell>
          <cell r="P2798">
            <v>6.0866820000000006</v>
          </cell>
          <cell r="Q2798">
            <v>6.0866820000000006</v>
          </cell>
          <cell r="R2798">
            <v>1.07</v>
          </cell>
          <cell r="S2798">
            <v>6.5127497400000012</v>
          </cell>
          <cell r="T2798">
            <v>6.6104409861000004</v>
          </cell>
          <cell r="U2798">
            <v>6.7081322322000014</v>
          </cell>
          <cell r="V2798">
            <v>1.03</v>
          </cell>
          <cell r="W2798">
            <v>1</v>
          </cell>
          <cell r="X2798">
            <v>1.05</v>
          </cell>
          <cell r="Y2798">
            <v>1.05</v>
          </cell>
          <cell r="Z2798">
            <v>5.5208000000000004</v>
          </cell>
          <cell r="AA2798">
            <v>6.0866820000000006</v>
          </cell>
          <cell r="AB2798">
            <v>1.1025</v>
          </cell>
          <cell r="AC2798">
            <v>1.179675</v>
          </cell>
          <cell r="AD2798" t="str">
            <v>Weruva</v>
          </cell>
          <cell r="AE2798">
            <v>0</v>
          </cell>
          <cell r="AG2798">
            <v>5.16</v>
          </cell>
          <cell r="AH2798">
            <v>5.16</v>
          </cell>
          <cell r="AJ2798">
            <v>5.16</v>
          </cell>
          <cell r="AL2798">
            <v>5.16</v>
          </cell>
          <cell r="AO2798">
            <v>5.16</v>
          </cell>
          <cell r="AP2798">
            <v>5.16</v>
          </cell>
          <cell r="AR2798">
            <v>5.16</v>
          </cell>
          <cell r="AY2798">
            <v>5.25</v>
          </cell>
          <cell r="BA2798">
            <v>5.25</v>
          </cell>
          <cell r="BB2798">
            <v>5.41</v>
          </cell>
          <cell r="BD2798">
            <v>5.41</v>
          </cell>
          <cell r="BF2798">
            <v>5.33</v>
          </cell>
          <cell r="BG2798">
            <v>5.16</v>
          </cell>
          <cell r="BH2798">
            <v>5.41</v>
          </cell>
          <cell r="BI2798">
            <v>1.0484496124031009</v>
          </cell>
          <cell r="BJ2798" t="str">
            <v>05.07.2022</v>
          </cell>
          <cell r="BK2798" t="str">
            <v>บจก.ไทยยูเนี่ยน กราฟ</v>
          </cell>
        </row>
        <row r="2799">
          <cell r="A2799" t="str">
            <v>5F1Y4040N000000100</v>
          </cell>
          <cell r="B2799" t="str">
            <v>OUTER CTN 95X140X28 MM. PACK 48</v>
          </cell>
          <cell r="C2799" t="str">
            <v>ลูกฟูก</v>
          </cell>
          <cell r="D2799" t="str">
            <v>3HNNSA4KW32PRPWSJH</v>
          </cell>
          <cell r="E2799" t="str">
            <v>JH</v>
          </cell>
          <cell r="F2799" t="str">
            <v>95X140X28 85N TN RMT M/SAL NG-48</v>
          </cell>
          <cell r="G2799" t="str">
            <v>US PET NUTRITION LLC</v>
          </cell>
          <cell r="H2799" t="str">
            <v>WERUVA INTERNATIONAL INC.</v>
          </cell>
          <cell r="I2799" t="str">
            <v>PF64181406</v>
          </cell>
          <cell r="J2799" t="str">
            <v>1Y4040N</v>
          </cell>
          <cell r="K2799">
            <v>41</v>
          </cell>
          <cell r="L2799">
            <v>487.66</v>
          </cell>
          <cell r="M2799">
            <v>11.89</v>
          </cell>
          <cell r="N2799">
            <v>11.371428571428572</v>
          </cell>
          <cell r="O2799">
            <v>12</v>
          </cell>
          <cell r="P2799">
            <v>12.824547466499999</v>
          </cell>
          <cell r="Q2799">
            <v>12.824547466499999</v>
          </cell>
          <cell r="R2799">
            <v>1.05</v>
          </cell>
          <cell r="S2799">
            <v>13.465774839824999</v>
          </cell>
          <cell r="T2799">
            <v>13.667761462422373</v>
          </cell>
          <cell r="U2799">
            <v>13.869748085019749</v>
          </cell>
          <cell r="V2799">
            <v>1.05</v>
          </cell>
          <cell r="W2799">
            <v>1.05</v>
          </cell>
          <cell r="X2799">
            <v>1.1000000000000001</v>
          </cell>
          <cell r="Y2799">
            <v>1.0169999999999999</v>
          </cell>
          <cell r="Z2799">
            <v>11.463794999999999</v>
          </cell>
          <cell r="AA2799">
            <v>12.824547466499999</v>
          </cell>
          <cell r="AB2799">
            <v>1.1187</v>
          </cell>
          <cell r="AC2799">
            <v>1.1746349999999999</v>
          </cell>
          <cell r="AD2799" t="str">
            <v>Weruva</v>
          </cell>
          <cell r="AE2799">
            <v>0</v>
          </cell>
          <cell r="AG2799">
            <v>10.4</v>
          </cell>
          <cell r="AH2799">
            <v>10.4</v>
          </cell>
          <cell r="AI2799">
            <v>10.4</v>
          </cell>
          <cell r="AL2799">
            <v>10.4</v>
          </cell>
          <cell r="AN2799">
            <v>10.4</v>
          </cell>
          <cell r="AP2799">
            <v>10.65</v>
          </cell>
          <cell r="AR2799">
            <v>10.9</v>
          </cell>
          <cell r="AU2799">
            <v>10.9</v>
          </cell>
          <cell r="AW2799">
            <v>10.9</v>
          </cell>
          <cell r="AX2799">
            <v>11.45</v>
          </cell>
          <cell r="AY2799">
            <v>11.45</v>
          </cell>
          <cell r="BA2799">
            <v>11.45</v>
          </cell>
          <cell r="BC2799">
            <v>11.45</v>
          </cell>
          <cell r="BD2799">
            <v>12</v>
          </cell>
          <cell r="BF2799">
            <v>11.371428571428572</v>
          </cell>
          <cell r="BG2799">
            <v>10.9</v>
          </cell>
          <cell r="BH2799">
            <v>12</v>
          </cell>
          <cell r="BI2799">
            <v>1.1009174311926606</v>
          </cell>
          <cell r="BJ2799" t="str">
            <v>07.07.2022</v>
          </cell>
          <cell r="BK2799" t="str">
            <v>บจก.กลุ่มสยามบรรจุภั</v>
          </cell>
        </row>
        <row r="2800">
          <cell r="A2800" t="str">
            <v>5F1Y4040N000000200</v>
          </cell>
          <cell r="B2800" t="str">
            <v>CTN1-52661,SOULISTIC</v>
          </cell>
          <cell r="C2800" t="str">
            <v>ลูกฟูก</v>
          </cell>
          <cell r="D2800" t="str">
            <v>3HNNSA3DW32PRPWSJH</v>
          </cell>
          <cell r="E2800" t="str">
            <v>JH</v>
          </cell>
          <cell r="F2800" t="str">
            <v>95X140X28 85N TN RMT M/LAMB NG-48</v>
          </cell>
          <cell r="G2800" t="str">
            <v>US PET NUTRITION LLC</v>
          </cell>
          <cell r="H2800" t="str">
            <v>WERUVA INTERNATIONAL INC.</v>
          </cell>
          <cell r="I2800" t="str">
            <v>PF64181405</v>
          </cell>
          <cell r="J2800" t="str">
            <v>1Y4040N</v>
          </cell>
          <cell r="K2800">
            <v>59</v>
          </cell>
          <cell r="L2800">
            <v>706.37</v>
          </cell>
          <cell r="M2800">
            <v>11.97</v>
          </cell>
          <cell r="N2800">
            <v>11.587499999999999</v>
          </cell>
          <cell r="O2800">
            <v>12</v>
          </cell>
          <cell r="P2800">
            <v>12.824547466499999</v>
          </cell>
          <cell r="Q2800">
            <v>12.824547466499999</v>
          </cell>
          <cell r="R2800">
            <v>1.05</v>
          </cell>
          <cell r="S2800">
            <v>13.465774839824999</v>
          </cell>
          <cell r="T2800">
            <v>13.667761462422373</v>
          </cell>
          <cell r="U2800">
            <v>13.869748085019749</v>
          </cell>
          <cell r="V2800">
            <v>1.05</v>
          </cell>
          <cell r="W2800">
            <v>1.05</v>
          </cell>
          <cell r="X2800">
            <v>1.1000000000000001</v>
          </cell>
          <cell r="Y2800">
            <v>1.0169999999999999</v>
          </cell>
          <cell r="Z2800">
            <v>11.463794999999999</v>
          </cell>
          <cell r="AA2800">
            <v>12.824547466499999</v>
          </cell>
          <cell r="AB2800">
            <v>1.1187</v>
          </cell>
          <cell r="AC2800">
            <v>1.1746349999999999</v>
          </cell>
          <cell r="AD2800" t="str">
            <v>Weruva</v>
          </cell>
          <cell r="AE2800">
            <v>0</v>
          </cell>
          <cell r="AI2800">
            <v>10.4</v>
          </cell>
          <cell r="AL2800">
            <v>10.4</v>
          </cell>
          <cell r="AO2800">
            <v>10.4</v>
          </cell>
          <cell r="AP2800">
            <v>10.4</v>
          </cell>
          <cell r="AR2800">
            <v>10.9</v>
          </cell>
          <cell r="AX2800">
            <v>11.45</v>
          </cell>
          <cell r="AY2800">
            <v>11.45</v>
          </cell>
          <cell r="BC2800">
            <v>11.45</v>
          </cell>
          <cell r="BD2800">
            <v>12</v>
          </cell>
          <cell r="BF2800">
            <v>11.587499999999999</v>
          </cell>
          <cell r="BG2800">
            <v>10.9</v>
          </cell>
          <cell r="BH2800">
            <v>12</v>
          </cell>
          <cell r="BI2800">
            <v>1.1009174311926606</v>
          </cell>
          <cell r="BJ2800" t="str">
            <v>08.07.2022</v>
          </cell>
          <cell r="BK2800" t="str">
            <v>บจก.กลุ่มสยามบรรจุภั</v>
          </cell>
        </row>
        <row r="2801">
          <cell r="A2801" t="str">
            <v>5F1Y4040N000000300</v>
          </cell>
          <cell r="B2801" t="str">
            <v>CTN1-52663,SOULISTIC</v>
          </cell>
          <cell r="C2801" t="str">
            <v>ลูกฟูก</v>
          </cell>
          <cell r="D2801" t="str">
            <v>3HNNSA2ZW32PRPWSJH</v>
          </cell>
          <cell r="E2801" t="str">
            <v>JH</v>
          </cell>
          <cell r="F2801" t="str">
            <v>95X140X28 85N TN RMT M/DUCK NG-48</v>
          </cell>
          <cell r="G2801" t="str">
            <v>US PET NUTRITION LLC</v>
          </cell>
          <cell r="H2801" t="str">
            <v>WERUVA INTERNATIONAL INC.</v>
          </cell>
          <cell r="I2801" t="str">
            <v>PF64181401</v>
          </cell>
          <cell r="J2801" t="str">
            <v>1Y4040N</v>
          </cell>
          <cell r="K2801">
            <v>62</v>
          </cell>
          <cell r="L2801">
            <v>743.57</v>
          </cell>
          <cell r="M2801">
            <v>11.99</v>
          </cell>
          <cell r="N2801">
            <v>11.45</v>
          </cell>
          <cell r="O2801">
            <v>12</v>
          </cell>
          <cell r="P2801">
            <v>12.824547466499999</v>
          </cell>
          <cell r="Q2801">
            <v>12.824547466499999</v>
          </cell>
          <cell r="R2801">
            <v>1.05</v>
          </cell>
          <cell r="S2801">
            <v>13.465774839824999</v>
          </cell>
          <cell r="T2801">
            <v>13.667761462422373</v>
          </cell>
          <cell r="U2801">
            <v>13.869748085019749</v>
          </cell>
          <cell r="V2801">
            <v>1.05</v>
          </cell>
          <cell r="W2801">
            <v>1.05</v>
          </cell>
          <cell r="X2801">
            <v>1.1000000000000001</v>
          </cell>
          <cell r="Y2801">
            <v>1.0169999999999999</v>
          </cell>
          <cell r="Z2801">
            <v>11.463794999999999</v>
          </cell>
          <cell r="AA2801">
            <v>12.824547466499999</v>
          </cell>
          <cell r="AB2801">
            <v>1.1187</v>
          </cell>
          <cell r="AC2801">
            <v>1.1746349999999999</v>
          </cell>
          <cell r="AD2801" t="str">
            <v>Weruva</v>
          </cell>
          <cell r="AE2801">
            <v>0</v>
          </cell>
          <cell r="AG2801">
            <v>10.4</v>
          </cell>
          <cell r="AJ2801">
            <v>10.4</v>
          </cell>
          <cell r="AO2801">
            <v>10.4</v>
          </cell>
          <cell r="AS2801">
            <v>10.9</v>
          </cell>
          <cell r="AU2801">
            <v>10.9</v>
          </cell>
          <cell r="AX2801">
            <v>11.45</v>
          </cell>
          <cell r="AY2801">
            <v>11.45</v>
          </cell>
          <cell r="BC2801">
            <v>11.45</v>
          </cell>
          <cell r="BD2801">
            <v>12</v>
          </cell>
          <cell r="BF2801">
            <v>11.45</v>
          </cell>
          <cell r="BG2801">
            <v>10.9</v>
          </cell>
          <cell r="BH2801">
            <v>12</v>
          </cell>
          <cell r="BI2801">
            <v>1.1009174311926606</v>
          </cell>
          <cell r="BJ2801" t="str">
            <v>08.07.2022</v>
          </cell>
          <cell r="BK2801" t="str">
            <v>บจก.กลุ่มสยามบรรจุภั</v>
          </cell>
        </row>
        <row r="2802">
          <cell r="A2802" t="str">
            <v>5F1Y4040N000000400</v>
          </cell>
          <cell r="B2802" t="str">
            <v>CTN1-52662,SOULISTIC</v>
          </cell>
          <cell r="C2802" t="str">
            <v>ลูกฟูก</v>
          </cell>
          <cell r="D2802" t="str">
            <v>3HNNSA65W32PRPWSJH</v>
          </cell>
          <cell r="E2802" t="str">
            <v>JH</v>
          </cell>
          <cell r="F2802" t="str">
            <v>95X140X28 85N TN RMT M/TUR NG-48</v>
          </cell>
          <cell r="G2802" t="str">
            <v>US PET NUTRITION LLC</v>
          </cell>
          <cell r="H2802" t="str">
            <v>WERUVA INTERNATIONAL INC.</v>
          </cell>
          <cell r="I2802" t="str">
            <v>PF64181404</v>
          </cell>
          <cell r="J2802" t="str">
            <v>1Y4040N</v>
          </cell>
          <cell r="K2802">
            <v>291</v>
          </cell>
          <cell r="L2802">
            <v>3455.34</v>
          </cell>
          <cell r="M2802">
            <v>11.87</v>
          </cell>
          <cell r="N2802">
            <v>11.45</v>
          </cell>
          <cell r="O2802">
            <v>12</v>
          </cell>
          <cell r="P2802">
            <v>12.824547466499999</v>
          </cell>
          <cell r="Q2802">
            <v>12.824547466499999</v>
          </cell>
          <cell r="R2802">
            <v>1.05</v>
          </cell>
          <cell r="S2802">
            <v>13.465774839824999</v>
          </cell>
          <cell r="T2802">
            <v>13.667761462422373</v>
          </cell>
          <cell r="U2802">
            <v>13.869748085019749</v>
          </cell>
          <cell r="V2802">
            <v>1.05</v>
          </cell>
          <cell r="W2802">
            <v>1.05</v>
          </cell>
          <cell r="X2802">
            <v>1.1000000000000001</v>
          </cell>
          <cell r="Y2802">
            <v>1.0169999999999999</v>
          </cell>
          <cell r="Z2802">
            <v>11.463794999999999</v>
          </cell>
          <cell r="AA2802">
            <v>12.824547466499999</v>
          </cell>
          <cell r="AB2802">
            <v>1.1187</v>
          </cell>
          <cell r="AC2802">
            <v>1.1746349999999999</v>
          </cell>
          <cell r="AD2802" t="str">
            <v>Weruva</v>
          </cell>
          <cell r="AE2802">
            <v>0</v>
          </cell>
          <cell r="AI2802">
            <v>10.4</v>
          </cell>
          <cell r="AK2802">
            <v>10.4</v>
          </cell>
          <cell r="AM2802">
            <v>10.4</v>
          </cell>
          <cell r="AO2802">
            <v>10.4</v>
          </cell>
          <cell r="AR2802">
            <v>10.9</v>
          </cell>
          <cell r="AU2802">
            <v>10.9</v>
          </cell>
          <cell r="AX2802">
            <v>11.45</v>
          </cell>
          <cell r="AY2802">
            <v>11.45</v>
          </cell>
          <cell r="BC2802">
            <v>11.45</v>
          </cell>
          <cell r="BD2802">
            <v>12</v>
          </cell>
          <cell r="BF2802">
            <v>11.45</v>
          </cell>
          <cell r="BG2802">
            <v>10.9</v>
          </cell>
          <cell r="BH2802">
            <v>12</v>
          </cell>
          <cell r="BI2802">
            <v>1.1009174311926606</v>
          </cell>
          <cell r="BJ2802" t="str">
            <v>08.07.2022</v>
          </cell>
          <cell r="BK2802" t="str">
            <v>บจก.กลุ่มสยามบรรจุภั</v>
          </cell>
        </row>
        <row r="2803">
          <cell r="A2803" t="str">
            <v>5F1Y4040N000000500</v>
          </cell>
          <cell r="B2803" t="str">
            <v>CTN1-52658,SOULISTIC</v>
          </cell>
          <cell r="C2803" t="str">
            <v>ลูกฟูก</v>
          </cell>
          <cell r="D2803" t="str">
            <v>3HNNSA5MW32PRPWSJH</v>
          </cell>
          <cell r="E2803" t="str">
            <v>JH</v>
          </cell>
          <cell r="F2803" t="str">
            <v>95X140X28 85N TN RMT M/CK NG-48</v>
          </cell>
          <cell r="G2803" t="str">
            <v>US PET NUTRITION LLC</v>
          </cell>
          <cell r="H2803" t="str">
            <v>WERUVA INTERNATIONAL INC.</v>
          </cell>
          <cell r="I2803" t="str">
            <v>PF64181402</v>
          </cell>
          <cell r="J2803" t="str">
            <v>1Y4040N</v>
          </cell>
          <cell r="K2803">
            <v>226</v>
          </cell>
          <cell r="L2803">
            <v>2631.88</v>
          </cell>
          <cell r="M2803">
            <v>11.65</v>
          </cell>
          <cell r="N2803">
            <v>11.45</v>
          </cell>
          <cell r="O2803">
            <v>12</v>
          </cell>
          <cell r="P2803">
            <v>12.824547466499999</v>
          </cell>
          <cell r="Q2803">
            <v>12.824547466499999</v>
          </cell>
          <cell r="R2803">
            <v>1.05</v>
          </cell>
          <cell r="S2803">
            <v>13.465774839824999</v>
          </cell>
          <cell r="T2803">
            <v>13.667761462422373</v>
          </cell>
          <cell r="U2803">
            <v>13.869748085019749</v>
          </cell>
          <cell r="V2803">
            <v>1.05</v>
          </cell>
          <cell r="W2803">
            <v>1.05</v>
          </cell>
          <cell r="X2803">
            <v>1.1000000000000001</v>
          </cell>
          <cell r="Y2803">
            <v>1.0169999999999999</v>
          </cell>
          <cell r="Z2803">
            <v>11.463794999999999</v>
          </cell>
          <cell r="AA2803">
            <v>12.824547466499999</v>
          </cell>
          <cell r="AB2803">
            <v>1.1187</v>
          </cell>
          <cell r="AC2803">
            <v>1.1746349999999999</v>
          </cell>
          <cell r="AD2803" t="str">
            <v>Weruva</v>
          </cell>
          <cell r="AE2803">
            <v>0</v>
          </cell>
          <cell r="AG2803">
            <v>10.4</v>
          </cell>
          <cell r="AH2803">
            <v>10.4</v>
          </cell>
          <cell r="AI2803">
            <v>10.4</v>
          </cell>
          <cell r="AL2803">
            <v>10.4</v>
          </cell>
          <cell r="AO2803">
            <v>10.4</v>
          </cell>
          <cell r="AP2803">
            <v>10.4</v>
          </cell>
          <cell r="AR2803">
            <v>10.9</v>
          </cell>
          <cell r="AW2803">
            <v>10.9</v>
          </cell>
          <cell r="AY2803">
            <v>11.45</v>
          </cell>
          <cell r="BB2803">
            <v>11.45</v>
          </cell>
          <cell r="BC2803">
            <v>11.45</v>
          </cell>
          <cell r="BD2803">
            <v>12</v>
          </cell>
          <cell r="BF2803">
            <v>11.45</v>
          </cell>
          <cell r="BG2803">
            <v>10.9</v>
          </cell>
          <cell r="BH2803">
            <v>12</v>
          </cell>
          <cell r="BI2803">
            <v>1.1009174311926606</v>
          </cell>
          <cell r="BJ2803" t="str">
            <v>07.07.2022</v>
          </cell>
          <cell r="BK2803" t="str">
            <v>บจก.กลุ่มสยามบรรจุภั</v>
          </cell>
        </row>
        <row r="2804">
          <cell r="A2804" t="str">
            <v>5F1Y4040N000000600</v>
          </cell>
          <cell r="B2804" t="str">
            <v>CTN1-52659,SOULISTIC</v>
          </cell>
          <cell r="C2804" t="str">
            <v>ลูกฟูก</v>
          </cell>
          <cell r="D2804" t="str">
            <v>3HNNSA29W32PRPWSJH</v>
          </cell>
          <cell r="E2804" t="str">
            <v>JH</v>
          </cell>
          <cell r="F2804" t="str">
            <v>95X140X28 85N TN RMT M/BF NG-48</v>
          </cell>
          <cell r="G2804" t="str">
            <v>US PET NUTRITION LLC</v>
          </cell>
          <cell r="H2804" t="str">
            <v>WERUVA INTERNATIONAL INC.</v>
          </cell>
          <cell r="I2804" t="str">
            <v>PF64181403</v>
          </cell>
          <cell r="J2804" t="str">
            <v>1Y4040N</v>
          </cell>
          <cell r="K2804">
            <v>175</v>
          </cell>
          <cell r="L2804">
            <v>2044.83</v>
          </cell>
          <cell r="M2804">
            <v>11.68</v>
          </cell>
          <cell r="N2804">
            <v>11.450000000000001</v>
          </cell>
          <cell r="O2804">
            <v>12</v>
          </cell>
          <cell r="P2804">
            <v>12.824547466499999</v>
          </cell>
          <cell r="Q2804">
            <v>12.824547466499999</v>
          </cell>
          <cell r="R2804">
            <v>1.05</v>
          </cell>
          <cell r="S2804">
            <v>13.465774839824999</v>
          </cell>
          <cell r="T2804">
            <v>13.667761462422373</v>
          </cell>
          <cell r="U2804">
            <v>13.869748085019749</v>
          </cell>
          <cell r="V2804">
            <v>1.05</v>
          </cell>
          <cell r="W2804">
            <v>1.05</v>
          </cell>
          <cell r="X2804">
            <v>1.1000000000000001</v>
          </cell>
          <cell r="Y2804">
            <v>1.0169999999999999</v>
          </cell>
          <cell r="Z2804">
            <v>11.463794999999999</v>
          </cell>
          <cell r="AA2804">
            <v>12.824547466499999</v>
          </cell>
          <cell r="AB2804">
            <v>1.1187</v>
          </cell>
          <cell r="AC2804">
            <v>1.1746349999999999</v>
          </cell>
          <cell r="AD2804" t="str">
            <v>Weruva</v>
          </cell>
          <cell r="AE2804">
            <v>0</v>
          </cell>
          <cell r="AG2804">
            <v>10.4</v>
          </cell>
          <cell r="AJ2804">
            <v>10.4</v>
          </cell>
          <cell r="AO2804">
            <v>10.4</v>
          </cell>
          <cell r="AR2804">
            <v>10.9</v>
          </cell>
          <cell r="AW2804">
            <v>10.9</v>
          </cell>
          <cell r="AX2804">
            <v>11.45</v>
          </cell>
          <cell r="AY2804">
            <v>11.45</v>
          </cell>
          <cell r="BB2804">
            <v>11.45</v>
          </cell>
          <cell r="BC2804">
            <v>11.45</v>
          </cell>
          <cell r="BD2804">
            <v>12</v>
          </cell>
          <cell r="BF2804">
            <v>11.450000000000001</v>
          </cell>
          <cell r="BG2804">
            <v>10.9</v>
          </cell>
          <cell r="BH2804">
            <v>12</v>
          </cell>
          <cell r="BI2804">
            <v>1.1009174311926606</v>
          </cell>
          <cell r="BJ2804" t="str">
            <v>08.07.2022</v>
          </cell>
          <cell r="BK2804" t="str">
            <v>บจก.กลุ่มสยามบรรจุภั</v>
          </cell>
        </row>
        <row r="2805">
          <cell r="A2805" t="str">
            <v>5R1Y4040N000000101</v>
          </cell>
          <cell r="B2805" t="str">
            <v>NO-COR.INB(ปรุ)1-52666,SOULISTIC</v>
          </cell>
          <cell r="C2805" t="str">
            <v>DUPLEX</v>
          </cell>
          <cell r="D2805" t="str">
            <v>3HNNSA4KW32PRPWSJH</v>
          </cell>
          <cell r="E2805" t="str">
            <v>JH</v>
          </cell>
          <cell r="F2805" t="str">
            <v>95X140X28 85N TN RMT M/SAL NG-48</v>
          </cell>
          <cell r="G2805" t="str">
            <v>US PET NUTRITION LLC</v>
          </cell>
          <cell r="H2805" t="str">
            <v>WERUVA INTERNATIONAL INC.</v>
          </cell>
          <cell r="I2805" t="str">
            <v>PF64181406</v>
          </cell>
          <cell r="J2805" t="str">
            <v>1Y4040N</v>
          </cell>
          <cell r="K2805">
            <v>1126</v>
          </cell>
          <cell r="L2805">
            <v>6591.23</v>
          </cell>
          <cell r="M2805">
            <v>5.85</v>
          </cell>
          <cell r="N2805">
            <v>5.8239999999999998</v>
          </cell>
          <cell r="O2805">
            <v>5.87</v>
          </cell>
          <cell r="P2805">
            <v>6.2910855000000003</v>
          </cell>
          <cell r="Q2805">
            <v>6.2910855000000003</v>
          </cell>
          <cell r="R2805">
            <v>1.07</v>
          </cell>
          <cell r="S2805">
            <v>6.7314614850000005</v>
          </cell>
          <cell r="T2805">
            <v>6.8324334072749995</v>
          </cell>
          <cell r="U2805">
            <v>6.9334053295500011</v>
          </cell>
          <cell r="V2805">
            <v>1.03</v>
          </cell>
          <cell r="W2805">
            <v>1</v>
          </cell>
          <cell r="X2805">
            <v>1.05</v>
          </cell>
          <cell r="Y2805">
            <v>1.05</v>
          </cell>
          <cell r="Z2805">
            <v>5.7061999999999999</v>
          </cell>
          <cell r="AA2805">
            <v>6.2910855000000003</v>
          </cell>
          <cell r="AB2805">
            <v>1.1025</v>
          </cell>
          <cell r="AC2805">
            <v>1.179675</v>
          </cell>
          <cell r="AD2805" t="str">
            <v>Weruva</v>
          </cell>
          <cell r="AE2805">
            <v>0</v>
          </cell>
          <cell r="AG2805">
            <v>5.54</v>
          </cell>
          <cell r="AI2805">
            <v>5.54</v>
          </cell>
          <cell r="AJ2805">
            <v>5.54</v>
          </cell>
          <cell r="AM2805">
            <v>5.54</v>
          </cell>
          <cell r="AN2805">
            <v>5.54</v>
          </cell>
          <cell r="AP2805">
            <v>5.54</v>
          </cell>
          <cell r="AQ2805">
            <v>5.54</v>
          </cell>
          <cell r="AU2805">
            <v>5.64</v>
          </cell>
          <cell r="AW2805">
            <v>5.87</v>
          </cell>
          <cell r="AX2805">
            <v>5.87</v>
          </cell>
          <cell r="AY2805">
            <v>5.87</v>
          </cell>
          <cell r="BA2805">
            <v>5.87</v>
          </cell>
          <cell r="BF2805">
            <v>5.8239999999999998</v>
          </cell>
          <cell r="BG2805">
            <v>5.54</v>
          </cell>
          <cell r="BH2805">
            <v>5.87</v>
          </cell>
          <cell r="BI2805">
            <v>1.0595667870036101</v>
          </cell>
          <cell r="BJ2805" t="str">
            <v>30.04.2022</v>
          </cell>
          <cell r="BK2805" t="str">
            <v>บมจ. สหไทยการพิมพ์แล</v>
          </cell>
        </row>
        <row r="2806">
          <cell r="A2806" t="str">
            <v>5R1Y4040N000000102</v>
          </cell>
          <cell r="B2806" t="str">
            <v>NO-COR.INB-SOULISTIC (TN/SM)</v>
          </cell>
          <cell r="C2806" t="str">
            <v>DUPLEX</v>
          </cell>
          <cell r="D2806" t="str">
            <v>3HNNSA4KW32PRPWSJH</v>
          </cell>
          <cell r="E2806" t="str">
            <v>JH</v>
          </cell>
          <cell r="F2806" t="str">
            <v>95X140X28 85N TN RMT M/SAL NG-48</v>
          </cell>
          <cell r="G2806" t="str">
            <v>US PET NUTRITION LLC</v>
          </cell>
          <cell r="H2806" t="str">
            <v>WERUVA INTERNATIONAL INC.</v>
          </cell>
          <cell r="I2806" t="str">
            <v>PF64181406</v>
          </cell>
          <cell r="J2806" t="str">
            <v>1Y4040N</v>
          </cell>
          <cell r="K2806">
            <v>0</v>
          </cell>
          <cell r="L2806">
            <v>0</v>
          </cell>
          <cell r="M2806">
            <v>11.3</v>
          </cell>
          <cell r="N2806">
            <v>7.4142857142857146</v>
          </cell>
          <cell r="O2806">
            <v>9.6785714285714288</v>
          </cell>
          <cell r="P2806">
            <v>6.2910855000000003</v>
          </cell>
          <cell r="Q2806">
            <v>9.6785714285714288</v>
          </cell>
          <cell r="R2806">
            <v>1.07</v>
          </cell>
          <cell r="S2806">
            <v>10.356071428571429</v>
          </cell>
          <cell r="T2806">
            <v>10.511412499999999</v>
          </cell>
          <cell r="U2806">
            <v>10.666753571428572</v>
          </cell>
          <cell r="W2806">
            <v>1</v>
          </cell>
          <cell r="X2806">
            <v>1.05</v>
          </cell>
          <cell r="Y2806">
            <v>1.05</v>
          </cell>
          <cell r="Z2806">
            <v>5.7061999999999999</v>
          </cell>
          <cell r="AA2806">
            <v>6.2910855000000003</v>
          </cell>
          <cell r="AB2806">
            <v>1.1025</v>
          </cell>
          <cell r="AC2806">
            <v>1.8148805559867214</v>
          </cell>
          <cell r="AD2806" t="str">
            <v>Weruva</v>
          </cell>
          <cell r="BC2806">
            <v>5.1499999999999995</v>
          </cell>
          <cell r="BD2806">
            <v>9.6785714285714288</v>
          </cell>
          <cell r="BF2806">
            <v>7.4142857142857146</v>
          </cell>
          <cell r="BH2806">
            <v>9.6785714285714288</v>
          </cell>
          <cell r="BJ2806" t="str">
            <v>05.07.2022</v>
          </cell>
          <cell r="BK2806" t="str">
            <v>บจก.ไทยยูเนี่ยน กราฟ</v>
          </cell>
        </row>
        <row r="2807">
          <cell r="A2807" t="str">
            <v>5R1Y4040N000000200</v>
          </cell>
          <cell r="B2807" t="str">
            <v>NO-COR.INB1-52667,SOULISTIC</v>
          </cell>
          <cell r="C2807" t="str">
            <v>DUPLEX</v>
          </cell>
          <cell r="D2807" t="str">
            <v>3HNNSA3DW32PRPWSJH</v>
          </cell>
          <cell r="E2807" t="str">
            <v>JH</v>
          </cell>
          <cell r="F2807" t="str">
            <v>95X140X28 85N TN RMT M/LAMB NG-48</v>
          </cell>
          <cell r="G2807" t="str">
            <v>US PET NUTRITION LLC</v>
          </cell>
          <cell r="H2807" t="str">
            <v>WERUVA INTERNATIONAL INC.</v>
          </cell>
          <cell r="I2807" t="str">
            <v>PF64181405</v>
          </cell>
          <cell r="J2807" t="str">
            <v>1Y4040N</v>
          </cell>
          <cell r="K2807">
            <v>147</v>
          </cell>
          <cell r="L2807">
            <v>862.48</v>
          </cell>
          <cell r="M2807">
            <v>5.87</v>
          </cell>
          <cell r="N2807">
            <v>5.793333333333333</v>
          </cell>
          <cell r="O2807">
            <v>5.87</v>
          </cell>
          <cell r="P2807">
            <v>6.2910855000000003</v>
          </cell>
          <cell r="Q2807">
            <v>6.2910855000000003</v>
          </cell>
          <cell r="R2807">
            <v>1.07</v>
          </cell>
          <cell r="S2807">
            <v>6.7314614850000005</v>
          </cell>
          <cell r="T2807">
            <v>6.8324334072749995</v>
          </cell>
          <cell r="U2807">
            <v>6.9334053295500011</v>
          </cell>
          <cell r="V2807">
            <v>1.03</v>
          </cell>
          <cell r="W2807">
            <v>1</v>
          </cell>
          <cell r="X2807">
            <v>1.05</v>
          </cell>
          <cell r="Y2807">
            <v>1.05</v>
          </cell>
          <cell r="Z2807">
            <v>5.7061999999999999</v>
          </cell>
          <cell r="AA2807">
            <v>6.2910855000000003</v>
          </cell>
          <cell r="AB2807">
            <v>1.1025</v>
          </cell>
          <cell r="AC2807">
            <v>1.179675</v>
          </cell>
          <cell r="AD2807" t="str">
            <v>Weruva</v>
          </cell>
          <cell r="AE2807">
            <v>0</v>
          </cell>
          <cell r="AI2807">
            <v>5.54</v>
          </cell>
          <cell r="AM2807">
            <v>5.54</v>
          </cell>
          <cell r="AQ2807">
            <v>5.54</v>
          </cell>
          <cell r="AU2807">
            <v>5.64</v>
          </cell>
          <cell r="AX2807">
            <v>5.87</v>
          </cell>
          <cell r="BA2807">
            <v>5.87</v>
          </cell>
          <cell r="BF2807">
            <v>5.793333333333333</v>
          </cell>
          <cell r="BG2807">
            <v>5.54</v>
          </cell>
          <cell r="BH2807">
            <v>5.87</v>
          </cell>
          <cell r="BI2807">
            <v>1.0595667870036101</v>
          </cell>
          <cell r="BJ2807" t="str">
            <v>30.04.2022</v>
          </cell>
          <cell r="BK2807" t="str">
            <v>บมจ. สหไทยการพิมพ์แล</v>
          </cell>
        </row>
        <row r="2808">
          <cell r="A2808" t="str">
            <v>5R1Y4040N000000201</v>
          </cell>
          <cell r="B2808" t="str">
            <v>NO-COR.INB-SOULISTIC (TN/LM)</v>
          </cell>
          <cell r="C2808" t="str">
            <v>DUPLEX</v>
          </cell>
          <cell r="D2808" t="str">
            <v>3HNNSA3DW32PRPWSJH</v>
          </cell>
          <cell r="E2808" t="str">
            <v>JH</v>
          </cell>
          <cell r="F2808" t="str">
            <v>95X140X28 85N TN RMT M/LAMB NG-48</v>
          </cell>
          <cell r="G2808" t="str">
            <v>US PET NUTRITION LLC</v>
          </cell>
          <cell r="H2808" t="str">
            <v>WERUVA INTERNATIONAL INC.</v>
          </cell>
          <cell r="I2808" t="str">
            <v>PF64181405</v>
          </cell>
          <cell r="J2808" t="str">
            <v>1Y4040N</v>
          </cell>
          <cell r="K2808">
            <v>0</v>
          </cell>
          <cell r="L2808">
            <v>0</v>
          </cell>
          <cell r="M2808">
            <v>11.3</v>
          </cell>
          <cell r="N2808">
            <v>16.25</v>
          </cell>
          <cell r="O2808">
            <v>16.25</v>
          </cell>
          <cell r="P2808">
            <v>6.2910855000000003</v>
          </cell>
          <cell r="Q2808">
            <v>16.25</v>
          </cell>
          <cell r="R2808">
            <v>1.07</v>
          </cell>
          <cell r="S2808">
            <v>17.387499999999999</v>
          </cell>
          <cell r="T2808">
            <v>17.648312499999996</v>
          </cell>
          <cell r="U2808">
            <v>17.909125</v>
          </cell>
          <cell r="W2808">
            <v>1</v>
          </cell>
          <cell r="X2808">
            <v>1.05</v>
          </cell>
          <cell r="Y2808">
            <v>1.05</v>
          </cell>
          <cell r="Z2808">
            <v>5.7061999999999999</v>
          </cell>
          <cell r="AA2808">
            <v>6.2910855000000003</v>
          </cell>
          <cell r="AB2808">
            <v>1.1025</v>
          </cell>
          <cell r="AC2808">
            <v>3.0471241807157128</v>
          </cell>
          <cell r="AD2808" t="str">
            <v>Weruva</v>
          </cell>
          <cell r="BC2808">
            <v>16.25</v>
          </cell>
          <cell r="BF2808">
            <v>16.25</v>
          </cell>
          <cell r="BH2808">
            <v>16.25</v>
          </cell>
          <cell r="BJ2808" t="str">
            <v>30.06.2022</v>
          </cell>
          <cell r="BK2808" t="str">
            <v>บจก.ไทยยูเนี่ยน กราฟ</v>
          </cell>
        </row>
        <row r="2809">
          <cell r="A2809" t="str">
            <v>5R1Y4040N000000300</v>
          </cell>
          <cell r="B2809" t="str">
            <v>NO-COR.INB1-52669,SOULISTIC</v>
          </cell>
          <cell r="C2809" t="str">
            <v>DUPLEX</v>
          </cell>
          <cell r="D2809" t="str">
            <v>3HNNSA2ZW32PRPWSJH</v>
          </cell>
          <cell r="E2809" t="str">
            <v>JH</v>
          </cell>
          <cell r="F2809" t="str">
            <v>95X140X28 85N TN RMT M/DUCK NG-48</v>
          </cell>
          <cell r="G2809" t="str">
            <v>US PET NUTRITION LLC</v>
          </cell>
          <cell r="H2809" t="str">
            <v>WERUVA INTERNATIONAL INC.</v>
          </cell>
          <cell r="I2809" t="str">
            <v>PF64181401</v>
          </cell>
          <cell r="J2809" t="str">
            <v>1Y4040N</v>
          </cell>
          <cell r="K2809">
            <v>1186</v>
          </cell>
          <cell r="L2809">
            <v>6961.82</v>
          </cell>
          <cell r="M2809">
            <v>5.87</v>
          </cell>
          <cell r="N2809">
            <v>5.8125</v>
          </cell>
          <cell r="O2809">
            <v>5.87</v>
          </cell>
          <cell r="P2809">
            <v>6.2910855000000003</v>
          </cell>
          <cell r="Q2809">
            <v>6.2910855000000003</v>
          </cell>
          <cell r="R2809">
            <v>1.07</v>
          </cell>
          <cell r="S2809">
            <v>6.7314614850000005</v>
          </cell>
          <cell r="T2809">
            <v>6.8324334072749995</v>
          </cell>
          <cell r="U2809">
            <v>6.9334053295500011</v>
          </cell>
          <cell r="V2809">
            <v>1.03</v>
          </cell>
          <cell r="W2809">
            <v>1</v>
          </cell>
          <cell r="X2809">
            <v>1.05</v>
          </cell>
          <cell r="Y2809">
            <v>1.05</v>
          </cell>
          <cell r="Z2809">
            <v>5.7061999999999999</v>
          </cell>
          <cell r="AA2809">
            <v>6.2910855000000003</v>
          </cell>
          <cell r="AB2809">
            <v>1.1025</v>
          </cell>
          <cell r="AC2809">
            <v>1.179675</v>
          </cell>
          <cell r="AD2809" t="str">
            <v>Weruva</v>
          </cell>
          <cell r="AE2809">
            <v>0</v>
          </cell>
          <cell r="AH2809">
            <v>5.54</v>
          </cell>
          <cell r="AI2809">
            <v>5.54</v>
          </cell>
          <cell r="AM2809">
            <v>5.54</v>
          </cell>
          <cell r="AP2809">
            <v>5.54</v>
          </cell>
          <cell r="AU2809">
            <v>5.64</v>
          </cell>
          <cell r="AX2809">
            <v>5.87</v>
          </cell>
          <cell r="BA2809">
            <v>5.87</v>
          </cell>
          <cell r="BC2809">
            <v>5.87</v>
          </cell>
          <cell r="BF2809">
            <v>5.8125</v>
          </cell>
          <cell r="BG2809">
            <v>5.54</v>
          </cell>
          <cell r="BH2809">
            <v>5.87</v>
          </cell>
          <cell r="BI2809">
            <v>1.0595667870036101</v>
          </cell>
          <cell r="BJ2809" t="str">
            <v>22.06.2022</v>
          </cell>
          <cell r="BK2809" t="str">
            <v>บมจ. สหไทยการพิมพ์แล</v>
          </cell>
        </row>
        <row r="2810">
          <cell r="A2810" t="str">
            <v>5R1Y4040N000000301</v>
          </cell>
          <cell r="B2810" t="str">
            <v>NO-COR.INB-SOULISTIC (TN/DK)</v>
          </cell>
          <cell r="C2810" t="str">
            <v>DUPLEX</v>
          </cell>
          <cell r="D2810" t="str">
            <v>3HNNSA2ZW32PRPWSJH</v>
          </cell>
          <cell r="E2810" t="str">
            <v>JH</v>
          </cell>
          <cell r="F2810" t="str">
            <v>95X140X28 85N TN RMT M/DUCK NG-48</v>
          </cell>
          <cell r="G2810" t="str">
            <v>US PET NUTRITION LLC</v>
          </cell>
          <cell r="H2810" t="str">
            <v>WERUVA INTERNATIONAL INC.</v>
          </cell>
          <cell r="I2810" t="str">
            <v>PF64181401</v>
          </cell>
          <cell r="J2810" t="str">
            <v>1Y4040N</v>
          </cell>
          <cell r="K2810">
            <v>0</v>
          </cell>
          <cell r="L2810">
            <v>0</v>
          </cell>
          <cell r="M2810">
            <v>16.25</v>
          </cell>
          <cell r="N2810">
            <v>16.25</v>
          </cell>
          <cell r="O2810">
            <v>16.25</v>
          </cell>
          <cell r="P2810">
            <v>6.2910855000000003</v>
          </cell>
          <cell r="Q2810">
            <v>16.25</v>
          </cell>
          <cell r="R2810">
            <v>1.07</v>
          </cell>
          <cell r="S2810">
            <v>17.387499999999999</v>
          </cell>
          <cell r="T2810">
            <v>17.648312499999996</v>
          </cell>
          <cell r="U2810">
            <v>17.909125</v>
          </cell>
          <cell r="W2810">
            <v>1</v>
          </cell>
          <cell r="X2810">
            <v>1.05</v>
          </cell>
          <cell r="Y2810">
            <v>1.05</v>
          </cell>
          <cell r="Z2810">
            <v>5.7061999999999999</v>
          </cell>
          <cell r="AA2810">
            <v>6.2910855000000003</v>
          </cell>
          <cell r="AB2810">
            <v>1.1025</v>
          </cell>
          <cell r="AC2810">
            <v>3.0471241807157128</v>
          </cell>
          <cell r="AD2810" t="str">
            <v>Weruva</v>
          </cell>
          <cell r="BC2810">
            <v>16.25</v>
          </cell>
          <cell r="BD2810">
            <v>16.25</v>
          </cell>
          <cell r="BF2810">
            <v>16.25</v>
          </cell>
          <cell r="BH2810">
            <v>16.25</v>
          </cell>
          <cell r="BJ2810" t="str">
            <v>12.07.2022</v>
          </cell>
          <cell r="BK2810" t="str">
            <v>บจก.ไทยยูเนี่ยน กราฟ</v>
          </cell>
        </row>
        <row r="2811">
          <cell r="A2811" t="str">
            <v>5R1Y4040N000000400</v>
          </cell>
          <cell r="B2811" t="str">
            <v>NO-COR.INB1-52668,SOULISTIC</v>
          </cell>
          <cell r="C2811" t="str">
            <v>DUPLEX</v>
          </cell>
          <cell r="D2811" t="str">
            <v>3HNNSA65W32PRPWSJH</v>
          </cell>
          <cell r="E2811" t="str">
            <v>JH</v>
          </cell>
          <cell r="F2811" t="str">
            <v>95X140X28 85N TN RMT M/TUR NG-48</v>
          </cell>
          <cell r="G2811" t="str">
            <v>US PET NUTRITION LLC</v>
          </cell>
          <cell r="H2811" t="str">
            <v>WERUVA INTERNATIONAL INC.</v>
          </cell>
          <cell r="I2811" t="str">
            <v>PF64181404</v>
          </cell>
          <cell r="J2811" t="str">
            <v>1Y4040N</v>
          </cell>
          <cell r="K2811">
            <v>897</v>
          </cell>
          <cell r="L2811">
            <v>5264.3</v>
          </cell>
          <cell r="M2811">
            <v>5.87</v>
          </cell>
          <cell r="N2811">
            <v>5.87</v>
          </cell>
          <cell r="O2811">
            <v>5.87</v>
          </cell>
          <cell r="P2811">
            <v>6.2910855000000003</v>
          </cell>
          <cell r="Q2811">
            <v>6.2910855000000003</v>
          </cell>
          <cell r="R2811">
            <v>1.07</v>
          </cell>
          <cell r="S2811">
            <v>6.7314614850000005</v>
          </cell>
          <cell r="T2811">
            <v>6.8324334072749995</v>
          </cell>
          <cell r="U2811">
            <v>6.9334053295500011</v>
          </cell>
          <cell r="V2811">
            <v>1.03</v>
          </cell>
          <cell r="W2811">
            <v>1</v>
          </cell>
          <cell r="X2811">
            <v>1.05</v>
          </cell>
          <cell r="Y2811">
            <v>1.05</v>
          </cell>
          <cell r="Z2811">
            <v>5.7061999999999999</v>
          </cell>
          <cell r="AA2811">
            <v>6.2910855000000003</v>
          </cell>
          <cell r="AB2811">
            <v>1.1025</v>
          </cell>
          <cell r="AC2811">
            <v>1.179675</v>
          </cell>
          <cell r="AD2811" t="str">
            <v>Weruva</v>
          </cell>
          <cell r="AE2811">
            <v>0</v>
          </cell>
          <cell r="AI2811">
            <v>5.54</v>
          </cell>
          <cell r="AM2811">
            <v>5.54</v>
          </cell>
          <cell r="AO2811">
            <v>5.54</v>
          </cell>
          <cell r="AR2811">
            <v>5.54</v>
          </cell>
          <cell r="AW2811">
            <v>5.87</v>
          </cell>
          <cell r="AY2811">
            <v>5.87</v>
          </cell>
          <cell r="BF2811">
            <v>5.87</v>
          </cell>
          <cell r="BG2811">
            <v>5.54</v>
          </cell>
          <cell r="BH2811">
            <v>5.87</v>
          </cell>
          <cell r="BI2811">
            <v>1.0595667870036101</v>
          </cell>
          <cell r="BJ2811" t="str">
            <v>22.02.2022</v>
          </cell>
          <cell r="BK2811" t="str">
            <v>บมจ. สหไทยการพิมพ์แล</v>
          </cell>
        </row>
        <row r="2812">
          <cell r="A2812" t="str">
            <v>5R1Y4040N000000401</v>
          </cell>
          <cell r="B2812" t="str">
            <v>NO-COR.INB-SOULISTIC (TN/TK)</v>
          </cell>
          <cell r="C2812" t="str">
            <v>DUPLEX</v>
          </cell>
          <cell r="D2812" t="str">
            <v>3HNNSA65W32PRPWSJH</v>
          </cell>
          <cell r="E2812" t="str">
            <v>JH</v>
          </cell>
          <cell r="F2812" t="str">
            <v>95X140X28 85N TN RMT M/TUR NG-48</v>
          </cell>
          <cell r="G2812" t="str">
            <v>US PET NUTRITION LLC</v>
          </cell>
          <cell r="H2812" t="str">
            <v>WERUVA INTERNATIONAL INC.</v>
          </cell>
          <cell r="I2812" t="str">
            <v>PF64181404</v>
          </cell>
          <cell r="J2812" t="str">
            <v>1Y4040N</v>
          </cell>
          <cell r="K2812">
            <v>0</v>
          </cell>
          <cell r="L2812">
            <v>0</v>
          </cell>
          <cell r="M2812">
            <v>11.3</v>
          </cell>
          <cell r="N2812">
            <v>16.25</v>
          </cell>
          <cell r="O2812">
            <v>16.25</v>
          </cell>
          <cell r="P2812">
            <v>6.2910855000000003</v>
          </cell>
          <cell r="Q2812">
            <v>16.25</v>
          </cell>
          <cell r="R2812">
            <v>1.07</v>
          </cell>
          <cell r="S2812">
            <v>17.387499999999999</v>
          </cell>
          <cell r="T2812">
            <v>17.648312499999996</v>
          </cell>
          <cell r="U2812">
            <v>17.909125</v>
          </cell>
          <cell r="W2812">
            <v>1</v>
          </cell>
          <cell r="X2812">
            <v>1.05</v>
          </cell>
          <cell r="Y2812">
            <v>1.05</v>
          </cell>
          <cell r="Z2812">
            <v>5.7061999999999999</v>
          </cell>
          <cell r="AA2812">
            <v>6.2910855000000003</v>
          </cell>
          <cell r="AB2812">
            <v>1.1025</v>
          </cell>
          <cell r="AC2812">
            <v>3.0471241807157128</v>
          </cell>
          <cell r="AD2812" t="str">
            <v>Weruva</v>
          </cell>
          <cell r="BC2812">
            <v>16.25</v>
          </cell>
          <cell r="BD2812">
            <v>16.25</v>
          </cell>
          <cell r="BF2812">
            <v>16.25</v>
          </cell>
          <cell r="BH2812">
            <v>16.25</v>
          </cell>
          <cell r="BJ2812" t="str">
            <v>05.07.2022</v>
          </cell>
          <cell r="BK2812" t="str">
            <v>บจก.ไทยยูเนี่ยน กราฟ</v>
          </cell>
        </row>
        <row r="2813">
          <cell r="A2813" t="str">
            <v>5R1Y4040N000000500</v>
          </cell>
          <cell r="B2813" t="str">
            <v>NO-COR.INB1-52664,SOULISTIC</v>
          </cell>
          <cell r="C2813" t="str">
            <v>DUPLEX</v>
          </cell>
          <cell r="D2813" t="str">
            <v>3HNNSA5MW32PRPWSJH</v>
          </cell>
          <cell r="E2813" t="str">
            <v>JH</v>
          </cell>
          <cell r="F2813" t="str">
            <v>95X140X28 85N TN RMT M/CK NG-48</v>
          </cell>
          <cell r="G2813" t="str">
            <v>US PET NUTRITION LLC</v>
          </cell>
          <cell r="H2813" t="str">
            <v>WERUVA INTERNATIONAL INC.</v>
          </cell>
          <cell r="I2813" t="str">
            <v>PF64181402</v>
          </cell>
          <cell r="J2813" t="str">
            <v>1Y4040N</v>
          </cell>
          <cell r="K2813">
            <v>2319</v>
          </cell>
          <cell r="L2813">
            <v>13612.53</v>
          </cell>
          <cell r="M2813">
            <v>5.87</v>
          </cell>
          <cell r="N2813">
            <v>5.87</v>
          </cell>
          <cell r="O2813">
            <v>5.87</v>
          </cell>
          <cell r="P2813">
            <v>6.2910855000000003</v>
          </cell>
          <cell r="Q2813">
            <v>6.2910855000000003</v>
          </cell>
          <cell r="R2813">
            <v>1.07</v>
          </cell>
          <cell r="S2813">
            <v>6.7314614850000005</v>
          </cell>
          <cell r="T2813">
            <v>6.8324334072749995</v>
          </cell>
          <cell r="U2813">
            <v>6.9334053295500011</v>
          </cell>
          <cell r="V2813">
            <v>1.03</v>
          </cell>
          <cell r="W2813">
            <v>1</v>
          </cell>
          <cell r="X2813">
            <v>1.05</v>
          </cell>
          <cell r="Y2813">
            <v>1.05</v>
          </cell>
          <cell r="Z2813">
            <v>5.7061999999999999</v>
          </cell>
          <cell r="AA2813">
            <v>6.2910855000000003</v>
          </cell>
          <cell r="AB2813">
            <v>1.1025</v>
          </cell>
          <cell r="AC2813">
            <v>1.179675</v>
          </cell>
          <cell r="AD2813" t="str">
            <v>Weruva</v>
          </cell>
          <cell r="AE2813">
            <v>0</v>
          </cell>
          <cell r="AH2813">
            <v>5.54</v>
          </cell>
          <cell r="AJ2813">
            <v>5.54</v>
          </cell>
          <cell r="AP2813">
            <v>5.54</v>
          </cell>
          <cell r="AR2813">
            <v>5.54</v>
          </cell>
          <cell r="AW2813">
            <v>5.87</v>
          </cell>
          <cell r="AY2813">
            <v>5.87</v>
          </cell>
          <cell r="BA2813">
            <v>5.87</v>
          </cell>
          <cell r="BB2813">
            <v>5.87</v>
          </cell>
          <cell r="BF2813">
            <v>5.87</v>
          </cell>
          <cell r="BG2813">
            <v>5.54</v>
          </cell>
          <cell r="BH2813">
            <v>5.87</v>
          </cell>
          <cell r="BI2813">
            <v>1.0595667870036101</v>
          </cell>
          <cell r="BJ2813" t="str">
            <v>09.05.2022</v>
          </cell>
          <cell r="BK2813" t="str">
            <v>บมจ. สหไทยการพิมพ์แล</v>
          </cell>
        </row>
        <row r="2814">
          <cell r="A2814" t="str">
            <v>5R1Y4040N000000501</v>
          </cell>
          <cell r="B2814" t="str">
            <v>NO-COR.INB-SOULISTIC (TN/CK)</v>
          </cell>
          <cell r="C2814" t="str">
            <v>DUPLEX</v>
          </cell>
          <cell r="D2814" t="str">
            <v>3HNNSA5MW32PRPWSJH</v>
          </cell>
          <cell r="E2814" t="str">
            <v>JH</v>
          </cell>
          <cell r="F2814" t="str">
            <v>95X140X28 85N TN RMT M/CK NG-48</v>
          </cell>
          <cell r="G2814" t="str">
            <v>US PET NUTRITION LLC</v>
          </cell>
          <cell r="H2814" t="str">
            <v>WERUVA INTERNATIONAL INC.</v>
          </cell>
          <cell r="I2814" t="str">
            <v>PF64181402</v>
          </cell>
          <cell r="J2814" t="str">
            <v>1Y4040N</v>
          </cell>
          <cell r="K2814">
            <v>0</v>
          </cell>
          <cell r="L2814">
            <v>0</v>
          </cell>
          <cell r="M2814">
            <v>16.25</v>
          </cell>
          <cell r="N2814">
            <v>16.25</v>
          </cell>
          <cell r="O2814">
            <v>16.25</v>
          </cell>
          <cell r="P2814">
            <v>6.2910855000000003</v>
          </cell>
          <cell r="Q2814">
            <v>16.25</v>
          </cell>
          <cell r="R2814">
            <v>1.07</v>
          </cell>
          <cell r="S2814">
            <v>17.387499999999999</v>
          </cell>
          <cell r="T2814">
            <v>17.648312499999996</v>
          </cell>
          <cell r="U2814">
            <v>17.909125</v>
          </cell>
          <cell r="W2814">
            <v>1</v>
          </cell>
          <cell r="X2814">
            <v>1.05</v>
          </cell>
          <cell r="Y2814">
            <v>1.05</v>
          </cell>
          <cell r="Z2814">
            <v>5.7061999999999999</v>
          </cell>
          <cell r="AA2814">
            <v>6.2910855000000003</v>
          </cell>
          <cell r="AB2814">
            <v>1.1025</v>
          </cell>
          <cell r="AC2814">
            <v>3.0471241807157128</v>
          </cell>
          <cell r="AD2814" t="str">
            <v>Weruva</v>
          </cell>
          <cell r="BC2814">
            <v>16.25</v>
          </cell>
          <cell r="BD2814">
            <v>16.25</v>
          </cell>
          <cell r="BF2814">
            <v>16.25</v>
          </cell>
          <cell r="BH2814">
            <v>16.25</v>
          </cell>
          <cell r="BJ2814" t="str">
            <v>05.07.2022</v>
          </cell>
          <cell r="BK2814" t="str">
            <v>บจก.ไทยยูเนี่ยน กราฟ</v>
          </cell>
        </row>
        <row r="2815">
          <cell r="A2815" t="str">
            <v>5R1Y4040N000000600</v>
          </cell>
          <cell r="B2815" t="str">
            <v>NO-COR.INB1-52665,SOULISTIC</v>
          </cell>
          <cell r="C2815" t="str">
            <v>DUPLEX</v>
          </cell>
          <cell r="D2815" t="str">
            <v>3HNNSA29W32PRPWSJH</v>
          </cell>
          <cell r="E2815" t="str">
            <v>JH</v>
          </cell>
          <cell r="F2815" t="str">
            <v>95X140X28 85N TN RMT M/BF NG-48</v>
          </cell>
          <cell r="G2815" t="str">
            <v>US PET NUTRITION LLC</v>
          </cell>
          <cell r="H2815" t="str">
            <v>WERUVA INTERNATIONAL INC.</v>
          </cell>
          <cell r="I2815" t="str">
            <v>PF64181403</v>
          </cell>
          <cell r="J2815" t="str">
            <v>1Y4040N</v>
          </cell>
          <cell r="K2815">
            <v>1987</v>
          </cell>
          <cell r="L2815">
            <v>11663.69</v>
          </cell>
          <cell r="M2815">
            <v>5.87</v>
          </cell>
          <cell r="N2815">
            <v>5.87</v>
          </cell>
          <cell r="O2815">
            <v>5.87</v>
          </cell>
          <cell r="P2815">
            <v>6.2910855000000003</v>
          </cell>
          <cell r="Q2815">
            <v>6.2910855000000003</v>
          </cell>
          <cell r="R2815">
            <v>1.07</v>
          </cell>
          <cell r="S2815">
            <v>6.7314614850000005</v>
          </cell>
          <cell r="T2815">
            <v>6.8324334072749995</v>
          </cell>
          <cell r="U2815">
            <v>6.9334053295500011</v>
          </cell>
          <cell r="V2815">
            <v>1.03</v>
          </cell>
          <cell r="W2815">
            <v>1</v>
          </cell>
          <cell r="X2815">
            <v>1.05</v>
          </cell>
          <cell r="Y2815">
            <v>1.05</v>
          </cell>
          <cell r="Z2815">
            <v>5.7061999999999999</v>
          </cell>
          <cell r="AA2815">
            <v>6.2910855000000003</v>
          </cell>
          <cell r="AB2815">
            <v>1.1025</v>
          </cell>
          <cell r="AC2815">
            <v>1.179675</v>
          </cell>
          <cell r="AD2815" t="str">
            <v>Weruva</v>
          </cell>
          <cell r="AE2815">
            <v>0</v>
          </cell>
          <cell r="AH2815">
            <v>5.54</v>
          </cell>
          <cell r="AJ2815">
            <v>5.54</v>
          </cell>
          <cell r="AN2815">
            <v>5.54</v>
          </cell>
          <cell r="AP2815">
            <v>5.54</v>
          </cell>
          <cell r="AW2815">
            <v>5.87</v>
          </cell>
          <cell r="AY2815">
            <v>5.87</v>
          </cell>
          <cell r="BA2815">
            <v>5.87</v>
          </cell>
          <cell r="BC2815">
            <v>5.87</v>
          </cell>
          <cell r="BD2815">
            <v>5.87</v>
          </cell>
          <cell r="BF2815">
            <v>5.87</v>
          </cell>
          <cell r="BG2815">
            <v>5.54</v>
          </cell>
          <cell r="BH2815">
            <v>5.87</v>
          </cell>
          <cell r="BI2815">
            <v>1.0595667870036101</v>
          </cell>
          <cell r="BJ2815" t="str">
            <v>20.07.2022</v>
          </cell>
          <cell r="BK2815" t="str">
            <v>บมจ. สหไทยการพิมพ์แล</v>
          </cell>
        </row>
        <row r="2816">
          <cell r="A2816" t="str">
            <v>5F1Y4040N000000701</v>
          </cell>
          <cell r="B2816" t="str">
            <v>CTN1-58308,SOULISTIC</v>
          </cell>
          <cell r="C2816" t="str">
            <v>ลูกฟูก</v>
          </cell>
          <cell r="D2816" t="str">
            <v>3VAE000024KY</v>
          </cell>
          <cell r="E2816" t="str">
            <v>KY</v>
          </cell>
          <cell r="F2816" t="str">
            <v>WERUVA 'SOULTISTIC' VP 6/8/3-P48</v>
          </cell>
          <cell r="G2816">
            <v>0</v>
          </cell>
          <cell r="H2816">
            <v>0</v>
          </cell>
          <cell r="I2816" t="str">
            <v>PF64188501</v>
          </cell>
          <cell r="J2816" t="str">
            <v>1Y4040N</v>
          </cell>
          <cell r="K2816">
            <v>58</v>
          </cell>
          <cell r="L2816">
            <v>664.08</v>
          </cell>
          <cell r="M2816">
            <v>11.45</v>
          </cell>
          <cell r="N2816">
            <v>11.270885678391961</v>
          </cell>
          <cell r="O2816">
            <v>11.775314070351758</v>
          </cell>
          <cell r="P2816">
            <v>12.827014200000002</v>
          </cell>
          <cell r="Q2816">
            <v>12.827014200000002</v>
          </cell>
          <cell r="R2816">
            <v>1.05</v>
          </cell>
          <cell r="S2816">
            <v>13.468364910000004</v>
          </cell>
          <cell r="T2816">
            <v>13.670390383650002</v>
          </cell>
          <cell r="U2816">
            <v>13.872415857300004</v>
          </cell>
          <cell r="V2816">
            <v>1.05</v>
          </cell>
          <cell r="W2816">
            <v>1.05</v>
          </cell>
          <cell r="X2816">
            <v>1.1000000000000001</v>
          </cell>
          <cell r="Y2816">
            <v>1.0169999999999999</v>
          </cell>
          <cell r="Z2816">
            <v>11.466000000000003</v>
          </cell>
          <cell r="AA2816">
            <v>12.827014200000002</v>
          </cell>
          <cell r="AB2816">
            <v>1.1187</v>
          </cell>
          <cell r="AC2816">
            <v>1.1746350000000001</v>
          </cell>
          <cell r="AD2816" t="str">
            <v>Weruva</v>
          </cell>
          <cell r="AE2816">
            <v>0</v>
          </cell>
          <cell r="AG2816">
            <v>10.160240963855422</v>
          </cell>
          <cell r="AI2816">
            <v>10.4</v>
          </cell>
          <cell r="AJ2816">
            <v>10.167950169875423</v>
          </cell>
          <cell r="AK2816">
            <v>10.4</v>
          </cell>
          <cell r="AL2816">
            <v>10.4</v>
          </cell>
          <cell r="AM2816">
            <v>10.4</v>
          </cell>
          <cell r="AO2816">
            <v>10.4</v>
          </cell>
          <cell r="AP2816">
            <v>10.747444698703282</v>
          </cell>
          <cell r="AQ2816">
            <v>10.9</v>
          </cell>
          <cell r="AS2816">
            <v>10.9</v>
          </cell>
          <cell r="AU2816">
            <v>10.6</v>
          </cell>
          <cell r="AW2816">
            <v>10.9</v>
          </cell>
          <cell r="AX2816">
            <v>11.45</v>
          </cell>
          <cell r="BA2816">
            <v>11.45</v>
          </cell>
          <cell r="BC2816">
            <v>11.45</v>
          </cell>
          <cell r="BD2816">
            <v>11.775314070351758</v>
          </cell>
          <cell r="BF2816">
            <v>11.270885678391961</v>
          </cell>
          <cell r="BG2816">
            <v>10.9</v>
          </cell>
          <cell r="BH2816">
            <v>11.775314070351758</v>
          </cell>
          <cell r="BI2816">
            <v>1.0803040431515374</v>
          </cell>
          <cell r="BJ2816" t="str">
            <v>07.07.2022</v>
          </cell>
          <cell r="BK2816" t="str">
            <v>บจก.กลุ่มสยามบรรจุภั</v>
          </cell>
        </row>
        <row r="2817">
          <cell r="A2817" t="str">
            <v>5R1Y4040N000000701</v>
          </cell>
          <cell r="B2817" t="str">
            <v>NO-COR.INB-SOULISTIC (VP TN 6/8)</v>
          </cell>
          <cell r="C2817" t="str">
            <v>DUPLEX</v>
          </cell>
          <cell r="D2817" t="str">
            <v>3VAE000024KY</v>
          </cell>
          <cell r="E2817" t="str">
            <v>KY</v>
          </cell>
          <cell r="F2817" t="str">
            <v>WERUVA 'SOULTISTIC' VP 6/8/3-P48</v>
          </cell>
          <cell r="I2817" t="str">
            <v>PF64188501</v>
          </cell>
          <cell r="J2817" t="str">
            <v>1Y4040N</v>
          </cell>
          <cell r="K2817">
            <v>2715</v>
          </cell>
          <cell r="L2817">
            <v>11810.25</v>
          </cell>
          <cell r="M2817">
            <v>4.3499999999999996</v>
          </cell>
          <cell r="N2817">
            <v>4.3499999999999996</v>
          </cell>
          <cell r="O2817">
            <v>4.3499999999999996</v>
          </cell>
          <cell r="P2817">
            <v>6.1093935000000013</v>
          </cell>
          <cell r="Q2817">
            <v>6.1093935000000013</v>
          </cell>
          <cell r="R2817">
            <v>1.07</v>
          </cell>
          <cell r="S2817">
            <v>6.5370510450000019</v>
          </cell>
          <cell r="T2817">
            <v>6.6351068106750013</v>
          </cell>
          <cell r="U2817">
            <v>6.7331625763500025</v>
          </cell>
          <cell r="W2817">
            <v>1</v>
          </cell>
          <cell r="X2817">
            <v>1.05</v>
          </cell>
          <cell r="Y2817">
            <v>1.05</v>
          </cell>
          <cell r="BD2817">
            <v>4.3499999999999996</v>
          </cell>
          <cell r="BF2817">
            <v>4.3499999999999996</v>
          </cell>
          <cell r="BH2817">
            <v>4.3499999999999996</v>
          </cell>
          <cell r="BJ2817" t="str">
            <v>15.07.2022</v>
          </cell>
          <cell r="BK2817" t="str">
            <v>บมจ. สหไทยการพิมพ์แล</v>
          </cell>
        </row>
        <row r="2818">
          <cell r="A2818" t="str">
            <v>5R1Y4040N000000700</v>
          </cell>
          <cell r="B2818" t="str">
            <v>INB 95x140x28 MM. Pack 8, 4สี</v>
          </cell>
          <cell r="C2818" t="str">
            <v>DUPLEX</v>
          </cell>
          <cell r="D2818" t="str">
            <v>3VAE000024KY</v>
          </cell>
          <cell r="E2818" t="str">
            <v>KY</v>
          </cell>
          <cell r="F2818" t="str">
            <v>WERUVA 'SOULTISTIC' VP 6/8/3-P48</v>
          </cell>
          <cell r="G2818">
            <v>0</v>
          </cell>
          <cell r="H2818">
            <v>0</v>
          </cell>
          <cell r="I2818" t="str">
            <v>PF64188501</v>
          </cell>
          <cell r="J2818" t="str">
            <v>1Y4040N</v>
          </cell>
          <cell r="K2818">
            <v>1026</v>
          </cell>
          <cell r="L2818">
            <v>5837.94</v>
          </cell>
          <cell r="M2818">
            <v>5.69</v>
          </cell>
          <cell r="N2818">
            <v>5.4380000000000006</v>
          </cell>
          <cell r="O2818">
            <v>5.69</v>
          </cell>
          <cell r="P2818">
            <v>6.1093935000000013</v>
          </cell>
          <cell r="Q2818">
            <v>6.1093935000000013</v>
          </cell>
          <cell r="R2818">
            <v>1.07</v>
          </cell>
          <cell r="S2818">
            <v>6.5370510450000019</v>
          </cell>
          <cell r="T2818">
            <v>6.6351068106750013</v>
          </cell>
          <cell r="U2818">
            <v>6.7331625763500025</v>
          </cell>
          <cell r="V2818">
            <v>1.03</v>
          </cell>
          <cell r="W2818">
            <v>1</v>
          </cell>
          <cell r="X2818">
            <v>1.05</v>
          </cell>
          <cell r="Y2818">
            <v>1.05</v>
          </cell>
          <cell r="Z2818">
            <v>5.5414000000000012</v>
          </cell>
          <cell r="AA2818">
            <v>6.1093935000000013</v>
          </cell>
          <cell r="AB2818">
            <v>1.1025</v>
          </cell>
          <cell r="AC2818">
            <v>1.179675</v>
          </cell>
          <cell r="AD2818" t="str">
            <v>Weruva</v>
          </cell>
          <cell r="AE2818">
            <v>0</v>
          </cell>
          <cell r="AG2818">
            <v>5.38</v>
          </cell>
          <cell r="AH2818">
            <v>4.3500000000000005</v>
          </cell>
          <cell r="AI2818">
            <v>5.38</v>
          </cell>
          <cell r="AJ2818">
            <v>4.627229499371972</v>
          </cell>
          <cell r="AK2818">
            <v>5.38</v>
          </cell>
          <cell r="AM2818">
            <v>5.38</v>
          </cell>
          <cell r="AO2818">
            <v>5.38</v>
          </cell>
          <cell r="AP2818">
            <v>4.7165045664808449</v>
          </cell>
          <cell r="AQ2818">
            <v>5.38</v>
          </cell>
          <cell r="AS2818">
            <v>5.47</v>
          </cell>
          <cell r="AU2818">
            <v>4.4300000000000006</v>
          </cell>
          <cell r="AW2818">
            <v>5.69</v>
          </cell>
          <cell r="AX2818">
            <v>5.69</v>
          </cell>
          <cell r="BB2818">
            <v>5.69</v>
          </cell>
          <cell r="BC2818">
            <v>5.69</v>
          </cell>
          <cell r="BF2818">
            <v>5.4380000000000006</v>
          </cell>
          <cell r="BG2818">
            <v>5.47</v>
          </cell>
          <cell r="BH2818">
            <v>5.69</v>
          </cell>
          <cell r="BI2818">
            <v>1.040219378427788</v>
          </cell>
          <cell r="BJ2818" t="str">
            <v>14.06.2022</v>
          </cell>
          <cell r="BK2818" t="str">
            <v>บมจ. สหไทยการพิมพ์แล</v>
          </cell>
        </row>
        <row r="2819">
          <cell r="A2819" t="str">
            <v>5F1Y4082N000000101</v>
          </cell>
          <cell r="B2819" t="str">
            <v>CTN1-52176,SOULISTIC</v>
          </cell>
          <cell r="C2819" t="str">
            <v>ลูกฟูก</v>
          </cell>
          <cell r="D2819" t="str">
            <v>3ICTMA3XB2AS5PWSTZ</v>
          </cell>
          <cell r="E2819" t="str">
            <v>TZ</v>
          </cell>
          <cell r="F2819" t="str">
            <v>307X108 2P 156N TUR&amp;TN RMT NG-64</v>
          </cell>
          <cell r="G2819" t="str">
            <v>US PET NUTRITION LLC</v>
          </cell>
          <cell r="H2819" t="str">
            <v>WERUVA INTERNATIONAL INC.</v>
          </cell>
          <cell r="I2819" t="str">
            <v>PF64175104</v>
          </cell>
          <cell r="J2819" t="str">
            <v>1Y4082N</v>
          </cell>
          <cell r="K2819">
            <v>302</v>
          </cell>
          <cell r="L2819">
            <v>4662.6000000000004</v>
          </cell>
          <cell r="M2819">
            <v>15.44</v>
          </cell>
          <cell r="N2819">
            <v>15.25</v>
          </cell>
          <cell r="O2819">
            <v>15.75</v>
          </cell>
          <cell r="P2819">
            <v>16.773787800000001</v>
          </cell>
          <cell r="Q2819">
            <v>16.773787800000001</v>
          </cell>
          <cell r="R2819">
            <v>1.05</v>
          </cell>
          <cell r="S2819">
            <v>17.612477190000003</v>
          </cell>
          <cell r="T2819">
            <v>17.876664347850003</v>
          </cell>
          <cell r="U2819">
            <v>18.140851505700002</v>
          </cell>
          <cell r="V2819">
            <v>1.05</v>
          </cell>
          <cell r="W2819">
            <v>1.05</v>
          </cell>
          <cell r="X2819">
            <v>1.1000000000000001</v>
          </cell>
          <cell r="Y2819">
            <v>1.0169999999999999</v>
          </cell>
          <cell r="Z2819">
            <v>14.994</v>
          </cell>
          <cell r="AA2819">
            <v>16.773787800000001</v>
          </cell>
          <cell r="AB2819">
            <v>1.1187</v>
          </cell>
          <cell r="AC2819">
            <v>1.1746350000000003</v>
          </cell>
          <cell r="AD2819" t="str">
            <v>Weruva</v>
          </cell>
          <cell r="AE2819" t="str">
            <v>ใช้ราคาตาม Mat 5F1Y4082N000000501</v>
          </cell>
          <cell r="AG2819">
            <v>13.6</v>
          </cell>
          <cell r="AR2819">
            <v>14.3</v>
          </cell>
          <cell r="AY2819">
            <v>15</v>
          </cell>
          <cell r="BA2819">
            <v>15</v>
          </cell>
          <cell r="BD2819">
            <v>15.75</v>
          </cell>
          <cell r="BF2819">
            <v>15.25</v>
          </cell>
          <cell r="BG2819">
            <v>14.3</v>
          </cell>
          <cell r="BH2819">
            <v>15.75</v>
          </cell>
          <cell r="BI2819">
            <v>1.1013986013986012</v>
          </cell>
          <cell r="BJ2819" t="str">
            <v>04.07.2022</v>
          </cell>
          <cell r="BK2819" t="str">
            <v>บจก.กลุ่มสยามบรรจุภั</v>
          </cell>
        </row>
        <row r="2820">
          <cell r="A2820" t="str">
            <v>5F1Y4082N000000201</v>
          </cell>
          <cell r="B2820" t="str">
            <v>CTN1-52179,SOULISTIC</v>
          </cell>
          <cell r="C2820" t="str">
            <v>ลูกฟูก</v>
          </cell>
          <cell r="D2820" t="str">
            <v>3GSSMA3XB2AS5PWSTZ</v>
          </cell>
          <cell r="E2820" t="str">
            <v>TZ</v>
          </cell>
          <cell r="F2820" t="str">
            <v>307X108 2P 156N SAL&amp;TN RMT NG-64</v>
          </cell>
          <cell r="G2820" t="str">
            <v>US PET NUTRITION LLC</v>
          </cell>
          <cell r="H2820" t="str">
            <v>WERUVA INTERNATIONAL INC.</v>
          </cell>
          <cell r="I2820" t="str">
            <v>PF64175106</v>
          </cell>
          <cell r="J2820" t="str">
            <v>1Y4082N</v>
          </cell>
          <cell r="K2820">
            <v>363</v>
          </cell>
          <cell r="L2820">
            <v>5653.95</v>
          </cell>
          <cell r="M2820">
            <v>15.58</v>
          </cell>
          <cell r="N2820">
            <v>15.25</v>
          </cell>
          <cell r="O2820">
            <v>15.75</v>
          </cell>
          <cell r="P2820">
            <v>16.773787800000001</v>
          </cell>
          <cell r="Q2820">
            <v>16.773787800000001</v>
          </cell>
          <cell r="R2820">
            <v>1.05</v>
          </cell>
          <cell r="S2820">
            <v>17.612477190000003</v>
          </cell>
          <cell r="T2820">
            <v>17.876664347850003</v>
          </cell>
          <cell r="U2820">
            <v>18.140851505700002</v>
          </cell>
          <cell r="V2820">
            <v>1.05</v>
          </cell>
          <cell r="W2820">
            <v>1.05</v>
          </cell>
          <cell r="X2820">
            <v>1.1000000000000001</v>
          </cell>
          <cell r="Y2820">
            <v>1.0169999999999999</v>
          </cell>
          <cell r="Z2820">
            <v>14.994</v>
          </cell>
          <cell r="AA2820">
            <v>16.773787800000001</v>
          </cell>
          <cell r="AB2820">
            <v>1.1187</v>
          </cell>
          <cell r="AC2820">
            <v>1.1746350000000003</v>
          </cell>
          <cell r="AD2820" t="str">
            <v>Weruva</v>
          </cell>
          <cell r="AE2820" t="str">
            <v>ใช้ราคาตาม Mat 5F1Y4082N000000501</v>
          </cell>
          <cell r="AI2820">
            <v>13.6</v>
          </cell>
          <cell r="AR2820">
            <v>14.3</v>
          </cell>
          <cell r="AY2820">
            <v>15</v>
          </cell>
          <cell r="BA2820">
            <v>15</v>
          </cell>
          <cell r="BE2820">
            <v>15.75</v>
          </cell>
          <cell r="BF2820">
            <v>15.25</v>
          </cell>
          <cell r="BG2820">
            <v>14.3</v>
          </cell>
          <cell r="BH2820">
            <v>15.75</v>
          </cell>
          <cell r="BI2820">
            <v>1.1013986013986012</v>
          </cell>
          <cell r="BJ2820" t="str">
            <v>06.08.2022</v>
          </cell>
          <cell r="BK2820" t="str">
            <v>บจก.กลุ่มสยามบรรจุภั</v>
          </cell>
        </row>
        <row r="2821">
          <cell r="A2821" t="str">
            <v>5F1Y4082N000000301</v>
          </cell>
          <cell r="B2821" t="str">
            <v>CTN1-52177,SOULISTIC</v>
          </cell>
          <cell r="C2821" t="str">
            <v>ลูกฟูก</v>
          </cell>
          <cell r="D2821" t="str">
            <v>3IBMMA3XB2AS5PWSTZ</v>
          </cell>
          <cell r="E2821" t="str">
            <v>TZ</v>
          </cell>
          <cell r="F2821" t="str">
            <v>307X108 2P 156N BF&amp;TN RMT NG-64</v>
          </cell>
          <cell r="G2821" t="str">
            <v>US PET NUTRITION LLC</v>
          </cell>
          <cell r="H2821" t="str">
            <v>WERUVA INTERNATIONAL INC.</v>
          </cell>
          <cell r="I2821" t="str">
            <v>PF64175103</v>
          </cell>
          <cell r="J2821" t="str">
            <v>1Y4082N</v>
          </cell>
          <cell r="K2821">
            <v>293</v>
          </cell>
          <cell r="L2821">
            <v>4520.1400000000003</v>
          </cell>
          <cell r="M2821">
            <v>15.43</v>
          </cell>
          <cell r="N2821">
            <v>15.012499999999999</v>
          </cell>
          <cell r="O2821">
            <v>15.75</v>
          </cell>
          <cell r="P2821">
            <v>16.773787800000001</v>
          </cell>
          <cell r="Q2821">
            <v>16.773787800000001</v>
          </cell>
          <cell r="R2821">
            <v>1.05</v>
          </cell>
          <cell r="S2821">
            <v>17.612477190000003</v>
          </cell>
          <cell r="T2821">
            <v>17.876664347850003</v>
          </cell>
          <cell r="U2821">
            <v>18.140851505700002</v>
          </cell>
          <cell r="V2821">
            <v>1.05</v>
          </cell>
          <cell r="W2821">
            <v>1.05</v>
          </cell>
          <cell r="X2821">
            <v>1.1000000000000001</v>
          </cell>
          <cell r="Y2821">
            <v>1.0169999999999999</v>
          </cell>
          <cell r="Z2821">
            <v>14.994</v>
          </cell>
          <cell r="AA2821">
            <v>16.773787800000001</v>
          </cell>
          <cell r="AB2821">
            <v>1.1187</v>
          </cell>
          <cell r="AC2821">
            <v>1.1746350000000003</v>
          </cell>
          <cell r="AD2821" t="str">
            <v>Weruva</v>
          </cell>
          <cell r="AE2821" t="str">
            <v>ใช้ราคาตาม Mat 5F1Y4082N000000501</v>
          </cell>
          <cell r="AG2821">
            <v>13.6</v>
          </cell>
          <cell r="AO2821">
            <v>13.600000000000001</v>
          </cell>
          <cell r="AU2821">
            <v>14.3</v>
          </cell>
          <cell r="AY2821">
            <v>15</v>
          </cell>
          <cell r="BC2821">
            <v>15</v>
          </cell>
          <cell r="BD2821">
            <v>15.75</v>
          </cell>
          <cell r="BF2821">
            <v>15.012499999999999</v>
          </cell>
          <cell r="BG2821">
            <v>13.600000000000001</v>
          </cell>
          <cell r="BH2821">
            <v>15.75</v>
          </cell>
          <cell r="BI2821">
            <v>1.1580882352941175</v>
          </cell>
          <cell r="BJ2821" t="str">
            <v>15.07.2022</v>
          </cell>
          <cell r="BK2821" t="str">
            <v>บจก.กลุ่มสยามบรรจุภั</v>
          </cell>
        </row>
        <row r="2822">
          <cell r="A2822" t="str">
            <v>5F1Y4082N000000401</v>
          </cell>
          <cell r="B2822" t="str">
            <v>CTN1-52178,SOULISTIC</v>
          </cell>
          <cell r="C2822" t="str">
            <v>ลูกฟูก</v>
          </cell>
          <cell r="D2822" t="str">
            <v>3ILMMA3XB2AS5PWSTZ</v>
          </cell>
          <cell r="E2822" t="str">
            <v>TZ</v>
          </cell>
          <cell r="F2822" t="str">
            <v>307X108 2P 156N LAMB&amp;TN RMT NG-64</v>
          </cell>
          <cell r="G2822" t="str">
            <v>US PET NUTRITION LLC</v>
          </cell>
          <cell r="H2822" t="str">
            <v>WERUVA INTERNATIONAL INC.</v>
          </cell>
          <cell r="I2822" t="str">
            <v>PF64175105</v>
          </cell>
          <cell r="J2822" t="str">
            <v>1Y4082N</v>
          </cell>
          <cell r="K2822">
            <v>512</v>
          </cell>
          <cell r="L2822">
            <v>7969.18</v>
          </cell>
          <cell r="M2822">
            <v>15.56</v>
          </cell>
          <cell r="N2822">
            <v>15.375</v>
          </cell>
          <cell r="O2822">
            <v>15.75</v>
          </cell>
          <cell r="P2822">
            <v>16.773787800000001</v>
          </cell>
          <cell r="Q2822">
            <v>16.773787800000001</v>
          </cell>
          <cell r="R2822">
            <v>1.05</v>
          </cell>
          <cell r="S2822">
            <v>17.612477190000003</v>
          </cell>
          <cell r="T2822">
            <v>17.876664347850003</v>
          </cell>
          <cell r="U2822">
            <v>18.140851505700002</v>
          </cell>
          <cell r="V2822">
            <v>1.05</v>
          </cell>
          <cell r="W2822">
            <v>1.05</v>
          </cell>
          <cell r="X2822">
            <v>1.1000000000000001</v>
          </cell>
          <cell r="Y2822">
            <v>1.0169999999999999</v>
          </cell>
          <cell r="Z2822">
            <v>14.994</v>
          </cell>
          <cell r="AA2822">
            <v>16.773787800000001</v>
          </cell>
          <cell r="AB2822">
            <v>1.1187</v>
          </cell>
          <cell r="AC2822">
            <v>1.1746350000000003</v>
          </cell>
          <cell r="AD2822" t="str">
            <v>Weruva</v>
          </cell>
          <cell r="AE2822" t="str">
            <v>ใช้ราคาตาม Mat 5F1Y4082N000000501</v>
          </cell>
          <cell r="AJ2822">
            <v>13.6</v>
          </cell>
          <cell r="AM2822">
            <v>13.6</v>
          </cell>
          <cell r="AS2822">
            <v>14.3</v>
          </cell>
          <cell r="AX2822">
            <v>15</v>
          </cell>
          <cell r="BA2822">
            <v>15</v>
          </cell>
          <cell r="BD2822">
            <v>15.75</v>
          </cell>
          <cell r="BE2822">
            <v>15.75</v>
          </cell>
          <cell r="BF2822">
            <v>15.375</v>
          </cell>
          <cell r="BG2822">
            <v>14.3</v>
          </cell>
          <cell r="BH2822">
            <v>15.75</v>
          </cell>
          <cell r="BI2822">
            <v>1.1013986013986012</v>
          </cell>
          <cell r="BJ2822" t="str">
            <v>06.08.2022</v>
          </cell>
          <cell r="BK2822" t="str">
            <v>บจก.กลุ่มสยามบรรจุภั</v>
          </cell>
        </row>
        <row r="2823">
          <cell r="A2823" t="str">
            <v>5F1Y4082N000000501</v>
          </cell>
          <cell r="B2823" t="str">
            <v>CTN1-52175,SOULISTIC</v>
          </cell>
          <cell r="C2823" t="str">
            <v>ลูกฟูก</v>
          </cell>
          <cell r="D2823" t="str">
            <v>3ICAMA3XB2AS5PWSTZ</v>
          </cell>
          <cell r="E2823" t="str">
            <v>TZ</v>
          </cell>
          <cell r="F2823" t="str">
            <v>307X108 2P 156N CK&amp;TN RMT NG-64</v>
          </cell>
          <cell r="G2823" t="str">
            <v>US PET NUTRITION LLC</v>
          </cell>
          <cell r="H2823" t="str">
            <v>WERUVA INTERNATIONAL INC.</v>
          </cell>
          <cell r="I2823" t="str">
            <v>PF64175102</v>
          </cell>
          <cell r="J2823" t="str">
            <v>1Y4082N</v>
          </cell>
          <cell r="K2823">
            <v>656</v>
          </cell>
          <cell r="L2823">
            <v>10021.23</v>
          </cell>
          <cell r="M2823">
            <v>15.28</v>
          </cell>
          <cell r="N2823">
            <v>15.15</v>
          </cell>
          <cell r="O2823">
            <v>15.75</v>
          </cell>
          <cell r="P2823">
            <v>16.773787800000001</v>
          </cell>
          <cell r="Q2823">
            <v>16.773787800000001</v>
          </cell>
          <cell r="R2823">
            <v>1.05</v>
          </cell>
          <cell r="S2823">
            <v>17.612477190000003</v>
          </cell>
          <cell r="T2823">
            <v>17.876664347850003</v>
          </cell>
          <cell r="U2823">
            <v>18.140851505700002</v>
          </cell>
          <cell r="V2823">
            <v>1.05</v>
          </cell>
          <cell r="W2823">
            <v>1.05</v>
          </cell>
          <cell r="X2823">
            <v>1.1000000000000001</v>
          </cell>
          <cell r="Y2823">
            <v>1.0169999999999999</v>
          </cell>
          <cell r="Z2823">
            <v>14.994</v>
          </cell>
          <cell r="AA2823">
            <v>16.773787800000001</v>
          </cell>
          <cell r="AB2823">
            <v>1.1187</v>
          </cell>
          <cell r="AC2823">
            <v>1.1746350000000003</v>
          </cell>
          <cell r="AD2823" t="str">
            <v>Weruva</v>
          </cell>
          <cell r="AE2823" t="str">
            <v>ใช้ราคาตาม Mat 5F1Y4082N000000501</v>
          </cell>
          <cell r="AG2823">
            <v>13.6</v>
          </cell>
          <cell r="AM2823">
            <v>13.6</v>
          </cell>
          <cell r="AX2823">
            <v>15</v>
          </cell>
          <cell r="AY2823">
            <v>15</v>
          </cell>
          <cell r="BA2823">
            <v>15</v>
          </cell>
          <cell r="BC2823">
            <v>15</v>
          </cell>
          <cell r="BD2823">
            <v>15.75</v>
          </cell>
          <cell r="BF2823">
            <v>15.15</v>
          </cell>
          <cell r="BG2823">
            <v>13.6</v>
          </cell>
          <cell r="BH2823">
            <v>15.75</v>
          </cell>
          <cell r="BI2823">
            <v>1.1580882352941178</v>
          </cell>
          <cell r="BJ2823" t="str">
            <v>04.07.2022</v>
          </cell>
          <cell r="BK2823" t="str">
            <v>บจก.กลุ่มสยามบรรจุภั</v>
          </cell>
        </row>
        <row r="2824">
          <cell r="A2824" t="str">
            <v>5F1Y4082N000000601</v>
          </cell>
          <cell r="B2824" t="str">
            <v>CTN1-52174,SOULISTIC</v>
          </cell>
          <cell r="C2824" t="str">
            <v>ลูกฟูก</v>
          </cell>
          <cell r="D2824" t="str">
            <v>3IDDMA3XB2AS5PWSTZ</v>
          </cell>
          <cell r="E2824" t="str">
            <v>TZ</v>
          </cell>
          <cell r="F2824" t="str">
            <v>307X108 2P 156N DUCK&amp;TN RMT NG-64</v>
          </cell>
          <cell r="G2824" t="str">
            <v>US PET NUTRITION LLC</v>
          </cell>
          <cell r="H2824" t="str">
            <v>WERUVA INTERNATIONAL INC.</v>
          </cell>
          <cell r="I2824" t="str">
            <v>PF64175101</v>
          </cell>
          <cell r="J2824" t="str">
            <v>1Y4082N</v>
          </cell>
          <cell r="K2824">
            <v>386</v>
          </cell>
          <cell r="L2824">
            <v>5884.15</v>
          </cell>
          <cell r="M2824">
            <v>15.24</v>
          </cell>
          <cell r="N2824">
            <v>14.87</v>
          </cell>
          <cell r="O2824">
            <v>15.75</v>
          </cell>
          <cell r="P2824">
            <v>16.773787800000001</v>
          </cell>
          <cell r="Q2824">
            <v>16.773787800000001</v>
          </cell>
          <cell r="R2824">
            <v>1.05</v>
          </cell>
          <cell r="S2824">
            <v>17.612477190000003</v>
          </cell>
          <cell r="T2824">
            <v>17.876664347850003</v>
          </cell>
          <cell r="U2824">
            <v>18.140851505700002</v>
          </cell>
          <cell r="V2824">
            <v>1.05</v>
          </cell>
          <cell r="W2824">
            <v>1.05</v>
          </cell>
          <cell r="X2824">
            <v>1.1000000000000001</v>
          </cell>
          <cell r="Y2824">
            <v>1.0169999999999999</v>
          </cell>
          <cell r="Z2824">
            <v>14.994</v>
          </cell>
          <cell r="AA2824">
            <v>16.773787800000001</v>
          </cell>
          <cell r="AB2824">
            <v>1.1187</v>
          </cell>
          <cell r="AC2824">
            <v>1.1746350000000003</v>
          </cell>
          <cell r="AD2824" t="str">
            <v>Weruva</v>
          </cell>
          <cell r="AE2824" t="str">
            <v>ใช้ราคาตาม Mat 5F1Y4082N000000501</v>
          </cell>
          <cell r="AM2824">
            <v>13.6</v>
          </cell>
          <cell r="AQ2824">
            <v>14.3</v>
          </cell>
          <cell r="AW2824">
            <v>14.3</v>
          </cell>
          <cell r="AX2824">
            <v>14.3</v>
          </cell>
          <cell r="AY2824">
            <v>15</v>
          </cell>
          <cell r="BC2824">
            <v>15</v>
          </cell>
          <cell r="BD2824">
            <v>15.75</v>
          </cell>
          <cell r="BF2824">
            <v>14.87</v>
          </cell>
          <cell r="BG2824">
            <v>14.3</v>
          </cell>
          <cell r="BH2824">
            <v>15.75</v>
          </cell>
          <cell r="BI2824">
            <v>1.1013986013986012</v>
          </cell>
          <cell r="BJ2824" t="str">
            <v>04.07.2022</v>
          </cell>
          <cell r="BK2824" t="str">
            <v>บจก.กลุ่มสยามบรรจุภั</v>
          </cell>
        </row>
        <row r="2825">
          <cell r="A2825" t="str">
            <v>5K1Y4082N000000100</v>
          </cell>
          <cell r="B2825" t="str">
            <v>LBL1-52170,SOULISTIC</v>
          </cell>
          <cell r="C2825" t="str">
            <v>ARTPAPER</v>
          </cell>
          <cell r="D2825" t="str">
            <v>3ICTMA3XB2AS5PWSTZ</v>
          </cell>
          <cell r="E2825" t="str">
            <v>TZ</v>
          </cell>
          <cell r="F2825" t="str">
            <v>307X108 2P 156N TUR&amp;TN RMT NG-64</v>
          </cell>
          <cell r="G2825" t="str">
            <v>US PET NUTRITION LLC</v>
          </cell>
          <cell r="H2825" t="str">
            <v>WERUVA INTERNATIONAL INC.</v>
          </cell>
          <cell r="I2825" t="str">
            <v>PF64175104</v>
          </cell>
          <cell r="J2825" t="str">
            <v>1Y4082N</v>
          </cell>
          <cell r="K2825">
            <v>0</v>
          </cell>
          <cell r="L2825">
            <v>0</v>
          </cell>
          <cell r="M2825">
            <v>0.15</v>
          </cell>
          <cell r="P2825">
            <v>0.16999624999999999</v>
          </cell>
          <cell r="Q2825">
            <v>0.16999624999999999</v>
          </cell>
          <cell r="R2825">
            <v>1.0900000000000001</v>
          </cell>
          <cell r="S2825">
            <v>0.18529591249999999</v>
          </cell>
          <cell r="T2825">
            <v>0.18807535118749996</v>
          </cell>
          <cell r="U2825">
            <v>0.19085478987499999</v>
          </cell>
          <cell r="V2825">
            <v>1.0249999999999999</v>
          </cell>
          <cell r="W2825">
            <v>1</v>
          </cell>
          <cell r="X2825">
            <v>1.07</v>
          </cell>
          <cell r="Y2825">
            <v>1</v>
          </cell>
          <cell r="BJ2825" t="str">
            <v>13.06.2019</v>
          </cell>
          <cell r="BK2825" t="str">
            <v>บจก.ไทยยูเนี่ยน กราฟฟิกส์</v>
          </cell>
        </row>
        <row r="2826">
          <cell r="A2826" t="str">
            <v>5K1Y4082N000000101</v>
          </cell>
          <cell r="B2826" t="str">
            <v>LBL1-52170,SOULISTIC</v>
          </cell>
          <cell r="C2826" t="str">
            <v>ARTPAPER</v>
          </cell>
          <cell r="D2826" t="str">
            <v>3ICTMA3XB2AS5PWSTZ</v>
          </cell>
          <cell r="E2826" t="str">
            <v>TZ</v>
          </cell>
          <cell r="F2826" t="str">
            <v>307X108 2P 156N TUR&amp;TN RMT NG-64</v>
          </cell>
          <cell r="G2826" t="str">
            <v>US PET NUTRITION LLC</v>
          </cell>
          <cell r="H2826" t="str">
            <v>WERUVA INTERNATIONAL INC.</v>
          </cell>
          <cell r="I2826" t="str">
            <v>PF64175104</v>
          </cell>
          <cell r="J2826" t="str">
            <v>1Y4082N</v>
          </cell>
          <cell r="K2826">
            <v>11835</v>
          </cell>
          <cell r="L2826">
            <v>1834.97</v>
          </cell>
          <cell r="M2826">
            <v>0.16</v>
          </cell>
          <cell r="N2826">
            <v>0.15266681992337164</v>
          </cell>
          <cell r="O2826">
            <v>0.156</v>
          </cell>
          <cell r="P2826">
            <v>0.16999624999999999</v>
          </cell>
          <cell r="Q2826">
            <v>0.16999624999999999</v>
          </cell>
          <cell r="R2826">
            <v>1.0900000000000001</v>
          </cell>
          <cell r="S2826">
            <v>0.18529591249999999</v>
          </cell>
          <cell r="T2826">
            <v>0.18807535118749996</v>
          </cell>
          <cell r="U2826">
            <v>0.19085478987499999</v>
          </cell>
          <cell r="V2826">
            <v>1.0249999999999999</v>
          </cell>
          <cell r="W2826">
            <v>1</v>
          </cell>
          <cell r="X2826">
            <v>1.07</v>
          </cell>
          <cell r="Y2826">
            <v>1</v>
          </cell>
          <cell r="Z2826">
            <v>0.15887499999999999</v>
          </cell>
          <cell r="AA2826">
            <v>0.16999624999999999</v>
          </cell>
          <cell r="AB2826">
            <v>1.07</v>
          </cell>
          <cell r="AC2826">
            <v>1.1663000000000001</v>
          </cell>
          <cell r="AD2826" t="str">
            <v>Weruva</v>
          </cell>
          <cell r="AE2826" t="str">
            <v>ใช้ราคาตาม Mat 5K1Y4082N000000101</v>
          </cell>
          <cell r="AG2826">
            <v>0.14900000000000002</v>
          </cell>
          <cell r="AM2826">
            <v>0.14900045146726862</v>
          </cell>
          <cell r="AQ2826">
            <v>0.14899999999999999</v>
          </cell>
          <cell r="AU2826">
            <v>0.152</v>
          </cell>
          <cell r="AX2826">
            <v>0.15200045977011495</v>
          </cell>
          <cell r="AY2826">
            <v>0.152</v>
          </cell>
          <cell r="BA2826">
            <v>0.15200022988505749</v>
          </cell>
          <cell r="BC2826">
            <v>0.15200022988505749</v>
          </cell>
          <cell r="BE2826">
            <v>0.156</v>
          </cell>
          <cell r="BF2826">
            <v>0.15266681992337164</v>
          </cell>
          <cell r="BG2826">
            <v>0.14899999999999999</v>
          </cell>
          <cell r="BH2826">
            <v>0.156</v>
          </cell>
          <cell r="BI2826">
            <v>1.0469798657718121</v>
          </cell>
          <cell r="BJ2826" t="str">
            <v>04.08.2022</v>
          </cell>
          <cell r="BK2826" t="str">
            <v>บจก.ไทยยูเนี่ยน กราฟ</v>
          </cell>
        </row>
        <row r="2827">
          <cell r="A2827" t="str">
            <v>5K1Y4082N000000200</v>
          </cell>
          <cell r="B2827" t="str">
            <v>LBL1-52173,SOULISTIC</v>
          </cell>
          <cell r="C2827" t="str">
            <v>ARTPAPER</v>
          </cell>
          <cell r="D2827" t="str">
            <v>3GSSMA3XB2AS5PWSTZ</v>
          </cell>
          <cell r="E2827" t="str">
            <v>TZ</v>
          </cell>
          <cell r="F2827" t="str">
            <v>307X108 2P 156N SAL&amp;TN RMT NG-64</v>
          </cell>
          <cell r="G2827" t="str">
            <v>US PET NUTRITION LLC</v>
          </cell>
          <cell r="H2827" t="str">
            <v>WERUVA INTERNATIONAL INC.</v>
          </cell>
          <cell r="I2827" t="str">
            <v>PF64175106</v>
          </cell>
          <cell r="J2827" t="str">
            <v>1Y4082N</v>
          </cell>
          <cell r="K2827">
            <v>0</v>
          </cell>
          <cell r="L2827">
            <v>0</v>
          </cell>
          <cell r="M2827">
            <v>0.16</v>
          </cell>
          <cell r="P2827">
            <v>0.16999624999999999</v>
          </cell>
          <cell r="Q2827">
            <v>0.16999624999999999</v>
          </cell>
          <cell r="R2827">
            <v>1.0900000000000001</v>
          </cell>
          <cell r="S2827">
            <v>0.18529591249999999</v>
          </cell>
          <cell r="T2827">
            <v>0.18807535118749996</v>
          </cell>
          <cell r="U2827">
            <v>0.19085478987499999</v>
          </cell>
          <cell r="V2827">
            <v>1.0249999999999999</v>
          </cell>
          <cell r="W2827">
            <v>1</v>
          </cell>
          <cell r="X2827">
            <v>1.07</v>
          </cell>
          <cell r="Y2827">
            <v>1</v>
          </cell>
          <cell r="BJ2827" t="str">
            <v>13.06.2019</v>
          </cell>
          <cell r="BK2827" t="str">
            <v>บจก.ไทยยูเนี่ยน กราฟฟิกส์</v>
          </cell>
        </row>
        <row r="2828">
          <cell r="A2828" t="str">
            <v>5K1Y4082N000000201</v>
          </cell>
          <cell r="B2828" t="str">
            <v>LBL1-52173,SOULISTIC</v>
          </cell>
          <cell r="C2828" t="str">
            <v>ARTPAPER</v>
          </cell>
          <cell r="D2828" t="str">
            <v>3GSSMA3XB2AS5PWSTZ</v>
          </cell>
          <cell r="E2828" t="str">
            <v>TZ</v>
          </cell>
          <cell r="F2828" t="str">
            <v>307X108 2P 156N SAL&amp;TN RMT NG-64</v>
          </cell>
          <cell r="G2828" t="str">
            <v>US PET NUTRITION LLC</v>
          </cell>
          <cell r="H2828" t="str">
            <v>WERUVA INTERNATIONAL INC.</v>
          </cell>
          <cell r="I2828" t="str">
            <v>PF64175106</v>
          </cell>
          <cell r="J2828" t="str">
            <v>1Y4082N</v>
          </cell>
          <cell r="K2828">
            <v>10970</v>
          </cell>
          <cell r="L2828">
            <v>1700.19</v>
          </cell>
          <cell r="M2828">
            <v>0.15</v>
          </cell>
          <cell r="N2828">
            <v>0.15280000909008273</v>
          </cell>
          <cell r="O2828">
            <v>0.156</v>
          </cell>
          <cell r="P2828">
            <v>0.16999624999999999</v>
          </cell>
          <cell r="Q2828">
            <v>0.16999624999999999</v>
          </cell>
          <cell r="R2828">
            <v>1.0900000000000001</v>
          </cell>
          <cell r="S2828">
            <v>0.18529591249999999</v>
          </cell>
          <cell r="T2828">
            <v>0.18807535118749996</v>
          </cell>
          <cell r="U2828">
            <v>0.19085478987499999</v>
          </cell>
          <cell r="V2828">
            <v>1.0249999999999999</v>
          </cell>
          <cell r="W2828">
            <v>1</v>
          </cell>
          <cell r="X2828">
            <v>1.07</v>
          </cell>
          <cell r="Y2828">
            <v>1</v>
          </cell>
          <cell r="Z2828">
            <v>0.15887499999999999</v>
          </cell>
          <cell r="AA2828">
            <v>0.16999624999999999</v>
          </cell>
          <cell r="AB2828">
            <v>1.07</v>
          </cell>
          <cell r="AC2828">
            <v>1.1663000000000001</v>
          </cell>
          <cell r="AD2828" t="str">
            <v>Weruva</v>
          </cell>
          <cell r="AE2828" t="str">
            <v>ใช้ราคาตาม Mat 5K1Y4082N000000101</v>
          </cell>
          <cell r="AG2828">
            <v>0.14900022573363433</v>
          </cell>
          <cell r="AL2828">
            <v>0.14900045146726862</v>
          </cell>
          <cell r="AM2828">
            <v>0.14900045146726862</v>
          </cell>
          <cell r="AR2828">
            <v>0.14899999999999999</v>
          </cell>
          <cell r="AW2828">
            <v>0.152</v>
          </cell>
          <cell r="AY2828">
            <v>0.1520000454504136</v>
          </cell>
          <cell r="BA2828">
            <v>0.152</v>
          </cell>
          <cell r="BC2828">
            <v>0.152</v>
          </cell>
          <cell r="BE2828">
            <v>0.156</v>
          </cell>
          <cell r="BF2828">
            <v>0.15280000909008273</v>
          </cell>
          <cell r="BG2828">
            <v>0.14899999999999999</v>
          </cell>
          <cell r="BH2828">
            <v>0.156</v>
          </cell>
          <cell r="BI2828">
            <v>1.0469798657718121</v>
          </cell>
          <cell r="BJ2828" t="str">
            <v>04.08.2022</v>
          </cell>
          <cell r="BK2828" t="str">
            <v>บจก.ไทยยูเนี่ยน กราฟ</v>
          </cell>
        </row>
        <row r="2829">
          <cell r="A2829" t="str">
            <v>5K1Y4082N000000300</v>
          </cell>
          <cell r="B2829" t="str">
            <v>LBL1-52171,SOULISTIC</v>
          </cell>
          <cell r="C2829" t="str">
            <v>ARTPAPER</v>
          </cell>
          <cell r="D2829" t="str">
            <v>3IBMMA3XB2AS5PWSTZ</v>
          </cell>
          <cell r="E2829" t="str">
            <v>TZ</v>
          </cell>
          <cell r="F2829" t="str">
            <v>307X108 2P 156N BF&amp;TN RMT NG-64</v>
          </cell>
          <cell r="G2829" t="str">
            <v>US PET NUTRITION LLC</v>
          </cell>
          <cell r="H2829" t="str">
            <v>WERUVA INTERNATIONAL INC.</v>
          </cell>
          <cell r="I2829" t="str">
            <v>PF64175103</v>
          </cell>
          <cell r="J2829" t="str">
            <v>1Y4082N</v>
          </cell>
          <cell r="K2829">
            <v>0</v>
          </cell>
          <cell r="L2829">
            <v>0</v>
          </cell>
          <cell r="M2829">
            <v>0.16</v>
          </cell>
          <cell r="P2829">
            <v>0.16999624999999999</v>
          </cell>
          <cell r="Q2829">
            <v>0.16999624999999999</v>
          </cell>
          <cell r="R2829">
            <v>1.0900000000000001</v>
          </cell>
          <cell r="S2829">
            <v>0.18529591249999999</v>
          </cell>
          <cell r="T2829">
            <v>0.18807535118749996</v>
          </cell>
          <cell r="U2829">
            <v>0.19085478987499999</v>
          </cell>
          <cell r="V2829">
            <v>1.0249999999999999</v>
          </cell>
          <cell r="W2829">
            <v>1</v>
          </cell>
          <cell r="X2829">
            <v>1.07</v>
          </cell>
          <cell r="Y2829">
            <v>1</v>
          </cell>
          <cell r="BJ2829" t="str">
            <v>01.02.2019</v>
          </cell>
          <cell r="BK2829" t="str">
            <v>บจก.ไทยยูเนี่ยน กราฟฟิกส์</v>
          </cell>
        </row>
        <row r="2830">
          <cell r="A2830" t="str">
            <v>5K1Y4082N000000301</v>
          </cell>
          <cell r="B2830" t="str">
            <v>LBL1-52171,SOULISTIC</v>
          </cell>
          <cell r="C2830" t="str">
            <v>ARTPAPER</v>
          </cell>
          <cell r="D2830" t="str">
            <v>3IBMMA3XB2AS5PWSTZ</v>
          </cell>
          <cell r="E2830" t="str">
            <v>TZ</v>
          </cell>
          <cell r="F2830" t="str">
            <v>307X108 2P 156N BF&amp;TN RMT NG-64</v>
          </cell>
          <cell r="G2830" t="str">
            <v>US PET NUTRITION LLC</v>
          </cell>
          <cell r="H2830" t="str">
            <v>WERUVA INTERNATIONAL INC.</v>
          </cell>
          <cell r="I2830" t="str">
            <v>PF64175103</v>
          </cell>
          <cell r="J2830" t="str">
            <v>1Y4082N</v>
          </cell>
          <cell r="K2830">
            <v>7368</v>
          </cell>
          <cell r="L2830">
            <v>1119.93</v>
          </cell>
          <cell r="M2830">
            <v>0.15</v>
          </cell>
          <cell r="N2830">
            <v>0.15200022988505746</v>
          </cell>
          <cell r="O2830">
            <v>0.152</v>
          </cell>
          <cell r="P2830">
            <v>0.16999624999999999</v>
          </cell>
          <cell r="Q2830">
            <v>0.16999624999999999</v>
          </cell>
          <cell r="R2830">
            <v>1.0900000000000001</v>
          </cell>
          <cell r="S2830">
            <v>0.18529591249999999</v>
          </cell>
          <cell r="T2830">
            <v>0.18807535118749996</v>
          </cell>
          <cell r="U2830">
            <v>0.19085478987499999</v>
          </cell>
          <cell r="V2830">
            <v>1.0249999999999999</v>
          </cell>
          <cell r="W2830">
            <v>1</v>
          </cell>
          <cell r="X2830">
            <v>1.07</v>
          </cell>
          <cell r="Y2830">
            <v>1</v>
          </cell>
          <cell r="Z2830">
            <v>0.15887499999999999</v>
          </cell>
          <cell r="AA2830">
            <v>0.16999624999999999</v>
          </cell>
          <cell r="AB2830">
            <v>1.07</v>
          </cell>
          <cell r="AC2830">
            <v>1.1663000000000001</v>
          </cell>
          <cell r="AD2830" t="str">
            <v>Weruva</v>
          </cell>
          <cell r="AE2830" t="str">
            <v>ใช้ราคาตาม Mat 5K1Y4082N000000101</v>
          </cell>
          <cell r="AG2830">
            <v>0.14900045146726862</v>
          </cell>
          <cell r="AM2830">
            <v>0.14900000000000002</v>
          </cell>
          <cell r="AU2830">
            <v>0.15200045977011492</v>
          </cell>
          <cell r="AY2830">
            <v>0.15200045977011492</v>
          </cell>
          <cell r="BC2830">
            <v>0.15199999999999997</v>
          </cell>
          <cell r="BD2830">
            <v>0.152</v>
          </cell>
          <cell r="BF2830">
            <v>0.15200022988505746</v>
          </cell>
          <cell r="BG2830">
            <v>0.14900000000000002</v>
          </cell>
          <cell r="BH2830">
            <v>0.152</v>
          </cell>
          <cell r="BI2830">
            <v>1.0201342281879193</v>
          </cell>
          <cell r="BJ2830" t="str">
            <v>06.07.2022</v>
          </cell>
          <cell r="BK2830" t="str">
            <v>บจก.ไทยยูเนี่ยน กราฟ</v>
          </cell>
        </row>
        <row r="2831">
          <cell r="A2831" t="str">
            <v>5K1Y4082N000000400</v>
          </cell>
          <cell r="B2831" t="str">
            <v>LBL1-52172,SOULISTIC</v>
          </cell>
          <cell r="C2831" t="str">
            <v>ARTPAPER</v>
          </cell>
          <cell r="D2831" t="str">
            <v>3ILMMA3XB2AS5PWSTZ</v>
          </cell>
          <cell r="E2831" t="str">
            <v>TZ</v>
          </cell>
          <cell r="F2831" t="str">
            <v>307X108 2P 156N LAMB&amp;TN RMT NG-64</v>
          </cell>
          <cell r="G2831" t="str">
            <v>US PET NUTRITION LLC</v>
          </cell>
          <cell r="H2831" t="str">
            <v>WERUVA INTERNATIONAL INC.</v>
          </cell>
          <cell r="I2831" t="str">
            <v>PF64175105</v>
          </cell>
          <cell r="J2831" t="str">
            <v>1Y4082N</v>
          </cell>
          <cell r="K2831">
            <v>0</v>
          </cell>
          <cell r="L2831">
            <v>0</v>
          </cell>
          <cell r="M2831">
            <v>0.16</v>
          </cell>
          <cell r="P2831">
            <v>0.16999624999999999</v>
          </cell>
          <cell r="Q2831">
            <v>0.16999624999999999</v>
          </cell>
          <cell r="R2831">
            <v>1.0900000000000001</v>
          </cell>
          <cell r="S2831">
            <v>0.18529591249999999</v>
          </cell>
          <cell r="T2831">
            <v>0.18807535118749996</v>
          </cell>
          <cell r="U2831">
            <v>0.19085478987499999</v>
          </cell>
          <cell r="V2831">
            <v>1.0249999999999999</v>
          </cell>
          <cell r="W2831">
            <v>1</v>
          </cell>
          <cell r="X2831">
            <v>1.07</v>
          </cell>
          <cell r="Y2831">
            <v>1</v>
          </cell>
          <cell r="BJ2831" t="str">
            <v>01.02.2019</v>
          </cell>
          <cell r="BK2831" t="str">
            <v>บจก.ไทยยูเนี่ยน กราฟฟิกส์</v>
          </cell>
        </row>
        <row r="2832">
          <cell r="A2832" t="str">
            <v>5K1Y4082N000000401</v>
          </cell>
          <cell r="B2832" t="str">
            <v>LBL1-52172,SOULISTIC</v>
          </cell>
          <cell r="C2832" t="str">
            <v>ARTPAPER</v>
          </cell>
          <cell r="D2832" t="str">
            <v>3ILMMA3XB2AS5PWSTZ</v>
          </cell>
          <cell r="E2832" t="str">
            <v>TZ</v>
          </cell>
          <cell r="F2832" t="str">
            <v>307X108 2P 156N LAMB&amp;TN RMT NG-64</v>
          </cell>
          <cell r="G2832" t="str">
            <v>US PET NUTRITION LLC</v>
          </cell>
          <cell r="H2832" t="str">
            <v>WERUVA INTERNATIONAL INC.</v>
          </cell>
          <cell r="I2832" t="str">
            <v>PF64175105</v>
          </cell>
          <cell r="J2832" t="str">
            <v>1Y4082N</v>
          </cell>
          <cell r="K2832">
            <v>11527</v>
          </cell>
          <cell r="L2832">
            <v>1752.1</v>
          </cell>
          <cell r="M2832">
            <v>0.15</v>
          </cell>
          <cell r="N2832">
            <v>0.152</v>
          </cell>
          <cell r="O2832">
            <v>0.152</v>
          </cell>
          <cell r="P2832">
            <v>0.16999624999999999</v>
          </cell>
          <cell r="Q2832">
            <v>0.16999624999999999</v>
          </cell>
          <cell r="R2832">
            <v>1.0900000000000001</v>
          </cell>
          <cell r="S2832">
            <v>0.18529591249999999</v>
          </cell>
          <cell r="T2832">
            <v>0.18807535118749996</v>
          </cell>
          <cell r="U2832">
            <v>0.19085478987499999</v>
          </cell>
          <cell r="V2832">
            <v>1.0249999999999999</v>
          </cell>
          <cell r="W2832">
            <v>1</v>
          </cell>
          <cell r="X2832">
            <v>1.07</v>
          </cell>
          <cell r="Y2832">
            <v>1</v>
          </cell>
          <cell r="Z2832">
            <v>0.15887499999999999</v>
          </cell>
          <cell r="AA2832">
            <v>0.16999624999999999</v>
          </cell>
          <cell r="AB2832">
            <v>1.07</v>
          </cell>
          <cell r="AC2832">
            <v>1.1663000000000001</v>
          </cell>
          <cell r="AD2832" t="str">
            <v>Weruva</v>
          </cell>
          <cell r="AE2832" t="str">
            <v>ใช้ราคาตาม Mat 5K1Y4082N000000101</v>
          </cell>
          <cell r="AK2832">
            <v>0.14900000000000002</v>
          </cell>
          <cell r="AO2832">
            <v>0.14900045146726862</v>
          </cell>
          <cell r="AW2832">
            <v>0.152</v>
          </cell>
          <cell r="AY2832">
            <v>0.152</v>
          </cell>
          <cell r="BA2832">
            <v>0.152</v>
          </cell>
          <cell r="BD2832">
            <v>0.152</v>
          </cell>
          <cell r="BF2832">
            <v>0.152</v>
          </cell>
          <cell r="BG2832">
            <v>0.14900045146726862</v>
          </cell>
          <cell r="BH2832">
            <v>0.152</v>
          </cell>
          <cell r="BI2832">
            <v>1.0201311372092741</v>
          </cell>
          <cell r="BJ2832" t="str">
            <v>06.07.2022</v>
          </cell>
          <cell r="BK2832" t="str">
            <v>บจก.ไทยยูเนี่ยน กราฟ</v>
          </cell>
        </row>
        <row r="2833">
          <cell r="A2833" t="str">
            <v>5K1Y4082N000000500</v>
          </cell>
          <cell r="B2833" t="str">
            <v>LBL1-52169,SOULISTIC</v>
          </cell>
          <cell r="C2833" t="str">
            <v>ARTPAPER</v>
          </cell>
          <cell r="D2833" t="str">
            <v>3ICAMA3XB2AS5PWSTZ</v>
          </cell>
          <cell r="E2833" t="str">
            <v>TZ</v>
          </cell>
          <cell r="F2833" t="str">
            <v>307X108 2P 156N CK&amp;TN RMT NG-64</v>
          </cell>
          <cell r="G2833" t="str">
            <v>US PET NUTRITION LLC</v>
          </cell>
          <cell r="H2833" t="str">
            <v>WERUVA INTERNATIONAL INC.</v>
          </cell>
          <cell r="I2833" t="str">
            <v>PF64175102</v>
          </cell>
          <cell r="J2833" t="str">
            <v>1Y4082N</v>
          </cell>
          <cell r="K2833">
            <v>0</v>
          </cell>
          <cell r="L2833">
            <v>0</v>
          </cell>
          <cell r="M2833">
            <v>0.16</v>
          </cell>
          <cell r="P2833">
            <v>0.16999624999999999</v>
          </cell>
          <cell r="Q2833">
            <v>0.16999624999999999</v>
          </cell>
          <cell r="R2833">
            <v>1.0900000000000001</v>
          </cell>
          <cell r="S2833">
            <v>0.18529591249999999</v>
          </cell>
          <cell r="T2833">
            <v>0.18807535118749996</v>
          </cell>
          <cell r="U2833">
            <v>0.19085478987499999</v>
          </cell>
          <cell r="V2833">
            <v>1.0249999999999999</v>
          </cell>
          <cell r="W2833">
            <v>1</v>
          </cell>
          <cell r="X2833">
            <v>1.07</v>
          </cell>
          <cell r="Y2833">
            <v>1</v>
          </cell>
          <cell r="BJ2833" t="str">
            <v>13.06.2019</v>
          </cell>
          <cell r="BK2833" t="str">
            <v>บจก.ไทยยูเนี่ยน กราฟฟิกส์</v>
          </cell>
        </row>
        <row r="2834">
          <cell r="A2834" t="str">
            <v>5K1Y4082N000000501</v>
          </cell>
          <cell r="B2834" t="str">
            <v>LBL1-52169,SOULISTIC</v>
          </cell>
          <cell r="C2834" t="str">
            <v>ARTPAPER</v>
          </cell>
          <cell r="D2834" t="str">
            <v>3ICAMA3XB2AS5PWSTZ</v>
          </cell>
          <cell r="E2834" t="str">
            <v>TZ</v>
          </cell>
          <cell r="F2834" t="str">
            <v>307X108 2P 156N CK&amp;TN RMT NG-64</v>
          </cell>
          <cell r="G2834" t="str">
            <v>US PET NUTRITION LLC</v>
          </cell>
          <cell r="H2834" t="str">
            <v>WERUVA INTERNATIONAL INC.</v>
          </cell>
          <cell r="I2834" t="str">
            <v>PF64175102</v>
          </cell>
          <cell r="J2834" t="str">
            <v>1Y4082N</v>
          </cell>
          <cell r="K2834">
            <v>9155</v>
          </cell>
          <cell r="L2834">
            <v>1425.64</v>
          </cell>
          <cell r="M2834">
            <v>0.16</v>
          </cell>
          <cell r="N2834">
            <v>0.15280015585833598</v>
          </cell>
          <cell r="O2834">
            <v>0.156</v>
          </cell>
          <cell r="P2834">
            <v>0.16999624999999999</v>
          </cell>
          <cell r="Q2834">
            <v>0.16999624999999999</v>
          </cell>
          <cell r="R2834">
            <v>1.0900000000000001</v>
          </cell>
          <cell r="S2834">
            <v>0.18529591249999999</v>
          </cell>
          <cell r="T2834">
            <v>0.18807535118749996</v>
          </cell>
          <cell r="U2834">
            <v>0.19085478987499999</v>
          </cell>
          <cell r="V2834">
            <v>1.0249999999999999</v>
          </cell>
          <cell r="W2834">
            <v>1</v>
          </cell>
          <cell r="X2834">
            <v>1.07</v>
          </cell>
          <cell r="Y2834">
            <v>1</v>
          </cell>
          <cell r="Z2834">
            <v>0.15887499999999999</v>
          </cell>
          <cell r="AA2834">
            <v>0.16999624999999999</v>
          </cell>
          <cell r="AB2834">
            <v>1.07</v>
          </cell>
          <cell r="AC2834">
            <v>1.1663000000000001</v>
          </cell>
          <cell r="AD2834" t="str">
            <v>Weruva</v>
          </cell>
          <cell r="AE2834" t="str">
            <v>ใช้ราคาตาม Mat 5K1Y4082N000000101</v>
          </cell>
          <cell r="AG2834">
            <v>0.14900022573363433</v>
          </cell>
          <cell r="AJ2834">
            <v>0.14900000000000002</v>
          </cell>
          <cell r="AM2834">
            <v>0.14899999999999999</v>
          </cell>
          <cell r="AQ2834">
            <v>0.14899999999999999</v>
          </cell>
          <cell r="AR2834">
            <v>0.14899999999999999</v>
          </cell>
          <cell r="AW2834">
            <v>0.152</v>
          </cell>
          <cell r="AY2834">
            <v>0.1520001662648599</v>
          </cell>
          <cell r="BA2834">
            <v>0.15200045977011492</v>
          </cell>
          <cell r="BC2834">
            <v>0.15200015325670499</v>
          </cell>
          <cell r="BE2834">
            <v>0.156</v>
          </cell>
          <cell r="BF2834">
            <v>0.15280015585833598</v>
          </cell>
          <cell r="BG2834">
            <v>0.14899999999999999</v>
          </cell>
          <cell r="BH2834">
            <v>0.156</v>
          </cell>
          <cell r="BI2834">
            <v>1.0469798657718121</v>
          </cell>
          <cell r="BJ2834" t="str">
            <v>04.08.2022</v>
          </cell>
          <cell r="BK2834" t="str">
            <v>บจก.ไทยยูเนี่ยน กราฟ</v>
          </cell>
        </row>
        <row r="2835">
          <cell r="A2835" t="str">
            <v>5K1Y4082N000000600</v>
          </cell>
          <cell r="B2835" t="str">
            <v>LBL1-52168,SOULISTIC</v>
          </cell>
          <cell r="C2835" t="str">
            <v>ARTPAPER</v>
          </cell>
          <cell r="D2835" t="str">
            <v>3IDDMA3XB2AS5PWSTZ</v>
          </cell>
          <cell r="E2835" t="str">
            <v>TZ</v>
          </cell>
          <cell r="F2835" t="str">
            <v>307X108 2P 156N DUCK&amp;TN RMT NG-64</v>
          </cell>
          <cell r="G2835" t="str">
            <v>US PET NUTRITION LLC</v>
          </cell>
          <cell r="H2835" t="str">
            <v>WERUVA INTERNATIONAL INC.</v>
          </cell>
          <cell r="I2835" t="str">
            <v>PF64175101</v>
          </cell>
          <cell r="J2835" t="str">
            <v>1Y4082N</v>
          </cell>
          <cell r="K2835">
            <v>0</v>
          </cell>
          <cell r="L2835">
            <v>0</v>
          </cell>
          <cell r="M2835">
            <v>0.15</v>
          </cell>
          <cell r="P2835">
            <v>0.16999624999999999</v>
          </cell>
          <cell r="Q2835">
            <v>0.16999624999999999</v>
          </cell>
          <cell r="R2835">
            <v>1.0900000000000001</v>
          </cell>
          <cell r="S2835">
            <v>0.18529591249999999</v>
          </cell>
          <cell r="T2835">
            <v>0.18807535118749996</v>
          </cell>
          <cell r="U2835">
            <v>0.19085478987499999</v>
          </cell>
          <cell r="V2835">
            <v>1.0249999999999999</v>
          </cell>
          <cell r="W2835">
            <v>1</v>
          </cell>
          <cell r="X2835">
            <v>1.07</v>
          </cell>
          <cell r="Y2835">
            <v>1</v>
          </cell>
          <cell r="BJ2835" t="str">
            <v>13.06.2019</v>
          </cell>
          <cell r="BK2835" t="str">
            <v>บจก.ไทยยูเนี่ยน กราฟฟิกส์</v>
          </cell>
        </row>
        <row r="2836">
          <cell r="A2836" t="str">
            <v>5K1Y4082N000000601</v>
          </cell>
          <cell r="B2836" t="str">
            <v>LBL1-52168,SOULISTIC</v>
          </cell>
          <cell r="C2836" t="str">
            <v>ARTPAPER</v>
          </cell>
          <cell r="D2836" t="str">
            <v>3IDDMA3XB2AS5PWSTZ</v>
          </cell>
          <cell r="E2836" t="str">
            <v>TZ</v>
          </cell>
          <cell r="F2836" t="str">
            <v>307X108 2P 156N DUCK&amp;TN RMT NG-64</v>
          </cell>
          <cell r="G2836" t="str">
            <v>US PET NUTRITION LLC</v>
          </cell>
          <cell r="H2836" t="str">
            <v>WERUVA INTERNATIONAL INC.</v>
          </cell>
          <cell r="I2836" t="str">
            <v>PF64175101</v>
          </cell>
          <cell r="J2836" t="str">
            <v>1Y4082N</v>
          </cell>
          <cell r="K2836">
            <v>3800</v>
          </cell>
          <cell r="L2836">
            <v>577.6</v>
          </cell>
          <cell r="M2836">
            <v>0.15</v>
          </cell>
          <cell r="N2836">
            <v>0.15200009195402298</v>
          </cell>
          <cell r="O2836">
            <v>0.15199999999999997</v>
          </cell>
          <cell r="P2836">
            <v>0.16999624999999999</v>
          </cell>
          <cell r="Q2836">
            <v>0.16999624999999999</v>
          </cell>
          <cell r="R2836">
            <v>1.0900000000000001</v>
          </cell>
          <cell r="S2836">
            <v>0.18529591249999999</v>
          </cell>
          <cell r="T2836">
            <v>0.18807535118749996</v>
          </cell>
          <cell r="U2836">
            <v>0.19085478987499999</v>
          </cell>
          <cell r="V2836">
            <v>1.0249999999999999</v>
          </cell>
          <cell r="W2836">
            <v>1</v>
          </cell>
          <cell r="X2836">
            <v>1.07</v>
          </cell>
          <cell r="Y2836">
            <v>1</v>
          </cell>
          <cell r="Z2836">
            <v>0.15887499999999999</v>
          </cell>
          <cell r="AA2836">
            <v>0.16999624999999999</v>
          </cell>
          <cell r="AB2836">
            <v>1.07</v>
          </cell>
          <cell r="AC2836">
            <v>1.1663000000000001</v>
          </cell>
          <cell r="AD2836" t="str">
            <v>Weruva</v>
          </cell>
          <cell r="AE2836" t="str">
            <v>ใช้ราคาตาม Mat 5K1Y4082N000000101</v>
          </cell>
          <cell r="AG2836">
            <v>0.14900000000000002</v>
          </cell>
          <cell r="AL2836">
            <v>0.14900000000000002</v>
          </cell>
          <cell r="AM2836">
            <v>0.14900045146726862</v>
          </cell>
          <cell r="AP2836">
            <v>0.14900045146726862</v>
          </cell>
          <cell r="AU2836">
            <v>0.152</v>
          </cell>
          <cell r="AX2836">
            <v>0.15200045977011492</v>
          </cell>
          <cell r="AY2836">
            <v>0.152</v>
          </cell>
          <cell r="BB2836">
            <v>0.152</v>
          </cell>
          <cell r="BC2836">
            <v>0.15199999999999997</v>
          </cell>
          <cell r="BF2836">
            <v>0.15200009195402298</v>
          </cell>
          <cell r="BG2836">
            <v>0.14900045146726862</v>
          </cell>
          <cell r="BH2836">
            <v>0.15199999999999997</v>
          </cell>
          <cell r="BI2836">
            <v>1.0201311372092741</v>
          </cell>
          <cell r="BJ2836" t="str">
            <v>17.06.2022</v>
          </cell>
          <cell r="BK2836" t="str">
            <v>บจก.ไทยยูเนี่ยน กราฟ</v>
          </cell>
        </row>
        <row r="2837">
          <cell r="A2837" t="str">
            <v>5R1Y4082N000000101</v>
          </cell>
          <cell r="B2837" t="str">
            <v>NO-COR.INB1-52182,SOULISTIC</v>
          </cell>
          <cell r="C2837" t="str">
            <v>DUPLEX</v>
          </cell>
          <cell r="D2837" t="str">
            <v>3ICTMA3XB2AS5PWSTZ</v>
          </cell>
          <cell r="E2837" t="str">
            <v>TZ</v>
          </cell>
          <cell r="F2837" t="str">
            <v>307X108 2P 156N TUR&amp;TN RMT NG-64</v>
          </cell>
          <cell r="G2837" t="str">
            <v>US PET NUTRITION LLC</v>
          </cell>
          <cell r="H2837" t="str">
            <v>WERUVA INTERNATIONAL INC.</v>
          </cell>
          <cell r="I2837" t="str">
            <v>PF64175104</v>
          </cell>
          <cell r="J2837" t="str">
            <v>1Y4082N</v>
          </cell>
          <cell r="K2837">
            <v>29</v>
          </cell>
          <cell r="L2837">
            <v>292.87</v>
          </cell>
          <cell r="M2837">
            <v>10.1</v>
          </cell>
          <cell r="N2837">
            <v>9.9550000000000001</v>
          </cell>
          <cell r="O2837">
            <v>10.1</v>
          </cell>
          <cell r="P2837">
            <v>10.946943000000003</v>
          </cell>
          <cell r="Q2837">
            <v>10.946943000000003</v>
          </cell>
          <cell r="R2837">
            <v>1.07</v>
          </cell>
          <cell r="S2837">
            <v>11.713229010000004</v>
          </cell>
          <cell r="T2837">
            <v>11.888927445150003</v>
          </cell>
          <cell r="U2837">
            <v>12.064625880300005</v>
          </cell>
          <cell r="V2837">
            <v>1.03</v>
          </cell>
          <cell r="W2837">
            <v>1</v>
          </cell>
          <cell r="X2837">
            <v>1.05</v>
          </cell>
          <cell r="Y2837">
            <v>1.05</v>
          </cell>
          <cell r="Z2837">
            <v>9.9292000000000016</v>
          </cell>
          <cell r="AA2837">
            <v>10.946943000000003</v>
          </cell>
          <cell r="AB2837">
            <v>1.1025</v>
          </cell>
          <cell r="AC2837">
            <v>1.1796750000000003</v>
          </cell>
          <cell r="AD2837" t="str">
            <v>Weruva</v>
          </cell>
          <cell r="AE2837" t="str">
            <v>MOQ 1000 // ใช้ราคาตาม Mat 5R1Y4082N000000501</v>
          </cell>
          <cell r="AG2837">
            <v>9.64</v>
          </cell>
          <cell r="AM2837">
            <v>9.64</v>
          </cell>
          <cell r="AP2837">
            <v>9.64</v>
          </cell>
          <cell r="AW2837">
            <v>9.81</v>
          </cell>
          <cell r="AY2837">
            <v>9.81</v>
          </cell>
          <cell r="BA2837">
            <v>9.81</v>
          </cell>
          <cell r="BC2837">
            <v>10.1</v>
          </cell>
          <cell r="BD2837">
            <v>10.1</v>
          </cell>
          <cell r="BE2837">
            <v>10.1</v>
          </cell>
          <cell r="BF2837">
            <v>9.9550000000000001</v>
          </cell>
          <cell r="BG2837">
            <v>9.64</v>
          </cell>
          <cell r="BH2837">
            <v>10.1</v>
          </cell>
          <cell r="BI2837">
            <v>1.0477178423236513</v>
          </cell>
          <cell r="BJ2837" t="str">
            <v>04.08.2022</v>
          </cell>
          <cell r="BK2837" t="str">
            <v>บจก.ไทยยูเนี่ยน กราฟ</v>
          </cell>
        </row>
        <row r="2838">
          <cell r="A2838" t="str">
            <v>5R1Y4082N000000201</v>
          </cell>
          <cell r="B2838" t="str">
            <v>NO-COR.INB1-52185,SOULISTIC</v>
          </cell>
          <cell r="C2838" t="str">
            <v>DUPLEX</v>
          </cell>
          <cell r="D2838" t="str">
            <v>3GSSMA3XB2AS5PWSTZ</v>
          </cell>
          <cell r="E2838" t="str">
            <v>TZ</v>
          </cell>
          <cell r="F2838" t="str">
            <v>307X108 2P 156N SAL&amp;TN RMT NG-64</v>
          </cell>
          <cell r="G2838" t="str">
            <v>US PET NUTRITION LLC</v>
          </cell>
          <cell r="H2838" t="str">
            <v>WERUVA INTERNATIONAL INC.</v>
          </cell>
          <cell r="I2838" t="str">
            <v>PF64175106</v>
          </cell>
          <cell r="J2838" t="str">
            <v>1Y4082N</v>
          </cell>
          <cell r="K2838">
            <v>0</v>
          </cell>
          <cell r="L2838">
            <v>0</v>
          </cell>
          <cell r="M2838">
            <v>10.1</v>
          </cell>
          <cell r="N2838">
            <v>9.9342857142857159</v>
          </cell>
          <cell r="O2838">
            <v>10.1</v>
          </cell>
          <cell r="P2838">
            <v>10.946943000000003</v>
          </cell>
          <cell r="Q2838">
            <v>10.946943000000003</v>
          </cell>
          <cell r="R2838">
            <v>1.07</v>
          </cell>
          <cell r="S2838">
            <v>11.713229010000004</v>
          </cell>
          <cell r="T2838">
            <v>11.888927445150003</v>
          </cell>
          <cell r="U2838">
            <v>12.064625880300005</v>
          </cell>
          <cell r="V2838">
            <v>1.03</v>
          </cell>
          <cell r="W2838">
            <v>1</v>
          </cell>
          <cell r="X2838">
            <v>1.05</v>
          </cell>
          <cell r="Y2838">
            <v>1.05</v>
          </cell>
          <cell r="Z2838">
            <v>9.9292000000000016</v>
          </cell>
          <cell r="AA2838">
            <v>10.946943000000003</v>
          </cell>
          <cell r="AB2838">
            <v>1.1025</v>
          </cell>
          <cell r="AC2838">
            <v>1.1796750000000003</v>
          </cell>
          <cell r="AD2838" t="str">
            <v>Weruva</v>
          </cell>
          <cell r="AE2838" t="str">
            <v>MOQ 1000 // ใช้ราคาตาม Mat 5R1Y4082N000000501</v>
          </cell>
          <cell r="AI2838">
            <v>9.6399999999999988</v>
          </cell>
          <cell r="AL2838">
            <v>9.6399999999999988</v>
          </cell>
          <cell r="AP2838">
            <v>9.6399999999999988</v>
          </cell>
          <cell r="AR2838">
            <v>9.64</v>
          </cell>
          <cell r="AU2838">
            <v>9.81</v>
          </cell>
          <cell r="AX2838">
            <v>9.8100000000000023</v>
          </cell>
          <cell r="AY2838">
            <v>9.8099999999999987</v>
          </cell>
          <cell r="BA2838">
            <v>9.8100000000000023</v>
          </cell>
          <cell r="BC2838">
            <v>10.1</v>
          </cell>
          <cell r="BD2838">
            <v>10.1</v>
          </cell>
          <cell r="BE2838">
            <v>10.1</v>
          </cell>
          <cell r="BF2838">
            <v>9.9342857142857159</v>
          </cell>
          <cell r="BG2838">
            <v>9.64</v>
          </cell>
          <cell r="BH2838">
            <v>10.1</v>
          </cell>
          <cell r="BI2838">
            <v>1.0477178423236513</v>
          </cell>
          <cell r="BJ2838" t="str">
            <v>04.08.2022</v>
          </cell>
          <cell r="BK2838" t="str">
            <v>บจก.ไทยยูเนี่ยน กราฟ</v>
          </cell>
        </row>
        <row r="2839">
          <cell r="A2839" t="str">
            <v>5R1Y4082N000000301</v>
          </cell>
          <cell r="B2839" t="str">
            <v>NO-COR.INB1-52183,SOULISTIC</v>
          </cell>
          <cell r="C2839" t="str">
            <v>DUPLEX</v>
          </cell>
          <cell r="D2839" t="str">
            <v>3IBMMA3XB2AS5PWSTZ</v>
          </cell>
          <cell r="E2839" t="str">
            <v>TZ</v>
          </cell>
          <cell r="F2839" t="str">
            <v>307X108 2P 156N BF&amp;TN RMT NG-64</v>
          </cell>
          <cell r="G2839" t="str">
            <v>US PET NUTRITION LLC</v>
          </cell>
          <cell r="H2839" t="str">
            <v>WERUVA INTERNATIONAL INC.</v>
          </cell>
          <cell r="I2839" t="str">
            <v>PF64175103</v>
          </cell>
          <cell r="J2839" t="str">
            <v>1Y4082N</v>
          </cell>
          <cell r="K2839">
            <v>89</v>
          </cell>
          <cell r="L2839">
            <v>898.9</v>
          </cell>
          <cell r="M2839">
            <v>10.1</v>
          </cell>
          <cell r="N2839">
            <v>9.9342857142857159</v>
          </cell>
          <cell r="O2839">
            <v>10.1</v>
          </cell>
          <cell r="P2839">
            <v>10.946943000000003</v>
          </cell>
          <cell r="Q2839">
            <v>10.946943000000003</v>
          </cell>
          <cell r="R2839">
            <v>1.07</v>
          </cell>
          <cell r="S2839">
            <v>11.713229010000004</v>
          </cell>
          <cell r="T2839">
            <v>11.888927445150003</v>
          </cell>
          <cell r="U2839">
            <v>12.064625880300005</v>
          </cell>
          <cell r="V2839">
            <v>1.03</v>
          </cell>
          <cell r="W2839">
            <v>1</v>
          </cell>
          <cell r="X2839">
            <v>1.05</v>
          </cell>
          <cell r="Y2839">
            <v>1.05</v>
          </cell>
          <cell r="Z2839">
            <v>9.9292000000000016</v>
          </cell>
          <cell r="AA2839">
            <v>10.946943000000003</v>
          </cell>
          <cell r="AB2839">
            <v>1.1025</v>
          </cell>
          <cell r="AC2839">
            <v>1.1796750000000003</v>
          </cell>
          <cell r="AD2839" t="str">
            <v>Weruva</v>
          </cell>
          <cell r="AE2839" t="str">
            <v>MOQ 1000 // ใช้ราคาตาม Mat 5R1Y4082N000000501</v>
          </cell>
          <cell r="AK2839">
            <v>9.64</v>
          </cell>
          <cell r="AL2839">
            <v>9.64</v>
          </cell>
          <cell r="AO2839">
            <v>9.64</v>
          </cell>
          <cell r="AP2839">
            <v>9.64</v>
          </cell>
          <cell r="AU2839">
            <v>9.81</v>
          </cell>
          <cell r="AX2839">
            <v>9.81</v>
          </cell>
          <cell r="AY2839">
            <v>9.81</v>
          </cell>
          <cell r="BA2839">
            <v>9.81</v>
          </cell>
          <cell r="BC2839">
            <v>10.1</v>
          </cell>
          <cell r="BD2839">
            <v>10.1</v>
          </cell>
          <cell r="BE2839">
            <v>10.1</v>
          </cell>
          <cell r="BF2839">
            <v>9.9342857142857159</v>
          </cell>
          <cell r="BG2839">
            <v>9.64</v>
          </cell>
          <cell r="BH2839">
            <v>10.1</v>
          </cell>
          <cell r="BI2839">
            <v>1.0477178423236513</v>
          </cell>
          <cell r="BJ2839" t="str">
            <v>04.08.2022</v>
          </cell>
          <cell r="BK2839" t="str">
            <v>บจก.ไทยยูเนี่ยน กราฟ</v>
          </cell>
        </row>
        <row r="2840">
          <cell r="A2840" t="str">
            <v>5R1Y4082N000000401</v>
          </cell>
          <cell r="B2840" t="str">
            <v>NO-COR.INB1-52184,SOULISTIC</v>
          </cell>
          <cell r="C2840" t="str">
            <v>DUPLEX</v>
          </cell>
          <cell r="D2840" t="str">
            <v>3ILMMA3XB2AS5PWSTZ</v>
          </cell>
          <cell r="E2840" t="str">
            <v>TZ</v>
          </cell>
          <cell r="F2840" t="str">
            <v>307X108 2P 156N LAMB&amp;TN RMT NG-64</v>
          </cell>
          <cell r="G2840" t="str">
            <v>US PET NUTRITION LLC</v>
          </cell>
          <cell r="H2840" t="str">
            <v>WERUVA INTERNATIONAL INC.</v>
          </cell>
          <cell r="I2840" t="str">
            <v>PF64175105</v>
          </cell>
          <cell r="J2840" t="str">
            <v>1Y4082N</v>
          </cell>
          <cell r="K2840">
            <v>490</v>
          </cell>
          <cell r="L2840">
            <v>4949</v>
          </cell>
          <cell r="M2840">
            <v>10.1</v>
          </cell>
          <cell r="N2840">
            <v>9.9342857142857124</v>
          </cell>
          <cell r="O2840">
            <v>10.1</v>
          </cell>
          <cell r="P2840">
            <v>10.946943000000003</v>
          </cell>
          <cell r="Q2840">
            <v>10.946943000000003</v>
          </cell>
          <cell r="R2840">
            <v>1.07</v>
          </cell>
          <cell r="S2840">
            <v>11.713229010000004</v>
          </cell>
          <cell r="T2840">
            <v>11.888927445150003</v>
          </cell>
          <cell r="U2840">
            <v>12.064625880300005</v>
          </cell>
          <cell r="V2840">
            <v>1.03</v>
          </cell>
          <cell r="W2840">
            <v>1</v>
          </cell>
          <cell r="X2840">
            <v>1.05</v>
          </cell>
          <cell r="Y2840">
            <v>1.05</v>
          </cell>
          <cell r="Z2840">
            <v>9.9292000000000016</v>
          </cell>
          <cell r="AA2840">
            <v>10.946943000000003</v>
          </cell>
          <cell r="AB2840">
            <v>1.1025</v>
          </cell>
          <cell r="AC2840">
            <v>1.1796750000000003</v>
          </cell>
          <cell r="AD2840" t="str">
            <v>Weruva</v>
          </cell>
          <cell r="AE2840" t="str">
            <v>MOQ 1000 // ใช้ราคาตาม Mat 5R1Y4082N000000501</v>
          </cell>
          <cell r="AJ2840">
            <v>9.64</v>
          </cell>
          <cell r="AK2840">
            <v>9.64</v>
          </cell>
          <cell r="AL2840">
            <v>9.6399999999999988</v>
          </cell>
          <cell r="AM2840">
            <v>9.64</v>
          </cell>
          <cell r="AO2840">
            <v>9.64</v>
          </cell>
          <cell r="AP2840">
            <v>9.64</v>
          </cell>
          <cell r="AS2840">
            <v>9.81</v>
          </cell>
          <cell r="AW2840">
            <v>9.8099999999999987</v>
          </cell>
          <cell r="AX2840">
            <v>9.8099999999999987</v>
          </cell>
          <cell r="AY2840">
            <v>9.8099999999999987</v>
          </cell>
          <cell r="BA2840">
            <v>9.81</v>
          </cell>
          <cell r="BC2840">
            <v>10.1</v>
          </cell>
          <cell r="BD2840">
            <v>10.099999999999998</v>
          </cell>
          <cell r="BE2840">
            <v>10.1</v>
          </cell>
          <cell r="BF2840">
            <v>9.9342857142857124</v>
          </cell>
          <cell r="BG2840">
            <v>9.81</v>
          </cell>
          <cell r="BH2840">
            <v>10.1</v>
          </cell>
          <cell r="BI2840">
            <v>1.0295616717635065</v>
          </cell>
          <cell r="BJ2840" t="str">
            <v>04.08.2022</v>
          </cell>
          <cell r="BK2840" t="str">
            <v>บจก.ไทยยูเนี่ยน กราฟ</v>
          </cell>
        </row>
        <row r="2841">
          <cell r="A2841" t="str">
            <v>5R1Y4082N000000501</v>
          </cell>
          <cell r="B2841" t="str">
            <v>NO-COR.INB1-52180,SOULISTIC</v>
          </cell>
          <cell r="C2841" t="str">
            <v>DUPLEX</v>
          </cell>
          <cell r="D2841" t="str">
            <v>3IDDMA3XB2AS5PWSTZ</v>
          </cell>
          <cell r="E2841" t="str">
            <v>TZ</v>
          </cell>
          <cell r="F2841" t="str">
            <v>307X108 2P 156N DUCK&amp;TN RMT NG-64</v>
          </cell>
          <cell r="G2841" t="str">
            <v>US PET NUTRITION LLC</v>
          </cell>
          <cell r="H2841" t="str">
            <v>WERUVA INTERNATIONAL INC.</v>
          </cell>
          <cell r="I2841" t="str">
            <v>PF64175101</v>
          </cell>
          <cell r="J2841" t="str">
            <v>1Y4082N</v>
          </cell>
          <cell r="K2841">
            <v>0</v>
          </cell>
          <cell r="L2841">
            <v>0</v>
          </cell>
          <cell r="M2841">
            <v>10.1</v>
          </cell>
          <cell r="N2841">
            <v>9.9342857142857159</v>
          </cell>
          <cell r="O2841">
            <v>10.1</v>
          </cell>
          <cell r="P2841">
            <v>10.946943000000003</v>
          </cell>
          <cell r="Q2841">
            <v>10.946943000000003</v>
          </cell>
          <cell r="R2841">
            <v>1.07</v>
          </cell>
          <cell r="S2841">
            <v>11.713229010000004</v>
          </cell>
          <cell r="T2841">
            <v>11.888927445150003</v>
          </cell>
          <cell r="U2841">
            <v>12.064625880300005</v>
          </cell>
          <cell r="V2841">
            <v>1.03</v>
          </cell>
          <cell r="W2841">
            <v>1</v>
          </cell>
          <cell r="X2841">
            <v>1.05</v>
          </cell>
          <cell r="Y2841">
            <v>1.05</v>
          </cell>
          <cell r="Z2841">
            <v>9.9292000000000016</v>
          </cell>
          <cell r="AA2841">
            <v>10.946943000000003</v>
          </cell>
          <cell r="AB2841">
            <v>1.1025</v>
          </cell>
          <cell r="AC2841">
            <v>1.1796750000000003</v>
          </cell>
          <cell r="AD2841" t="str">
            <v>Weruva</v>
          </cell>
          <cell r="AE2841" t="str">
            <v>MOQ 1000 // ใช้ราคาตาม Mat 5R1Y4082N000000501</v>
          </cell>
          <cell r="AG2841">
            <v>9.64</v>
          </cell>
          <cell r="AL2841">
            <v>9.6399999999999988</v>
          </cell>
          <cell r="AM2841">
            <v>9.64</v>
          </cell>
          <cell r="AO2841">
            <v>9.64</v>
          </cell>
          <cell r="AQ2841">
            <v>9.64</v>
          </cell>
          <cell r="AR2841">
            <v>9.64</v>
          </cell>
          <cell r="AU2841">
            <v>9.81</v>
          </cell>
          <cell r="AW2841">
            <v>9.81</v>
          </cell>
          <cell r="AY2841">
            <v>9.81</v>
          </cell>
          <cell r="BA2841">
            <v>9.81</v>
          </cell>
          <cell r="BC2841">
            <v>10.1</v>
          </cell>
          <cell r="BD2841">
            <v>10.1</v>
          </cell>
          <cell r="BE2841">
            <v>10.1</v>
          </cell>
          <cell r="BF2841">
            <v>9.9342857142857159</v>
          </cell>
          <cell r="BG2841">
            <v>9.64</v>
          </cell>
          <cell r="BH2841">
            <v>10.1</v>
          </cell>
          <cell r="BI2841">
            <v>1.0477178423236513</v>
          </cell>
          <cell r="BJ2841" t="str">
            <v>04.08.2022</v>
          </cell>
          <cell r="BK2841" t="str">
            <v>บจก.ไทยยูเนี่ยน กราฟ</v>
          </cell>
        </row>
        <row r="2842">
          <cell r="A2842" t="str">
            <v>5R1Y4082N000000601</v>
          </cell>
          <cell r="B2842" t="str">
            <v>NO-COR.INB1-52181,SOULISTIC</v>
          </cell>
          <cell r="C2842" t="str">
            <v>DUPLEX</v>
          </cell>
          <cell r="D2842" t="str">
            <v>3ICAMA3XB2AS5PWSTZ</v>
          </cell>
          <cell r="E2842" t="str">
            <v>TZ</v>
          </cell>
          <cell r="F2842" t="str">
            <v>307X108 2P 156N CK&amp;TN RMT NG-64</v>
          </cell>
          <cell r="G2842" t="str">
            <v>US PET NUTRITION LLC</v>
          </cell>
          <cell r="H2842" t="str">
            <v>WERUVA INTERNATIONAL INC.</v>
          </cell>
          <cell r="I2842" t="str">
            <v>PF64175102</v>
          </cell>
          <cell r="J2842" t="str">
            <v>1Y4082N</v>
          </cell>
          <cell r="K2842">
            <v>0</v>
          </cell>
          <cell r="L2842">
            <v>0</v>
          </cell>
          <cell r="M2842">
            <v>10.1</v>
          </cell>
          <cell r="N2842">
            <v>9.9342857142857159</v>
          </cell>
          <cell r="O2842">
            <v>10.1</v>
          </cell>
          <cell r="P2842">
            <v>10.946943000000003</v>
          </cell>
          <cell r="Q2842">
            <v>10.946943000000003</v>
          </cell>
          <cell r="R2842">
            <v>1.07</v>
          </cell>
          <cell r="S2842">
            <v>11.713229010000004</v>
          </cell>
          <cell r="T2842">
            <v>11.888927445150003</v>
          </cell>
          <cell r="U2842">
            <v>12.064625880300005</v>
          </cell>
          <cell r="V2842">
            <v>1.03</v>
          </cell>
          <cell r="W2842">
            <v>1</v>
          </cell>
          <cell r="X2842">
            <v>1.05</v>
          </cell>
          <cell r="Y2842">
            <v>1.05</v>
          </cell>
          <cell r="Z2842">
            <v>9.9292000000000016</v>
          </cell>
          <cell r="AA2842">
            <v>10.946943000000003</v>
          </cell>
          <cell r="AB2842">
            <v>1.1025</v>
          </cell>
          <cell r="AC2842">
            <v>1.1796750000000003</v>
          </cell>
          <cell r="AD2842" t="str">
            <v>Weruva</v>
          </cell>
          <cell r="AE2842" t="str">
            <v>MOQ 1000 // ใช้ราคาตาม Mat 5R1Y4082N000000501</v>
          </cell>
          <cell r="AI2842">
            <v>9.64</v>
          </cell>
          <cell r="AJ2842">
            <v>9.64</v>
          </cell>
          <cell r="AM2842">
            <v>9.64</v>
          </cell>
          <cell r="AP2842">
            <v>9.64</v>
          </cell>
          <cell r="AQ2842">
            <v>9.64</v>
          </cell>
          <cell r="AR2842">
            <v>9.64</v>
          </cell>
          <cell r="AW2842">
            <v>9.81</v>
          </cell>
          <cell r="AX2842">
            <v>9.81</v>
          </cell>
          <cell r="AY2842">
            <v>9.8099999999999987</v>
          </cell>
          <cell r="BA2842">
            <v>9.81</v>
          </cell>
          <cell r="BC2842">
            <v>10.100000000000001</v>
          </cell>
          <cell r="BD2842">
            <v>10.1</v>
          </cell>
          <cell r="BE2842">
            <v>10.1</v>
          </cell>
          <cell r="BF2842">
            <v>9.9342857142857159</v>
          </cell>
          <cell r="BG2842">
            <v>9.64</v>
          </cell>
          <cell r="BH2842">
            <v>10.1</v>
          </cell>
          <cell r="BI2842">
            <v>1.0477178423236513</v>
          </cell>
          <cell r="BJ2842" t="str">
            <v>04.08.2022</v>
          </cell>
          <cell r="BK2842" t="str">
            <v>บจก.ไทยยูเนี่ยน กราฟ</v>
          </cell>
        </row>
        <row r="2843">
          <cell r="A2843" t="str">
            <v>5F1Y4082N000000701</v>
          </cell>
          <cell r="B2843" t="str">
            <v>CTN2-7948,SOULISTIC</v>
          </cell>
          <cell r="C2843" t="str">
            <v>ลูกฟูก</v>
          </cell>
          <cell r="D2843" t="str">
            <v>3VAE0003060R</v>
          </cell>
          <cell r="E2843" t="str">
            <v>0R</v>
          </cell>
          <cell r="F2843" t="str">
            <v>SLT VP TUNA WITH DK/CKN/TKY/SLM 5.5OZ</v>
          </cell>
          <cell r="G2843">
            <v>0</v>
          </cell>
          <cell r="H2843">
            <v>0</v>
          </cell>
          <cell r="I2843" t="str">
            <v>PF64180201</v>
          </cell>
          <cell r="J2843" t="str">
            <v>1Y4082N</v>
          </cell>
          <cell r="K2843">
            <v>137</v>
          </cell>
          <cell r="L2843">
            <v>2137.04</v>
          </cell>
          <cell r="M2843">
            <v>15.6</v>
          </cell>
          <cell r="N2843">
            <v>15.793339216163584</v>
          </cell>
          <cell r="O2843">
            <v>16.399999999999999</v>
          </cell>
          <cell r="P2843">
            <v>17.452139512500001</v>
          </cell>
          <cell r="Q2843">
            <v>17.452139512500001</v>
          </cell>
          <cell r="R2843">
            <v>1.05</v>
          </cell>
          <cell r="S2843">
            <v>18.324746488125001</v>
          </cell>
          <cell r="T2843">
            <v>18.599617685446873</v>
          </cell>
          <cell r="U2843">
            <v>18.874488882768752</v>
          </cell>
          <cell r="V2843">
            <v>1.05</v>
          </cell>
          <cell r="W2843">
            <v>1.05</v>
          </cell>
          <cell r="X2843">
            <v>1.1000000000000001</v>
          </cell>
          <cell r="Y2843">
            <v>1.0169999999999999</v>
          </cell>
          <cell r="Z2843">
            <v>15.600375000000003</v>
          </cell>
          <cell r="AA2843">
            <v>17.452139512500001</v>
          </cell>
          <cell r="AB2843">
            <v>1.1186999999999998</v>
          </cell>
          <cell r="AC2843">
            <v>1.1746349999999999</v>
          </cell>
          <cell r="AD2843" t="str">
            <v>Weruva</v>
          </cell>
          <cell r="AE2843">
            <v>0</v>
          </cell>
          <cell r="AG2843">
            <v>14.149999999999999</v>
          </cell>
          <cell r="AI2843">
            <v>14.149999999999999</v>
          </cell>
          <cell r="AK2843">
            <v>14.149999999999999</v>
          </cell>
          <cell r="AL2843">
            <v>14.15</v>
          </cell>
          <cell r="AM2843">
            <v>14.15</v>
          </cell>
          <cell r="AN2843">
            <v>14.15</v>
          </cell>
          <cell r="AP2843">
            <v>14.85</v>
          </cell>
          <cell r="AQ2843">
            <v>14.85</v>
          </cell>
          <cell r="AR2843">
            <v>14.850000000000001</v>
          </cell>
          <cell r="AS2843">
            <v>14.85</v>
          </cell>
          <cell r="AU2843">
            <v>15.225</v>
          </cell>
          <cell r="AW2843">
            <v>15.6</v>
          </cell>
          <cell r="AX2843">
            <v>15.6</v>
          </cell>
          <cell r="AY2843">
            <v>15.600000000000001</v>
          </cell>
          <cell r="BA2843">
            <v>15.6</v>
          </cell>
          <cell r="BC2843">
            <v>15.921713729308669</v>
          </cell>
          <cell r="BD2843">
            <v>16.399999999999999</v>
          </cell>
          <cell r="BE2843">
            <v>16.399999999999999</v>
          </cell>
          <cell r="BF2843">
            <v>15.793339216163584</v>
          </cell>
          <cell r="BG2843">
            <v>14.85</v>
          </cell>
          <cell r="BH2843">
            <v>16.399999999999999</v>
          </cell>
          <cell r="BI2843">
            <v>1.1043771043771042</v>
          </cell>
          <cell r="BJ2843" t="str">
            <v>05.08.2022</v>
          </cell>
          <cell r="BK2843" t="str">
            <v>บจก.ยูไทย คาร์ตอนส์</v>
          </cell>
        </row>
        <row r="2844">
          <cell r="A2844" t="str">
            <v>5R1Y4082N000000701</v>
          </cell>
          <cell r="B2844" t="str">
            <v>NO-COR.INB2-7947,SOULISTIC</v>
          </cell>
          <cell r="C2844" t="str">
            <v>DUPLEX</v>
          </cell>
          <cell r="D2844" t="str">
            <v>3VAE0003060R</v>
          </cell>
          <cell r="E2844" t="str">
            <v>0R</v>
          </cell>
          <cell r="F2844" t="str">
            <v>SLT VP TUNA WITH DK/CKN/TKY/SLM 5.5OZ</v>
          </cell>
          <cell r="G2844">
            <v>0</v>
          </cell>
          <cell r="H2844">
            <v>0</v>
          </cell>
          <cell r="I2844" t="str">
            <v>PF64180201</v>
          </cell>
          <cell r="J2844" t="str">
            <v>1Y4082N</v>
          </cell>
          <cell r="K2844">
            <v>0</v>
          </cell>
          <cell r="L2844">
            <v>0</v>
          </cell>
          <cell r="M2844">
            <v>15.92</v>
          </cell>
          <cell r="N2844">
            <v>13.307777777777778</v>
          </cell>
          <cell r="O2844">
            <v>9.9599999999999991</v>
          </cell>
          <cell r="P2844">
            <v>17.771748750000004</v>
          </cell>
          <cell r="Q2844">
            <v>17.771748750000004</v>
          </cell>
          <cell r="R2844">
            <v>1.07</v>
          </cell>
          <cell r="S2844">
            <v>19.015771162500005</v>
          </cell>
          <cell r="T2844">
            <v>19.301007729937503</v>
          </cell>
          <cell r="U2844">
            <v>19.586244297375007</v>
          </cell>
          <cell r="V2844">
            <v>1.03</v>
          </cell>
          <cell r="W2844">
            <v>1</v>
          </cell>
          <cell r="X2844">
            <v>1.05</v>
          </cell>
          <cell r="Y2844">
            <v>1.05</v>
          </cell>
          <cell r="Z2844">
            <v>16.119500000000002</v>
          </cell>
          <cell r="AA2844">
            <v>17.771748750000004</v>
          </cell>
          <cell r="AB2844">
            <v>1.1025</v>
          </cell>
          <cell r="AC2844">
            <v>1.1796750000000003</v>
          </cell>
          <cell r="AD2844" t="str">
            <v>Weruva</v>
          </cell>
          <cell r="AE2844">
            <v>0</v>
          </cell>
          <cell r="AG2844">
            <v>9.5</v>
          </cell>
          <cell r="AI2844">
            <v>9.5</v>
          </cell>
          <cell r="AK2844">
            <v>15.65</v>
          </cell>
          <cell r="AL2844">
            <v>12.5</v>
          </cell>
          <cell r="AM2844">
            <v>15.650000000000002</v>
          </cell>
          <cell r="AP2844">
            <v>12.5</v>
          </cell>
          <cell r="AQ2844">
            <v>15.65</v>
          </cell>
          <cell r="AR2844">
            <v>12.5</v>
          </cell>
          <cell r="AS2844">
            <v>15.92</v>
          </cell>
          <cell r="AU2844">
            <v>15.92</v>
          </cell>
          <cell r="AW2844">
            <v>12.72</v>
          </cell>
          <cell r="AX2844">
            <v>15.92</v>
          </cell>
          <cell r="AY2844">
            <v>10.889999999999999</v>
          </cell>
          <cell r="BA2844">
            <v>15.92</v>
          </cell>
          <cell r="BB2844">
            <v>16.399999999999999</v>
          </cell>
          <cell r="BC2844">
            <v>12.080000000000002</v>
          </cell>
          <cell r="BD2844">
            <v>9.9599999999999991</v>
          </cell>
          <cell r="BE2844">
            <v>9.9599999999999991</v>
          </cell>
          <cell r="BF2844">
            <v>13.307777777777778</v>
          </cell>
          <cell r="BG2844">
            <v>15.92</v>
          </cell>
          <cell r="BH2844">
            <v>9.9599999999999991</v>
          </cell>
          <cell r="BI2844">
            <v>0.62562814070351758</v>
          </cell>
          <cell r="BJ2844" t="str">
            <v>04.08.2022</v>
          </cell>
          <cell r="BK2844" t="str">
            <v>บจก.ไทยยูเนี่ยน กราฟ</v>
          </cell>
        </row>
        <row r="2845">
          <cell r="A2845" t="str">
            <v>5F1Y4103N000000101</v>
          </cell>
          <cell r="B2845" t="str">
            <v>CTN2-8000,SOULISTIC</v>
          </cell>
          <cell r="C2845" t="str">
            <v>ลูกฟูก</v>
          </cell>
          <cell r="D2845" t="str">
            <v>3ICAXA2HK2XN5PWSTZ</v>
          </cell>
          <cell r="E2845" t="str">
            <v>TZ</v>
          </cell>
          <cell r="F2845" t="str">
            <v>307x111 156N CK PATE DINNER IN GV-64</v>
          </cell>
          <cell r="G2845" t="str">
            <v>US PET NUTRITION LLC</v>
          </cell>
          <cell r="H2845" t="str">
            <v>WERUVA INTERNATIONAL INC.</v>
          </cell>
          <cell r="I2845" t="str">
            <v>PF64179801</v>
          </cell>
          <cell r="J2845" t="str">
            <v>1Y4103N</v>
          </cell>
          <cell r="K2845">
            <v>429</v>
          </cell>
          <cell r="L2845">
            <v>6923.59</v>
          </cell>
          <cell r="M2845">
            <v>16.14</v>
          </cell>
          <cell r="N2845">
            <v>15.762499999999999</v>
          </cell>
          <cell r="O2845">
            <v>16.55</v>
          </cell>
          <cell r="P2845">
            <v>17.624810857499998</v>
          </cell>
          <cell r="Q2845">
            <v>17.624810857499998</v>
          </cell>
          <cell r="R2845">
            <v>1.05</v>
          </cell>
          <cell r="S2845">
            <v>18.506051400375</v>
          </cell>
          <cell r="T2845">
            <v>18.783642171380624</v>
          </cell>
          <cell r="U2845">
            <v>19.061232942386251</v>
          </cell>
          <cell r="V2845">
            <v>1.05</v>
          </cell>
          <cell r="W2845">
            <v>1.05</v>
          </cell>
          <cell r="X2845">
            <v>1.1000000000000001</v>
          </cell>
          <cell r="Y2845">
            <v>1.0169999999999999</v>
          </cell>
          <cell r="Z2845">
            <v>15.754725000000001</v>
          </cell>
          <cell r="AA2845">
            <v>17.624810857499998</v>
          </cell>
          <cell r="AB2845">
            <v>1.1186999999999998</v>
          </cell>
          <cell r="AC2845">
            <v>1.1746349999999999</v>
          </cell>
          <cell r="AD2845" t="str">
            <v>Weruva</v>
          </cell>
          <cell r="AE2845">
            <v>0</v>
          </cell>
          <cell r="AJ2845">
            <v>14.29</v>
          </cell>
          <cell r="AN2845">
            <v>14.29</v>
          </cell>
          <cell r="AS2845">
            <v>15</v>
          </cell>
          <cell r="AU2845">
            <v>15</v>
          </cell>
          <cell r="AY2845">
            <v>15.75</v>
          </cell>
          <cell r="BC2845">
            <v>15.75</v>
          </cell>
          <cell r="BD2845">
            <v>16.55</v>
          </cell>
          <cell r="BF2845">
            <v>15.762499999999999</v>
          </cell>
          <cell r="BG2845">
            <v>15</v>
          </cell>
          <cell r="BH2845">
            <v>16.55</v>
          </cell>
          <cell r="BI2845">
            <v>1.1033333333333333</v>
          </cell>
          <cell r="BJ2845" t="str">
            <v>12.07.2022</v>
          </cell>
          <cell r="BK2845" t="str">
            <v>บจก.กลุ่มสยามบรรจุภั</v>
          </cell>
        </row>
        <row r="2846">
          <cell r="A2846" t="str">
            <v>5F1Y4103N000000201</v>
          </cell>
          <cell r="B2846" t="str">
            <v>CTN2-8001,SOULISTIC</v>
          </cell>
          <cell r="C2846" t="str">
            <v>ลูกฟูก</v>
          </cell>
          <cell r="D2846" t="str">
            <v>3ICAXA65K2XN5PWSTZ</v>
          </cell>
          <cell r="E2846" t="str">
            <v>TZ</v>
          </cell>
          <cell r="F2846" t="str">
            <v>307x111 156N CK&amp;TK PATE DINNER IN GV-64</v>
          </cell>
          <cell r="G2846" t="str">
            <v>US PET NUTRITION LLC</v>
          </cell>
          <cell r="H2846" t="str">
            <v>WERUVA INTERNATIONAL INC.</v>
          </cell>
          <cell r="I2846" t="str">
            <v>PF64179802</v>
          </cell>
          <cell r="J2846" t="str">
            <v>1Y4103N</v>
          </cell>
          <cell r="K2846">
            <v>455</v>
          </cell>
          <cell r="L2846">
            <v>7350.04</v>
          </cell>
          <cell r="M2846">
            <v>16.149999999999999</v>
          </cell>
          <cell r="N2846">
            <v>15.762499999999999</v>
          </cell>
          <cell r="O2846">
            <v>16.55</v>
          </cell>
          <cell r="P2846">
            <v>17.624810857499998</v>
          </cell>
          <cell r="Q2846">
            <v>17.624810857499998</v>
          </cell>
          <cell r="R2846">
            <v>1.05</v>
          </cell>
          <cell r="S2846">
            <v>18.506051400375</v>
          </cell>
          <cell r="T2846">
            <v>18.783642171380624</v>
          </cell>
          <cell r="U2846">
            <v>19.061232942386251</v>
          </cell>
          <cell r="V2846">
            <v>1.05</v>
          </cell>
          <cell r="W2846">
            <v>1.05</v>
          </cell>
          <cell r="X2846">
            <v>1.1000000000000001</v>
          </cell>
          <cell r="Y2846">
            <v>1.0169999999999999</v>
          </cell>
          <cell r="Z2846">
            <v>15.754725000000001</v>
          </cell>
          <cell r="AA2846">
            <v>17.624810857499998</v>
          </cell>
          <cell r="AB2846">
            <v>1.1186999999999998</v>
          </cell>
          <cell r="AC2846">
            <v>1.1746349999999999</v>
          </cell>
          <cell r="AD2846" t="str">
            <v>Weruva</v>
          </cell>
          <cell r="AE2846">
            <v>0</v>
          </cell>
          <cell r="AI2846">
            <v>14.29</v>
          </cell>
          <cell r="AJ2846">
            <v>14.29</v>
          </cell>
          <cell r="AP2846">
            <v>14.29</v>
          </cell>
          <cell r="AW2846">
            <v>15</v>
          </cell>
          <cell r="BA2846">
            <v>15.75</v>
          </cell>
          <cell r="BC2846">
            <v>15.75</v>
          </cell>
          <cell r="BD2846">
            <v>16.55</v>
          </cell>
          <cell r="BF2846">
            <v>15.762499999999999</v>
          </cell>
          <cell r="BG2846">
            <v>14.29</v>
          </cell>
          <cell r="BH2846">
            <v>16.55</v>
          </cell>
          <cell r="BI2846">
            <v>1.1581525542337301</v>
          </cell>
          <cell r="BJ2846" t="str">
            <v>12.07.2022</v>
          </cell>
          <cell r="BK2846" t="str">
            <v>บจก.กลุ่มสยามบรรจุภั</v>
          </cell>
        </row>
        <row r="2847">
          <cell r="A2847" t="str">
            <v>5F1Y4103N000000301</v>
          </cell>
          <cell r="B2847" t="str">
            <v>CTN2-8002,SOULISTIC</v>
          </cell>
          <cell r="C2847" t="str">
            <v>ลูกฟูก</v>
          </cell>
          <cell r="D2847" t="str">
            <v>3ICAXA3XK2XN5PWSTZ</v>
          </cell>
          <cell r="E2847" t="str">
            <v>TZ</v>
          </cell>
          <cell r="F2847" t="str">
            <v>307x111 156N CK&amp;TN PATE DINNER IN GV-64</v>
          </cell>
          <cell r="G2847" t="str">
            <v>US PET NUTRITION LLC</v>
          </cell>
          <cell r="H2847" t="str">
            <v>WERUVA INTERNATIONAL INC.</v>
          </cell>
          <cell r="I2847" t="str">
            <v>PF64179904</v>
          </cell>
          <cell r="J2847" t="str">
            <v>1Y4103N</v>
          </cell>
          <cell r="K2847">
            <v>0</v>
          </cell>
          <cell r="L2847">
            <v>0</v>
          </cell>
          <cell r="M2847">
            <v>14.62</v>
          </cell>
          <cell r="N2847">
            <v>15</v>
          </cell>
          <cell r="O2847">
            <v>15</v>
          </cell>
          <cell r="P2847">
            <v>17.624810857499998</v>
          </cell>
          <cell r="Q2847">
            <v>17.624810857499998</v>
          </cell>
          <cell r="R2847">
            <v>1.05</v>
          </cell>
          <cell r="S2847">
            <v>18.506051400375</v>
          </cell>
          <cell r="T2847">
            <v>18.783642171380624</v>
          </cell>
          <cell r="U2847">
            <v>19.061232942386251</v>
          </cell>
          <cell r="V2847">
            <v>1.05</v>
          </cell>
          <cell r="W2847">
            <v>1.05</v>
          </cell>
          <cell r="X2847">
            <v>1.1000000000000001</v>
          </cell>
          <cell r="Y2847">
            <v>1.0169999999999999</v>
          </cell>
          <cell r="Z2847">
            <v>15.754725000000001</v>
          </cell>
          <cell r="AA2847">
            <v>17.624810857499998</v>
          </cell>
          <cell r="AB2847">
            <v>1.1186999999999998</v>
          </cell>
          <cell r="AC2847">
            <v>1.1746349999999999</v>
          </cell>
          <cell r="AD2847" t="str">
            <v>Weruva</v>
          </cell>
          <cell r="AE2847">
            <v>0</v>
          </cell>
          <cell r="AN2847">
            <v>14.29</v>
          </cell>
          <cell r="AU2847">
            <v>15</v>
          </cell>
          <cell r="BF2847">
            <v>15</v>
          </cell>
          <cell r="BG2847">
            <v>14.29</v>
          </cell>
          <cell r="BH2847">
            <v>15</v>
          </cell>
          <cell r="BI2847">
            <v>1.0496850944716585</v>
          </cell>
          <cell r="BJ2847" t="str">
            <v>13.10.2021</v>
          </cell>
          <cell r="BK2847" t="str">
            <v>บจก.กลุ่มสยามบรรจุภั</v>
          </cell>
        </row>
        <row r="2848">
          <cell r="A2848" t="str">
            <v>5F1Y4103N000000401</v>
          </cell>
          <cell r="B2848" t="str">
            <v>CTN2-8004,SOULISTIC</v>
          </cell>
          <cell r="C2848" t="str">
            <v>ลูกฟูก</v>
          </cell>
          <cell r="D2848" t="str">
            <v>3GNNXA4JK2XN5PWSTZ</v>
          </cell>
          <cell r="E2848" t="str">
            <v>TZ</v>
          </cell>
          <cell r="F2848" t="str">
            <v>307x111 156N TN&amp;SM PATE DINNER IN GV-64</v>
          </cell>
          <cell r="G2848" t="str">
            <v>US PET NUTRITION LLC</v>
          </cell>
          <cell r="H2848" t="str">
            <v>WERUVA INTERNATIONAL INC.</v>
          </cell>
          <cell r="I2848" t="str">
            <v>PF64179901</v>
          </cell>
          <cell r="J2848" t="str">
            <v>1Y4103N</v>
          </cell>
          <cell r="K2848">
            <v>309</v>
          </cell>
          <cell r="L2848">
            <v>4995.55</v>
          </cell>
          <cell r="M2848">
            <v>16.170000000000002</v>
          </cell>
          <cell r="N2848">
            <v>16.016666666666666</v>
          </cell>
          <cell r="O2848">
            <v>16.55</v>
          </cell>
          <cell r="P2848">
            <v>17.624810857499998</v>
          </cell>
          <cell r="Q2848">
            <v>17.624810857499998</v>
          </cell>
          <cell r="R2848">
            <v>1.05</v>
          </cell>
          <cell r="S2848">
            <v>18.506051400375</v>
          </cell>
          <cell r="T2848">
            <v>18.783642171380624</v>
          </cell>
          <cell r="U2848">
            <v>19.061232942386251</v>
          </cell>
          <cell r="V2848">
            <v>1.05</v>
          </cell>
          <cell r="W2848">
            <v>1.05</v>
          </cell>
          <cell r="X2848">
            <v>1.1000000000000001</v>
          </cell>
          <cell r="Y2848">
            <v>1.0169999999999999</v>
          </cell>
          <cell r="Z2848">
            <v>15.754725000000001</v>
          </cell>
          <cell r="AA2848">
            <v>17.624810857499998</v>
          </cell>
          <cell r="AB2848">
            <v>1.1186999999999998</v>
          </cell>
          <cell r="AC2848">
            <v>1.1746349999999999</v>
          </cell>
          <cell r="AD2848" t="str">
            <v>Weruva</v>
          </cell>
          <cell r="AE2848">
            <v>0</v>
          </cell>
          <cell r="AG2848">
            <v>14.29</v>
          </cell>
          <cell r="AJ2848">
            <v>14.29</v>
          </cell>
          <cell r="AY2848">
            <v>15.75</v>
          </cell>
          <cell r="BC2848">
            <v>15.75</v>
          </cell>
          <cell r="BE2848">
            <v>16.55</v>
          </cell>
          <cell r="BF2848">
            <v>16.016666666666666</v>
          </cell>
          <cell r="BG2848">
            <v>14.29</v>
          </cell>
          <cell r="BH2848">
            <v>16.55</v>
          </cell>
          <cell r="BI2848">
            <v>1.1581525542337301</v>
          </cell>
          <cell r="BJ2848" t="str">
            <v>06.08.2022</v>
          </cell>
          <cell r="BK2848" t="str">
            <v>บจก.กลุ่มสยามบรรจุภั</v>
          </cell>
        </row>
        <row r="2849">
          <cell r="A2849" t="str">
            <v>5F1Y4103N000000501</v>
          </cell>
          <cell r="B2849" t="str">
            <v>CTN2-8005,SOULISTIC</v>
          </cell>
          <cell r="C2849" t="str">
            <v>ลูกฟูก</v>
          </cell>
          <cell r="D2849" t="str">
            <v>3GNNXA29K2XN5PWSTZ</v>
          </cell>
          <cell r="E2849" t="str">
            <v>TZ</v>
          </cell>
          <cell r="F2849" t="str">
            <v>307x111 156N TN&amp;BF PATE DINNER IN GV-64</v>
          </cell>
          <cell r="G2849" t="str">
            <v>US PET NUTRITION LLC</v>
          </cell>
          <cell r="H2849" t="str">
            <v>WERUVA INTERNATIONAL INC.</v>
          </cell>
          <cell r="I2849" t="str">
            <v>PF64179902</v>
          </cell>
          <cell r="J2849" t="str">
            <v>1Y4103N</v>
          </cell>
          <cell r="K2849">
            <v>345</v>
          </cell>
          <cell r="L2849">
            <v>5393.45</v>
          </cell>
          <cell r="M2849">
            <v>15.63</v>
          </cell>
          <cell r="N2849">
            <v>15.75</v>
          </cell>
          <cell r="O2849">
            <v>15.75</v>
          </cell>
          <cell r="P2849">
            <v>17.624810857499998</v>
          </cell>
          <cell r="Q2849">
            <v>17.624810857499998</v>
          </cell>
          <cell r="R2849">
            <v>1.05</v>
          </cell>
          <cell r="S2849">
            <v>18.506051400375</v>
          </cell>
          <cell r="T2849">
            <v>18.783642171380624</v>
          </cell>
          <cell r="U2849">
            <v>19.061232942386251</v>
          </cell>
          <cell r="V2849">
            <v>1.05</v>
          </cell>
          <cell r="W2849">
            <v>1.05</v>
          </cell>
          <cell r="X2849">
            <v>1.1000000000000001</v>
          </cell>
          <cell r="Y2849">
            <v>1.0169999999999999</v>
          </cell>
          <cell r="Z2849">
            <v>15.754725000000001</v>
          </cell>
          <cell r="AA2849">
            <v>17.624810857499998</v>
          </cell>
          <cell r="AB2849">
            <v>1.1186999999999998</v>
          </cell>
          <cell r="AC2849">
            <v>1.1746349999999999</v>
          </cell>
          <cell r="AD2849" t="str">
            <v>Weruva</v>
          </cell>
          <cell r="AE2849">
            <v>0</v>
          </cell>
          <cell r="AI2849">
            <v>14.29</v>
          </cell>
          <cell r="AJ2849">
            <v>14.29</v>
          </cell>
          <cell r="BA2849">
            <v>15.75</v>
          </cell>
          <cell r="BF2849">
            <v>15.75</v>
          </cell>
          <cell r="BG2849">
            <v>14.29</v>
          </cell>
          <cell r="BH2849">
            <v>15.75</v>
          </cell>
          <cell r="BI2849">
            <v>1.1021693491952416</v>
          </cell>
          <cell r="BJ2849" t="str">
            <v>26.04.2022</v>
          </cell>
          <cell r="BK2849" t="str">
            <v>บจก.กลุ่มสยามบรรจุภั</v>
          </cell>
        </row>
        <row r="2850">
          <cell r="A2850" t="str">
            <v>5F1Y4103N000000601</v>
          </cell>
          <cell r="B2850" t="str">
            <v>CTN2-8006,SOULISTIC(DK/TN 5.5)</v>
          </cell>
          <cell r="C2850" t="str">
            <v>ลูกฟูก</v>
          </cell>
          <cell r="D2850" t="str">
            <v>3IDMXA3XK2XN5PWSTZ</v>
          </cell>
          <cell r="E2850" t="str">
            <v>TZ</v>
          </cell>
          <cell r="F2850" t="str">
            <v>307x111 156N DK&amp;TN PATE DINNER IN GV-64</v>
          </cell>
          <cell r="G2850" t="str">
            <v>US PET NUTRITION LLC</v>
          </cell>
          <cell r="H2850" t="str">
            <v>WERUVA INTERNATIONAL INC.</v>
          </cell>
          <cell r="I2850" t="str">
            <v>PF64179903</v>
          </cell>
          <cell r="J2850" t="str">
            <v>1Y4103N</v>
          </cell>
          <cell r="K2850">
            <v>95</v>
          </cell>
          <cell r="L2850">
            <v>1482.84</v>
          </cell>
          <cell r="M2850">
            <v>15.61</v>
          </cell>
          <cell r="N2850">
            <v>15.375</v>
          </cell>
          <cell r="O2850">
            <v>15.75</v>
          </cell>
          <cell r="P2850">
            <v>17.624810857499998</v>
          </cell>
          <cell r="Q2850">
            <v>17.624810857499998</v>
          </cell>
          <cell r="R2850">
            <v>1.05</v>
          </cell>
          <cell r="S2850">
            <v>18.506051400375</v>
          </cell>
          <cell r="T2850">
            <v>18.783642171380624</v>
          </cell>
          <cell r="U2850">
            <v>19.061232942386251</v>
          </cell>
          <cell r="V2850">
            <v>1.05</v>
          </cell>
          <cell r="W2850">
            <v>1.05</v>
          </cell>
          <cell r="X2850">
            <v>1.1000000000000001</v>
          </cell>
          <cell r="Y2850">
            <v>1.0169999999999999</v>
          </cell>
          <cell r="Z2850">
            <v>15.754725000000001</v>
          </cell>
          <cell r="AA2850">
            <v>17.624810857499998</v>
          </cell>
          <cell r="AB2850">
            <v>1.1186999999999998</v>
          </cell>
          <cell r="AC2850">
            <v>1.1746349999999999</v>
          </cell>
          <cell r="AD2850" t="str">
            <v>Weruva</v>
          </cell>
          <cell r="AE2850">
            <v>0</v>
          </cell>
          <cell r="AI2850">
            <v>14.29</v>
          </cell>
          <cell r="AM2850">
            <v>14.29</v>
          </cell>
          <cell r="AW2850">
            <v>15</v>
          </cell>
          <cell r="BA2850">
            <v>15.75</v>
          </cell>
          <cell r="BF2850">
            <v>15.375</v>
          </cell>
          <cell r="BG2850">
            <v>14.29</v>
          </cell>
          <cell r="BH2850">
            <v>15.75</v>
          </cell>
          <cell r="BI2850">
            <v>1.1021693491952416</v>
          </cell>
          <cell r="BJ2850" t="str">
            <v>26.04.2022</v>
          </cell>
          <cell r="BK2850" t="str">
            <v>บจก.กลุ่มสยามบรรจุภั</v>
          </cell>
        </row>
        <row r="2851">
          <cell r="A2851" t="str">
            <v>5K1Y4103N000000100</v>
          </cell>
          <cell r="B2851" t="str">
            <v>LBL2-7963,SOULISTIC(CK/CK 5.5)</v>
          </cell>
          <cell r="C2851" t="str">
            <v>ARTPAPER</v>
          </cell>
          <cell r="D2851" t="str">
            <v>3ICAXA2HK2XN5PWSTZ</v>
          </cell>
          <cell r="E2851" t="str">
            <v>TZ</v>
          </cell>
          <cell r="F2851" t="str">
            <v>307x111 156N CK PATE DINNER IN GV-64</v>
          </cell>
          <cell r="G2851" t="str">
            <v>US PET NUTRITION LLC</v>
          </cell>
          <cell r="H2851" t="str">
            <v>WERUVA INTERNATIONAL INC.</v>
          </cell>
          <cell r="I2851" t="str">
            <v>PF64179801</v>
          </cell>
          <cell r="J2851" t="str">
            <v>1Y4103N</v>
          </cell>
          <cell r="K2851">
            <v>0</v>
          </cell>
          <cell r="L2851">
            <v>0</v>
          </cell>
          <cell r="M2851">
            <v>0.16</v>
          </cell>
          <cell r="P2851">
            <v>0.17438324999999999</v>
          </cell>
          <cell r="Q2851">
            <v>0.17438324999999999</v>
          </cell>
          <cell r="R2851">
            <v>1.0900000000000001</v>
          </cell>
          <cell r="S2851">
            <v>0.19007774250000001</v>
          </cell>
          <cell r="T2851">
            <v>0.19292890863749998</v>
          </cell>
          <cell r="U2851">
            <v>0.19578007477500001</v>
          </cell>
          <cell r="V2851">
            <v>1.0249999999999999</v>
          </cell>
          <cell r="W2851">
            <v>1</v>
          </cell>
          <cell r="X2851">
            <v>1.07</v>
          </cell>
          <cell r="Y2851">
            <v>1</v>
          </cell>
          <cell r="BJ2851" t="str">
            <v>08.11.2019</v>
          </cell>
          <cell r="BK2851" t="str">
            <v>บจก.ไทยยูเนี่ยน กราฟฟิกส์</v>
          </cell>
        </row>
        <row r="2852">
          <cell r="A2852" t="str">
            <v>5K1Y4103N000000101</v>
          </cell>
          <cell r="B2852" t="str">
            <v>LBL2-7963,SOULISTIC(CK/CK 5.5)</v>
          </cell>
          <cell r="C2852" t="str">
            <v>ARTPAPER</v>
          </cell>
          <cell r="D2852" t="str">
            <v>3ICAXA2HK2XN5PWSTZ</v>
          </cell>
          <cell r="E2852" t="str">
            <v>TZ</v>
          </cell>
          <cell r="F2852" t="str">
            <v>307x111 156N CK PATE DINNER IN GV-64</v>
          </cell>
          <cell r="G2852" t="str">
            <v>US PET NUTRITION LLC</v>
          </cell>
          <cell r="H2852" t="str">
            <v>WERUVA INTERNATIONAL INC.</v>
          </cell>
          <cell r="I2852" t="str">
            <v>PF64179801</v>
          </cell>
          <cell r="J2852" t="str">
            <v>1Y4103N</v>
          </cell>
          <cell r="K2852">
            <v>8726</v>
          </cell>
          <cell r="L2852">
            <v>1413.62</v>
          </cell>
          <cell r="M2852">
            <v>0.16</v>
          </cell>
          <cell r="N2852">
            <v>0.16200000000000001</v>
          </cell>
          <cell r="O2852">
            <v>0.16200000000000001</v>
          </cell>
          <cell r="P2852">
            <v>0.17438324999999999</v>
          </cell>
          <cell r="Q2852">
            <v>0.17438324999999999</v>
          </cell>
          <cell r="R2852">
            <v>1.0900000000000001</v>
          </cell>
          <cell r="S2852">
            <v>0.19007774250000001</v>
          </cell>
          <cell r="T2852">
            <v>0.19292890863749998</v>
          </cell>
          <cell r="U2852">
            <v>0.19578007477500001</v>
          </cell>
          <cell r="V2852">
            <v>1.0249999999999999</v>
          </cell>
          <cell r="W2852">
            <v>1</v>
          </cell>
          <cell r="X2852">
            <v>1.07</v>
          </cell>
          <cell r="Y2852">
            <v>1</v>
          </cell>
          <cell r="Z2852">
            <v>0.16297499999999998</v>
          </cell>
          <cell r="AA2852">
            <v>0.17438324999999999</v>
          </cell>
          <cell r="AB2852">
            <v>1.07</v>
          </cell>
          <cell r="AC2852">
            <v>1.1663000000000001</v>
          </cell>
          <cell r="AD2852" t="str">
            <v>Weruva</v>
          </cell>
          <cell r="AE2852">
            <v>0</v>
          </cell>
          <cell r="AJ2852">
            <v>0.159</v>
          </cell>
          <cell r="AL2852">
            <v>0.159</v>
          </cell>
          <cell r="AO2852">
            <v>0.159</v>
          </cell>
          <cell r="AS2852">
            <v>0.1589995183044316</v>
          </cell>
          <cell r="AV2852">
            <v>0.16200000000000001</v>
          </cell>
          <cell r="AY2852">
            <v>0.16200000000000001</v>
          </cell>
          <cell r="BC2852">
            <v>0.16200000000000001</v>
          </cell>
          <cell r="BD2852">
            <v>0.16200000000000001</v>
          </cell>
          <cell r="BF2852">
            <v>0.16200000000000001</v>
          </cell>
          <cell r="BG2852">
            <v>0.1589995183044316</v>
          </cell>
          <cell r="BH2852">
            <v>0.16200000000000001</v>
          </cell>
          <cell r="BI2852">
            <v>1.0188710112305088</v>
          </cell>
          <cell r="BJ2852" t="str">
            <v>06.07.2022</v>
          </cell>
          <cell r="BK2852" t="str">
            <v>บจก.ไทยยูเนี่ยน กราฟ</v>
          </cell>
        </row>
        <row r="2853">
          <cell r="A2853" t="str">
            <v>5K1Y4103N000000200</v>
          </cell>
          <cell r="B2853" t="str">
            <v>LBL2-7964,SOULISTIC(CK/TK 5.5)</v>
          </cell>
          <cell r="C2853" t="str">
            <v>ARTPAPER</v>
          </cell>
          <cell r="D2853" t="str">
            <v>3ICAXA65K2XN5PWSTZ</v>
          </cell>
          <cell r="E2853" t="str">
            <v>TZ</v>
          </cell>
          <cell r="F2853" t="str">
            <v>307x111 156N CK&amp;TK PATE DINNER IN GV-64</v>
          </cell>
          <cell r="G2853" t="str">
            <v>US PET NUTRITION LLC</v>
          </cell>
          <cell r="H2853" t="str">
            <v>WERUVA INTERNATIONAL INC.</v>
          </cell>
          <cell r="I2853" t="str">
            <v>PF64179802</v>
          </cell>
          <cell r="J2853" t="str">
            <v>1Y4103N</v>
          </cell>
          <cell r="K2853">
            <v>0</v>
          </cell>
          <cell r="L2853">
            <v>0</v>
          </cell>
          <cell r="M2853">
            <v>0.16</v>
          </cell>
          <cell r="P2853">
            <v>0.17438324999999999</v>
          </cell>
          <cell r="Q2853">
            <v>0.17438324999999999</v>
          </cell>
          <cell r="R2853">
            <v>1.0900000000000001</v>
          </cell>
          <cell r="S2853">
            <v>0.19007774250000001</v>
          </cell>
          <cell r="T2853">
            <v>0.19292890863749998</v>
          </cell>
          <cell r="U2853">
            <v>0.19578007477500001</v>
          </cell>
          <cell r="V2853">
            <v>1.0249999999999999</v>
          </cell>
          <cell r="W2853">
            <v>1</v>
          </cell>
          <cell r="X2853">
            <v>1.07</v>
          </cell>
          <cell r="Y2853">
            <v>1</v>
          </cell>
          <cell r="BJ2853" t="str">
            <v>08.11.2019</v>
          </cell>
          <cell r="BK2853" t="str">
            <v>บจก.ไทยยูเนี่ยน กราฟฟิกส์</v>
          </cell>
        </row>
        <row r="2854">
          <cell r="A2854" t="str">
            <v>5K1Y4103N000000201</v>
          </cell>
          <cell r="B2854" t="str">
            <v>LBL2-7964,SOULISTIC(CK/TK 5.5)</v>
          </cell>
          <cell r="C2854" t="str">
            <v>ARTPAPER</v>
          </cell>
          <cell r="D2854" t="str">
            <v>3ICAXA65K2XN5PWSTZ</v>
          </cell>
          <cell r="E2854" t="str">
            <v>TZ</v>
          </cell>
          <cell r="F2854" t="str">
            <v>307x111 156N CK&amp;TK PATE DINNER IN GV-64</v>
          </cell>
          <cell r="G2854" t="str">
            <v>US PET NUTRITION LLC</v>
          </cell>
          <cell r="H2854" t="str">
            <v>WERUVA INTERNATIONAL INC.</v>
          </cell>
          <cell r="I2854" t="str">
            <v>PF64179802</v>
          </cell>
          <cell r="J2854" t="str">
            <v>1Y4103N</v>
          </cell>
          <cell r="K2854">
            <v>11841</v>
          </cell>
          <cell r="L2854">
            <v>1918.25</v>
          </cell>
          <cell r="M2854">
            <v>0.16</v>
          </cell>
          <cell r="N2854">
            <v>0.16200000000000001</v>
          </cell>
          <cell r="O2854">
            <v>0.16200000000000001</v>
          </cell>
          <cell r="P2854">
            <v>0.17438324999999999</v>
          </cell>
          <cell r="Q2854">
            <v>0.17438324999999999</v>
          </cell>
          <cell r="R2854">
            <v>1.0900000000000001</v>
          </cell>
          <cell r="S2854">
            <v>0.19007774250000001</v>
          </cell>
          <cell r="T2854">
            <v>0.19292890863749998</v>
          </cell>
          <cell r="U2854">
            <v>0.19578007477500001</v>
          </cell>
          <cell r="V2854">
            <v>1.0249999999999999</v>
          </cell>
          <cell r="W2854">
            <v>1</v>
          </cell>
          <cell r="X2854">
            <v>1.07</v>
          </cell>
          <cell r="Y2854">
            <v>1</v>
          </cell>
          <cell r="Z2854">
            <v>0.16297499999999998</v>
          </cell>
          <cell r="AA2854">
            <v>0.17438324999999999</v>
          </cell>
          <cell r="AB2854">
            <v>1.07</v>
          </cell>
          <cell r="AC2854">
            <v>1.1663000000000001</v>
          </cell>
          <cell r="AD2854" t="str">
            <v>Weruva</v>
          </cell>
          <cell r="AE2854">
            <v>0</v>
          </cell>
          <cell r="AG2854">
            <v>0.15899999999999997</v>
          </cell>
          <cell r="AJ2854">
            <v>0.15900048169556838</v>
          </cell>
          <cell r="AL2854">
            <v>0.159</v>
          </cell>
          <cell r="AR2854">
            <v>0.159</v>
          </cell>
          <cell r="AX2854">
            <v>0.16200000000000001</v>
          </cell>
          <cell r="BA2854">
            <v>0.16200000000000001</v>
          </cell>
          <cell r="BC2854">
            <v>0.16200000000000001</v>
          </cell>
          <cell r="BD2854">
            <v>0.16200000000000001</v>
          </cell>
          <cell r="BF2854">
            <v>0.16200000000000001</v>
          </cell>
          <cell r="BG2854">
            <v>0.159</v>
          </cell>
          <cell r="BH2854">
            <v>0.16200000000000001</v>
          </cell>
          <cell r="BI2854">
            <v>1.0188679245283019</v>
          </cell>
          <cell r="BJ2854" t="str">
            <v>06.07.2022</v>
          </cell>
          <cell r="BK2854" t="str">
            <v>บจก.ไทยยูเนี่ยน กราฟ</v>
          </cell>
        </row>
        <row r="2855">
          <cell r="A2855" t="str">
            <v>5K1Y4103N000000301</v>
          </cell>
          <cell r="B2855" t="str">
            <v>LBL2-7965,SOULISTIC(CK/TN 5.5)</v>
          </cell>
          <cell r="C2855" t="str">
            <v>ARTPAPER</v>
          </cell>
          <cell r="D2855" t="str">
            <v>3ICAXA3XK2XN5PWSTZ</v>
          </cell>
          <cell r="E2855" t="str">
            <v>TZ</v>
          </cell>
          <cell r="F2855" t="str">
            <v>307x111 156N CK&amp;TN PATE DINNER IN GV-64</v>
          </cell>
          <cell r="G2855" t="str">
            <v>US PET NUTRITION LLC</v>
          </cell>
          <cell r="H2855" t="str">
            <v>WERUVA INTERNATIONAL INC.</v>
          </cell>
          <cell r="I2855" t="str">
            <v>PF64179904</v>
          </cell>
          <cell r="J2855" t="str">
            <v>1Y4103N</v>
          </cell>
          <cell r="K2855">
            <v>15330</v>
          </cell>
          <cell r="L2855">
            <v>2483.46</v>
          </cell>
          <cell r="M2855">
            <v>0.16</v>
          </cell>
          <cell r="N2855">
            <v>0.16200000000000001</v>
          </cell>
          <cell r="O2855">
            <v>0.16200000000000001</v>
          </cell>
          <cell r="P2855">
            <v>0.17438324999999999</v>
          </cell>
          <cell r="Q2855">
            <v>0.17438324999999999</v>
          </cell>
          <cell r="R2855">
            <v>1.0900000000000001</v>
          </cell>
          <cell r="S2855">
            <v>0.19007774250000001</v>
          </cell>
          <cell r="T2855">
            <v>0.19292890863749998</v>
          </cell>
          <cell r="U2855">
            <v>0.19578007477500001</v>
          </cell>
          <cell r="V2855">
            <v>1.0249999999999999</v>
          </cell>
          <cell r="W2855">
            <v>1</v>
          </cell>
          <cell r="X2855">
            <v>1.07</v>
          </cell>
          <cell r="Y2855">
            <v>1</v>
          </cell>
          <cell r="Z2855">
            <v>0.16297499999999998</v>
          </cell>
          <cell r="AA2855">
            <v>0.17438324999999999</v>
          </cell>
          <cell r="AB2855">
            <v>1.07</v>
          </cell>
          <cell r="AC2855">
            <v>1.1663000000000001</v>
          </cell>
          <cell r="AD2855" t="str">
            <v>Weruva</v>
          </cell>
          <cell r="AE2855">
            <v>0</v>
          </cell>
          <cell r="AI2855">
            <v>0.159</v>
          </cell>
          <cell r="AM2855">
            <v>0.159</v>
          </cell>
          <cell r="AW2855">
            <v>0.16200000000000001</v>
          </cell>
          <cell r="BA2855">
            <v>0.16200000000000001</v>
          </cell>
          <cell r="BF2855">
            <v>0.16200000000000001</v>
          </cell>
          <cell r="BG2855">
            <v>0.159</v>
          </cell>
          <cell r="BH2855">
            <v>0.16200000000000001</v>
          </cell>
          <cell r="BI2855">
            <v>1.0188679245283019</v>
          </cell>
          <cell r="BJ2855" t="str">
            <v>25.04.2022</v>
          </cell>
          <cell r="BK2855" t="str">
            <v>บจก.ไทยยูเนี่ยน กราฟ</v>
          </cell>
        </row>
        <row r="2856">
          <cell r="A2856" t="str">
            <v>5K1Y4103N000000401</v>
          </cell>
          <cell r="B2856" t="str">
            <v>LBL2-7966,SOULISTIC(DK/TN 5.5)</v>
          </cell>
          <cell r="C2856" t="str">
            <v>ARTPAPER</v>
          </cell>
          <cell r="D2856" t="str">
            <v>3IDMXA3XK2XN5PWSTZ</v>
          </cell>
          <cell r="E2856" t="str">
            <v>TZ</v>
          </cell>
          <cell r="F2856" t="str">
            <v>307x111 156N DK&amp;TN PATE DINNER IN GV-64</v>
          </cell>
          <cell r="G2856" t="str">
            <v>US PET NUTRITION LLC</v>
          </cell>
          <cell r="H2856" t="str">
            <v>WERUVA INTERNATIONAL INC.</v>
          </cell>
          <cell r="I2856" t="str">
            <v>PF64179903</v>
          </cell>
          <cell r="J2856" t="str">
            <v>1Y4103N</v>
          </cell>
          <cell r="K2856">
            <v>15367</v>
          </cell>
          <cell r="L2856">
            <v>2488.5500000000002</v>
          </cell>
          <cell r="M2856">
            <v>0.16</v>
          </cell>
          <cell r="N2856">
            <v>0.16200000000000001</v>
          </cell>
          <cell r="O2856">
            <v>0.16200000000000001</v>
          </cell>
          <cell r="P2856">
            <v>0.17438324999999999</v>
          </cell>
          <cell r="Q2856">
            <v>0.17438324999999999</v>
          </cell>
          <cell r="R2856">
            <v>1.0900000000000001</v>
          </cell>
          <cell r="S2856">
            <v>0.19007774250000001</v>
          </cell>
          <cell r="T2856">
            <v>0.19292890863749998</v>
          </cell>
          <cell r="U2856">
            <v>0.19578007477500001</v>
          </cell>
          <cell r="V2856">
            <v>1.0249999999999999</v>
          </cell>
          <cell r="W2856">
            <v>1</v>
          </cell>
          <cell r="X2856">
            <v>1.07</v>
          </cell>
          <cell r="Y2856">
            <v>1</v>
          </cell>
          <cell r="Z2856">
            <v>0.16297499999999998</v>
          </cell>
          <cell r="AA2856">
            <v>0.17438324999999999</v>
          </cell>
          <cell r="AB2856">
            <v>1.07</v>
          </cell>
          <cell r="AC2856">
            <v>1.1663000000000001</v>
          </cell>
          <cell r="AD2856" t="str">
            <v>Weruva</v>
          </cell>
          <cell r="AE2856">
            <v>0</v>
          </cell>
          <cell r="AG2856">
            <v>0.159</v>
          </cell>
          <cell r="AJ2856">
            <v>0.159</v>
          </cell>
          <cell r="AM2856">
            <v>0.159</v>
          </cell>
          <cell r="AX2856">
            <v>0.16200000000000001</v>
          </cell>
          <cell r="BA2856">
            <v>0.16200000000000001</v>
          </cell>
          <cell r="BD2856">
            <v>0.16200000000000001</v>
          </cell>
          <cell r="BF2856">
            <v>0.16200000000000001</v>
          </cell>
          <cell r="BG2856">
            <v>0.159</v>
          </cell>
          <cell r="BH2856">
            <v>0.16200000000000001</v>
          </cell>
          <cell r="BI2856">
            <v>1.0188679245283019</v>
          </cell>
          <cell r="BJ2856" t="str">
            <v>06.07.2022</v>
          </cell>
          <cell r="BK2856" t="str">
            <v>บจก.ไทยยูเนี่ยน กราฟ</v>
          </cell>
        </row>
        <row r="2857">
          <cell r="A2857" t="str">
            <v>5K1Y4103N000000500</v>
          </cell>
          <cell r="B2857" t="str">
            <v>LBL2-7967,SOULISTIC(TN/SM 5.5)</v>
          </cell>
          <cell r="C2857" t="str">
            <v>ARTPAPER</v>
          </cell>
          <cell r="D2857" t="str">
            <v>3GNNXA4JK2XN5PWSTZ</v>
          </cell>
          <cell r="E2857" t="str">
            <v>TZ</v>
          </cell>
          <cell r="F2857" t="str">
            <v>307x111 156N TN&amp;SM PATE DINNER IN GV-64</v>
          </cell>
          <cell r="G2857" t="str">
            <v>US PET NUTRITION LLC</v>
          </cell>
          <cell r="H2857" t="str">
            <v>WERUVA INTERNATIONAL INC.</v>
          </cell>
          <cell r="I2857" t="str">
            <v>PF64179901</v>
          </cell>
          <cell r="J2857" t="str">
            <v>1Y4103N</v>
          </cell>
          <cell r="K2857">
            <v>0</v>
          </cell>
          <cell r="L2857">
            <v>0</v>
          </cell>
          <cell r="M2857">
            <v>0.16</v>
          </cell>
          <cell r="P2857">
            <v>0.17438324999999999</v>
          </cell>
          <cell r="Q2857">
            <v>0.17438324999999999</v>
          </cell>
          <cell r="R2857">
            <v>1.0900000000000001</v>
          </cell>
          <cell r="S2857">
            <v>0.19007774250000001</v>
          </cell>
          <cell r="T2857">
            <v>0.19292890863749998</v>
          </cell>
          <cell r="U2857">
            <v>0.19578007477500001</v>
          </cell>
          <cell r="V2857">
            <v>1.0249999999999999</v>
          </cell>
          <cell r="W2857">
            <v>1</v>
          </cell>
          <cell r="X2857">
            <v>1.07</v>
          </cell>
          <cell r="Y2857">
            <v>1</v>
          </cell>
          <cell r="BJ2857" t="str">
            <v>08.11.2019</v>
          </cell>
          <cell r="BK2857" t="str">
            <v>บจก.ไทยยูเนี่ยน กราฟฟิกส์</v>
          </cell>
        </row>
        <row r="2858">
          <cell r="A2858" t="str">
            <v>5K1Y4103N000000501</v>
          </cell>
          <cell r="B2858" t="str">
            <v>LBL2-7967,SOULISTIC(TN/SM 5.5)</v>
          </cell>
          <cell r="C2858" t="str">
            <v>ARTPAPER</v>
          </cell>
          <cell r="D2858" t="str">
            <v>3GNNXA4JK2XN5PWSTZ</v>
          </cell>
          <cell r="E2858" t="str">
            <v>TZ</v>
          </cell>
          <cell r="F2858" t="str">
            <v>307x111 156N TN&amp;SM PATE DINNER IN GV-64</v>
          </cell>
          <cell r="G2858" t="str">
            <v>US PET NUTRITION LLC</v>
          </cell>
          <cell r="H2858" t="str">
            <v>WERUVA INTERNATIONAL INC.</v>
          </cell>
          <cell r="I2858" t="str">
            <v>PF64179901</v>
          </cell>
          <cell r="J2858" t="str">
            <v>1Y4103N</v>
          </cell>
          <cell r="K2858">
            <v>8313</v>
          </cell>
          <cell r="L2858">
            <v>1346.71</v>
          </cell>
          <cell r="M2858">
            <v>0.16</v>
          </cell>
          <cell r="N2858">
            <v>0.16200000000000001</v>
          </cell>
          <cell r="O2858">
            <v>0.16200000000000001</v>
          </cell>
          <cell r="P2858">
            <v>0.17438324999999999</v>
          </cell>
          <cell r="Q2858">
            <v>0.17438324999999999</v>
          </cell>
          <cell r="R2858">
            <v>1.0900000000000001</v>
          </cell>
          <cell r="S2858">
            <v>0.19007774250000001</v>
          </cell>
          <cell r="T2858">
            <v>0.19292890863749998</v>
          </cell>
          <cell r="U2858">
            <v>0.19578007477500001</v>
          </cell>
          <cell r="V2858">
            <v>1.0249999999999999</v>
          </cell>
          <cell r="W2858">
            <v>1</v>
          </cell>
          <cell r="X2858">
            <v>1.07</v>
          </cell>
          <cell r="Y2858">
            <v>1</v>
          </cell>
          <cell r="Z2858">
            <v>0.16297499999999998</v>
          </cell>
          <cell r="AA2858">
            <v>0.17438324999999999</v>
          </cell>
          <cell r="AB2858">
            <v>1.07</v>
          </cell>
          <cell r="AC2858">
            <v>1.1663000000000001</v>
          </cell>
          <cell r="AD2858" t="str">
            <v>Weruva</v>
          </cell>
          <cell r="AE2858">
            <v>0</v>
          </cell>
          <cell r="AI2858">
            <v>0.159</v>
          </cell>
          <cell r="AO2858">
            <v>0.159</v>
          </cell>
          <cell r="AU2858">
            <v>0.16199999999999998</v>
          </cell>
          <cell r="BA2858">
            <v>0.16200000000000001</v>
          </cell>
          <cell r="BC2858">
            <v>0.16200000000000001</v>
          </cell>
          <cell r="BF2858">
            <v>0.16200000000000001</v>
          </cell>
          <cell r="BG2858">
            <v>0.159</v>
          </cell>
          <cell r="BH2858">
            <v>0.16200000000000001</v>
          </cell>
          <cell r="BI2858">
            <v>1.0188679245283019</v>
          </cell>
          <cell r="BJ2858" t="str">
            <v>06.06.2022</v>
          </cell>
          <cell r="BK2858" t="str">
            <v>บจก.ไทยยูเนี่ยน กราฟ</v>
          </cell>
        </row>
        <row r="2859">
          <cell r="A2859" t="str">
            <v>5K1Y4103N000000601</v>
          </cell>
          <cell r="B2859" t="str">
            <v>LBL2-7968,SOULISTIC(TN/BF 5.5)</v>
          </cell>
          <cell r="C2859" t="str">
            <v>ARTPAPER</v>
          </cell>
          <cell r="D2859" t="str">
            <v>3GNNXA29K2XN5PWSTZ</v>
          </cell>
          <cell r="E2859" t="str">
            <v>TZ</v>
          </cell>
          <cell r="F2859" t="str">
            <v>307x111 156N TN&amp;BF PATE DINNER IN GV-64</v>
          </cell>
          <cell r="G2859" t="str">
            <v>US PET NUTRITION LLC</v>
          </cell>
          <cell r="H2859" t="str">
            <v>WERUVA INTERNATIONAL INC.</v>
          </cell>
          <cell r="I2859" t="str">
            <v>PF64179902</v>
          </cell>
          <cell r="J2859" t="str">
            <v>1Y4103N</v>
          </cell>
          <cell r="K2859">
            <v>6296</v>
          </cell>
          <cell r="L2859">
            <v>1017.57</v>
          </cell>
          <cell r="M2859">
            <v>0.16</v>
          </cell>
          <cell r="N2859">
            <v>0.16200000000000001</v>
          </cell>
          <cell r="O2859">
            <v>0.16200000000000001</v>
          </cell>
          <cell r="P2859">
            <v>0.17438324999999999</v>
          </cell>
          <cell r="Q2859">
            <v>0.17438324999999999</v>
          </cell>
          <cell r="R2859">
            <v>1.0900000000000001</v>
          </cell>
          <cell r="S2859">
            <v>0.19007774250000001</v>
          </cell>
          <cell r="T2859">
            <v>0.19292890863749998</v>
          </cell>
          <cell r="U2859">
            <v>0.19578007477500001</v>
          </cell>
          <cell r="V2859">
            <v>1.0249999999999999</v>
          </cell>
          <cell r="W2859">
            <v>1</v>
          </cell>
          <cell r="X2859">
            <v>1.07</v>
          </cell>
          <cell r="Y2859">
            <v>1</v>
          </cell>
          <cell r="Z2859">
            <v>0.16297499999999998</v>
          </cell>
          <cell r="AA2859">
            <v>0.17438324999999999</v>
          </cell>
          <cell r="AB2859">
            <v>1.07</v>
          </cell>
          <cell r="AC2859">
            <v>1.1663000000000001</v>
          </cell>
          <cell r="AD2859" t="str">
            <v>Weruva</v>
          </cell>
          <cell r="AE2859">
            <v>0</v>
          </cell>
          <cell r="AI2859">
            <v>0.15900024084778419</v>
          </cell>
          <cell r="AY2859">
            <v>0.16200000000000001</v>
          </cell>
          <cell r="BF2859">
            <v>0.16200000000000001</v>
          </cell>
          <cell r="BG2859">
            <v>0.15900024084778419</v>
          </cell>
          <cell r="BH2859">
            <v>0.16200000000000001</v>
          </cell>
          <cell r="BI2859">
            <v>1.018866381184212</v>
          </cell>
          <cell r="BJ2859" t="str">
            <v>03.02.2022</v>
          </cell>
          <cell r="BK2859" t="str">
            <v>บจก.ไทยยูเนี่ยน กราฟ</v>
          </cell>
        </row>
        <row r="2860">
          <cell r="A2860" t="str">
            <v>5R1Y4103N000000101</v>
          </cell>
          <cell r="B2860" t="str">
            <v>NO-COR.INB2-7992,SOULISTIC</v>
          </cell>
          <cell r="C2860" t="str">
            <v>DUPLEX</v>
          </cell>
          <cell r="D2860" t="str">
            <v>3ICAXA2HK2XN5PWSTZ</v>
          </cell>
          <cell r="E2860" t="str">
            <v>TZ</v>
          </cell>
          <cell r="F2860" t="str">
            <v>307x111 156N CK PATE DINNER IN GV-64</v>
          </cell>
          <cell r="G2860" t="str">
            <v>US PET NUTRITION LLC</v>
          </cell>
          <cell r="H2860" t="str">
            <v>WERUVA INTERNATIONAL INC.</v>
          </cell>
          <cell r="I2860" t="str">
            <v>PF64179801</v>
          </cell>
          <cell r="J2860" t="str">
            <v>1Y4103N</v>
          </cell>
          <cell r="K2860">
            <v>761</v>
          </cell>
          <cell r="L2860">
            <v>7685.99</v>
          </cell>
          <cell r="M2860">
            <v>10.1</v>
          </cell>
          <cell r="N2860">
            <v>9.9187499999999993</v>
          </cell>
          <cell r="O2860">
            <v>10.1</v>
          </cell>
          <cell r="P2860">
            <v>10.946943000000003</v>
          </cell>
          <cell r="Q2860">
            <v>10.946943000000003</v>
          </cell>
          <cell r="R2860">
            <v>1.07</v>
          </cell>
          <cell r="S2860">
            <v>11.713229010000004</v>
          </cell>
          <cell r="T2860">
            <v>11.888927445150003</v>
          </cell>
          <cell r="U2860">
            <v>12.064625880300005</v>
          </cell>
          <cell r="V2860">
            <v>1.03</v>
          </cell>
          <cell r="W2860">
            <v>1</v>
          </cell>
          <cell r="X2860">
            <v>1.05</v>
          </cell>
          <cell r="Y2860">
            <v>1.05</v>
          </cell>
          <cell r="Z2860">
            <v>9.9292000000000016</v>
          </cell>
          <cell r="AA2860">
            <v>10.946943000000003</v>
          </cell>
          <cell r="AB2860">
            <v>1.1025</v>
          </cell>
          <cell r="AC2860">
            <v>1.1796750000000003</v>
          </cell>
          <cell r="AD2860" t="str">
            <v>Weruva</v>
          </cell>
          <cell r="AE2860" t="str">
            <v>MOQ 1000</v>
          </cell>
          <cell r="AK2860">
            <v>9.64</v>
          </cell>
          <cell r="AL2860">
            <v>9.6399999999999988</v>
          </cell>
          <cell r="AM2860">
            <v>9.64</v>
          </cell>
          <cell r="AO2860">
            <v>9.64</v>
          </cell>
          <cell r="AP2860">
            <v>9.6399999999999988</v>
          </cell>
          <cell r="AS2860">
            <v>9.81</v>
          </cell>
          <cell r="AU2860">
            <v>9.8099999999999969</v>
          </cell>
          <cell r="AW2860">
            <v>9.81</v>
          </cell>
          <cell r="AX2860">
            <v>9.81</v>
          </cell>
          <cell r="AY2860">
            <v>9.81</v>
          </cell>
          <cell r="BA2860">
            <v>9.81</v>
          </cell>
          <cell r="BC2860">
            <v>10.1</v>
          </cell>
          <cell r="BD2860">
            <v>10.1</v>
          </cell>
          <cell r="BE2860">
            <v>10.1</v>
          </cell>
          <cell r="BF2860">
            <v>9.9187499999999993</v>
          </cell>
          <cell r="BG2860">
            <v>9.81</v>
          </cell>
          <cell r="BH2860">
            <v>10.1</v>
          </cell>
          <cell r="BI2860">
            <v>1.0295616717635065</v>
          </cell>
          <cell r="BJ2860" t="str">
            <v>04.08.2022</v>
          </cell>
          <cell r="BK2860" t="str">
            <v>บจก.ไทยยูเนี่ยน กราฟ</v>
          </cell>
        </row>
        <row r="2861">
          <cell r="A2861" t="str">
            <v>5R1Y4103N000000201</v>
          </cell>
          <cell r="B2861" t="str">
            <v>NO-COR.INB2-7993,SOULISTIC</v>
          </cell>
          <cell r="C2861" t="str">
            <v>DUPLEX</v>
          </cell>
          <cell r="D2861" t="str">
            <v>3ICAXA65K2XN5PWSTZ</v>
          </cell>
          <cell r="E2861" t="str">
            <v>TZ</v>
          </cell>
          <cell r="F2861" t="str">
            <v>307x111 156N CK&amp;TK PATE DINNER IN GV-64</v>
          </cell>
          <cell r="G2861" t="str">
            <v>US PET NUTRITION LLC</v>
          </cell>
          <cell r="H2861" t="str">
            <v>WERUVA INTERNATIONAL INC.</v>
          </cell>
          <cell r="I2861" t="str">
            <v>PF64179802</v>
          </cell>
          <cell r="J2861" t="str">
            <v>1Y4103N</v>
          </cell>
          <cell r="K2861">
            <v>205</v>
          </cell>
          <cell r="L2861">
            <v>2068.44</v>
          </cell>
          <cell r="M2861">
            <v>10.09</v>
          </cell>
          <cell r="N2861">
            <v>9.9342857142857159</v>
          </cell>
          <cell r="O2861">
            <v>10.1</v>
          </cell>
          <cell r="P2861">
            <v>10.946943000000003</v>
          </cell>
          <cell r="Q2861">
            <v>10.946943000000003</v>
          </cell>
          <cell r="R2861">
            <v>1.07</v>
          </cell>
          <cell r="S2861">
            <v>11.713229010000004</v>
          </cell>
          <cell r="T2861">
            <v>11.888927445150003</v>
          </cell>
          <cell r="U2861">
            <v>12.064625880300005</v>
          </cell>
          <cell r="V2861">
            <v>1.03</v>
          </cell>
          <cell r="W2861">
            <v>1</v>
          </cell>
          <cell r="X2861">
            <v>1.05</v>
          </cell>
          <cell r="Y2861">
            <v>1.05</v>
          </cell>
          <cell r="Z2861">
            <v>9.9292000000000016</v>
          </cell>
          <cell r="AA2861">
            <v>10.946943000000003</v>
          </cell>
          <cell r="AB2861">
            <v>1.1025</v>
          </cell>
          <cell r="AC2861">
            <v>1.1796750000000003</v>
          </cell>
          <cell r="AD2861" t="str">
            <v>Weruva</v>
          </cell>
          <cell r="AE2861" t="str">
            <v>MOQ 1000</v>
          </cell>
          <cell r="AI2861">
            <v>9.6399999999999988</v>
          </cell>
          <cell r="AJ2861">
            <v>9.6399999999999988</v>
          </cell>
          <cell r="AL2861">
            <v>9.6399999999999988</v>
          </cell>
          <cell r="AP2861">
            <v>9.64</v>
          </cell>
          <cell r="AR2861">
            <v>9.64</v>
          </cell>
          <cell r="AS2861">
            <v>9.81</v>
          </cell>
          <cell r="AW2861">
            <v>9.81</v>
          </cell>
          <cell r="AX2861">
            <v>9.81</v>
          </cell>
          <cell r="AY2861">
            <v>9.81</v>
          </cell>
          <cell r="BA2861">
            <v>9.81</v>
          </cell>
          <cell r="BC2861">
            <v>10.100000000000001</v>
          </cell>
          <cell r="BD2861">
            <v>10.1</v>
          </cell>
          <cell r="BE2861">
            <v>10.1</v>
          </cell>
          <cell r="BF2861">
            <v>9.9342857142857159</v>
          </cell>
          <cell r="BG2861">
            <v>9.81</v>
          </cell>
          <cell r="BH2861">
            <v>10.1</v>
          </cell>
          <cell r="BI2861">
            <v>1.0295616717635065</v>
          </cell>
          <cell r="BJ2861" t="str">
            <v>04.08.2022</v>
          </cell>
          <cell r="BK2861" t="str">
            <v>บจก.ไทยยูเนี่ยน กราฟ</v>
          </cell>
        </row>
        <row r="2862">
          <cell r="A2862" t="str">
            <v>5R1Y4103N000000301</v>
          </cell>
          <cell r="B2862" t="str">
            <v>NO-COR.INB2-7994,SOULISTIC</v>
          </cell>
          <cell r="C2862" t="str">
            <v>DUPLEX</v>
          </cell>
          <cell r="D2862" t="str">
            <v>3ICAXA3XK2XN5PWSTZ</v>
          </cell>
          <cell r="E2862" t="str">
            <v>TZ</v>
          </cell>
          <cell r="F2862" t="str">
            <v>307x111 156N CK&amp;TN PATE DINNER IN GV-64</v>
          </cell>
          <cell r="G2862" t="str">
            <v>US PET NUTRITION LLC</v>
          </cell>
          <cell r="H2862" t="str">
            <v>WERUVA INTERNATIONAL INC.</v>
          </cell>
          <cell r="I2862" t="str">
            <v>PF64179904</v>
          </cell>
          <cell r="J2862" t="str">
            <v>1Y4103N</v>
          </cell>
          <cell r="K2862">
            <v>1000</v>
          </cell>
          <cell r="L2862">
            <v>10100</v>
          </cell>
          <cell r="M2862">
            <v>10.1</v>
          </cell>
          <cell r="N2862">
            <v>9.8680000000000003</v>
          </cell>
          <cell r="O2862">
            <v>10.1</v>
          </cell>
          <cell r="P2862">
            <v>10.946943000000003</v>
          </cell>
          <cell r="Q2862">
            <v>10.946943000000003</v>
          </cell>
          <cell r="R2862">
            <v>1.07</v>
          </cell>
          <cell r="S2862">
            <v>11.713229010000004</v>
          </cell>
          <cell r="T2862">
            <v>11.888927445150003</v>
          </cell>
          <cell r="U2862">
            <v>12.064625880300005</v>
          </cell>
          <cell r="V2862">
            <v>1.03</v>
          </cell>
          <cell r="W2862">
            <v>1</v>
          </cell>
          <cell r="X2862">
            <v>1.05</v>
          </cell>
          <cell r="Y2862">
            <v>1.05</v>
          </cell>
          <cell r="Z2862">
            <v>9.9292000000000016</v>
          </cell>
          <cell r="AA2862">
            <v>10.946943000000003</v>
          </cell>
          <cell r="AB2862">
            <v>1.1025</v>
          </cell>
          <cell r="AC2862">
            <v>1.1796750000000003</v>
          </cell>
          <cell r="AD2862" t="str">
            <v>Weruva</v>
          </cell>
          <cell r="AE2862" t="str">
            <v>MOQ 1000</v>
          </cell>
          <cell r="AJ2862">
            <v>9.64</v>
          </cell>
          <cell r="AM2862">
            <v>9.64</v>
          </cell>
          <cell r="AP2862">
            <v>9.64</v>
          </cell>
          <cell r="AU2862">
            <v>9.81</v>
          </cell>
          <cell r="AW2862">
            <v>9.81</v>
          </cell>
          <cell r="AY2862">
            <v>9.81</v>
          </cell>
          <cell r="BA2862">
            <v>9.81</v>
          </cell>
          <cell r="BC2862">
            <v>10.1</v>
          </cell>
          <cell r="BF2862">
            <v>9.8680000000000003</v>
          </cell>
          <cell r="BG2862">
            <v>9.64</v>
          </cell>
          <cell r="BH2862">
            <v>10.1</v>
          </cell>
          <cell r="BI2862">
            <v>1.0477178423236513</v>
          </cell>
          <cell r="BJ2862" t="str">
            <v>21.06.2022</v>
          </cell>
          <cell r="BK2862" t="str">
            <v>บจก.ไทยยูเนี่ยน กราฟ</v>
          </cell>
        </row>
        <row r="2863">
          <cell r="A2863" t="str">
            <v>5R1Y4103N000000401</v>
          </cell>
          <cell r="B2863" t="str">
            <v>NO-COR.INB2-7995,SOULISTIC</v>
          </cell>
          <cell r="C2863" t="str">
            <v>DUPLEX</v>
          </cell>
          <cell r="D2863" t="str">
            <v>3IDMXA3XK2XN5PWSTZ</v>
          </cell>
          <cell r="E2863" t="str">
            <v>TZ</v>
          </cell>
          <cell r="F2863" t="str">
            <v>307x111 156N DK&amp;TN PATE DINNER IN GV-64</v>
          </cell>
          <cell r="G2863" t="str">
            <v>US PET NUTRITION LLC</v>
          </cell>
          <cell r="H2863" t="str">
            <v>WERUVA INTERNATIONAL INC.</v>
          </cell>
          <cell r="I2863" t="str">
            <v>PF64179903</v>
          </cell>
          <cell r="J2863" t="str">
            <v>1Y4103N</v>
          </cell>
          <cell r="K2863">
            <v>629</v>
          </cell>
          <cell r="L2863">
            <v>6332.8</v>
          </cell>
          <cell r="M2863">
            <v>10.07</v>
          </cell>
          <cell r="N2863">
            <v>9.8825000000000003</v>
          </cell>
          <cell r="O2863">
            <v>10.1</v>
          </cell>
          <cell r="P2863">
            <v>10.946943000000003</v>
          </cell>
          <cell r="Q2863">
            <v>10.946943000000003</v>
          </cell>
          <cell r="R2863">
            <v>1.07</v>
          </cell>
          <cell r="S2863">
            <v>11.713229010000004</v>
          </cell>
          <cell r="T2863">
            <v>11.888927445150003</v>
          </cell>
          <cell r="U2863">
            <v>12.064625880300005</v>
          </cell>
          <cell r="V2863">
            <v>1.03</v>
          </cell>
          <cell r="W2863">
            <v>1</v>
          </cell>
          <cell r="X2863">
            <v>1.05</v>
          </cell>
          <cell r="Y2863">
            <v>1.05</v>
          </cell>
          <cell r="Z2863">
            <v>9.9292000000000016</v>
          </cell>
          <cell r="AA2863">
            <v>10.946943000000003</v>
          </cell>
          <cell r="AB2863">
            <v>1.1025</v>
          </cell>
          <cell r="AC2863">
            <v>1.1796750000000003</v>
          </cell>
          <cell r="AD2863" t="str">
            <v>Weruva</v>
          </cell>
          <cell r="AE2863" t="str">
            <v>MOQ 1000</v>
          </cell>
          <cell r="AI2863">
            <v>9.64</v>
          </cell>
          <cell r="AJ2863">
            <v>9.64</v>
          </cell>
          <cell r="AL2863">
            <v>9.64</v>
          </cell>
          <cell r="AM2863">
            <v>9.64</v>
          </cell>
          <cell r="AP2863">
            <v>9.64</v>
          </cell>
          <cell r="AS2863">
            <v>9.81</v>
          </cell>
          <cell r="AX2863">
            <v>9.81</v>
          </cell>
          <cell r="AY2863">
            <v>9.81</v>
          </cell>
          <cell r="BA2863">
            <v>9.81</v>
          </cell>
          <cell r="BD2863">
            <v>10.1</v>
          </cell>
          <cell r="BF2863">
            <v>9.8825000000000003</v>
          </cell>
          <cell r="BG2863">
            <v>9.81</v>
          </cell>
          <cell r="BH2863">
            <v>10.1</v>
          </cell>
          <cell r="BI2863">
            <v>1.0295616717635065</v>
          </cell>
          <cell r="BJ2863" t="str">
            <v>05.07.2022</v>
          </cell>
          <cell r="BK2863" t="str">
            <v>บจก.ไทยยูเนี่ยน กราฟ</v>
          </cell>
        </row>
        <row r="2864">
          <cell r="A2864" t="str">
            <v>5R1Y4103N000000501</v>
          </cell>
          <cell r="B2864" t="str">
            <v>NO-COR.INB2-7997,SOULISTIC</v>
          </cell>
          <cell r="C2864" t="str">
            <v>DUPLEX</v>
          </cell>
          <cell r="D2864" t="str">
            <v>3GNNXA29K2XN5PWSTZ</v>
          </cell>
          <cell r="E2864" t="str">
            <v>TZ</v>
          </cell>
          <cell r="F2864" t="str">
            <v>307x111 156N TN&amp;BF PATE DINNER IN GV-64</v>
          </cell>
          <cell r="G2864" t="str">
            <v>US PET NUTRITION LLC</v>
          </cell>
          <cell r="H2864" t="str">
            <v>WERUVA INTERNATIONAL INC.</v>
          </cell>
          <cell r="I2864" t="str">
            <v>PF64179902</v>
          </cell>
          <cell r="J2864" t="str">
            <v>1Y4103N</v>
          </cell>
          <cell r="K2864">
            <v>689</v>
          </cell>
          <cell r="L2864">
            <v>6757.38</v>
          </cell>
          <cell r="M2864">
            <v>9.81</v>
          </cell>
          <cell r="N2864">
            <v>9.81</v>
          </cell>
          <cell r="O2864">
            <v>9.81</v>
          </cell>
          <cell r="P2864">
            <v>10.946943000000003</v>
          </cell>
          <cell r="Q2864">
            <v>10.946943000000003</v>
          </cell>
          <cell r="R2864">
            <v>1.07</v>
          </cell>
          <cell r="S2864">
            <v>11.713229010000004</v>
          </cell>
          <cell r="T2864">
            <v>11.888927445150003</v>
          </cell>
          <cell r="U2864">
            <v>12.064625880300005</v>
          </cell>
          <cell r="V2864">
            <v>1.03</v>
          </cell>
          <cell r="W2864">
            <v>1</v>
          </cell>
          <cell r="X2864">
            <v>1.05</v>
          </cell>
          <cell r="Y2864">
            <v>1.05</v>
          </cell>
          <cell r="Z2864">
            <v>9.9292000000000016</v>
          </cell>
          <cell r="AA2864">
            <v>10.946943000000003</v>
          </cell>
          <cell r="AB2864">
            <v>1.1025</v>
          </cell>
          <cell r="AC2864">
            <v>1.1796750000000003</v>
          </cell>
          <cell r="AD2864" t="str">
            <v>Weruva</v>
          </cell>
          <cell r="AE2864" t="str">
            <v>MOQ 1000</v>
          </cell>
          <cell r="AI2864">
            <v>9.64</v>
          </cell>
          <cell r="AK2864">
            <v>9.64</v>
          </cell>
          <cell r="AL2864">
            <v>9.64</v>
          </cell>
          <cell r="AR2864">
            <v>9.64</v>
          </cell>
          <cell r="AS2864">
            <v>9.81</v>
          </cell>
          <cell r="BA2864">
            <v>9.81</v>
          </cell>
          <cell r="BF2864">
            <v>9.81</v>
          </cell>
          <cell r="BG2864">
            <v>9.81</v>
          </cell>
          <cell r="BH2864">
            <v>9.81</v>
          </cell>
          <cell r="BI2864">
            <v>1</v>
          </cell>
          <cell r="BJ2864" t="str">
            <v>05.04.2022</v>
          </cell>
          <cell r="BK2864" t="str">
            <v>บจก.ไทยยูเนี่ยน กราฟ</v>
          </cell>
        </row>
        <row r="2865">
          <cell r="A2865" t="str">
            <v>5R1Y4103N000000601</v>
          </cell>
          <cell r="B2865" t="str">
            <v>NO-COR.INB2-7996,SOULISTIC</v>
          </cell>
          <cell r="C2865" t="str">
            <v>DUPLEX</v>
          </cell>
          <cell r="D2865" t="str">
            <v>3GNNXA4JK2XN5PWSTZ</v>
          </cell>
          <cell r="E2865" t="str">
            <v>TZ</v>
          </cell>
          <cell r="F2865" t="str">
            <v>307x111 156N TN&amp;SM PATE DINNER IN GV-64</v>
          </cell>
          <cell r="G2865" t="str">
            <v>US PET NUTRITION LLC</v>
          </cell>
          <cell r="H2865" t="str">
            <v>WERUVA INTERNATIONAL INC.</v>
          </cell>
          <cell r="I2865" t="str">
            <v>PF64179901</v>
          </cell>
          <cell r="J2865" t="str">
            <v>1Y4103N</v>
          </cell>
          <cell r="K2865">
            <v>574</v>
          </cell>
          <cell r="L2865">
            <v>5797.04</v>
          </cell>
          <cell r="M2865">
            <v>10.1</v>
          </cell>
          <cell r="N2865">
            <v>9.9342857142857159</v>
          </cell>
          <cell r="O2865">
            <v>10.1</v>
          </cell>
          <cell r="P2865">
            <v>10.946943000000003</v>
          </cell>
          <cell r="Q2865">
            <v>10.946943000000003</v>
          </cell>
          <cell r="R2865">
            <v>1.07</v>
          </cell>
          <cell r="S2865">
            <v>11.713229010000004</v>
          </cell>
          <cell r="T2865">
            <v>11.888927445150003</v>
          </cell>
          <cell r="U2865">
            <v>12.064625880300005</v>
          </cell>
          <cell r="V2865">
            <v>1.03</v>
          </cell>
          <cell r="W2865">
            <v>1</v>
          </cell>
          <cell r="X2865">
            <v>1.05</v>
          </cell>
          <cell r="Y2865">
            <v>1.05</v>
          </cell>
          <cell r="Z2865">
            <v>9.9292000000000016</v>
          </cell>
          <cell r="AA2865">
            <v>10.946943000000003</v>
          </cell>
          <cell r="AB2865">
            <v>1.1025</v>
          </cell>
          <cell r="AC2865">
            <v>1.1796750000000003</v>
          </cell>
          <cell r="AD2865" t="str">
            <v>Weruva</v>
          </cell>
          <cell r="AE2865" t="str">
            <v>MOQ 1000</v>
          </cell>
          <cell r="AJ2865">
            <v>9.64</v>
          </cell>
          <cell r="AO2865">
            <v>9.64</v>
          </cell>
          <cell r="AP2865">
            <v>9.6399999999999988</v>
          </cell>
          <cell r="AS2865">
            <v>9.81</v>
          </cell>
          <cell r="AU2865">
            <v>9.81</v>
          </cell>
          <cell r="AW2865">
            <v>9.81</v>
          </cell>
          <cell r="AY2865">
            <v>9.81</v>
          </cell>
          <cell r="BA2865">
            <v>9.81</v>
          </cell>
          <cell r="BC2865">
            <v>10.1</v>
          </cell>
          <cell r="BD2865">
            <v>10.1</v>
          </cell>
          <cell r="BE2865">
            <v>10.1</v>
          </cell>
          <cell r="BF2865">
            <v>9.9342857142857159</v>
          </cell>
          <cell r="BG2865">
            <v>9.81</v>
          </cell>
          <cell r="BH2865">
            <v>10.1</v>
          </cell>
          <cell r="BI2865">
            <v>1.0295616717635065</v>
          </cell>
          <cell r="BJ2865" t="str">
            <v>04.08.2022</v>
          </cell>
          <cell r="BK2865" t="str">
            <v>บจก.ไทยยูเนี่ยน กราฟ</v>
          </cell>
        </row>
        <row r="2866">
          <cell r="A2866" t="str">
            <v>5F1Y4224N000000101</v>
          </cell>
          <cell r="B2866" t="str">
            <v>CTN1-52158,SOULISTIC</v>
          </cell>
          <cell r="C2866" t="str">
            <v>ลูกฟูก</v>
          </cell>
          <cell r="D2866" t="str">
            <v>3ICTMA3XSAES5PWSTY</v>
          </cell>
          <cell r="E2866" t="str">
            <v>TY</v>
          </cell>
          <cell r="F2866" t="str">
            <v>211X109 2P 85N TUR&amp;TN RMT NG-144</v>
          </cell>
          <cell r="G2866" t="str">
            <v>US PET NUTRITION LLC</v>
          </cell>
          <cell r="H2866" t="str">
            <v>WERUVA INTERNATIONAL INC.</v>
          </cell>
          <cell r="I2866" t="str">
            <v>PF64181304</v>
          </cell>
          <cell r="J2866" t="str">
            <v>1Y4224N</v>
          </cell>
          <cell r="K2866">
            <v>0</v>
          </cell>
          <cell r="L2866">
            <v>0</v>
          </cell>
          <cell r="M2866">
            <v>0</v>
          </cell>
          <cell r="P2866">
            <v>15.799428067500001</v>
          </cell>
          <cell r="Q2866">
            <v>15.799428067500001</v>
          </cell>
          <cell r="R2866">
            <v>1.05</v>
          </cell>
          <cell r="S2866">
            <v>16.589399470875001</v>
          </cell>
          <cell r="T2866">
            <v>16.838240462938124</v>
          </cell>
          <cell r="U2866">
            <v>17.08708145500125</v>
          </cell>
          <cell r="V2866">
            <v>1.05</v>
          </cell>
          <cell r="W2866">
            <v>1.05</v>
          </cell>
          <cell r="X2866">
            <v>1.1000000000000001</v>
          </cell>
          <cell r="Y2866">
            <v>1.0169999999999999</v>
          </cell>
          <cell r="Z2866">
            <v>14.123025000000002</v>
          </cell>
          <cell r="AA2866">
            <v>15.799428067500001</v>
          </cell>
          <cell r="AB2866">
            <v>1.1186999999999998</v>
          </cell>
          <cell r="AC2866">
            <v>1.1746349999999999</v>
          </cell>
          <cell r="AD2866" t="str">
            <v>Weruva</v>
          </cell>
          <cell r="AE2866">
            <v>0</v>
          </cell>
          <cell r="AI2866">
            <v>12.81</v>
          </cell>
          <cell r="BG2866">
            <v>12.81</v>
          </cell>
          <cell r="BJ2866" t="str">
            <v>21.03.2020</v>
          </cell>
          <cell r="BK2866" t="str">
            <v>บจก.กลุ่มสยามบรรจุภัณฑ์ (สาขาที่ 6)</v>
          </cell>
        </row>
        <row r="2867">
          <cell r="A2867" t="str">
            <v>5F1Y4224N000000102</v>
          </cell>
          <cell r="B2867" t="str">
            <v>CTN1-52158,SOULISTIC (TK 3.0 OZ)</v>
          </cell>
          <cell r="C2867" t="str">
            <v>ลูกฟูก</v>
          </cell>
          <cell r="D2867" t="str">
            <v>3ICTMA3XSAES5PWSTY</v>
          </cell>
          <cell r="E2867" t="str">
            <v>TY</v>
          </cell>
          <cell r="F2867" t="str">
            <v>211X109 2P 85N TUR&amp;TN RMT NG-144</v>
          </cell>
          <cell r="G2867" t="str">
            <v>US PET NUTRITION LLC</v>
          </cell>
          <cell r="H2867" t="str">
            <v>WERUVA INTERNATIONAL INC.</v>
          </cell>
          <cell r="I2867" t="str">
            <v>PF64181304</v>
          </cell>
          <cell r="J2867" t="str">
            <v>1Y4224N</v>
          </cell>
          <cell r="K2867">
            <v>129</v>
          </cell>
          <cell r="L2867">
            <v>1820.4</v>
          </cell>
          <cell r="M2867">
            <v>14.11</v>
          </cell>
          <cell r="N2867">
            <v>13.9</v>
          </cell>
          <cell r="O2867">
            <v>14.25</v>
          </cell>
          <cell r="P2867">
            <v>15.799428067500001</v>
          </cell>
          <cell r="Q2867">
            <v>15.799428067500001</v>
          </cell>
          <cell r="R2867">
            <v>1.05</v>
          </cell>
          <cell r="S2867">
            <v>16.589399470875001</v>
          </cell>
          <cell r="T2867">
            <v>16.838240462938124</v>
          </cell>
          <cell r="U2867">
            <v>17.08708145500125</v>
          </cell>
          <cell r="V2867">
            <v>1.05</v>
          </cell>
          <cell r="W2867">
            <v>1.05</v>
          </cell>
          <cell r="X2867">
            <v>1.1000000000000001</v>
          </cell>
          <cell r="Y2867">
            <v>1.0169999999999999</v>
          </cell>
          <cell r="AR2867">
            <v>13.55</v>
          </cell>
          <cell r="AU2867">
            <v>13.55</v>
          </cell>
          <cell r="BC2867">
            <v>14.25</v>
          </cell>
          <cell r="BF2867">
            <v>13.9</v>
          </cell>
          <cell r="BG2867">
            <v>13.55</v>
          </cell>
          <cell r="BH2867">
            <v>14.25</v>
          </cell>
          <cell r="BI2867">
            <v>1.051660516605166</v>
          </cell>
          <cell r="BJ2867" t="str">
            <v>06.06.2022</v>
          </cell>
          <cell r="BK2867" t="str">
            <v>บจก.กลุ่มสยามบรรจุภั</v>
          </cell>
        </row>
        <row r="2868">
          <cell r="A2868" t="str">
            <v>5F1Y4224N000000201</v>
          </cell>
          <cell r="B2868" t="str">
            <v>CTN1-52161,SOULISTIC</v>
          </cell>
          <cell r="C2868" t="str">
            <v>ลูกฟูก</v>
          </cell>
          <cell r="D2868" t="str">
            <v>3GSSMA3XSAES5PWSTY</v>
          </cell>
          <cell r="E2868" t="str">
            <v>TY</v>
          </cell>
          <cell r="F2868" t="str">
            <v>211X109 2P 85N SAL&amp;TN RMT NG-144</v>
          </cell>
          <cell r="G2868" t="str">
            <v>US PET NUTRITION LLC</v>
          </cell>
          <cell r="H2868" t="str">
            <v>WERUVA INTERNATIONAL INC.</v>
          </cell>
          <cell r="I2868" t="str">
            <v>PF64181306</v>
          </cell>
          <cell r="J2868" t="str">
            <v>1Y4224N</v>
          </cell>
          <cell r="K2868">
            <v>0</v>
          </cell>
          <cell r="L2868">
            <v>0</v>
          </cell>
          <cell r="M2868">
            <v>0</v>
          </cell>
          <cell r="P2868">
            <v>15.799428067500001</v>
          </cell>
          <cell r="Q2868">
            <v>15.799428067500001</v>
          </cell>
          <cell r="R2868">
            <v>1.05</v>
          </cell>
          <cell r="S2868">
            <v>16.589399470875001</v>
          </cell>
          <cell r="T2868">
            <v>16.838240462938124</v>
          </cell>
          <cell r="U2868">
            <v>17.08708145500125</v>
          </cell>
          <cell r="V2868">
            <v>1.05</v>
          </cell>
          <cell r="W2868">
            <v>1.05</v>
          </cell>
          <cell r="X2868">
            <v>1.1000000000000001</v>
          </cell>
          <cell r="Y2868">
            <v>1.0169999999999999</v>
          </cell>
          <cell r="Z2868">
            <v>14.123025000000002</v>
          </cell>
          <cell r="AA2868">
            <v>15.799428067500001</v>
          </cell>
          <cell r="AB2868">
            <v>1.1186999999999998</v>
          </cell>
          <cell r="AC2868">
            <v>1.1746349999999999</v>
          </cell>
          <cell r="AD2868" t="str">
            <v>Weruva</v>
          </cell>
          <cell r="AE2868">
            <v>0</v>
          </cell>
          <cell r="AN2868">
            <v>12.81</v>
          </cell>
          <cell r="BG2868">
            <v>12.81</v>
          </cell>
          <cell r="BJ2868" t="str">
            <v>02.03.2021</v>
          </cell>
          <cell r="BK2868" t="str">
            <v>บจก.กลุ่มสยามบรรจุภัณฑ์ (สาขาที่ 6)</v>
          </cell>
        </row>
        <row r="2869">
          <cell r="A2869" t="str">
            <v>5F1Y4224N000000202</v>
          </cell>
          <cell r="B2869" t="str">
            <v>CTN1-52161,SOULISTIC (SM 3.0)</v>
          </cell>
          <cell r="C2869" t="str">
            <v>ลูกฟูก</v>
          </cell>
          <cell r="D2869" t="str">
            <v>3GSSMA3XSAES5PWSTY</v>
          </cell>
          <cell r="E2869" t="str">
            <v>TY</v>
          </cell>
          <cell r="F2869" t="str">
            <v>211X109 2P 85N SAL&amp;TN RMT NG-144</v>
          </cell>
          <cell r="G2869" t="str">
            <v>US PET NUTRITION LLC</v>
          </cell>
          <cell r="H2869" t="str">
            <v>WERUVA INTERNATIONAL INC.</v>
          </cell>
          <cell r="I2869" t="str">
            <v>PF64181306</v>
          </cell>
          <cell r="J2869" t="str">
            <v>1Y4224N</v>
          </cell>
          <cell r="K2869">
            <v>188</v>
          </cell>
          <cell r="L2869">
            <v>2673.56</v>
          </cell>
          <cell r="M2869">
            <v>14.22</v>
          </cell>
          <cell r="N2869">
            <v>14.25</v>
          </cell>
          <cell r="O2869">
            <v>14.25</v>
          </cell>
          <cell r="P2869">
            <v>15.799428067500001</v>
          </cell>
          <cell r="Q2869">
            <v>15.799428067500001</v>
          </cell>
          <cell r="R2869">
            <v>1.05</v>
          </cell>
          <cell r="S2869">
            <v>16.589399470875001</v>
          </cell>
          <cell r="T2869">
            <v>16.838240462938124</v>
          </cell>
          <cell r="U2869">
            <v>17.08708145500125</v>
          </cell>
          <cell r="V2869">
            <v>1.05</v>
          </cell>
          <cell r="W2869">
            <v>1.05</v>
          </cell>
          <cell r="X2869">
            <v>1.1000000000000001</v>
          </cell>
          <cell r="Y2869">
            <v>1.0169999999999999</v>
          </cell>
          <cell r="AS2869">
            <v>13.55</v>
          </cell>
          <cell r="BA2869">
            <v>14.25</v>
          </cell>
          <cell r="BC2869">
            <v>14.25</v>
          </cell>
          <cell r="BF2869">
            <v>14.25</v>
          </cell>
          <cell r="BG2869">
            <v>13.55</v>
          </cell>
          <cell r="BH2869">
            <v>14.25</v>
          </cell>
          <cell r="BI2869">
            <v>1.051660516605166</v>
          </cell>
          <cell r="BJ2869" t="str">
            <v>07.06.2022</v>
          </cell>
          <cell r="BK2869" t="str">
            <v>บจก.กลุ่มสยามบรรจุภั</v>
          </cell>
        </row>
        <row r="2870">
          <cell r="A2870" t="str">
            <v>5F1Y4224N000000301</v>
          </cell>
          <cell r="B2870" t="str">
            <v>CTN1-52159,SOULISTIC</v>
          </cell>
          <cell r="C2870" t="str">
            <v>ลูกฟูก</v>
          </cell>
          <cell r="D2870" t="str">
            <v>3IBMMA3XSAES5PWSTY</v>
          </cell>
          <cell r="E2870" t="str">
            <v>TY</v>
          </cell>
          <cell r="F2870" t="str">
            <v>211X109 2P 85N BF&amp;TN RMT NG-144</v>
          </cell>
          <cell r="G2870" t="str">
            <v>US PET NUTRITION LLC</v>
          </cell>
          <cell r="H2870" t="str">
            <v>WERUVA INTERNATIONAL INC.</v>
          </cell>
          <cell r="I2870" t="str">
            <v>PF64181303</v>
          </cell>
          <cell r="J2870" t="str">
            <v>1Y4224N</v>
          </cell>
          <cell r="K2870">
            <v>0</v>
          </cell>
          <cell r="L2870">
            <v>0</v>
          </cell>
          <cell r="M2870">
            <v>0</v>
          </cell>
          <cell r="P2870">
            <v>15.799428067500001</v>
          </cell>
          <cell r="Q2870">
            <v>15.799428067500001</v>
          </cell>
          <cell r="R2870">
            <v>1.05</v>
          </cell>
          <cell r="S2870">
            <v>16.589399470875001</v>
          </cell>
          <cell r="T2870">
            <v>16.838240462938124</v>
          </cell>
          <cell r="U2870">
            <v>17.08708145500125</v>
          </cell>
          <cell r="V2870">
            <v>1.05</v>
          </cell>
          <cell r="W2870">
            <v>1.05</v>
          </cell>
          <cell r="X2870">
            <v>1.1000000000000001</v>
          </cell>
          <cell r="Y2870">
            <v>1.0169999999999999</v>
          </cell>
          <cell r="Z2870">
            <v>14.123025000000002</v>
          </cell>
          <cell r="AA2870">
            <v>15.799428067500001</v>
          </cell>
          <cell r="AB2870">
            <v>1.1186999999999998</v>
          </cell>
          <cell r="AC2870">
            <v>1.1746349999999999</v>
          </cell>
          <cell r="AD2870" t="str">
            <v>Weruva</v>
          </cell>
          <cell r="AE2870">
            <v>0</v>
          </cell>
          <cell r="AI2870">
            <v>12.81</v>
          </cell>
          <cell r="BG2870">
            <v>12.81</v>
          </cell>
          <cell r="BJ2870" t="str">
            <v>24.04.2020</v>
          </cell>
          <cell r="BK2870" t="str">
            <v>บจก.กลุ่มสยามบรรจุภัณฑ์ (สาขาที่ 6)</v>
          </cell>
        </row>
        <row r="2871">
          <cell r="A2871" t="str">
            <v>5F1Y4224N000000302</v>
          </cell>
          <cell r="B2871" t="str">
            <v>CTN1-52159,SOULISTIC</v>
          </cell>
          <cell r="C2871" t="str">
            <v>ลูกฟูก</v>
          </cell>
          <cell r="D2871" t="str">
            <v>3IBMMA3XSAES5PWSTY</v>
          </cell>
          <cell r="E2871" t="str">
            <v>TY</v>
          </cell>
          <cell r="F2871" t="str">
            <v>211X109 2P 85N BF&amp;TN RMT NG-144</v>
          </cell>
          <cell r="G2871" t="str">
            <v>US PET NUTRITION LLC</v>
          </cell>
          <cell r="H2871" t="str">
            <v>WERUVA INTERNATIONAL INC.</v>
          </cell>
          <cell r="I2871" t="str">
            <v>PF64181303</v>
          </cell>
          <cell r="J2871" t="str">
            <v>1Y4224N</v>
          </cell>
          <cell r="K2871">
            <v>239</v>
          </cell>
          <cell r="L2871">
            <v>3532.41</v>
          </cell>
          <cell r="M2871">
            <v>14.78</v>
          </cell>
          <cell r="N2871">
            <v>14.25</v>
          </cell>
          <cell r="O2871">
            <v>14.949999999999998</v>
          </cell>
          <cell r="P2871">
            <v>15.799428067500001</v>
          </cell>
          <cell r="Q2871">
            <v>15.799428067500001</v>
          </cell>
          <cell r="R2871">
            <v>1.05</v>
          </cell>
          <cell r="S2871">
            <v>16.589399470875001</v>
          </cell>
          <cell r="T2871">
            <v>16.838240462938124</v>
          </cell>
          <cell r="U2871">
            <v>17.08708145500125</v>
          </cell>
          <cell r="V2871">
            <v>1.05</v>
          </cell>
          <cell r="W2871">
            <v>1.05</v>
          </cell>
          <cell r="X2871">
            <v>1.1000000000000001</v>
          </cell>
          <cell r="Y2871">
            <v>1.0169999999999999</v>
          </cell>
          <cell r="AQ2871">
            <v>13.55</v>
          </cell>
          <cell r="AU2871">
            <v>13.55</v>
          </cell>
          <cell r="BA2871">
            <v>14.25</v>
          </cell>
          <cell r="BE2871">
            <v>14.949999999999998</v>
          </cell>
          <cell r="BF2871">
            <v>14.25</v>
          </cell>
          <cell r="BG2871">
            <v>13.55</v>
          </cell>
          <cell r="BH2871">
            <v>14.949999999999998</v>
          </cell>
          <cell r="BI2871">
            <v>1.1033210332103318</v>
          </cell>
          <cell r="BJ2871" t="str">
            <v>06.08.2022</v>
          </cell>
          <cell r="BK2871" t="str">
            <v>บจก.กลุ่มสยามบรรจุภั</v>
          </cell>
        </row>
        <row r="2872">
          <cell r="A2872" t="str">
            <v>5F1Y4224N000000401</v>
          </cell>
          <cell r="B2872" t="str">
            <v>CTN1-52160,SOULISTIC</v>
          </cell>
          <cell r="C2872" t="str">
            <v>ลูกฟูก</v>
          </cell>
          <cell r="D2872" t="str">
            <v>3ILMMA3XSAES5PWSTY</v>
          </cell>
          <cell r="E2872" t="str">
            <v>TY</v>
          </cell>
          <cell r="F2872" t="str">
            <v>211X109 2P 85N LAMB&amp;TN RMT NG-144</v>
          </cell>
          <cell r="G2872" t="str">
            <v>US PET NUTRITION LLC</v>
          </cell>
          <cell r="H2872" t="str">
            <v>WERUVA INTERNATIONAL INC.</v>
          </cell>
          <cell r="I2872" t="str">
            <v>PF64181305</v>
          </cell>
          <cell r="J2872" t="str">
            <v>1Y4224N</v>
          </cell>
          <cell r="K2872">
            <v>0</v>
          </cell>
          <cell r="L2872">
            <v>0</v>
          </cell>
          <cell r="M2872">
            <v>0</v>
          </cell>
          <cell r="P2872">
            <v>15.799428067500001</v>
          </cell>
          <cell r="Q2872">
            <v>15.799428067500001</v>
          </cell>
          <cell r="R2872">
            <v>1.05</v>
          </cell>
          <cell r="S2872">
            <v>16.589399470875001</v>
          </cell>
          <cell r="T2872">
            <v>16.838240462938124</v>
          </cell>
          <cell r="U2872">
            <v>17.08708145500125</v>
          </cell>
          <cell r="V2872">
            <v>1.05</v>
          </cell>
          <cell r="W2872">
            <v>1.05</v>
          </cell>
          <cell r="X2872">
            <v>1.1000000000000001</v>
          </cell>
          <cell r="Y2872">
            <v>1.0169999999999999</v>
          </cell>
          <cell r="Z2872">
            <v>14.123025000000002</v>
          </cell>
          <cell r="AA2872">
            <v>15.799428067500001</v>
          </cell>
          <cell r="AB2872">
            <v>1.1186999999999998</v>
          </cell>
          <cell r="AC2872">
            <v>1.1746349999999999</v>
          </cell>
          <cell r="AD2872" t="str">
            <v>Weruva</v>
          </cell>
          <cell r="AE2872">
            <v>0</v>
          </cell>
          <cell r="AI2872">
            <v>12.81</v>
          </cell>
          <cell r="BG2872">
            <v>12.81</v>
          </cell>
          <cell r="BJ2872" t="str">
            <v>24.04.2020</v>
          </cell>
          <cell r="BK2872" t="str">
            <v>บจก.กลุ่มสยามบรรจุภัณฑ์ (สาขาที่ 6)</v>
          </cell>
        </row>
        <row r="2873">
          <cell r="A2873" t="str">
            <v>5F1Y4224N000000402</v>
          </cell>
          <cell r="B2873" t="str">
            <v>CTN1-52160,SOULISTIC</v>
          </cell>
          <cell r="C2873" t="str">
            <v>ลูกฟูก</v>
          </cell>
          <cell r="D2873" t="str">
            <v>3ILMMA3XSAES5PWSTY</v>
          </cell>
          <cell r="E2873" t="str">
            <v>TY</v>
          </cell>
          <cell r="F2873" t="str">
            <v>211X109 2P 85N LAMB&amp;TN RMT NG-144</v>
          </cell>
          <cell r="G2873" t="str">
            <v>US PET NUTRITION LLC</v>
          </cell>
          <cell r="H2873" t="str">
            <v>WERUVA INTERNATIONAL INC.</v>
          </cell>
          <cell r="I2873" t="str">
            <v>PF64181305</v>
          </cell>
          <cell r="J2873" t="str">
            <v>1Y4224N</v>
          </cell>
          <cell r="K2873">
            <v>290</v>
          </cell>
          <cell r="L2873">
            <v>4260.8500000000004</v>
          </cell>
          <cell r="M2873">
            <v>14.69</v>
          </cell>
          <cell r="N2873">
            <v>14.25</v>
          </cell>
          <cell r="O2873">
            <v>14.95</v>
          </cell>
          <cell r="P2873">
            <v>15.799428067500001</v>
          </cell>
          <cell r="Q2873">
            <v>15.799428067500001</v>
          </cell>
          <cell r="R2873">
            <v>1.05</v>
          </cell>
          <cell r="S2873">
            <v>16.589399470875001</v>
          </cell>
          <cell r="T2873">
            <v>16.838240462938124</v>
          </cell>
          <cell r="U2873">
            <v>17.08708145500125</v>
          </cell>
          <cell r="V2873">
            <v>1.05</v>
          </cell>
          <cell r="W2873">
            <v>1.05</v>
          </cell>
          <cell r="X2873">
            <v>1.1000000000000001</v>
          </cell>
          <cell r="Y2873">
            <v>1.0169999999999999</v>
          </cell>
          <cell r="AQ2873">
            <v>13.55</v>
          </cell>
          <cell r="AU2873">
            <v>13.55</v>
          </cell>
          <cell r="BC2873">
            <v>14.25</v>
          </cell>
          <cell r="BE2873">
            <v>14.95</v>
          </cell>
          <cell r="BF2873">
            <v>14.25</v>
          </cell>
          <cell r="BG2873">
            <v>13.55</v>
          </cell>
          <cell r="BH2873">
            <v>14.95</v>
          </cell>
          <cell r="BI2873">
            <v>1.103321033210332</v>
          </cell>
          <cell r="BJ2873" t="str">
            <v>06.08.2022</v>
          </cell>
          <cell r="BK2873" t="str">
            <v>บจก.กลุ่มสยามบรรจุภั</v>
          </cell>
        </row>
        <row r="2874">
          <cell r="A2874" t="str">
            <v>5F1Y4224N000000501</v>
          </cell>
          <cell r="B2874" t="str">
            <v>CTN1-52157,SOULISTIC</v>
          </cell>
          <cell r="C2874" t="str">
            <v>ลูกฟูก</v>
          </cell>
          <cell r="D2874" t="str">
            <v>3ICAMA3XSAES5PWSTY</v>
          </cell>
          <cell r="E2874" t="str">
            <v>TY</v>
          </cell>
          <cell r="F2874" t="str">
            <v>211X109 2P 85N CK&amp;TN RMT NG-144</v>
          </cell>
          <cell r="G2874" t="str">
            <v>US PET NUTRITION LLC</v>
          </cell>
          <cell r="H2874" t="str">
            <v>WERUVA INTERNATIONAL INC.</v>
          </cell>
          <cell r="I2874" t="str">
            <v>PF64181302</v>
          </cell>
          <cell r="J2874" t="str">
            <v>1Y4224N</v>
          </cell>
          <cell r="K2874">
            <v>0</v>
          </cell>
          <cell r="L2874">
            <v>0</v>
          </cell>
          <cell r="M2874">
            <v>0</v>
          </cell>
          <cell r="P2874">
            <v>15.799428067500001</v>
          </cell>
          <cell r="Q2874">
            <v>15.799428067500001</v>
          </cell>
          <cell r="R2874">
            <v>1.05</v>
          </cell>
          <cell r="S2874">
            <v>16.589399470875001</v>
          </cell>
          <cell r="T2874">
            <v>16.838240462938124</v>
          </cell>
          <cell r="U2874">
            <v>17.08708145500125</v>
          </cell>
          <cell r="V2874">
            <v>1.05</v>
          </cell>
          <cell r="W2874">
            <v>1.05</v>
          </cell>
          <cell r="X2874">
            <v>1.1000000000000001</v>
          </cell>
          <cell r="Y2874">
            <v>1.0169999999999999</v>
          </cell>
          <cell r="Z2874">
            <v>14.123025000000002</v>
          </cell>
          <cell r="AA2874">
            <v>15.799428067500001</v>
          </cell>
          <cell r="AB2874">
            <v>1.1186999999999998</v>
          </cell>
          <cell r="AC2874">
            <v>1.1746349999999999</v>
          </cell>
          <cell r="AD2874" t="str">
            <v>Weruva</v>
          </cell>
          <cell r="AE2874">
            <v>0</v>
          </cell>
          <cell r="AI2874">
            <v>12.81</v>
          </cell>
          <cell r="BG2874">
            <v>12.81</v>
          </cell>
          <cell r="BJ2874" t="str">
            <v>24.04.2020</v>
          </cell>
          <cell r="BK2874" t="str">
            <v>บจก.กลุ่มสยามบรรจุภัณฑ์ (สาขาที่ 6)</v>
          </cell>
        </row>
        <row r="2875">
          <cell r="A2875" t="str">
            <v>5F1Y4224N000000502</v>
          </cell>
          <cell r="B2875" t="str">
            <v>CTN1-52157,SOULISTIC (CK 3.0 OZ)</v>
          </cell>
          <cell r="C2875" t="str">
            <v>ลูกฟูก</v>
          </cell>
          <cell r="D2875" t="str">
            <v>3ICAMA3XSAES5PWSTY</v>
          </cell>
          <cell r="E2875" t="str">
            <v>TY</v>
          </cell>
          <cell r="F2875" t="str">
            <v>211X109 2P 85N CK&amp;TN RMT NG-144</v>
          </cell>
          <cell r="G2875" t="str">
            <v>US PET NUTRITION LLC</v>
          </cell>
          <cell r="H2875" t="str">
            <v>WERUVA INTERNATIONAL INC.</v>
          </cell>
          <cell r="I2875" t="str">
            <v>PF64181302</v>
          </cell>
          <cell r="J2875" t="str">
            <v>1Y4224N</v>
          </cell>
          <cell r="K2875">
            <v>282</v>
          </cell>
          <cell r="L2875">
            <v>4156.4399999999996</v>
          </cell>
          <cell r="M2875">
            <v>14.74</v>
          </cell>
          <cell r="N2875">
            <v>14.25</v>
          </cell>
          <cell r="O2875">
            <v>14.95</v>
          </cell>
          <cell r="P2875">
            <v>15.799428067500001</v>
          </cell>
          <cell r="Q2875">
            <v>15.799428067500001</v>
          </cell>
          <cell r="R2875">
            <v>1.05</v>
          </cell>
          <cell r="S2875">
            <v>16.589399470875001</v>
          </cell>
          <cell r="T2875">
            <v>16.838240462938124</v>
          </cell>
          <cell r="U2875">
            <v>17.08708145500125</v>
          </cell>
          <cell r="V2875">
            <v>1.05</v>
          </cell>
          <cell r="W2875">
            <v>1.05</v>
          </cell>
          <cell r="X2875">
            <v>1.1000000000000001</v>
          </cell>
          <cell r="Y2875">
            <v>1.0169999999999999</v>
          </cell>
          <cell r="AQ2875">
            <v>13.55</v>
          </cell>
          <cell r="AU2875">
            <v>13.55</v>
          </cell>
          <cell r="BA2875">
            <v>14.25</v>
          </cell>
          <cell r="BE2875">
            <v>14.95</v>
          </cell>
          <cell r="BF2875">
            <v>14.25</v>
          </cell>
          <cell r="BG2875">
            <v>13.55</v>
          </cell>
          <cell r="BH2875">
            <v>14.95</v>
          </cell>
          <cell r="BI2875">
            <v>1.103321033210332</v>
          </cell>
          <cell r="BJ2875" t="str">
            <v>05.08.2022</v>
          </cell>
          <cell r="BK2875" t="str">
            <v>บจก.กลุ่มสยามบรรจุภั</v>
          </cell>
        </row>
        <row r="2876">
          <cell r="A2876" t="str">
            <v>5F1Y4224N000000601</v>
          </cell>
          <cell r="B2876" t="str">
            <v>CTN1-52156,SOULISTIC</v>
          </cell>
          <cell r="C2876" t="str">
            <v>ลูกฟูก</v>
          </cell>
          <cell r="D2876" t="str">
            <v>3IDDMA3XSAES5PWSTY</v>
          </cell>
          <cell r="E2876" t="str">
            <v>TY</v>
          </cell>
          <cell r="F2876" t="str">
            <v>211X109 2P 85N DUCK&amp;TN RMT NG-144</v>
          </cell>
          <cell r="G2876" t="str">
            <v>US PET NUTRITION LLC</v>
          </cell>
          <cell r="H2876" t="str">
            <v>WERUVA INTERNATIONAL INC.</v>
          </cell>
          <cell r="I2876" t="str">
            <v>PF64181301</v>
          </cell>
          <cell r="J2876" t="str">
            <v>1Y4224N</v>
          </cell>
          <cell r="K2876">
            <v>0</v>
          </cell>
          <cell r="L2876">
            <v>0</v>
          </cell>
          <cell r="M2876">
            <v>0</v>
          </cell>
          <cell r="P2876">
            <v>15.799428067500001</v>
          </cell>
          <cell r="Q2876">
            <v>15.799428067500001</v>
          </cell>
          <cell r="R2876">
            <v>1.05</v>
          </cell>
          <cell r="S2876">
            <v>16.589399470875001</v>
          </cell>
          <cell r="T2876">
            <v>16.838240462938124</v>
          </cell>
          <cell r="U2876">
            <v>17.08708145500125</v>
          </cell>
          <cell r="V2876">
            <v>1.05</v>
          </cell>
          <cell r="W2876">
            <v>1.05</v>
          </cell>
          <cell r="X2876">
            <v>1.1000000000000001</v>
          </cell>
          <cell r="Y2876">
            <v>1.0169999999999999</v>
          </cell>
          <cell r="Z2876">
            <v>14.123025000000002</v>
          </cell>
          <cell r="AA2876">
            <v>15.799428067500001</v>
          </cell>
          <cell r="AB2876">
            <v>1.1186999999999998</v>
          </cell>
          <cell r="AC2876">
            <v>1.1746349999999999</v>
          </cell>
          <cell r="AD2876" t="str">
            <v>Weruva</v>
          </cell>
          <cell r="AE2876">
            <v>0</v>
          </cell>
          <cell r="AI2876">
            <v>12.81</v>
          </cell>
          <cell r="AO2876">
            <v>12.81</v>
          </cell>
          <cell r="BG2876">
            <v>12.81</v>
          </cell>
          <cell r="BJ2876" t="str">
            <v>02.04.2021</v>
          </cell>
          <cell r="BK2876" t="str">
            <v>บจก.กลุ่มสยามบรรจุภัณฑ์ (สาขาที่ 6)</v>
          </cell>
        </row>
        <row r="2877">
          <cell r="A2877" t="str">
            <v>5F1Y4224N000000602</v>
          </cell>
          <cell r="B2877" t="str">
            <v>CTN1-52156,SOULISTIC (DK 3.0)</v>
          </cell>
          <cell r="C2877" t="str">
            <v>ลูกฟูก</v>
          </cell>
          <cell r="D2877" t="str">
            <v>3IDDMA3XSAES5PWSTY</v>
          </cell>
          <cell r="E2877" t="str">
            <v>TY</v>
          </cell>
          <cell r="F2877" t="str">
            <v>211X109 2P 85N DUCK&amp;TN RMT NG-144</v>
          </cell>
          <cell r="G2877" t="str">
            <v>US PET NUTRITION LLC</v>
          </cell>
          <cell r="H2877" t="str">
            <v>WERUVA INTERNATIONAL INC.</v>
          </cell>
          <cell r="I2877" t="str">
            <v>PF64181301</v>
          </cell>
          <cell r="J2877" t="str">
            <v>1Y4224N</v>
          </cell>
          <cell r="K2877">
            <v>231</v>
          </cell>
          <cell r="L2877">
            <v>3291.75</v>
          </cell>
          <cell r="M2877">
            <v>14.25</v>
          </cell>
          <cell r="N2877">
            <v>13.9</v>
          </cell>
          <cell r="O2877">
            <v>14.25</v>
          </cell>
          <cell r="P2877">
            <v>15.799428067500001</v>
          </cell>
          <cell r="Q2877">
            <v>15.799428067500001</v>
          </cell>
          <cell r="R2877">
            <v>1.05</v>
          </cell>
          <cell r="S2877">
            <v>16.589399470875001</v>
          </cell>
          <cell r="T2877">
            <v>16.838240462938124</v>
          </cell>
          <cell r="U2877">
            <v>17.08708145500125</v>
          </cell>
          <cell r="V2877">
            <v>1.05</v>
          </cell>
          <cell r="W2877">
            <v>1.05</v>
          </cell>
          <cell r="X2877">
            <v>1.1000000000000001</v>
          </cell>
          <cell r="Y2877">
            <v>1.0169999999999999</v>
          </cell>
          <cell r="AW2877">
            <v>13.55</v>
          </cell>
          <cell r="BA2877">
            <v>14.25</v>
          </cell>
          <cell r="BF2877">
            <v>13.9</v>
          </cell>
          <cell r="BH2877">
            <v>14.25</v>
          </cell>
          <cell r="BJ2877" t="str">
            <v>04.04.2022</v>
          </cell>
          <cell r="BK2877" t="str">
            <v>บจก.กลุ่มสยามบรรจุภั</v>
          </cell>
        </row>
        <row r="2878">
          <cell r="A2878" t="str">
            <v>5K1Y4224N000000100</v>
          </cell>
          <cell r="B2878" t="str">
            <v>LBL1-52152,SOULISTIC</v>
          </cell>
          <cell r="C2878" t="str">
            <v>ARTPAPER</v>
          </cell>
          <cell r="D2878" t="str">
            <v>3ICTMA3XSAES5PWSTY</v>
          </cell>
          <cell r="E2878" t="str">
            <v>TY</v>
          </cell>
          <cell r="F2878" t="str">
            <v>211X109 2P 85N TUR&amp;TN RMT NG-144</v>
          </cell>
          <cell r="G2878" t="str">
            <v>US PET NUTRITION LLC</v>
          </cell>
          <cell r="H2878" t="str">
            <v>WERUVA INTERNATIONAL INC.</v>
          </cell>
          <cell r="I2878" t="str">
            <v>PF64181304</v>
          </cell>
          <cell r="J2878" t="str">
            <v>1Y4224N</v>
          </cell>
          <cell r="K2878">
            <v>0</v>
          </cell>
          <cell r="L2878">
            <v>0</v>
          </cell>
          <cell r="M2878">
            <v>0.13</v>
          </cell>
          <cell r="P2878">
            <v>0.1425775</v>
          </cell>
          <cell r="Q2878">
            <v>0.1425775</v>
          </cell>
          <cell r="R2878">
            <v>1.0900000000000001</v>
          </cell>
          <cell r="S2878">
            <v>0.15540947500000002</v>
          </cell>
          <cell r="T2878">
            <v>0.15774061712500001</v>
          </cell>
          <cell r="U2878">
            <v>0.16007175925000003</v>
          </cell>
          <cell r="V2878">
            <v>1.0249999999999999</v>
          </cell>
          <cell r="W2878">
            <v>1</v>
          </cell>
          <cell r="X2878">
            <v>1.07</v>
          </cell>
          <cell r="Y2878">
            <v>1</v>
          </cell>
          <cell r="BJ2878" t="str">
            <v>13.06.2019</v>
          </cell>
          <cell r="BK2878" t="str">
            <v>บจก.ไทยยูเนี่ยน กราฟฟิกส์</v>
          </cell>
        </row>
        <row r="2879">
          <cell r="A2879" t="str">
            <v>5K1Y4224N000000101</v>
          </cell>
          <cell r="B2879" t="str">
            <v>LBL1-52152,SOULISTIC</v>
          </cell>
          <cell r="C2879" t="str">
            <v>ARTPAPER</v>
          </cell>
          <cell r="D2879" t="str">
            <v>3ICTMA3XSAES5PWSTY</v>
          </cell>
          <cell r="E2879" t="str">
            <v>TY</v>
          </cell>
          <cell r="F2879" t="str">
            <v>211X109 2P 85N TUR&amp;TN RMT NG-144</v>
          </cell>
          <cell r="G2879" t="str">
            <v>US PET NUTRITION LLC</v>
          </cell>
          <cell r="H2879" t="str">
            <v>WERUVA INTERNATIONAL INC.</v>
          </cell>
          <cell r="I2879" t="str">
            <v>PF64181304</v>
          </cell>
          <cell r="J2879" t="str">
            <v>1Y4224N</v>
          </cell>
          <cell r="K2879">
            <v>10030</v>
          </cell>
          <cell r="L2879">
            <v>1234.3900000000001</v>
          </cell>
          <cell r="M2879">
            <v>0.12</v>
          </cell>
          <cell r="N2879">
            <v>0.12057142857142857</v>
          </cell>
          <cell r="O2879">
            <v>0.124</v>
          </cell>
          <cell r="P2879">
            <v>0.1425775</v>
          </cell>
          <cell r="Q2879">
            <v>0.1425775</v>
          </cell>
          <cell r="R2879">
            <v>1.0900000000000001</v>
          </cell>
          <cell r="S2879">
            <v>0.15540947500000002</v>
          </cell>
          <cell r="T2879">
            <v>0.15774061712500001</v>
          </cell>
          <cell r="U2879">
            <v>0.16007175925000003</v>
          </cell>
          <cell r="V2879">
            <v>1.0249999999999999</v>
          </cell>
          <cell r="W2879">
            <v>1</v>
          </cell>
          <cell r="X2879">
            <v>1.07</v>
          </cell>
          <cell r="Y2879">
            <v>1</v>
          </cell>
          <cell r="Z2879">
            <v>0.13324999999999998</v>
          </cell>
          <cell r="AA2879">
            <v>0.1425775</v>
          </cell>
          <cell r="AB2879">
            <v>1.07</v>
          </cell>
          <cell r="AC2879">
            <v>1.1663000000000003</v>
          </cell>
          <cell r="AD2879" t="str">
            <v>Weruva</v>
          </cell>
          <cell r="AE2879" t="str">
            <v>ใช้ราคาตาม mat 5K1Y4224N000000600</v>
          </cell>
          <cell r="AG2879">
            <v>0.11800000000000001</v>
          </cell>
          <cell r="AI2879">
            <v>0.11799999999999998</v>
          </cell>
          <cell r="AJ2879">
            <v>0.11800035752592064</v>
          </cell>
          <cell r="AL2879">
            <v>0.11800000000000001</v>
          </cell>
          <cell r="AR2879">
            <v>0.11800000000000001</v>
          </cell>
          <cell r="AU2879">
            <v>0.12</v>
          </cell>
          <cell r="AW2879">
            <v>0.12</v>
          </cell>
          <cell r="AX2879">
            <v>0.12</v>
          </cell>
          <cell r="AY2879">
            <v>0.12</v>
          </cell>
          <cell r="BC2879">
            <v>0.12</v>
          </cell>
          <cell r="BD2879">
            <v>0.12</v>
          </cell>
          <cell r="BE2879">
            <v>0.124</v>
          </cell>
          <cell r="BF2879">
            <v>0.12057142857142857</v>
          </cell>
          <cell r="BG2879">
            <v>0.11800000000000001</v>
          </cell>
          <cell r="BH2879">
            <v>0.124</v>
          </cell>
          <cell r="BI2879">
            <v>1.0508474576271185</v>
          </cell>
          <cell r="BJ2879" t="str">
            <v>04.08.2022</v>
          </cell>
          <cell r="BK2879" t="str">
            <v>บจก.ไทยยูเนี่ยน กราฟ</v>
          </cell>
        </row>
        <row r="2880">
          <cell r="A2880" t="str">
            <v>5K1Y4224N000000201</v>
          </cell>
          <cell r="B2880" t="str">
            <v>LBL1-52155,SOULISTIC</v>
          </cell>
          <cell r="C2880" t="str">
            <v>ARTPAPER</v>
          </cell>
          <cell r="D2880" t="str">
            <v>3GSSMA3XSAES5PWSTY</v>
          </cell>
          <cell r="E2880" t="str">
            <v>TY</v>
          </cell>
          <cell r="F2880" t="str">
            <v>211X109 2P 85N SAL&amp;TN RMT NG-144</v>
          </cell>
          <cell r="G2880" t="str">
            <v>US PET NUTRITION LLC</v>
          </cell>
          <cell r="H2880" t="str">
            <v>WERUVA INTERNATIONAL INC.</v>
          </cell>
          <cell r="I2880" t="str">
            <v>PF64181306</v>
          </cell>
          <cell r="J2880" t="str">
            <v>1Y4224N</v>
          </cell>
          <cell r="K2880">
            <v>0</v>
          </cell>
          <cell r="L2880">
            <v>0</v>
          </cell>
          <cell r="M2880">
            <v>0.13</v>
          </cell>
          <cell r="P2880">
            <v>0.1425775</v>
          </cell>
          <cell r="Q2880">
            <v>0.1425775</v>
          </cell>
          <cell r="R2880">
            <v>1.0900000000000001</v>
          </cell>
          <cell r="S2880">
            <v>0.15540947500000002</v>
          </cell>
          <cell r="T2880">
            <v>0.15774061712500001</v>
          </cell>
          <cell r="U2880">
            <v>0.16007175925000003</v>
          </cell>
          <cell r="V2880">
            <v>1.0249999999999999</v>
          </cell>
          <cell r="W2880">
            <v>1</v>
          </cell>
          <cell r="X2880">
            <v>1.07</v>
          </cell>
          <cell r="Y2880">
            <v>1</v>
          </cell>
          <cell r="BJ2880" t="str">
            <v>13.06.2019</v>
          </cell>
          <cell r="BK2880" t="str">
            <v>บจก.ไทยยูเนี่ยน กราฟฟิกส์</v>
          </cell>
        </row>
        <row r="2881">
          <cell r="A2881" t="str">
            <v>5K1Y4224N000000202</v>
          </cell>
          <cell r="B2881" t="str">
            <v>LBL1-52155,SOULISTIC</v>
          </cell>
          <cell r="C2881" t="str">
            <v>ARTPAPER</v>
          </cell>
          <cell r="D2881" t="str">
            <v>3GSSMA3XSAES5PWSTY</v>
          </cell>
          <cell r="E2881" t="str">
            <v>TY</v>
          </cell>
          <cell r="F2881" t="str">
            <v>211X109 2P 85N SAL&amp;TN RMT NG-144</v>
          </cell>
          <cell r="G2881" t="str">
            <v>US PET NUTRITION LLC</v>
          </cell>
          <cell r="H2881" t="str">
            <v>WERUVA INTERNATIONAL INC.</v>
          </cell>
          <cell r="I2881" t="str">
            <v>PF64181306</v>
          </cell>
          <cell r="J2881" t="str">
            <v>1Y4224N</v>
          </cell>
          <cell r="K2881">
            <v>7970</v>
          </cell>
          <cell r="L2881">
            <v>974.27</v>
          </cell>
          <cell r="M2881">
            <v>0.12</v>
          </cell>
          <cell r="N2881">
            <v>0.12066672927623341</v>
          </cell>
          <cell r="O2881">
            <v>0.12400037565740046</v>
          </cell>
          <cell r="P2881">
            <v>0.1425775</v>
          </cell>
          <cell r="Q2881">
            <v>0.1425775</v>
          </cell>
          <cell r="R2881">
            <v>1.0900000000000001</v>
          </cell>
          <cell r="S2881">
            <v>0.15540947500000002</v>
          </cell>
          <cell r="T2881">
            <v>0.15774061712500001</v>
          </cell>
          <cell r="U2881">
            <v>0.16007175925000003</v>
          </cell>
          <cell r="V2881">
            <v>1.0249999999999999</v>
          </cell>
          <cell r="W2881">
            <v>1</v>
          </cell>
          <cell r="X2881">
            <v>1.07</v>
          </cell>
          <cell r="Y2881">
            <v>1</v>
          </cell>
          <cell r="Z2881">
            <v>0.13324999999999998</v>
          </cell>
          <cell r="AA2881">
            <v>0.1425775</v>
          </cell>
          <cell r="AB2881">
            <v>1.07</v>
          </cell>
          <cell r="AC2881">
            <v>1.1663000000000003</v>
          </cell>
          <cell r="AD2881" t="str">
            <v>Weruva</v>
          </cell>
          <cell r="AE2881" t="str">
            <v>ใช้ราคาตาม mat 5K1Y4224N000000600</v>
          </cell>
          <cell r="AG2881">
            <v>0.1180001787629603</v>
          </cell>
          <cell r="AJ2881">
            <v>0.11799999999999998</v>
          </cell>
          <cell r="AM2881">
            <v>0.11800000000000001</v>
          </cell>
          <cell r="AQ2881">
            <v>0.11800000000000001</v>
          </cell>
          <cell r="AU2881">
            <v>0.12</v>
          </cell>
          <cell r="AW2881">
            <v>0.12</v>
          </cell>
          <cell r="AY2881">
            <v>0.11999999999999998</v>
          </cell>
          <cell r="BA2881">
            <v>0.12</v>
          </cell>
          <cell r="BC2881">
            <v>0.12000000000000002</v>
          </cell>
          <cell r="BE2881">
            <v>0.12400037565740046</v>
          </cell>
          <cell r="BF2881">
            <v>0.12066672927623341</v>
          </cell>
          <cell r="BG2881">
            <v>0.11800000000000001</v>
          </cell>
          <cell r="BH2881">
            <v>0.12400037565740046</v>
          </cell>
          <cell r="BI2881">
            <v>1.0508506411644107</v>
          </cell>
          <cell r="BJ2881" t="str">
            <v>04.08.2022</v>
          </cell>
          <cell r="BK2881" t="str">
            <v>บจก.ไทยยูเนี่ยน กราฟ</v>
          </cell>
        </row>
        <row r="2882">
          <cell r="A2882" t="str">
            <v>5K1Y4224N000000301</v>
          </cell>
          <cell r="B2882" t="str">
            <v>LBL1-52153,SOULISTIC</v>
          </cell>
          <cell r="C2882" t="str">
            <v>ARTPAPER</v>
          </cell>
          <cell r="D2882" t="str">
            <v>3IBMMA3XSAES5PWSTY</v>
          </cell>
          <cell r="E2882" t="str">
            <v>TY</v>
          </cell>
          <cell r="F2882" t="str">
            <v>211X109 2P 85N BF&amp;TN RMT NG-144</v>
          </cell>
          <cell r="G2882" t="str">
            <v>US PET NUTRITION LLC</v>
          </cell>
          <cell r="H2882" t="str">
            <v>WERUVA INTERNATIONAL INC.</v>
          </cell>
          <cell r="I2882" t="str">
            <v>PF64181303</v>
          </cell>
          <cell r="J2882" t="str">
            <v>1Y4224N</v>
          </cell>
          <cell r="K2882">
            <v>18287</v>
          </cell>
          <cell r="L2882">
            <v>2256.54</v>
          </cell>
          <cell r="M2882">
            <v>0.12</v>
          </cell>
          <cell r="N2882">
            <v>0.12080007513148008</v>
          </cell>
          <cell r="O2882">
            <v>0.12400037565740045</v>
          </cell>
          <cell r="P2882">
            <v>0.1425775</v>
          </cell>
          <cell r="Q2882">
            <v>0.1425775</v>
          </cell>
          <cell r="R2882">
            <v>1.0900000000000001</v>
          </cell>
          <cell r="S2882">
            <v>0.15540947500000002</v>
          </cell>
          <cell r="T2882">
            <v>0.15774061712500001</v>
          </cell>
          <cell r="U2882">
            <v>0.16007175925000003</v>
          </cell>
          <cell r="V2882">
            <v>1.0249999999999999</v>
          </cell>
          <cell r="W2882">
            <v>1</v>
          </cell>
          <cell r="X2882">
            <v>1.07</v>
          </cell>
          <cell r="Y2882">
            <v>1</v>
          </cell>
          <cell r="Z2882">
            <v>0.13324999999999998</v>
          </cell>
          <cell r="AA2882">
            <v>0.1425775</v>
          </cell>
          <cell r="AB2882">
            <v>1.07</v>
          </cell>
          <cell r="AC2882">
            <v>1.1663000000000003</v>
          </cell>
          <cell r="AD2882" t="str">
            <v>Weruva</v>
          </cell>
          <cell r="AE2882" t="str">
            <v>ใช้ราคาตาม mat 5K1Y4224N000000600</v>
          </cell>
          <cell r="AI2882">
            <v>0.11800000000000001</v>
          </cell>
          <cell r="AL2882">
            <v>0.11800000000000001</v>
          </cell>
          <cell r="AP2882">
            <v>0.11800000000000001</v>
          </cell>
          <cell r="AU2882">
            <v>0.12</v>
          </cell>
          <cell r="AX2882">
            <v>0.12</v>
          </cell>
          <cell r="BA2882">
            <v>0.12</v>
          </cell>
          <cell r="BC2882">
            <v>0.12</v>
          </cell>
          <cell r="BE2882">
            <v>0.12400037565740045</v>
          </cell>
          <cell r="BF2882">
            <v>0.12080007513148008</v>
          </cell>
          <cell r="BG2882">
            <v>0.11800000000000001</v>
          </cell>
          <cell r="BH2882">
            <v>0.12400037565740045</v>
          </cell>
          <cell r="BI2882">
            <v>1.0508506411644105</v>
          </cell>
          <cell r="BJ2882" t="str">
            <v>04.08.2022</v>
          </cell>
          <cell r="BK2882" t="str">
            <v>บจก.ไทยยูเนี่ยน กราฟ</v>
          </cell>
        </row>
        <row r="2883">
          <cell r="A2883" t="str">
            <v>5K1Y4224N000000400</v>
          </cell>
          <cell r="B2883" t="str">
            <v>LBL1-52154,SOULISTIC</v>
          </cell>
          <cell r="C2883" t="str">
            <v>ARTPAPER</v>
          </cell>
          <cell r="D2883" t="str">
            <v>3ILMMA3XSAES5PWSTY</v>
          </cell>
          <cell r="E2883" t="str">
            <v>TY</v>
          </cell>
          <cell r="F2883" t="str">
            <v>211X109 2P 85N LAMB&amp;TN RMT NG-144</v>
          </cell>
          <cell r="G2883" t="str">
            <v>US PET NUTRITION LLC</v>
          </cell>
          <cell r="H2883" t="str">
            <v>WERUVA INTERNATIONAL INC.</v>
          </cell>
          <cell r="I2883" t="str">
            <v>PF64181305</v>
          </cell>
          <cell r="J2883" t="str">
            <v>1Y4224N</v>
          </cell>
          <cell r="K2883">
            <v>0</v>
          </cell>
          <cell r="L2883">
            <v>0</v>
          </cell>
          <cell r="M2883">
            <v>0.12</v>
          </cell>
          <cell r="P2883">
            <v>0.1425775</v>
          </cell>
          <cell r="Q2883">
            <v>0.1425775</v>
          </cell>
          <cell r="R2883">
            <v>1.0900000000000001</v>
          </cell>
          <cell r="S2883">
            <v>0.15540947500000002</v>
          </cell>
          <cell r="T2883">
            <v>0.15774061712500001</v>
          </cell>
          <cell r="U2883">
            <v>0.16007175925000003</v>
          </cell>
          <cell r="V2883">
            <v>1.0249999999999999</v>
          </cell>
          <cell r="W2883">
            <v>1</v>
          </cell>
          <cell r="X2883">
            <v>1.07</v>
          </cell>
          <cell r="Y2883">
            <v>1</v>
          </cell>
          <cell r="BJ2883" t="str">
            <v>25.12.2018</v>
          </cell>
          <cell r="BK2883" t="str">
            <v>บจก.ไทยยูเนี่ยน กราฟฟิกส์</v>
          </cell>
        </row>
        <row r="2884">
          <cell r="A2884" t="str">
            <v>5K1Y4224N000000401</v>
          </cell>
          <cell r="B2884" t="str">
            <v>LBL1-52154,SOULISTIC</v>
          </cell>
          <cell r="C2884" t="str">
            <v>ARTPAPER</v>
          </cell>
          <cell r="D2884" t="str">
            <v>3ILMMA3XSAES5PWSTY</v>
          </cell>
          <cell r="E2884" t="str">
            <v>TY</v>
          </cell>
          <cell r="F2884" t="str">
            <v>211X109 2P 85N LAMB&amp;TN RMT NG-144</v>
          </cell>
          <cell r="G2884" t="str">
            <v>US PET NUTRITION LLC</v>
          </cell>
          <cell r="H2884" t="str">
            <v>WERUVA INTERNATIONAL INC.</v>
          </cell>
          <cell r="I2884" t="str">
            <v>PF64181305</v>
          </cell>
          <cell r="J2884" t="str">
            <v>1Y4224N</v>
          </cell>
          <cell r="K2884">
            <v>7554</v>
          </cell>
          <cell r="L2884">
            <v>934.16</v>
          </cell>
          <cell r="M2884">
            <v>0.12</v>
          </cell>
          <cell r="N2884">
            <v>0.12079999999999999</v>
          </cell>
          <cell r="O2884">
            <v>0.124</v>
          </cell>
          <cell r="P2884">
            <v>0.1425775</v>
          </cell>
          <cell r="Q2884">
            <v>0.1425775</v>
          </cell>
          <cell r="R2884">
            <v>1.0900000000000001</v>
          </cell>
          <cell r="S2884">
            <v>0.15540947500000002</v>
          </cell>
          <cell r="T2884">
            <v>0.15774061712500001</v>
          </cell>
          <cell r="U2884">
            <v>0.16007175925000003</v>
          </cell>
          <cell r="V2884">
            <v>1.0249999999999999</v>
          </cell>
          <cell r="W2884">
            <v>1</v>
          </cell>
          <cell r="X2884">
            <v>1.07</v>
          </cell>
          <cell r="Y2884">
            <v>1</v>
          </cell>
          <cell r="Z2884">
            <v>0.13324999999999998</v>
          </cell>
          <cell r="AA2884">
            <v>0.1425775</v>
          </cell>
          <cell r="AB2884">
            <v>1.07</v>
          </cell>
          <cell r="AC2884">
            <v>1.1663000000000003</v>
          </cell>
          <cell r="AD2884" t="str">
            <v>Weruva</v>
          </cell>
          <cell r="AE2884" t="str">
            <v>ใช้ราคาตาม mat 5K1Y4224N000000600</v>
          </cell>
          <cell r="AJ2884">
            <v>0.11800000000000001</v>
          </cell>
          <cell r="AL2884">
            <v>0.11800000000000001</v>
          </cell>
          <cell r="AP2884">
            <v>0.11800000000000001</v>
          </cell>
          <cell r="AV2884">
            <v>0.12</v>
          </cell>
          <cell r="AY2884">
            <v>0.12</v>
          </cell>
          <cell r="BA2884">
            <v>0.12</v>
          </cell>
          <cell r="BC2884">
            <v>0.12</v>
          </cell>
          <cell r="BE2884">
            <v>0.124</v>
          </cell>
          <cell r="BF2884">
            <v>0.12079999999999999</v>
          </cell>
          <cell r="BG2884">
            <v>0.11800000000000001</v>
          </cell>
          <cell r="BH2884">
            <v>0.124</v>
          </cell>
          <cell r="BI2884">
            <v>1.0508474576271185</v>
          </cell>
          <cell r="BJ2884" t="str">
            <v>04.08.2022</v>
          </cell>
          <cell r="BK2884" t="str">
            <v>บจก.ไทยยูเนี่ยน กราฟ</v>
          </cell>
        </row>
        <row r="2885">
          <cell r="A2885" t="str">
            <v>5K1Y4224N000000500</v>
          </cell>
          <cell r="B2885" t="str">
            <v>LBL1-52151,SOULISTIC</v>
          </cell>
          <cell r="C2885" t="str">
            <v>ARTPAPER</v>
          </cell>
          <cell r="D2885" t="str">
            <v>3ICAMA3XSAES5PWSTY</v>
          </cell>
          <cell r="E2885" t="str">
            <v>TY</v>
          </cell>
          <cell r="F2885" t="str">
            <v>211X109 2P 85N CK&amp;TN RMT NG-144</v>
          </cell>
          <cell r="G2885" t="str">
            <v>US PET NUTRITION LLC</v>
          </cell>
          <cell r="H2885" t="str">
            <v>WERUVA INTERNATIONAL INC.</v>
          </cell>
          <cell r="I2885" t="str">
            <v>PF64181302</v>
          </cell>
          <cell r="J2885" t="str">
            <v>1Y4224N</v>
          </cell>
          <cell r="K2885">
            <v>0</v>
          </cell>
          <cell r="L2885">
            <v>0</v>
          </cell>
          <cell r="M2885">
            <v>0.12</v>
          </cell>
          <cell r="P2885">
            <v>0.1425775</v>
          </cell>
          <cell r="Q2885">
            <v>0.1425775</v>
          </cell>
          <cell r="R2885">
            <v>1.0900000000000001</v>
          </cell>
          <cell r="S2885">
            <v>0.15540947500000002</v>
          </cell>
          <cell r="T2885">
            <v>0.15774061712500001</v>
          </cell>
          <cell r="U2885">
            <v>0.16007175925000003</v>
          </cell>
          <cell r="V2885">
            <v>1.0249999999999999</v>
          </cell>
          <cell r="W2885">
            <v>1</v>
          </cell>
          <cell r="X2885">
            <v>1.07</v>
          </cell>
          <cell r="Y2885">
            <v>1</v>
          </cell>
          <cell r="BJ2885" t="str">
            <v>13.06.2019</v>
          </cell>
          <cell r="BK2885" t="str">
            <v>บจก.ไทยยูเนี่ยน กราฟฟิกส์</v>
          </cell>
        </row>
        <row r="2886">
          <cell r="A2886" t="str">
            <v>5K1Y4224N000000501</v>
          </cell>
          <cell r="B2886" t="str">
            <v>LBL1-52151,SOULISTIC</v>
          </cell>
          <cell r="C2886" t="str">
            <v>ARTPAPER</v>
          </cell>
          <cell r="D2886" t="str">
            <v>3ICAMA3XSAES5PWSTY</v>
          </cell>
          <cell r="E2886" t="str">
            <v>TY</v>
          </cell>
          <cell r="F2886" t="str">
            <v>211X109 2P 85N CK&amp;TN RMT NG-144</v>
          </cell>
          <cell r="G2886" t="str">
            <v>US PET NUTRITION LLC</v>
          </cell>
          <cell r="H2886" t="str">
            <v>WERUVA INTERNATIONAL INC.</v>
          </cell>
          <cell r="I2886" t="str">
            <v>PF64181302</v>
          </cell>
          <cell r="J2886" t="str">
            <v>1Y4224N</v>
          </cell>
          <cell r="K2886">
            <v>17807</v>
          </cell>
          <cell r="L2886">
            <v>2208.0700000000002</v>
          </cell>
          <cell r="M2886">
            <v>0.12</v>
          </cell>
          <cell r="N2886">
            <v>0.12066667528393911</v>
          </cell>
          <cell r="O2886">
            <v>0.12400005170363476</v>
          </cell>
          <cell r="P2886">
            <v>0.1425775</v>
          </cell>
          <cell r="Q2886">
            <v>0.1425775</v>
          </cell>
          <cell r="R2886">
            <v>1.0900000000000001</v>
          </cell>
          <cell r="S2886">
            <v>0.15540947500000002</v>
          </cell>
          <cell r="T2886">
            <v>0.15774061712500001</v>
          </cell>
          <cell r="U2886">
            <v>0.16007175925000003</v>
          </cell>
          <cell r="V2886">
            <v>1.0249999999999999</v>
          </cell>
          <cell r="W2886">
            <v>1</v>
          </cell>
          <cell r="X2886">
            <v>1.07</v>
          </cell>
          <cell r="Y2886">
            <v>1</v>
          </cell>
          <cell r="Z2886">
            <v>0.13324999999999998</v>
          </cell>
          <cell r="AA2886">
            <v>0.1425775</v>
          </cell>
          <cell r="AB2886">
            <v>1.07</v>
          </cell>
          <cell r="AC2886">
            <v>1.1663000000000003</v>
          </cell>
          <cell r="AD2886" t="str">
            <v>Weruva</v>
          </cell>
          <cell r="AE2886" t="str">
            <v>ใช้ราคาตาม mat 5K1Y4224N000000600</v>
          </cell>
          <cell r="AG2886">
            <v>0.1180001787629603</v>
          </cell>
          <cell r="AI2886">
            <v>0.11800000000000001</v>
          </cell>
          <cell r="AJ2886">
            <v>0.11800035752592064</v>
          </cell>
          <cell r="AL2886">
            <v>0.11799999999999998</v>
          </cell>
          <cell r="AP2886">
            <v>0.11799982123703968</v>
          </cell>
          <cell r="AV2886">
            <v>0.12</v>
          </cell>
          <cell r="AW2886">
            <v>0.11999999999999998</v>
          </cell>
          <cell r="AY2886">
            <v>0.12000000000000001</v>
          </cell>
          <cell r="BA2886">
            <v>0.12</v>
          </cell>
          <cell r="BC2886">
            <v>0.12</v>
          </cell>
          <cell r="BE2886">
            <v>0.12400005170363476</v>
          </cell>
          <cell r="BF2886">
            <v>0.12066667528393911</v>
          </cell>
          <cell r="BG2886">
            <v>0.11799982123703968</v>
          </cell>
          <cell r="BH2886">
            <v>0.12400005170363476</v>
          </cell>
          <cell r="BI2886">
            <v>1.050849487767797</v>
          </cell>
          <cell r="BJ2886" t="str">
            <v>04.08.2022</v>
          </cell>
          <cell r="BK2886" t="str">
            <v>บจก.ไทยยูเนี่ยน กราฟ</v>
          </cell>
        </row>
        <row r="2887">
          <cell r="A2887" t="str">
            <v>5K1Y4224N000000600</v>
          </cell>
          <cell r="B2887" t="str">
            <v>LBL1-52150,SOULISTIC</v>
          </cell>
          <cell r="C2887" t="str">
            <v>ARTPAPER</v>
          </cell>
          <cell r="D2887" t="str">
            <v>3IDDMA3XSAES5PWSTY</v>
          </cell>
          <cell r="E2887" t="str">
            <v>TY</v>
          </cell>
          <cell r="F2887" t="str">
            <v>211X109 2P 85N DUCK&amp;TN RMT NG-144</v>
          </cell>
          <cell r="G2887" t="str">
            <v>US PET NUTRITION LLC</v>
          </cell>
          <cell r="H2887" t="str">
            <v>WERUVA INTERNATIONAL INC.</v>
          </cell>
          <cell r="I2887" t="str">
            <v>PF64181301</v>
          </cell>
          <cell r="J2887" t="str">
            <v>1Y4224N</v>
          </cell>
          <cell r="K2887">
            <v>0</v>
          </cell>
          <cell r="L2887">
            <v>0</v>
          </cell>
          <cell r="M2887">
            <v>0.12</v>
          </cell>
          <cell r="P2887">
            <v>0.1425775</v>
          </cell>
          <cell r="Q2887">
            <v>0.1425775</v>
          </cell>
          <cell r="R2887">
            <v>1.0900000000000001</v>
          </cell>
          <cell r="S2887">
            <v>0.15540947500000002</v>
          </cell>
          <cell r="T2887">
            <v>0.15774061712500001</v>
          </cell>
          <cell r="U2887">
            <v>0.16007175925000003</v>
          </cell>
          <cell r="V2887">
            <v>1.0249999999999999</v>
          </cell>
          <cell r="W2887">
            <v>1</v>
          </cell>
          <cell r="X2887">
            <v>1.07</v>
          </cell>
          <cell r="Y2887">
            <v>1</v>
          </cell>
          <cell r="Z2887">
            <v>0.13324999999999998</v>
          </cell>
          <cell r="AA2887">
            <v>0.1425775</v>
          </cell>
          <cell r="AB2887">
            <v>1.07</v>
          </cell>
          <cell r="AC2887">
            <v>1.1663000000000003</v>
          </cell>
          <cell r="AD2887" t="str">
            <v>Weruva</v>
          </cell>
          <cell r="AE2887">
            <v>0</v>
          </cell>
          <cell r="BJ2887" t="str">
            <v>26.04.2019</v>
          </cell>
          <cell r="BK2887" t="str">
            <v>บจก.ไทยยูเนี่ยน กราฟฟิกส์</v>
          </cell>
        </row>
        <row r="2888">
          <cell r="A2888" t="str">
            <v>5K1Y4224N000000601</v>
          </cell>
          <cell r="B2888" t="str">
            <v>LBL1-52150,SOULISTIC</v>
          </cell>
          <cell r="C2888" t="str">
            <v>ARTPAPER</v>
          </cell>
          <cell r="D2888" t="str">
            <v>3IDDMA3XSAES5PWSTY</v>
          </cell>
          <cell r="E2888" t="str">
            <v>TY</v>
          </cell>
          <cell r="F2888" t="str">
            <v>211X109 2P 85N DUCK&amp;TN RMT NG-144</v>
          </cell>
          <cell r="G2888" t="str">
            <v>US PET NUTRITION LLC</v>
          </cell>
          <cell r="H2888" t="str">
            <v>WERUVA INTERNATIONAL INC.</v>
          </cell>
          <cell r="I2888" t="str">
            <v>PF64181301</v>
          </cell>
          <cell r="J2888" t="str">
            <v>1Y4224N</v>
          </cell>
          <cell r="K2888">
            <v>10563</v>
          </cell>
          <cell r="L2888">
            <v>1299.0899999999999</v>
          </cell>
          <cell r="M2888">
            <v>0.12</v>
          </cell>
          <cell r="N2888">
            <v>0.12057142857142857</v>
          </cell>
          <cell r="O2888">
            <v>0.124</v>
          </cell>
          <cell r="P2888">
            <v>0.1425775</v>
          </cell>
          <cell r="Q2888">
            <v>0.1425775</v>
          </cell>
          <cell r="R2888">
            <v>1.0900000000000001</v>
          </cell>
          <cell r="S2888">
            <v>0.15540947500000002</v>
          </cell>
          <cell r="T2888">
            <v>0.15774061712500001</v>
          </cell>
          <cell r="U2888">
            <v>0.16007175925000003</v>
          </cell>
          <cell r="V2888">
            <v>1.0249999999999999</v>
          </cell>
          <cell r="W2888">
            <v>1</v>
          </cell>
          <cell r="X2888">
            <v>1.07</v>
          </cell>
          <cell r="Y2888">
            <v>1</v>
          </cell>
          <cell r="Z2888">
            <v>0.13324999999999998</v>
          </cell>
          <cell r="AA2888">
            <v>0.1425775</v>
          </cell>
          <cell r="AB2888">
            <v>1.07</v>
          </cell>
          <cell r="AC2888">
            <v>1.1663000000000003</v>
          </cell>
          <cell r="AD2888" t="str">
            <v>Weruva</v>
          </cell>
          <cell r="AE2888" t="str">
            <v>ใช้ราคาตาม mat 5K1Y4224N000000600</v>
          </cell>
          <cell r="AG2888">
            <v>0.1180001787629603</v>
          </cell>
          <cell r="AI2888">
            <v>0.11800000000000001</v>
          </cell>
          <cell r="AJ2888">
            <v>0.11799999999999998</v>
          </cell>
          <cell r="AL2888">
            <v>0.11800000000000001</v>
          </cell>
          <cell r="AO2888">
            <v>0.11800000000000001</v>
          </cell>
          <cell r="AR2888">
            <v>0.11800000000000001</v>
          </cell>
          <cell r="AV2888">
            <v>0.12</v>
          </cell>
          <cell r="AW2888">
            <v>0.12</v>
          </cell>
          <cell r="AY2888">
            <v>0.12</v>
          </cell>
          <cell r="BA2888">
            <v>0.12</v>
          </cell>
          <cell r="BC2888">
            <v>0.12</v>
          </cell>
          <cell r="BD2888">
            <v>0.12</v>
          </cell>
          <cell r="BE2888">
            <v>0.124</v>
          </cell>
          <cell r="BF2888">
            <v>0.12057142857142857</v>
          </cell>
          <cell r="BG2888">
            <v>0.11800000000000001</v>
          </cell>
          <cell r="BH2888">
            <v>0.124</v>
          </cell>
          <cell r="BI2888">
            <v>1.0508474576271185</v>
          </cell>
          <cell r="BJ2888" t="str">
            <v>04.08.2022</v>
          </cell>
          <cell r="BK2888" t="str">
            <v>บจก.ไทยยูเนี่ยน กราฟ</v>
          </cell>
        </row>
        <row r="2889">
          <cell r="A2889" t="str">
            <v>5R1Y4224N000000101</v>
          </cell>
          <cell r="B2889" t="str">
            <v>NO-COR.INB1-52164,SOULISTIC</v>
          </cell>
          <cell r="C2889" t="str">
            <v>DUPLEX</v>
          </cell>
          <cell r="D2889" t="str">
            <v>3ICTMA3XSAES5PWSTY</v>
          </cell>
          <cell r="E2889" t="str">
            <v>TY</v>
          </cell>
          <cell r="F2889" t="str">
            <v>211X109 2P 85N TUR&amp;TN RMT NG-144</v>
          </cell>
          <cell r="G2889" t="str">
            <v>US PET NUTRITION LLC</v>
          </cell>
          <cell r="H2889" t="str">
            <v>WERUVA INTERNATIONAL INC.</v>
          </cell>
          <cell r="I2889" t="str">
            <v>PF64181304</v>
          </cell>
          <cell r="J2889" t="str">
            <v>1Y4224N</v>
          </cell>
          <cell r="K2889">
            <v>394</v>
          </cell>
          <cell r="L2889">
            <v>3778.46</v>
          </cell>
          <cell r="M2889">
            <v>9.59</v>
          </cell>
          <cell r="N2889">
            <v>9.4150000000000009</v>
          </cell>
          <cell r="O2889">
            <v>9.59</v>
          </cell>
          <cell r="P2889">
            <v>7.8184338750000002</v>
          </cell>
          <cell r="Q2889">
            <v>9.59</v>
          </cell>
          <cell r="R2889">
            <v>1.07</v>
          </cell>
          <cell r="S2889">
            <v>10.2613</v>
          </cell>
          <cell r="T2889">
            <v>10.415219499999999</v>
          </cell>
          <cell r="U2889">
            <v>10.569139</v>
          </cell>
          <cell r="V2889">
            <v>1.03</v>
          </cell>
          <cell r="W2889">
            <v>1</v>
          </cell>
          <cell r="X2889">
            <v>1.05</v>
          </cell>
          <cell r="Y2889">
            <v>1.05</v>
          </cell>
          <cell r="Z2889">
            <v>7.0915499999999998</v>
          </cell>
          <cell r="AA2889">
            <v>7.8184338750000002</v>
          </cell>
          <cell r="AB2889">
            <v>1.1025</v>
          </cell>
          <cell r="AC2889">
            <v>1.4469756259209905</v>
          </cell>
          <cell r="AD2889" t="str">
            <v>Weruva</v>
          </cell>
          <cell r="AE2889" t="str">
            <v>ใช้ราคาตาม mat 5R1Y4224N000000501</v>
          </cell>
          <cell r="AJ2889">
            <v>4.62</v>
          </cell>
          <cell r="AR2889">
            <v>9.1499999999999986</v>
          </cell>
          <cell r="AU2889">
            <v>9.31</v>
          </cell>
          <cell r="AW2889">
            <v>9.31</v>
          </cell>
          <cell r="AX2889">
            <v>9.31</v>
          </cell>
          <cell r="AY2889">
            <v>9.31</v>
          </cell>
          <cell r="BA2889">
            <v>9.31</v>
          </cell>
          <cell r="BC2889">
            <v>9.59</v>
          </cell>
          <cell r="BD2889">
            <v>9.59</v>
          </cell>
          <cell r="BE2889">
            <v>9.59</v>
          </cell>
          <cell r="BF2889">
            <v>9.4150000000000009</v>
          </cell>
          <cell r="BG2889">
            <v>9.1499999999999986</v>
          </cell>
          <cell r="BH2889">
            <v>9.59</v>
          </cell>
          <cell r="BI2889">
            <v>1.0480874316939892</v>
          </cell>
          <cell r="BJ2889" t="str">
            <v>04.08.2022</v>
          </cell>
          <cell r="BK2889" t="str">
            <v>บจก.ไทยยูเนี่ยน กราฟ</v>
          </cell>
        </row>
        <row r="2890">
          <cell r="A2890" t="str">
            <v>5R1Y4224N000000201</v>
          </cell>
          <cell r="B2890" t="str">
            <v>NO-COR.INB1-52167,SOULISTIC</v>
          </cell>
          <cell r="C2890" t="str">
            <v>DUPLEX</v>
          </cell>
          <cell r="D2890" t="str">
            <v>3GSSMA3XSAES5PWSTY</v>
          </cell>
          <cell r="E2890" t="str">
            <v>TY</v>
          </cell>
          <cell r="F2890" t="str">
            <v>211X109 2P 85N SAL&amp;TN RMT NG-144</v>
          </cell>
          <cell r="G2890" t="str">
            <v>US PET NUTRITION LLC</v>
          </cell>
          <cell r="H2890" t="str">
            <v>WERUVA INTERNATIONAL INC.</v>
          </cell>
          <cell r="I2890" t="str">
            <v>PF64181306</v>
          </cell>
          <cell r="J2890" t="str">
            <v>1Y4224N</v>
          </cell>
          <cell r="K2890">
            <v>788</v>
          </cell>
          <cell r="L2890">
            <v>7556.92</v>
          </cell>
          <cell r="M2890">
            <v>9.59</v>
          </cell>
          <cell r="N2890">
            <v>9.4500000000000011</v>
          </cell>
          <cell r="O2890">
            <v>9.59</v>
          </cell>
          <cell r="P2890">
            <v>7.8184338750000002</v>
          </cell>
          <cell r="Q2890">
            <v>9.59</v>
          </cell>
          <cell r="R2890">
            <v>1.07</v>
          </cell>
          <cell r="S2890">
            <v>10.2613</v>
          </cell>
          <cell r="T2890">
            <v>10.415219499999999</v>
          </cell>
          <cell r="U2890">
            <v>10.569139</v>
          </cell>
          <cell r="V2890">
            <v>1.03</v>
          </cell>
          <cell r="W2890">
            <v>1</v>
          </cell>
          <cell r="X2890">
            <v>1.05</v>
          </cell>
          <cell r="Y2890">
            <v>1.05</v>
          </cell>
          <cell r="Z2890">
            <v>7.0915499999999998</v>
          </cell>
          <cell r="AA2890">
            <v>7.8184338750000002</v>
          </cell>
          <cell r="AB2890">
            <v>1.1025</v>
          </cell>
          <cell r="AC2890">
            <v>1.4469756259209905</v>
          </cell>
          <cell r="AD2890" t="str">
            <v>Weruva</v>
          </cell>
          <cell r="AE2890" t="str">
            <v>ใช้ราคาตาม mat 5R1Y4224N000000501</v>
          </cell>
          <cell r="AL2890">
            <v>9.15</v>
          </cell>
          <cell r="AO2890">
            <v>9.15</v>
          </cell>
          <cell r="AP2890">
            <v>9.15</v>
          </cell>
          <cell r="AS2890">
            <v>9.31</v>
          </cell>
          <cell r="AW2890">
            <v>9.31</v>
          </cell>
          <cell r="AY2890">
            <v>9.3099999999999987</v>
          </cell>
          <cell r="BA2890">
            <v>9.31</v>
          </cell>
          <cell r="BC2890">
            <v>9.59</v>
          </cell>
          <cell r="BD2890">
            <v>9.59</v>
          </cell>
          <cell r="BE2890">
            <v>9.59</v>
          </cell>
          <cell r="BF2890">
            <v>9.4500000000000011</v>
          </cell>
          <cell r="BG2890">
            <v>9.31</v>
          </cell>
          <cell r="BH2890">
            <v>9.59</v>
          </cell>
          <cell r="BI2890">
            <v>1.0300751879699248</v>
          </cell>
          <cell r="BJ2890" t="str">
            <v>04.08.2022</v>
          </cell>
          <cell r="BK2890" t="str">
            <v>บจก.ไทยยูเนี่ยน กราฟ</v>
          </cell>
        </row>
        <row r="2891">
          <cell r="A2891" t="str">
            <v>5R1Y4224N000000301</v>
          </cell>
          <cell r="B2891" t="str">
            <v>NO-COR.INB1-52165,SOULISTIC</v>
          </cell>
          <cell r="C2891" t="str">
            <v>DUPLEX</v>
          </cell>
          <cell r="D2891" t="str">
            <v>3IBMMA3XSAES5PWSTY</v>
          </cell>
          <cell r="E2891" t="str">
            <v>TY</v>
          </cell>
          <cell r="F2891" t="str">
            <v>211X109 2P 85N BF&amp;TN RMT NG-144</v>
          </cell>
          <cell r="G2891" t="str">
            <v>US PET NUTRITION LLC</v>
          </cell>
          <cell r="H2891" t="str">
            <v>WERUVA INTERNATIONAL INC.</v>
          </cell>
          <cell r="I2891" t="str">
            <v>PF64181303</v>
          </cell>
          <cell r="J2891" t="str">
            <v>1Y4224N</v>
          </cell>
          <cell r="K2891">
            <v>3</v>
          </cell>
          <cell r="L2891">
            <v>28.77</v>
          </cell>
          <cell r="M2891">
            <v>9.59</v>
          </cell>
          <cell r="N2891">
            <v>9.4150000000000009</v>
          </cell>
          <cell r="O2891">
            <v>9.59</v>
          </cell>
          <cell r="P2891">
            <v>7.8184338750000002</v>
          </cell>
          <cell r="Q2891">
            <v>9.59</v>
          </cell>
          <cell r="R2891">
            <v>1.07</v>
          </cell>
          <cell r="S2891">
            <v>10.2613</v>
          </cell>
          <cell r="T2891">
            <v>10.415219499999999</v>
          </cell>
          <cell r="U2891">
            <v>10.569139</v>
          </cell>
          <cell r="V2891">
            <v>1.03</v>
          </cell>
          <cell r="W2891">
            <v>1</v>
          </cell>
          <cell r="X2891">
            <v>1.05</v>
          </cell>
          <cell r="Y2891">
            <v>1.05</v>
          </cell>
          <cell r="Z2891">
            <v>7.0915499999999998</v>
          </cell>
          <cell r="AA2891">
            <v>7.8184338750000002</v>
          </cell>
          <cell r="AB2891">
            <v>1.1025</v>
          </cell>
          <cell r="AC2891">
            <v>1.4469756259209905</v>
          </cell>
          <cell r="AD2891" t="str">
            <v>Weruva</v>
          </cell>
          <cell r="AE2891" t="str">
            <v>ใช้ราคาตาม mat 5R1Y4224N000000501</v>
          </cell>
          <cell r="AI2891">
            <v>4.62</v>
          </cell>
          <cell r="AL2891">
            <v>9.15</v>
          </cell>
          <cell r="AP2891">
            <v>9.15</v>
          </cell>
          <cell r="AR2891">
            <v>9.15</v>
          </cell>
          <cell r="AU2891">
            <v>9.3099999999999987</v>
          </cell>
          <cell r="AW2891">
            <v>9.31</v>
          </cell>
          <cell r="AX2891">
            <v>9.31</v>
          </cell>
          <cell r="AY2891">
            <v>9.31</v>
          </cell>
          <cell r="BA2891">
            <v>9.3099999999999987</v>
          </cell>
          <cell r="BC2891">
            <v>9.59</v>
          </cell>
          <cell r="BD2891">
            <v>9.59</v>
          </cell>
          <cell r="BE2891">
            <v>9.59</v>
          </cell>
          <cell r="BF2891">
            <v>9.4150000000000009</v>
          </cell>
          <cell r="BG2891">
            <v>9.15</v>
          </cell>
          <cell r="BH2891">
            <v>9.59</v>
          </cell>
          <cell r="BI2891">
            <v>1.048087431693989</v>
          </cell>
          <cell r="BJ2891" t="str">
            <v>04.08.2022</v>
          </cell>
          <cell r="BK2891" t="str">
            <v>บจก.ไทยยูเนี่ยน กราฟ</v>
          </cell>
        </row>
        <row r="2892">
          <cell r="A2892" t="str">
            <v>5R1Y4224N000000401</v>
          </cell>
          <cell r="B2892" t="str">
            <v>NO-COR.INB1-52166,SOULISTIC</v>
          </cell>
          <cell r="C2892" t="str">
            <v>DUPLEX</v>
          </cell>
          <cell r="D2892" t="str">
            <v>3ILMMA3XSAES5PWSTY</v>
          </cell>
          <cell r="E2892" t="str">
            <v>TY</v>
          </cell>
          <cell r="F2892" t="str">
            <v>211X109 2P 85N LAMB&amp;TN RMT NG-144</v>
          </cell>
          <cell r="G2892" t="str">
            <v>US PET NUTRITION LLC</v>
          </cell>
          <cell r="H2892" t="str">
            <v>WERUVA INTERNATIONAL INC.</v>
          </cell>
          <cell r="I2892" t="str">
            <v>PF64181305</v>
          </cell>
          <cell r="J2892" t="str">
            <v>1Y4224N</v>
          </cell>
          <cell r="K2892">
            <v>0</v>
          </cell>
          <cell r="L2892">
            <v>0</v>
          </cell>
          <cell r="M2892">
            <v>9.59</v>
          </cell>
          <cell r="N2892">
            <v>9.4300000000000015</v>
          </cell>
          <cell r="O2892">
            <v>9.59</v>
          </cell>
          <cell r="P2892">
            <v>7.8184338750000002</v>
          </cell>
          <cell r="Q2892">
            <v>9.59</v>
          </cell>
          <cell r="R2892">
            <v>1.07</v>
          </cell>
          <cell r="S2892">
            <v>10.2613</v>
          </cell>
          <cell r="T2892">
            <v>10.415219499999999</v>
          </cell>
          <cell r="U2892">
            <v>10.569139</v>
          </cell>
          <cell r="V2892">
            <v>1.03</v>
          </cell>
          <cell r="W2892">
            <v>1</v>
          </cell>
          <cell r="X2892">
            <v>1.05</v>
          </cell>
          <cell r="Y2892">
            <v>1.05</v>
          </cell>
          <cell r="Z2892">
            <v>7.0915499999999998</v>
          </cell>
          <cell r="AA2892">
            <v>7.8184338750000002</v>
          </cell>
          <cell r="AB2892">
            <v>1.1025</v>
          </cell>
          <cell r="AC2892">
            <v>1.4469756259209905</v>
          </cell>
          <cell r="AD2892" t="str">
            <v>Weruva</v>
          </cell>
          <cell r="AE2892" t="str">
            <v>ใช้ราคาตาม mat 5R1Y4224N000000501</v>
          </cell>
          <cell r="AI2892">
            <v>4.62</v>
          </cell>
          <cell r="AL2892">
            <v>9.15</v>
          </cell>
          <cell r="AP2892">
            <v>9.15</v>
          </cell>
          <cell r="AS2892">
            <v>9.23</v>
          </cell>
          <cell r="AU2892">
            <v>9.31</v>
          </cell>
          <cell r="AW2892">
            <v>9.31</v>
          </cell>
          <cell r="AX2892">
            <v>9.31</v>
          </cell>
          <cell r="BA2892">
            <v>9.31</v>
          </cell>
          <cell r="BC2892">
            <v>9.59</v>
          </cell>
          <cell r="BD2892">
            <v>9.59</v>
          </cell>
          <cell r="BE2892">
            <v>9.59</v>
          </cell>
          <cell r="BF2892">
            <v>9.4300000000000015</v>
          </cell>
          <cell r="BG2892">
            <v>9.23</v>
          </cell>
          <cell r="BH2892">
            <v>9.59</v>
          </cell>
          <cell r="BI2892">
            <v>1.0390032502708559</v>
          </cell>
          <cell r="BJ2892" t="str">
            <v>04.08.2022</v>
          </cell>
          <cell r="BK2892" t="str">
            <v>บจก.ไทยยูเนี่ยน กราฟ</v>
          </cell>
        </row>
        <row r="2893">
          <cell r="A2893" t="str">
            <v>5R1Y4224N000000501</v>
          </cell>
          <cell r="B2893" t="str">
            <v>NO-COR.INB1-52163,SOULISTIC</v>
          </cell>
          <cell r="C2893" t="str">
            <v>DUPLEX</v>
          </cell>
          <cell r="D2893" t="str">
            <v>3ICAMA3XSAES5PWSTY</v>
          </cell>
          <cell r="E2893" t="str">
            <v>TY</v>
          </cell>
          <cell r="F2893" t="str">
            <v>211X109 2P 85N CK&amp;TN RMT NG-144</v>
          </cell>
          <cell r="G2893" t="str">
            <v>US PET NUTRITION LLC</v>
          </cell>
          <cell r="H2893" t="str">
            <v>WERUVA INTERNATIONAL INC.</v>
          </cell>
          <cell r="I2893" t="str">
            <v>PF64181302</v>
          </cell>
          <cell r="J2893" t="str">
            <v>1Y4224N</v>
          </cell>
          <cell r="K2893">
            <v>0</v>
          </cell>
          <cell r="L2893">
            <v>0</v>
          </cell>
          <cell r="M2893">
            <v>9.31</v>
          </cell>
          <cell r="N2893">
            <v>9.4300000000000015</v>
          </cell>
          <cell r="O2893">
            <v>9.59</v>
          </cell>
          <cell r="P2893">
            <v>7.8184338750000002</v>
          </cell>
          <cell r="Q2893">
            <v>9.59</v>
          </cell>
          <cell r="R2893">
            <v>1.07</v>
          </cell>
          <cell r="S2893">
            <v>10.2613</v>
          </cell>
          <cell r="T2893">
            <v>10.415219499999999</v>
          </cell>
          <cell r="U2893">
            <v>10.569139</v>
          </cell>
          <cell r="V2893">
            <v>1.03</v>
          </cell>
          <cell r="W2893">
            <v>1</v>
          </cell>
          <cell r="X2893">
            <v>1.05</v>
          </cell>
          <cell r="Y2893">
            <v>1.05</v>
          </cell>
          <cell r="Z2893">
            <v>7.0915499999999998</v>
          </cell>
          <cell r="AA2893">
            <v>7.8184338750000002</v>
          </cell>
          <cell r="AB2893">
            <v>1.1025</v>
          </cell>
          <cell r="AC2893">
            <v>1.4469756259209905</v>
          </cell>
          <cell r="AD2893" t="str">
            <v>Weruva</v>
          </cell>
          <cell r="AE2893" t="str">
            <v>Avg.MOQ 1,000/3,000</v>
          </cell>
          <cell r="AI2893">
            <v>4.62</v>
          </cell>
          <cell r="AP2893">
            <v>9.15</v>
          </cell>
          <cell r="AR2893">
            <v>9.15</v>
          </cell>
          <cell r="AU2893">
            <v>9.31</v>
          </cell>
          <cell r="AW2893">
            <v>9.31</v>
          </cell>
          <cell r="AY2893">
            <v>9.31</v>
          </cell>
          <cell r="BA2893">
            <v>9.3099999999999987</v>
          </cell>
          <cell r="BC2893">
            <v>9.59</v>
          </cell>
          <cell r="BD2893">
            <v>9.59</v>
          </cell>
          <cell r="BE2893">
            <v>9.59</v>
          </cell>
          <cell r="BF2893">
            <v>9.4300000000000015</v>
          </cell>
          <cell r="BG2893">
            <v>9.15</v>
          </cell>
          <cell r="BH2893">
            <v>9.59</v>
          </cell>
          <cell r="BI2893">
            <v>1.048087431693989</v>
          </cell>
          <cell r="BJ2893" t="str">
            <v>04.08.2022</v>
          </cell>
          <cell r="BK2893" t="str">
            <v>บจก.ไทยยูเนี่ยน กราฟ</v>
          </cell>
        </row>
        <row r="2894">
          <cell r="A2894" t="str">
            <v>5R1Y4224N000000601</v>
          </cell>
          <cell r="B2894" t="str">
            <v>NO-COR.INB1-52162,SOULISTIC</v>
          </cell>
          <cell r="C2894" t="str">
            <v>DUPLEX</v>
          </cell>
          <cell r="D2894" t="str">
            <v>3IDDMA3XSAES5PWSTY</v>
          </cell>
          <cell r="E2894" t="str">
            <v>TY</v>
          </cell>
          <cell r="F2894" t="str">
            <v>211X109 2P 85N DUCK&amp;TN RMT NG-144</v>
          </cell>
          <cell r="G2894" t="str">
            <v>US PET NUTRITION LLC</v>
          </cell>
          <cell r="H2894" t="str">
            <v>WERUVA INTERNATIONAL INC.</v>
          </cell>
          <cell r="I2894" t="str">
            <v>PF64181301</v>
          </cell>
          <cell r="J2894" t="str">
            <v>1Y4224N</v>
          </cell>
          <cell r="K2894">
            <v>0</v>
          </cell>
          <cell r="L2894">
            <v>0</v>
          </cell>
          <cell r="M2894">
            <v>9.59</v>
          </cell>
          <cell r="N2894">
            <v>9.4150000000000009</v>
          </cell>
          <cell r="O2894">
            <v>9.59</v>
          </cell>
          <cell r="P2894">
            <v>7.8184338750000002</v>
          </cell>
          <cell r="Q2894">
            <v>9.59</v>
          </cell>
          <cell r="R2894">
            <v>1.07</v>
          </cell>
          <cell r="S2894">
            <v>10.2613</v>
          </cell>
          <cell r="T2894">
            <v>10.415219499999999</v>
          </cell>
          <cell r="U2894">
            <v>10.569139</v>
          </cell>
          <cell r="V2894">
            <v>1.03</v>
          </cell>
          <cell r="W2894">
            <v>1</v>
          </cell>
          <cell r="X2894">
            <v>1.05</v>
          </cell>
          <cell r="Y2894">
            <v>1.05</v>
          </cell>
          <cell r="Z2894">
            <v>7.0915499999999998</v>
          </cell>
          <cell r="AA2894">
            <v>7.8184338750000002</v>
          </cell>
          <cell r="AB2894">
            <v>1.1025</v>
          </cell>
          <cell r="AC2894">
            <v>1.4469756259209905</v>
          </cell>
          <cell r="AD2894" t="str">
            <v>Weruva</v>
          </cell>
          <cell r="AE2894">
            <v>0</v>
          </cell>
          <cell r="AJ2894">
            <v>4.62</v>
          </cell>
          <cell r="AO2894">
            <v>9.15</v>
          </cell>
          <cell r="AP2894">
            <v>9.15</v>
          </cell>
          <cell r="AQ2894">
            <v>9.15</v>
          </cell>
          <cell r="AU2894">
            <v>9.31</v>
          </cell>
          <cell r="AW2894">
            <v>9.31</v>
          </cell>
          <cell r="AX2894">
            <v>9.31</v>
          </cell>
          <cell r="AY2894">
            <v>9.31</v>
          </cell>
          <cell r="BA2894">
            <v>9.31</v>
          </cell>
          <cell r="BC2894">
            <v>9.59</v>
          </cell>
          <cell r="BD2894">
            <v>9.59</v>
          </cell>
          <cell r="BE2894">
            <v>9.59</v>
          </cell>
          <cell r="BF2894">
            <v>9.4150000000000009</v>
          </cell>
          <cell r="BG2894">
            <v>9.15</v>
          </cell>
          <cell r="BH2894">
            <v>9.59</v>
          </cell>
          <cell r="BI2894">
            <v>1.048087431693989</v>
          </cell>
          <cell r="BJ2894" t="str">
            <v>04.08.2022</v>
          </cell>
          <cell r="BK2894" t="str">
            <v>บจก.ไทยยูเนี่ยน กราฟ</v>
          </cell>
        </row>
        <row r="2895">
          <cell r="A2895" t="str">
            <v>5F1Y4224N000001001</v>
          </cell>
          <cell r="B2895" t="str">
            <v>CTN2-8008,SOULISTIC(CK/CK 2.8)</v>
          </cell>
          <cell r="C2895" t="str">
            <v>ลูกฟูก</v>
          </cell>
          <cell r="D2895" t="str">
            <v>3ICAXA2HSAPS5PWSTY</v>
          </cell>
          <cell r="E2895" t="str">
            <v>TY</v>
          </cell>
          <cell r="F2895" t="str">
            <v>211X109 2P 80N CHICKEN PATE DN N GV-144</v>
          </cell>
          <cell r="G2895" t="str">
            <v>US PET NUTRITION LLC</v>
          </cell>
          <cell r="H2895" t="str">
            <v>WERUVA INTERNATIONAL INC.</v>
          </cell>
          <cell r="I2895" t="str">
            <v>PF64183001</v>
          </cell>
          <cell r="J2895" t="str">
            <v>1Y4224N</v>
          </cell>
          <cell r="K2895">
            <v>0</v>
          </cell>
          <cell r="L2895">
            <v>0</v>
          </cell>
          <cell r="M2895">
            <v>0</v>
          </cell>
          <cell r="P2895">
            <v>15.799428067500001</v>
          </cell>
          <cell r="Q2895">
            <v>15.799428067500001</v>
          </cell>
          <cell r="R2895">
            <v>1.05</v>
          </cell>
          <cell r="S2895">
            <v>16.589399470875001</v>
          </cell>
          <cell r="T2895">
            <v>16.838240462938124</v>
          </cell>
          <cell r="U2895">
            <v>17.08708145500125</v>
          </cell>
          <cell r="V2895">
            <v>1.05</v>
          </cell>
          <cell r="W2895">
            <v>1.05</v>
          </cell>
          <cell r="X2895">
            <v>1.1000000000000001</v>
          </cell>
          <cell r="Y2895">
            <v>1.0169999999999999</v>
          </cell>
          <cell r="Z2895">
            <v>14.123025000000002</v>
          </cell>
          <cell r="AA2895">
            <v>15.799428067500001</v>
          </cell>
          <cell r="AB2895">
            <v>1.1186999999999998</v>
          </cell>
          <cell r="AC2895">
            <v>1.1746349999999999</v>
          </cell>
          <cell r="AD2895" t="str">
            <v>Weruva</v>
          </cell>
          <cell r="AE2895">
            <v>0</v>
          </cell>
          <cell r="AM2895">
            <v>12.81</v>
          </cell>
          <cell r="BG2895">
            <v>12.81</v>
          </cell>
          <cell r="BJ2895" t="str">
            <v>15.02.2021</v>
          </cell>
          <cell r="BK2895" t="str">
            <v>บจก.กลุ่มสยามบรรจุภัณฑ์ (สาขาที่ 6)</v>
          </cell>
        </row>
        <row r="2896">
          <cell r="A2896" t="str">
            <v>5F1Y4224N000001002</v>
          </cell>
          <cell r="B2896" t="str">
            <v>CTN2-8008,SOULISTIC(CK/CK 2.8)</v>
          </cell>
          <cell r="C2896" t="str">
            <v>ลูกฟูก</v>
          </cell>
          <cell r="D2896" t="str">
            <v>3ICAXA2HSAPS5PWSTY</v>
          </cell>
          <cell r="E2896" t="str">
            <v>TY</v>
          </cell>
          <cell r="F2896" t="str">
            <v>211X109 2P 80N CHICKEN PATE DN N GV-144</v>
          </cell>
          <cell r="G2896" t="str">
            <v>US PET NUTRITION LLC</v>
          </cell>
          <cell r="H2896" t="str">
            <v>WERUVA INTERNATIONAL INC.</v>
          </cell>
          <cell r="I2896" t="str">
            <v>PF64183001</v>
          </cell>
          <cell r="J2896" t="str">
            <v>1Y4224N</v>
          </cell>
          <cell r="K2896">
            <v>290</v>
          </cell>
          <cell r="L2896">
            <v>4281.49</v>
          </cell>
          <cell r="M2896">
            <v>14.76</v>
          </cell>
          <cell r="N2896">
            <v>14.25</v>
          </cell>
          <cell r="O2896">
            <v>14.95</v>
          </cell>
          <cell r="P2896">
            <v>15.799428067500001</v>
          </cell>
          <cell r="Q2896">
            <v>15.799428067500001</v>
          </cell>
          <cell r="R2896">
            <v>1.05</v>
          </cell>
          <cell r="S2896">
            <v>16.589399470875001</v>
          </cell>
          <cell r="T2896">
            <v>16.838240462938124</v>
          </cell>
          <cell r="U2896">
            <v>17.08708145500125</v>
          </cell>
          <cell r="V2896">
            <v>1.05</v>
          </cell>
          <cell r="W2896">
            <v>1.05</v>
          </cell>
          <cell r="X2896">
            <v>1.1000000000000001</v>
          </cell>
          <cell r="Y2896">
            <v>1.0169999999999999</v>
          </cell>
          <cell r="AU2896">
            <v>13.55</v>
          </cell>
          <cell r="AY2896">
            <v>14.25</v>
          </cell>
          <cell r="BE2896">
            <v>14.95</v>
          </cell>
          <cell r="BF2896">
            <v>14.25</v>
          </cell>
          <cell r="BH2896">
            <v>14.95</v>
          </cell>
          <cell r="BJ2896" t="str">
            <v>10.08.2022</v>
          </cell>
          <cell r="BK2896" t="str">
            <v>บจก.กลุ่มสยามบรรจุภั</v>
          </cell>
        </row>
        <row r="2897">
          <cell r="A2897" t="str">
            <v>5F1Y4224N000001101</v>
          </cell>
          <cell r="B2897" t="str">
            <v>CTN2-8009,SOULISTIC(CK/TK 2.8)</v>
          </cell>
          <cell r="C2897" t="str">
            <v>ลูกฟูก</v>
          </cell>
          <cell r="D2897" t="str">
            <v>3ICAXA65SAPS5PWSTY</v>
          </cell>
          <cell r="E2897" t="str">
            <v>TY</v>
          </cell>
          <cell r="F2897" t="str">
            <v>211X109 2P 80N CK&amp;TK P DN N GV-144</v>
          </cell>
          <cell r="G2897" t="str">
            <v>US PET NUTRITION LLC</v>
          </cell>
          <cell r="H2897" t="str">
            <v>WERUVA INTERNATIONAL INC.</v>
          </cell>
          <cell r="I2897" t="str">
            <v>PF64183002</v>
          </cell>
          <cell r="J2897" t="str">
            <v>1Y4224N</v>
          </cell>
          <cell r="K2897">
            <v>0</v>
          </cell>
          <cell r="L2897">
            <v>0</v>
          </cell>
          <cell r="M2897">
            <v>0</v>
          </cell>
          <cell r="P2897">
            <v>15.799428067500001</v>
          </cell>
          <cell r="Q2897">
            <v>15.799428067500001</v>
          </cell>
          <cell r="R2897">
            <v>1.05</v>
          </cell>
          <cell r="S2897">
            <v>16.589399470875001</v>
          </cell>
          <cell r="T2897">
            <v>16.838240462938124</v>
          </cell>
          <cell r="U2897">
            <v>17.08708145500125</v>
          </cell>
          <cell r="V2897">
            <v>1.05</v>
          </cell>
          <cell r="W2897">
            <v>1.05</v>
          </cell>
          <cell r="X2897">
            <v>1.1000000000000001</v>
          </cell>
          <cell r="Y2897">
            <v>1.0169999999999999</v>
          </cell>
          <cell r="Z2897">
            <v>14.123025000000002</v>
          </cell>
          <cell r="AA2897">
            <v>15.799428067500001</v>
          </cell>
          <cell r="AB2897">
            <v>1.1186999999999998</v>
          </cell>
          <cell r="AC2897">
            <v>1.1746349999999999</v>
          </cell>
          <cell r="AD2897" t="str">
            <v>Weruva</v>
          </cell>
          <cell r="AE2897">
            <v>0</v>
          </cell>
          <cell r="AI2897">
            <v>12.81</v>
          </cell>
          <cell r="BG2897">
            <v>12.81</v>
          </cell>
          <cell r="BJ2897" t="str">
            <v>24.01.2020</v>
          </cell>
          <cell r="BK2897" t="str">
            <v>บจก.กลุ่มสยามบรรจุภัณฑ์ (สาขาที่ 6)</v>
          </cell>
        </row>
        <row r="2898">
          <cell r="A2898" t="str">
            <v>5F1Y4224N000001102</v>
          </cell>
          <cell r="B2898" t="str">
            <v>CTN2-8009,SOULISTIC(CK/TK 2.8)</v>
          </cell>
          <cell r="C2898" t="str">
            <v>ลูกฟูก</v>
          </cell>
          <cell r="D2898" t="str">
            <v>3ICAXA65SAPS5PWSTY</v>
          </cell>
          <cell r="E2898" t="str">
            <v>TY</v>
          </cell>
          <cell r="F2898" t="str">
            <v>211X109 2P 80N CK&amp;TK P DN N GV-144</v>
          </cell>
          <cell r="G2898" t="str">
            <v>US PET NUTRITION LLC</v>
          </cell>
          <cell r="H2898" t="str">
            <v>WERUVA INTERNATIONAL INC.</v>
          </cell>
          <cell r="I2898" t="str">
            <v>PF64183002</v>
          </cell>
          <cell r="J2898" t="str">
            <v>1Y4224N</v>
          </cell>
          <cell r="K2898">
            <v>341</v>
          </cell>
          <cell r="L2898">
            <v>4808.33</v>
          </cell>
          <cell r="M2898">
            <v>14.1</v>
          </cell>
          <cell r="N2898">
            <v>13.9</v>
          </cell>
          <cell r="O2898">
            <v>14.25</v>
          </cell>
          <cell r="P2898">
            <v>15.799428067500001</v>
          </cell>
          <cell r="Q2898">
            <v>15.799428067500001</v>
          </cell>
          <cell r="R2898">
            <v>1.05</v>
          </cell>
          <cell r="S2898">
            <v>16.589399470875001</v>
          </cell>
          <cell r="T2898">
            <v>16.838240462938124</v>
          </cell>
          <cell r="U2898">
            <v>17.08708145500125</v>
          </cell>
          <cell r="V2898">
            <v>1.05</v>
          </cell>
          <cell r="W2898">
            <v>1.05</v>
          </cell>
          <cell r="X2898">
            <v>1.1000000000000001</v>
          </cell>
          <cell r="Y2898">
            <v>1.0169999999999999</v>
          </cell>
          <cell r="AQ2898">
            <v>13.55</v>
          </cell>
          <cell r="AU2898">
            <v>13.55</v>
          </cell>
          <cell r="BC2898">
            <v>14.25</v>
          </cell>
          <cell r="BF2898">
            <v>13.9</v>
          </cell>
          <cell r="BG2898">
            <v>13.55</v>
          </cell>
          <cell r="BH2898">
            <v>14.25</v>
          </cell>
          <cell r="BI2898">
            <v>1.051660516605166</v>
          </cell>
          <cell r="BJ2898" t="str">
            <v>06.06.2022</v>
          </cell>
          <cell r="BK2898" t="str">
            <v>บจก.กลุ่มสยามบรรจุภั</v>
          </cell>
        </row>
        <row r="2899">
          <cell r="A2899" t="str">
            <v>5K1Y4224N000000701</v>
          </cell>
          <cell r="B2899" t="str">
            <v>LBL2-7957,SOULISTIC(CK/CK 2.8)</v>
          </cell>
          <cell r="C2899" t="str">
            <v>ARTPAPER</v>
          </cell>
          <cell r="D2899" t="str">
            <v>3ICAXA2HSAPS5PWSTY</v>
          </cell>
          <cell r="E2899" t="str">
            <v>TY</v>
          </cell>
          <cell r="F2899" t="str">
            <v>211X109 2P 80N CHICKEN PATE DN N GV-144</v>
          </cell>
          <cell r="G2899" t="str">
            <v>US PET NUTRITION LLC</v>
          </cell>
          <cell r="H2899" t="str">
            <v>WERUVA INTERNATIONAL INC.</v>
          </cell>
          <cell r="I2899" t="str">
            <v>PF64183001</v>
          </cell>
          <cell r="J2899" t="str">
            <v>1Y4224N</v>
          </cell>
          <cell r="K2899">
            <v>11256</v>
          </cell>
          <cell r="L2899">
            <v>1393.66</v>
          </cell>
          <cell r="M2899">
            <v>0.12</v>
          </cell>
          <cell r="N2899">
            <v>0.121</v>
          </cell>
          <cell r="O2899">
            <v>0.124</v>
          </cell>
          <cell r="P2899">
            <v>0.12941650000000002</v>
          </cell>
          <cell r="Q2899">
            <v>0.12941650000000002</v>
          </cell>
          <cell r="R2899">
            <v>1.0900000000000001</v>
          </cell>
          <cell r="S2899">
            <v>0.14106398500000003</v>
          </cell>
          <cell r="T2899">
            <v>0.14317994477500001</v>
          </cell>
          <cell r="U2899">
            <v>0.14529590455000005</v>
          </cell>
          <cell r="V2899">
            <v>1.0249999999999999</v>
          </cell>
          <cell r="W2899">
            <v>1</v>
          </cell>
          <cell r="X2899">
            <v>1.07</v>
          </cell>
          <cell r="Y2899">
            <v>1</v>
          </cell>
          <cell r="Z2899">
            <v>0.12095</v>
          </cell>
          <cell r="AA2899">
            <v>0.12941650000000002</v>
          </cell>
          <cell r="AB2899">
            <v>1.07</v>
          </cell>
          <cell r="AC2899">
            <v>1.1663000000000003</v>
          </cell>
          <cell r="AD2899" t="str">
            <v>Weruva</v>
          </cell>
          <cell r="AE2899">
            <v>0</v>
          </cell>
          <cell r="AL2899">
            <v>0.11800000000000001</v>
          </cell>
          <cell r="AP2899">
            <v>0.11800000000000001</v>
          </cell>
          <cell r="AS2899">
            <v>0.11800000000000001</v>
          </cell>
          <cell r="AU2899">
            <v>0.12</v>
          </cell>
          <cell r="AY2899">
            <v>0.12</v>
          </cell>
          <cell r="BC2899">
            <v>0.12</v>
          </cell>
          <cell r="BE2899">
            <v>0.124</v>
          </cell>
          <cell r="BF2899">
            <v>0.121</v>
          </cell>
          <cell r="BG2899">
            <v>0.11800000000000001</v>
          </cell>
          <cell r="BH2899">
            <v>0.124</v>
          </cell>
          <cell r="BI2899">
            <v>1.0508474576271185</v>
          </cell>
          <cell r="BJ2899" t="str">
            <v>04.08.2022</v>
          </cell>
          <cell r="BK2899" t="str">
            <v>บจก.ไทยยูเนี่ยน กราฟ</v>
          </cell>
        </row>
        <row r="2900">
          <cell r="A2900" t="str">
            <v>5K1Y4224N000000801</v>
          </cell>
          <cell r="B2900" t="str">
            <v>LBL2-7958,SOULISTIC(CK/TK 2.8)</v>
          </cell>
          <cell r="C2900" t="str">
            <v>ARTPAPER</v>
          </cell>
          <cell r="D2900" t="str">
            <v>3ICAXA65SAPS5PWSTY</v>
          </cell>
          <cell r="E2900" t="str">
            <v>TY</v>
          </cell>
          <cell r="F2900" t="str">
            <v>211X109 2P 80N CK&amp;TK P DN N GV-144</v>
          </cell>
          <cell r="G2900" t="str">
            <v>US PET NUTRITION LLC</v>
          </cell>
          <cell r="H2900" t="str">
            <v>WERUVA INTERNATIONAL INC.</v>
          </cell>
          <cell r="I2900" t="str">
            <v>PF64183002</v>
          </cell>
          <cell r="J2900" t="str">
            <v>1Y4224N</v>
          </cell>
          <cell r="K2900">
            <v>12820</v>
          </cell>
          <cell r="L2900">
            <v>1582.65</v>
          </cell>
          <cell r="M2900">
            <v>0.12</v>
          </cell>
          <cell r="N2900">
            <v>0.12079999999999999</v>
          </cell>
          <cell r="O2900">
            <v>0.12399999999999999</v>
          </cell>
          <cell r="P2900">
            <v>0.12941650000000002</v>
          </cell>
          <cell r="Q2900">
            <v>0.12941650000000002</v>
          </cell>
          <cell r="R2900">
            <v>1.0900000000000001</v>
          </cell>
          <cell r="S2900">
            <v>0.14106398500000003</v>
          </cell>
          <cell r="T2900">
            <v>0.14317994477500001</v>
          </cell>
          <cell r="U2900">
            <v>0.14529590455000005</v>
          </cell>
          <cell r="V2900">
            <v>1.0249999999999999</v>
          </cell>
          <cell r="W2900">
            <v>1</v>
          </cell>
          <cell r="X2900">
            <v>1.07</v>
          </cell>
          <cell r="Y2900">
            <v>1</v>
          </cell>
          <cell r="Z2900">
            <v>0.12095</v>
          </cell>
          <cell r="AA2900">
            <v>0.12941650000000002</v>
          </cell>
          <cell r="AB2900">
            <v>1.07</v>
          </cell>
          <cell r="AC2900">
            <v>1.1663000000000003</v>
          </cell>
          <cell r="AD2900" t="str">
            <v>Weruva</v>
          </cell>
          <cell r="AE2900">
            <v>0</v>
          </cell>
          <cell r="AI2900">
            <v>0.11800000000000001</v>
          </cell>
          <cell r="AO2900">
            <v>0.11800000000000001</v>
          </cell>
          <cell r="AP2900">
            <v>0.11800000000000001</v>
          </cell>
          <cell r="AU2900">
            <v>0.12</v>
          </cell>
          <cell r="AY2900">
            <v>0.12</v>
          </cell>
          <cell r="BA2900">
            <v>0.12</v>
          </cell>
          <cell r="BC2900">
            <v>0.12</v>
          </cell>
          <cell r="BE2900">
            <v>0.12399999999999999</v>
          </cell>
          <cell r="BF2900">
            <v>0.12079999999999999</v>
          </cell>
          <cell r="BG2900">
            <v>0.11800000000000001</v>
          </cell>
          <cell r="BH2900">
            <v>0.12399999999999999</v>
          </cell>
          <cell r="BI2900">
            <v>1.0508474576271185</v>
          </cell>
          <cell r="BJ2900" t="str">
            <v>04.08.2022</v>
          </cell>
          <cell r="BK2900" t="str">
            <v>บจก.ไทยยูเนี่ยน กราฟ</v>
          </cell>
        </row>
        <row r="2901">
          <cell r="A2901" t="str">
            <v>5R1Y4224N000000801</v>
          </cell>
          <cell r="B2901" t="str">
            <v>NO-COR.INB2-7986,SOULISTIC</v>
          </cell>
          <cell r="C2901" t="str">
            <v>DUPLEX</v>
          </cell>
          <cell r="D2901" t="str">
            <v>3ICAXA2HSAPS5PWSTY</v>
          </cell>
          <cell r="E2901" t="str">
            <v>TY</v>
          </cell>
          <cell r="F2901" t="str">
            <v>211X109 2P 80N CHICKEN PATE DN N GV-144</v>
          </cell>
          <cell r="G2901" t="str">
            <v>US PET NUTRITION LLC</v>
          </cell>
          <cell r="H2901" t="str">
            <v>WERUVA INTERNATIONAL INC.</v>
          </cell>
          <cell r="I2901" t="str">
            <v>PF64183001</v>
          </cell>
          <cell r="J2901" t="str">
            <v>1Y4224N</v>
          </cell>
          <cell r="K2901">
            <v>0</v>
          </cell>
          <cell r="L2901">
            <v>0</v>
          </cell>
          <cell r="M2901">
            <v>9.31</v>
          </cell>
          <cell r="N2901">
            <v>9.4033333333333342</v>
          </cell>
          <cell r="O2901">
            <v>9.59</v>
          </cell>
          <cell r="P2901">
            <v>8.4758134522332504</v>
          </cell>
          <cell r="Q2901">
            <v>9.59</v>
          </cell>
          <cell r="R2901">
            <v>1.07</v>
          </cell>
          <cell r="S2901">
            <v>10.2613</v>
          </cell>
          <cell r="T2901">
            <v>10.415219499999999</v>
          </cell>
          <cell r="U2901">
            <v>10.569139</v>
          </cell>
          <cell r="V2901">
            <v>1.03</v>
          </cell>
          <cell r="W2901">
            <v>1</v>
          </cell>
          <cell r="X2901">
            <v>1.05</v>
          </cell>
          <cell r="Y2901">
            <v>1.05</v>
          </cell>
          <cell r="Z2901">
            <v>7.6878126550868489</v>
          </cell>
          <cell r="AA2901">
            <v>8.4758134522332504</v>
          </cell>
          <cell r="AB2901">
            <v>1.1025</v>
          </cell>
          <cell r="AC2901">
            <v>1.3347489670173394</v>
          </cell>
          <cell r="AD2901" t="str">
            <v>Weruva</v>
          </cell>
          <cell r="AE2901" t="str">
            <v>Avg.MOQ 1,000/3,000 // ใช้ราคาตาม mat 5R1Y4224N000000901</v>
          </cell>
          <cell r="AJ2901">
            <v>4.62</v>
          </cell>
          <cell r="AU2901">
            <v>9.31</v>
          </cell>
          <cell r="AW2901">
            <v>9.31</v>
          </cell>
          <cell r="AY2901">
            <v>9.3099999999999987</v>
          </cell>
          <cell r="BA2901">
            <v>9.31</v>
          </cell>
          <cell r="BD2901">
            <v>9.59</v>
          </cell>
          <cell r="BE2901">
            <v>9.59</v>
          </cell>
          <cell r="BF2901">
            <v>9.4033333333333342</v>
          </cell>
          <cell r="BG2901">
            <v>4.62</v>
          </cell>
          <cell r="BH2901">
            <v>9.59</v>
          </cell>
          <cell r="BI2901">
            <v>2.0757575757575757</v>
          </cell>
          <cell r="BJ2901" t="str">
            <v>04.08.2022</v>
          </cell>
          <cell r="BK2901" t="str">
            <v>บจก.ไทยยูเนี่ยน กราฟ</v>
          </cell>
        </row>
        <row r="2902">
          <cell r="A2902" t="str">
            <v>5R1Y4224N000000901</v>
          </cell>
          <cell r="B2902" t="str">
            <v>NO-COR.INB2-7987,SOULISTIC</v>
          </cell>
          <cell r="C2902" t="str">
            <v>DUPLEX</v>
          </cell>
          <cell r="D2902" t="str">
            <v>3ICAXA65SAPS5PWSTY</v>
          </cell>
          <cell r="E2902" t="str">
            <v>TY</v>
          </cell>
          <cell r="F2902" t="str">
            <v>211X109 2P 80N CK&amp;TK P DN N GV-144</v>
          </cell>
          <cell r="G2902" t="str">
            <v>US PET NUTRITION LLC</v>
          </cell>
          <cell r="H2902" t="str">
            <v>WERUVA INTERNATIONAL INC.</v>
          </cell>
          <cell r="I2902" t="str">
            <v>PF64183002</v>
          </cell>
          <cell r="J2902" t="str">
            <v>1Y4224N</v>
          </cell>
          <cell r="K2902">
            <v>394</v>
          </cell>
          <cell r="L2902">
            <v>3778.46</v>
          </cell>
          <cell r="M2902">
            <v>9.59</v>
          </cell>
          <cell r="N2902">
            <v>9.4300000000000015</v>
          </cell>
          <cell r="O2902">
            <v>9.59</v>
          </cell>
          <cell r="P2902">
            <v>8.4758134522332504</v>
          </cell>
          <cell r="Q2902">
            <v>9.59</v>
          </cell>
          <cell r="R2902">
            <v>1.07</v>
          </cell>
          <cell r="S2902">
            <v>10.2613</v>
          </cell>
          <cell r="T2902">
            <v>10.415219499999999</v>
          </cell>
          <cell r="U2902">
            <v>10.569139</v>
          </cell>
          <cell r="V2902">
            <v>1.03</v>
          </cell>
          <cell r="W2902">
            <v>1</v>
          </cell>
          <cell r="X2902">
            <v>1.05</v>
          </cell>
          <cell r="Y2902">
            <v>1.05</v>
          </cell>
          <cell r="Z2902">
            <v>7.6878126550868489</v>
          </cell>
          <cell r="AA2902">
            <v>8.4758134522332504</v>
          </cell>
          <cell r="AB2902">
            <v>1.1025</v>
          </cell>
          <cell r="AC2902">
            <v>1.3347489670173394</v>
          </cell>
          <cell r="AD2902" t="str">
            <v>Weruva</v>
          </cell>
          <cell r="AE2902" t="str">
            <v>Avg.MOQ 1,000/3,000</v>
          </cell>
          <cell r="AG2902">
            <v>4.62</v>
          </cell>
          <cell r="AL2902">
            <v>9.15</v>
          </cell>
          <cell r="AO2902">
            <v>9.15</v>
          </cell>
          <cell r="AP2902">
            <v>9.15</v>
          </cell>
          <cell r="AR2902">
            <v>9.15</v>
          </cell>
          <cell r="AU2902">
            <v>9.31</v>
          </cell>
          <cell r="AW2902">
            <v>9.31</v>
          </cell>
          <cell r="AY2902">
            <v>9.31</v>
          </cell>
          <cell r="BA2902">
            <v>9.31</v>
          </cell>
          <cell r="BC2902">
            <v>9.59</v>
          </cell>
          <cell r="BD2902">
            <v>9.59</v>
          </cell>
          <cell r="BE2902">
            <v>9.59</v>
          </cell>
          <cell r="BF2902">
            <v>9.4300000000000015</v>
          </cell>
          <cell r="BG2902">
            <v>9.15</v>
          </cell>
          <cell r="BH2902">
            <v>9.59</v>
          </cell>
          <cell r="BI2902">
            <v>1.048087431693989</v>
          </cell>
          <cell r="BJ2902" t="str">
            <v>04.08.2022</v>
          </cell>
          <cell r="BK2902" t="str">
            <v>บจก.ไทยยูเนี่ยน กราฟ</v>
          </cell>
        </row>
        <row r="2903">
          <cell r="A2903" t="str">
            <v>5F1Y4224N000000802</v>
          </cell>
          <cell r="B2903" t="str">
            <v>CTN2-7998,SOULISTIC(TN/SM 2.8)</v>
          </cell>
          <cell r="C2903" t="str">
            <v>ลูกฟูก</v>
          </cell>
          <cell r="D2903" t="str">
            <v>3GNNXA4JSAPS5PWSTY</v>
          </cell>
          <cell r="E2903" t="str">
            <v>TY</v>
          </cell>
          <cell r="F2903" t="str">
            <v>211X109 2P 80N TN&amp;SM PATE DN N GV-144</v>
          </cell>
          <cell r="G2903" t="str">
            <v>US PET NUTRITION LLC</v>
          </cell>
          <cell r="H2903" t="str">
            <v>WERUVA INTERNATIONAL INC.</v>
          </cell>
          <cell r="I2903" t="str">
            <v>PF64183101</v>
          </cell>
          <cell r="J2903" t="str">
            <v>1Y4224N</v>
          </cell>
          <cell r="K2903">
            <v>0</v>
          </cell>
          <cell r="L2903">
            <v>0</v>
          </cell>
          <cell r="M2903">
            <v>0</v>
          </cell>
          <cell r="P2903">
            <v>15.799428067500001</v>
          </cell>
          <cell r="Q2903">
            <v>15.799428067500001</v>
          </cell>
          <cell r="R2903">
            <v>1.05</v>
          </cell>
          <cell r="S2903">
            <v>16.589399470875001</v>
          </cell>
          <cell r="T2903">
            <v>16.838240462938124</v>
          </cell>
          <cell r="U2903">
            <v>17.08708145500125</v>
          </cell>
          <cell r="V2903">
            <v>1.05</v>
          </cell>
          <cell r="W2903">
            <v>1.05</v>
          </cell>
          <cell r="X2903">
            <v>1.1000000000000001</v>
          </cell>
          <cell r="Y2903">
            <v>1.0169999999999999</v>
          </cell>
          <cell r="Z2903">
            <v>14.123025000000002</v>
          </cell>
          <cell r="AA2903">
            <v>15.799428067500001</v>
          </cell>
          <cell r="AB2903">
            <v>1.1186999999999998</v>
          </cell>
          <cell r="AC2903">
            <v>1.1746349999999999</v>
          </cell>
          <cell r="AD2903" t="str">
            <v>Weruva</v>
          </cell>
          <cell r="AE2903">
            <v>0</v>
          </cell>
          <cell r="AM2903">
            <v>12.81</v>
          </cell>
          <cell r="BG2903">
            <v>12.81</v>
          </cell>
          <cell r="BJ2903" t="str">
            <v>01.02.2021</v>
          </cell>
          <cell r="BK2903" t="str">
            <v>บจก.กลุ่มสยามบรรจุภัณฑ์ (สาขาที่ 6)</v>
          </cell>
        </row>
        <row r="2904">
          <cell r="A2904" t="str">
            <v>5F1Y4224N000000803</v>
          </cell>
          <cell r="B2904" t="str">
            <v>CTN2-7998,SOULISTIC(TN/SM 2.8)</v>
          </cell>
          <cell r="C2904" t="str">
            <v>ลูกฟูก</v>
          </cell>
          <cell r="D2904" t="str">
            <v>3GNNXA4JSAPS5PWSTY</v>
          </cell>
          <cell r="E2904" t="str">
            <v>TY</v>
          </cell>
          <cell r="F2904" t="str">
            <v>211X109 2P 80N TN&amp;SM PATE DN N GV-144</v>
          </cell>
          <cell r="G2904" t="str">
            <v>US PET NUTRITION LLC</v>
          </cell>
          <cell r="H2904" t="str">
            <v>WERUVA INTERNATIONAL INC.</v>
          </cell>
          <cell r="I2904" t="str">
            <v>PF64183101</v>
          </cell>
          <cell r="J2904" t="str">
            <v>1Y4224N</v>
          </cell>
          <cell r="K2904">
            <v>384</v>
          </cell>
          <cell r="L2904">
            <v>5586.52</v>
          </cell>
          <cell r="M2904">
            <v>14.55</v>
          </cell>
          <cell r="N2904">
            <v>14.483333333333334</v>
          </cell>
          <cell r="O2904">
            <v>14.95</v>
          </cell>
          <cell r="P2904">
            <v>15.799428067500001</v>
          </cell>
          <cell r="Q2904">
            <v>15.799428067500001</v>
          </cell>
          <cell r="R2904">
            <v>1.05</v>
          </cell>
          <cell r="S2904">
            <v>16.589399470875001</v>
          </cell>
          <cell r="T2904">
            <v>16.838240462938124</v>
          </cell>
          <cell r="U2904">
            <v>17.08708145500125</v>
          </cell>
          <cell r="V2904">
            <v>1.05</v>
          </cell>
          <cell r="W2904">
            <v>1.05</v>
          </cell>
          <cell r="X2904">
            <v>1.1000000000000001</v>
          </cell>
          <cell r="Y2904">
            <v>1.0169999999999999</v>
          </cell>
          <cell r="AS2904">
            <v>13.55</v>
          </cell>
          <cell r="AY2904">
            <v>14.25</v>
          </cell>
          <cell r="BC2904">
            <v>14.25</v>
          </cell>
          <cell r="BD2904">
            <v>14.95</v>
          </cell>
          <cell r="BF2904">
            <v>14.483333333333334</v>
          </cell>
          <cell r="BG2904">
            <v>13.55</v>
          </cell>
          <cell r="BH2904">
            <v>14.95</v>
          </cell>
          <cell r="BI2904">
            <v>1.103321033210332</v>
          </cell>
          <cell r="BJ2904" t="str">
            <v>04.07.2022</v>
          </cell>
          <cell r="BK2904" t="str">
            <v>บจก.กลุ่มสยามบรรจุภั</v>
          </cell>
        </row>
        <row r="2905">
          <cell r="A2905" t="str">
            <v>5F1Y4224N000000901</v>
          </cell>
          <cell r="B2905" t="str">
            <v>CTN2-7999,SOULISTIC (TN/BF 2.8)</v>
          </cell>
          <cell r="C2905" t="str">
            <v>ลูกฟูก</v>
          </cell>
          <cell r="D2905" t="str">
            <v>3GNNXA29SAPS5PWSTY</v>
          </cell>
          <cell r="E2905" t="str">
            <v>TY</v>
          </cell>
          <cell r="F2905" t="str">
            <v>211X109 2P 80N TN&amp;BF PATE DN N GV-144</v>
          </cell>
          <cell r="G2905" t="str">
            <v>US PET NUTRITION LLC</v>
          </cell>
          <cell r="H2905" t="str">
            <v>WERUVA INTERNATIONAL INC.</v>
          </cell>
          <cell r="I2905" t="str">
            <v>PF64183102</v>
          </cell>
          <cell r="J2905" t="str">
            <v>1Y4224N</v>
          </cell>
          <cell r="K2905">
            <v>0</v>
          </cell>
          <cell r="L2905">
            <v>0</v>
          </cell>
          <cell r="M2905">
            <v>0</v>
          </cell>
          <cell r="P2905">
            <v>15.799428067500001</v>
          </cell>
          <cell r="Q2905">
            <v>15.799428067500001</v>
          </cell>
          <cell r="R2905">
            <v>1.05</v>
          </cell>
          <cell r="S2905">
            <v>16.589399470875001</v>
          </cell>
          <cell r="T2905">
            <v>16.838240462938124</v>
          </cell>
          <cell r="U2905">
            <v>17.08708145500125</v>
          </cell>
          <cell r="V2905">
            <v>1.05</v>
          </cell>
          <cell r="W2905">
            <v>1.05</v>
          </cell>
          <cell r="X2905">
            <v>1.1000000000000001</v>
          </cell>
          <cell r="Y2905">
            <v>1.0169999999999999</v>
          </cell>
          <cell r="Z2905">
            <v>14.123025000000002</v>
          </cell>
          <cell r="AA2905">
            <v>15.799428067500001</v>
          </cell>
          <cell r="AB2905">
            <v>1.1186999999999998</v>
          </cell>
          <cell r="AC2905">
            <v>1.1746349999999999</v>
          </cell>
          <cell r="AD2905" t="str">
            <v>Weruva</v>
          </cell>
          <cell r="AE2905">
            <v>0</v>
          </cell>
          <cell r="AG2905">
            <v>12.81</v>
          </cell>
          <cell r="AM2905">
            <v>12.81</v>
          </cell>
          <cell r="BG2905">
            <v>12.81</v>
          </cell>
          <cell r="BJ2905" t="str">
            <v>02.02.2021</v>
          </cell>
          <cell r="BK2905" t="str">
            <v>บจก.กลุ่มสยามบรรจุภัณฑ์ (สาขาที่ 6)</v>
          </cell>
        </row>
        <row r="2906">
          <cell r="A2906" t="str">
            <v>5F1Y4224N000001201</v>
          </cell>
          <cell r="B2906" t="str">
            <v>CTN2-8010,SOULISTIC(CK/TN 2.8)</v>
          </cell>
          <cell r="C2906" t="str">
            <v>ลูกฟูก</v>
          </cell>
          <cell r="D2906" t="str">
            <v>3ICAXA3XSAPS5PWSTY</v>
          </cell>
          <cell r="E2906" t="str">
            <v>TY</v>
          </cell>
          <cell r="F2906" t="str">
            <v>211X109 2P 80N CK&amp;TN P DN N GV-144</v>
          </cell>
          <cell r="G2906" t="str">
            <v>US PET NUTRITION LLC</v>
          </cell>
          <cell r="H2906" t="str">
            <v>WERUVA INTERNATIONAL INC.</v>
          </cell>
          <cell r="I2906" t="str">
            <v>PF64183104</v>
          </cell>
          <cell r="J2906" t="str">
            <v>1Y4224N</v>
          </cell>
          <cell r="K2906">
            <v>0</v>
          </cell>
          <cell r="L2906">
            <v>0</v>
          </cell>
          <cell r="M2906">
            <v>0</v>
          </cell>
          <cell r="P2906">
            <v>15.799428067500001</v>
          </cell>
          <cell r="Q2906">
            <v>15.799428067500001</v>
          </cell>
          <cell r="R2906">
            <v>1.05</v>
          </cell>
          <cell r="S2906">
            <v>16.589399470875001</v>
          </cell>
          <cell r="T2906">
            <v>16.838240462938124</v>
          </cell>
          <cell r="U2906">
            <v>17.08708145500125</v>
          </cell>
          <cell r="V2906">
            <v>1.05</v>
          </cell>
          <cell r="W2906">
            <v>1.05</v>
          </cell>
          <cell r="X2906">
            <v>1.1000000000000001</v>
          </cell>
          <cell r="Y2906">
            <v>1.0169999999999999</v>
          </cell>
          <cell r="Z2906">
            <v>14.123025000000002</v>
          </cell>
          <cell r="AA2906">
            <v>15.799428067500001</v>
          </cell>
          <cell r="AB2906">
            <v>1.1186999999999998</v>
          </cell>
          <cell r="AC2906">
            <v>1.1746349999999999</v>
          </cell>
          <cell r="AD2906" t="str">
            <v>Weruva</v>
          </cell>
          <cell r="AE2906">
            <v>0</v>
          </cell>
          <cell r="AI2906">
            <v>12.81</v>
          </cell>
          <cell r="BG2906">
            <v>12.81</v>
          </cell>
          <cell r="BJ2906" t="str">
            <v>24.01.2020</v>
          </cell>
          <cell r="BK2906" t="str">
            <v>บจก.กลุ่มสยามบรรจุภัณฑ์ (สาขาที่ 6)</v>
          </cell>
        </row>
        <row r="2907">
          <cell r="A2907" t="str">
            <v>5F1Y4224N000001202</v>
          </cell>
          <cell r="B2907" t="str">
            <v>CTN2-8010,SOULISTIC(CK/TN 2.8)</v>
          </cell>
          <cell r="C2907" t="str">
            <v>ลูกฟูก</v>
          </cell>
          <cell r="D2907" t="str">
            <v>3ICAXA3XSAPS5PWSTY</v>
          </cell>
          <cell r="E2907" t="str">
            <v>TY</v>
          </cell>
          <cell r="F2907" t="str">
            <v>211X109 2P 80N CK&amp;TN P DN N GV-144</v>
          </cell>
          <cell r="G2907" t="str">
            <v>US PET NUTRITION LLC</v>
          </cell>
          <cell r="H2907" t="str">
            <v>WERUVA INTERNATIONAL INC.</v>
          </cell>
          <cell r="I2907" t="str">
            <v>PF64183104</v>
          </cell>
          <cell r="J2907" t="str">
            <v>1Y4224N</v>
          </cell>
          <cell r="K2907">
            <v>349</v>
          </cell>
          <cell r="L2907">
            <v>4958.76</v>
          </cell>
          <cell r="M2907">
            <v>14.21</v>
          </cell>
          <cell r="N2907">
            <v>13.9</v>
          </cell>
          <cell r="O2907">
            <v>14.25</v>
          </cell>
          <cell r="P2907">
            <v>15.799428067500001</v>
          </cell>
          <cell r="Q2907">
            <v>15.799428067500001</v>
          </cell>
          <cell r="R2907">
            <v>1.05</v>
          </cell>
          <cell r="S2907">
            <v>16.589399470875001</v>
          </cell>
          <cell r="T2907">
            <v>16.838240462938124</v>
          </cell>
          <cell r="U2907">
            <v>17.08708145500125</v>
          </cell>
          <cell r="V2907">
            <v>1.05</v>
          </cell>
          <cell r="W2907">
            <v>1.05</v>
          </cell>
          <cell r="X2907">
            <v>1.1000000000000001</v>
          </cell>
          <cell r="Y2907">
            <v>1.0169999999999999</v>
          </cell>
          <cell r="AU2907">
            <v>13.55</v>
          </cell>
          <cell r="BA2907">
            <v>14.25</v>
          </cell>
          <cell r="BF2907">
            <v>13.9</v>
          </cell>
          <cell r="BH2907">
            <v>14.25</v>
          </cell>
          <cell r="BJ2907" t="str">
            <v>26.04.2022</v>
          </cell>
          <cell r="BK2907" t="str">
            <v>บจก.กลุ่มสยามบรรจุภั</v>
          </cell>
        </row>
        <row r="2908">
          <cell r="A2908" t="str">
            <v>5F1Y4224N000001301</v>
          </cell>
          <cell r="B2908" t="str">
            <v>CTN2-8011,SOULISTIC(DK/TN 2.8)</v>
          </cell>
          <cell r="C2908" t="str">
            <v>ลูกฟูก</v>
          </cell>
          <cell r="D2908" t="str">
            <v>3IDMXA3XSAPS5PWSTY</v>
          </cell>
          <cell r="E2908" t="str">
            <v>TY</v>
          </cell>
          <cell r="F2908" t="str">
            <v>211X109 2P 80N DK&amp;TN P DN N GV-144</v>
          </cell>
          <cell r="G2908" t="str">
            <v>US PET NUTRITION LLC</v>
          </cell>
          <cell r="H2908" t="str">
            <v>WERUVA INTERNATIONAL INC.</v>
          </cell>
          <cell r="I2908" t="str">
            <v>PF64183103</v>
          </cell>
          <cell r="J2908" t="str">
            <v>1Y4224N</v>
          </cell>
          <cell r="K2908">
            <v>0</v>
          </cell>
          <cell r="L2908">
            <v>0</v>
          </cell>
          <cell r="M2908">
            <v>0</v>
          </cell>
          <cell r="P2908">
            <v>15.799428067500001</v>
          </cell>
          <cell r="Q2908">
            <v>15.799428067500001</v>
          </cell>
          <cell r="R2908">
            <v>1.05</v>
          </cell>
          <cell r="S2908">
            <v>16.589399470875001</v>
          </cell>
          <cell r="T2908">
            <v>16.838240462938124</v>
          </cell>
          <cell r="U2908">
            <v>17.08708145500125</v>
          </cell>
          <cell r="V2908">
            <v>1.05</v>
          </cell>
          <cell r="W2908">
            <v>1.05</v>
          </cell>
          <cell r="X2908">
            <v>1.1000000000000001</v>
          </cell>
          <cell r="Y2908">
            <v>1.0169999999999999</v>
          </cell>
          <cell r="Z2908">
            <v>14.123025000000002</v>
          </cell>
          <cell r="AA2908">
            <v>15.799428067500001</v>
          </cell>
          <cell r="AB2908">
            <v>1.1186999999999998</v>
          </cell>
          <cell r="AC2908">
            <v>1.1746349999999999</v>
          </cell>
          <cell r="AD2908" t="str">
            <v>Weruva</v>
          </cell>
          <cell r="AE2908">
            <v>0</v>
          </cell>
          <cell r="AI2908">
            <v>12.81</v>
          </cell>
          <cell r="BG2908">
            <v>12.81</v>
          </cell>
          <cell r="BJ2908" t="str">
            <v>24.01.2020</v>
          </cell>
          <cell r="BK2908" t="str">
            <v>บจก.กลุ่มสยามบรรจุภัณฑ์ (สาขาที่ 6)</v>
          </cell>
        </row>
        <row r="2909">
          <cell r="A2909" t="str">
            <v>5F1Y4224N000001302</v>
          </cell>
          <cell r="B2909" t="str">
            <v>CTN2-8011,SOULISTIC(DK/TN 2.8)</v>
          </cell>
          <cell r="C2909" t="str">
            <v>ลูกฟูก</v>
          </cell>
          <cell r="D2909" t="str">
            <v>3IDMXA3XSAPS5PWSTY</v>
          </cell>
          <cell r="E2909" t="str">
            <v>TY</v>
          </cell>
          <cell r="F2909" t="str">
            <v>211X109 2P 80N DK&amp;TN P DN N GV-144</v>
          </cell>
          <cell r="G2909" t="str">
            <v>US PET NUTRITION LLC</v>
          </cell>
          <cell r="H2909" t="str">
            <v>WERUVA INTERNATIONAL INC.</v>
          </cell>
          <cell r="I2909" t="str">
            <v>PF64183103</v>
          </cell>
          <cell r="J2909" t="str">
            <v>1Y4224N</v>
          </cell>
          <cell r="K2909">
            <v>337</v>
          </cell>
          <cell r="L2909">
            <v>4912.1499999999996</v>
          </cell>
          <cell r="M2909">
            <v>14.58</v>
          </cell>
          <cell r="N2909">
            <v>14.25</v>
          </cell>
          <cell r="O2909">
            <v>14.95</v>
          </cell>
          <cell r="P2909">
            <v>15.799428067500001</v>
          </cell>
          <cell r="Q2909">
            <v>15.799428067500001</v>
          </cell>
          <cell r="R2909">
            <v>1.05</v>
          </cell>
          <cell r="S2909">
            <v>16.589399470875001</v>
          </cell>
          <cell r="T2909">
            <v>16.838240462938124</v>
          </cell>
          <cell r="U2909">
            <v>17.08708145500125</v>
          </cell>
          <cell r="V2909">
            <v>1.05</v>
          </cell>
          <cell r="W2909">
            <v>1.05</v>
          </cell>
          <cell r="X2909">
            <v>1.1000000000000001</v>
          </cell>
          <cell r="Y2909">
            <v>1.0169999999999999</v>
          </cell>
          <cell r="AR2909">
            <v>13.55</v>
          </cell>
          <cell r="AU2909">
            <v>13.55</v>
          </cell>
          <cell r="BE2909">
            <v>14.95</v>
          </cell>
          <cell r="BF2909">
            <v>14.25</v>
          </cell>
          <cell r="BG2909">
            <v>13.55</v>
          </cell>
          <cell r="BH2909">
            <v>14.95</v>
          </cell>
          <cell r="BI2909">
            <v>1.103321033210332</v>
          </cell>
          <cell r="BJ2909" t="str">
            <v>06.08.2022</v>
          </cell>
          <cell r="BK2909" t="str">
            <v>บจก.กลุ่มสยามบรรจุภั</v>
          </cell>
        </row>
        <row r="2910">
          <cell r="A2910" t="str">
            <v>5K1Y4224N000000902</v>
          </cell>
          <cell r="B2910" t="str">
            <v>LBL2-7959,SOULISTIC(CK/TN 2.8)</v>
          </cell>
          <cell r="C2910" t="str">
            <v>ARTPAPER</v>
          </cell>
          <cell r="D2910" t="str">
            <v>3ICAXA3XSAPS5PWSTY</v>
          </cell>
          <cell r="E2910" t="str">
            <v>TY</v>
          </cell>
          <cell r="F2910" t="str">
            <v>211X109 2P 80N CK&amp;TN P DN N GV-144</v>
          </cell>
          <cell r="G2910" t="str">
            <v>US PET NUTRITION LLC</v>
          </cell>
          <cell r="H2910" t="str">
            <v>WERUVA INTERNATIONAL INC.</v>
          </cell>
          <cell r="I2910" t="str">
            <v>PF64183104</v>
          </cell>
          <cell r="J2910" t="str">
            <v>1Y4224N</v>
          </cell>
          <cell r="K2910">
            <v>47500</v>
          </cell>
          <cell r="L2910">
            <v>5700</v>
          </cell>
          <cell r="M2910">
            <v>0.12</v>
          </cell>
          <cell r="N2910">
            <v>0.12</v>
          </cell>
          <cell r="O2910">
            <v>0.12</v>
          </cell>
          <cell r="P2910">
            <v>0.12941650000000002</v>
          </cell>
          <cell r="Q2910">
            <v>0.12941650000000002</v>
          </cell>
          <cell r="R2910">
            <v>1.0900000000000001</v>
          </cell>
          <cell r="S2910">
            <v>0.14106398500000003</v>
          </cell>
          <cell r="T2910">
            <v>0.14317994477500001</v>
          </cell>
          <cell r="U2910">
            <v>0.14529590455000005</v>
          </cell>
          <cell r="V2910">
            <v>1.0249999999999999</v>
          </cell>
          <cell r="W2910">
            <v>1</v>
          </cell>
          <cell r="X2910">
            <v>1.07</v>
          </cell>
          <cell r="Y2910">
            <v>1</v>
          </cell>
          <cell r="Z2910">
            <v>0.12095</v>
          </cell>
          <cell r="AA2910">
            <v>0.12941650000000002</v>
          </cell>
          <cell r="AB2910">
            <v>1.07</v>
          </cell>
          <cell r="AC2910">
            <v>1.1663000000000003</v>
          </cell>
          <cell r="AD2910" t="str">
            <v>Weruva</v>
          </cell>
          <cell r="AE2910">
            <v>0</v>
          </cell>
          <cell r="AI2910">
            <v>0.11800000000000001</v>
          </cell>
          <cell r="AR2910">
            <v>0.11800000000000001</v>
          </cell>
          <cell r="AW2910">
            <v>0.12</v>
          </cell>
          <cell r="BA2910">
            <v>0.12</v>
          </cell>
          <cell r="BC2910">
            <v>0.12</v>
          </cell>
          <cell r="BF2910">
            <v>0.12</v>
          </cell>
          <cell r="BG2910">
            <v>0.11800000000000001</v>
          </cell>
          <cell r="BH2910">
            <v>0.12</v>
          </cell>
          <cell r="BI2910">
            <v>1.0169491525423728</v>
          </cell>
          <cell r="BJ2910" t="str">
            <v>17.06.2022</v>
          </cell>
          <cell r="BK2910" t="str">
            <v>บจก.ไทยยูเนี่ยน กราฟ</v>
          </cell>
        </row>
        <row r="2911">
          <cell r="A2911" t="str">
            <v>5K1Y4224N000001001</v>
          </cell>
          <cell r="B2911" t="str">
            <v>LBL2-7960,SOULISTIC(DK/TN 2.8)</v>
          </cell>
          <cell r="C2911" t="str">
            <v>ARTPAPER</v>
          </cell>
          <cell r="D2911" t="str">
            <v>3IDMXA3XSAPS5PWSTY</v>
          </cell>
          <cell r="E2911" t="str">
            <v>TY</v>
          </cell>
          <cell r="F2911" t="str">
            <v>211X109 2P 80N DK&amp;TN P DN N GV-144</v>
          </cell>
          <cell r="G2911" t="str">
            <v>US PET NUTRITION LLC</v>
          </cell>
          <cell r="H2911" t="str">
            <v>WERUVA INTERNATIONAL INC.</v>
          </cell>
          <cell r="I2911" t="str">
            <v>PF64183103</v>
          </cell>
          <cell r="J2911" t="str">
            <v>1Y4224N</v>
          </cell>
          <cell r="K2911">
            <v>12430</v>
          </cell>
          <cell r="L2911">
            <v>1531.82</v>
          </cell>
          <cell r="M2911">
            <v>0.12</v>
          </cell>
          <cell r="N2911">
            <v>0.121</v>
          </cell>
          <cell r="O2911">
            <v>0.124</v>
          </cell>
          <cell r="P2911">
            <v>0.12941650000000002</v>
          </cell>
          <cell r="Q2911">
            <v>0.12941650000000002</v>
          </cell>
          <cell r="R2911">
            <v>1.0900000000000001</v>
          </cell>
          <cell r="S2911">
            <v>0.14106398500000003</v>
          </cell>
          <cell r="T2911">
            <v>0.14317994477500001</v>
          </cell>
          <cell r="U2911">
            <v>0.14529590455000005</v>
          </cell>
          <cell r="V2911">
            <v>1.0249999999999999</v>
          </cell>
          <cell r="W2911">
            <v>1</v>
          </cell>
          <cell r="X2911">
            <v>1.07</v>
          </cell>
          <cell r="Y2911">
            <v>1</v>
          </cell>
          <cell r="Z2911">
            <v>0.12095</v>
          </cell>
          <cell r="AA2911">
            <v>0.12941650000000002</v>
          </cell>
          <cell r="AB2911">
            <v>1.07</v>
          </cell>
          <cell r="AC2911">
            <v>1.1663000000000003</v>
          </cell>
          <cell r="AD2911" t="str">
            <v>Weruva</v>
          </cell>
          <cell r="AE2911">
            <v>0</v>
          </cell>
          <cell r="AI2911">
            <v>0.11800000000000001</v>
          </cell>
          <cell r="AJ2911">
            <v>0.11800000000000001</v>
          </cell>
          <cell r="AU2911">
            <v>0.12</v>
          </cell>
          <cell r="AY2911">
            <v>0.12</v>
          </cell>
          <cell r="BC2911">
            <v>0.12</v>
          </cell>
          <cell r="BE2911">
            <v>0.124</v>
          </cell>
          <cell r="BF2911">
            <v>0.121</v>
          </cell>
          <cell r="BG2911">
            <v>0.11800000000000001</v>
          </cell>
          <cell r="BH2911">
            <v>0.124</v>
          </cell>
          <cell r="BI2911">
            <v>1.0508474576271185</v>
          </cell>
          <cell r="BJ2911" t="str">
            <v>04.08.2022</v>
          </cell>
          <cell r="BK2911" t="str">
            <v>บจก.ไทยยูเนี่ยน กราฟ</v>
          </cell>
        </row>
        <row r="2912">
          <cell r="A2912" t="str">
            <v>5K1Y4224N000001101</v>
          </cell>
          <cell r="B2912" t="str">
            <v>LBL2-7961,SOULISTIC(TN/SM 2.8)</v>
          </cell>
          <cell r="C2912" t="str">
            <v>ARTPAPER</v>
          </cell>
          <cell r="D2912" t="str">
            <v>3GNNXA4JSAPS5PWSTY</v>
          </cell>
          <cell r="E2912" t="str">
            <v>TY</v>
          </cell>
          <cell r="F2912" t="str">
            <v>211X109 2P 80N TN&amp;SM PATE DN N GV-144</v>
          </cell>
          <cell r="G2912" t="str">
            <v>US PET NUTRITION LLC</v>
          </cell>
          <cell r="H2912" t="str">
            <v>WERUVA INTERNATIONAL INC.</v>
          </cell>
          <cell r="I2912" t="str">
            <v>PF64183101</v>
          </cell>
          <cell r="J2912" t="str">
            <v>1Y4224N</v>
          </cell>
          <cell r="K2912">
            <v>7498</v>
          </cell>
          <cell r="L2912">
            <v>899.76</v>
          </cell>
          <cell r="M2912">
            <v>0.12</v>
          </cell>
          <cell r="N2912">
            <v>0.12080004084967319</v>
          </cell>
          <cell r="O2912">
            <v>0.124000204248366</v>
          </cell>
          <cell r="P2912">
            <v>0.12941650000000002</v>
          </cell>
          <cell r="Q2912">
            <v>0.12941650000000002</v>
          </cell>
          <cell r="R2912">
            <v>1.0900000000000001</v>
          </cell>
          <cell r="S2912">
            <v>0.14106398500000003</v>
          </cell>
          <cell r="T2912">
            <v>0.14317994477500001</v>
          </cell>
          <cell r="U2912">
            <v>0.14529590455000005</v>
          </cell>
          <cell r="V2912">
            <v>1.0249999999999999</v>
          </cell>
          <cell r="W2912">
            <v>1</v>
          </cell>
          <cell r="X2912">
            <v>1.07</v>
          </cell>
          <cell r="Y2912">
            <v>1</v>
          </cell>
          <cell r="Z2912">
            <v>0.12095</v>
          </cell>
          <cell r="AA2912">
            <v>0.12941650000000002</v>
          </cell>
          <cell r="AB2912">
            <v>1.07</v>
          </cell>
          <cell r="AC2912">
            <v>1.1663000000000003</v>
          </cell>
          <cell r="AD2912" t="str">
            <v>Weruva</v>
          </cell>
          <cell r="AE2912">
            <v>0</v>
          </cell>
          <cell r="AI2912">
            <v>0.11800000000000001</v>
          </cell>
          <cell r="AM2912">
            <v>0.11800000000000001</v>
          </cell>
          <cell r="AQ2912">
            <v>0.11800000000000001</v>
          </cell>
          <cell r="AU2912">
            <v>0.12</v>
          </cell>
          <cell r="AY2912">
            <v>0.12</v>
          </cell>
          <cell r="BA2912">
            <v>0.12</v>
          </cell>
          <cell r="BC2912">
            <v>0.12</v>
          </cell>
          <cell r="BE2912">
            <v>0.124000204248366</v>
          </cell>
          <cell r="BF2912">
            <v>0.12080004084967319</v>
          </cell>
          <cell r="BG2912">
            <v>0.11800000000000001</v>
          </cell>
          <cell r="BH2912">
            <v>0.124000204248366</v>
          </cell>
          <cell r="BI2912">
            <v>1.0508491885454745</v>
          </cell>
          <cell r="BJ2912" t="str">
            <v>04.08.2022</v>
          </cell>
          <cell r="BK2912" t="str">
            <v>บจก.ไทยยูเนี่ยน กราฟ</v>
          </cell>
        </row>
        <row r="2913">
          <cell r="A2913" t="str">
            <v>5K1Y4224N000001200</v>
          </cell>
          <cell r="B2913" t="str">
            <v>LBL2-7962,SOULISTIC(TN/BF 2.8)</v>
          </cell>
          <cell r="C2913" t="str">
            <v>ARTPAPER</v>
          </cell>
          <cell r="D2913" t="str">
            <v>3GNNXA29SAPS5PWSTY</v>
          </cell>
          <cell r="E2913" t="str">
            <v>TY</v>
          </cell>
          <cell r="F2913" t="str">
            <v>211X109 2P 80N TN&amp;BF PATE DN N GV-144</v>
          </cell>
          <cell r="G2913" t="str">
            <v>US PET NUTRITION LLC</v>
          </cell>
          <cell r="H2913" t="str">
            <v>WERUVA INTERNATIONAL INC.</v>
          </cell>
          <cell r="I2913" t="str">
            <v>PF64183102</v>
          </cell>
          <cell r="J2913" t="str">
            <v>1Y4224N</v>
          </cell>
          <cell r="K2913">
            <v>0</v>
          </cell>
          <cell r="L2913">
            <v>0</v>
          </cell>
          <cell r="M2913">
            <v>0.13</v>
          </cell>
          <cell r="P2913">
            <v>0.12941650000000002</v>
          </cell>
          <cell r="Q2913">
            <v>0.12941650000000002</v>
          </cell>
          <cell r="R2913">
            <v>1.0900000000000001</v>
          </cell>
          <cell r="S2913">
            <v>0.14106398500000003</v>
          </cell>
          <cell r="T2913">
            <v>0.14317994477500001</v>
          </cell>
          <cell r="U2913">
            <v>0.14529590455000005</v>
          </cell>
          <cell r="V2913">
            <v>1.0249999999999999</v>
          </cell>
          <cell r="W2913">
            <v>1</v>
          </cell>
          <cell r="X2913">
            <v>1.07</v>
          </cell>
          <cell r="Y2913">
            <v>1</v>
          </cell>
          <cell r="BJ2913" t="str">
            <v>15.01.2019</v>
          </cell>
          <cell r="BK2913" t="str">
            <v>บจก.ไทยยูเนี่ยน กราฟฟิกส์</v>
          </cell>
        </row>
        <row r="2914">
          <cell r="A2914" t="str">
            <v>5K1Y4224N000001201</v>
          </cell>
          <cell r="B2914" t="str">
            <v>LBL2-7962,SOULISTIC(TN/BF 2.8)</v>
          </cell>
          <cell r="C2914" t="str">
            <v>ARTPAPER</v>
          </cell>
          <cell r="D2914" t="str">
            <v>3GNNXA29SAPS5PWSTY</v>
          </cell>
          <cell r="E2914" t="str">
            <v>TY</v>
          </cell>
          <cell r="F2914" t="str">
            <v>211X109 2P 80N TN&amp;BF PATE DN N GV-144</v>
          </cell>
          <cell r="G2914" t="str">
            <v>US PET NUTRITION LLC</v>
          </cell>
          <cell r="H2914" t="str">
            <v>WERUVA INTERNATIONAL INC.</v>
          </cell>
          <cell r="I2914" t="str">
            <v>PF64183102</v>
          </cell>
          <cell r="J2914" t="str">
            <v>1Y4224N</v>
          </cell>
          <cell r="K2914">
            <v>40312</v>
          </cell>
          <cell r="L2914">
            <v>4832.34</v>
          </cell>
          <cell r="M2914">
            <v>0.12</v>
          </cell>
          <cell r="N2914">
            <v>0.12</v>
          </cell>
          <cell r="O2914">
            <v>0.12</v>
          </cell>
          <cell r="P2914">
            <v>0.12941650000000002</v>
          </cell>
          <cell r="Q2914">
            <v>0.12941650000000002</v>
          </cell>
          <cell r="R2914">
            <v>1.0900000000000001</v>
          </cell>
          <cell r="S2914">
            <v>0.14106398500000003</v>
          </cell>
          <cell r="T2914">
            <v>0.14317994477500001</v>
          </cell>
          <cell r="U2914">
            <v>0.14529590455000005</v>
          </cell>
          <cell r="V2914">
            <v>1.0249999999999999</v>
          </cell>
          <cell r="W2914">
            <v>1</v>
          </cell>
          <cell r="X2914">
            <v>1.07</v>
          </cell>
          <cell r="Y2914">
            <v>1</v>
          </cell>
          <cell r="Z2914">
            <v>0.12095</v>
          </cell>
          <cell r="AA2914">
            <v>0.12941650000000002</v>
          </cell>
          <cell r="AB2914">
            <v>1.07</v>
          </cell>
          <cell r="AC2914">
            <v>1.1663000000000003</v>
          </cell>
          <cell r="AD2914" t="str">
            <v>Weruva</v>
          </cell>
          <cell r="AE2914">
            <v>0</v>
          </cell>
          <cell r="AG2914">
            <v>0.11800000000000001</v>
          </cell>
          <cell r="AI2914">
            <v>0.11800000000000001</v>
          </cell>
          <cell r="AJ2914">
            <v>0.11800000000000001</v>
          </cell>
          <cell r="BA2914">
            <v>0.12</v>
          </cell>
          <cell r="BC2914">
            <v>0.12</v>
          </cell>
          <cell r="BF2914">
            <v>0.12</v>
          </cell>
          <cell r="BG2914">
            <v>0.11800000000000001</v>
          </cell>
          <cell r="BH2914">
            <v>0.12</v>
          </cell>
          <cell r="BI2914">
            <v>1.0169491525423728</v>
          </cell>
          <cell r="BJ2914" t="str">
            <v>17.06.2022</v>
          </cell>
          <cell r="BK2914" t="str">
            <v>บจก.ไทยยูเนี่ยน กราฟ</v>
          </cell>
        </row>
        <row r="2915">
          <cell r="A2915" t="str">
            <v>5R1Y4224N000001001</v>
          </cell>
          <cell r="B2915" t="str">
            <v>NO-COR.INB2-7988,SOULISTIC</v>
          </cell>
          <cell r="C2915" t="str">
            <v>DUPLEX</v>
          </cell>
          <cell r="D2915" t="str">
            <v>3ICAXA3XSAPS5PWSTY</v>
          </cell>
          <cell r="E2915" t="str">
            <v>TY</v>
          </cell>
          <cell r="F2915" t="str">
            <v>211X109 2P 80N CK&amp;TN P DN N GV-144</v>
          </cell>
          <cell r="G2915" t="str">
            <v>US PET NUTRITION LLC</v>
          </cell>
          <cell r="H2915" t="str">
            <v>WERUVA INTERNATIONAL INC.</v>
          </cell>
          <cell r="I2915" t="str">
            <v>PF64183104</v>
          </cell>
          <cell r="J2915" t="str">
            <v>1Y4224N</v>
          </cell>
          <cell r="K2915">
            <v>1923</v>
          </cell>
          <cell r="L2915">
            <v>18183.13</v>
          </cell>
          <cell r="M2915">
            <v>9.4600000000000009</v>
          </cell>
          <cell r="N2915">
            <v>9.3659999999999997</v>
          </cell>
          <cell r="O2915">
            <v>9.59</v>
          </cell>
          <cell r="P2915">
            <v>10.427179665741678</v>
          </cell>
          <cell r="Q2915">
            <v>10.427179665741678</v>
          </cell>
          <cell r="R2915">
            <v>1.07</v>
          </cell>
          <cell r="S2915">
            <v>11.157082242343595</v>
          </cell>
          <cell r="T2915">
            <v>11.324438475978747</v>
          </cell>
          <cell r="U2915">
            <v>11.491794709613902</v>
          </cell>
          <cell r="V2915">
            <v>1.03</v>
          </cell>
          <cell r="W2915">
            <v>1</v>
          </cell>
          <cell r="X2915">
            <v>1.05</v>
          </cell>
          <cell r="Y2915">
            <v>1.05</v>
          </cell>
          <cell r="Z2915">
            <v>9.457759334006056</v>
          </cell>
          <cell r="AA2915">
            <v>10.427179665741678</v>
          </cell>
          <cell r="AB2915">
            <v>1.1025</v>
          </cell>
          <cell r="AC2915">
            <v>1.179675</v>
          </cell>
          <cell r="AD2915" t="str">
            <v>Weruva</v>
          </cell>
          <cell r="AE2915" t="str">
            <v>MOQ 1,000 // ใช้ราคาตาม mat 5R1Y4224N000001400</v>
          </cell>
          <cell r="AL2915">
            <v>9.15</v>
          </cell>
          <cell r="AS2915">
            <v>9.15</v>
          </cell>
          <cell r="AU2915">
            <v>9.31</v>
          </cell>
          <cell r="AW2915">
            <v>9.31</v>
          </cell>
          <cell r="AX2915">
            <v>9.31</v>
          </cell>
          <cell r="BA2915">
            <v>9.31</v>
          </cell>
          <cell r="BC2915">
            <v>9.59</v>
          </cell>
          <cell r="BF2915">
            <v>9.3659999999999997</v>
          </cell>
          <cell r="BG2915">
            <v>9.15</v>
          </cell>
          <cell r="BH2915">
            <v>9.59</v>
          </cell>
          <cell r="BI2915">
            <v>1.048087431693989</v>
          </cell>
          <cell r="BJ2915" t="str">
            <v>21.06.2022</v>
          </cell>
          <cell r="BK2915" t="str">
            <v>บจก.ไทยยูเนี่ยน กราฟ</v>
          </cell>
        </row>
        <row r="2916">
          <cell r="A2916" t="str">
            <v>5R1Y4224N000001101</v>
          </cell>
          <cell r="B2916" t="str">
            <v>NO-COR.INB2-7989,SOULISTIC</v>
          </cell>
          <cell r="C2916" t="str">
            <v>DUPLEX</v>
          </cell>
          <cell r="D2916" t="str">
            <v>3IDMXA3XSAPS5PWSTY</v>
          </cell>
          <cell r="E2916" t="str">
            <v>TY</v>
          </cell>
          <cell r="F2916" t="str">
            <v>211X109 2P 80N DK&amp;TN P DN N GV-144</v>
          </cell>
          <cell r="G2916" t="str">
            <v>US PET NUTRITION LLC</v>
          </cell>
          <cell r="H2916" t="str">
            <v>WERUVA INTERNATIONAL INC.</v>
          </cell>
          <cell r="I2916" t="str">
            <v>PF64183103</v>
          </cell>
          <cell r="J2916" t="str">
            <v>1Y4224N</v>
          </cell>
          <cell r="K2916">
            <v>0</v>
          </cell>
          <cell r="L2916">
            <v>0</v>
          </cell>
          <cell r="M2916">
            <v>9.59</v>
          </cell>
          <cell r="N2916">
            <v>9.4500000000000011</v>
          </cell>
          <cell r="O2916">
            <v>9.59</v>
          </cell>
          <cell r="P2916">
            <v>10.427179665741678</v>
          </cell>
          <cell r="Q2916">
            <v>10.427179665741678</v>
          </cell>
          <cell r="R2916">
            <v>1.07</v>
          </cell>
          <cell r="S2916">
            <v>11.157082242343595</v>
          </cell>
          <cell r="T2916">
            <v>11.324438475978747</v>
          </cell>
          <cell r="U2916">
            <v>11.491794709613902</v>
          </cell>
          <cell r="V2916">
            <v>1.03</v>
          </cell>
          <cell r="W2916">
            <v>1</v>
          </cell>
          <cell r="X2916">
            <v>1.05</v>
          </cell>
          <cell r="Y2916">
            <v>1.05</v>
          </cell>
          <cell r="Z2916">
            <v>9.457759334006056</v>
          </cell>
          <cell r="AA2916">
            <v>10.427179665741678</v>
          </cell>
          <cell r="AB2916">
            <v>1.1025</v>
          </cell>
          <cell r="AC2916">
            <v>1.179675</v>
          </cell>
          <cell r="AD2916" t="str">
            <v>Weruva</v>
          </cell>
          <cell r="AE2916" t="str">
            <v>MOQ 1,000 // ใช้ราคาตาม mat 5R1Y4224N000001400</v>
          </cell>
          <cell r="AG2916">
            <v>4.62</v>
          </cell>
          <cell r="AJ2916">
            <v>4.62</v>
          </cell>
          <cell r="AU2916">
            <v>9.3099999999999987</v>
          </cell>
          <cell r="AW2916">
            <v>9.31</v>
          </cell>
          <cell r="AY2916">
            <v>9.31</v>
          </cell>
          <cell r="BC2916">
            <v>9.5900000000000016</v>
          </cell>
          <cell r="BD2916">
            <v>9.59</v>
          </cell>
          <cell r="BE2916">
            <v>9.59</v>
          </cell>
          <cell r="BF2916">
            <v>9.4500000000000011</v>
          </cell>
          <cell r="BG2916">
            <v>4.62</v>
          </cell>
          <cell r="BH2916">
            <v>9.59</v>
          </cell>
          <cell r="BI2916">
            <v>2.0757575757575757</v>
          </cell>
          <cell r="BJ2916" t="str">
            <v>04.08.2022</v>
          </cell>
          <cell r="BK2916" t="str">
            <v>บจก.ไทยยูเนี่ยน กราฟ</v>
          </cell>
        </row>
        <row r="2917">
          <cell r="A2917" t="str">
            <v>5R1Y4224N000001200</v>
          </cell>
          <cell r="B2917" t="str">
            <v>NO-COR.INB2-7991,SOULISTIC</v>
          </cell>
          <cell r="C2917" t="str">
            <v>DUPLEX</v>
          </cell>
          <cell r="D2917" t="str">
            <v>3GNNXA29SAPS5PWSTY</v>
          </cell>
          <cell r="E2917" t="str">
            <v>TY</v>
          </cell>
          <cell r="F2917" t="str">
            <v>211X109 2P 80N TN&amp;BF PATE DN N GV-144</v>
          </cell>
          <cell r="G2917" t="str">
            <v>US PET NUTRITION LLC</v>
          </cell>
          <cell r="H2917" t="str">
            <v>WERUVA INTERNATIONAL INC.</v>
          </cell>
          <cell r="I2917" t="str">
            <v>PF64183102</v>
          </cell>
          <cell r="J2917" t="str">
            <v>1Y4224N</v>
          </cell>
          <cell r="K2917">
            <v>0</v>
          </cell>
          <cell r="L2917">
            <v>0</v>
          </cell>
          <cell r="M2917">
            <v>4.83</v>
          </cell>
          <cell r="P2917">
            <v>10.427179665741678</v>
          </cell>
          <cell r="Q2917">
            <v>10.427179665741678</v>
          </cell>
          <cell r="R2917">
            <v>1.07</v>
          </cell>
          <cell r="S2917">
            <v>11.157082242343595</v>
          </cell>
          <cell r="T2917">
            <v>11.324438475978747</v>
          </cell>
          <cell r="U2917">
            <v>11.491794709613902</v>
          </cell>
          <cell r="V2917">
            <v>1.03</v>
          </cell>
          <cell r="W2917">
            <v>1</v>
          </cell>
          <cell r="X2917">
            <v>1.05</v>
          </cell>
          <cell r="Y2917">
            <v>1.05</v>
          </cell>
          <cell r="BJ2917" t="str">
            <v>04.12.2018</v>
          </cell>
          <cell r="BK2917" t="str">
            <v>บจก.ไทยยูเนี่ยน กราฟฟิกส์</v>
          </cell>
        </row>
        <row r="2918">
          <cell r="A2918" t="str">
            <v>5R1Y4224N000001201</v>
          </cell>
          <cell r="B2918" t="str">
            <v>NO-COR.INB2-7991,SOULISTIC</v>
          </cell>
          <cell r="C2918" t="str">
            <v>DUPLEX</v>
          </cell>
          <cell r="D2918" t="str">
            <v>3GNNXA29SAPS5PWSTY</v>
          </cell>
          <cell r="E2918" t="str">
            <v>TY</v>
          </cell>
          <cell r="F2918" t="str">
            <v>211X109 2P 80N TN&amp;BF PATE DN N GV-144</v>
          </cell>
          <cell r="G2918" t="str">
            <v>US PET NUTRITION LLC</v>
          </cell>
          <cell r="H2918" t="str">
            <v>WERUVA INTERNATIONAL INC.</v>
          </cell>
          <cell r="I2918" t="str">
            <v>PF64183102</v>
          </cell>
          <cell r="J2918" t="str">
            <v>1Y4224N</v>
          </cell>
          <cell r="K2918">
            <v>1848</v>
          </cell>
          <cell r="L2918">
            <v>17713.919999999998</v>
          </cell>
          <cell r="M2918">
            <v>9.59</v>
          </cell>
          <cell r="N2918">
            <v>9.4033333333333342</v>
          </cell>
          <cell r="O2918">
            <v>9.59</v>
          </cell>
          <cell r="P2918">
            <v>10.427179665741678</v>
          </cell>
          <cell r="Q2918">
            <v>10.427179665741678</v>
          </cell>
          <cell r="R2918">
            <v>1.07</v>
          </cell>
          <cell r="S2918">
            <v>11.157082242343595</v>
          </cell>
          <cell r="T2918">
            <v>11.324438475978747</v>
          </cell>
          <cell r="U2918">
            <v>11.491794709613902</v>
          </cell>
          <cell r="V2918">
            <v>1.03</v>
          </cell>
          <cell r="W2918">
            <v>1</v>
          </cell>
          <cell r="X2918">
            <v>1.05</v>
          </cell>
          <cell r="Y2918">
            <v>1.05</v>
          </cell>
          <cell r="Z2918">
            <v>9.457759334006056</v>
          </cell>
          <cell r="AA2918">
            <v>10.427179665741678</v>
          </cell>
          <cell r="AB2918">
            <v>1.1025</v>
          </cell>
          <cell r="AC2918">
            <v>1.179675</v>
          </cell>
          <cell r="AD2918" t="str">
            <v>Weruva</v>
          </cell>
          <cell r="AE2918" t="str">
            <v>MOQ 1,000 // ใช้ราคาตาม mat 5R1Y4224N000001400</v>
          </cell>
          <cell r="AG2918">
            <v>4.62</v>
          </cell>
          <cell r="AJ2918">
            <v>4.62</v>
          </cell>
          <cell r="AW2918">
            <v>9.31</v>
          </cell>
          <cell r="BA2918">
            <v>9.31</v>
          </cell>
          <cell r="BC2918">
            <v>9.59</v>
          </cell>
          <cell r="BF2918">
            <v>9.4033333333333342</v>
          </cell>
          <cell r="BG2918">
            <v>4.62</v>
          </cell>
          <cell r="BH2918">
            <v>9.59</v>
          </cell>
          <cell r="BI2918">
            <v>2.0757575757575757</v>
          </cell>
          <cell r="BJ2918" t="str">
            <v>21.06.2022</v>
          </cell>
          <cell r="BK2918" t="str">
            <v>บจก.ไทยยูเนี่ยน กราฟ</v>
          </cell>
        </row>
        <row r="2919">
          <cell r="A2919" t="str">
            <v>5R1Y4224N000001400</v>
          </cell>
          <cell r="B2919" t="str">
            <v>NO-COR.INB-SOULISTIC</v>
          </cell>
          <cell r="C2919" t="str">
            <v>DUPLEX</v>
          </cell>
          <cell r="D2919" t="str">
            <v>3GNNXA4JSAPS5PWSTY</v>
          </cell>
          <cell r="E2919" t="str">
            <v>TY</v>
          </cell>
          <cell r="F2919" t="str">
            <v>211X109 2P 80N TN&amp;SM PATE DN N GV-144</v>
          </cell>
          <cell r="G2919" t="str">
            <v>US PET NUTRITION LLC</v>
          </cell>
          <cell r="H2919" t="str">
            <v>WERUVA INTERNATIONAL INC.</v>
          </cell>
          <cell r="I2919" t="str">
            <v>PF64183101</v>
          </cell>
          <cell r="J2919" t="str">
            <v>1Y4224N</v>
          </cell>
          <cell r="K2919">
            <v>394</v>
          </cell>
          <cell r="L2919">
            <v>3778.46</v>
          </cell>
          <cell r="M2919">
            <v>9.59</v>
          </cell>
          <cell r="N2919">
            <v>9.4300000000000015</v>
          </cell>
          <cell r="O2919">
            <v>9.59</v>
          </cell>
          <cell r="P2919">
            <v>10.427179665741678</v>
          </cell>
          <cell r="Q2919">
            <v>10.427179665741678</v>
          </cell>
          <cell r="R2919">
            <v>1.07</v>
          </cell>
          <cell r="S2919">
            <v>11.157082242343595</v>
          </cell>
          <cell r="T2919">
            <v>11.324438475978747</v>
          </cell>
          <cell r="U2919">
            <v>11.491794709613902</v>
          </cell>
          <cell r="V2919">
            <v>1.03</v>
          </cell>
          <cell r="W2919">
            <v>1</v>
          </cell>
          <cell r="X2919">
            <v>1.05</v>
          </cell>
          <cell r="Y2919">
            <v>1.05</v>
          </cell>
          <cell r="Z2919">
            <v>9.457759334006056</v>
          </cell>
          <cell r="AA2919">
            <v>10.427179665741678</v>
          </cell>
          <cell r="AB2919">
            <v>1.1025</v>
          </cell>
          <cell r="AC2919">
            <v>1.179675</v>
          </cell>
          <cell r="AD2919" t="str">
            <v>Weruva</v>
          </cell>
          <cell r="AE2919" t="str">
            <v>MOQ 1,000</v>
          </cell>
          <cell r="AM2919">
            <v>9.15</v>
          </cell>
          <cell r="AO2919">
            <v>9.15</v>
          </cell>
          <cell r="AP2919">
            <v>9.15</v>
          </cell>
          <cell r="AQ2919">
            <v>9.15</v>
          </cell>
          <cell r="AS2919">
            <v>9.31</v>
          </cell>
          <cell r="AU2919">
            <v>9.31</v>
          </cell>
          <cell r="AX2919">
            <v>9.31</v>
          </cell>
          <cell r="AY2919">
            <v>9.3099999999999987</v>
          </cell>
          <cell r="BA2919">
            <v>9.31</v>
          </cell>
          <cell r="BC2919">
            <v>9.5900000000000016</v>
          </cell>
          <cell r="BD2919">
            <v>9.59</v>
          </cell>
          <cell r="BE2919">
            <v>9.59</v>
          </cell>
          <cell r="BF2919">
            <v>9.4300000000000015</v>
          </cell>
          <cell r="BG2919">
            <v>9.31</v>
          </cell>
          <cell r="BH2919">
            <v>9.59</v>
          </cell>
          <cell r="BI2919">
            <v>1.0300751879699248</v>
          </cell>
          <cell r="BJ2919" t="str">
            <v>04.08.2022</v>
          </cell>
          <cell r="BK2919" t="str">
            <v>บจก.ไทยยูเนี่ยน กราฟ</v>
          </cell>
        </row>
        <row r="2920">
          <cell r="A2920" t="str">
            <v>5F1Y4224N000000702</v>
          </cell>
          <cell r="B2920" t="str">
            <v>CTN2-329,SOULISTIC</v>
          </cell>
          <cell r="C2920" t="str">
            <v>ลูกฟูก</v>
          </cell>
          <cell r="D2920" t="str">
            <v>3VAE000089YW</v>
          </cell>
          <cell r="E2920" t="str">
            <v>YW</v>
          </cell>
          <cell r="F2920" t="str">
            <v>SLT CAN VP DK/CK/TKY/SAL 12/12/3OZ-P144</v>
          </cell>
          <cell r="G2920">
            <v>0</v>
          </cell>
          <cell r="H2920">
            <v>0</v>
          </cell>
          <cell r="I2920" t="str">
            <v>PF64188401</v>
          </cell>
          <cell r="J2920" t="str">
            <v>1Y4224N</v>
          </cell>
          <cell r="K2920">
            <v>514</v>
          </cell>
          <cell r="L2920">
            <v>10691.05</v>
          </cell>
          <cell r="M2920">
            <v>20.8</v>
          </cell>
          <cell r="N2920">
            <v>19.88571428571429</v>
          </cell>
          <cell r="O2920">
            <v>21.15</v>
          </cell>
          <cell r="P2920">
            <v>22.570611525</v>
          </cell>
          <cell r="Q2920">
            <v>22.570611525</v>
          </cell>
          <cell r="R2920">
            <v>1.05</v>
          </cell>
          <cell r="S2920">
            <v>23.699142101250001</v>
          </cell>
          <cell r="T2920">
            <v>24.054629232768747</v>
          </cell>
          <cell r="U2920">
            <v>24.4101163642875</v>
          </cell>
          <cell r="V2920">
            <v>1.05</v>
          </cell>
          <cell r="W2920">
            <v>1.05</v>
          </cell>
          <cell r="X2920">
            <v>1.1000000000000001</v>
          </cell>
          <cell r="Y2920">
            <v>1.0169999999999999</v>
          </cell>
          <cell r="Z2920">
            <v>20.175750000000001</v>
          </cell>
          <cell r="AA2920">
            <v>22.570611525</v>
          </cell>
          <cell r="AB2920">
            <v>1.1187</v>
          </cell>
          <cell r="AC2920">
            <v>1.1746349999999999</v>
          </cell>
          <cell r="AD2920" t="str">
            <v>Weruva</v>
          </cell>
          <cell r="AE2920">
            <v>0</v>
          </cell>
          <cell r="AG2920">
            <v>18.299999999999997</v>
          </cell>
          <cell r="AI2920">
            <v>18.3</v>
          </cell>
          <cell r="AJ2920">
            <v>18.3</v>
          </cell>
          <cell r="AL2920">
            <v>18.3</v>
          </cell>
          <cell r="AU2920">
            <v>19.2</v>
          </cell>
          <cell r="AV2920">
            <v>19.2</v>
          </cell>
          <cell r="AW2920">
            <v>19.2</v>
          </cell>
          <cell r="AY2920">
            <v>20.150000000000002</v>
          </cell>
          <cell r="BA2920">
            <v>20.149999999999999</v>
          </cell>
          <cell r="BC2920">
            <v>20.149999999999999</v>
          </cell>
          <cell r="BE2920">
            <v>21.15</v>
          </cell>
          <cell r="BF2920">
            <v>19.88571428571429</v>
          </cell>
          <cell r="BG2920">
            <v>18.3</v>
          </cell>
          <cell r="BH2920">
            <v>21.15</v>
          </cell>
          <cell r="BI2920">
            <v>1.1557377049180326</v>
          </cell>
          <cell r="BJ2920" t="str">
            <v>03.08.2022</v>
          </cell>
          <cell r="BK2920" t="str">
            <v>บจก.กลุ่มสยามบรรจุภั</v>
          </cell>
        </row>
        <row r="2921">
          <cell r="A2921" t="str">
            <v>5R1Y4224N000000702</v>
          </cell>
          <cell r="B2921" t="str">
            <v>NO-COR.INB2-327,SOULISTIC</v>
          </cell>
          <cell r="C2921" t="str">
            <v>DUPLEX</v>
          </cell>
          <cell r="D2921" t="str">
            <v>3VAE000089YW</v>
          </cell>
          <cell r="E2921" t="str">
            <v>YW</v>
          </cell>
          <cell r="F2921" t="str">
            <v>SLT CAN VP DK/CK/TKY/SAL 12/12/3OZ-P144</v>
          </cell>
          <cell r="G2921">
            <v>0</v>
          </cell>
          <cell r="H2921">
            <v>0</v>
          </cell>
          <cell r="I2921" t="str">
            <v>PF64188401</v>
          </cell>
          <cell r="J2921" t="str">
            <v>1Y4224N</v>
          </cell>
          <cell r="K2921">
            <v>30</v>
          </cell>
          <cell r="L2921">
            <v>339.6</v>
          </cell>
          <cell r="M2921">
            <v>11.32</v>
          </cell>
          <cell r="N2921">
            <v>6.9648650184711558</v>
          </cell>
          <cell r="O2921">
            <v>4.72</v>
          </cell>
          <cell r="P2921">
            <v>9.4315908381213642</v>
          </cell>
          <cell r="Q2921">
            <v>9.4315908381213642</v>
          </cell>
          <cell r="R2921">
            <v>1.07</v>
          </cell>
          <cell r="S2921">
            <v>10.09180219678986</v>
          </cell>
          <cell r="T2921">
            <v>10.243179229741708</v>
          </cell>
          <cell r="U2921">
            <v>10.394556262693557</v>
          </cell>
          <cell r="V2921">
            <v>1.03</v>
          </cell>
          <cell r="W2921">
            <v>1</v>
          </cell>
          <cell r="X2921">
            <v>1.05</v>
          </cell>
          <cell r="Y2921">
            <v>1.05</v>
          </cell>
          <cell r="Z2921">
            <v>8.5547309189309413</v>
          </cell>
          <cell r="AA2921">
            <v>9.4315908381213642</v>
          </cell>
          <cell r="AB2921">
            <v>1.1025000000000003</v>
          </cell>
          <cell r="AC2921">
            <v>1.1796750000000003</v>
          </cell>
          <cell r="AD2921" t="str">
            <v>Weruva</v>
          </cell>
          <cell r="AE2921">
            <v>0</v>
          </cell>
          <cell r="AG2921">
            <v>8.1</v>
          </cell>
          <cell r="AI2921">
            <v>7.0181818181818185</v>
          </cell>
          <cell r="AJ2921">
            <v>7.5125000000000002</v>
          </cell>
          <cell r="AK2921">
            <v>10.8</v>
          </cell>
          <cell r="AL2921">
            <v>8.1</v>
          </cell>
          <cell r="AP2921">
            <v>10.8</v>
          </cell>
          <cell r="AR2921">
            <v>10.8</v>
          </cell>
          <cell r="AU2921">
            <v>5.7</v>
          </cell>
          <cell r="AW2921">
            <v>4.8800000000000008</v>
          </cell>
          <cell r="AX2921">
            <v>8.24</v>
          </cell>
          <cell r="AY2921">
            <v>4.58</v>
          </cell>
          <cell r="BA2921">
            <v>10.989999999999998</v>
          </cell>
          <cell r="BB2921">
            <v>5.87</v>
          </cell>
          <cell r="BC2921">
            <v>8.49</v>
          </cell>
          <cell r="BD2921">
            <v>9.2137851662404078</v>
          </cell>
          <cell r="BE2921">
            <v>4.72</v>
          </cell>
          <cell r="BF2921">
            <v>6.9648650184711558</v>
          </cell>
          <cell r="BG2921">
            <v>10.8</v>
          </cell>
          <cell r="BH2921">
            <v>4.72</v>
          </cell>
          <cell r="BI2921">
            <v>0.437037037037037</v>
          </cell>
          <cell r="BJ2921" t="str">
            <v>04.08.2022</v>
          </cell>
          <cell r="BK2921" t="str">
            <v>บจก.ไทยยูเนี่ยน กราฟ</v>
          </cell>
        </row>
        <row r="2922">
          <cell r="A2922" t="str">
            <v>5K1Z0181N000000101</v>
          </cell>
          <cell r="B2922" t="str">
            <v>LBL1-61120,FOREST</v>
          </cell>
          <cell r="C2922" t="str">
            <v>ARTPAPER</v>
          </cell>
          <cell r="D2922" t="str">
            <v>3GAOF822L2D8HSLGRV</v>
          </cell>
          <cell r="E2922" t="str">
            <v>RV</v>
          </cell>
          <cell r="F2922" t="str">
            <v>209.5,208X107 2P 80N TUNA IN JL-24</v>
          </cell>
          <cell r="G2922" t="str">
            <v>LIGO TRADING CO.,LTD.</v>
          </cell>
          <cell r="H2922" t="str">
            <v>LIGO TRADING CO.,LTD.</v>
          </cell>
          <cell r="I2922" t="str">
            <v>PF64196103</v>
          </cell>
          <cell r="J2922" t="str">
            <v>1Z0181N</v>
          </cell>
          <cell r="K2922">
            <v>0</v>
          </cell>
          <cell r="L2922">
            <v>0</v>
          </cell>
          <cell r="M2922">
            <v>0</v>
          </cell>
          <cell r="P2922">
            <v>0.11279802955665026</v>
          </cell>
          <cell r="Q2922">
            <v>0.11279802955665026</v>
          </cell>
          <cell r="R2922">
            <v>1.0900000000000001</v>
          </cell>
          <cell r="S2922">
            <v>0.1229498522167488</v>
          </cell>
          <cell r="T2922">
            <v>0.12479410000000002</v>
          </cell>
          <cell r="U2922">
            <v>0.12663834778325125</v>
          </cell>
          <cell r="V2922">
            <v>1.0249999999999999</v>
          </cell>
          <cell r="W2922">
            <v>1</v>
          </cell>
          <cell r="X2922">
            <v>1.07</v>
          </cell>
          <cell r="Y2922">
            <v>1</v>
          </cell>
          <cell r="Z2922">
            <v>0.10541871921182266</v>
          </cell>
          <cell r="AA2922">
            <v>0.11279802955665026</v>
          </cell>
          <cell r="AB2922">
            <v>1.07</v>
          </cell>
          <cell r="AC2922">
            <v>1.1663000000000003</v>
          </cell>
          <cell r="AI2922">
            <v>8.7999999999999995E-2</v>
          </cell>
          <cell r="BG2922">
            <v>8.7999999999999995E-2</v>
          </cell>
          <cell r="BJ2922" t="str">
            <v>20.04.2020</v>
          </cell>
          <cell r="BK2922" t="str">
            <v>บจก.ไทยยูเนี่ยน กราฟฟิกส์</v>
          </cell>
        </row>
        <row r="2923">
          <cell r="A2923" t="str">
            <v>5K1Z0181N000000202</v>
          </cell>
          <cell r="B2923" t="str">
            <v>LBL1-61119,FOREST</v>
          </cell>
          <cell r="C2923" t="str">
            <v>ARTPAPER</v>
          </cell>
          <cell r="D2923" t="str">
            <v>3ICCS822L2D8HSLGRV</v>
          </cell>
          <cell r="E2923" t="str">
            <v>RV</v>
          </cell>
          <cell r="F2923" t="str">
            <v>209.5,208X107 2P 80N CHICKEN IN JL-24</v>
          </cell>
          <cell r="G2923" t="str">
            <v>LIGO TRADING CO.,LTD.</v>
          </cell>
          <cell r="H2923" t="str">
            <v>LIGO TRADING CO.,LTD.</v>
          </cell>
          <cell r="I2923" t="str">
            <v>PF64196104</v>
          </cell>
          <cell r="J2923" t="str">
            <v>1Z0181N</v>
          </cell>
          <cell r="K2923">
            <v>0</v>
          </cell>
          <cell r="L2923">
            <v>0</v>
          </cell>
          <cell r="M2923">
            <v>0.09</v>
          </cell>
          <cell r="P2923">
            <v>0.11279802955665026</v>
          </cell>
          <cell r="Q2923">
            <v>0.11279802955665026</v>
          </cell>
          <cell r="R2923">
            <v>1.0900000000000001</v>
          </cell>
          <cell r="S2923">
            <v>0.1229498522167488</v>
          </cell>
          <cell r="T2923">
            <v>0.12479410000000002</v>
          </cell>
          <cell r="U2923">
            <v>0.12663834778325125</v>
          </cell>
          <cell r="V2923">
            <v>1.0249999999999999</v>
          </cell>
          <cell r="W2923">
            <v>1</v>
          </cell>
          <cell r="X2923">
            <v>1.07</v>
          </cell>
          <cell r="Y2923">
            <v>1</v>
          </cell>
          <cell r="Z2923">
            <v>0.10541871921182266</v>
          </cell>
          <cell r="AA2923">
            <v>0.11279802955665026</v>
          </cell>
          <cell r="AB2923">
            <v>1.07</v>
          </cell>
          <cell r="AC2923">
            <v>1.1663000000000003</v>
          </cell>
          <cell r="BJ2923" t="str">
            <v>20.04.2020</v>
          </cell>
          <cell r="BK2923" t="str">
            <v>บจก.ไทยยูเนี่ยน กราฟฟิกส์</v>
          </cell>
        </row>
        <row r="2924">
          <cell r="A2924" t="str">
            <v>5K1Z0181N000000301</v>
          </cell>
          <cell r="B2924" t="str">
            <v>LBL1-61122,FOREST</v>
          </cell>
          <cell r="C2924" t="str">
            <v>ARTPAPER</v>
          </cell>
          <cell r="D2924" t="str">
            <v>3GMOF822L2D8HSLGRV</v>
          </cell>
          <cell r="E2924" t="str">
            <v>RV</v>
          </cell>
          <cell r="F2924" t="str">
            <v>209.5,208X107 2P 80N MACKEREL IN JL-24</v>
          </cell>
          <cell r="G2924" t="str">
            <v>LIGO TRADING CO.,LTD.</v>
          </cell>
          <cell r="H2924" t="str">
            <v>LIGO TRADING CO.,LTD.</v>
          </cell>
          <cell r="I2924" t="str">
            <v>PF64196105</v>
          </cell>
          <cell r="J2924" t="str">
            <v>1Z0181N</v>
          </cell>
          <cell r="K2924">
            <v>0</v>
          </cell>
          <cell r="L2924">
            <v>0</v>
          </cell>
          <cell r="M2924">
            <v>0.09</v>
          </cell>
          <cell r="P2924">
            <v>0.11279802955665026</v>
          </cell>
          <cell r="Q2924">
            <v>0.11279802955665026</v>
          </cell>
          <cell r="R2924">
            <v>1.0900000000000001</v>
          </cell>
          <cell r="S2924">
            <v>0.1229498522167488</v>
          </cell>
          <cell r="T2924">
            <v>0.12479410000000002</v>
          </cell>
          <cell r="U2924">
            <v>0.12663834778325125</v>
          </cell>
          <cell r="V2924">
            <v>1.0249999999999999</v>
          </cell>
          <cell r="W2924">
            <v>1</v>
          </cell>
          <cell r="X2924">
            <v>1.07</v>
          </cell>
          <cell r="Y2924">
            <v>1</v>
          </cell>
          <cell r="Z2924">
            <v>0.10541871921182266</v>
          </cell>
          <cell r="AA2924">
            <v>0.11279802955665026</v>
          </cell>
          <cell r="AB2924">
            <v>1.07</v>
          </cell>
          <cell r="AC2924">
            <v>1.1663000000000003</v>
          </cell>
          <cell r="BJ2924" t="str">
            <v>20.04.2020</v>
          </cell>
          <cell r="BK2924" t="str">
            <v>บจก.ไทยยูเนี่ยน กราฟฟิกส์</v>
          </cell>
        </row>
        <row r="2925">
          <cell r="A2925" t="str">
            <v>5K1Z0181N000000401</v>
          </cell>
          <cell r="B2925" t="str">
            <v>LBL1-61121,FOREST</v>
          </cell>
          <cell r="C2925" t="str">
            <v>ARTPAPER</v>
          </cell>
          <cell r="D2925" t="str">
            <v>3GWWF822L2D8HSLGRV</v>
          </cell>
          <cell r="E2925" t="str">
            <v>RV</v>
          </cell>
          <cell r="F2925" t="str">
            <v>209.5,208X107 2P 80N WHITEFISH IN JL-24</v>
          </cell>
          <cell r="G2925" t="str">
            <v>LIGO TRADING CO.,LTD.</v>
          </cell>
          <cell r="H2925" t="str">
            <v>LIGO TRADING CO.,LTD.</v>
          </cell>
          <cell r="I2925" t="str">
            <v>PF64196106</v>
          </cell>
          <cell r="J2925" t="str">
            <v>1Z0181N</v>
          </cell>
          <cell r="K2925">
            <v>0</v>
          </cell>
          <cell r="L2925">
            <v>0</v>
          </cell>
          <cell r="M2925">
            <v>0</v>
          </cell>
          <cell r="P2925">
            <v>0.11279802955665026</v>
          </cell>
          <cell r="Q2925">
            <v>0.11279802955665026</v>
          </cell>
          <cell r="R2925">
            <v>1.0900000000000001</v>
          </cell>
          <cell r="S2925">
            <v>0.1229498522167488</v>
          </cell>
          <cell r="T2925">
            <v>0.12479410000000002</v>
          </cell>
          <cell r="U2925">
            <v>0.12663834778325125</v>
          </cell>
          <cell r="V2925">
            <v>1.0249999999999999</v>
          </cell>
          <cell r="W2925">
            <v>1</v>
          </cell>
          <cell r="X2925">
            <v>1.07</v>
          </cell>
          <cell r="Y2925">
            <v>1</v>
          </cell>
          <cell r="Z2925">
            <v>0.10541871921182266</v>
          </cell>
          <cell r="AA2925">
            <v>0.11279802955665026</v>
          </cell>
          <cell r="AB2925">
            <v>1.07</v>
          </cell>
          <cell r="AC2925">
            <v>1.1663000000000003</v>
          </cell>
          <cell r="AJ2925">
            <v>8.7999999999999995E-2</v>
          </cell>
          <cell r="BG2925">
            <v>8.7999999999999995E-2</v>
          </cell>
        </row>
        <row r="2926">
          <cell r="A2926" t="str">
            <v>5K1Z0181N000000501</v>
          </cell>
          <cell r="B2926" t="str">
            <v>LBL1-61118,FOREST</v>
          </cell>
          <cell r="C2926" t="str">
            <v>ARTPAPER</v>
          </cell>
          <cell r="D2926" t="str">
            <v>3ICCX822L2D8HSLGRV</v>
          </cell>
          <cell r="E2926" t="str">
            <v>RV</v>
          </cell>
          <cell r="F2926" t="str">
            <v>209.5,208X107 2P 80N CHICKEN MOUSSE-24</v>
          </cell>
          <cell r="G2926" t="str">
            <v>LIGO TRADING CO.,LTD.</v>
          </cell>
          <cell r="H2926" t="str">
            <v>LIGO TRADING CO.,LTD.</v>
          </cell>
          <cell r="I2926" t="str">
            <v>PF64196101</v>
          </cell>
          <cell r="J2926" t="str">
            <v>1Z0181N</v>
          </cell>
          <cell r="K2926">
            <v>0</v>
          </cell>
          <cell r="L2926">
            <v>0</v>
          </cell>
          <cell r="M2926">
            <v>0</v>
          </cell>
          <cell r="P2926">
            <v>0.11279802955665026</v>
          </cell>
          <cell r="Q2926">
            <v>0.11279802955665026</v>
          </cell>
          <cell r="R2926">
            <v>1.0900000000000001</v>
          </cell>
          <cell r="S2926">
            <v>0.1229498522167488</v>
          </cell>
          <cell r="T2926">
            <v>0.12479410000000002</v>
          </cell>
          <cell r="U2926">
            <v>0.12663834778325125</v>
          </cell>
          <cell r="V2926">
            <v>1.0249999999999999</v>
          </cell>
          <cell r="W2926">
            <v>1</v>
          </cell>
          <cell r="X2926">
            <v>1.07</v>
          </cell>
          <cell r="Y2926">
            <v>1</v>
          </cell>
          <cell r="Z2926">
            <v>0.10541871921182266</v>
          </cell>
          <cell r="AA2926">
            <v>0.11279802955665026</v>
          </cell>
          <cell r="AB2926">
            <v>1.07</v>
          </cell>
          <cell r="AC2926">
            <v>1.1663000000000003</v>
          </cell>
          <cell r="AI2926">
            <v>8.7999999999999995E-2</v>
          </cell>
          <cell r="BG2926">
            <v>8.7999999999999995E-2</v>
          </cell>
          <cell r="BJ2926" t="str">
            <v>20.04.2020</v>
          </cell>
          <cell r="BK2926" t="str">
            <v>บจก.ไทยยูเนี่ยน กราฟฟิกส์</v>
          </cell>
        </row>
        <row r="2927">
          <cell r="A2927" t="str">
            <v>5K1Z0181N000000601</v>
          </cell>
          <cell r="B2927" t="str">
            <v>LBL1-61117,FOREST</v>
          </cell>
          <cell r="C2927" t="str">
            <v>ARTPAPER</v>
          </cell>
          <cell r="D2927" t="str">
            <v>3GAOX822L2D8HSLGRV</v>
          </cell>
          <cell r="E2927" t="str">
            <v>RV</v>
          </cell>
          <cell r="F2927" t="str">
            <v>209.5,208X107 2P 80N TUNA MOUSSE-24</v>
          </cell>
          <cell r="G2927" t="str">
            <v>LIGO TRADING CO.,LTD.</v>
          </cell>
          <cell r="H2927" t="str">
            <v>LIGO TRADING CO.,LTD.</v>
          </cell>
          <cell r="I2927" t="str">
            <v>PF64196102</v>
          </cell>
          <cell r="J2927" t="str">
            <v>1Z0181N</v>
          </cell>
          <cell r="K2927">
            <v>0</v>
          </cell>
          <cell r="L2927">
            <v>0</v>
          </cell>
          <cell r="M2927">
            <v>0</v>
          </cell>
          <cell r="P2927">
            <v>0.11279802955665026</v>
          </cell>
          <cell r="Q2927">
            <v>0.11279802955665026</v>
          </cell>
          <cell r="R2927">
            <v>1.0900000000000001</v>
          </cell>
          <cell r="S2927">
            <v>0.1229498522167488</v>
          </cell>
          <cell r="T2927">
            <v>0.12479410000000002</v>
          </cell>
          <cell r="U2927">
            <v>0.12663834778325125</v>
          </cell>
          <cell r="V2927">
            <v>1.0249999999999999</v>
          </cell>
          <cell r="W2927">
            <v>1</v>
          </cell>
          <cell r="X2927">
            <v>1.07</v>
          </cell>
          <cell r="Y2927">
            <v>1</v>
          </cell>
          <cell r="Z2927">
            <v>0.10541871921182266</v>
          </cell>
          <cell r="AA2927">
            <v>0.11279802955665026</v>
          </cell>
          <cell r="AB2927">
            <v>1.07</v>
          </cell>
          <cell r="AC2927">
            <v>1.1663000000000003</v>
          </cell>
          <cell r="AI2927">
            <v>8.7999999999999995E-2</v>
          </cell>
          <cell r="BG2927">
            <v>8.7999999999999995E-2</v>
          </cell>
          <cell r="BJ2927" t="str">
            <v>20.04.2020</v>
          </cell>
          <cell r="BK2927" t="str">
            <v>บจก.ไทยยูเนี่ยน กราฟฟิกส์</v>
          </cell>
        </row>
        <row r="2928">
          <cell r="A2928" t="str">
            <v>5F1Z0182N000000100</v>
          </cell>
          <cell r="B2928" t="str">
            <v>CTN-FOREST</v>
          </cell>
          <cell r="C2928" t="str">
            <v>ลูกฟูก</v>
          </cell>
          <cell r="D2928" t="str">
            <v>3GMOX822L3487SLGRU</v>
          </cell>
          <cell r="E2928" t="str">
            <v>RU</v>
          </cell>
          <cell r="F2928" t="str">
            <v>209.5,208x107 2P80N MACKEREL MOUSSE-24</v>
          </cell>
          <cell r="G2928" t="str">
            <v>LIGO TRADING CO.,LTD.</v>
          </cell>
          <cell r="H2928" t="str">
            <v>LIGO TRADING CO.,LTD.</v>
          </cell>
          <cell r="I2928" t="str">
            <v>PF65312802</v>
          </cell>
          <cell r="J2928" t="str">
            <v>1Z0182N</v>
          </cell>
          <cell r="K2928">
            <v>0</v>
          </cell>
          <cell r="L2928">
            <v>0</v>
          </cell>
          <cell r="M2928">
            <v>0</v>
          </cell>
          <cell r="P2928">
            <v>5.4391473675000004</v>
          </cell>
          <cell r="Q2928">
            <v>5.4391473675000004</v>
          </cell>
          <cell r="R2928">
            <v>1.05</v>
          </cell>
          <cell r="S2928">
            <v>5.7111047358750007</v>
          </cell>
          <cell r="T2928">
            <v>5.7967713069131248</v>
          </cell>
          <cell r="U2928">
            <v>5.8824378779512507</v>
          </cell>
          <cell r="V2928">
            <v>1.05</v>
          </cell>
          <cell r="W2928">
            <v>1.05</v>
          </cell>
          <cell r="X2928">
            <v>1.1000000000000001</v>
          </cell>
          <cell r="Y2928">
            <v>1.0169999999999999</v>
          </cell>
          <cell r="Z2928">
            <v>5.3592233009708732</v>
          </cell>
          <cell r="AA2928">
            <v>5.4503300970873774</v>
          </cell>
          <cell r="AB2928">
            <v>1.0169999999999999</v>
          </cell>
          <cell r="AC2928">
            <v>1.0656590358607338</v>
          </cell>
          <cell r="AD2928" t="str">
            <v>Ligo 6 เดือน</v>
          </cell>
          <cell r="AF2928">
            <v>44640</v>
          </cell>
          <cell r="AO2928">
            <v>3.55</v>
          </cell>
          <cell r="BG2928">
            <v>3.55</v>
          </cell>
          <cell r="BJ2928" t="str">
            <v>20.04.2021</v>
          </cell>
          <cell r="BK2928" t="str">
            <v>บจก.กลุ่มสยามบรรจุภัณฑ์ (สาขาที่ 6)</v>
          </cell>
        </row>
        <row r="2929">
          <cell r="A2929" t="str">
            <v>5F1Z0182N000000200</v>
          </cell>
          <cell r="B2929" t="str">
            <v>CTN-FOREST</v>
          </cell>
          <cell r="C2929" t="str">
            <v>ลูกฟูก</v>
          </cell>
          <cell r="D2929" t="str">
            <v>3ICBX822L3487SLGRU</v>
          </cell>
          <cell r="E2929" t="str">
            <v>RU</v>
          </cell>
          <cell r="F2929" t="str">
            <v>209.5,208x107 2P80N CHICKEN MOUSSE-24</v>
          </cell>
          <cell r="G2929" t="str">
            <v>LIGO TRADING CO.,LTD.</v>
          </cell>
          <cell r="H2929" t="str">
            <v>LIGO TRADING CO.,LTD.</v>
          </cell>
          <cell r="I2929" t="str">
            <v>PF65312804</v>
          </cell>
          <cell r="J2929" t="str">
            <v>1Z0182N</v>
          </cell>
          <cell r="K2929">
            <v>0</v>
          </cell>
          <cell r="L2929">
            <v>0</v>
          </cell>
          <cell r="M2929">
            <v>0</v>
          </cell>
          <cell r="P2929">
            <v>5.4391473675000004</v>
          </cell>
          <cell r="Q2929">
            <v>5.4391473675000004</v>
          </cell>
          <cell r="R2929">
            <v>1.05</v>
          </cell>
          <cell r="S2929">
            <v>5.7111047358750007</v>
          </cell>
          <cell r="T2929">
            <v>5.7967713069131248</v>
          </cell>
          <cell r="U2929">
            <v>5.8824378779512507</v>
          </cell>
          <cell r="V2929">
            <v>1.05</v>
          </cell>
          <cell r="W2929">
            <v>1.05</v>
          </cell>
          <cell r="X2929">
            <v>1.1000000000000001</v>
          </cell>
          <cell r="Y2929">
            <v>1.0169999999999999</v>
          </cell>
          <cell r="Z2929">
            <v>5.3592233009708732</v>
          </cell>
          <cell r="AA2929">
            <v>5.4503300970873774</v>
          </cell>
          <cell r="AB2929">
            <v>1.0169999999999999</v>
          </cell>
          <cell r="AC2929">
            <v>1.0656590358607338</v>
          </cell>
          <cell r="AD2929" t="str">
            <v>Ligo 6 เดือน</v>
          </cell>
          <cell r="AF2929">
            <v>44640</v>
          </cell>
          <cell r="AO2929">
            <v>3.55</v>
          </cell>
          <cell r="BG2929">
            <v>3.55</v>
          </cell>
          <cell r="BJ2929" t="str">
            <v>20.04.2021</v>
          </cell>
          <cell r="BK2929" t="str">
            <v>บจก.กลุ่มสยามบรรจุภัณฑ์ (สาขาที่ 6)</v>
          </cell>
        </row>
        <row r="2930">
          <cell r="A2930" t="str">
            <v>5F1Z0182N000000201</v>
          </cell>
          <cell r="B2930" t="str">
            <v>CTN-FOREST</v>
          </cell>
          <cell r="C2930" t="str">
            <v>ลูกฟูก</v>
          </cell>
          <cell r="D2930" t="str">
            <v>3ICBX822L3487SLGRU</v>
          </cell>
          <cell r="E2930" t="str">
            <v>RU</v>
          </cell>
          <cell r="F2930" t="str">
            <v>209.5,208x107 2P80N CHICKEN MOUSSE-24</v>
          </cell>
          <cell r="G2930" t="str">
            <v>LIGO TRADING CO.,LTD.</v>
          </cell>
          <cell r="H2930" t="str">
            <v>LIGO TRADING CO.,LTD.</v>
          </cell>
          <cell r="I2930" t="str">
            <v>PF65312804</v>
          </cell>
          <cell r="J2930" t="str">
            <v>1Z0182N</v>
          </cell>
          <cell r="K2930">
            <v>0</v>
          </cell>
          <cell r="L2930">
            <v>0</v>
          </cell>
          <cell r="M2930">
            <v>9.69</v>
          </cell>
          <cell r="N2930">
            <v>3.95</v>
          </cell>
          <cell r="O2930">
            <v>3.95</v>
          </cell>
          <cell r="P2930">
            <v>5.4391473675000004</v>
          </cell>
          <cell r="Q2930">
            <v>5.4391473675000004</v>
          </cell>
          <cell r="R2930">
            <v>1.05</v>
          </cell>
          <cell r="S2930">
            <v>5.7111047358750007</v>
          </cell>
          <cell r="T2930">
            <v>5.7967713069131248</v>
          </cell>
          <cell r="U2930">
            <v>5.8824378779512507</v>
          </cell>
          <cell r="W2930">
            <v>1.05</v>
          </cell>
          <cell r="X2930">
            <v>1.1000000000000001</v>
          </cell>
          <cell r="Y2930">
            <v>1.0169999999999999</v>
          </cell>
          <cell r="Z2930">
            <v>5.3592233009708732</v>
          </cell>
          <cell r="AA2930">
            <v>5.4503300970873774</v>
          </cell>
          <cell r="AB2930">
            <v>1.0169999999999999</v>
          </cell>
          <cell r="AC2930">
            <v>1.0656590358607338</v>
          </cell>
          <cell r="AF2930">
            <v>44640</v>
          </cell>
          <cell r="BB2930">
            <v>3.95</v>
          </cell>
          <cell r="BF2930">
            <v>3.95</v>
          </cell>
          <cell r="BH2930">
            <v>3.95</v>
          </cell>
          <cell r="BJ2930" t="str">
            <v>26.05.2022</v>
          </cell>
          <cell r="BK2930" t="str">
            <v>บจก.กลุ่มสยามบรรจุภั</v>
          </cell>
        </row>
        <row r="2931">
          <cell r="A2931" t="str">
            <v>5F1Z0182N000000300</v>
          </cell>
          <cell r="B2931" t="str">
            <v>CTN-FOREST</v>
          </cell>
          <cell r="C2931" t="str">
            <v>ลูกฟูก</v>
          </cell>
          <cell r="D2931" t="str">
            <v>3GSSX822L3487SLGRU</v>
          </cell>
          <cell r="E2931" t="str">
            <v>RU</v>
          </cell>
          <cell r="F2931" t="str">
            <v>209.5,208x107 2P80N SALMON MOUSSE-24</v>
          </cell>
          <cell r="G2931" t="str">
            <v>LIGO TRADING CO.,LTD.</v>
          </cell>
          <cell r="H2931" t="str">
            <v>LIGO TRADING CO.,LTD.</v>
          </cell>
          <cell r="I2931" t="str">
            <v>PF65312801</v>
          </cell>
          <cell r="J2931" t="str">
            <v>1Z0182N</v>
          </cell>
          <cell r="K2931">
            <v>0</v>
          </cell>
          <cell r="L2931">
            <v>0</v>
          </cell>
          <cell r="M2931">
            <v>0</v>
          </cell>
          <cell r="P2931">
            <v>5.4391473675000004</v>
          </cell>
          <cell r="Q2931">
            <v>5.4391473675000004</v>
          </cell>
          <cell r="R2931">
            <v>1.05</v>
          </cell>
          <cell r="S2931">
            <v>5.7111047358750007</v>
          </cell>
          <cell r="T2931">
            <v>5.7967713069131248</v>
          </cell>
          <cell r="U2931">
            <v>5.8824378779512507</v>
          </cell>
          <cell r="V2931">
            <v>1.05</v>
          </cell>
          <cell r="W2931">
            <v>1.05</v>
          </cell>
          <cell r="X2931">
            <v>1.1000000000000001</v>
          </cell>
          <cell r="Y2931">
            <v>1.0169999999999999</v>
          </cell>
          <cell r="Z2931">
            <v>5.3592233009708732</v>
          </cell>
          <cell r="AA2931">
            <v>5.4503300970873774</v>
          </cell>
          <cell r="AB2931">
            <v>1.0169999999999999</v>
          </cell>
          <cell r="AC2931">
            <v>1.0656590358607338</v>
          </cell>
          <cell r="AD2931" t="str">
            <v>Ligo 6 เดือน</v>
          </cell>
          <cell r="AF2931">
            <v>44640</v>
          </cell>
          <cell r="AO2931">
            <v>3.55</v>
          </cell>
          <cell r="BG2931">
            <v>3.55</v>
          </cell>
          <cell r="BJ2931" t="str">
            <v>20.04.2021</v>
          </cell>
          <cell r="BK2931" t="str">
            <v>บจก.กลุ่มสยามบรรจุภัณฑ์ (สาขาที่ 6)</v>
          </cell>
        </row>
        <row r="2932">
          <cell r="A2932" t="str">
            <v>5F1Z0182N000000301</v>
          </cell>
          <cell r="B2932" t="str">
            <v>CTN-FOREST</v>
          </cell>
          <cell r="C2932" t="str">
            <v>ลูกฟูก</v>
          </cell>
          <cell r="D2932" t="str">
            <v>3GSSX822L3487SLGRU</v>
          </cell>
          <cell r="E2932" t="str">
            <v>RU</v>
          </cell>
          <cell r="F2932" t="str">
            <v>209.5,208x107 2P80N SALMON MOUSSE-24</v>
          </cell>
          <cell r="G2932" t="str">
            <v>LIGO TRADING CO.,LTD.</v>
          </cell>
          <cell r="H2932" t="str">
            <v>LIGO TRADING CO.,LTD.</v>
          </cell>
          <cell r="I2932" t="str">
            <v>PF65312801</v>
          </cell>
          <cell r="J2932" t="str">
            <v>1Z0182N</v>
          </cell>
          <cell r="K2932">
            <v>0</v>
          </cell>
          <cell r="L2932">
            <v>0</v>
          </cell>
          <cell r="M2932">
            <v>9.69</v>
          </cell>
          <cell r="N2932">
            <v>3.9499999999999997</v>
          </cell>
          <cell r="O2932">
            <v>3.9499999999999997</v>
          </cell>
          <cell r="P2932">
            <v>5.4391473675000004</v>
          </cell>
          <cell r="Q2932">
            <v>5.4391473675000004</v>
          </cell>
          <cell r="R2932">
            <v>1.05</v>
          </cell>
          <cell r="S2932">
            <v>5.7111047358750007</v>
          </cell>
          <cell r="T2932">
            <v>5.7967713069131248</v>
          </cell>
          <cell r="U2932">
            <v>5.8824378779512507</v>
          </cell>
          <cell r="W2932">
            <v>1.05</v>
          </cell>
          <cell r="X2932">
            <v>1.1000000000000001</v>
          </cell>
          <cell r="Y2932">
            <v>1.0169999999999999</v>
          </cell>
          <cell r="Z2932">
            <v>5.3592233009708732</v>
          </cell>
          <cell r="AA2932">
            <v>5.4503300970873774</v>
          </cell>
          <cell r="AB2932">
            <v>1.0169999999999999</v>
          </cell>
          <cell r="AC2932">
            <v>1.0656590358607338</v>
          </cell>
          <cell r="AF2932">
            <v>44640</v>
          </cell>
          <cell r="BB2932">
            <v>3.9499999999999997</v>
          </cell>
          <cell r="BF2932">
            <v>3.9499999999999997</v>
          </cell>
          <cell r="BH2932">
            <v>3.9499999999999997</v>
          </cell>
          <cell r="BJ2932" t="str">
            <v>27.05.2022</v>
          </cell>
          <cell r="BK2932" t="str">
            <v>บจก.กลุ่มสยามบรรจุภั</v>
          </cell>
        </row>
        <row r="2933">
          <cell r="A2933" t="str">
            <v>5F1Z0182N000000400</v>
          </cell>
          <cell r="B2933" t="str">
            <v>CTN-FOREST</v>
          </cell>
          <cell r="C2933" t="str">
            <v>ลูกฟูก</v>
          </cell>
          <cell r="D2933" t="str">
            <v>3GAOX822L3487SLGRU</v>
          </cell>
          <cell r="E2933" t="str">
            <v>RU</v>
          </cell>
          <cell r="F2933" t="str">
            <v>209.5,208x107 2P80N TUNA MOUSSE-24</v>
          </cell>
          <cell r="G2933" t="str">
            <v>LIGO TRADING CO.,LTD.</v>
          </cell>
          <cell r="H2933" t="str">
            <v>LIGO TRADING CO.,LTD.</v>
          </cell>
          <cell r="I2933" t="str">
            <v>PF65312803</v>
          </cell>
          <cell r="J2933" t="str">
            <v>1Z0182N</v>
          </cell>
          <cell r="K2933">
            <v>0</v>
          </cell>
          <cell r="L2933">
            <v>0</v>
          </cell>
          <cell r="M2933">
            <v>0</v>
          </cell>
          <cell r="P2933">
            <v>5.4391473675000004</v>
          </cell>
          <cell r="Q2933">
            <v>5.4391473675000004</v>
          </cell>
          <cell r="R2933">
            <v>1.05</v>
          </cell>
          <cell r="S2933">
            <v>5.7111047358750007</v>
          </cell>
          <cell r="T2933">
            <v>5.7967713069131248</v>
          </cell>
          <cell r="U2933">
            <v>5.8824378779512507</v>
          </cell>
          <cell r="V2933">
            <v>1.05</v>
          </cell>
          <cell r="W2933">
            <v>1.05</v>
          </cell>
          <cell r="X2933">
            <v>1.1000000000000001</v>
          </cell>
          <cell r="Y2933">
            <v>1.0169999999999999</v>
          </cell>
          <cell r="Z2933">
            <v>5.3592233009708732</v>
          </cell>
          <cell r="AA2933">
            <v>5.4503300970873774</v>
          </cell>
          <cell r="AB2933">
            <v>1.0169999999999999</v>
          </cell>
          <cell r="AC2933">
            <v>1.0656590358607338</v>
          </cell>
          <cell r="AD2933" t="str">
            <v>Ligo 6 เดือน</v>
          </cell>
          <cell r="AF2933">
            <v>44640</v>
          </cell>
          <cell r="AO2933">
            <v>3.55</v>
          </cell>
          <cell r="BG2933">
            <v>3.55</v>
          </cell>
          <cell r="BJ2933" t="str">
            <v>20.04.2021</v>
          </cell>
          <cell r="BK2933" t="str">
            <v>บจก.กลุ่มสยามบรรจุภัณฑ์ (สาขาที่ 6)</v>
          </cell>
        </row>
        <row r="2934">
          <cell r="A2934" t="str">
            <v>5F1Z0182N000000401</v>
          </cell>
          <cell r="B2934" t="str">
            <v>CTN-FOREST</v>
          </cell>
          <cell r="C2934" t="str">
            <v>ลูกฟูก</v>
          </cell>
          <cell r="D2934" t="str">
            <v>3GAOX822L3487SLGRU</v>
          </cell>
          <cell r="E2934" t="str">
            <v>RU</v>
          </cell>
          <cell r="F2934" t="str">
            <v>209.5,208x107 2P80N TUNA MOUSSE-24</v>
          </cell>
          <cell r="G2934" t="str">
            <v>LIGO TRADING CO.,LTD.</v>
          </cell>
          <cell r="H2934" t="str">
            <v>LIGO TRADING CO.,LTD.</v>
          </cell>
          <cell r="I2934" t="str">
            <v>PF65312803</v>
          </cell>
          <cell r="J2934" t="str">
            <v>1Z0182N</v>
          </cell>
          <cell r="K2934">
            <v>0</v>
          </cell>
          <cell r="L2934">
            <v>0</v>
          </cell>
          <cell r="M2934">
            <v>9.69</v>
          </cell>
          <cell r="N2934">
            <v>3.95</v>
          </cell>
          <cell r="O2934">
            <v>3.95</v>
          </cell>
          <cell r="P2934">
            <v>5.4391473675000004</v>
          </cell>
          <cell r="Q2934">
            <v>5.4391473675000004</v>
          </cell>
          <cell r="R2934">
            <v>1.05</v>
          </cell>
          <cell r="S2934">
            <v>5.7111047358750007</v>
          </cell>
          <cell r="T2934">
            <v>5.7967713069131248</v>
          </cell>
          <cell r="U2934">
            <v>5.8824378779512507</v>
          </cell>
          <cell r="W2934">
            <v>1.05</v>
          </cell>
          <cell r="X2934">
            <v>1.1000000000000001</v>
          </cell>
          <cell r="Y2934">
            <v>1.0169999999999999</v>
          </cell>
          <cell r="Z2934">
            <v>5.3592233009708732</v>
          </cell>
          <cell r="AA2934">
            <v>5.4503300970873774</v>
          </cell>
          <cell r="AB2934">
            <v>1.0169999999999999</v>
          </cell>
          <cell r="AC2934">
            <v>1.0656590358607338</v>
          </cell>
          <cell r="AF2934">
            <v>44640</v>
          </cell>
          <cell r="BB2934">
            <v>3.95</v>
          </cell>
          <cell r="BF2934">
            <v>3.95</v>
          </cell>
          <cell r="BH2934">
            <v>3.95</v>
          </cell>
          <cell r="BJ2934" t="str">
            <v>26.05.2022</v>
          </cell>
          <cell r="BK2934" t="str">
            <v>บจก.กลุ่มสยามบรรจุภั</v>
          </cell>
        </row>
        <row r="2935">
          <cell r="A2935" t="str">
            <v>5F1Z0182N000000500</v>
          </cell>
          <cell r="B2935" t="str">
            <v>CTN-FOREST</v>
          </cell>
          <cell r="C2935" t="str">
            <v>ลูกฟูก</v>
          </cell>
          <cell r="D2935" t="str">
            <v>3ICBS93KL3S87SLGRU</v>
          </cell>
          <cell r="E2935" t="str">
            <v>RU</v>
          </cell>
          <cell r="F2935" t="str">
            <v>209.5,208x107 2P80N CK&amp;PK IN BROTH-24</v>
          </cell>
          <cell r="G2935" t="str">
            <v>LIGO TRADING CO.,LTD.</v>
          </cell>
          <cell r="H2935" t="str">
            <v>LIGO TRADING CO.,LTD.</v>
          </cell>
          <cell r="I2935" t="str">
            <v>PF65312901</v>
          </cell>
          <cell r="J2935" t="str">
            <v>1Z0182N</v>
          </cell>
          <cell r="K2935">
            <v>0</v>
          </cell>
          <cell r="L2935">
            <v>0</v>
          </cell>
          <cell r="M2935">
            <v>0</v>
          </cell>
          <cell r="P2935">
            <v>5.4391473675000004</v>
          </cell>
          <cell r="Q2935">
            <v>5.4391473675000004</v>
          </cell>
          <cell r="R2935">
            <v>1.05</v>
          </cell>
          <cell r="S2935">
            <v>5.7111047358750007</v>
          </cell>
          <cell r="T2935">
            <v>5.7967713069131248</v>
          </cell>
          <cell r="U2935">
            <v>5.8824378779512507</v>
          </cell>
          <cell r="V2935">
            <v>1.05</v>
          </cell>
          <cell r="W2935">
            <v>1.05</v>
          </cell>
          <cell r="X2935">
            <v>1.1000000000000001</v>
          </cell>
          <cell r="Y2935">
            <v>1.0169999999999999</v>
          </cell>
          <cell r="Z2935">
            <v>5.3592233009708732</v>
          </cell>
          <cell r="AA2935">
            <v>5.4503300970873774</v>
          </cell>
          <cell r="AB2935">
            <v>1.0169999999999999</v>
          </cell>
          <cell r="AC2935">
            <v>1.0656590358607338</v>
          </cell>
          <cell r="AD2935" t="str">
            <v>Ligo 6 เดือน</v>
          </cell>
          <cell r="AF2935">
            <v>44640</v>
          </cell>
          <cell r="AO2935">
            <v>3.55</v>
          </cell>
          <cell r="BG2935">
            <v>3.55</v>
          </cell>
          <cell r="BJ2935" t="str">
            <v>20.04.2021</v>
          </cell>
          <cell r="BK2935" t="str">
            <v>บจก.กลุ่มสยามบรรจุภัณฑ์ (สาขาที่ 6)</v>
          </cell>
        </row>
        <row r="2936">
          <cell r="A2936" t="str">
            <v>5F1Z0182N000000501</v>
          </cell>
          <cell r="B2936" t="str">
            <v>CTN-FOREST</v>
          </cell>
          <cell r="C2936" t="str">
            <v>ลูกฟูก</v>
          </cell>
          <cell r="D2936" t="str">
            <v>3ICBS93KL3S87SLGRU</v>
          </cell>
          <cell r="E2936" t="str">
            <v>RU</v>
          </cell>
          <cell r="F2936" t="str">
            <v>209.5,208x107 2P80N CK&amp;PK IN BROTH-24</v>
          </cell>
          <cell r="G2936" t="str">
            <v>LIGO TRADING CO.,LTD.</v>
          </cell>
          <cell r="H2936" t="str">
            <v>LIGO TRADING CO.,LTD.</v>
          </cell>
          <cell r="I2936" t="str">
            <v>PF65312901</v>
          </cell>
          <cell r="J2936" t="str">
            <v>1Z0182N</v>
          </cell>
          <cell r="K2936">
            <v>0</v>
          </cell>
          <cell r="L2936">
            <v>0</v>
          </cell>
          <cell r="M2936">
            <v>9.69</v>
          </cell>
          <cell r="N2936">
            <v>3.85</v>
          </cell>
          <cell r="O2936">
            <v>3.95</v>
          </cell>
          <cell r="P2936">
            <v>5.4391473675000004</v>
          </cell>
          <cell r="Q2936">
            <v>5.4391473675000004</v>
          </cell>
          <cell r="R2936">
            <v>1.05</v>
          </cell>
          <cell r="S2936">
            <v>5.7111047358750007</v>
          </cell>
          <cell r="T2936">
            <v>5.7967713069131248</v>
          </cell>
          <cell r="U2936">
            <v>5.8824378779512507</v>
          </cell>
          <cell r="V2936">
            <v>1.05</v>
          </cell>
          <cell r="W2936">
            <v>1.05</v>
          </cell>
          <cell r="X2936">
            <v>1.1000000000000001</v>
          </cell>
          <cell r="Y2936">
            <v>1.0169999999999999</v>
          </cell>
          <cell r="Z2936">
            <v>5.3592233009708732</v>
          </cell>
          <cell r="AA2936">
            <v>5.4503300970873774</v>
          </cell>
          <cell r="AB2936">
            <v>1.0169999999999999</v>
          </cell>
          <cell r="AC2936">
            <v>1.0656590358607338</v>
          </cell>
          <cell r="AD2936" t="str">
            <v>Ligo 6 เดือน</v>
          </cell>
          <cell r="AF2936">
            <v>44640</v>
          </cell>
          <cell r="AV2936">
            <v>3.75</v>
          </cell>
          <cell r="BB2936">
            <v>3.95</v>
          </cell>
          <cell r="BF2936">
            <v>3.85</v>
          </cell>
          <cell r="BH2936">
            <v>3.95</v>
          </cell>
          <cell r="BJ2936" t="str">
            <v>18.05.2022</v>
          </cell>
          <cell r="BK2936" t="str">
            <v>บจก.กลุ่มสยามบรรจุภั</v>
          </cell>
        </row>
        <row r="2937">
          <cell r="A2937" t="str">
            <v>5F1Z0182N000000600</v>
          </cell>
          <cell r="B2937" t="str">
            <v>CTN-FOREST</v>
          </cell>
          <cell r="C2937" t="str">
            <v>ลูกฟูก</v>
          </cell>
          <cell r="D2937" t="str">
            <v>3ICBS92AL3S87SLGRU</v>
          </cell>
          <cell r="E2937" t="str">
            <v>RU</v>
          </cell>
          <cell r="F2937" t="str">
            <v>209.5,208x107 2P80N CK&amp;CH IN BROTH-24</v>
          </cell>
          <cell r="G2937" t="str">
            <v>LIGO TRADING CO.,LTD.</v>
          </cell>
          <cell r="H2937" t="str">
            <v>LIGO TRADING CO.,LTD.</v>
          </cell>
          <cell r="I2937" t="str">
            <v>PF65312902</v>
          </cell>
          <cell r="J2937" t="str">
            <v>1Z0182N</v>
          </cell>
          <cell r="K2937">
            <v>0</v>
          </cell>
          <cell r="L2937">
            <v>0</v>
          </cell>
          <cell r="M2937">
            <v>0</v>
          </cell>
          <cell r="P2937">
            <v>5.4391473675000004</v>
          </cell>
          <cell r="Q2937">
            <v>5.4391473675000004</v>
          </cell>
          <cell r="R2937">
            <v>1.05</v>
          </cell>
          <cell r="S2937">
            <v>5.7111047358750007</v>
          </cell>
          <cell r="T2937">
            <v>5.7967713069131248</v>
          </cell>
          <cell r="U2937">
            <v>5.8824378779512507</v>
          </cell>
          <cell r="V2937">
            <v>1.05</v>
          </cell>
          <cell r="W2937">
            <v>1.05</v>
          </cell>
          <cell r="X2937">
            <v>1.1000000000000001</v>
          </cell>
          <cell r="Y2937">
            <v>1.0169999999999999</v>
          </cell>
          <cell r="Z2937">
            <v>5.3592233009708732</v>
          </cell>
          <cell r="AA2937">
            <v>5.4503300970873774</v>
          </cell>
          <cell r="AB2937">
            <v>1.0169999999999999</v>
          </cell>
          <cell r="AC2937">
            <v>1.0656590358607338</v>
          </cell>
          <cell r="AD2937" t="str">
            <v>Ligo 6 เดือน</v>
          </cell>
          <cell r="AF2937">
            <v>44640</v>
          </cell>
          <cell r="AO2937">
            <v>3.55</v>
          </cell>
          <cell r="BG2937">
            <v>3.55</v>
          </cell>
          <cell r="BJ2937" t="str">
            <v>20.04.2021</v>
          </cell>
          <cell r="BK2937" t="str">
            <v>บจก.กลุ่มสยามบรรจุภัณฑ์ (สาขาที่ 6)</v>
          </cell>
        </row>
        <row r="2938">
          <cell r="A2938" t="str">
            <v>5F1Z0182N000000601</v>
          </cell>
          <cell r="B2938" t="str">
            <v>CTN-FOREST</v>
          </cell>
          <cell r="C2938" t="str">
            <v>ลูกฟูก</v>
          </cell>
          <cell r="D2938" t="str">
            <v>3ICBS92AL3S87SLGRU</v>
          </cell>
          <cell r="E2938" t="str">
            <v>RU</v>
          </cell>
          <cell r="F2938" t="str">
            <v>209.5,208x107 2P80N CK&amp;CH IN BROTH-24</v>
          </cell>
          <cell r="G2938" t="str">
            <v>LIGO TRADING CO.,LTD.</v>
          </cell>
          <cell r="H2938" t="str">
            <v>LIGO TRADING CO.,LTD.</v>
          </cell>
          <cell r="I2938" t="str">
            <v>PF65312902</v>
          </cell>
          <cell r="J2938" t="str">
            <v>1Z0182N</v>
          </cell>
          <cell r="K2938">
            <v>0</v>
          </cell>
          <cell r="L2938">
            <v>0</v>
          </cell>
          <cell r="M2938">
            <v>9.69</v>
          </cell>
          <cell r="N2938">
            <v>3.75</v>
          </cell>
          <cell r="O2938">
            <v>3.75</v>
          </cell>
          <cell r="P2938">
            <v>5.4391473675000004</v>
          </cell>
          <cell r="Q2938">
            <v>5.4391473675000004</v>
          </cell>
          <cell r="R2938">
            <v>1.05</v>
          </cell>
          <cell r="S2938">
            <v>5.7111047358750007</v>
          </cell>
          <cell r="T2938">
            <v>5.7967713069131248</v>
          </cell>
          <cell r="U2938">
            <v>5.8824378779512507</v>
          </cell>
          <cell r="V2938">
            <v>1.05</v>
          </cell>
          <cell r="W2938">
            <v>1.05</v>
          </cell>
          <cell r="X2938">
            <v>1.1000000000000001</v>
          </cell>
          <cell r="Y2938">
            <v>1.0169999999999999</v>
          </cell>
          <cell r="Z2938">
            <v>5.3592233009708732</v>
          </cell>
          <cell r="AA2938">
            <v>5.4503300970873774</v>
          </cell>
          <cell r="AB2938">
            <v>1.0169999999999999</v>
          </cell>
          <cell r="AC2938">
            <v>1.0656590358607338</v>
          </cell>
          <cell r="AD2938" t="str">
            <v>Ligo 6 เดือน</v>
          </cell>
          <cell r="AF2938">
            <v>44640</v>
          </cell>
          <cell r="AV2938">
            <v>3.75</v>
          </cell>
          <cell r="BF2938">
            <v>3.75</v>
          </cell>
          <cell r="BH2938">
            <v>3.75</v>
          </cell>
          <cell r="BJ2938" t="str">
            <v>24.11.2021</v>
          </cell>
          <cell r="BK2938" t="str">
            <v>บจก.กลุ่มสยามบรรจุภั</v>
          </cell>
        </row>
        <row r="2939">
          <cell r="A2939" t="str">
            <v>5F1Z0182N000000700</v>
          </cell>
          <cell r="B2939" t="str">
            <v>CTN-FOREST</v>
          </cell>
          <cell r="C2939" t="str">
            <v>ลูกฟูก</v>
          </cell>
          <cell r="D2939" t="str">
            <v>3GAOF93RL3S87SLGRU</v>
          </cell>
          <cell r="E2939" t="str">
            <v>RU</v>
          </cell>
          <cell r="F2939" t="str">
            <v>209.5,208x107 2P80N TN&amp;SM IN BROTH-24</v>
          </cell>
          <cell r="G2939" t="str">
            <v>LIGO TRADING CO.,LTD.</v>
          </cell>
          <cell r="H2939" t="str">
            <v>LIGO TRADING CO.,LTD.</v>
          </cell>
          <cell r="I2939" t="str">
            <v>PF65313001</v>
          </cell>
          <cell r="J2939" t="str">
            <v>1Z0182N</v>
          </cell>
          <cell r="K2939">
            <v>0</v>
          </cell>
          <cell r="L2939">
            <v>0</v>
          </cell>
          <cell r="M2939">
            <v>0</v>
          </cell>
          <cell r="P2939">
            <v>5.4391473675000004</v>
          </cell>
          <cell r="Q2939">
            <v>5.4391473675000004</v>
          </cell>
          <cell r="R2939">
            <v>1.05</v>
          </cell>
          <cell r="S2939">
            <v>5.7111047358750007</v>
          </cell>
          <cell r="T2939">
            <v>5.7967713069131248</v>
          </cell>
          <cell r="U2939">
            <v>5.8824378779512507</v>
          </cell>
          <cell r="V2939">
            <v>1.05</v>
          </cell>
          <cell r="W2939">
            <v>1.05</v>
          </cell>
          <cell r="X2939">
            <v>1.1000000000000001</v>
          </cell>
          <cell r="Y2939">
            <v>1.0169999999999999</v>
          </cell>
          <cell r="Z2939">
            <v>5.3592233009708732</v>
          </cell>
          <cell r="AA2939">
            <v>5.4503300970873774</v>
          </cell>
          <cell r="AB2939">
            <v>1.0169999999999999</v>
          </cell>
          <cell r="AC2939">
            <v>1.0656590358607338</v>
          </cell>
          <cell r="AD2939" t="str">
            <v>Ligo 6 เดือน</v>
          </cell>
          <cell r="AF2939">
            <v>44640</v>
          </cell>
          <cell r="AO2939">
            <v>3.55</v>
          </cell>
          <cell r="BG2939">
            <v>3.55</v>
          </cell>
          <cell r="BJ2939" t="str">
            <v>20.04.2021</v>
          </cell>
          <cell r="BK2939" t="str">
            <v>บจก.กลุ่มสยามบรรจุภัณฑ์ (สาขาที่ 6)</v>
          </cell>
        </row>
        <row r="2940">
          <cell r="A2940" t="str">
            <v>5F1Z0182N000000701</v>
          </cell>
          <cell r="B2940" t="str">
            <v>CTN-FOREST</v>
          </cell>
          <cell r="C2940" t="str">
            <v>ลูกฟูก</v>
          </cell>
          <cell r="D2940" t="str">
            <v>3GAOF93RL3S87SLGRU</v>
          </cell>
          <cell r="E2940" t="str">
            <v>RU</v>
          </cell>
          <cell r="F2940" t="str">
            <v>209.5,208x107 2P80N TN&amp;SM IN BROTH-24</v>
          </cell>
          <cell r="G2940" t="str">
            <v>LIGO TRADING CO.,LTD.</v>
          </cell>
          <cell r="H2940" t="str">
            <v>LIGO TRADING CO.,LTD.</v>
          </cell>
          <cell r="I2940" t="str">
            <v>PF65313001</v>
          </cell>
          <cell r="J2940" t="str">
            <v>1Z0182N</v>
          </cell>
          <cell r="K2940">
            <v>0</v>
          </cell>
          <cell r="L2940">
            <v>0</v>
          </cell>
          <cell r="M2940">
            <v>9.69</v>
          </cell>
          <cell r="N2940">
            <v>3.75</v>
          </cell>
          <cell r="O2940">
            <v>3.75</v>
          </cell>
          <cell r="P2940">
            <v>5.4391473675000004</v>
          </cell>
          <cell r="Q2940">
            <v>5.4391473675000004</v>
          </cell>
          <cell r="R2940">
            <v>1.05</v>
          </cell>
          <cell r="S2940">
            <v>5.7111047358750007</v>
          </cell>
          <cell r="T2940">
            <v>5.7967713069131248</v>
          </cell>
          <cell r="U2940">
            <v>5.8824378779512507</v>
          </cell>
          <cell r="V2940">
            <v>1.05</v>
          </cell>
          <cell r="W2940">
            <v>1.05</v>
          </cell>
          <cell r="X2940">
            <v>1.1000000000000001</v>
          </cell>
          <cell r="Y2940">
            <v>1.0169999999999999</v>
          </cell>
          <cell r="Z2940">
            <v>5.3592233009708732</v>
          </cell>
          <cell r="AA2940">
            <v>5.4503300970873774</v>
          </cell>
          <cell r="AB2940">
            <v>1.0169999999999999</v>
          </cell>
          <cell r="AC2940">
            <v>1.0656590358607338</v>
          </cell>
          <cell r="AD2940" t="str">
            <v>Ligo 6 เดือน</v>
          </cell>
          <cell r="AF2940">
            <v>44640</v>
          </cell>
          <cell r="AV2940">
            <v>3.75</v>
          </cell>
          <cell r="BF2940">
            <v>3.75</v>
          </cell>
          <cell r="BH2940">
            <v>3.75</v>
          </cell>
          <cell r="BJ2940" t="str">
            <v>24.11.2021</v>
          </cell>
          <cell r="BK2940" t="str">
            <v>บจก.กลุ่มสยามบรรจุภั</v>
          </cell>
        </row>
        <row r="2941">
          <cell r="A2941" t="str">
            <v>5F1Z0182N000000800</v>
          </cell>
          <cell r="B2941" t="str">
            <v>CTN-FOREST</v>
          </cell>
          <cell r="C2941" t="str">
            <v>ลูกฟูก</v>
          </cell>
          <cell r="D2941" t="str">
            <v>3ICBS32GL3S87SLGRU</v>
          </cell>
          <cell r="E2941" t="str">
            <v>RU</v>
          </cell>
          <cell r="F2941" t="str">
            <v>209.5,208x107 2P80N CK&amp;TN&amp;VG IN BROTH-24</v>
          </cell>
          <cell r="G2941" t="str">
            <v>LIGO TRADING CO.,LTD.</v>
          </cell>
          <cell r="H2941" t="str">
            <v>LIGO TRADING CO.,LTD.</v>
          </cell>
          <cell r="I2941" t="str">
            <v>PF65312903</v>
          </cell>
          <cell r="J2941" t="str">
            <v>1Z0182N</v>
          </cell>
          <cell r="K2941">
            <v>0</v>
          </cell>
          <cell r="L2941">
            <v>0</v>
          </cell>
          <cell r="M2941">
            <v>0</v>
          </cell>
          <cell r="P2941">
            <v>5.4391473675000004</v>
          </cell>
          <cell r="Q2941">
            <v>5.4391473675000004</v>
          </cell>
          <cell r="R2941">
            <v>1.05</v>
          </cell>
          <cell r="S2941">
            <v>5.7111047358750007</v>
          </cell>
          <cell r="T2941">
            <v>5.7967713069131248</v>
          </cell>
          <cell r="U2941">
            <v>5.8824378779512507</v>
          </cell>
          <cell r="V2941">
            <v>1.05</v>
          </cell>
          <cell r="W2941">
            <v>1.05</v>
          </cell>
          <cell r="X2941">
            <v>1.1000000000000001</v>
          </cell>
          <cell r="Y2941">
            <v>1.0169999999999999</v>
          </cell>
          <cell r="Z2941">
            <v>5.3592233009708732</v>
          </cell>
          <cell r="AA2941">
            <v>5.4503300970873774</v>
          </cell>
          <cell r="AB2941">
            <v>1.0169999999999999</v>
          </cell>
          <cell r="AC2941">
            <v>1.0656590358607338</v>
          </cell>
          <cell r="AD2941" t="str">
            <v>Ligo 6 เดือน</v>
          </cell>
          <cell r="AF2941">
            <v>44640</v>
          </cell>
          <cell r="AO2941">
            <v>3.55</v>
          </cell>
          <cell r="BG2941">
            <v>3.55</v>
          </cell>
          <cell r="BJ2941" t="str">
            <v>20.04.2021</v>
          </cell>
          <cell r="BK2941" t="str">
            <v>บจก.กลุ่มสยามบรรจุภัณฑ์ (สาขาที่ 6)</v>
          </cell>
        </row>
        <row r="2942">
          <cell r="A2942" t="str">
            <v>5F1Z0182N000000801</v>
          </cell>
          <cell r="B2942" t="str">
            <v>CTN-FOREST</v>
          </cell>
          <cell r="C2942" t="str">
            <v>ลูกฟูก</v>
          </cell>
          <cell r="D2942" t="str">
            <v>3ICBS32GL3S87SLGRU</v>
          </cell>
          <cell r="E2942" t="str">
            <v>RU</v>
          </cell>
          <cell r="F2942" t="str">
            <v>209.5,208x107 2P80N CK&amp;TN&amp;VG IN BROTH-24</v>
          </cell>
          <cell r="G2942" t="str">
            <v>LIGO TRADING CO.,LTD.</v>
          </cell>
          <cell r="H2942" t="str">
            <v>LIGO TRADING CO.,LTD.</v>
          </cell>
          <cell r="I2942" t="str">
            <v>PF65312903</v>
          </cell>
          <cell r="J2942" t="str">
            <v>1Z0182N</v>
          </cell>
          <cell r="K2942">
            <v>0</v>
          </cell>
          <cell r="L2942">
            <v>0</v>
          </cell>
          <cell r="M2942">
            <v>9.69</v>
          </cell>
          <cell r="N2942">
            <v>3.9499999999999997</v>
          </cell>
          <cell r="O2942">
            <v>3.9499999999999997</v>
          </cell>
          <cell r="P2942">
            <v>5.4391473675000004</v>
          </cell>
          <cell r="Q2942">
            <v>5.4391473675000004</v>
          </cell>
          <cell r="R2942">
            <v>1.05</v>
          </cell>
          <cell r="S2942">
            <v>5.7111047358750007</v>
          </cell>
          <cell r="T2942">
            <v>5.7967713069131248</v>
          </cell>
          <cell r="U2942">
            <v>5.8824378779512507</v>
          </cell>
          <cell r="W2942">
            <v>1.05</v>
          </cell>
          <cell r="X2942">
            <v>1.1000000000000001</v>
          </cell>
          <cell r="Y2942">
            <v>1.0169999999999999</v>
          </cell>
          <cell r="Z2942">
            <v>5.3592233009708732</v>
          </cell>
          <cell r="AA2942">
            <v>5.4503300970873774</v>
          </cell>
          <cell r="AB2942">
            <v>1.0169999999999999</v>
          </cell>
          <cell r="AC2942">
            <v>1.0656590358607338</v>
          </cell>
          <cell r="AD2942" t="str">
            <v>Ligo 6 เดือน</v>
          </cell>
          <cell r="AF2942">
            <v>44640</v>
          </cell>
          <cell r="BC2942">
            <v>3.9499999999999997</v>
          </cell>
          <cell r="BF2942">
            <v>3.9499999999999997</v>
          </cell>
          <cell r="BH2942">
            <v>3.9499999999999997</v>
          </cell>
          <cell r="BJ2942" t="str">
            <v>06.06.2022</v>
          </cell>
          <cell r="BK2942" t="str">
            <v>บจก.กลุ่มสยามบรรจุภั</v>
          </cell>
        </row>
        <row r="2943">
          <cell r="A2943" t="str">
            <v>5F1Z0182N000000900</v>
          </cell>
          <cell r="B2943" t="str">
            <v>CTN-FOREST</v>
          </cell>
          <cell r="C2943" t="str">
            <v>ลูกฟูก</v>
          </cell>
          <cell r="D2943" t="str">
            <v>3GAOF822L3T87SLGRU</v>
          </cell>
          <cell r="E2943" t="str">
            <v>RU</v>
          </cell>
          <cell r="F2943" t="str">
            <v>209.5,208x107 2P80N TUNA IN SOUP-24</v>
          </cell>
          <cell r="G2943" t="str">
            <v>LIGO TRADING CO.,LTD.</v>
          </cell>
          <cell r="H2943" t="str">
            <v>LIGO TRADING CO.,LTD.</v>
          </cell>
          <cell r="I2943" t="str">
            <v>PF65313002</v>
          </cell>
          <cell r="J2943" t="str">
            <v>1Z0182N</v>
          </cell>
          <cell r="K2943">
            <v>0</v>
          </cell>
          <cell r="L2943">
            <v>0</v>
          </cell>
          <cell r="M2943">
            <v>0</v>
          </cell>
          <cell r="P2943">
            <v>5.4391473675000004</v>
          </cell>
          <cell r="Q2943">
            <v>5.4391473675000004</v>
          </cell>
          <cell r="R2943">
            <v>1.05</v>
          </cell>
          <cell r="S2943">
            <v>5.7111047358750007</v>
          </cell>
          <cell r="T2943">
            <v>5.7967713069131248</v>
          </cell>
          <cell r="U2943">
            <v>5.8824378779512507</v>
          </cell>
          <cell r="V2943">
            <v>1.05</v>
          </cell>
          <cell r="W2943">
            <v>1.05</v>
          </cell>
          <cell r="X2943">
            <v>1.1000000000000001</v>
          </cell>
          <cell r="Y2943">
            <v>1.0169999999999999</v>
          </cell>
          <cell r="Z2943">
            <v>5.3592233009708732</v>
          </cell>
          <cell r="AA2943">
            <v>5.4503300970873774</v>
          </cell>
          <cell r="AB2943">
            <v>1.0169999999999999</v>
          </cell>
          <cell r="AC2943">
            <v>1.0656590358607338</v>
          </cell>
          <cell r="AD2943" t="str">
            <v>Ligo 6 เดือน</v>
          </cell>
          <cell r="AF2943">
            <v>44640</v>
          </cell>
          <cell r="AO2943">
            <v>3.55</v>
          </cell>
          <cell r="BG2943">
            <v>3.55</v>
          </cell>
          <cell r="BJ2943" t="str">
            <v>20.04.2021</v>
          </cell>
          <cell r="BK2943" t="str">
            <v>บจก.กลุ่มสยามบรรจุภัณฑ์ (สาขาที่ 6)</v>
          </cell>
        </row>
        <row r="2944">
          <cell r="A2944" t="str">
            <v>5F1Z0182N000000901</v>
          </cell>
          <cell r="B2944" t="str">
            <v>CTN-FOREST</v>
          </cell>
          <cell r="C2944" t="str">
            <v>ลูกฟูก</v>
          </cell>
          <cell r="D2944" t="str">
            <v>3GAOF822L3T87SLGRU</v>
          </cell>
          <cell r="E2944" t="str">
            <v>RU</v>
          </cell>
          <cell r="F2944" t="str">
            <v>209.5,208x107 2P80N TUNA IN SOUP-24</v>
          </cell>
          <cell r="G2944" t="str">
            <v>LIGO TRADING CO.,LTD.</v>
          </cell>
          <cell r="H2944" t="str">
            <v>LIGO TRADING CO.,LTD.</v>
          </cell>
          <cell r="I2944" t="str">
            <v>PF65313002</v>
          </cell>
          <cell r="J2944" t="str">
            <v>1Z0182N</v>
          </cell>
          <cell r="K2944">
            <v>0</v>
          </cell>
          <cell r="L2944">
            <v>0</v>
          </cell>
          <cell r="M2944">
            <v>9.69</v>
          </cell>
          <cell r="N2944">
            <v>3.75</v>
          </cell>
          <cell r="O2944">
            <v>3.75</v>
          </cell>
          <cell r="P2944">
            <v>5.4391473675000004</v>
          </cell>
          <cell r="Q2944">
            <v>5.4391473675000004</v>
          </cell>
          <cell r="R2944">
            <v>1.05</v>
          </cell>
          <cell r="S2944">
            <v>5.7111047358750007</v>
          </cell>
          <cell r="T2944">
            <v>5.7967713069131248</v>
          </cell>
          <cell r="U2944">
            <v>5.8824378779512507</v>
          </cell>
          <cell r="V2944">
            <v>1.05</v>
          </cell>
          <cell r="W2944">
            <v>1.05</v>
          </cell>
          <cell r="X2944">
            <v>1.1000000000000001</v>
          </cell>
          <cell r="Y2944">
            <v>1.0169999999999999</v>
          </cell>
          <cell r="Z2944">
            <v>5.3592233009708732</v>
          </cell>
          <cell r="AA2944">
            <v>5.4503300970873774</v>
          </cell>
          <cell r="AB2944">
            <v>1.0169999999999999</v>
          </cell>
          <cell r="AC2944">
            <v>1.0656590358607338</v>
          </cell>
          <cell r="AD2944" t="str">
            <v>Ligo 6 เดือน</v>
          </cell>
          <cell r="AF2944">
            <v>44640</v>
          </cell>
          <cell r="AV2944">
            <v>3.75</v>
          </cell>
          <cell r="BF2944">
            <v>3.75</v>
          </cell>
          <cell r="BH2944">
            <v>3.75</v>
          </cell>
          <cell r="BJ2944" t="str">
            <v>24.11.2021</v>
          </cell>
          <cell r="BK2944" t="str">
            <v>บจก.กลุ่มสยามบรรจุภั</v>
          </cell>
        </row>
        <row r="2945">
          <cell r="A2945" t="str">
            <v>5F1Z0182N000001000</v>
          </cell>
          <cell r="B2945" t="str">
            <v>CTN-FOREST</v>
          </cell>
          <cell r="C2945" t="str">
            <v>ลูกฟูก</v>
          </cell>
          <cell r="D2945" t="str">
            <v>3GSSF822L3T87SLGRU</v>
          </cell>
          <cell r="E2945" t="str">
            <v>RU</v>
          </cell>
          <cell r="F2945" t="str">
            <v>209.5,208x107 2P80N SALMON IN SOUP-24</v>
          </cell>
          <cell r="G2945" t="str">
            <v>LIGO TRADING CO.,LTD.</v>
          </cell>
          <cell r="H2945" t="str">
            <v>LIGO TRADING CO.,LTD.</v>
          </cell>
          <cell r="I2945" t="str">
            <v>PF65313003</v>
          </cell>
          <cell r="J2945" t="str">
            <v>1Z0182N</v>
          </cell>
          <cell r="K2945">
            <v>0</v>
          </cell>
          <cell r="L2945">
            <v>0</v>
          </cell>
          <cell r="M2945">
            <v>0</v>
          </cell>
          <cell r="P2945">
            <v>5.4391473675000004</v>
          </cell>
          <cell r="Q2945">
            <v>5.4391473675000004</v>
          </cell>
          <cell r="R2945">
            <v>1.05</v>
          </cell>
          <cell r="S2945">
            <v>5.7111047358750007</v>
          </cell>
          <cell r="T2945">
            <v>5.7967713069131248</v>
          </cell>
          <cell r="U2945">
            <v>5.8824378779512507</v>
          </cell>
          <cell r="V2945">
            <v>1.05</v>
          </cell>
          <cell r="W2945">
            <v>1.05</v>
          </cell>
          <cell r="X2945">
            <v>1.1000000000000001</v>
          </cell>
          <cell r="Y2945">
            <v>1.0169999999999999</v>
          </cell>
          <cell r="Z2945">
            <v>5.3592233009708732</v>
          </cell>
          <cell r="AA2945">
            <v>5.4503300970873774</v>
          </cell>
          <cell r="AB2945">
            <v>1.0169999999999999</v>
          </cell>
          <cell r="AC2945">
            <v>1.0656590358607338</v>
          </cell>
          <cell r="AD2945" t="str">
            <v>Ligo 6 เดือน</v>
          </cell>
          <cell r="AF2945">
            <v>44640</v>
          </cell>
          <cell r="AO2945">
            <v>3.55</v>
          </cell>
          <cell r="BG2945">
            <v>3.55</v>
          </cell>
          <cell r="BJ2945" t="str">
            <v>20.04.2021</v>
          </cell>
          <cell r="BK2945" t="str">
            <v>บจก.กลุ่มสยามบรรจุภัณฑ์ (สาขาที่ 6)</v>
          </cell>
        </row>
        <row r="2946">
          <cell r="A2946" t="str">
            <v>5F1Z0182N000001001</v>
          </cell>
          <cell r="B2946" t="str">
            <v>CTN-FOREST</v>
          </cell>
          <cell r="C2946" t="str">
            <v>ลูกฟูก</v>
          </cell>
          <cell r="D2946" t="str">
            <v>3GSSF822L3T87SLGRU</v>
          </cell>
          <cell r="E2946" t="str">
            <v>RU</v>
          </cell>
          <cell r="F2946" t="str">
            <v>209.5,208x107 2P80N SALMON IN SOUP-24</v>
          </cell>
          <cell r="G2946" t="str">
            <v>LIGO TRADING CO.,LTD.</v>
          </cell>
          <cell r="H2946" t="str">
            <v>LIGO TRADING CO.,LTD.</v>
          </cell>
          <cell r="I2946" t="str">
            <v>PF65313003</v>
          </cell>
          <cell r="J2946" t="str">
            <v>1Z0182N</v>
          </cell>
          <cell r="K2946">
            <v>0</v>
          </cell>
          <cell r="L2946">
            <v>0</v>
          </cell>
          <cell r="M2946">
            <v>9.69</v>
          </cell>
          <cell r="N2946">
            <v>3.75</v>
          </cell>
          <cell r="O2946">
            <v>3.75</v>
          </cell>
          <cell r="P2946">
            <v>5.4391473675000004</v>
          </cell>
          <cell r="Q2946">
            <v>5.4391473675000004</v>
          </cell>
          <cell r="R2946">
            <v>1.05</v>
          </cell>
          <cell r="S2946">
            <v>5.7111047358750007</v>
          </cell>
          <cell r="T2946">
            <v>5.7967713069131248</v>
          </cell>
          <cell r="U2946">
            <v>5.8824378779512507</v>
          </cell>
          <cell r="V2946">
            <v>1.05</v>
          </cell>
          <cell r="W2946">
            <v>1.05</v>
          </cell>
          <cell r="X2946">
            <v>1.1000000000000001</v>
          </cell>
          <cell r="Y2946">
            <v>1.0169999999999999</v>
          </cell>
          <cell r="Z2946">
            <v>5.3592233009708732</v>
          </cell>
          <cell r="AA2946">
            <v>5.4503300970873774</v>
          </cell>
          <cell r="AB2946">
            <v>1.0169999999999999</v>
          </cell>
          <cell r="AC2946">
            <v>1.0656590358607338</v>
          </cell>
          <cell r="AD2946" t="str">
            <v>Ligo 6 เดือน</v>
          </cell>
          <cell r="AF2946">
            <v>44640</v>
          </cell>
          <cell r="AV2946">
            <v>3.75</v>
          </cell>
          <cell r="BF2946">
            <v>3.75</v>
          </cell>
          <cell r="BH2946">
            <v>3.75</v>
          </cell>
          <cell r="BJ2946" t="str">
            <v>24.11.2021</v>
          </cell>
          <cell r="BK2946" t="str">
            <v>บจก.กลุ่มสยามบรรจุภั</v>
          </cell>
        </row>
        <row r="2947">
          <cell r="A2947" t="str">
            <v>5K1Z0182N000000100</v>
          </cell>
          <cell r="B2947" t="str">
            <v>LBL-FOREST</v>
          </cell>
          <cell r="C2947" t="str">
            <v>ARTPAPER</v>
          </cell>
          <cell r="D2947" t="str">
            <v>3GAOF93RL3S87SLGRU</v>
          </cell>
          <cell r="E2947" t="str">
            <v>RU</v>
          </cell>
          <cell r="F2947" t="str">
            <v>209.5,208x107 2P80N TN&amp;SM IN BROTH-24</v>
          </cell>
          <cell r="G2947" t="str">
            <v>LIGO TRADING CO.,LTD.</v>
          </cell>
          <cell r="H2947" t="str">
            <v>LIGO TRADING CO.,LTD.</v>
          </cell>
          <cell r="I2947" t="str">
            <v>PF65313001</v>
          </cell>
          <cell r="J2947" t="str">
            <v>1Z0182N</v>
          </cell>
          <cell r="K2947">
            <v>0</v>
          </cell>
          <cell r="L2947">
            <v>0</v>
          </cell>
          <cell r="M2947">
            <v>0</v>
          </cell>
          <cell r="P2947">
            <v>0.11241687500000003</v>
          </cell>
          <cell r="Q2947">
            <v>0.11241687500000003</v>
          </cell>
          <cell r="R2947">
            <v>1.0900000000000001</v>
          </cell>
          <cell r="S2947">
            <v>0.12253439375000004</v>
          </cell>
          <cell r="T2947">
            <v>0.12437240965625003</v>
          </cell>
          <cell r="U2947">
            <v>0.12621042556250003</v>
          </cell>
          <cell r="V2947">
            <v>1.0249999999999999</v>
          </cell>
          <cell r="W2947">
            <v>1</v>
          </cell>
          <cell r="X2947">
            <v>1.07</v>
          </cell>
          <cell r="Y2947">
            <v>1</v>
          </cell>
          <cell r="Z2947">
            <v>0.11650485436893203</v>
          </cell>
          <cell r="AA2947">
            <v>0.11650485436893203</v>
          </cell>
          <cell r="AB2947">
            <v>1</v>
          </cell>
          <cell r="AC2947">
            <v>1.0517535463541672</v>
          </cell>
          <cell r="AD2947" t="str">
            <v>Ligo 6 เดือน</v>
          </cell>
          <cell r="AF2947">
            <v>44640</v>
          </cell>
          <cell r="AO2947">
            <v>0.09</v>
          </cell>
          <cell r="BG2947">
            <v>0.09</v>
          </cell>
          <cell r="BJ2947" t="str">
            <v>21.04.2021</v>
          </cell>
          <cell r="BK2947" t="str">
            <v>บจก.ทั้งฮั่วซิน</v>
          </cell>
        </row>
        <row r="2948">
          <cell r="A2948" t="str">
            <v>5K1Z0182N000000101</v>
          </cell>
          <cell r="B2948" t="str">
            <v>LBL-FOREST</v>
          </cell>
          <cell r="C2948" t="str">
            <v>ARTPAPER</v>
          </cell>
          <cell r="D2948" t="str">
            <v>3GAOF93RL3S87SLGRU</v>
          </cell>
          <cell r="E2948" t="str">
            <v>RU</v>
          </cell>
          <cell r="F2948" t="str">
            <v>209.5,208x107 2P80N TN&amp;SM IN BROTH-24</v>
          </cell>
          <cell r="G2948" t="str">
            <v>LIGO TRADING CO.,LTD.</v>
          </cell>
          <cell r="H2948" t="str">
            <v>LIGO TRADING CO.,LTD.</v>
          </cell>
          <cell r="I2948" t="str">
            <v>PF65313001</v>
          </cell>
          <cell r="J2948" t="str">
            <v>1Z0182N</v>
          </cell>
          <cell r="K2948">
            <v>8120</v>
          </cell>
          <cell r="L2948">
            <v>747.04</v>
          </cell>
          <cell r="M2948">
            <v>0.09</v>
          </cell>
          <cell r="N2948">
            <v>9.1999999999999998E-2</v>
          </cell>
          <cell r="O2948">
            <v>9.1999999999999998E-2</v>
          </cell>
          <cell r="P2948">
            <v>0.11241687500000003</v>
          </cell>
          <cell r="Q2948">
            <v>0.11241687500000003</v>
          </cell>
          <cell r="R2948">
            <v>1.0900000000000001</v>
          </cell>
          <cell r="S2948">
            <v>0.12253439375000004</v>
          </cell>
          <cell r="T2948">
            <v>0.12437240965625003</v>
          </cell>
          <cell r="U2948">
            <v>0.12621042556250003</v>
          </cell>
          <cell r="W2948">
            <v>1</v>
          </cell>
          <cell r="X2948">
            <v>1.07</v>
          </cell>
          <cell r="Y2948">
            <v>1</v>
          </cell>
          <cell r="Z2948">
            <v>0.11650485436893203</v>
          </cell>
          <cell r="AA2948">
            <v>0.11650485436893203</v>
          </cell>
          <cell r="AB2948">
            <v>1</v>
          </cell>
          <cell r="AC2948">
            <v>1.0517535463541672</v>
          </cell>
          <cell r="AD2948" t="str">
            <v>Ligo 6 เดือน</v>
          </cell>
          <cell r="AF2948">
            <v>44640</v>
          </cell>
          <cell r="AV2948">
            <v>9.1999999999999998E-2</v>
          </cell>
          <cell r="BF2948">
            <v>9.1999999999999998E-2</v>
          </cell>
          <cell r="BH2948">
            <v>9.1999999999999998E-2</v>
          </cell>
          <cell r="BJ2948" t="str">
            <v>19.11.2021</v>
          </cell>
          <cell r="BK2948" t="str">
            <v>บจก.ทั้งฮั่วซิน</v>
          </cell>
        </row>
        <row r="2949">
          <cell r="A2949" t="str">
            <v>5K1Z0182N000000200</v>
          </cell>
          <cell r="B2949" t="str">
            <v>LBL-FOREST</v>
          </cell>
          <cell r="C2949" t="str">
            <v>ARTPAPER</v>
          </cell>
          <cell r="D2949" t="str">
            <v>3ICBS32GL3S87SLGRU</v>
          </cell>
          <cell r="E2949" t="str">
            <v>RU</v>
          </cell>
          <cell r="F2949" t="str">
            <v>209.5,208x107 2P80N CK&amp;TN&amp;VG IN BROTH-24</v>
          </cell>
          <cell r="G2949" t="str">
            <v>LIGO TRADING CO.,LTD.</v>
          </cell>
          <cell r="H2949" t="str">
            <v>LIGO TRADING CO.,LTD.</v>
          </cell>
          <cell r="I2949" t="str">
            <v>PF65312903</v>
          </cell>
          <cell r="J2949" t="str">
            <v>1Z0182N</v>
          </cell>
          <cell r="K2949">
            <v>0</v>
          </cell>
          <cell r="L2949">
            <v>0</v>
          </cell>
          <cell r="M2949">
            <v>0</v>
          </cell>
          <cell r="P2949">
            <v>0.11241687500000003</v>
          </cell>
          <cell r="Q2949">
            <v>0.11241687500000003</v>
          </cell>
          <cell r="R2949">
            <v>1.0900000000000001</v>
          </cell>
          <cell r="S2949">
            <v>0.12253439375000004</v>
          </cell>
          <cell r="T2949">
            <v>0.12437240965625003</v>
          </cell>
          <cell r="U2949">
            <v>0.12621042556250003</v>
          </cell>
          <cell r="V2949">
            <v>1.0249999999999999</v>
          </cell>
          <cell r="W2949">
            <v>1</v>
          </cell>
          <cell r="X2949">
            <v>1.07</v>
          </cell>
          <cell r="Y2949">
            <v>1</v>
          </cell>
          <cell r="Z2949">
            <v>0.11650485436893203</v>
          </cell>
          <cell r="AA2949">
            <v>0.11650485436893203</v>
          </cell>
          <cell r="AB2949">
            <v>1</v>
          </cell>
          <cell r="AC2949">
            <v>1.0517535463541672</v>
          </cell>
          <cell r="AD2949" t="str">
            <v>Ligo 6 เดือน</v>
          </cell>
          <cell r="AF2949">
            <v>44640</v>
          </cell>
          <cell r="AO2949">
            <v>0.09</v>
          </cell>
          <cell r="BG2949">
            <v>0.09</v>
          </cell>
          <cell r="BJ2949" t="str">
            <v>21.04.2021</v>
          </cell>
          <cell r="BK2949" t="str">
            <v>บจก.ทั้งฮั่วซิน</v>
          </cell>
        </row>
        <row r="2950">
          <cell r="A2950" t="str">
            <v>5K1Z0182N000000201</v>
          </cell>
          <cell r="B2950" t="str">
            <v>LBL-FOREST</v>
          </cell>
          <cell r="C2950" t="str">
            <v>ARTPAPER</v>
          </cell>
          <cell r="D2950" t="str">
            <v>3ICBS32GL3S87SLGRU</v>
          </cell>
          <cell r="E2950" t="str">
            <v>RU</v>
          </cell>
          <cell r="F2950" t="str">
            <v>209.5,208x107 2P80N CK&amp;TN&amp;VG IN BROTH-24</v>
          </cell>
          <cell r="G2950" t="str">
            <v>LIGO TRADING CO.,LTD.</v>
          </cell>
          <cell r="H2950" t="str">
            <v>LIGO TRADING CO.,LTD.</v>
          </cell>
          <cell r="I2950" t="str">
            <v>PF65312903</v>
          </cell>
          <cell r="J2950" t="str">
            <v>1Z0182N</v>
          </cell>
          <cell r="K2950">
            <v>20360</v>
          </cell>
          <cell r="L2950">
            <v>1873.12</v>
          </cell>
          <cell r="M2950">
            <v>0.09</v>
          </cell>
          <cell r="N2950">
            <v>9.1999999999999998E-2</v>
          </cell>
          <cell r="O2950">
            <v>9.1999999999999998E-2</v>
          </cell>
          <cell r="P2950">
            <v>0.11241687500000003</v>
          </cell>
          <cell r="Q2950">
            <v>0.11241687500000003</v>
          </cell>
          <cell r="R2950">
            <v>1.0900000000000001</v>
          </cell>
          <cell r="S2950">
            <v>0.12253439375000004</v>
          </cell>
          <cell r="T2950">
            <v>0.12437240965625003</v>
          </cell>
          <cell r="U2950">
            <v>0.12621042556250003</v>
          </cell>
          <cell r="W2950">
            <v>1</v>
          </cell>
          <cell r="X2950">
            <v>1.07</v>
          </cell>
          <cell r="Y2950">
            <v>1</v>
          </cell>
          <cell r="Z2950">
            <v>0.11650485436893203</v>
          </cell>
          <cell r="AA2950">
            <v>0.11650485436893203</v>
          </cell>
          <cell r="AB2950">
            <v>1</v>
          </cell>
          <cell r="AC2950">
            <v>1.0517535463541672</v>
          </cell>
          <cell r="AD2950" t="str">
            <v>Ligo 6 เดือน</v>
          </cell>
          <cell r="AF2950">
            <v>44640</v>
          </cell>
          <cell r="BB2950">
            <v>9.1999999999999998E-2</v>
          </cell>
          <cell r="BF2950">
            <v>9.1999999999999998E-2</v>
          </cell>
          <cell r="BH2950">
            <v>9.1999999999999998E-2</v>
          </cell>
          <cell r="BJ2950" t="str">
            <v>13.05.2022</v>
          </cell>
          <cell r="BK2950" t="str">
            <v>บจก.ทั้งฮั่วซิน</v>
          </cell>
        </row>
        <row r="2951">
          <cell r="A2951" t="str">
            <v>5K1Z0182N000000300</v>
          </cell>
          <cell r="B2951" t="str">
            <v>LBL-FOREST</v>
          </cell>
          <cell r="C2951" t="str">
            <v>ARTPAPER</v>
          </cell>
          <cell r="D2951" t="str">
            <v>3ICBS92AL3S87SLGRU</v>
          </cell>
          <cell r="E2951" t="str">
            <v>RU</v>
          </cell>
          <cell r="F2951" t="str">
            <v>209.5,208x107 2P80N CK&amp;CH IN BROTH-24</v>
          </cell>
          <cell r="G2951" t="str">
            <v>LIGO TRADING CO.,LTD.</v>
          </cell>
          <cell r="H2951" t="str">
            <v>LIGO TRADING CO.,LTD.</v>
          </cell>
          <cell r="I2951" t="str">
            <v>PF65312902</v>
          </cell>
          <cell r="J2951" t="str">
            <v>1Z0182N</v>
          </cell>
          <cell r="K2951">
            <v>0</v>
          </cell>
          <cell r="L2951">
            <v>0</v>
          </cell>
          <cell r="M2951">
            <v>0</v>
          </cell>
          <cell r="P2951">
            <v>0.11241687500000003</v>
          </cell>
          <cell r="Q2951">
            <v>0.11241687500000003</v>
          </cell>
          <cell r="R2951">
            <v>1.0900000000000001</v>
          </cell>
          <cell r="S2951">
            <v>0.12253439375000004</v>
          </cell>
          <cell r="T2951">
            <v>0.12437240965625003</v>
          </cell>
          <cell r="U2951">
            <v>0.12621042556250003</v>
          </cell>
          <cell r="V2951">
            <v>1.0249999999999999</v>
          </cell>
          <cell r="W2951">
            <v>1</v>
          </cell>
          <cell r="X2951">
            <v>1.07</v>
          </cell>
          <cell r="Y2951">
            <v>1</v>
          </cell>
          <cell r="Z2951">
            <v>0.11650485436893203</v>
          </cell>
          <cell r="AA2951">
            <v>0.11650485436893203</v>
          </cell>
          <cell r="AB2951">
            <v>1</v>
          </cell>
          <cell r="AC2951">
            <v>1.0517535463541672</v>
          </cell>
          <cell r="AD2951" t="str">
            <v>Ligo 6 เดือน</v>
          </cell>
          <cell r="AF2951">
            <v>44640</v>
          </cell>
          <cell r="AO2951">
            <v>0.09</v>
          </cell>
          <cell r="BG2951">
            <v>0.09</v>
          </cell>
          <cell r="BJ2951" t="str">
            <v>21.04.2021</v>
          </cell>
          <cell r="BK2951" t="str">
            <v>บจก.ทั้งฮั่วซิน</v>
          </cell>
        </row>
        <row r="2952">
          <cell r="A2952" t="str">
            <v>5K1Z0182N000000301</v>
          </cell>
          <cell r="B2952" t="str">
            <v>LBL-FOREST</v>
          </cell>
          <cell r="C2952" t="str">
            <v>ARTPAPER</v>
          </cell>
          <cell r="D2952" t="str">
            <v>3ICBS92AL3S87SLGRU</v>
          </cell>
          <cell r="E2952" t="str">
            <v>RU</v>
          </cell>
          <cell r="F2952" t="str">
            <v>209.5,208x107 2P80N CK&amp;CH IN BROTH-24</v>
          </cell>
          <cell r="G2952" t="str">
            <v>LIGO TRADING CO.,LTD.</v>
          </cell>
          <cell r="H2952" t="str">
            <v>LIGO TRADING CO.,LTD.</v>
          </cell>
          <cell r="I2952" t="str">
            <v>PF65312902</v>
          </cell>
          <cell r="J2952" t="str">
            <v>1Z0182N</v>
          </cell>
          <cell r="K2952">
            <v>20360</v>
          </cell>
          <cell r="L2952">
            <v>1873.12</v>
          </cell>
          <cell r="M2952">
            <v>0.09</v>
          </cell>
          <cell r="N2952">
            <v>9.1999999999999998E-2</v>
          </cell>
          <cell r="O2952">
            <v>9.1999999999999998E-2</v>
          </cell>
          <cell r="P2952">
            <v>0.11241687500000003</v>
          </cell>
          <cell r="Q2952">
            <v>0.11241687500000003</v>
          </cell>
          <cell r="R2952">
            <v>1.0900000000000001</v>
          </cell>
          <cell r="S2952">
            <v>0.12253439375000004</v>
          </cell>
          <cell r="T2952">
            <v>0.12437240965625003</v>
          </cell>
          <cell r="U2952">
            <v>0.12621042556250003</v>
          </cell>
          <cell r="W2952">
            <v>1</v>
          </cell>
          <cell r="X2952">
            <v>1.07</v>
          </cell>
          <cell r="Y2952">
            <v>1</v>
          </cell>
          <cell r="Z2952">
            <v>0.11650485436893203</v>
          </cell>
          <cell r="AA2952">
            <v>0.11650485436893203</v>
          </cell>
          <cell r="AB2952">
            <v>1</v>
          </cell>
          <cell r="AC2952">
            <v>1.0517535463541672</v>
          </cell>
          <cell r="AD2952" t="str">
            <v>Ligo 6 เดือน</v>
          </cell>
          <cell r="AF2952">
            <v>44640</v>
          </cell>
          <cell r="AV2952">
            <v>9.1999999999999998E-2</v>
          </cell>
          <cell r="BF2952">
            <v>9.1999999999999998E-2</v>
          </cell>
          <cell r="BH2952">
            <v>9.1999999999999998E-2</v>
          </cell>
          <cell r="BJ2952" t="str">
            <v>19.11.2021</v>
          </cell>
          <cell r="BK2952" t="str">
            <v>บจก.ทั้งฮั่วซิน</v>
          </cell>
        </row>
        <row r="2953">
          <cell r="A2953" t="str">
            <v>5K1Z0182N000000400</v>
          </cell>
          <cell r="B2953" t="str">
            <v>LBL-FOREST</v>
          </cell>
          <cell r="C2953" t="str">
            <v>ARTPAPER</v>
          </cell>
          <cell r="D2953" t="str">
            <v>3ICBS93KL3S87SLGRU</v>
          </cell>
          <cell r="E2953" t="str">
            <v>RU</v>
          </cell>
          <cell r="F2953" t="str">
            <v>209.5,208x107 2P80N CK&amp;PK IN BROTH-24</v>
          </cell>
          <cell r="G2953" t="str">
            <v>LIGO TRADING CO.,LTD.</v>
          </cell>
          <cell r="H2953" t="str">
            <v>LIGO TRADING CO.,LTD.</v>
          </cell>
          <cell r="I2953" t="str">
            <v>PF65312901</v>
          </cell>
          <cell r="J2953" t="str">
            <v>1Z0182N</v>
          </cell>
          <cell r="K2953">
            <v>0</v>
          </cell>
          <cell r="L2953">
            <v>0</v>
          </cell>
          <cell r="M2953">
            <v>0</v>
          </cell>
          <cell r="P2953">
            <v>0.11241687500000003</v>
          </cell>
          <cell r="Q2953">
            <v>0.11241687500000003</v>
          </cell>
          <cell r="R2953">
            <v>1.0900000000000001</v>
          </cell>
          <cell r="S2953">
            <v>0.12253439375000004</v>
          </cell>
          <cell r="T2953">
            <v>0.12437240965625003</v>
          </cell>
          <cell r="U2953">
            <v>0.12621042556250003</v>
          </cell>
          <cell r="V2953">
            <v>1.0249999999999999</v>
          </cell>
          <cell r="W2953">
            <v>1</v>
          </cell>
          <cell r="X2953">
            <v>1.07</v>
          </cell>
          <cell r="Y2953">
            <v>1</v>
          </cell>
          <cell r="Z2953">
            <v>0.11650485436893203</v>
          </cell>
          <cell r="AA2953">
            <v>0.11650485436893203</v>
          </cell>
          <cell r="AB2953">
            <v>1</v>
          </cell>
          <cell r="AC2953">
            <v>1.0517535463541672</v>
          </cell>
          <cell r="AD2953" t="str">
            <v>Ligo 6 เดือน</v>
          </cell>
          <cell r="AF2953">
            <v>44640</v>
          </cell>
          <cell r="AO2953">
            <v>0.09</v>
          </cell>
          <cell r="BG2953">
            <v>0.09</v>
          </cell>
          <cell r="BJ2953" t="str">
            <v>21.04.2021</v>
          </cell>
          <cell r="BK2953" t="str">
            <v>บจก.ทั้งฮั่วซิน</v>
          </cell>
        </row>
        <row r="2954">
          <cell r="A2954" t="str">
            <v>5K1Z0182N000000401</v>
          </cell>
          <cell r="B2954" t="str">
            <v>LBL-FOREST</v>
          </cell>
          <cell r="C2954" t="str">
            <v>ARTPAPER</v>
          </cell>
          <cell r="D2954" t="str">
            <v>3ICBS93KL3S87SLGRU</v>
          </cell>
          <cell r="E2954" t="str">
            <v>RU</v>
          </cell>
          <cell r="F2954" t="str">
            <v>209.5,208x107 2P80N CK&amp;PK IN BROTH-24</v>
          </cell>
          <cell r="G2954" t="str">
            <v>LIGO TRADING CO.,LTD.</v>
          </cell>
          <cell r="H2954" t="str">
            <v>LIGO TRADING CO.,LTD.</v>
          </cell>
          <cell r="I2954" t="str">
            <v>PF65312901</v>
          </cell>
          <cell r="J2954" t="str">
            <v>1Z0182N</v>
          </cell>
          <cell r="K2954">
            <v>10568</v>
          </cell>
          <cell r="L2954">
            <v>972.26</v>
          </cell>
          <cell r="M2954">
            <v>0.09</v>
          </cell>
          <cell r="N2954">
            <v>9.1999999999999998E-2</v>
          </cell>
          <cell r="O2954">
            <v>9.1999999999999998E-2</v>
          </cell>
          <cell r="P2954">
            <v>0.11241687500000003</v>
          </cell>
          <cell r="Q2954">
            <v>0.11241687500000003</v>
          </cell>
          <cell r="R2954">
            <v>1.0900000000000001</v>
          </cell>
          <cell r="S2954">
            <v>0.12253439375000004</v>
          </cell>
          <cell r="T2954">
            <v>0.12437240965625003</v>
          </cell>
          <cell r="U2954">
            <v>0.12621042556250003</v>
          </cell>
          <cell r="W2954">
            <v>1</v>
          </cell>
          <cell r="X2954">
            <v>1.07</v>
          </cell>
          <cell r="Y2954">
            <v>1</v>
          </cell>
          <cell r="Z2954">
            <v>0.11650485436893203</v>
          </cell>
          <cell r="AA2954">
            <v>0.11650485436893203</v>
          </cell>
          <cell r="AB2954">
            <v>1</v>
          </cell>
          <cell r="AC2954">
            <v>1.0517535463541672</v>
          </cell>
          <cell r="AD2954" t="str">
            <v>Ligo 6 เดือน</v>
          </cell>
          <cell r="AF2954">
            <v>44640</v>
          </cell>
          <cell r="AV2954">
            <v>9.1999999999999998E-2</v>
          </cell>
          <cell r="BF2954">
            <v>9.1999999999999998E-2</v>
          </cell>
          <cell r="BH2954">
            <v>9.1999999999999998E-2</v>
          </cell>
          <cell r="BJ2954" t="str">
            <v>19.11.2021</v>
          </cell>
          <cell r="BK2954" t="str">
            <v>บจก.ทั้งฮั่วซิน</v>
          </cell>
        </row>
        <row r="2955">
          <cell r="A2955" t="str">
            <v>5K1Z0182N000000500</v>
          </cell>
          <cell r="B2955" t="str">
            <v>LBL-FOREST</v>
          </cell>
          <cell r="C2955" t="str">
            <v>ARTPAPER</v>
          </cell>
          <cell r="D2955" t="str">
            <v>3GAOF822L3T87SLGRU</v>
          </cell>
          <cell r="E2955" t="str">
            <v>RU</v>
          </cell>
          <cell r="F2955" t="str">
            <v>209.5,208x107 2P80N TUNA IN SOUP-24</v>
          </cell>
          <cell r="G2955" t="str">
            <v>LIGO TRADING CO.,LTD.</v>
          </cell>
          <cell r="H2955" t="str">
            <v>LIGO TRADING CO.,LTD.</v>
          </cell>
          <cell r="I2955" t="str">
            <v>PF65313002</v>
          </cell>
          <cell r="J2955" t="str">
            <v>1Z0182N</v>
          </cell>
          <cell r="K2955">
            <v>0</v>
          </cell>
          <cell r="L2955">
            <v>0</v>
          </cell>
          <cell r="M2955">
            <v>0</v>
          </cell>
          <cell r="P2955">
            <v>0.11241687500000003</v>
          </cell>
          <cell r="Q2955">
            <v>0.11241687500000003</v>
          </cell>
          <cell r="R2955">
            <v>1.0900000000000001</v>
          </cell>
          <cell r="S2955">
            <v>0.12253439375000004</v>
          </cell>
          <cell r="T2955">
            <v>0.12437240965625003</v>
          </cell>
          <cell r="U2955">
            <v>0.12621042556250003</v>
          </cell>
          <cell r="V2955">
            <v>1.0249999999999999</v>
          </cell>
          <cell r="W2955">
            <v>1</v>
          </cell>
          <cell r="X2955">
            <v>1.07</v>
          </cell>
          <cell r="Y2955">
            <v>1</v>
          </cell>
          <cell r="Z2955">
            <v>0.11650485436893203</v>
          </cell>
          <cell r="AA2955">
            <v>0.11650485436893203</v>
          </cell>
          <cell r="AB2955">
            <v>1</v>
          </cell>
          <cell r="AC2955">
            <v>1.0517535463541672</v>
          </cell>
          <cell r="AD2955" t="str">
            <v>Ligo 6 เดือน</v>
          </cell>
          <cell r="AF2955">
            <v>44640</v>
          </cell>
          <cell r="AO2955">
            <v>0.09</v>
          </cell>
          <cell r="BG2955">
            <v>0.09</v>
          </cell>
          <cell r="BJ2955" t="str">
            <v>21.04.2021</v>
          </cell>
          <cell r="BK2955" t="str">
            <v>บจก.ทั้งฮั่วซิน</v>
          </cell>
        </row>
        <row r="2956">
          <cell r="A2956" t="str">
            <v>5K1Z0182N000000501</v>
          </cell>
          <cell r="B2956" t="str">
            <v>LBL-FOREST</v>
          </cell>
          <cell r="C2956" t="str">
            <v>ARTPAPER</v>
          </cell>
          <cell r="D2956" t="str">
            <v>3GAOF822L3T87SLGRU</v>
          </cell>
          <cell r="E2956" t="str">
            <v>RU</v>
          </cell>
          <cell r="F2956" t="str">
            <v>209.5,208x107 2P80N TUNA IN SOUP-24</v>
          </cell>
          <cell r="G2956" t="str">
            <v>LIGO TRADING CO.,LTD.</v>
          </cell>
          <cell r="H2956" t="str">
            <v>LIGO TRADING CO.,LTD.</v>
          </cell>
          <cell r="I2956" t="str">
            <v>PF65313002</v>
          </cell>
          <cell r="J2956" t="str">
            <v>1Z0182N</v>
          </cell>
          <cell r="K2956">
            <v>8120</v>
          </cell>
          <cell r="L2956">
            <v>747.04</v>
          </cell>
          <cell r="M2956">
            <v>0.09</v>
          </cell>
          <cell r="N2956">
            <v>9.1999999999999998E-2</v>
          </cell>
          <cell r="O2956">
            <v>9.1999999999999998E-2</v>
          </cell>
          <cell r="P2956">
            <v>0.11241687500000003</v>
          </cell>
          <cell r="Q2956">
            <v>0.11241687500000003</v>
          </cell>
          <cell r="R2956">
            <v>1.0900000000000001</v>
          </cell>
          <cell r="S2956">
            <v>0.12253439375000004</v>
          </cell>
          <cell r="T2956">
            <v>0.12437240965625003</v>
          </cell>
          <cell r="U2956">
            <v>0.12621042556250003</v>
          </cell>
          <cell r="W2956">
            <v>1</v>
          </cell>
          <cell r="X2956">
            <v>1.07</v>
          </cell>
          <cell r="Y2956">
            <v>1</v>
          </cell>
          <cell r="Z2956">
            <v>0.11650485436893203</v>
          </cell>
          <cell r="AA2956">
            <v>0.11650485436893203</v>
          </cell>
          <cell r="AB2956">
            <v>1</v>
          </cell>
          <cell r="AC2956">
            <v>1.0517535463541672</v>
          </cell>
          <cell r="AD2956" t="str">
            <v>Ligo 6 เดือน</v>
          </cell>
          <cell r="AF2956">
            <v>44640</v>
          </cell>
          <cell r="AV2956">
            <v>9.1999999999999998E-2</v>
          </cell>
          <cell r="BF2956">
            <v>9.1999999999999998E-2</v>
          </cell>
          <cell r="BH2956">
            <v>9.1999999999999998E-2</v>
          </cell>
          <cell r="BJ2956" t="str">
            <v>19.11.2021</v>
          </cell>
          <cell r="BK2956" t="str">
            <v>บจก.ทั้งฮั่วซิน</v>
          </cell>
        </row>
        <row r="2957">
          <cell r="A2957" t="str">
            <v>5K1Z0182N000000600</v>
          </cell>
          <cell r="B2957" t="str">
            <v>LBL-FOREST</v>
          </cell>
          <cell r="C2957" t="str">
            <v>ARTPAPER</v>
          </cell>
          <cell r="D2957" t="str">
            <v>3GSSF822L3T87SLGRU</v>
          </cell>
          <cell r="E2957" t="str">
            <v>RU</v>
          </cell>
          <cell r="F2957" t="str">
            <v>209.5,208x107 2P80N SALMON IN SOUP-24</v>
          </cell>
          <cell r="G2957" t="str">
            <v>LIGO TRADING CO.,LTD.</v>
          </cell>
          <cell r="H2957" t="str">
            <v>LIGO TRADING CO.,LTD.</v>
          </cell>
          <cell r="I2957" t="str">
            <v>PF65313003</v>
          </cell>
          <cell r="J2957" t="str">
            <v>1Z0182N</v>
          </cell>
          <cell r="K2957">
            <v>0</v>
          </cell>
          <cell r="L2957">
            <v>0</v>
          </cell>
          <cell r="M2957">
            <v>0</v>
          </cell>
          <cell r="P2957">
            <v>0.11241687500000003</v>
          </cell>
          <cell r="Q2957">
            <v>0.11241687500000003</v>
          </cell>
          <cell r="R2957">
            <v>1.0900000000000001</v>
          </cell>
          <cell r="S2957">
            <v>0.12253439375000004</v>
          </cell>
          <cell r="T2957">
            <v>0.12437240965625003</v>
          </cell>
          <cell r="U2957">
            <v>0.12621042556250003</v>
          </cell>
          <cell r="V2957">
            <v>1.0249999999999999</v>
          </cell>
          <cell r="W2957">
            <v>1</v>
          </cell>
          <cell r="X2957">
            <v>1.07</v>
          </cell>
          <cell r="Y2957">
            <v>1</v>
          </cell>
          <cell r="Z2957">
            <v>0.11650485436893203</v>
          </cell>
          <cell r="AA2957">
            <v>0.11650485436893203</v>
          </cell>
          <cell r="AB2957">
            <v>1</v>
          </cell>
          <cell r="AC2957">
            <v>1.0517535463541672</v>
          </cell>
          <cell r="AD2957" t="str">
            <v>Ligo 6 เดือน</v>
          </cell>
          <cell r="AF2957">
            <v>44640</v>
          </cell>
          <cell r="AO2957">
            <v>0.09</v>
          </cell>
          <cell r="BG2957">
            <v>0.09</v>
          </cell>
          <cell r="BJ2957" t="str">
            <v>21.04.2021</v>
          </cell>
          <cell r="BK2957" t="str">
            <v>บจก.ทั้งฮั่วซิน</v>
          </cell>
        </row>
        <row r="2958">
          <cell r="A2958" t="str">
            <v>5K1Z0182N000000601</v>
          </cell>
          <cell r="B2958" t="str">
            <v>LBL-FOREST</v>
          </cell>
          <cell r="C2958" t="str">
            <v>ARTPAPER</v>
          </cell>
          <cell r="D2958" t="str">
            <v>3GSSF822L3T87SLGRU</v>
          </cell>
          <cell r="E2958" t="str">
            <v>RU</v>
          </cell>
          <cell r="F2958" t="str">
            <v>209.5,208x107 2P80N SALMON IN SOUP-24</v>
          </cell>
          <cell r="G2958" t="str">
            <v>LIGO TRADING CO.,LTD.</v>
          </cell>
          <cell r="H2958" t="str">
            <v>LIGO TRADING CO.,LTD.</v>
          </cell>
          <cell r="I2958" t="str">
            <v>PF65313003</v>
          </cell>
          <cell r="J2958" t="str">
            <v>1Z0182N</v>
          </cell>
          <cell r="K2958">
            <v>8120</v>
          </cell>
          <cell r="L2958">
            <v>747.04</v>
          </cell>
          <cell r="M2958">
            <v>0.09</v>
          </cell>
          <cell r="N2958">
            <v>9.1999999999999998E-2</v>
          </cell>
          <cell r="O2958">
            <v>9.1999999999999998E-2</v>
          </cell>
          <cell r="P2958">
            <v>0.11241687500000003</v>
          </cell>
          <cell r="Q2958">
            <v>0.11241687500000003</v>
          </cell>
          <cell r="R2958">
            <v>1.0900000000000001</v>
          </cell>
          <cell r="S2958">
            <v>0.12253439375000004</v>
          </cell>
          <cell r="T2958">
            <v>0.12437240965625003</v>
          </cell>
          <cell r="U2958">
            <v>0.12621042556250003</v>
          </cell>
          <cell r="W2958">
            <v>1</v>
          </cell>
          <cell r="X2958">
            <v>1.07</v>
          </cell>
          <cell r="Y2958">
            <v>1</v>
          </cell>
          <cell r="Z2958">
            <v>0.11650485436893203</v>
          </cell>
          <cell r="AA2958">
            <v>0.11650485436893203</v>
          </cell>
          <cell r="AB2958">
            <v>1</v>
          </cell>
          <cell r="AC2958">
            <v>1.0517535463541672</v>
          </cell>
          <cell r="AD2958" t="str">
            <v>Ligo 6 เดือน</v>
          </cell>
          <cell r="AF2958">
            <v>44640</v>
          </cell>
          <cell r="AV2958">
            <v>9.1999999999999998E-2</v>
          </cell>
          <cell r="BF2958">
            <v>9.1999999999999998E-2</v>
          </cell>
          <cell r="BH2958">
            <v>9.1999999999999998E-2</v>
          </cell>
          <cell r="BJ2958" t="str">
            <v>19.11.2021</v>
          </cell>
          <cell r="BK2958" t="str">
            <v>บจก.ทั้งฮั่วซิน</v>
          </cell>
        </row>
        <row r="2959">
          <cell r="A2959" t="str">
            <v>5K1Z0182N000000700</v>
          </cell>
          <cell r="B2959" t="str">
            <v>LBL-FOREST</v>
          </cell>
          <cell r="C2959" t="str">
            <v>ARTPAPER</v>
          </cell>
          <cell r="D2959" t="str">
            <v>3GSSX822L3487SLGRU</v>
          </cell>
          <cell r="E2959" t="str">
            <v>RU</v>
          </cell>
          <cell r="F2959" t="str">
            <v>209.5,208x107 2P80N SALMON MOUSSE-24</v>
          </cell>
          <cell r="G2959" t="str">
            <v>LIGO TRADING CO.,LTD.</v>
          </cell>
          <cell r="H2959" t="str">
            <v>LIGO TRADING CO.,LTD.</v>
          </cell>
          <cell r="I2959" t="str">
            <v>PF65312801</v>
          </cell>
          <cell r="J2959" t="str">
            <v>1Z0182N</v>
          </cell>
          <cell r="K2959">
            <v>0</v>
          </cell>
          <cell r="L2959">
            <v>0</v>
          </cell>
          <cell r="M2959">
            <v>0</v>
          </cell>
          <cell r="P2959">
            <v>0.11241687500000003</v>
          </cell>
          <cell r="Q2959">
            <v>0.11241687500000003</v>
          </cell>
          <cell r="R2959">
            <v>1.0900000000000001</v>
          </cell>
          <cell r="S2959">
            <v>0.12253439375000004</v>
          </cell>
          <cell r="T2959">
            <v>0.12437240965625003</v>
          </cell>
          <cell r="U2959">
            <v>0.12621042556250003</v>
          </cell>
          <cell r="V2959">
            <v>1.0249999999999999</v>
          </cell>
          <cell r="W2959">
            <v>1</v>
          </cell>
          <cell r="X2959">
            <v>1.07</v>
          </cell>
          <cell r="Y2959">
            <v>1</v>
          </cell>
          <cell r="Z2959">
            <v>0.11650485436893203</v>
          </cell>
          <cell r="AA2959">
            <v>0.11650485436893203</v>
          </cell>
          <cell r="AB2959">
            <v>1</v>
          </cell>
          <cell r="AC2959">
            <v>1.0517535463541672</v>
          </cell>
          <cell r="AD2959" t="str">
            <v>Ligo 6 เดือน</v>
          </cell>
          <cell r="AF2959">
            <v>44640</v>
          </cell>
          <cell r="AO2959">
            <v>0.09</v>
          </cell>
          <cell r="BG2959">
            <v>0.09</v>
          </cell>
          <cell r="BJ2959" t="str">
            <v>21.04.2021</v>
          </cell>
          <cell r="BK2959" t="str">
            <v>บจก.ทั้งฮั่วซิน</v>
          </cell>
        </row>
        <row r="2960">
          <cell r="A2960" t="str">
            <v>5K1Z0182N000000701</v>
          </cell>
          <cell r="B2960" t="str">
            <v>LBL-FOREST</v>
          </cell>
          <cell r="C2960" t="str">
            <v>ARTPAPER</v>
          </cell>
          <cell r="D2960" t="str">
            <v>3GSSX822L3487SLGRU</v>
          </cell>
          <cell r="E2960" t="str">
            <v>RU</v>
          </cell>
          <cell r="F2960" t="str">
            <v>209.5,208x107 2P80N SALMON MOUSSE-24</v>
          </cell>
          <cell r="G2960" t="str">
            <v>LIGO TRADING CO.,LTD.</v>
          </cell>
          <cell r="H2960" t="str">
            <v>LIGO TRADING CO.,LTD.</v>
          </cell>
          <cell r="I2960" t="str">
            <v>PF65312801</v>
          </cell>
          <cell r="J2960" t="str">
            <v>1Z0182N</v>
          </cell>
          <cell r="K2960">
            <v>20360</v>
          </cell>
          <cell r="L2960">
            <v>1873.12</v>
          </cell>
          <cell r="M2960">
            <v>0.09</v>
          </cell>
          <cell r="N2960">
            <v>9.1999999999999998E-2</v>
          </cell>
          <cell r="O2960">
            <v>9.1999999999999998E-2</v>
          </cell>
          <cell r="P2960">
            <v>0.11241687500000003</v>
          </cell>
          <cell r="Q2960">
            <v>0.11241687500000003</v>
          </cell>
          <cell r="R2960">
            <v>1.0900000000000001</v>
          </cell>
          <cell r="S2960">
            <v>0.12253439375000004</v>
          </cell>
          <cell r="T2960">
            <v>0.12437240965625003</v>
          </cell>
          <cell r="U2960">
            <v>0.12621042556250003</v>
          </cell>
          <cell r="W2960">
            <v>1</v>
          </cell>
          <cell r="X2960">
            <v>1.07</v>
          </cell>
          <cell r="Y2960">
            <v>1</v>
          </cell>
          <cell r="Z2960">
            <v>0.11650485436893203</v>
          </cell>
          <cell r="AA2960">
            <v>0.11650485436893203</v>
          </cell>
          <cell r="AB2960">
            <v>1</v>
          </cell>
          <cell r="AC2960">
            <v>1.0517535463541672</v>
          </cell>
          <cell r="AF2960">
            <v>44640</v>
          </cell>
          <cell r="BB2960">
            <v>9.1999999999999998E-2</v>
          </cell>
          <cell r="BF2960">
            <v>9.1999999999999998E-2</v>
          </cell>
          <cell r="BH2960">
            <v>9.1999999999999998E-2</v>
          </cell>
          <cell r="BJ2960" t="str">
            <v>13.05.2022</v>
          </cell>
          <cell r="BK2960" t="str">
            <v>บจก.ทั้งฮั่วซิน</v>
          </cell>
        </row>
        <row r="2961">
          <cell r="A2961" t="str">
            <v>5K1Z0182N000000800</v>
          </cell>
          <cell r="B2961" t="str">
            <v>LBL-FOREST</v>
          </cell>
          <cell r="C2961" t="str">
            <v>ARTPAPER</v>
          </cell>
          <cell r="D2961" t="str">
            <v>3GMOX822L3487SLGRU</v>
          </cell>
          <cell r="E2961" t="str">
            <v>RU</v>
          </cell>
          <cell r="F2961" t="str">
            <v>209.5,208x107 2P80N MACKEREL MOUSSE-24</v>
          </cell>
          <cell r="G2961" t="str">
            <v>LIGO TRADING CO.,LTD.</v>
          </cell>
          <cell r="H2961" t="str">
            <v>LIGO TRADING CO.,LTD.</v>
          </cell>
          <cell r="I2961" t="str">
            <v>PF65312802</v>
          </cell>
          <cell r="J2961" t="str">
            <v>1Z0182N</v>
          </cell>
          <cell r="K2961">
            <v>0</v>
          </cell>
          <cell r="L2961">
            <v>0</v>
          </cell>
          <cell r="M2961">
            <v>0</v>
          </cell>
          <cell r="P2961">
            <v>0.11241687500000003</v>
          </cell>
          <cell r="Q2961">
            <v>0.11241687500000003</v>
          </cell>
          <cell r="R2961">
            <v>1.0900000000000001</v>
          </cell>
          <cell r="S2961">
            <v>0.12253439375000004</v>
          </cell>
          <cell r="T2961">
            <v>0.12437240965625003</v>
          </cell>
          <cell r="U2961">
            <v>0.12621042556250003</v>
          </cell>
          <cell r="V2961">
            <v>1.0249999999999999</v>
          </cell>
          <cell r="W2961">
            <v>1</v>
          </cell>
          <cell r="X2961">
            <v>1.07</v>
          </cell>
          <cell r="Y2961">
            <v>1</v>
          </cell>
          <cell r="Z2961">
            <v>0.11650485436893203</v>
          </cell>
          <cell r="AA2961">
            <v>0.11650485436893203</v>
          </cell>
          <cell r="AB2961">
            <v>1</v>
          </cell>
          <cell r="AC2961">
            <v>1.0517535463541672</v>
          </cell>
          <cell r="AD2961" t="str">
            <v>Ligo 6 เดือน</v>
          </cell>
          <cell r="AF2961">
            <v>44640</v>
          </cell>
          <cell r="AO2961">
            <v>0.09</v>
          </cell>
          <cell r="BG2961">
            <v>0.09</v>
          </cell>
          <cell r="BJ2961" t="str">
            <v>21.04.2021</v>
          </cell>
          <cell r="BK2961" t="str">
            <v>บจก.ทั้งฮั่วซิน</v>
          </cell>
        </row>
        <row r="2962">
          <cell r="A2962" t="str">
            <v>5K1Z0182N000000900</v>
          </cell>
          <cell r="B2962" t="str">
            <v>LBL-FOREST</v>
          </cell>
          <cell r="C2962" t="str">
            <v>ARTPAPER</v>
          </cell>
          <cell r="D2962" t="str">
            <v>3ICBX822L3487SLGRU</v>
          </cell>
          <cell r="E2962" t="str">
            <v>RU</v>
          </cell>
          <cell r="F2962" t="str">
            <v>209.5,208x107 2P80N CHICKEN MOUSSE-24</v>
          </cell>
          <cell r="G2962" t="str">
            <v>LIGO TRADING CO.,LTD.</v>
          </cell>
          <cell r="H2962" t="str">
            <v>LIGO TRADING CO.,LTD.</v>
          </cell>
          <cell r="I2962" t="str">
            <v>PF65312804</v>
          </cell>
          <cell r="J2962" t="str">
            <v>1Z0182N</v>
          </cell>
          <cell r="K2962">
            <v>0</v>
          </cell>
          <cell r="L2962">
            <v>0</v>
          </cell>
          <cell r="M2962">
            <v>0</v>
          </cell>
          <cell r="P2962">
            <v>0.11241687500000003</v>
          </cell>
          <cell r="Q2962">
            <v>0.11241687500000003</v>
          </cell>
          <cell r="R2962">
            <v>1.0900000000000001</v>
          </cell>
          <cell r="S2962">
            <v>0.12253439375000004</v>
          </cell>
          <cell r="T2962">
            <v>0.12437240965625003</v>
          </cell>
          <cell r="U2962">
            <v>0.12621042556250003</v>
          </cell>
          <cell r="V2962">
            <v>1.0249999999999999</v>
          </cell>
          <cell r="W2962">
            <v>1</v>
          </cell>
          <cell r="X2962">
            <v>1.07</v>
          </cell>
          <cell r="Y2962">
            <v>1</v>
          </cell>
          <cell r="Z2962">
            <v>0.11650485436893203</v>
          </cell>
          <cell r="AA2962">
            <v>0.11650485436893203</v>
          </cell>
          <cell r="AB2962">
            <v>1</v>
          </cell>
          <cell r="AC2962">
            <v>1.0517535463541672</v>
          </cell>
          <cell r="AD2962" t="str">
            <v>Ligo 6 เดือน</v>
          </cell>
          <cell r="AF2962">
            <v>44640</v>
          </cell>
          <cell r="AO2962">
            <v>0.09</v>
          </cell>
          <cell r="BG2962">
            <v>0.09</v>
          </cell>
          <cell r="BJ2962" t="str">
            <v>21.04.2021</v>
          </cell>
          <cell r="BK2962" t="str">
            <v>บจก.ทั้งฮั่วซิน</v>
          </cell>
        </row>
        <row r="2963">
          <cell r="A2963" t="str">
            <v>5K1Z0182N000000901</v>
          </cell>
          <cell r="B2963" t="str">
            <v>LBL-FOREST</v>
          </cell>
          <cell r="C2963" t="str">
            <v>ARTPAPER</v>
          </cell>
          <cell r="D2963" t="str">
            <v>3ICBX822L3487SLGRU</v>
          </cell>
          <cell r="E2963" t="str">
            <v>RU</v>
          </cell>
          <cell r="F2963" t="str">
            <v>209.5,208x107 2P80N CHICKEN MOUSSE-24</v>
          </cell>
          <cell r="G2963" t="str">
            <v>LIGO TRADING CO.,LTD.</v>
          </cell>
          <cell r="H2963" t="str">
            <v>LIGO TRADING CO.,LTD.</v>
          </cell>
          <cell r="I2963" t="str">
            <v>PF65312804</v>
          </cell>
          <cell r="J2963" t="str">
            <v>1Z0182N</v>
          </cell>
          <cell r="K2963">
            <v>8120</v>
          </cell>
          <cell r="L2963">
            <v>747.04</v>
          </cell>
          <cell r="M2963">
            <v>0.09</v>
          </cell>
          <cell r="N2963">
            <v>9.1999999999999998E-2</v>
          </cell>
          <cell r="O2963">
            <v>9.1999999999999998E-2</v>
          </cell>
          <cell r="P2963">
            <v>0.11241687500000003</v>
          </cell>
          <cell r="Q2963">
            <v>0.11241687500000003</v>
          </cell>
          <cell r="R2963">
            <v>1.0900000000000001</v>
          </cell>
          <cell r="S2963">
            <v>0.12253439375000004</v>
          </cell>
          <cell r="T2963">
            <v>0.12437240965625003</v>
          </cell>
          <cell r="U2963">
            <v>0.12621042556250003</v>
          </cell>
          <cell r="W2963">
            <v>1</v>
          </cell>
          <cell r="X2963">
            <v>1.07</v>
          </cell>
          <cell r="Y2963">
            <v>1</v>
          </cell>
          <cell r="Z2963">
            <v>0.11650485436893203</v>
          </cell>
          <cell r="AA2963">
            <v>0.11650485436893203</v>
          </cell>
          <cell r="AB2963">
            <v>1</v>
          </cell>
          <cell r="AC2963">
            <v>1.0517535463541672</v>
          </cell>
          <cell r="AF2963">
            <v>44640</v>
          </cell>
          <cell r="BB2963">
            <v>9.1999999999999998E-2</v>
          </cell>
          <cell r="BF2963">
            <v>9.1999999999999998E-2</v>
          </cell>
          <cell r="BH2963">
            <v>9.1999999999999998E-2</v>
          </cell>
          <cell r="BJ2963" t="str">
            <v>13.05.2022</v>
          </cell>
          <cell r="BK2963" t="str">
            <v>บจก.ทั้งฮั่วซิน</v>
          </cell>
        </row>
        <row r="2964">
          <cell r="A2964" t="str">
            <v>5K1Z0182N000001000</v>
          </cell>
          <cell r="B2964" t="str">
            <v>LBL-FOREST</v>
          </cell>
          <cell r="C2964" t="str">
            <v>ARTPAPER</v>
          </cell>
          <cell r="D2964" t="str">
            <v>3GAOX822L3487SLGRU</v>
          </cell>
          <cell r="E2964" t="str">
            <v>RU</v>
          </cell>
          <cell r="F2964" t="str">
            <v>209.5,208x107 2P80N TUNA MOUSSE-24</v>
          </cell>
          <cell r="G2964" t="str">
            <v>LIGO TRADING CO.,LTD.</v>
          </cell>
          <cell r="H2964" t="str">
            <v>LIGO TRADING CO.,LTD.</v>
          </cell>
          <cell r="I2964" t="str">
            <v>PF65312803</v>
          </cell>
          <cell r="J2964" t="str">
            <v>1Z0182N</v>
          </cell>
          <cell r="K2964">
            <v>0</v>
          </cell>
          <cell r="L2964">
            <v>0</v>
          </cell>
          <cell r="M2964">
            <v>0</v>
          </cell>
          <cell r="P2964">
            <v>0.11241687500000003</v>
          </cell>
          <cell r="Q2964">
            <v>0.11241687500000003</v>
          </cell>
          <cell r="R2964">
            <v>1.0900000000000001</v>
          </cell>
          <cell r="S2964">
            <v>0.12253439375000004</v>
          </cell>
          <cell r="T2964">
            <v>0.12437240965625003</v>
          </cell>
          <cell r="U2964">
            <v>0.12621042556250003</v>
          </cell>
          <cell r="V2964">
            <v>1.0249999999999999</v>
          </cell>
          <cell r="W2964">
            <v>1</v>
          </cell>
          <cell r="X2964">
            <v>1.07</v>
          </cell>
          <cell r="Y2964">
            <v>1</v>
          </cell>
          <cell r="Z2964">
            <v>0.11650485436893203</v>
          </cell>
          <cell r="AA2964">
            <v>0.11650485436893203</v>
          </cell>
          <cell r="AB2964">
            <v>1</v>
          </cell>
          <cell r="AC2964">
            <v>1.0517535463541672</v>
          </cell>
          <cell r="AD2964" t="str">
            <v>Ligo 6 เดือน</v>
          </cell>
          <cell r="AF2964">
            <v>44640</v>
          </cell>
          <cell r="AO2964">
            <v>9.0000000000000011E-2</v>
          </cell>
          <cell r="BG2964">
            <v>9.0000000000000011E-2</v>
          </cell>
          <cell r="BJ2964" t="str">
            <v>21.04.2021</v>
          </cell>
          <cell r="BK2964" t="str">
            <v>บจก.ทั้งฮั่วซิน</v>
          </cell>
        </row>
        <row r="2965">
          <cell r="A2965" t="str">
            <v>5K1Z0182N000001001</v>
          </cell>
          <cell r="B2965" t="str">
            <v>LBL-FOREST</v>
          </cell>
          <cell r="C2965" t="str">
            <v>ARTPAPER</v>
          </cell>
          <cell r="D2965" t="str">
            <v>3GAOX822L3487SLGRU</v>
          </cell>
          <cell r="E2965" t="str">
            <v>RU</v>
          </cell>
          <cell r="F2965" t="str">
            <v>209.5,208x107 2P80N TUNA MOUSSE-24</v>
          </cell>
          <cell r="G2965" t="str">
            <v>LIGO TRADING CO.,LTD.</v>
          </cell>
          <cell r="H2965" t="str">
            <v>LIGO TRADING CO.,LTD.</v>
          </cell>
          <cell r="I2965" t="str">
            <v>PF65312803</v>
          </cell>
          <cell r="J2965" t="str">
            <v>1Z0182N</v>
          </cell>
          <cell r="K2965">
            <v>8120</v>
          </cell>
          <cell r="L2965">
            <v>747.04</v>
          </cell>
          <cell r="M2965">
            <v>0.09</v>
          </cell>
          <cell r="N2965">
            <v>9.1999999999999998E-2</v>
          </cell>
          <cell r="O2965">
            <v>9.1999999999999998E-2</v>
          </cell>
          <cell r="P2965">
            <v>0.11241687500000003</v>
          </cell>
          <cell r="Q2965">
            <v>0.11241687500000003</v>
          </cell>
          <cell r="R2965">
            <v>1.0900000000000001</v>
          </cell>
          <cell r="S2965">
            <v>0.12253439375000004</v>
          </cell>
          <cell r="T2965">
            <v>0.12437240965625003</v>
          </cell>
          <cell r="U2965">
            <v>0.12621042556250003</v>
          </cell>
          <cell r="W2965">
            <v>1</v>
          </cell>
          <cell r="X2965">
            <v>1.07</v>
          </cell>
          <cell r="Y2965">
            <v>1</v>
          </cell>
          <cell r="Z2965">
            <v>0.11650485436893203</v>
          </cell>
          <cell r="AA2965">
            <v>0.11650485436893203</v>
          </cell>
          <cell r="AB2965">
            <v>1</v>
          </cell>
          <cell r="AC2965">
            <v>1.0517535463541672</v>
          </cell>
          <cell r="AF2965">
            <v>44640</v>
          </cell>
          <cell r="BB2965">
            <v>9.1999999999999998E-2</v>
          </cell>
          <cell r="BF2965">
            <v>9.1999999999999998E-2</v>
          </cell>
          <cell r="BH2965">
            <v>9.1999999999999998E-2</v>
          </cell>
          <cell r="BJ2965" t="str">
            <v>13.05.2022</v>
          </cell>
          <cell r="BK2965" t="str">
            <v>บจก.ทั้งฮั่วซิน</v>
          </cell>
        </row>
        <row r="2966">
          <cell r="A2966" t="str">
            <v>5F21K023N000000100</v>
          </cell>
          <cell r="B2966" t="str">
            <v>CTN-HEB (BF/CK)</v>
          </cell>
          <cell r="C2966" t="str">
            <v>ลูกฟูก</v>
          </cell>
          <cell r="D2966" t="str">
            <v>3PBVMQ2A52LNQPHESD</v>
          </cell>
          <cell r="E2966" t="str">
            <v>SD</v>
          </cell>
          <cell r="F2966" t="str">
            <v>300X303 3P 255N BF CK &amp; VEG N/GRAVY-12</v>
          </cell>
          <cell r="G2966" t="str">
            <v>US PET NUTRITION LLC</v>
          </cell>
          <cell r="H2966" t="str">
            <v>H.E.B.GROCERY COMPANY L.P.</v>
          </cell>
          <cell r="I2966" t="str">
            <v>PF64541001</v>
          </cell>
          <cell r="J2966" t="str">
            <v>21K023N</v>
          </cell>
          <cell r="K2966">
            <v>0</v>
          </cell>
          <cell r="L2966">
            <v>0</v>
          </cell>
          <cell r="M2966">
            <v>5.25</v>
          </cell>
          <cell r="N2966">
            <v>5.7625000000000002</v>
          </cell>
          <cell r="O2966">
            <v>6.25</v>
          </cell>
          <cell r="P2966">
            <v>6.4751754375000008</v>
          </cell>
          <cell r="Q2966">
            <v>6.4751754375000008</v>
          </cell>
          <cell r="R2966">
            <v>1.05</v>
          </cell>
          <cell r="S2966">
            <v>6.7989342093750009</v>
          </cell>
          <cell r="T2966">
            <v>6.9009182225156254</v>
          </cell>
          <cell r="U2966">
            <v>7.0029022356562507</v>
          </cell>
          <cell r="V2966">
            <v>1.05</v>
          </cell>
          <cell r="W2966">
            <v>1.05</v>
          </cell>
          <cell r="X2966">
            <v>1.1000000000000001</v>
          </cell>
          <cell r="Y2966">
            <v>1.0169999999999999</v>
          </cell>
          <cell r="Z2966">
            <v>5.7881250000000009</v>
          </cell>
          <cell r="AA2966">
            <v>6.4751754375000008</v>
          </cell>
          <cell r="AB2966">
            <v>1.1187</v>
          </cell>
          <cell r="AC2966">
            <v>1.1746350000000001</v>
          </cell>
          <cell r="AD2966" t="str">
            <v>HEB</v>
          </cell>
          <cell r="AE2966">
            <v>0</v>
          </cell>
          <cell r="AQ2966">
            <v>5.25</v>
          </cell>
          <cell r="AW2966">
            <v>5.5</v>
          </cell>
          <cell r="AZ2966">
            <v>5.5</v>
          </cell>
          <cell r="BC2966">
            <v>5.8</v>
          </cell>
          <cell r="BE2966">
            <v>6.25</v>
          </cell>
          <cell r="BF2966">
            <v>5.7625000000000002</v>
          </cell>
          <cell r="BG2966">
            <v>5.25</v>
          </cell>
          <cell r="BH2966">
            <v>6.25</v>
          </cell>
          <cell r="BI2966">
            <v>1.1904761904761905</v>
          </cell>
          <cell r="BJ2966" t="str">
            <v>24.08.2022</v>
          </cell>
          <cell r="BK2966" t="str">
            <v>บจก.เอสแอนด์ดี อินดั</v>
          </cell>
        </row>
        <row r="2967">
          <cell r="A2967" t="str">
            <v>5F21K023N000000200</v>
          </cell>
          <cell r="B2967" t="str">
            <v>CTN-HEB (CK/VEG)</v>
          </cell>
          <cell r="C2967" t="str">
            <v>ลูกฟูก</v>
          </cell>
          <cell r="D2967" t="str">
            <v>3PCAMK2O52LNQPHESD</v>
          </cell>
          <cell r="E2967" t="str">
            <v>SD</v>
          </cell>
          <cell r="F2967" t="str">
            <v>300X303 3P 255N CK &amp; VEG DIN N/GRAVY-12</v>
          </cell>
          <cell r="G2967" t="str">
            <v>US PET NUTRITION LLC</v>
          </cell>
          <cell r="H2967" t="str">
            <v>H.E.B.GROCERY COMPANY L.P.</v>
          </cell>
          <cell r="I2967" t="str">
            <v>PF64541002</v>
          </cell>
          <cell r="J2967" t="str">
            <v>21K023N</v>
          </cell>
          <cell r="K2967">
            <v>43</v>
          </cell>
          <cell r="L2967">
            <v>236.02</v>
          </cell>
          <cell r="M2967">
            <v>5.49</v>
          </cell>
          <cell r="N2967">
            <v>5.7625000000000002</v>
          </cell>
          <cell r="O2967">
            <v>6.25</v>
          </cell>
          <cell r="P2967">
            <v>6.4751754375000008</v>
          </cell>
          <cell r="Q2967">
            <v>6.4751754375000008</v>
          </cell>
          <cell r="R2967">
            <v>1.05</v>
          </cell>
          <cell r="S2967">
            <v>6.7989342093750009</v>
          </cell>
          <cell r="T2967">
            <v>6.9009182225156254</v>
          </cell>
          <cell r="U2967">
            <v>7.0029022356562507</v>
          </cell>
          <cell r="V2967">
            <v>1.05</v>
          </cell>
          <cell r="W2967">
            <v>1.05</v>
          </cell>
          <cell r="X2967">
            <v>1.1000000000000001</v>
          </cell>
          <cell r="Y2967">
            <v>1.0169999999999999</v>
          </cell>
          <cell r="Z2967">
            <v>5.7881250000000009</v>
          </cell>
          <cell r="AA2967">
            <v>6.4751754375000008</v>
          </cell>
          <cell r="AB2967">
            <v>1.1187</v>
          </cell>
          <cell r="AC2967">
            <v>1.1746350000000001</v>
          </cell>
          <cell r="AD2967" t="str">
            <v>HEB</v>
          </cell>
          <cell r="AE2967">
            <v>0</v>
          </cell>
          <cell r="AQ2967">
            <v>5.25</v>
          </cell>
          <cell r="AW2967">
            <v>5.5</v>
          </cell>
          <cell r="AZ2967">
            <v>5.5</v>
          </cell>
          <cell r="BC2967">
            <v>5.8</v>
          </cell>
          <cell r="BE2967">
            <v>6.25</v>
          </cell>
          <cell r="BF2967">
            <v>5.7625000000000002</v>
          </cell>
          <cell r="BG2967">
            <v>5.25</v>
          </cell>
          <cell r="BH2967">
            <v>6.25</v>
          </cell>
          <cell r="BI2967">
            <v>1.1904761904761905</v>
          </cell>
          <cell r="BJ2967" t="str">
            <v>19.08.2022</v>
          </cell>
          <cell r="BK2967" t="str">
            <v>บจก.เอสแอนด์ดี อินดั</v>
          </cell>
        </row>
        <row r="2968">
          <cell r="A2968" t="str">
            <v>5F21K023N000000300</v>
          </cell>
          <cell r="B2968" t="str">
            <v>CTN-HEB (CK/RICE)</v>
          </cell>
          <cell r="C2968" t="str">
            <v>ลูกฟูก</v>
          </cell>
          <cell r="D2968" t="str">
            <v>3PCAMK6F52LNQPHESD</v>
          </cell>
          <cell r="E2968" t="str">
            <v>SD</v>
          </cell>
          <cell r="F2968" t="str">
            <v>300X303 (3P)255N CHICKEN &amp;RICE DINNER-12</v>
          </cell>
          <cell r="G2968" t="str">
            <v>US PET NUTRITION LLC</v>
          </cell>
          <cell r="H2968" t="str">
            <v>H.E.B.GROCERY COMPANY L.P.</v>
          </cell>
          <cell r="I2968" t="str">
            <v>PF64541005</v>
          </cell>
          <cell r="J2968" t="str">
            <v>21K023N</v>
          </cell>
          <cell r="K2968">
            <v>0</v>
          </cell>
          <cell r="L2968">
            <v>0</v>
          </cell>
          <cell r="M2968">
            <v>5.25</v>
          </cell>
          <cell r="N2968">
            <v>5.5</v>
          </cell>
          <cell r="O2968">
            <v>5.5</v>
          </cell>
          <cell r="P2968">
            <v>6.4751754375000008</v>
          </cell>
          <cell r="Q2968">
            <v>6.4751754375000008</v>
          </cell>
          <cell r="R2968">
            <v>1.05</v>
          </cell>
          <cell r="S2968">
            <v>6.7989342093750009</v>
          </cell>
          <cell r="T2968">
            <v>6.9009182225156254</v>
          </cell>
          <cell r="U2968">
            <v>7.0029022356562507</v>
          </cell>
          <cell r="V2968">
            <v>1.05</v>
          </cell>
          <cell r="W2968">
            <v>1.05</v>
          </cell>
          <cell r="X2968">
            <v>1.1000000000000001</v>
          </cell>
          <cell r="Y2968">
            <v>1.0169999999999999</v>
          </cell>
          <cell r="Z2968">
            <v>5.7881250000000009</v>
          </cell>
          <cell r="AA2968">
            <v>6.4751754375000008</v>
          </cell>
          <cell r="AB2968">
            <v>1.1187</v>
          </cell>
          <cell r="AC2968">
            <v>1.1746350000000001</v>
          </cell>
          <cell r="AD2968" t="str">
            <v>HEB</v>
          </cell>
          <cell r="AE2968">
            <v>0</v>
          </cell>
          <cell r="AQ2968">
            <v>5.25</v>
          </cell>
          <cell r="AW2968">
            <v>5.5</v>
          </cell>
          <cell r="AY2968">
            <v>5.5</v>
          </cell>
          <cell r="BF2968">
            <v>5.5</v>
          </cell>
          <cell r="BG2968">
            <v>5.25</v>
          </cell>
          <cell r="BH2968">
            <v>5.5</v>
          </cell>
          <cell r="BI2968">
            <v>1.0476190476190477</v>
          </cell>
          <cell r="BJ2968" t="str">
            <v>09.02.2022</v>
          </cell>
          <cell r="BK2968" t="str">
            <v>บจก.เอสแอนด์ดี อินดั</v>
          </cell>
        </row>
        <row r="2969">
          <cell r="A2969" t="str">
            <v>5F21K023N000000400</v>
          </cell>
          <cell r="B2969" t="str">
            <v>CTN-HEB (SM/LM)</v>
          </cell>
          <cell r="C2969" t="str">
            <v>ลูกฟูก</v>
          </cell>
          <cell r="D2969" t="str">
            <v>3PCAM42C52LNQPHESD</v>
          </cell>
          <cell r="E2969" t="str">
            <v>SD</v>
          </cell>
          <cell r="F2969" t="str">
            <v>300X303 (3P) 255N SALMON&amp;LAMB NGV-12</v>
          </cell>
          <cell r="G2969" t="str">
            <v>US PET NUTRITION LLC</v>
          </cell>
          <cell r="H2969" t="str">
            <v>H.E.B.GROCERY COMPANY L.P.</v>
          </cell>
          <cell r="I2969" t="str">
            <v>PF64541003</v>
          </cell>
          <cell r="J2969" t="str">
            <v>21K023N</v>
          </cell>
          <cell r="K2969">
            <v>0</v>
          </cell>
          <cell r="L2969">
            <v>0</v>
          </cell>
          <cell r="M2969">
            <v>5.25</v>
          </cell>
          <cell r="N2969">
            <v>5.5</v>
          </cell>
          <cell r="O2969">
            <v>5.5</v>
          </cell>
          <cell r="P2969">
            <v>6.4751754375000008</v>
          </cell>
          <cell r="Q2969">
            <v>6.4751754375000008</v>
          </cell>
          <cell r="R2969">
            <v>1.05</v>
          </cell>
          <cell r="S2969">
            <v>6.7989342093750009</v>
          </cell>
          <cell r="T2969">
            <v>6.9009182225156254</v>
          </cell>
          <cell r="U2969">
            <v>7.0029022356562507</v>
          </cell>
          <cell r="V2969">
            <v>1.05</v>
          </cell>
          <cell r="W2969">
            <v>1.05</v>
          </cell>
          <cell r="X2969">
            <v>1.1000000000000001</v>
          </cell>
          <cell r="Y2969">
            <v>1.0169999999999999</v>
          </cell>
          <cell r="Z2969">
            <v>5.7881250000000009</v>
          </cell>
          <cell r="AA2969">
            <v>6.4751754375000008</v>
          </cell>
          <cell r="AB2969">
            <v>1.1187</v>
          </cell>
          <cell r="AC2969">
            <v>1.1746350000000001</v>
          </cell>
          <cell r="AD2969" t="str">
            <v>HEB</v>
          </cell>
          <cell r="AE2969">
            <v>0</v>
          </cell>
          <cell r="AQ2969">
            <v>5.25</v>
          </cell>
          <cell r="AW2969">
            <v>5.5</v>
          </cell>
          <cell r="AZ2969">
            <v>5.5</v>
          </cell>
          <cell r="BF2969">
            <v>5.5</v>
          </cell>
          <cell r="BG2969">
            <v>5.25</v>
          </cell>
          <cell r="BH2969">
            <v>5.5</v>
          </cell>
          <cell r="BI2969">
            <v>1.0476190476190477</v>
          </cell>
          <cell r="BJ2969" t="str">
            <v>07.03.2022</v>
          </cell>
          <cell r="BK2969" t="str">
            <v>บจก.เอสแอนด์ดี อินดั</v>
          </cell>
        </row>
        <row r="2970">
          <cell r="A2970" t="str">
            <v>5F21K023N000000500</v>
          </cell>
          <cell r="B2970" t="str">
            <v>CTN-HEB (TK/VG)</v>
          </cell>
          <cell r="C2970" t="str">
            <v>ลูกฟูก</v>
          </cell>
          <cell r="D2970" t="str">
            <v>3PCAMS2A52LNQPHESD</v>
          </cell>
          <cell r="E2970" t="str">
            <v>SD</v>
          </cell>
          <cell r="F2970" t="str">
            <v>300X303 (3P)255N TURKEY&amp;VEGETABLE NGV-12</v>
          </cell>
          <cell r="G2970" t="str">
            <v>US PET NUTRITION LLC</v>
          </cell>
          <cell r="H2970" t="str">
            <v>H.E.B.GROCERY COMPANY L.P.</v>
          </cell>
          <cell r="I2970" t="str">
            <v>PF64541004</v>
          </cell>
          <cell r="J2970" t="str">
            <v>21K023N</v>
          </cell>
          <cell r="K2970">
            <v>0</v>
          </cell>
          <cell r="L2970">
            <v>0</v>
          </cell>
          <cell r="M2970">
            <v>5.25</v>
          </cell>
          <cell r="N2970">
            <v>5.5</v>
          </cell>
          <cell r="O2970">
            <v>5.5</v>
          </cell>
          <cell r="P2970">
            <v>6.4751754375000008</v>
          </cell>
          <cell r="Q2970">
            <v>6.4751754375000008</v>
          </cell>
          <cell r="R2970">
            <v>1.05</v>
          </cell>
          <cell r="S2970">
            <v>6.7989342093750009</v>
          </cell>
          <cell r="T2970">
            <v>6.9009182225156254</v>
          </cell>
          <cell r="U2970">
            <v>7.0029022356562507</v>
          </cell>
          <cell r="V2970">
            <v>1.05</v>
          </cell>
          <cell r="W2970">
            <v>1.05</v>
          </cell>
          <cell r="X2970">
            <v>1.1000000000000001</v>
          </cell>
          <cell r="Y2970">
            <v>1.0169999999999999</v>
          </cell>
          <cell r="Z2970">
            <v>5.7881250000000009</v>
          </cell>
          <cell r="AA2970">
            <v>6.4751754375000008</v>
          </cell>
          <cell r="AB2970">
            <v>1.1187</v>
          </cell>
          <cell r="AC2970">
            <v>1.1746350000000001</v>
          </cell>
          <cell r="AD2970" t="str">
            <v>HEB</v>
          </cell>
          <cell r="AE2970">
            <v>0</v>
          </cell>
          <cell r="AQ2970">
            <v>5.25</v>
          </cell>
          <cell r="AW2970">
            <v>5.5</v>
          </cell>
          <cell r="AZ2970">
            <v>5.5</v>
          </cell>
          <cell r="BF2970">
            <v>5.5</v>
          </cell>
          <cell r="BG2970">
            <v>5.25</v>
          </cell>
          <cell r="BH2970">
            <v>5.5</v>
          </cell>
          <cell r="BI2970">
            <v>1.0476190476190477</v>
          </cell>
          <cell r="BJ2970" t="str">
            <v>07.03.2022</v>
          </cell>
          <cell r="BK2970" t="str">
            <v>บจก.เอสแอนด์ดี อินดั</v>
          </cell>
        </row>
        <row r="2971">
          <cell r="A2971" t="str">
            <v>5K21K023N000000100</v>
          </cell>
          <cell r="B2971" t="str">
            <v>LBL-HEB (BF/CK)</v>
          </cell>
          <cell r="C2971" t="str">
            <v>ARTPAPER</v>
          </cell>
          <cell r="D2971" t="str">
            <v>3PBVMQ2A52LNQPHESD</v>
          </cell>
          <cell r="E2971" t="str">
            <v>SD</v>
          </cell>
          <cell r="F2971" t="str">
            <v>300X303 3P 255N BF CK &amp; VEG N/GRAVY-12</v>
          </cell>
          <cell r="G2971" t="str">
            <v>US PET NUTRITION LLC</v>
          </cell>
          <cell r="H2971" t="str">
            <v>H.E.B.GROCERY COMPANY L.P.</v>
          </cell>
          <cell r="I2971" t="str">
            <v>PF64541001</v>
          </cell>
          <cell r="J2971" t="str">
            <v>21K023N</v>
          </cell>
          <cell r="K2971">
            <v>1290</v>
          </cell>
          <cell r="L2971">
            <v>224.47</v>
          </cell>
          <cell r="M2971">
            <v>0.17</v>
          </cell>
          <cell r="N2971">
            <v>0.16975000530515238</v>
          </cell>
          <cell r="O2971">
            <v>0.17499999999999999</v>
          </cell>
          <cell r="P2971">
            <v>0.179867</v>
          </cell>
          <cell r="Q2971">
            <v>0.179867</v>
          </cell>
          <cell r="R2971">
            <v>1.0900000000000001</v>
          </cell>
          <cell r="S2971">
            <v>0.19605503000000002</v>
          </cell>
          <cell r="T2971">
            <v>0.19899585545000001</v>
          </cell>
          <cell r="U2971">
            <v>0.20193668090000003</v>
          </cell>
          <cell r="V2971">
            <v>1.0249999999999999</v>
          </cell>
          <cell r="W2971">
            <v>1</v>
          </cell>
          <cell r="X2971">
            <v>1.07</v>
          </cell>
          <cell r="Y2971">
            <v>1</v>
          </cell>
          <cell r="Z2971">
            <v>0.1681</v>
          </cell>
          <cell r="AA2971">
            <v>0.179867</v>
          </cell>
          <cell r="AB2971">
            <v>1.07</v>
          </cell>
          <cell r="AC2971">
            <v>1.1663000000000001</v>
          </cell>
          <cell r="AD2971" t="str">
            <v>HEB</v>
          </cell>
          <cell r="AE2971">
            <v>0</v>
          </cell>
          <cell r="AQ2971">
            <v>0.16399995583819113</v>
          </cell>
          <cell r="AW2971">
            <v>0.1680000990295108</v>
          </cell>
          <cell r="AZ2971">
            <v>0.16799999999999998</v>
          </cell>
          <cell r="BC2971">
            <v>0.16799992219109869</v>
          </cell>
          <cell r="BE2971">
            <v>0.17499999999999999</v>
          </cell>
          <cell r="BF2971">
            <v>0.16975000530515238</v>
          </cell>
          <cell r="BG2971">
            <v>0.16399995583819113</v>
          </cell>
          <cell r="BH2971">
            <v>0.17499999999999999</v>
          </cell>
          <cell r="BI2971">
            <v>1.067073458072525</v>
          </cell>
          <cell r="BJ2971" t="str">
            <v>24.08.2022</v>
          </cell>
          <cell r="BK2971" t="str">
            <v>บจก.ไทยยูเนี่ยน กราฟ</v>
          </cell>
        </row>
        <row r="2972">
          <cell r="A2972" t="str">
            <v>5K21K023N000000200</v>
          </cell>
          <cell r="B2972" t="str">
            <v>LBL-HEB</v>
          </cell>
          <cell r="C2972" t="str">
            <v>ARTPAPER</v>
          </cell>
          <cell r="D2972" t="str">
            <v>3PCAMK2O52LNQPHESD</v>
          </cell>
          <cell r="E2972" t="str">
            <v>SD</v>
          </cell>
          <cell r="F2972" t="str">
            <v>300X303 3P 255N CK &amp; VEG DIN N/GRAVY-12</v>
          </cell>
          <cell r="G2972" t="str">
            <v>US PET NUTRITION LLC</v>
          </cell>
          <cell r="H2972" t="str">
            <v>H.E.B.GROCERY COMPANY L.P.</v>
          </cell>
          <cell r="I2972" t="str">
            <v>PF64541002</v>
          </cell>
          <cell r="J2972" t="str">
            <v>21K023N</v>
          </cell>
          <cell r="K2972">
            <v>1290</v>
          </cell>
          <cell r="L2972">
            <v>224.92</v>
          </cell>
          <cell r="M2972">
            <v>0.17</v>
          </cell>
          <cell r="N2972">
            <v>0.16975000000000001</v>
          </cell>
          <cell r="O2972">
            <v>0.17499999999999999</v>
          </cell>
          <cell r="P2972">
            <v>0.179867</v>
          </cell>
          <cell r="Q2972">
            <v>0.179867</v>
          </cell>
          <cell r="R2972">
            <v>1.0900000000000001</v>
          </cell>
          <cell r="S2972">
            <v>0.19605503000000002</v>
          </cell>
          <cell r="T2972">
            <v>0.19899585545000001</v>
          </cell>
          <cell r="U2972">
            <v>0.20193668090000003</v>
          </cell>
          <cell r="V2972">
            <v>1.0249999999999999</v>
          </cell>
          <cell r="W2972">
            <v>1</v>
          </cell>
          <cell r="X2972">
            <v>1.07</v>
          </cell>
          <cell r="Y2972">
            <v>1</v>
          </cell>
          <cell r="Z2972">
            <v>0.1681</v>
          </cell>
          <cell r="AA2972">
            <v>0.179867</v>
          </cell>
          <cell r="AB2972">
            <v>1.07</v>
          </cell>
          <cell r="AC2972">
            <v>1.1663000000000001</v>
          </cell>
          <cell r="AD2972" t="str">
            <v>HEB</v>
          </cell>
          <cell r="AE2972">
            <v>0</v>
          </cell>
          <cell r="AQ2972">
            <v>0.1640000460278008</v>
          </cell>
          <cell r="AW2972">
            <v>0.16799999999999998</v>
          </cell>
          <cell r="AZ2972">
            <v>0.16800000000000001</v>
          </cell>
          <cell r="BC2972">
            <v>0.16799999999999998</v>
          </cell>
          <cell r="BE2972">
            <v>0.17499999999999999</v>
          </cell>
          <cell r="BF2972">
            <v>0.16975000000000001</v>
          </cell>
          <cell r="BG2972">
            <v>0.1640000460278008</v>
          </cell>
          <cell r="BH2972">
            <v>0.17499999999999999</v>
          </cell>
          <cell r="BI2972">
            <v>1.0670728712498929</v>
          </cell>
          <cell r="BJ2972" t="str">
            <v>24.08.2022</v>
          </cell>
          <cell r="BK2972" t="str">
            <v>บจก.ไทยยูเนี่ยน กราฟ</v>
          </cell>
        </row>
        <row r="2973">
          <cell r="A2973" t="str">
            <v>5K21K023N000000300</v>
          </cell>
          <cell r="B2973" t="str">
            <v>LBL-HEB (SM/LM)</v>
          </cell>
          <cell r="C2973" t="str">
            <v>ARTPAPER</v>
          </cell>
          <cell r="D2973" t="str">
            <v>3PCAM42C52LNQPHESD</v>
          </cell>
          <cell r="E2973" t="str">
            <v>SD</v>
          </cell>
          <cell r="F2973" t="str">
            <v>300X303 (3P) 255N SALMON&amp;LAMB NGV-12</v>
          </cell>
          <cell r="G2973" t="str">
            <v>US PET NUTRITION LLC</v>
          </cell>
          <cell r="H2973" t="str">
            <v>H.E.B.GROCERY COMPANY L.P.</v>
          </cell>
          <cell r="I2973" t="str">
            <v>PF64541003</v>
          </cell>
          <cell r="J2973" t="str">
            <v>21K023N</v>
          </cell>
          <cell r="K2973">
            <v>3126</v>
          </cell>
          <cell r="L2973">
            <v>525.16999999999996</v>
          </cell>
          <cell r="M2973">
            <v>0.17</v>
          </cell>
          <cell r="N2973">
            <v>0.16800001306062745</v>
          </cell>
          <cell r="O2973">
            <v>0.16800002612125486</v>
          </cell>
          <cell r="P2973">
            <v>0.179867</v>
          </cell>
          <cell r="Q2973">
            <v>0.179867</v>
          </cell>
          <cell r="R2973">
            <v>1.0900000000000001</v>
          </cell>
          <cell r="S2973">
            <v>0.19605503000000002</v>
          </cell>
          <cell r="T2973">
            <v>0.19899585545000001</v>
          </cell>
          <cell r="U2973">
            <v>0.20193668090000003</v>
          </cell>
          <cell r="V2973">
            <v>1.0249999999999999</v>
          </cell>
          <cell r="W2973">
            <v>1</v>
          </cell>
          <cell r="X2973">
            <v>1.07</v>
          </cell>
          <cell r="Y2973">
            <v>1</v>
          </cell>
          <cell r="Z2973">
            <v>0.1681</v>
          </cell>
          <cell r="AA2973">
            <v>0.179867</v>
          </cell>
          <cell r="AB2973">
            <v>1.07</v>
          </cell>
          <cell r="AC2973">
            <v>1.1663000000000001</v>
          </cell>
          <cell r="AD2973" t="str">
            <v>HEB</v>
          </cell>
          <cell r="AE2973">
            <v>0</v>
          </cell>
          <cell r="AQ2973">
            <v>0.16399998398052032</v>
          </cell>
          <cell r="AW2973">
            <v>0.16800000000000001</v>
          </cell>
          <cell r="AZ2973">
            <v>0.16800002612125486</v>
          </cell>
          <cell r="BF2973">
            <v>0.16800001306062745</v>
          </cell>
          <cell r="BG2973">
            <v>0.16399998398052032</v>
          </cell>
          <cell r="BH2973">
            <v>0.16800002612125486</v>
          </cell>
          <cell r="BI2973">
            <v>1.0243905032405958</v>
          </cell>
          <cell r="BJ2973" t="str">
            <v>07.03.2022</v>
          </cell>
          <cell r="BK2973" t="str">
            <v>บจก.ไทยยูเนี่ยน กราฟ</v>
          </cell>
        </row>
        <row r="2974">
          <cell r="A2974" t="str">
            <v>5K21K023N000000400</v>
          </cell>
          <cell r="B2974" t="str">
            <v>LBL-HEB (TK/VG)</v>
          </cell>
          <cell r="C2974" t="str">
            <v>ARTPAPER</v>
          </cell>
          <cell r="D2974" t="str">
            <v>3PCAMS2A52LNQPHESD</v>
          </cell>
          <cell r="E2974" t="str">
            <v>SD</v>
          </cell>
          <cell r="F2974" t="str">
            <v>300X303 (3P)255N TURKEY&amp;VEGETABLE NGV-12</v>
          </cell>
          <cell r="G2974" t="str">
            <v>US PET NUTRITION LLC</v>
          </cell>
          <cell r="H2974" t="str">
            <v>H.E.B.GROCERY COMPANY L.P.</v>
          </cell>
          <cell r="I2974" t="str">
            <v>PF64541004</v>
          </cell>
          <cell r="J2974" t="str">
            <v>21K023N</v>
          </cell>
          <cell r="K2974">
            <v>4416</v>
          </cell>
          <cell r="L2974">
            <v>741.89</v>
          </cell>
          <cell r="M2974">
            <v>0.17</v>
          </cell>
          <cell r="N2974">
            <v>0.16800012722646313</v>
          </cell>
          <cell r="O2974">
            <v>0.16800025445292624</v>
          </cell>
          <cell r="P2974">
            <v>0.179867</v>
          </cell>
          <cell r="Q2974">
            <v>0.179867</v>
          </cell>
          <cell r="R2974">
            <v>1.0900000000000001</v>
          </cell>
          <cell r="S2974">
            <v>0.19605503000000002</v>
          </cell>
          <cell r="T2974">
            <v>0.19899585545000001</v>
          </cell>
          <cell r="U2974">
            <v>0.20193668090000003</v>
          </cell>
          <cell r="V2974">
            <v>1.0249999999999999</v>
          </cell>
          <cell r="W2974">
            <v>1</v>
          </cell>
          <cell r="X2974">
            <v>1.07</v>
          </cell>
          <cell r="Y2974">
            <v>1</v>
          </cell>
          <cell r="Z2974">
            <v>0.1681</v>
          </cell>
          <cell r="AA2974">
            <v>0.179867</v>
          </cell>
          <cell r="AB2974">
            <v>1.07</v>
          </cell>
          <cell r="AC2974">
            <v>1.1663000000000001</v>
          </cell>
          <cell r="AD2974" t="str">
            <v>HEB</v>
          </cell>
          <cell r="AE2974">
            <v>0</v>
          </cell>
          <cell r="AQ2974">
            <v>0.16399991620579857</v>
          </cell>
          <cell r="AW2974">
            <v>0.16800000000000001</v>
          </cell>
          <cell r="AZ2974">
            <v>0.16800025445292624</v>
          </cell>
          <cell r="BF2974">
            <v>0.16800012722646313</v>
          </cell>
          <cell r="BG2974">
            <v>0.16399991620579857</v>
          </cell>
          <cell r="BH2974">
            <v>0.16800025445292624</v>
          </cell>
          <cell r="BI2974">
            <v>1.0243923188479425</v>
          </cell>
          <cell r="BJ2974" t="str">
            <v>09.03.2022</v>
          </cell>
          <cell r="BK2974" t="str">
            <v>บจก.ไทยยูเนี่ยน กราฟ</v>
          </cell>
        </row>
        <row r="2975">
          <cell r="A2975" t="str">
            <v>5K21K023N000000500</v>
          </cell>
          <cell r="B2975" t="str">
            <v>LBL-HEB (PUPPY CK/RICE)</v>
          </cell>
          <cell r="C2975" t="str">
            <v>ARTPAPER</v>
          </cell>
          <cell r="D2975" t="str">
            <v>3PCAMK6F52LNQPHESD</v>
          </cell>
          <cell r="E2975" t="str">
            <v>SD</v>
          </cell>
          <cell r="F2975" t="str">
            <v>300X303 (3P)255N CHICKEN &amp;RICE DINNER-12</v>
          </cell>
          <cell r="G2975" t="str">
            <v>US PET NUTRITION LLC</v>
          </cell>
          <cell r="H2975" t="str">
            <v>H.E.B.GROCERY COMPANY L.P.</v>
          </cell>
          <cell r="I2975" t="str">
            <v>PF64541005</v>
          </cell>
          <cell r="J2975" t="str">
            <v>21K023N</v>
          </cell>
          <cell r="K2975">
            <v>0</v>
          </cell>
          <cell r="L2975">
            <v>0</v>
          </cell>
          <cell r="M2975">
            <v>0.16</v>
          </cell>
          <cell r="N2975">
            <v>0.16800003831795141</v>
          </cell>
          <cell r="O2975">
            <v>0.16800000000000001</v>
          </cell>
          <cell r="P2975">
            <v>0.179867</v>
          </cell>
          <cell r="Q2975">
            <v>0.179867</v>
          </cell>
          <cell r="R2975">
            <v>1.0900000000000001</v>
          </cell>
          <cell r="S2975">
            <v>0.19605503000000002</v>
          </cell>
          <cell r="T2975">
            <v>0.19899585545000001</v>
          </cell>
          <cell r="U2975">
            <v>0.20193668090000003</v>
          </cell>
          <cell r="V2975">
            <v>1.0249999999999999</v>
          </cell>
          <cell r="W2975">
            <v>1</v>
          </cell>
          <cell r="X2975">
            <v>1.07</v>
          </cell>
          <cell r="Y2975">
            <v>1</v>
          </cell>
          <cell r="Z2975">
            <v>0.1681</v>
          </cell>
          <cell r="AA2975">
            <v>0.179867</v>
          </cell>
          <cell r="AB2975">
            <v>1.07</v>
          </cell>
          <cell r="AC2975">
            <v>1.1663000000000001</v>
          </cell>
          <cell r="AD2975" t="str">
            <v>HEB</v>
          </cell>
          <cell r="AE2975">
            <v>0</v>
          </cell>
          <cell r="AQ2975">
            <v>0.16399996428443872</v>
          </cell>
          <cell r="AW2975">
            <v>0.1680000766359028</v>
          </cell>
          <cell r="AY2975">
            <v>0.16800000000000001</v>
          </cell>
          <cell r="BF2975">
            <v>0.16800003831795141</v>
          </cell>
          <cell r="BG2975">
            <v>0.16399996428443872</v>
          </cell>
          <cell r="BH2975">
            <v>0.16800000000000001</v>
          </cell>
          <cell r="BI2975">
            <v>1.0243904669919544</v>
          </cell>
          <cell r="BJ2975" t="str">
            <v>10.02.2022</v>
          </cell>
          <cell r="BK2975" t="str">
            <v>บจก.ไทยยูเนี่ยน กราฟ</v>
          </cell>
        </row>
        <row r="2976">
          <cell r="A2976" t="str">
            <v>5F21K029N000000100</v>
          </cell>
          <cell r="B2976" t="str">
            <v>CTN-HEB (PUMPKIN 80G)</v>
          </cell>
          <cell r="C2976" t="str">
            <v>ลูกฟูก</v>
          </cell>
          <cell r="D2976" t="str">
            <v>3QVPM822W3KPRPHEJF</v>
          </cell>
          <cell r="E2976" t="str">
            <v>JF</v>
          </cell>
          <cell r="F2976" t="str">
            <v>95x140x28 80N PUMPKIN SOUP RECIPE-24</v>
          </cell>
          <cell r="G2976" t="str">
            <v>US PET NUTRITION LLC</v>
          </cell>
          <cell r="H2976" t="str">
            <v>H.E.B.GROCERY COMPANY L.P.</v>
          </cell>
          <cell r="I2976" t="str">
            <v>PF64541601</v>
          </cell>
          <cell r="J2976" t="str">
            <v>21K029N</v>
          </cell>
          <cell r="K2976">
            <v>9</v>
          </cell>
          <cell r="L2976">
            <v>52.54</v>
          </cell>
          <cell r="M2976">
            <v>5.84</v>
          </cell>
          <cell r="N2976">
            <v>5.5625</v>
          </cell>
          <cell r="O2976">
            <v>5.85</v>
          </cell>
          <cell r="P2976">
            <v>6.4751754375000008</v>
          </cell>
          <cell r="Q2976">
            <v>6.4751754375000008</v>
          </cell>
          <cell r="R2976">
            <v>1.05</v>
          </cell>
          <cell r="S2976">
            <v>6.7989342093750009</v>
          </cell>
          <cell r="T2976">
            <v>6.9009182225156254</v>
          </cell>
          <cell r="U2976">
            <v>7.0029022356562507</v>
          </cell>
          <cell r="V2976">
            <v>1.05</v>
          </cell>
          <cell r="W2976">
            <v>1.05</v>
          </cell>
          <cell r="X2976">
            <v>1.1000000000000001</v>
          </cell>
          <cell r="Y2976">
            <v>1.0169999999999999</v>
          </cell>
          <cell r="Z2976">
            <v>5.7881250000000009</v>
          </cell>
          <cell r="AA2976">
            <v>6.4751754375000008</v>
          </cell>
          <cell r="AB2976">
            <v>1.1187</v>
          </cell>
          <cell r="AC2976">
            <v>1.1746350000000001</v>
          </cell>
          <cell r="AD2976" t="str">
            <v>HEB</v>
          </cell>
          <cell r="AE2976" t="str">
            <v>MOQ 3,000</v>
          </cell>
          <cell r="AQ2976">
            <v>5.25</v>
          </cell>
          <cell r="AW2976">
            <v>5.3</v>
          </cell>
          <cell r="AY2976">
            <v>5.55</v>
          </cell>
          <cell r="AZ2976">
            <v>5.55</v>
          </cell>
          <cell r="BE2976">
            <v>5.85</v>
          </cell>
          <cell r="BF2976">
            <v>5.5625</v>
          </cell>
          <cell r="BG2976">
            <v>5.25</v>
          </cell>
          <cell r="BH2976">
            <v>5.85</v>
          </cell>
          <cell r="BI2976">
            <v>1.1142857142857143</v>
          </cell>
          <cell r="BJ2976" t="str">
            <v>30.08.2022</v>
          </cell>
          <cell r="BK2976" t="str">
            <v>บจก.กลุ่มสยามบรรจุภั</v>
          </cell>
        </row>
        <row r="2977">
          <cell r="A2977" t="str">
            <v>5R21K029N000000100</v>
          </cell>
          <cell r="B2977" t="str">
            <v>NO-COR.INB-HEB (PUMPKIN 80G)</v>
          </cell>
          <cell r="C2977" t="str">
            <v>DUPLEX</v>
          </cell>
          <cell r="D2977" t="str">
            <v>3QVPM822W3KPRPHEJF</v>
          </cell>
          <cell r="E2977" t="str">
            <v>JF</v>
          </cell>
          <cell r="F2977" t="str">
            <v>95x140x28 80N PUMPKIN SOUP RECIPE-24</v>
          </cell>
          <cell r="G2977" t="str">
            <v>US PET NUTRITION LLC</v>
          </cell>
          <cell r="H2977" t="str">
            <v>H.E.B.GROCERY COMPANY L.P.</v>
          </cell>
          <cell r="I2977" t="str">
            <v>PF64541601</v>
          </cell>
          <cell r="J2977" t="str">
            <v>21K029N</v>
          </cell>
          <cell r="K2977">
            <v>623</v>
          </cell>
          <cell r="L2977">
            <v>2977.94</v>
          </cell>
          <cell r="M2977">
            <v>4.78</v>
          </cell>
          <cell r="N2977">
            <v>4.6866666666666665</v>
          </cell>
          <cell r="O2977">
            <v>4.78</v>
          </cell>
          <cell r="P2977">
            <v>3.1834687500000003</v>
          </cell>
          <cell r="Q2977">
            <v>4.78</v>
          </cell>
          <cell r="R2977">
            <v>1.07</v>
          </cell>
          <cell r="S2977">
            <v>5.1146000000000003</v>
          </cell>
          <cell r="T2977">
            <v>5.191319</v>
          </cell>
          <cell r="U2977">
            <v>5.2680380000000007</v>
          </cell>
          <cell r="V2977">
            <v>1.05</v>
          </cell>
          <cell r="W2977">
            <v>1</v>
          </cell>
          <cell r="X2977">
            <v>1.05</v>
          </cell>
          <cell r="Y2977">
            <v>1.05</v>
          </cell>
          <cell r="Z2977">
            <v>2.8875000000000002</v>
          </cell>
          <cell r="AA2977">
            <v>3.1834687500000003</v>
          </cell>
          <cell r="AB2977">
            <v>1.1025</v>
          </cell>
          <cell r="AC2977">
            <v>1.7712900432900434</v>
          </cell>
          <cell r="AD2977" t="str">
            <v>HEB</v>
          </cell>
          <cell r="AE2977" t="str">
            <v>MOQ 10,000</v>
          </cell>
          <cell r="AQ2977">
            <v>2.75</v>
          </cell>
          <cell r="AW2977">
            <v>4.6399999999999997</v>
          </cell>
          <cell r="AZ2977">
            <v>4.6399999999999988</v>
          </cell>
          <cell r="BE2977">
            <v>4.78</v>
          </cell>
          <cell r="BF2977">
            <v>4.6866666666666665</v>
          </cell>
          <cell r="BG2977">
            <v>2.75</v>
          </cell>
          <cell r="BH2977">
            <v>4.78</v>
          </cell>
          <cell r="BI2977">
            <v>1.7381818181818183</v>
          </cell>
          <cell r="BJ2977" t="str">
            <v>23.08.2022</v>
          </cell>
          <cell r="BK2977" t="str">
            <v>บจก.ไทยยูเนี่ยน กราฟ</v>
          </cell>
        </row>
        <row r="2978">
          <cell r="A2978" t="str">
            <v>5F21K034N000000100</v>
          </cell>
          <cell r="B2978" t="str">
            <v>CTN-HEB (SHRIMP/TN)</v>
          </cell>
          <cell r="C2978" t="str">
            <v>ลูกฟูก</v>
          </cell>
          <cell r="D2978" t="str">
            <v>3JSSFA5XU25PRPHEJ6</v>
          </cell>
          <cell r="E2978" t="str">
            <v>J6</v>
          </cell>
          <cell r="F2978" t="str">
            <v>85X133X21 40N SHRIMP &amp; TUNA REC N/GV-24</v>
          </cell>
          <cell r="G2978" t="str">
            <v>US PET NUTRITION LLC</v>
          </cell>
          <cell r="H2978" t="str">
            <v>H.E.B.GROCERY COMPANY L.P.</v>
          </cell>
          <cell r="I2978" t="str">
            <v>PF64572304</v>
          </cell>
          <cell r="J2978" t="str">
            <v>21K034N</v>
          </cell>
          <cell r="K2978">
            <v>0</v>
          </cell>
          <cell r="L2978">
            <v>0</v>
          </cell>
          <cell r="M2978">
            <v>2.65</v>
          </cell>
          <cell r="N2978">
            <v>2.8</v>
          </cell>
          <cell r="O2978">
            <v>2.8</v>
          </cell>
          <cell r="P2978">
            <v>3.2684218875000002</v>
          </cell>
          <cell r="Q2978">
            <v>3.2684218875000002</v>
          </cell>
          <cell r="R2978">
            <v>1.05</v>
          </cell>
          <cell r="S2978">
            <v>3.4318429818750005</v>
          </cell>
          <cell r="T2978">
            <v>3.4833206266031254</v>
          </cell>
          <cell r="U2978">
            <v>3.5347982713312507</v>
          </cell>
          <cell r="V2978">
            <v>1.05</v>
          </cell>
          <cell r="W2978">
            <v>1.05</v>
          </cell>
          <cell r="X2978">
            <v>1.1000000000000001</v>
          </cell>
          <cell r="Y2978">
            <v>1.0169999999999999</v>
          </cell>
          <cell r="Z2978">
            <v>2.9216250000000001</v>
          </cell>
          <cell r="AA2978">
            <v>3.2684218875000002</v>
          </cell>
          <cell r="AB2978">
            <v>1.1187</v>
          </cell>
          <cell r="AC2978">
            <v>1.1746350000000001</v>
          </cell>
          <cell r="AD2978" t="str">
            <v>HEB</v>
          </cell>
          <cell r="AE2978" t="str">
            <v>MOQ 3,000</v>
          </cell>
          <cell r="AQ2978">
            <v>2.65</v>
          </cell>
          <cell r="AY2978">
            <v>2.8</v>
          </cell>
          <cell r="AZ2978">
            <v>2.8</v>
          </cell>
          <cell r="BF2978">
            <v>2.8</v>
          </cell>
          <cell r="BG2978">
            <v>2.65</v>
          </cell>
          <cell r="BH2978">
            <v>2.8</v>
          </cell>
          <cell r="BI2978">
            <v>1.0566037735849056</v>
          </cell>
          <cell r="BJ2978" t="str">
            <v>22.03.2022</v>
          </cell>
          <cell r="BK2978" t="str">
            <v>บจก.กลุ่มสยามบรรจุภั</v>
          </cell>
        </row>
        <row r="2979">
          <cell r="A2979" t="str">
            <v>5F21K034N000000200</v>
          </cell>
          <cell r="B2979" t="str">
            <v>CTN-HEB (SM/SR 40G)</v>
          </cell>
          <cell r="C2979" t="str">
            <v>ลูกฟูก</v>
          </cell>
          <cell r="D2979" t="str">
            <v>3HSSFA4NU25PRPHEJ6</v>
          </cell>
          <cell r="E2979" t="str">
            <v>J6</v>
          </cell>
          <cell r="F2979" t="str">
            <v>85X133X21 40N SALMON &amp; SARDINE REC GV-24</v>
          </cell>
          <cell r="G2979" t="str">
            <v>US PET NUTRITION LLC</v>
          </cell>
          <cell r="H2979" t="str">
            <v>H.E.B.GROCERY COMPANY L.P.</v>
          </cell>
          <cell r="I2979" t="str">
            <v>PF64572306</v>
          </cell>
          <cell r="J2979" t="str">
            <v>21K034N</v>
          </cell>
          <cell r="K2979">
            <v>130</v>
          </cell>
          <cell r="L2979">
            <v>354.25</v>
          </cell>
          <cell r="M2979">
            <v>2.73</v>
          </cell>
          <cell r="N2979">
            <v>2.7666666666666662</v>
          </cell>
          <cell r="O2979">
            <v>2.9</v>
          </cell>
          <cell r="P2979">
            <v>3.2684218875000002</v>
          </cell>
          <cell r="Q2979">
            <v>3.2684218875000002</v>
          </cell>
          <cell r="R2979">
            <v>1.05</v>
          </cell>
          <cell r="S2979">
            <v>3.4318429818750005</v>
          </cell>
          <cell r="T2979">
            <v>3.4833206266031254</v>
          </cell>
          <cell r="U2979">
            <v>3.5347982713312507</v>
          </cell>
          <cell r="V2979">
            <v>1.05</v>
          </cell>
          <cell r="W2979">
            <v>1.05</v>
          </cell>
          <cell r="X2979">
            <v>1.1000000000000001</v>
          </cell>
          <cell r="Y2979">
            <v>1.0169999999999999</v>
          </cell>
          <cell r="Z2979">
            <v>2.9216250000000001</v>
          </cell>
          <cell r="AA2979">
            <v>3.2684218875000002</v>
          </cell>
          <cell r="AB2979">
            <v>1.1187</v>
          </cell>
          <cell r="AC2979">
            <v>1.1746350000000001</v>
          </cell>
          <cell r="AD2979" t="str">
            <v>HEB</v>
          </cell>
          <cell r="AE2979" t="str">
            <v>MOQ 3,000</v>
          </cell>
          <cell r="AQ2979">
            <v>2.65</v>
          </cell>
          <cell r="AT2979">
            <v>2.65</v>
          </cell>
          <cell r="AW2979">
            <v>2.65</v>
          </cell>
          <cell r="AY2979">
            <v>2.8</v>
          </cell>
          <cell r="AZ2979">
            <v>2.8</v>
          </cell>
          <cell r="BC2979">
            <v>2.8</v>
          </cell>
          <cell r="BD2979">
            <v>2.9</v>
          </cell>
          <cell r="BF2979">
            <v>2.7666666666666662</v>
          </cell>
          <cell r="BG2979">
            <v>2.65</v>
          </cell>
          <cell r="BH2979">
            <v>2.9</v>
          </cell>
          <cell r="BI2979">
            <v>1.0943396226415094</v>
          </cell>
          <cell r="BJ2979" t="str">
            <v>15.07.2022</v>
          </cell>
          <cell r="BK2979" t="str">
            <v>บจก.กลุ่มสยามบรรจุภั</v>
          </cell>
        </row>
        <row r="2980">
          <cell r="A2980" t="str">
            <v>5F21K034N000000300</v>
          </cell>
          <cell r="B2980" t="str">
            <v>CTN-HEB (CK/LV 40G)</v>
          </cell>
          <cell r="C2980" t="str">
            <v>ลูกฟูก</v>
          </cell>
          <cell r="D2980" t="str">
            <v>3JCBS92JU25PRPHEJ6</v>
          </cell>
          <cell r="E2980" t="str">
            <v>J6</v>
          </cell>
          <cell r="F2980" t="str">
            <v>85x133x21 40N CKB ST T/CK LIVER N/GR-24</v>
          </cell>
          <cell r="G2980" t="str">
            <v>US PET NUTRITION LLC</v>
          </cell>
          <cell r="H2980" t="str">
            <v>H.E.B.GROCERY COMPANY L.P.</v>
          </cell>
          <cell r="I2980" t="str">
            <v>PF64572302</v>
          </cell>
          <cell r="J2980" t="str">
            <v>21K034N</v>
          </cell>
          <cell r="K2980">
            <v>0</v>
          </cell>
          <cell r="L2980">
            <v>0</v>
          </cell>
          <cell r="M2980">
            <v>2.65</v>
          </cell>
          <cell r="N2980">
            <v>2.7999999999999994</v>
          </cell>
          <cell r="O2980">
            <v>2.8</v>
          </cell>
          <cell r="P2980">
            <v>3.2684218875000002</v>
          </cell>
          <cell r="Q2980">
            <v>3.2684218875000002</v>
          </cell>
          <cell r="R2980">
            <v>1.05</v>
          </cell>
          <cell r="S2980">
            <v>3.4318429818750005</v>
          </cell>
          <cell r="T2980">
            <v>3.4833206266031254</v>
          </cell>
          <cell r="U2980">
            <v>3.5347982713312507</v>
          </cell>
          <cell r="V2980">
            <v>1.05</v>
          </cell>
          <cell r="W2980">
            <v>1.05</v>
          </cell>
          <cell r="X2980">
            <v>1.1000000000000001</v>
          </cell>
          <cell r="Y2980">
            <v>1.0169999999999999</v>
          </cell>
          <cell r="Z2980">
            <v>2.9216250000000001</v>
          </cell>
          <cell r="AA2980">
            <v>3.2684218875000002</v>
          </cell>
          <cell r="AB2980">
            <v>1.1187</v>
          </cell>
          <cell r="AC2980">
            <v>1.1746350000000001</v>
          </cell>
          <cell r="AD2980" t="str">
            <v>HEB</v>
          </cell>
          <cell r="AE2980" t="str">
            <v>MOQ 3,000</v>
          </cell>
          <cell r="AQ2980">
            <v>2.65</v>
          </cell>
          <cell r="AY2980">
            <v>2.8</v>
          </cell>
          <cell r="AZ2980">
            <v>2.8</v>
          </cell>
          <cell r="BC2980">
            <v>2.8</v>
          </cell>
          <cell r="BF2980">
            <v>2.7999999999999994</v>
          </cell>
          <cell r="BG2980">
            <v>2.65</v>
          </cell>
          <cell r="BH2980">
            <v>2.8</v>
          </cell>
          <cell r="BI2980">
            <v>1.0566037735849056</v>
          </cell>
          <cell r="BJ2980" t="str">
            <v>08.06.2022</v>
          </cell>
          <cell r="BK2980" t="str">
            <v>บจก.กลุ่มสยามบรรจุภั</v>
          </cell>
        </row>
        <row r="2981">
          <cell r="A2981" t="str">
            <v>5F21K034N000000400</v>
          </cell>
          <cell r="B2981" t="str">
            <v>CTN-HEB (CK/PK 40G)</v>
          </cell>
          <cell r="C2981" t="str">
            <v>ลูกฟูก</v>
          </cell>
          <cell r="D2981" t="str">
            <v>3JCBS93KU25PRPHEJ6</v>
          </cell>
          <cell r="E2981" t="str">
            <v>J6</v>
          </cell>
          <cell r="F2981" t="str">
            <v>85x133x21 40N CKB ST T/PUMP REC N/GR-24</v>
          </cell>
          <cell r="G2981" t="str">
            <v>US PET NUTRITION LLC</v>
          </cell>
          <cell r="H2981" t="str">
            <v>H.E.B.GROCERY COMPANY L.P.</v>
          </cell>
          <cell r="I2981" t="str">
            <v>PF64572301</v>
          </cell>
          <cell r="J2981" t="str">
            <v>21K034N</v>
          </cell>
          <cell r="K2981">
            <v>0</v>
          </cell>
          <cell r="L2981">
            <v>0</v>
          </cell>
          <cell r="M2981">
            <v>2.65</v>
          </cell>
          <cell r="N2981">
            <v>2.8</v>
          </cell>
          <cell r="O2981">
            <v>2.8</v>
          </cell>
          <cell r="P2981">
            <v>3.2684218875000002</v>
          </cell>
          <cell r="Q2981">
            <v>3.2684218875000002</v>
          </cell>
          <cell r="R2981">
            <v>1.05</v>
          </cell>
          <cell r="S2981">
            <v>3.4318429818750005</v>
          </cell>
          <cell r="T2981">
            <v>3.4833206266031254</v>
          </cell>
          <cell r="U2981">
            <v>3.5347982713312507</v>
          </cell>
          <cell r="V2981">
            <v>1.05</v>
          </cell>
          <cell r="W2981">
            <v>1.05</v>
          </cell>
          <cell r="X2981">
            <v>1.1000000000000001</v>
          </cell>
          <cell r="Y2981">
            <v>1.0169999999999999</v>
          </cell>
          <cell r="Z2981">
            <v>2.9216250000000001</v>
          </cell>
          <cell r="AA2981">
            <v>3.2684218875000002</v>
          </cell>
          <cell r="AB2981">
            <v>1.1187</v>
          </cell>
          <cell r="AC2981">
            <v>1.1746350000000001</v>
          </cell>
          <cell r="AD2981" t="str">
            <v>HEB</v>
          </cell>
          <cell r="AE2981" t="str">
            <v>MOQ 3,000</v>
          </cell>
          <cell r="AQ2981">
            <v>2.65</v>
          </cell>
          <cell r="AY2981">
            <v>2.8</v>
          </cell>
          <cell r="AZ2981">
            <v>2.8</v>
          </cell>
          <cell r="BF2981">
            <v>2.8</v>
          </cell>
          <cell r="BG2981">
            <v>2.65</v>
          </cell>
          <cell r="BH2981">
            <v>2.8</v>
          </cell>
          <cell r="BI2981">
            <v>1.0566037735849056</v>
          </cell>
          <cell r="BJ2981" t="str">
            <v>21.03.2022</v>
          </cell>
          <cell r="BK2981" t="str">
            <v>บจก.กลุ่มสยามบรรจุภั</v>
          </cell>
        </row>
        <row r="2982">
          <cell r="A2982" t="str">
            <v>5F21K034N000000500</v>
          </cell>
          <cell r="B2982" t="str">
            <v>CTN-HEB (SM/CC 40G)</v>
          </cell>
          <cell r="C2982" t="str">
            <v>ลูกฟูก</v>
          </cell>
          <cell r="D2982" t="str">
            <v>3HSSF822U25PRPHEJ6</v>
          </cell>
          <cell r="E2982" t="str">
            <v>J6</v>
          </cell>
          <cell r="F2982" t="str">
            <v>85X133X21 40N SAL &amp; C.MILK REC N/GVY-24</v>
          </cell>
          <cell r="G2982" t="str">
            <v>US PET NUTRITION LLC</v>
          </cell>
          <cell r="H2982" t="str">
            <v>H.E.B.GROCERY COMPANY L.P.</v>
          </cell>
          <cell r="I2982" t="str">
            <v>PF64572305</v>
          </cell>
          <cell r="J2982" t="str">
            <v>21K034N</v>
          </cell>
          <cell r="K2982">
            <v>0</v>
          </cell>
          <cell r="L2982">
            <v>0</v>
          </cell>
          <cell r="M2982">
            <v>2.65</v>
          </cell>
          <cell r="N2982">
            <v>2.8</v>
          </cell>
          <cell r="O2982">
            <v>2.8</v>
          </cell>
          <cell r="P2982">
            <v>3.2684218875000002</v>
          </cell>
          <cell r="Q2982">
            <v>3.2684218875000002</v>
          </cell>
          <cell r="R2982">
            <v>1.05</v>
          </cell>
          <cell r="S2982">
            <v>3.4318429818750005</v>
          </cell>
          <cell r="T2982">
            <v>3.4833206266031254</v>
          </cell>
          <cell r="U2982">
            <v>3.5347982713312507</v>
          </cell>
          <cell r="V2982">
            <v>1.05</v>
          </cell>
          <cell r="W2982">
            <v>1.05</v>
          </cell>
          <cell r="X2982">
            <v>1.1000000000000001</v>
          </cell>
          <cell r="Y2982">
            <v>1.0169999999999999</v>
          </cell>
          <cell r="Z2982">
            <v>2.9216250000000001</v>
          </cell>
          <cell r="AA2982">
            <v>3.2684218875000002</v>
          </cell>
          <cell r="AB2982">
            <v>1.1187</v>
          </cell>
          <cell r="AC2982">
            <v>1.1746350000000001</v>
          </cell>
          <cell r="AD2982" t="str">
            <v>HEB</v>
          </cell>
          <cell r="AE2982" t="str">
            <v>MOQ 3,000</v>
          </cell>
          <cell r="AQ2982">
            <v>2.65</v>
          </cell>
          <cell r="AY2982">
            <v>2.8</v>
          </cell>
          <cell r="AZ2982">
            <v>2.8</v>
          </cell>
          <cell r="BF2982">
            <v>2.8</v>
          </cell>
          <cell r="BG2982">
            <v>2.65</v>
          </cell>
          <cell r="BH2982">
            <v>2.8</v>
          </cell>
          <cell r="BI2982">
            <v>1.0566037735849056</v>
          </cell>
          <cell r="BJ2982" t="str">
            <v>21.03.2022</v>
          </cell>
          <cell r="BK2982" t="str">
            <v>บจก.กลุ่มสยามบรรจุภั</v>
          </cell>
        </row>
        <row r="2983">
          <cell r="A2983" t="str">
            <v>5F21K034N000000600</v>
          </cell>
          <cell r="B2983" t="str">
            <v>CTN-HEB (SH/CC 40G)</v>
          </cell>
          <cell r="C2983" t="str">
            <v>ลูกฟูก</v>
          </cell>
          <cell r="D2983" t="str">
            <v>3JSSF822U25PRPHEJ6</v>
          </cell>
          <cell r="E2983" t="str">
            <v>J6</v>
          </cell>
          <cell r="F2983" t="str">
            <v>85X133X21 40N SHRIMP &amp; CCN REC N/GV-24</v>
          </cell>
          <cell r="G2983" t="str">
            <v>US PET NUTRITION LLC</v>
          </cell>
          <cell r="H2983" t="str">
            <v>H.E.B.GROCERY COMPANY L.P.</v>
          </cell>
          <cell r="I2983" t="str">
            <v>PF64572303</v>
          </cell>
          <cell r="J2983" t="str">
            <v>21K034N</v>
          </cell>
          <cell r="K2983">
            <v>65</v>
          </cell>
          <cell r="L2983">
            <v>182</v>
          </cell>
          <cell r="M2983">
            <v>2.8</v>
          </cell>
          <cell r="N2983">
            <v>2.8</v>
          </cell>
          <cell r="O2983">
            <v>2.8</v>
          </cell>
          <cell r="P2983">
            <v>3.2684218875000002</v>
          </cell>
          <cell r="Q2983">
            <v>3.2684218875000002</v>
          </cell>
          <cell r="R2983">
            <v>1.05</v>
          </cell>
          <cell r="S2983">
            <v>3.4318429818750005</v>
          </cell>
          <cell r="T2983">
            <v>3.4833206266031254</v>
          </cell>
          <cell r="U2983">
            <v>3.5347982713312507</v>
          </cell>
          <cell r="V2983">
            <v>1.05</v>
          </cell>
          <cell r="W2983">
            <v>1.05</v>
          </cell>
          <cell r="X2983">
            <v>1.1000000000000001</v>
          </cell>
          <cell r="Y2983">
            <v>1.0169999999999999</v>
          </cell>
          <cell r="Z2983">
            <v>2.9216250000000001</v>
          </cell>
          <cell r="AA2983">
            <v>3.2684218875000002</v>
          </cell>
          <cell r="AB2983">
            <v>1.1187</v>
          </cell>
          <cell r="AC2983">
            <v>1.1746350000000001</v>
          </cell>
          <cell r="AD2983" t="str">
            <v>HEB</v>
          </cell>
          <cell r="AE2983" t="str">
            <v>MOQ 3,000</v>
          </cell>
          <cell r="AQ2983">
            <v>2.65</v>
          </cell>
          <cell r="AY2983">
            <v>2.8</v>
          </cell>
          <cell r="AZ2983">
            <v>2.8</v>
          </cell>
          <cell r="BF2983">
            <v>2.8</v>
          </cell>
          <cell r="BG2983">
            <v>2.65</v>
          </cell>
          <cell r="BH2983">
            <v>2.8</v>
          </cell>
          <cell r="BI2983">
            <v>1.0566037735849056</v>
          </cell>
          <cell r="BJ2983" t="str">
            <v>08.03.2022</v>
          </cell>
          <cell r="BK2983" t="str">
            <v>บจก.กลุ่มสยามบรรจุภั</v>
          </cell>
        </row>
        <row r="2984">
          <cell r="A2984" t="str">
            <v>5R21K034N000000100</v>
          </cell>
          <cell r="B2984" t="str">
            <v>NO-COR.INB-HEB (CAT 40G)</v>
          </cell>
          <cell r="C2984" t="str">
            <v>DUPLEX</v>
          </cell>
          <cell r="D2984" t="str">
            <v>3JSSF822U25PRPHEJ6</v>
          </cell>
          <cell r="E2984" t="str">
            <v>J6</v>
          </cell>
          <cell r="F2984" t="str">
            <v>85X133X21 40N SHRIMP &amp; CCN REC N/GV-24</v>
          </cell>
          <cell r="G2984" t="str">
            <v>US PET NUTRITION LLC</v>
          </cell>
          <cell r="H2984" t="str">
            <v>H.E.B.GROCERY COMPANY L.P.</v>
          </cell>
          <cell r="I2984" t="str">
            <v>PF64572303</v>
          </cell>
          <cell r="J2984" t="str">
            <v>21K034N</v>
          </cell>
          <cell r="K2984">
            <v>0</v>
          </cell>
          <cell r="L2984">
            <v>0</v>
          </cell>
          <cell r="M2984">
            <v>6.43</v>
          </cell>
          <cell r="N2984">
            <v>3.5878170846559003</v>
          </cell>
          <cell r="O2984">
            <v>2.94</v>
          </cell>
          <cell r="P2984">
            <v>2.5236225000000005</v>
          </cell>
          <cell r="Q2984">
            <v>3.5878170846559003</v>
          </cell>
          <cell r="R2984">
            <v>1.07</v>
          </cell>
          <cell r="S2984">
            <v>3.8389642805818136</v>
          </cell>
          <cell r="T2984">
            <v>3.8965487447905405</v>
          </cell>
          <cell r="U2984">
            <v>3.9541332089992682</v>
          </cell>
          <cell r="V2984">
            <v>1.05</v>
          </cell>
          <cell r="W2984">
            <v>1</v>
          </cell>
          <cell r="X2984">
            <v>1.05</v>
          </cell>
          <cell r="Y2984">
            <v>1.05</v>
          </cell>
          <cell r="Z2984">
            <v>2.2890000000000001</v>
          </cell>
          <cell r="AA2984">
            <v>2.5236225000000005</v>
          </cell>
          <cell r="AB2984">
            <v>1.1025000000000003</v>
          </cell>
          <cell r="AC2984">
            <v>1.6771359897692502</v>
          </cell>
          <cell r="AD2984" t="str">
            <v>HEB</v>
          </cell>
          <cell r="AE2984" t="str">
            <v>MOQ 50,000</v>
          </cell>
          <cell r="AQ2984">
            <v>2.1800000000000002</v>
          </cell>
          <cell r="AX2984">
            <v>6.43</v>
          </cell>
          <cell r="AY2984">
            <v>2.27</v>
          </cell>
          <cell r="AZ2984">
            <v>2.9290854232795005</v>
          </cell>
          <cell r="BB2984">
            <v>3.37</v>
          </cell>
          <cell r="BD2984">
            <v>2.94</v>
          </cell>
          <cell r="BF2984">
            <v>3.5878170846559003</v>
          </cell>
          <cell r="BG2984">
            <v>2.1800000000000002</v>
          </cell>
          <cell r="BH2984">
            <v>2.94</v>
          </cell>
          <cell r="BI2984">
            <v>1.3486238532110091</v>
          </cell>
          <cell r="BJ2984" t="str">
            <v>19.07.2022</v>
          </cell>
          <cell r="BK2984" t="str">
            <v>บมจ. สหไทยการพิมพ์แล</v>
          </cell>
        </row>
        <row r="2985">
          <cell r="A2985" t="str">
            <v>5F21K177N000000100</v>
          </cell>
          <cell r="B2985" t="str">
            <v>CTN-HEB</v>
          </cell>
          <cell r="C2985" t="str">
            <v>ลูกฟูก</v>
          </cell>
          <cell r="D2985" t="str">
            <v>3HWWMA4QJ33ARPHEFS</v>
          </cell>
          <cell r="E2985" t="str">
            <v>FS</v>
          </cell>
          <cell r="F2985" t="str">
            <v>84x45.5 MM 85N WHITE FISH M/SB N/GR-16</v>
          </cell>
          <cell r="G2985" t="str">
            <v>US PET NUTRITION LLC</v>
          </cell>
          <cell r="H2985" t="str">
            <v>H.E.B.GROCERY COMPANY L.P.</v>
          </cell>
          <cell r="I2985" t="str">
            <v>PF64579503</v>
          </cell>
          <cell r="J2985" t="str">
            <v>21K177N</v>
          </cell>
          <cell r="K2985">
            <v>0</v>
          </cell>
          <cell r="L2985">
            <v>0</v>
          </cell>
          <cell r="M2985">
            <v>0</v>
          </cell>
          <cell r="P2985">
            <v>6.0434970750000003</v>
          </cell>
          <cell r="Q2985">
            <v>6.0434970750000003</v>
          </cell>
          <cell r="R2985">
            <v>1.05</v>
          </cell>
          <cell r="S2985">
            <v>6.3456719287500007</v>
          </cell>
          <cell r="T2985">
            <v>6.4408570076812506</v>
          </cell>
          <cell r="U2985">
            <v>6.5360420866125013</v>
          </cell>
          <cell r="V2985">
            <v>1.05</v>
          </cell>
          <cell r="W2985">
            <v>1.05</v>
          </cell>
          <cell r="X2985">
            <v>1.1000000000000001</v>
          </cell>
          <cell r="Y2985">
            <v>1.0169999999999999</v>
          </cell>
          <cell r="Z2985">
            <v>5.4022500000000004</v>
          </cell>
          <cell r="AA2985">
            <v>6.0434970750000003</v>
          </cell>
          <cell r="AB2985">
            <v>1.1187</v>
          </cell>
          <cell r="AC2985">
            <v>1.1746350000000001</v>
          </cell>
          <cell r="AD2985" t="str">
            <v>HEB</v>
          </cell>
          <cell r="AE2985">
            <v>0</v>
          </cell>
          <cell r="AQ2985">
            <v>4.9000000000000004</v>
          </cell>
          <cell r="BG2985">
            <v>4.9000000000000004</v>
          </cell>
          <cell r="BJ2985" t="str">
            <v>04.06.2021</v>
          </cell>
          <cell r="BK2985" t="str">
            <v>บจก.กลุ่มสยามบรรจุภั</v>
          </cell>
        </row>
        <row r="2986">
          <cell r="A2986" t="str">
            <v>5F21K177N000000200</v>
          </cell>
          <cell r="B2986" t="str">
            <v>CTN-HEB</v>
          </cell>
          <cell r="C2986" t="str">
            <v>ลูกฟูก</v>
          </cell>
          <cell r="D2986" t="str">
            <v>3JCCF924J33ARPHEFS</v>
          </cell>
          <cell r="E2986" t="str">
            <v>FS</v>
          </cell>
          <cell r="F2986" t="str">
            <v>84x45.5 MM 85N CHICKEN FL T/BEEF N GR-16</v>
          </cell>
          <cell r="G2986" t="str">
            <v>US PET NUTRITION LLC</v>
          </cell>
          <cell r="H2986" t="str">
            <v>H.E.B.GROCERY COMPANY L.P.</v>
          </cell>
          <cell r="I2986" t="str">
            <v>PF64579502</v>
          </cell>
          <cell r="J2986" t="str">
            <v>21K177N</v>
          </cell>
          <cell r="K2986">
            <v>0</v>
          </cell>
          <cell r="L2986">
            <v>0</v>
          </cell>
          <cell r="M2986">
            <v>0</v>
          </cell>
          <cell r="P2986">
            <v>6.0434970750000003</v>
          </cell>
          <cell r="Q2986">
            <v>6.0434970750000003</v>
          </cell>
          <cell r="R2986">
            <v>1.05</v>
          </cell>
          <cell r="S2986">
            <v>6.3456719287500007</v>
          </cell>
          <cell r="T2986">
            <v>6.4408570076812506</v>
          </cell>
          <cell r="U2986">
            <v>6.5360420866125013</v>
          </cell>
          <cell r="V2986">
            <v>1.05</v>
          </cell>
          <cell r="W2986">
            <v>1.05</v>
          </cell>
          <cell r="X2986">
            <v>1.1000000000000001</v>
          </cell>
          <cell r="Y2986">
            <v>1.0169999999999999</v>
          </cell>
          <cell r="Z2986">
            <v>5.4022500000000004</v>
          </cell>
          <cell r="AA2986">
            <v>6.0434970750000003</v>
          </cell>
          <cell r="AB2986">
            <v>1.1187</v>
          </cell>
          <cell r="AC2986">
            <v>1.1746350000000001</v>
          </cell>
          <cell r="AD2986" t="str">
            <v>HEB</v>
          </cell>
          <cell r="AE2986">
            <v>0</v>
          </cell>
          <cell r="AQ2986">
            <v>4.9000000000000004</v>
          </cell>
          <cell r="BG2986">
            <v>4.9000000000000004</v>
          </cell>
          <cell r="BJ2986" t="str">
            <v>02.06.2021</v>
          </cell>
          <cell r="BK2986" t="str">
            <v>บจก.กลุ่มสยามบรรจุภั</v>
          </cell>
        </row>
        <row r="2987">
          <cell r="A2987" t="str">
            <v>5F21K177N000000300</v>
          </cell>
          <cell r="B2987" t="str">
            <v>CTN-HEB</v>
          </cell>
          <cell r="C2987" t="str">
            <v>ลูกฟูก</v>
          </cell>
          <cell r="D2987" t="str">
            <v>3JCCFA3XJ33ARPHEFS</v>
          </cell>
          <cell r="E2987" t="str">
            <v>FS</v>
          </cell>
          <cell r="F2987" t="str">
            <v>84x45.5 MM 85N CHICKEN FL M/RMT N GR-16</v>
          </cell>
          <cell r="G2987" t="str">
            <v>US PET NUTRITION LLC</v>
          </cell>
          <cell r="H2987" t="str">
            <v>H.E.B.GROCERY COMPANY L.P.</v>
          </cell>
          <cell r="I2987" t="str">
            <v>PF64579501</v>
          </cell>
          <cell r="J2987" t="str">
            <v>21K177N</v>
          </cell>
          <cell r="K2987">
            <v>0</v>
          </cell>
          <cell r="L2987">
            <v>0</v>
          </cell>
          <cell r="M2987">
            <v>0</v>
          </cell>
          <cell r="P2987">
            <v>6.0434970750000003</v>
          </cell>
          <cell r="Q2987">
            <v>6.0434970750000003</v>
          </cell>
          <cell r="R2987">
            <v>1.05</v>
          </cell>
          <cell r="S2987">
            <v>6.3456719287500007</v>
          </cell>
          <cell r="T2987">
            <v>6.4408570076812506</v>
          </cell>
          <cell r="U2987">
            <v>6.5360420866125013</v>
          </cell>
          <cell r="V2987">
            <v>1.05</v>
          </cell>
          <cell r="W2987">
            <v>1.05</v>
          </cell>
          <cell r="X2987">
            <v>1.1000000000000001</v>
          </cell>
          <cell r="Y2987">
            <v>1.0169999999999999</v>
          </cell>
          <cell r="Z2987">
            <v>5.4022500000000004</v>
          </cell>
          <cell r="AA2987">
            <v>6.0434970750000003</v>
          </cell>
          <cell r="AB2987">
            <v>1.1187</v>
          </cell>
          <cell r="AC2987">
            <v>1.1746350000000001</v>
          </cell>
          <cell r="AD2987" t="str">
            <v>HEB</v>
          </cell>
          <cell r="AE2987">
            <v>0</v>
          </cell>
          <cell r="AQ2987">
            <v>4.9000000000000004</v>
          </cell>
          <cell r="BG2987">
            <v>4.9000000000000004</v>
          </cell>
          <cell r="BJ2987" t="str">
            <v>05.06.2021</v>
          </cell>
          <cell r="BK2987" t="str">
            <v>บจก.กลุ่มสยามบรรจุภั</v>
          </cell>
        </row>
        <row r="2988">
          <cell r="A2988" t="str">
            <v>5F21K177N000000400</v>
          </cell>
          <cell r="B2988" t="str">
            <v>CTN-HEB</v>
          </cell>
          <cell r="C2988" t="str">
            <v>ลูกฟูก</v>
          </cell>
          <cell r="D2988" t="str">
            <v>3QCAXJ22J33ARPHEFS</v>
          </cell>
          <cell r="E2988" t="str">
            <v>FS</v>
          </cell>
          <cell r="F2988" t="str">
            <v>84x45.5 MM 85N TK,PASTA &amp; BROC DNR GV-16</v>
          </cell>
          <cell r="G2988" t="str">
            <v>US PET NUTRITION LLC</v>
          </cell>
          <cell r="H2988" t="str">
            <v>H.E.B.GROCERY COMPANY L.P.</v>
          </cell>
          <cell r="I2988" t="str">
            <v>PF64579701</v>
          </cell>
          <cell r="J2988" t="str">
            <v>21K177N</v>
          </cell>
          <cell r="K2988">
            <v>0</v>
          </cell>
          <cell r="L2988">
            <v>0</v>
          </cell>
          <cell r="M2988">
            <v>4.9000000000000004</v>
          </cell>
          <cell r="N2988">
            <v>4.8999999999999995</v>
          </cell>
          <cell r="O2988">
            <v>4.8999999999999995</v>
          </cell>
          <cell r="P2988">
            <v>6.0434970750000003</v>
          </cell>
          <cell r="Q2988">
            <v>6.0434970750000003</v>
          </cell>
          <cell r="R2988">
            <v>1.05</v>
          </cell>
          <cell r="S2988">
            <v>6.3456719287500007</v>
          </cell>
          <cell r="T2988">
            <v>6.4408570076812506</v>
          </cell>
          <cell r="U2988">
            <v>6.5360420866125013</v>
          </cell>
          <cell r="V2988">
            <v>1.05</v>
          </cell>
          <cell r="W2988">
            <v>1.05</v>
          </cell>
          <cell r="X2988">
            <v>1.1000000000000001</v>
          </cell>
          <cell r="Y2988">
            <v>1.0169999999999999</v>
          </cell>
          <cell r="Z2988">
            <v>5.4022500000000004</v>
          </cell>
          <cell r="AA2988">
            <v>6.0434970750000003</v>
          </cell>
          <cell r="AB2988">
            <v>1.1187</v>
          </cell>
          <cell r="AC2988">
            <v>1.1746350000000001</v>
          </cell>
          <cell r="AD2988" t="str">
            <v>HEB</v>
          </cell>
          <cell r="AE2988">
            <v>0</v>
          </cell>
          <cell r="AQ2988">
            <v>4.9000000000000004</v>
          </cell>
          <cell r="AW2988">
            <v>4.8999999999999995</v>
          </cell>
          <cell r="BF2988">
            <v>4.8999999999999995</v>
          </cell>
          <cell r="BG2988">
            <v>4.9000000000000004</v>
          </cell>
          <cell r="BH2988">
            <v>4.8999999999999995</v>
          </cell>
          <cell r="BI2988">
            <v>0.99999999999999978</v>
          </cell>
          <cell r="BJ2988" t="str">
            <v>27.12.2021</v>
          </cell>
          <cell r="BK2988" t="str">
            <v>บจก.กลุ่มสยามบรรจุภั</v>
          </cell>
        </row>
        <row r="2989">
          <cell r="A2989" t="str">
            <v>5F21K177N000000500</v>
          </cell>
          <cell r="B2989" t="str">
            <v>CTN-HEB</v>
          </cell>
          <cell r="C2989" t="str">
            <v>ลูกฟูก</v>
          </cell>
          <cell r="D2989" t="str">
            <v>3QBVX722J33ARPHEFS</v>
          </cell>
          <cell r="E2989" t="str">
            <v>FS</v>
          </cell>
          <cell r="F2989" t="str">
            <v>84x45.5 MM 85N BF,CRT &amp; BARLET DNR GV-16</v>
          </cell>
          <cell r="G2989" t="str">
            <v>US PET NUTRITION LLC</v>
          </cell>
          <cell r="H2989" t="str">
            <v>H.E.B.GROCERY COMPANY L.P.</v>
          </cell>
          <cell r="I2989" t="str">
            <v>PF64579601</v>
          </cell>
          <cell r="J2989" t="str">
            <v>21K177N</v>
          </cell>
          <cell r="K2989">
            <v>0</v>
          </cell>
          <cell r="L2989">
            <v>0</v>
          </cell>
          <cell r="M2989">
            <v>4.9000000000000004</v>
          </cell>
          <cell r="N2989">
            <v>5.0250000000000004</v>
          </cell>
          <cell r="O2989">
            <v>5.15</v>
          </cell>
          <cell r="P2989">
            <v>6.0434970749999994</v>
          </cell>
          <cell r="Q2989">
            <v>6.0434970749999994</v>
          </cell>
          <cell r="R2989">
            <v>1.05</v>
          </cell>
          <cell r="S2989">
            <v>6.3456719287499999</v>
          </cell>
          <cell r="T2989">
            <v>6.4408570076812488</v>
          </cell>
          <cell r="U2989">
            <v>6.5360420866125004</v>
          </cell>
          <cell r="V2989">
            <v>1.05</v>
          </cell>
          <cell r="W2989">
            <v>1.05</v>
          </cell>
          <cell r="X2989">
            <v>1.1000000000000001</v>
          </cell>
          <cell r="Y2989">
            <v>1.0169999999999999</v>
          </cell>
          <cell r="Z2989">
            <v>5.4022499999999996</v>
          </cell>
          <cell r="AA2989">
            <v>6.0434970749999994</v>
          </cell>
          <cell r="AB2989">
            <v>1.1187</v>
          </cell>
          <cell r="AC2989">
            <v>1.1746350000000001</v>
          </cell>
          <cell r="AD2989" t="str">
            <v>HEB</v>
          </cell>
          <cell r="AE2989">
            <v>0</v>
          </cell>
          <cell r="AQ2989">
            <v>4.8999999999999995</v>
          </cell>
          <cell r="AW2989">
            <v>4.8999999999999995</v>
          </cell>
          <cell r="AZ2989">
            <v>5.15</v>
          </cell>
          <cell r="BF2989">
            <v>5.0250000000000004</v>
          </cell>
          <cell r="BG2989">
            <v>4.8999999999999995</v>
          </cell>
          <cell r="BH2989">
            <v>5.15</v>
          </cell>
          <cell r="BI2989">
            <v>1.0510204081632655</v>
          </cell>
          <cell r="BJ2989" t="str">
            <v>14.03.2022</v>
          </cell>
          <cell r="BK2989" t="str">
            <v>บจก.กลุ่มสยามบรรจุภั</v>
          </cell>
        </row>
        <row r="2990">
          <cell r="A2990" t="str">
            <v>5F21K177N000000600</v>
          </cell>
          <cell r="B2990" t="str">
            <v>CTN-HEB</v>
          </cell>
          <cell r="C2990" t="str">
            <v>ลูกฟูก</v>
          </cell>
          <cell r="D2990" t="str">
            <v>3QLMX622J33ARPHEFS</v>
          </cell>
          <cell r="E2990" t="str">
            <v>FS</v>
          </cell>
          <cell r="F2990" t="str">
            <v>84x45.5 MM 85N LAMB &amp; PUMPKIN DNR GV-16</v>
          </cell>
          <cell r="G2990" t="str">
            <v>US PET NUTRITION LLC</v>
          </cell>
          <cell r="H2990" t="str">
            <v>H.E.B.GROCERY COMPANY L.P.</v>
          </cell>
          <cell r="I2990" t="str">
            <v>PF64579602</v>
          </cell>
          <cell r="J2990" t="str">
            <v>21K177N</v>
          </cell>
          <cell r="K2990">
            <v>0</v>
          </cell>
          <cell r="L2990">
            <v>0</v>
          </cell>
          <cell r="M2990">
            <v>4.9000000000000004</v>
          </cell>
          <cell r="N2990">
            <v>5.0250000000000004</v>
          </cell>
          <cell r="O2990">
            <v>5.15</v>
          </cell>
          <cell r="P2990">
            <v>6.0434970749999994</v>
          </cell>
          <cell r="Q2990">
            <v>6.0434970749999994</v>
          </cell>
          <cell r="R2990">
            <v>1.05</v>
          </cell>
          <cell r="S2990">
            <v>6.3456719287499999</v>
          </cell>
          <cell r="T2990">
            <v>6.4408570076812488</v>
          </cell>
          <cell r="U2990">
            <v>6.5360420866125004</v>
          </cell>
          <cell r="V2990">
            <v>1.05</v>
          </cell>
          <cell r="W2990">
            <v>1.05</v>
          </cell>
          <cell r="X2990">
            <v>1.1000000000000001</v>
          </cell>
          <cell r="Y2990">
            <v>1.0169999999999999</v>
          </cell>
          <cell r="Z2990">
            <v>5.4022499999999996</v>
          </cell>
          <cell r="AA2990">
            <v>6.0434970749999994</v>
          </cell>
          <cell r="AB2990">
            <v>1.1187</v>
          </cell>
          <cell r="AC2990">
            <v>1.1746350000000001</v>
          </cell>
          <cell r="AD2990" t="str">
            <v>HEB</v>
          </cell>
          <cell r="AE2990">
            <v>0</v>
          </cell>
          <cell r="AQ2990">
            <v>4.8999999999999995</v>
          </cell>
          <cell r="AW2990">
            <v>4.9000000000000004</v>
          </cell>
          <cell r="AZ2990">
            <v>5.15</v>
          </cell>
          <cell r="BF2990">
            <v>5.0250000000000004</v>
          </cell>
          <cell r="BG2990">
            <v>4.8999999999999995</v>
          </cell>
          <cell r="BH2990">
            <v>5.15</v>
          </cell>
          <cell r="BI2990">
            <v>1.0510204081632655</v>
          </cell>
          <cell r="BJ2990" t="str">
            <v>08.03.2022</v>
          </cell>
          <cell r="BK2990" t="str">
            <v>บจก.กลุ่มสยามบรรจุภั</v>
          </cell>
        </row>
        <row r="2991">
          <cell r="A2991" t="str">
            <v>5F21K177N000000700</v>
          </cell>
          <cell r="B2991" t="str">
            <v>CTN-HEB (DK/CR 85G)</v>
          </cell>
          <cell r="C2991" t="str">
            <v>ลูกฟูก</v>
          </cell>
          <cell r="D2991" t="str">
            <v>3QDHX623J33ARPHEFS</v>
          </cell>
          <cell r="E2991" t="str">
            <v>FS</v>
          </cell>
          <cell r="F2991" t="str">
            <v>84X45.5MM 85N DUCK &amp; CARROT DIN N/GVY-16</v>
          </cell>
          <cell r="G2991" t="str">
            <v>US PET NUTRITION LLC</v>
          </cell>
          <cell r="H2991" t="str">
            <v>H.E.B.GROCERY COMPANY L.P.</v>
          </cell>
          <cell r="I2991" t="str">
            <v>PF64579603</v>
          </cell>
          <cell r="J2991" t="str">
            <v>21K177N</v>
          </cell>
          <cell r="K2991">
            <v>4</v>
          </cell>
          <cell r="L2991">
            <v>20.6</v>
          </cell>
          <cell r="M2991">
            <v>5.15</v>
          </cell>
          <cell r="N2991">
            <v>5.0250000000000004</v>
          </cell>
          <cell r="O2991">
            <v>5.15</v>
          </cell>
          <cell r="P2991">
            <v>6.0434970749999994</v>
          </cell>
          <cell r="Q2991">
            <v>6.0434970749999994</v>
          </cell>
          <cell r="R2991">
            <v>1.05</v>
          </cell>
          <cell r="S2991">
            <v>6.3456719287499999</v>
          </cell>
          <cell r="T2991">
            <v>6.4408570076812488</v>
          </cell>
          <cell r="U2991">
            <v>6.5360420866125004</v>
          </cell>
          <cell r="V2991">
            <v>1.05</v>
          </cell>
          <cell r="W2991">
            <v>1.05</v>
          </cell>
          <cell r="X2991">
            <v>1.1000000000000001</v>
          </cell>
          <cell r="Y2991">
            <v>1.0169999999999999</v>
          </cell>
          <cell r="Z2991">
            <v>5.4022499999999996</v>
          </cell>
          <cell r="AA2991">
            <v>6.0434970749999994</v>
          </cell>
          <cell r="AB2991">
            <v>1.1187</v>
          </cell>
          <cell r="AC2991">
            <v>1.1746350000000001</v>
          </cell>
          <cell r="AD2991" t="str">
            <v>HEB</v>
          </cell>
          <cell r="AE2991">
            <v>0</v>
          </cell>
          <cell r="AQ2991">
            <v>4.9000000000000004</v>
          </cell>
          <cell r="AW2991">
            <v>4.8999999999999995</v>
          </cell>
          <cell r="AZ2991">
            <v>5.15</v>
          </cell>
          <cell r="BF2991">
            <v>5.0250000000000004</v>
          </cell>
          <cell r="BG2991">
            <v>4.9000000000000004</v>
          </cell>
          <cell r="BH2991">
            <v>5.15</v>
          </cell>
          <cell r="BI2991">
            <v>1.0510204081632653</v>
          </cell>
          <cell r="BJ2991" t="str">
            <v>08.03.2022</v>
          </cell>
          <cell r="BK2991" t="str">
            <v>บจก.กลุ่มสยามบรรจุภั</v>
          </cell>
        </row>
        <row r="2992">
          <cell r="A2992" t="str">
            <v>5F21K177N000000800</v>
          </cell>
          <cell r="B2992" t="str">
            <v>CTN-HEB (CK/QUINOA 85G)</v>
          </cell>
          <cell r="C2992" t="str">
            <v>ลูกฟูก</v>
          </cell>
          <cell r="D2992" t="str">
            <v>3QCAX723J33ARPHEFS</v>
          </cell>
          <cell r="E2992" t="str">
            <v>FS</v>
          </cell>
          <cell r="F2992" t="str">
            <v>84x45.5MM 85N CK,QUINOA &amp; PPKN DNR GV-16</v>
          </cell>
          <cell r="G2992" t="str">
            <v>US PET NUTRITION LLC</v>
          </cell>
          <cell r="H2992" t="str">
            <v>H.E.B.GROCERY COMPANY L.P.</v>
          </cell>
          <cell r="I2992" t="str">
            <v>PF64579604</v>
          </cell>
          <cell r="J2992" t="str">
            <v>21K177N</v>
          </cell>
          <cell r="K2992">
            <v>4</v>
          </cell>
          <cell r="L2992">
            <v>20.6</v>
          </cell>
          <cell r="M2992">
            <v>5.15</v>
          </cell>
          <cell r="N2992">
            <v>5.0250000000000004</v>
          </cell>
          <cell r="O2992">
            <v>5.1499999999999995</v>
          </cell>
          <cell r="P2992">
            <v>6.0434970749999994</v>
          </cell>
          <cell r="Q2992">
            <v>6.0434970749999994</v>
          </cell>
          <cell r="R2992">
            <v>1.05</v>
          </cell>
          <cell r="S2992">
            <v>6.3456719287499999</v>
          </cell>
          <cell r="T2992">
            <v>6.4408570076812488</v>
          </cell>
          <cell r="U2992">
            <v>6.5360420866125004</v>
          </cell>
          <cell r="V2992">
            <v>1.05</v>
          </cell>
          <cell r="W2992">
            <v>1.05</v>
          </cell>
          <cell r="X2992">
            <v>1.1000000000000001</v>
          </cell>
          <cell r="Y2992">
            <v>1.0169999999999999</v>
          </cell>
          <cell r="Z2992">
            <v>5.4022499999999996</v>
          </cell>
          <cell r="AA2992">
            <v>6.0434970749999994</v>
          </cell>
          <cell r="AB2992">
            <v>1.1187</v>
          </cell>
          <cell r="AC2992">
            <v>1.1746350000000001</v>
          </cell>
          <cell r="AD2992" t="str">
            <v>HEB</v>
          </cell>
          <cell r="AE2992">
            <v>0</v>
          </cell>
          <cell r="AQ2992">
            <v>4.9000000000000004</v>
          </cell>
          <cell r="AW2992">
            <v>4.9000000000000004</v>
          </cell>
          <cell r="AZ2992">
            <v>5.1499999999999995</v>
          </cell>
          <cell r="BF2992">
            <v>5.0250000000000004</v>
          </cell>
          <cell r="BG2992">
            <v>4.9000000000000004</v>
          </cell>
          <cell r="BH2992">
            <v>5.1499999999999995</v>
          </cell>
          <cell r="BI2992">
            <v>1.051020408163265</v>
          </cell>
          <cell r="BJ2992" t="str">
            <v>08.03.2022</v>
          </cell>
          <cell r="BK2992" t="str">
            <v>บจก.กลุ่มสยามบรรจุภั</v>
          </cell>
        </row>
        <row r="2993">
          <cell r="A2993" t="str">
            <v>5F21K177N000000900</v>
          </cell>
          <cell r="B2993" t="str">
            <v>CTN-HEB (CK/KALE 85G)</v>
          </cell>
          <cell r="C2993" t="str">
            <v>ลูกฟูก</v>
          </cell>
          <cell r="D2993" t="str">
            <v>3QCAXJ23J33ARPHEFS</v>
          </cell>
          <cell r="E2993" t="str">
            <v>FS</v>
          </cell>
          <cell r="F2993" t="str">
            <v>84x45.5 MM 85N CK &amp; KALE DNR W SM GV-16</v>
          </cell>
          <cell r="G2993" t="str">
            <v>US PET NUTRITION LLC</v>
          </cell>
          <cell r="H2993" t="str">
            <v>H.E.B.GROCERY COMPANY L.P.</v>
          </cell>
          <cell r="I2993" t="str">
            <v>PF64579605</v>
          </cell>
          <cell r="J2993" t="str">
            <v>21K177N</v>
          </cell>
          <cell r="K2993">
            <v>0</v>
          </cell>
          <cell r="L2993">
            <v>0</v>
          </cell>
          <cell r="M2993">
            <v>4.9000000000000004</v>
          </cell>
          <cell r="N2993">
            <v>4.9000000000000004</v>
          </cell>
          <cell r="O2993">
            <v>4.9000000000000004</v>
          </cell>
          <cell r="P2993">
            <v>6.0434970749999994</v>
          </cell>
          <cell r="Q2993">
            <v>6.0434970749999994</v>
          </cell>
          <cell r="R2993">
            <v>1.05</v>
          </cell>
          <cell r="S2993">
            <v>6.3456719287499999</v>
          </cell>
          <cell r="T2993">
            <v>6.4408570076812488</v>
          </cell>
          <cell r="U2993">
            <v>6.5360420866125004</v>
          </cell>
          <cell r="V2993">
            <v>1.05</v>
          </cell>
          <cell r="W2993">
            <v>1.05</v>
          </cell>
          <cell r="X2993">
            <v>1.1000000000000001</v>
          </cell>
          <cell r="Y2993">
            <v>1.0169999999999999</v>
          </cell>
          <cell r="Z2993">
            <v>5.4022499999999996</v>
          </cell>
          <cell r="AA2993">
            <v>6.0434970749999994</v>
          </cell>
          <cell r="AB2993">
            <v>1.1187</v>
          </cell>
          <cell r="AC2993">
            <v>1.1746350000000001</v>
          </cell>
          <cell r="AD2993" t="str">
            <v>HEB</v>
          </cell>
          <cell r="AE2993">
            <v>0</v>
          </cell>
          <cell r="AQ2993">
            <v>4.8999999999999995</v>
          </cell>
          <cell r="AW2993">
            <v>4.9000000000000004</v>
          </cell>
          <cell r="BF2993">
            <v>4.9000000000000004</v>
          </cell>
          <cell r="BG2993">
            <v>4.8999999999999995</v>
          </cell>
          <cell r="BH2993">
            <v>4.9000000000000004</v>
          </cell>
          <cell r="BI2993">
            <v>1.0000000000000002</v>
          </cell>
          <cell r="BJ2993" t="str">
            <v>27.12.2021</v>
          </cell>
          <cell r="BK2993" t="str">
            <v>บจก.กลุ่มสยามบรรจุภั</v>
          </cell>
        </row>
        <row r="2994">
          <cell r="A2994" t="str">
            <v>5H21K177N000000100</v>
          </cell>
          <cell r="B2994" t="str">
            <v>SLB-HEB</v>
          </cell>
          <cell r="C2994" t="str">
            <v xml:space="preserve">DUPLEX </v>
          </cell>
          <cell r="D2994" t="str">
            <v>3JCCFA3XJ33ARPHEFS</v>
          </cell>
          <cell r="E2994" t="str">
            <v>FS</v>
          </cell>
          <cell r="F2994" t="str">
            <v>84x45.5 MM 85N CHICKEN FL M/RMT N GR-16</v>
          </cell>
          <cell r="G2994" t="str">
            <v>US PET NUTRITION LLC</v>
          </cell>
          <cell r="H2994" t="str">
            <v>H.E.B.GROCERY COMPANY L.P.</v>
          </cell>
          <cell r="I2994" t="str">
            <v>PF64579501</v>
          </cell>
          <cell r="J2994" t="str">
            <v>21K177N</v>
          </cell>
          <cell r="K2994">
            <v>0</v>
          </cell>
          <cell r="L2994">
            <v>0</v>
          </cell>
          <cell r="M2994">
            <v>0</v>
          </cell>
          <cell r="P2994">
            <v>0.98795024999999992</v>
          </cell>
          <cell r="Q2994">
            <v>0.98795024999999992</v>
          </cell>
          <cell r="R2994">
            <v>1.07</v>
          </cell>
          <cell r="S2994">
            <v>1.0571067674999999</v>
          </cell>
          <cell r="T2994">
            <v>1.0729633690124998</v>
          </cell>
          <cell r="U2994">
            <v>1.0888199705249999</v>
          </cell>
          <cell r="V2994">
            <v>1.03</v>
          </cell>
          <cell r="W2994">
            <v>1</v>
          </cell>
          <cell r="X2994">
            <v>1.05</v>
          </cell>
          <cell r="Y2994">
            <v>1.05</v>
          </cell>
          <cell r="Z2994">
            <v>0.8960999999999999</v>
          </cell>
          <cell r="AA2994">
            <v>0.98795024999999992</v>
          </cell>
          <cell r="AB2994">
            <v>1.1025</v>
          </cell>
          <cell r="AC2994">
            <v>1.179675</v>
          </cell>
          <cell r="AD2994" t="str">
            <v>HEB</v>
          </cell>
          <cell r="AE2994">
            <v>0</v>
          </cell>
          <cell r="AP2994">
            <v>0.86999999999999988</v>
          </cell>
          <cell r="BG2994">
            <v>0.86999999999999988</v>
          </cell>
          <cell r="BJ2994" t="str">
            <v>27.05.2021</v>
          </cell>
          <cell r="BK2994" t="str">
            <v>บจก.ไทยยูเนี่ยน กราฟฟิกส์</v>
          </cell>
        </row>
        <row r="2995">
          <cell r="A2995" t="str">
            <v>5H21K177N000000200</v>
          </cell>
          <cell r="B2995" t="str">
            <v>SLB-HEB</v>
          </cell>
          <cell r="C2995" t="str">
            <v xml:space="preserve">DUPLEX </v>
          </cell>
          <cell r="D2995" t="str">
            <v>3HWWMA4QJ33ARPHEFS</v>
          </cell>
          <cell r="E2995" t="str">
            <v>FS</v>
          </cell>
          <cell r="F2995" t="str">
            <v>84x45.5 MM 85N WHITE FISH M/SB N/GR-16</v>
          </cell>
          <cell r="G2995" t="str">
            <v>US PET NUTRITION LLC</v>
          </cell>
          <cell r="H2995" t="str">
            <v>H.E.B.GROCERY COMPANY L.P.</v>
          </cell>
          <cell r="I2995" t="str">
            <v>PF64579503</v>
          </cell>
          <cell r="J2995" t="str">
            <v>21K177N</v>
          </cell>
          <cell r="K2995">
            <v>0</v>
          </cell>
          <cell r="L2995">
            <v>0</v>
          </cell>
          <cell r="M2995">
            <v>0</v>
          </cell>
          <cell r="P2995">
            <v>0.98795024999999992</v>
          </cell>
          <cell r="Q2995">
            <v>0.98795024999999992</v>
          </cell>
          <cell r="R2995">
            <v>1.07</v>
          </cell>
          <cell r="S2995">
            <v>1.0571067674999999</v>
          </cell>
          <cell r="T2995">
            <v>1.0729633690124998</v>
          </cell>
          <cell r="U2995">
            <v>1.0888199705249999</v>
          </cell>
          <cell r="V2995">
            <v>1.03</v>
          </cell>
          <cell r="W2995">
            <v>1</v>
          </cell>
          <cell r="X2995">
            <v>1.05</v>
          </cell>
          <cell r="Y2995">
            <v>1.05</v>
          </cell>
          <cell r="Z2995">
            <v>0.8960999999999999</v>
          </cell>
          <cell r="AA2995">
            <v>0.98795024999999992</v>
          </cell>
          <cell r="AB2995">
            <v>1.1025</v>
          </cell>
          <cell r="AC2995">
            <v>1.179675</v>
          </cell>
          <cell r="AD2995" t="str">
            <v>HEB</v>
          </cell>
          <cell r="AE2995">
            <v>0</v>
          </cell>
          <cell r="AP2995">
            <v>0.87</v>
          </cell>
          <cell r="BG2995">
            <v>0.87</v>
          </cell>
          <cell r="BJ2995" t="str">
            <v>29.05.2021</v>
          </cell>
          <cell r="BK2995" t="str">
            <v>บจก.ไทยยูเนี่ยน กราฟฟิกส์</v>
          </cell>
        </row>
        <row r="2996">
          <cell r="A2996" t="str">
            <v>5H21K177N000000300</v>
          </cell>
          <cell r="B2996" t="str">
            <v>SLB-HEB</v>
          </cell>
          <cell r="C2996" t="str">
            <v xml:space="preserve">DUPLEX </v>
          </cell>
          <cell r="D2996" t="str">
            <v>3JCCF924J33ARPHEFS</v>
          </cell>
          <cell r="E2996" t="str">
            <v>FS</v>
          </cell>
          <cell r="F2996" t="str">
            <v>84x45.5 MM 85N CHICKEN FL T/BEEF N GR-16</v>
          </cell>
          <cell r="G2996" t="str">
            <v>US PET NUTRITION LLC</v>
          </cell>
          <cell r="H2996" t="str">
            <v>H.E.B.GROCERY COMPANY L.P.</v>
          </cell>
          <cell r="I2996" t="str">
            <v>PF64579502</v>
          </cell>
          <cell r="J2996" t="str">
            <v>21K177N</v>
          </cell>
          <cell r="K2996">
            <v>0</v>
          </cell>
          <cell r="L2996">
            <v>0</v>
          </cell>
          <cell r="M2996">
            <v>0</v>
          </cell>
          <cell r="P2996">
            <v>0.98795024999999992</v>
          </cell>
          <cell r="Q2996">
            <v>0.98795024999999992</v>
          </cell>
          <cell r="R2996">
            <v>1.07</v>
          </cell>
          <cell r="S2996">
            <v>1.0571067674999999</v>
          </cell>
          <cell r="T2996">
            <v>1.0729633690124998</v>
          </cell>
          <cell r="U2996">
            <v>1.0888199705249999</v>
          </cell>
          <cell r="V2996">
            <v>1.03</v>
          </cell>
          <cell r="W2996">
            <v>1</v>
          </cell>
          <cell r="X2996">
            <v>1.05</v>
          </cell>
          <cell r="Y2996">
            <v>1.05</v>
          </cell>
          <cell r="Z2996">
            <v>0.8960999999999999</v>
          </cell>
          <cell r="AA2996">
            <v>0.98795024999999992</v>
          </cell>
          <cell r="AB2996">
            <v>1.1025</v>
          </cell>
          <cell r="AC2996">
            <v>1.179675</v>
          </cell>
          <cell r="AD2996" t="str">
            <v>HEB</v>
          </cell>
          <cell r="AE2996">
            <v>0</v>
          </cell>
          <cell r="AP2996">
            <v>0.87000000000000011</v>
          </cell>
          <cell r="BG2996">
            <v>0.87000000000000011</v>
          </cell>
          <cell r="BJ2996" t="str">
            <v>29.05.2021</v>
          </cell>
          <cell r="BK2996" t="str">
            <v>บจก.ไทยยูเนี่ยน กราฟฟิกส์</v>
          </cell>
        </row>
        <row r="2997">
          <cell r="A2997" t="str">
            <v>5H21K177N000000400</v>
          </cell>
          <cell r="B2997" t="str">
            <v>SLB-HEB</v>
          </cell>
          <cell r="C2997" t="str">
            <v xml:space="preserve">DUPLEX </v>
          </cell>
          <cell r="D2997" t="str">
            <v>3QCAXJ22J33ARPHEFS</v>
          </cell>
          <cell r="E2997" t="str">
            <v>FS</v>
          </cell>
          <cell r="F2997" t="str">
            <v>84x45.5 MM 85N TK,PASTA &amp; BROC DNR GV-16</v>
          </cell>
          <cell r="G2997" t="str">
            <v>US PET NUTRITION LLC</v>
          </cell>
          <cell r="H2997" t="str">
            <v>H.E.B.GROCERY COMPANY L.P.</v>
          </cell>
          <cell r="I2997" t="str">
            <v>PF64579701</v>
          </cell>
          <cell r="J2997" t="str">
            <v>21K177N</v>
          </cell>
          <cell r="K2997">
            <v>1664</v>
          </cell>
          <cell r="L2997">
            <v>1497.6</v>
          </cell>
          <cell r="M2997">
            <v>0.9</v>
          </cell>
          <cell r="N2997">
            <v>0.89999999999999991</v>
          </cell>
          <cell r="O2997">
            <v>0.89999999999999991</v>
          </cell>
          <cell r="P2997">
            <v>0.98795025000000014</v>
          </cell>
          <cell r="Q2997">
            <v>0.98795025000000014</v>
          </cell>
          <cell r="R2997">
            <v>1.07</v>
          </cell>
          <cell r="S2997">
            <v>1.0571067675000003</v>
          </cell>
          <cell r="T2997">
            <v>1.0729633690125002</v>
          </cell>
          <cell r="U2997">
            <v>1.0888199705250003</v>
          </cell>
          <cell r="V2997">
            <v>1.03</v>
          </cell>
          <cell r="W2997">
            <v>1</v>
          </cell>
          <cell r="X2997">
            <v>1.05</v>
          </cell>
          <cell r="Y2997">
            <v>1.05</v>
          </cell>
          <cell r="Z2997">
            <v>0.89610000000000001</v>
          </cell>
          <cell r="AA2997">
            <v>0.98795025000000014</v>
          </cell>
          <cell r="AB2997">
            <v>1.1025000000000003</v>
          </cell>
          <cell r="AC2997">
            <v>1.1796750000000003</v>
          </cell>
          <cell r="AD2997" t="str">
            <v>HEB</v>
          </cell>
          <cell r="AE2997">
            <v>0</v>
          </cell>
          <cell r="AP2997">
            <v>0.87</v>
          </cell>
          <cell r="AW2997">
            <v>0.89999999999999991</v>
          </cell>
          <cell r="BF2997">
            <v>0.89999999999999991</v>
          </cell>
          <cell r="BG2997">
            <v>0.87</v>
          </cell>
          <cell r="BH2997">
            <v>0.89999999999999991</v>
          </cell>
          <cell r="BI2997">
            <v>1.0344827586206895</v>
          </cell>
          <cell r="BJ2997" t="str">
            <v>26.12.2021</v>
          </cell>
          <cell r="BK2997" t="str">
            <v>บจก.ไทยยูเนี่ยน กราฟ</v>
          </cell>
        </row>
        <row r="2998">
          <cell r="A2998" t="str">
            <v>5H21K177N000000500</v>
          </cell>
          <cell r="B2998" t="str">
            <v>SLB-HEB (DK/CR 85G)</v>
          </cell>
          <cell r="C2998" t="str">
            <v>DUPLEX</v>
          </cell>
          <cell r="D2998" t="str">
            <v>3QDHX623J33ARPHEFS</v>
          </cell>
          <cell r="E2998" t="str">
            <v>FS</v>
          </cell>
          <cell r="F2998" t="str">
            <v>84X45.5MM 85N DUCK &amp; CARROT DIN N/GVY-16</v>
          </cell>
          <cell r="G2998" t="str">
            <v>US PET NUTRITION LLC</v>
          </cell>
          <cell r="H2998" t="str">
            <v>H.E.B.GROCERY COMPANY L.P.</v>
          </cell>
          <cell r="I2998" t="str">
            <v>PF64579603</v>
          </cell>
          <cell r="J2998" t="str">
            <v>21K177N</v>
          </cell>
          <cell r="K2998">
            <v>0</v>
          </cell>
          <cell r="L2998">
            <v>0</v>
          </cell>
          <cell r="M2998">
            <v>0.87</v>
          </cell>
          <cell r="N2998">
            <v>1.1101588217880403</v>
          </cell>
          <cell r="O2998">
            <v>1.0303176435760806</v>
          </cell>
          <cell r="P2998">
            <v>0.98795025000000014</v>
          </cell>
          <cell r="Q2998">
            <v>1.1101588217880403</v>
          </cell>
          <cell r="R2998">
            <v>1.07</v>
          </cell>
          <cell r="S2998">
            <v>1.1878699393132031</v>
          </cell>
          <cell r="T2998">
            <v>1.205687988402901</v>
          </cell>
          <cell r="U2998">
            <v>1.2235060374925992</v>
          </cell>
          <cell r="V2998">
            <v>1.03</v>
          </cell>
          <cell r="W2998">
            <v>1</v>
          </cell>
          <cell r="X2998">
            <v>1.05</v>
          </cell>
          <cell r="Y2998">
            <v>1.05</v>
          </cell>
          <cell r="Z2998">
            <v>0.89610000000000001</v>
          </cell>
          <cell r="AA2998">
            <v>0.98795025000000014</v>
          </cell>
          <cell r="AB2998">
            <v>1.1025000000000003</v>
          </cell>
          <cell r="AC2998">
            <v>1.3255997537252573</v>
          </cell>
          <cell r="AD2998" t="str">
            <v>HEB</v>
          </cell>
          <cell r="AE2998">
            <v>0</v>
          </cell>
          <cell r="AQ2998">
            <v>0.87</v>
          </cell>
          <cell r="AX2998">
            <v>1.19</v>
          </cell>
          <cell r="AZ2998">
            <v>1.0303176435760806</v>
          </cell>
          <cell r="BF2998">
            <v>1.1101588217880403</v>
          </cell>
          <cell r="BG2998">
            <v>0.87</v>
          </cell>
          <cell r="BH2998">
            <v>1.0303176435760806</v>
          </cell>
          <cell r="BI2998">
            <v>1.1842731535357247</v>
          </cell>
          <cell r="BJ2998" t="str">
            <v>08.03.2022</v>
          </cell>
          <cell r="BK2998" t="str">
            <v>บจก.ไทยยูเนี่ยน กราฟ</v>
          </cell>
        </row>
        <row r="2999">
          <cell r="A2999" t="str">
            <v>5H21K177N000000600</v>
          </cell>
          <cell r="B2999" t="str">
            <v>SLB-HEB (LM/PK 85G)</v>
          </cell>
          <cell r="C2999" t="str">
            <v>DUPLEX</v>
          </cell>
          <cell r="D2999" t="str">
            <v>3QLMX622J33ARPHEFS</v>
          </cell>
          <cell r="E2999" t="str">
            <v>FS</v>
          </cell>
          <cell r="F2999" t="str">
            <v>84x45.5 MM 85N LAMB &amp; PUMPKIN DNR GV-16</v>
          </cell>
          <cell r="G2999" t="str">
            <v>US PET NUTRITION LLC</v>
          </cell>
          <cell r="H2999" t="str">
            <v>H.E.B.GROCERY COMPANY L.P.</v>
          </cell>
          <cell r="I2999" t="str">
            <v>PF64579602</v>
          </cell>
          <cell r="J2999" t="str">
            <v>21K177N</v>
          </cell>
          <cell r="K2999">
            <v>0</v>
          </cell>
          <cell r="L2999">
            <v>0</v>
          </cell>
          <cell r="M2999">
            <v>0.87</v>
          </cell>
          <cell r="N2999">
            <v>1.1124968029176336</v>
          </cell>
          <cell r="O2999">
            <v>1.0349936058352673</v>
          </cell>
          <cell r="P2999">
            <v>0.98795025000000014</v>
          </cell>
          <cell r="Q2999">
            <v>1.1124968029176336</v>
          </cell>
          <cell r="R2999">
            <v>1.07</v>
          </cell>
          <cell r="S2999">
            <v>1.1903715791218681</v>
          </cell>
          <cell r="T2999">
            <v>1.2082271528086961</v>
          </cell>
          <cell r="U2999">
            <v>1.2260827264955241</v>
          </cell>
          <cell r="V2999">
            <v>1.03</v>
          </cell>
          <cell r="W2999">
            <v>1</v>
          </cell>
          <cell r="X2999">
            <v>1.05</v>
          </cell>
          <cell r="Y2999">
            <v>1.05</v>
          </cell>
          <cell r="Z2999">
            <v>0.89610000000000001</v>
          </cell>
          <cell r="AA2999">
            <v>0.98795025000000014</v>
          </cell>
          <cell r="AB2999">
            <v>1.1025000000000003</v>
          </cell>
          <cell r="AC2999">
            <v>1.3283914508669434</v>
          </cell>
          <cell r="AD2999" t="str">
            <v>HEB</v>
          </cell>
          <cell r="AE2999">
            <v>0</v>
          </cell>
          <cell r="AQ2999">
            <v>0.87</v>
          </cell>
          <cell r="AX2999">
            <v>1.19</v>
          </cell>
          <cell r="AZ2999">
            <v>1.0349936058352673</v>
          </cell>
          <cell r="BF2999">
            <v>1.1124968029176336</v>
          </cell>
          <cell r="BG2999">
            <v>0.87</v>
          </cell>
          <cell r="BH2999">
            <v>1.0349936058352673</v>
          </cell>
          <cell r="BI2999">
            <v>1.1896478227991578</v>
          </cell>
          <cell r="BJ2999" t="str">
            <v>08.03.2022</v>
          </cell>
          <cell r="BK2999" t="str">
            <v>บจก.ไทยยูเนี่ยน กราฟ</v>
          </cell>
        </row>
        <row r="3000">
          <cell r="A3000" t="str">
            <v>5H21K177N000000700</v>
          </cell>
          <cell r="B3000" t="str">
            <v>SLB-HEB (BF/VEG 85G)</v>
          </cell>
          <cell r="C3000" t="str">
            <v>DUPLEX</v>
          </cell>
          <cell r="D3000" t="str">
            <v>3QBVX722J33ARPHEFS</v>
          </cell>
          <cell r="E3000" t="str">
            <v>FS</v>
          </cell>
          <cell r="F3000" t="str">
            <v>84x45.5 MM 85N BF,CRT &amp; BARLET DNR GV-16</v>
          </cell>
          <cell r="G3000" t="str">
            <v>US PET NUTRITION LLC</v>
          </cell>
          <cell r="H3000" t="str">
            <v>H.E.B.GROCERY COMPANY L.P.</v>
          </cell>
          <cell r="I3000" t="str">
            <v>PF64579601</v>
          </cell>
          <cell r="J3000" t="str">
            <v>21K177N</v>
          </cell>
          <cell r="K3000">
            <v>0</v>
          </cell>
          <cell r="L3000">
            <v>0</v>
          </cell>
          <cell r="M3000">
            <v>0.89</v>
          </cell>
          <cell r="N3000">
            <v>0.89999999999999991</v>
          </cell>
          <cell r="O3000">
            <v>0.89999999999999991</v>
          </cell>
          <cell r="P3000">
            <v>0.98795025000000014</v>
          </cell>
          <cell r="Q3000">
            <v>0.98795025000000014</v>
          </cell>
          <cell r="R3000">
            <v>1.07</v>
          </cell>
          <cell r="S3000">
            <v>1.0571067675000003</v>
          </cell>
          <cell r="T3000">
            <v>1.0729633690125002</v>
          </cell>
          <cell r="U3000">
            <v>1.0888199705250003</v>
          </cell>
          <cell r="V3000">
            <v>1.03</v>
          </cell>
          <cell r="W3000">
            <v>1</v>
          </cell>
          <cell r="X3000">
            <v>1.05</v>
          </cell>
          <cell r="Y3000">
            <v>1.05</v>
          </cell>
          <cell r="Z3000">
            <v>0.89610000000000001</v>
          </cell>
          <cell r="AA3000">
            <v>0.98795025000000014</v>
          </cell>
          <cell r="AB3000">
            <v>1.1025000000000003</v>
          </cell>
          <cell r="AC3000">
            <v>1.1796750000000003</v>
          </cell>
          <cell r="AD3000" t="str">
            <v>HEB</v>
          </cell>
          <cell r="AE3000">
            <v>0</v>
          </cell>
          <cell r="AQ3000">
            <v>0.87</v>
          </cell>
          <cell r="AX3000">
            <v>0.9</v>
          </cell>
          <cell r="AZ3000">
            <v>0.89999999999999991</v>
          </cell>
          <cell r="BF3000">
            <v>0.89999999999999991</v>
          </cell>
          <cell r="BG3000">
            <v>0.87</v>
          </cell>
          <cell r="BH3000">
            <v>0.89999999999999991</v>
          </cell>
          <cell r="BI3000">
            <v>1.0344827586206895</v>
          </cell>
          <cell r="BJ3000" t="str">
            <v>08.03.2022</v>
          </cell>
          <cell r="BK3000" t="str">
            <v>บจก.ไทยยูเนี่ยน กราฟ</v>
          </cell>
        </row>
        <row r="3001">
          <cell r="A3001" t="str">
            <v>5H21K177N000000800</v>
          </cell>
          <cell r="B3001" t="str">
            <v>SLB-HEB (CK/KALE 85G)</v>
          </cell>
          <cell r="C3001" t="str">
            <v>DUPLEX</v>
          </cell>
          <cell r="D3001" t="str">
            <v>3QCAXJ23J33ARPHEFS</v>
          </cell>
          <cell r="E3001" t="str">
            <v>FS</v>
          </cell>
          <cell r="F3001" t="str">
            <v>84x45.5 MM 85N CK &amp; KALE DNR W SM GV-16</v>
          </cell>
          <cell r="G3001" t="str">
            <v>US PET NUTRITION LLC</v>
          </cell>
          <cell r="H3001" t="str">
            <v>H.E.B.GROCERY COMPANY L.P.</v>
          </cell>
          <cell r="I3001" t="str">
            <v>PF64579605</v>
          </cell>
          <cell r="J3001" t="str">
            <v>21K177N</v>
          </cell>
          <cell r="K3001">
            <v>0</v>
          </cell>
          <cell r="L3001">
            <v>0</v>
          </cell>
          <cell r="M3001">
            <v>0.9</v>
          </cell>
          <cell r="N3001">
            <v>0.9</v>
          </cell>
          <cell r="O3001">
            <v>0.9</v>
          </cell>
          <cell r="P3001">
            <v>0.98795025000000014</v>
          </cell>
          <cell r="Q3001">
            <v>0.98795025000000014</v>
          </cell>
          <cell r="R3001">
            <v>1.07</v>
          </cell>
          <cell r="S3001">
            <v>1.0571067675000003</v>
          </cell>
          <cell r="T3001">
            <v>1.0729633690125002</v>
          </cell>
          <cell r="U3001">
            <v>1.0888199705250003</v>
          </cell>
          <cell r="V3001">
            <v>1.03</v>
          </cell>
          <cell r="W3001">
            <v>1</v>
          </cell>
          <cell r="X3001">
            <v>1.05</v>
          </cell>
          <cell r="Y3001">
            <v>1.05</v>
          </cell>
          <cell r="Z3001">
            <v>0.89610000000000001</v>
          </cell>
          <cell r="AA3001">
            <v>0.98795025000000014</v>
          </cell>
          <cell r="AB3001">
            <v>1.1025000000000003</v>
          </cell>
          <cell r="AC3001">
            <v>1.1796750000000003</v>
          </cell>
          <cell r="AD3001" t="str">
            <v>HEB</v>
          </cell>
          <cell r="AE3001">
            <v>0</v>
          </cell>
          <cell r="AQ3001">
            <v>0.87</v>
          </cell>
          <cell r="AW3001">
            <v>0.9</v>
          </cell>
          <cell r="BF3001">
            <v>0.9</v>
          </cell>
          <cell r="BG3001">
            <v>0.87</v>
          </cell>
          <cell r="BH3001">
            <v>0.9</v>
          </cell>
          <cell r="BI3001">
            <v>1.0344827586206897</v>
          </cell>
          <cell r="BJ3001" t="str">
            <v>26.12.2021</v>
          </cell>
          <cell r="BK3001" t="str">
            <v>บจก.ไทยยูเนี่ยน กราฟ</v>
          </cell>
        </row>
        <row r="3002">
          <cell r="A3002" t="str">
            <v>5H21K177N000000900</v>
          </cell>
          <cell r="B3002" t="str">
            <v>SLB-HEB (CK/QUINOA 85G)</v>
          </cell>
          <cell r="C3002" t="str">
            <v>DUPLEX</v>
          </cell>
          <cell r="D3002" t="str">
            <v>3QCAX723J33ARPHEFS</v>
          </cell>
          <cell r="E3002" t="str">
            <v>FS</v>
          </cell>
          <cell r="F3002" t="str">
            <v>84x45.5MM 85N CK,QUINOA &amp; PPKN DNR GV-16</v>
          </cell>
          <cell r="G3002" t="str">
            <v>US PET NUTRITION LLC</v>
          </cell>
          <cell r="H3002" t="str">
            <v>H.E.B.GROCERY COMPANY L.P.</v>
          </cell>
          <cell r="I3002" t="str">
            <v>PF64579604</v>
          </cell>
          <cell r="J3002" t="str">
            <v>21K177N</v>
          </cell>
          <cell r="K3002">
            <v>0</v>
          </cell>
          <cell r="L3002">
            <v>0</v>
          </cell>
          <cell r="M3002">
            <v>0.87</v>
          </cell>
          <cell r="N3002">
            <v>1.0029181906691578</v>
          </cell>
          <cell r="O3002">
            <v>1.0158363813383156</v>
          </cell>
          <cell r="P3002">
            <v>0.98795025000000014</v>
          </cell>
          <cell r="Q3002">
            <v>1.0158363813383156</v>
          </cell>
          <cell r="R3002">
            <v>1.07</v>
          </cell>
          <cell r="S3002">
            <v>1.0869449280319976</v>
          </cell>
          <cell r="T3002">
            <v>1.1032491019524775</v>
          </cell>
          <cell r="U3002">
            <v>1.1195532758729576</v>
          </cell>
          <cell r="V3002">
            <v>1.03</v>
          </cell>
          <cell r="W3002">
            <v>1</v>
          </cell>
          <cell r="X3002">
            <v>1.05</v>
          </cell>
          <cell r="Y3002">
            <v>1.05</v>
          </cell>
          <cell r="Z3002">
            <v>0.89610000000000001</v>
          </cell>
          <cell r="AA3002">
            <v>0.98795025000000014</v>
          </cell>
          <cell r="AB3002">
            <v>1.1025000000000003</v>
          </cell>
          <cell r="AC3002">
            <v>1.2129728021783257</v>
          </cell>
          <cell r="AD3002" t="str">
            <v>HEB</v>
          </cell>
          <cell r="AE3002">
            <v>0</v>
          </cell>
          <cell r="AQ3002">
            <v>0.87</v>
          </cell>
          <cell r="AX3002">
            <v>0.9900000000000001</v>
          </cell>
          <cell r="AZ3002">
            <v>1.0158363813383156</v>
          </cell>
          <cell r="BF3002">
            <v>1.0029181906691578</v>
          </cell>
          <cell r="BG3002">
            <v>0.87</v>
          </cell>
          <cell r="BH3002">
            <v>1.0158363813383156</v>
          </cell>
          <cell r="BI3002">
            <v>1.1676280245267996</v>
          </cell>
          <cell r="BJ3002" t="str">
            <v>08.03.2022</v>
          </cell>
          <cell r="BK3002" t="str">
            <v>บจก.ไทยยูเนี่ยน กราฟ</v>
          </cell>
        </row>
        <row r="3003">
          <cell r="A3003" t="str">
            <v>5N21K177N000000100</v>
          </cell>
          <cell r="B3003" t="str">
            <v>COR.INB-HEB</v>
          </cell>
          <cell r="C3003" t="str">
            <v>DUPLEX</v>
          </cell>
          <cell r="D3003" t="str">
            <v>3JCCF924J33ARPHEFS</v>
          </cell>
          <cell r="E3003" t="str">
            <v>FS</v>
          </cell>
          <cell r="F3003" t="str">
            <v>84x45.5 MM 85N CHICKEN FL T/BEEF N GR-16</v>
          </cell>
          <cell r="G3003" t="str">
            <v>US PET NUTRITION LLC</v>
          </cell>
          <cell r="H3003" t="str">
            <v>H.E.B.GROCERY COMPANY L.P.</v>
          </cell>
          <cell r="I3003" t="str">
            <v>PF64579502</v>
          </cell>
          <cell r="J3003" t="str">
            <v>21K177N</v>
          </cell>
          <cell r="K3003">
            <v>0</v>
          </cell>
          <cell r="L3003">
            <v>0</v>
          </cell>
          <cell r="M3003">
            <v>0</v>
          </cell>
          <cell r="P3003">
            <v>4.9546350000000006</v>
          </cell>
          <cell r="Q3003">
            <v>4.9546350000000006</v>
          </cell>
          <cell r="R3003">
            <v>1.0900000000000001</v>
          </cell>
          <cell r="S3003">
            <v>5.4005521500000011</v>
          </cell>
          <cell r="T3003">
            <v>5.4815604322500002</v>
          </cell>
          <cell r="U3003">
            <v>5.5625687145000011</v>
          </cell>
          <cell r="V3003">
            <v>1.05</v>
          </cell>
          <cell r="W3003">
            <v>1</v>
          </cell>
          <cell r="X3003">
            <v>1.05</v>
          </cell>
          <cell r="Y3003">
            <v>1.07</v>
          </cell>
          <cell r="Z3003">
            <v>4.41</v>
          </cell>
          <cell r="AA3003">
            <v>4.9546350000000006</v>
          </cell>
          <cell r="AB3003">
            <v>1.1235000000000002</v>
          </cell>
          <cell r="AC3003">
            <v>1.2246150000000002</v>
          </cell>
          <cell r="AD3003" t="str">
            <v>HEB</v>
          </cell>
          <cell r="AE3003">
            <v>0</v>
          </cell>
          <cell r="AP3003">
            <v>4.2</v>
          </cell>
          <cell r="AQ3003">
            <v>4.2</v>
          </cell>
          <cell r="BG3003">
            <v>4.2</v>
          </cell>
          <cell r="BJ3003" t="str">
            <v>01.06.2021</v>
          </cell>
          <cell r="BK3003" t="str">
            <v>บจก.ไทยยูเนี่ยน กราฟ</v>
          </cell>
        </row>
        <row r="3004">
          <cell r="A3004" t="str">
            <v>5N21K177N000000200</v>
          </cell>
          <cell r="B3004" t="str">
            <v>COR.INB-HEB</v>
          </cell>
          <cell r="C3004" t="str">
            <v>DUPLEX</v>
          </cell>
          <cell r="D3004" t="str">
            <v>3QCAXJ22J33ARPHEFS</v>
          </cell>
          <cell r="E3004" t="str">
            <v>FS</v>
          </cell>
          <cell r="F3004" t="str">
            <v>84x45.5 MM 85N TK,PASTA &amp; BROC DNR GV-16</v>
          </cell>
          <cell r="G3004" t="str">
            <v>US PET NUTRITION LLC</v>
          </cell>
          <cell r="H3004" t="str">
            <v>H.E.B.GROCERY COMPANY L.P.</v>
          </cell>
          <cell r="I3004" t="str">
            <v>PF64579701</v>
          </cell>
          <cell r="J3004" t="str">
            <v>21K177N</v>
          </cell>
          <cell r="K3004">
            <v>0</v>
          </cell>
          <cell r="L3004">
            <v>0</v>
          </cell>
          <cell r="M3004">
            <v>4.2699999999999996</v>
          </cell>
          <cell r="N3004">
            <v>4.5050000000000008</v>
          </cell>
          <cell r="O3004">
            <v>4.74</v>
          </cell>
          <cell r="P3004">
            <v>4.8956512500000002</v>
          </cell>
          <cell r="Q3004">
            <v>4.8956512500000002</v>
          </cell>
          <cell r="R3004">
            <v>1.0900000000000001</v>
          </cell>
          <cell r="S3004">
            <v>5.3362598625000004</v>
          </cell>
          <cell r="T3004">
            <v>5.4163037604374997</v>
          </cell>
          <cell r="U3004">
            <v>5.4963476583750008</v>
          </cell>
          <cell r="V3004">
            <v>1.05</v>
          </cell>
          <cell r="W3004">
            <v>1</v>
          </cell>
          <cell r="X3004">
            <v>1.05</v>
          </cell>
          <cell r="Y3004">
            <v>1.07</v>
          </cell>
          <cell r="Z3004">
            <v>4.3574999999999999</v>
          </cell>
          <cell r="AA3004">
            <v>4.8956512500000002</v>
          </cell>
          <cell r="AB3004">
            <v>1.1235000000000002</v>
          </cell>
          <cell r="AC3004">
            <v>1.224615</v>
          </cell>
          <cell r="AD3004" t="str">
            <v>HEB</v>
          </cell>
          <cell r="AE3004">
            <v>0</v>
          </cell>
          <cell r="AP3004">
            <v>4.1499999999999995</v>
          </cell>
          <cell r="AQ3004">
            <v>4.1500000000000004</v>
          </cell>
          <cell r="AW3004">
            <v>4.2700000000000005</v>
          </cell>
          <cell r="AZ3004">
            <v>4.74</v>
          </cell>
          <cell r="BF3004">
            <v>4.5050000000000008</v>
          </cell>
          <cell r="BG3004">
            <v>4.1500000000000004</v>
          </cell>
          <cell r="BH3004">
            <v>4.74</v>
          </cell>
          <cell r="BI3004">
            <v>1.1421686746987951</v>
          </cell>
          <cell r="BJ3004" t="str">
            <v>09.03.2022</v>
          </cell>
          <cell r="BK3004" t="str">
            <v>บจก.ไทยยูเนี่ยน กราฟ</v>
          </cell>
        </row>
        <row r="3005">
          <cell r="A3005" t="str">
            <v>5F21K190N000000100</v>
          </cell>
          <cell r="B3005" t="str">
            <v>CTN-HEB</v>
          </cell>
          <cell r="C3005" t="str">
            <v>ลูกฟูก</v>
          </cell>
          <cell r="D3005" t="str">
            <v>3HAOFA3XJ3NARPHEFS</v>
          </cell>
          <cell r="E3005" t="str">
            <v>FS</v>
          </cell>
          <cell r="F3005" t="str">
            <v>76.2x37.8MM 57N TUNA DINNER GV-16</v>
          </cell>
          <cell r="G3005" t="str">
            <v>US PET NUTRITION LLC</v>
          </cell>
          <cell r="H3005" t="str">
            <v>H.E.B.GROCERY COMPANY L.P.</v>
          </cell>
          <cell r="I3005" t="str">
            <v>PF64541101</v>
          </cell>
          <cell r="J3005" t="str">
            <v>21K190N</v>
          </cell>
          <cell r="K3005">
            <v>0</v>
          </cell>
          <cell r="L3005">
            <v>0</v>
          </cell>
          <cell r="M3005">
            <v>3.95</v>
          </cell>
          <cell r="N3005">
            <v>3.95</v>
          </cell>
          <cell r="O3005">
            <v>3.95</v>
          </cell>
          <cell r="P3005">
            <v>4.8717986624999998</v>
          </cell>
          <cell r="Q3005">
            <v>4.8717986624999998</v>
          </cell>
          <cell r="R3005">
            <v>1.05</v>
          </cell>
          <cell r="S3005">
            <v>5.1153885956250003</v>
          </cell>
          <cell r="T3005">
            <v>5.1921194245593751</v>
          </cell>
          <cell r="U3005">
            <v>5.26885025349375</v>
          </cell>
          <cell r="V3005">
            <v>1.05</v>
          </cell>
          <cell r="W3005">
            <v>1.05</v>
          </cell>
          <cell r="X3005">
            <v>1.1000000000000001</v>
          </cell>
          <cell r="Y3005">
            <v>1.0169999999999999</v>
          </cell>
          <cell r="Z3005">
            <v>4.3548749999999998</v>
          </cell>
          <cell r="AA3005">
            <v>4.8717986624999998</v>
          </cell>
          <cell r="AB3005">
            <v>1.1187</v>
          </cell>
          <cell r="AC3005">
            <v>1.1746350000000001</v>
          </cell>
          <cell r="AD3005" t="str">
            <v>HEB</v>
          </cell>
          <cell r="AE3005" t="str">
            <v>MOQ 5,000</v>
          </cell>
          <cell r="AQ3005">
            <v>3.95</v>
          </cell>
          <cell r="AW3005">
            <v>3.95</v>
          </cell>
          <cell r="BF3005">
            <v>3.95</v>
          </cell>
          <cell r="BG3005">
            <v>3.95</v>
          </cell>
          <cell r="BH3005">
            <v>3.95</v>
          </cell>
          <cell r="BI3005">
            <v>1</v>
          </cell>
          <cell r="BJ3005" t="str">
            <v>28.12.2021</v>
          </cell>
          <cell r="BK3005" t="str">
            <v>บจก.กลุ่มสยามบรรจุภั</v>
          </cell>
        </row>
        <row r="3006">
          <cell r="A3006" t="str">
            <v>5F21K190N000000200</v>
          </cell>
          <cell r="B3006" t="str">
            <v>CTN-HEB</v>
          </cell>
          <cell r="C3006" t="str">
            <v>ลูกฟูก</v>
          </cell>
          <cell r="D3006" t="str">
            <v>3JCBS94BJ3NARPHEFS</v>
          </cell>
          <cell r="E3006" t="str">
            <v>FS</v>
          </cell>
          <cell r="F3006" t="str">
            <v>76.2x37.8MM 57N CK &amp; SHRIMP DNR GV-16</v>
          </cell>
          <cell r="G3006" t="str">
            <v>US PET NUTRITION LLC</v>
          </cell>
          <cell r="H3006" t="str">
            <v>H.E.B.GROCERY COMPANY L.P.</v>
          </cell>
          <cell r="I3006" t="str">
            <v>PF64541104</v>
          </cell>
          <cell r="J3006" t="str">
            <v>21K190N</v>
          </cell>
          <cell r="K3006">
            <v>34</v>
          </cell>
          <cell r="L3006">
            <v>141.1</v>
          </cell>
          <cell r="M3006">
            <v>4.1500000000000004</v>
          </cell>
          <cell r="N3006">
            <v>4.05</v>
          </cell>
          <cell r="O3006">
            <v>4.1500000000000004</v>
          </cell>
          <cell r="P3006">
            <v>4.8717986624999998</v>
          </cell>
          <cell r="Q3006">
            <v>4.8717986624999998</v>
          </cell>
          <cell r="R3006">
            <v>1.05</v>
          </cell>
          <cell r="S3006">
            <v>5.1153885956250003</v>
          </cell>
          <cell r="T3006">
            <v>5.1921194245593751</v>
          </cell>
          <cell r="U3006">
            <v>5.26885025349375</v>
          </cell>
          <cell r="V3006">
            <v>1.05</v>
          </cell>
          <cell r="W3006">
            <v>1.05</v>
          </cell>
          <cell r="X3006">
            <v>1.1000000000000001</v>
          </cell>
          <cell r="Y3006">
            <v>1.0169999999999999</v>
          </cell>
          <cell r="Z3006">
            <v>4.3548749999999998</v>
          </cell>
          <cell r="AA3006">
            <v>4.8717986624999998</v>
          </cell>
          <cell r="AB3006">
            <v>1.1187</v>
          </cell>
          <cell r="AC3006">
            <v>1.1746350000000001</v>
          </cell>
          <cell r="AD3006" t="str">
            <v>HEB</v>
          </cell>
          <cell r="AE3006" t="str">
            <v>MOQ 5,000</v>
          </cell>
          <cell r="AQ3006">
            <v>3.9499999999999997</v>
          </cell>
          <cell r="AW3006">
            <v>3.9499999999999997</v>
          </cell>
          <cell r="AZ3006">
            <v>4.1500000000000004</v>
          </cell>
          <cell r="BF3006">
            <v>4.05</v>
          </cell>
          <cell r="BG3006">
            <v>3.9499999999999997</v>
          </cell>
          <cell r="BH3006">
            <v>4.1500000000000004</v>
          </cell>
          <cell r="BI3006">
            <v>1.0506329113924053</v>
          </cell>
          <cell r="BJ3006" t="str">
            <v>11.03.2022</v>
          </cell>
          <cell r="BK3006" t="str">
            <v>บจก.กลุ่มสยามบรรจุภั</v>
          </cell>
        </row>
        <row r="3007">
          <cell r="A3007" t="str">
            <v>5F21K190N000000300</v>
          </cell>
          <cell r="B3007" t="str">
            <v>CTN-HEB (TN/SH)</v>
          </cell>
          <cell r="C3007" t="str">
            <v>ลูกฟูก</v>
          </cell>
          <cell r="D3007" t="str">
            <v>3HAOFK58J3NARPHEFS</v>
          </cell>
          <cell r="E3007" t="str">
            <v>FS</v>
          </cell>
          <cell r="F3007" t="str">
            <v>76.2x37.8MM 57N TN &amp; SHRIMP DNR GV-16</v>
          </cell>
          <cell r="G3007" t="str">
            <v>US PET NUTRITION LLC</v>
          </cell>
          <cell r="H3007" t="str">
            <v>H.E.B.GROCERY COMPANY L.P.</v>
          </cell>
          <cell r="I3007" t="str">
            <v>PF64541102</v>
          </cell>
          <cell r="J3007" t="str">
            <v>21K190N</v>
          </cell>
          <cell r="K3007">
            <v>68</v>
          </cell>
          <cell r="L3007">
            <v>275.39999999999998</v>
          </cell>
          <cell r="M3007">
            <v>4.05</v>
          </cell>
          <cell r="N3007">
            <v>4.0833333333333339</v>
          </cell>
          <cell r="O3007">
            <v>4.1500000000000004</v>
          </cell>
          <cell r="P3007">
            <v>4.8717986624999998</v>
          </cell>
          <cell r="Q3007">
            <v>4.8717986624999998</v>
          </cell>
          <cell r="R3007">
            <v>1.05</v>
          </cell>
          <cell r="S3007">
            <v>5.1153885956250003</v>
          </cell>
          <cell r="T3007">
            <v>5.1921194245593751</v>
          </cell>
          <cell r="U3007">
            <v>5.26885025349375</v>
          </cell>
          <cell r="V3007">
            <v>1.05</v>
          </cell>
          <cell r="W3007">
            <v>1.05</v>
          </cell>
          <cell r="X3007">
            <v>1.1000000000000001</v>
          </cell>
          <cell r="Y3007">
            <v>1.0169999999999999</v>
          </cell>
          <cell r="Z3007">
            <v>4.3548749999999998</v>
          </cell>
          <cell r="AA3007">
            <v>4.8717986624999998</v>
          </cell>
          <cell r="AB3007">
            <v>1.1187</v>
          </cell>
          <cell r="AC3007">
            <v>1.1746350000000001</v>
          </cell>
          <cell r="AD3007" t="str">
            <v>HEB</v>
          </cell>
          <cell r="AE3007" t="str">
            <v>MOQ 5,000</v>
          </cell>
          <cell r="AQ3007">
            <v>3.9499999999999997</v>
          </cell>
          <cell r="AW3007">
            <v>3.95</v>
          </cell>
          <cell r="AZ3007">
            <v>4.1500000000000004</v>
          </cell>
          <cell r="BA3007">
            <v>4.1500000000000004</v>
          </cell>
          <cell r="BF3007">
            <v>4.0833333333333339</v>
          </cell>
          <cell r="BG3007">
            <v>3.9499999999999997</v>
          </cell>
          <cell r="BH3007">
            <v>4.1500000000000004</v>
          </cell>
          <cell r="BI3007">
            <v>1.0506329113924053</v>
          </cell>
          <cell r="BJ3007" t="str">
            <v>06.04.2022</v>
          </cell>
          <cell r="BK3007" t="str">
            <v>บจก.กลุ่มสยามบรรจุภั</v>
          </cell>
        </row>
        <row r="3008">
          <cell r="A3008" t="str">
            <v>5F21K190N000000400</v>
          </cell>
          <cell r="B3008" t="str">
            <v>CTN-HEB (CK)</v>
          </cell>
          <cell r="C3008" t="str">
            <v>ลูกฟูก</v>
          </cell>
          <cell r="D3008" t="str">
            <v>3JCBS822J3NARPHEFS</v>
          </cell>
          <cell r="E3008" t="str">
            <v>FS</v>
          </cell>
          <cell r="F3008" t="str">
            <v>76.2x37.8MM 57N CHICKEN DINNER GV-16</v>
          </cell>
          <cell r="G3008" t="str">
            <v>US PET NUTRITION LLC</v>
          </cell>
          <cell r="H3008" t="str">
            <v>H.E.B.GROCERY COMPANY L.P.</v>
          </cell>
          <cell r="I3008" t="str">
            <v>PF64541103</v>
          </cell>
          <cell r="J3008" t="str">
            <v>21K190N</v>
          </cell>
          <cell r="K3008">
            <v>217</v>
          </cell>
          <cell r="L3008">
            <v>900.55</v>
          </cell>
          <cell r="M3008">
            <v>4.1500000000000004</v>
          </cell>
          <cell r="N3008">
            <v>4.05</v>
          </cell>
          <cell r="O3008">
            <v>4.1499999999999995</v>
          </cell>
          <cell r="P3008">
            <v>4.8717986624999998</v>
          </cell>
          <cell r="Q3008">
            <v>4.8717986624999998</v>
          </cell>
          <cell r="R3008">
            <v>1.05</v>
          </cell>
          <cell r="S3008">
            <v>5.1153885956250003</v>
          </cell>
          <cell r="T3008">
            <v>5.1921194245593751</v>
          </cell>
          <cell r="U3008">
            <v>5.26885025349375</v>
          </cell>
          <cell r="V3008">
            <v>1.05</v>
          </cell>
          <cell r="W3008">
            <v>1.05</v>
          </cell>
          <cell r="X3008">
            <v>1.1000000000000001</v>
          </cell>
          <cell r="Y3008">
            <v>1.0169999999999999</v>
          </cell>
          <cell r="Z3008">
            <v>4.3548749999999998</v>
          </cell>
          <cell r="AA3008">
            <v>4.8717986624999998</v>
          </cell>
          <cell r="AB3008">
            <v>1.1187</v>
          </cell>
          <cell r="AC3008">
            <v>1.1746350000000001</v>
          </cell>
          <cell r="AD3008" t="str">
            <v>HEB</v>
          </cell>
          <cell r="AE3008" t="str">
            <v>MOQ 5,000</v>
          </cell>
          <cell r="AQ3008">
            <v>3.9499999999999997</v>
          </cell>
          <cell r="AW3008">
            <v>3.9499999999999997</v>
          </cell>
          <cell r="AZ3008">
            <v>4.1499999999999995</v>
          </cell>
          <cell r="BF3008">
            <v>4.05</v>
          </cell>
          <cell r="BG3008">
            <v>3.9499999999999997</v>
          </cell>
          <cell r="BH3008">
            <v>4.1499999999999995</v>
          </cell>
          <cell r="BI3008">
            <v>1.0506329113924049</v>
          </cell>
          <cell r="BJ3008" t="str">
            <v>11.03.2022</v>
          </cell>
          <cell r="BK3008" t="str">
            <v>บจก.กลุ่มสยามบรรจุภั</v>
          </cell>
        </row>
        <row r="3009">
          <cell r="A3009" t="str">
            <v>5F21K190N000000500</v>
          </cell>
          <cell r="B3009" t="str">
            <v>CTN-HEB (CK/VG)</v>
          </cell>
          <cell r="C3009" t="str">
            <v>ลูกฟูก</v>
          </cell>
          <cell r="D3009" t="str">
            <v>3JCBS22VJ3NARPHEFS</v>
          </cell>
          <cell r="E3009" t="str">
            <v>FS</v>
          </cell>
          <cell r="F3009" t="str">
            <v>76.2x37.8MM 57N CHICK&amp;VEG DIN N GR-16</v>
          </cell>
          <cell r="G3009" t="str">
            <v>US PET NUTRITION LLC</v>
          </cell>
          <cell r="H3009" t="str">
            <v>H.E.B.GROCERY COMPANY L.P.</v>
          </cell>
          <cell r="I3009" t="str">
            <v>PF64541105</v>
          </cell>
          <cell r="J3009" t="str">
            <v>21K190N</v>
          </cell>
          <cell r="K3009">
            <v>0</v>
          </cell>
          <cell r="L3009">
            <v>0</v>
          </cell>
          <cell r="M3009">
            <v>3.95</v>
          </cell>
          <cell r="N3009">
            <v>3.95</v>
          </cell>
          <cell r="O3009">
            <v>3.95</v>
          </cell>
          <cell r="P3009">
            <v>4.8717986624999998</v>
          </cell>
          <cell r="Q3009">
            <v>4.8717986624999998</v>
          </cell>
          <cell r="R3009">
            <v>1.05</v>
          </cell>
          <cell r="S3009">
            <v>5.1153885956250003</v>
          </cell>
          <cell r="T3009">
            <v>5.1921194245593751</v>
          </cell>
          <cell r="U3009">
            <v>5.26885025349375</v>
          </cell>
          <cell r="V3009">
            <v>1.05</v>
          </cell>
          <cell r="W3009">
            <v>1.05</v>
          </cell>
          <cell r="X3009">
            <v>1.1000000000000001</v>
          </cell>
          <cell r="Y3009">
            <v>1.0169999999999999</v>
          </cell>
          <cell r="Z3009">
            <v>4.3548749999999998</v>
          </cell>
          <cell r="AA3009">
            <v>4.8717986624999998</v>
          </cell>
          <cell r="AB3009">
            <v>1.1187</v>
          </cell>
          <cell r="AC3009">
            <v>1.1746350000000001</v>
          </cell>
          <cell r="AD3009" t="str">
            <v>HEB</v>
          </cell>
          <cell r="AE3009" t="str">
            <v>MOQ 5,000</v>
          </cell>
          <cell r="AQ3009">
            <v>3.9500000000000006</v>
          </cell>
          <cell r="AT3009">
            <v>3.95</v>
          </cell>
          <cell r="AW3009">
            <v>3.95</v>
          </cell>
          <cell r="BF3009">
            <v>3.95</v>
          </cell>
          <cell r="BG3009">
            <v>3.9500000000000006</v>
          </cell>
          <cell r="BH3009">
            <v>3.95</v>
          </cell>
          <cell r="BI3009">
            <v>0.99999999999999989</v>
          </cell>
          <cell r="BJ3009" t="str">
            <v>27.12.2021</v>
          </cell>
          <cell r="BK3009" t="str">
            <v>บจก.กลุ่มสยามบรรจุภั</v>
          </cell>
        </row>
        <row r="3010">
          <cell r="A3010" t="str">
            <v>5H21K190N000000100</v>
          </cell>
          <cell r="B3010" t="str">
            <v>SLB-HEB</v>
          </cell>
          <cell r="C3010" t="str">
            <v>DUPLEX</v>
          </cell>
          <cell r="D3010" t="str">
            <v>3HAOFA3XJ3NARPHEFS</v>
          </cell>
          <cell r="E3010" t="str">
            <v>FS</v>
          </cell>
          <cell r="F3010" t="str">
            <v>76.2x37.8MM 57N TUNA DINNER GV-16</v>
          </cell>
          <cell r="G3010" t="str">
            <v>US PET NUTRITION LLC</v>
          </cell>
          <cell r="H3010" t="str">
            <v>H.E.B.GROCERY COMPANY L.P.</v>
          </cell>
          <cell r="I3010" t="str">
            <v>PF64541101</v>
          </cell>
          <cell r="J3010" t="str">
            <v>21K190N</v>
          </cell>
          <cell r="K3010">
            <v>0</v>
          </cell>
          <cell r="L3010">
            <v>0</v>
          </cell>
          <cell r="M3010">
            <v>0.65</v>
          </cell>
          <cell r="N3010">
            <v>0.62</v>
          </cell>
          <cell r="O3010">
            <v>0.62</v>
          </cell>
          <cell r="P3010">
            <v>0.73812375000000019</v>
          </cell>
          <cell r="Q3010">
            <v>0.73812375000000019</v>
          </cell>
          <cell r="R3010">
            <v>1.07</v>
          </cell>
          <cell r="S3010">
            <v>0.78979241250000021</v>
          </cell>
          <cell r="T3010">
            <v>0.80163929868750017</v>
          </cell>
          <cell r="U3010">
            <v>0.81348618487500024</v>
          </cell>
          <cell r="V3010">
            <v>1.03</v>
          </cell>
          <cell r="W3010">
            <v>1</v>
          </cell>
          <cell r="X3010">
            <v>1.05</v>
          </cell>
          <cell r="Y3010">
            <v>1.05</v>
          </cell>
          <cell r="Z3010">
            <v>0.6695000000000001</v>
          </cell>
          <cell r="AA3010">
            <v>0.73812375000000019</v>
          </cell>
          <cell r="AB3010">
            <v>1.1025</v>
          </cell>
          <cell r="AC3010">
            <v>1.1796750000000003</v>
          </cell>
          <cell r="AD3010" t="str">
            <v>HEB</v>
          </cell>
          <cell r="AE3010" t="str">
            <v>MOQ 70,000</v>
          </cell>
          <cell r="AQ3010">
            <v>0.64999999999999991</v>
          </cell>
          <cell r="AW3010">
            <v>0.62</v>
          </cell>
          <cell r="BF3010">
            <v>0.62</v>
          </cell>
          <cell r="BG3010">
            <v>0.64999999999999991</v>
          </cell>
          <cell r="BH3010">
            <v>0.62</v>
          </cell>
          <cell r="BI3010">
            <v>0.95384615384615401</v>
          </cell>
          <cell r="BJ3010" t="str">
            <v>23.12.2021</v>
          </cell>
          <cell r="BK3010" t="str">
            <v>บจก.ไทยยูเนี่ยน กราฟ</v>
          </cell>
        </row>
        <row r="3011">
          <cell r="A3011" t="str">
            <v>5H21K190N000000200</v>
          </cell>
          <cell r="B3011" t="str">
            <v>SLB-HEB</v>
          </cell>
          <cell r="C3011" t="str">
            <v>DUPLEX</v>
          </cell>
          <cell r="D3011" t="str">
            <v>3JCBS94BJ3NARPHEFS</v>
          </cell>
          <cell r="E3011" t="str">
            <v>FS</v>
          </cell>
          <cell r="F3011" t="str">
            <v>76.2x37.8MM 57N CK &amp; SHRIMP DNR GV-16</v>
          </cell>
          <cell r="G3011" t="str">
            <v>US PET NUTRITION LLC</v>
          </cell>
          <cell r="H3011" t="str">
            <v>H.E.B.GROCERY COMPANY L.P.</v>
          </cell>
          <cell r="I3011" t="str">
            <v>PF64541104</v>
          </cell>
          <cell r="J3011" t="str">
            <v>21K190N</v>
          </cell>
          <cell r="K3011">
            <v>0</v>
          </cell>
          <cell r="L3011">
            <v>0</v>
          </cell>
          <cell r="M3011">
            <v>0.65</v>
          </cell>
          <cell r="N3011">
            <v>2.064290949960907</v>
          </cell>
          <cell r="O3011">
            <v>2.2785818999218139</v>
          </cell>
          <cell r="P3011">
            <v>0.73812375000000019</v>
          </cell>
          <cell r="Q3011">
            <v>2.2785818999218139</v>
          </cell>
          <cell r="R3011">
            <v>1.07</v>
          </cell>
          <cell r="S3011">
            <v>2.4380826329163412</v>
          </cell>
          <cell r="T3011">
            <v>2.4746538724100859</v>
          </cell>
          <cell r="U3011">
            <v>2.5112251119038316</v>
          </cell>
          <cell r="V3011">
            <v>1.03</v>
          </cell>
          <cell r="W3011">
            <v>1</v>
          </cell>
          <cell r="X3011">
            <v>1.05</v>
          </cell>
          <cell r="Y3011">
            <v>1.05</v>
          </cell>
          <cell r="Z3011">
            <v>0.6695000000000001</v>
          </cell>
          <cell r="AA3011">
            <v>0.73812375000000019</v>
          </cell>
          <cell r="AB3011">
            <v>1.1025</v>
          </cell>
          <cell r="AC3011">
            <v>3.6416469498377011</v>
          </cell>
          <cell r="AD3011" t="str">
            <v>HEB</v>
          </cell>
          <cell r="AE3011" t="str">
            <v>MOQ 70,000</v>
          </cell>
          <cell r="AQ3011">
            <v>0.64999999999999991</v>
          </cell>
          <cell r="AW3011">
            <v>1.85</v>
          </cell>
          <cell r="AZ3011">
            <v>2.2785818999218139</v>
          </cell>
          <cell r="BF3011">
            <v>2.064290949960907</v>
          </cell>
          <cell r="BG3011">
            <v>0.64999999999999991</v>
          </cell>
          <cell r="BH3011">
            <v>2.2785818999218139</v>
          </cell>
          <cell r="BI3011">
            <v>3.5055106152643294</v>
          </cell>
          <cell r="BJ3011" t="str">
            <v>08.03.2022</v>
          </cell>
          <cell r="BK3011" t="str">
            <v>บจก.ไทยยูเนี่ยน กราฟ</v>
          </cell>
        </row>
        <row r="3012">
          <cell r="A3012" t="str">
            <v>5H21K190N000000300</v>
          </cell>
          <cell r="B3012" t="str">
            <v>SLB-HEB (CK)</v>
          </cell>
          <cell r="C3012" t="str">
            <v>DUPLEX</v>
          </cell>
          <cell r="D3012" t="str">
            <v>3JCBS822J3NARPHEFS</v>
          </cell>
          <cell r="E3012" t="str">
            <v>FS</v>
          </cell>
          <cell r="F3012" t="str">
            <v>76.2x37.8MM 57N CHICKEN DINNER GV-16</v>
          </cell>
          <cell r="G3012" t="str">
            <v>US PET NUTRITION LLC</v>
          </cell>
          <cell r="H3012" t="str">
            <v>H.E.B.GROCERY COMPANY L.P.</v>
          </cell>
          <cell r="I3012" t="str">
            <v>PF64541103</v>
          </cell>
          <cell r="J3012" t="str">
            <v>21K190N</v>
          </cell>
          <cell r="K3012">
            <v>2076</v>
          </cell>
          <cell r="L3012">
            <v>6954.6</v>
          </cell>
          <cell r="M3012">
            <v>3.35</v>
          </cell>
          <cell r="N3012">
            <v>1.969770041520281</v>
          </cell>
          <cell r="O3012">
            <v>2.0895400830405619</v>
          </cell>
          <cell r="P3012">
            <v>0.73812375000000019</v>
          </cell>
          <cell r="Q3012">
            <v>2.0895400830405619</v>
          </cell>
          <cell r="R3012">
            <v>1.07</v>
          </cell>
          <cell r="S3012">
            <v>2.2358078888534014</v>
          </cell>
          <cell r="T3012">
            <v>2.2693450071862022</v>
          </cell>
          <cell r="U3012">
            <v>2.3028821255190035</v>
          </cell>
          <cell r="V3012">
            <v>1.03</v>
          </cell>
          <cell r="W3012">
            <v>1</v>
          </cell>
          <cell r="X3012">
            <v>1.05</v>
          </cell>
          <cell r="Y3012">
            <v>1.05</v>
          </cell>
          <cell r="Z3012">
            <v>0.6695000000000001</v>
          </cell>
          <cell r="AA3012">
            <v>0.73812375000000019</v>
          </cell>
          <cell r="AB3012">
            <v>1.1025</v>
          </cell>
          <cell r="AC3012">
            <v>3.3395188780483962</v>
          </cell>
          <cell r="AD3012" t="str">
            <v>HEB</v>
          </cell>
          <cell r="AE3012" t="str">
            <v>MOQ 70,000</v>
          </cell>
          <cell r="AQ3012">
            <v>0.65</v>
          </cell>
          <cell r="AW3012">
            <v>1.8499999999999999</v>
          </cell>
          <cell r="AZ3012">
            <v>2.0895400830405619</v>
          </cell>
          <cell r="BF3012">
            <v>1.969770041520281</v>
          </cell>
          <cell r="BG3012">
            <v>0.65</v>
          </cell>
          <cell r="BH3012">
            <v>2.0895400830405619</v>
          </cell>
          <cell r="BI3012">
            <v>3.2146770508316336</v>
          </cell>
          <cell r="BJ3012" t="str">
            <v>08.03.2022</v>
          </cell>
          <cell r="BK3012" t="str">
            <v>บจก.ไทยยูเนี่ยน กราฟ</v>
          </cell>
        </row>
        <row r="3013">
          <cell r="A3013" t="str">
            <v>5H21K190N000000400</v>
          </cell>
          <cell r="B3013" t="str">
            <v>SLB-HEB (CK/VG)</v>
          </cell>
          <cell r="C3013" t="str">
            <v>DUPLEX</v>
          </cell>
          <cell r="D3013" t="str">
            <v>3JCBS22VJ3NARPHEFS</v>
          </cell>
          <cell r="E3013" t="str">
            <v>FS</v>
          </cell>
          <cell r="F3013" t="str">
            <v>76.2x37.8MM 57N CHICK&amp;VEG DIN N GR-16</v>
          </cell>
          <cell r="G3013" t="str">
            <v>US PET NUTRITION LLC</v>
          </cell>
          <cell r="H3013" t="str">
            <v>H.E.B.GROCERY COMPANY L.P.</v>
          </cell>
          <cell r="I3013" t="str">
            <v>PF64541105</v>
          </cell>
          <cell r="J3013" t="str">
            <v>21K190N</v>
          </cell>
          <cell r="K3013">
            <v>0</v>
          </cell>
          <cell r="L3013">
            <v>0</v>
          </cell>
          <cell r="M3013">
            <v>0.65</v>
          </cell>
          <cell r="N3013">
            <v>0.62</v>
          </cell>
          <cell r="O3013">
            <v>0.62</v>
          </cell>
          <cell r="P3013">
            <v>0.73812375000000019</v>
          </cell>
          <cell r="Q3013">
            <v>0.73812375000000019</v>
          </cell>
          <cell r="R3013">
            <v>1.07</v>
          </cell>
          <cell r="S3013">
            <v>0.78979241250000021</v>
          </cell>
          <cell r="T3013">
            <v>0.80163929868750017</v>
          </cell>
          <cell r="U3013">
            <v>0.81348618487500024</v>
          </cell>
          <cell r="V3013">
            <v>1.03</v>
          </cell>
          <cell r="W3013">
            <v>1</v>
          </cell>
          <cell r="X3013">
            <v>1.05</v>
          </cell>
          <cell r="Y3013">
            <v>1.05</v>
          </cell>
          <cell r="Z3013">
            <v>0.6695000000000001</v>
          </cell>
          <cell r="AA3013">
            <v>0.73812375000000019</v>
          </cell>
          <cell r="AB3013">
            <v>1.1025</v>
          </cell>
          <cell r="AC3013">
            <v>1.1796750000000003</v>
          </cell>
          <cell r="AD3013" t="str">
            <v>HEB</v>
          </cell>
          <cell r="AE3013" t="str">
            <v>MOQ 70,000</v>
          </cell>
          <cell r="AQ3013">
            <v>0.65</v>
          </cell>
          <cell r="AW3013">
            <v>0.62</v>
          </cell>
          <cell r="BF3013">
            <v>0.62</v>
          </cell>
          <cell r="BG3013">
            <v>0.65</v>
          </cell>
          <cell r="BH3013">
            <v>0.62</v>
          </cell>
          <cell r="BI3013">
            <v>0.95384615384615379</v>
          </cell>
          <cell r="BJ3013" t="str">
            <v>26.12.2021</v>
          </cell>
          <cell r="BK3013" t="str">
            <v>บจก.ไทยยูเนี่ยน กราฟ</v>
          </cell>
        </row>
        <row r="3014">
          <cell r="A3014" t="str">
            <v>5H21K190N000000500</v>
          </cell>
          <cell r="B3014" t="str">
            <v>SLB-HEB (TN/SH)</v>
          </cell>
          <cell r="C3014" t="str">
            <v>DUPLEX</v>
          </cell>
          <cell r="D3014" t="str">
            <v>3HAOFK58J3NARPHEFS</v>
          </cell>
          <cell r="E3014" t="str">
            <v>FS</v>
          </cell>
          <cell r="F3014" t="str">
            <v>76.2x37.8MM 57N TN &amp; SHRIMP DNR GV-16</v>
          </cell>
          <cell r="G3014" t="str">
            <v>US PET NUTRITION LLC</v>
          </cell>
          <cell r="H3014" t="str">
            <v>H.E.B.GROCERY COMPANY L.P.</v>
          </cell>
          <cell r="I3014" t="str">
            <v>PF64541102</v>
          </cell>
          <cell r="J3014" t="str">
            <v>21K190N</v>
          </cell>
          <cell r="K3014">
            <v>0</v>
          </cell>
          <cell r="L3014">
            <v>0</v>
          </cell>
          <cell r="M3014">
            <v>0.65</v>
          </cell>
          <cell r="N3014">
            <v>2.814290949960907</v>
          </cell>
          <cell r="O3014">
            <v>2.2785818999218135</v>
          </cell>
          <cell r="P3014">
            <v>0.73812375000000019</v>
          </cell>
          <cell r="Q3014">
            <v>2.814290949960907</v>
          </cell>
          <cell r="R3014">
            <v>1.07</v>
          </cell>
          <cell r="S3014">
            <v>3.0112913164581707</v>
          </cell>
          <cell r="T3014">
            <v>3.056460686205043</v>
          </cell>
          <cell r="U3014">
            <v>3.1016300559519161</v>
          </cell>
          <cell r="V3014">
            <v>1.03</v>
          </cell>
          <cell r="W3014">
            <v>1</v>
          </cell>
          <cell r="X3014">
            <v>1.05</v>
          </cell>
          <cell r="Y3014">
            <v>1.05</v>
          </cell>
          <cell r="Z3014">
            <v>0.6695000000000001</v>
          </cell>
          <cell r="AA3014">
            <v>0.73812375000000019</v>
          </cell>
          <cell r="AB3014">
            <v>1.1025</v>
          </cell>
          <cell r="AC3014">
            <v>4.4978212344408819</v>
          </cell>
          <cell r="AD3014" t="str">
            <v>HEB</v>
          </cell>
          <cell r="AE3014" t="str">
            <v>MOQ 70,000</v>
          </cell>
          <cell r="AQ3014">
            <v>0.64999999999999991</v>
          </cell>
          <cell r="AW3014">
            <v>3.35</v>
          </cell>
          <cell r="AZ3014">
            <v>2.2785818999218135</v>
          </cell>
          <cell r="BF3014">
            <v>2.814290949960907</v>
          </cell>
          <cell r="BG3014">
            <v>0.64999999999999991</v>
          </cell>
          <cell r="BH3014">
            <v>2.2785818999218135</v>
          </cell>
          <cell r="BI3014">
            <v>3.5055106152643289</v>
          </cell>
          <cell r="BJ3014" t="str">
            <v>08.03.2022</v>
          </cell>
          <cell r="BK3014" t="str">
            <v>บจก.ไทยยูเนี่ยน กราฟ</v>
          </cell>
        </row>
        <row r="3015">
          <cell r="A3015" t="str">
            <v>5N21K190N000000100</v>
          </cell>
          <cell r="B3015" t="str">
            <v>COR.INB-HEB</v>
          </cell>
          <cell r="C3015" t="str">
            <v>ARTCARD</v>
          </cell>
          <cell r="D3015" t="str">
            <v>3JCBS22VJ3NARPHEFS</v>
          </cell>
          <cell r="E3015" t="str">
            <v>FS</v>
          </cell>
          <cell r="F3015" t="str">
            <v>76.2x37.8MM 57N CHICK&amp;VEG DIN N GR-16</v>
          </cell>
          <cell r="G3015" t="str">
            <v>US PET NUTRITION LLC</v>
          </cell>
          <cell r="H3015" t="str">
            <v>H.E.B.GROCERY COMPANY L.P.</v>
          </cell>
          <cell r="I3015" t="str">
            <v>PF64541105</v>
          </cell>
          <cell r="J3015" t="str">
            <v>21K190N</v>
          </cell>
          <cell r="K3015">
            <v>0</v>
          </cell>
          <cell r="L3015">
            <v>0</v>
          </cell>
          <cell r="M3015">
            <v>4.4000000000000004</v>
          </cell>
          <cell r="N3015">
            <v>6.45</v>
          </cell>
          <cell r="O3015">
            <v>5.51</v>
          </cell>
          <cell r="P3015">
            <v>4.4865544500000007</v>
          </cell>
          <cell r="Q3015">
            <v>6.45</v>
          </cell>
          <cell r="R3015">
            <v>1.0900000000000001</v>
          </cell>
          <cell r="S3015">
            <v>7.0305000000000009</v>
          </cell>
          <cell r="T3015">
            <v>7.1359575</v>
          </cell>
          <cell r="U3015">
            <v>7.2414150000000008</v>
          </cell>
          <cell r="V3015">
            <v>1.095</v>
          </cell>
          <cell r="W3015">
            <v>1</v>
          </cell>
          <cell r="X3015">
            <v>1.05</v>
          </cell>
          <cell r="Y3015">
            <v>1.0900000000000001</v>
          </cell>
          <cell r="Z3015">
            <v>3.9201000000000001</v>
          </cell>
          <cell r="AA3015">
            <v>4.4865544500000007</v>
          </cell>
          <cell r="AB3015">
            <v>1.1445000000000001</v>
          </cell>
          <cell r="AC3015">
            <v>1.7934491467054414</v>
          </cell>
          <cell r="AD3015" t="str">
            <v>HEB</v>
          </cell>
          <cell r="AE3015" t="str">
            <v>MOQ 50,000</v>
          </cell>
          <cell r="AQ3015">
            <v>3.5799999999999992</v>
          </cell>
          <cell r="AR3015">
            <v>3.58</v>
          </cell>
          <cell r="AT3015">
            <v>10.15</v>
          </cell>
          <cell r="AW3015">
            <v>3.69</v>
          </cell>
          <cell r="AZ3015">
            <v>5.51</v>
          </cell>
          <cell r="BF3015">
            <v>6.45</v>
          </cell>
          <cell r="BG3015">
            <v>3.58</v>
          </cell>
          <cell r="BH3015">
            <v>5.51</v>
          </cell>
          <cell r="BI3015">
            <v>1.5391061452513966</v>
          </cell>
          <cell r="BJ3015" t="str">
            <v>23.03.2022</v>
          </cell>
          <cell r="BK3015" t="str">
            <v>บจก.วี เอ็น ที อินเต</v>
          </cell>
        </row>
        <row r="3016">
          <cell r="A3016" t="str">
            <v>5F21K330N000000100</v>
          </cell>
          <cell r="B3016" t="str">
            <v>CTN-HEB (CK/GB)</v>
          </cell>
          <cell r="C3016" t="str">
            <v>ลูกฟูก</v>
          </cell>
          <cell r="D3016" t="str">
            <v>3QCBF95PW3GPRPHEJ6</v>
          </cell>
          <cell r="E3016" t="str">
            <v>J6</v>
          </cell>
          <cell r="F3016" t="str">
            <v>95x145x20-30 79N CKB G/BEAN DNER N/GR-24</v>
          </cell>
          <cell r="G3016" t="str">
            <v>US PET NUTRITION LLC</v>
          </cell>
          <cell r="H3016" t="str">
            <v>H.E.B.GROCERY COMPANY L.P.</v>
          </cell>
          <cell r="I3016" t="str">
            <v>PF64540806</v>
          </cell>
          <cell r="J3016" t="str">
            <v>21K330N</v>
          </cell>
          <cell r="K3016">
            <v>68</v>
          </cell>
          <cell r="L3016">
            <v>375.7</v>
          </cell>
          <cell r="M3016">
            <v>5.53</v>
          </cell>
          <cell r="N3016">
            <v>5.651447701773435</v>
          </cell>
          <cell r="O3016">
            <v>5.95</v>
          </cell>
          <cell r="P3016">
            <v>6.5985121124999999</v>
          </cell>
          <cell r="Q3016">
            <v>6.5985121124999999</v>
          </cell>
          <cell r="R3016">
            <v>1.05</v>
          </cell>
          <cell r="S3016">
            <v>6.9284377181250001</v>
          </cell>
          <cell r="T3016">
            <v>7.0323642838968743</v>
          </cell>
          <cell r="U3016">
            <v>7.1362908496687503</v>
          </cell>
          <cell r="V3016">
            <v>1.05</v>
          </cell>
          <cell r="W3016">
            <v>1.05</v>
          </cell>
          <cell r="X3016">
            <v>1.1000000000000001</v>
          </cell>
          <cell r="Y3016">
            <v>1.0169999999999999</v>
          </cell>
          <cell r="Z3016">
            <v>5.8983749999999997</v>
          </cell>
          <cell r="AA3016">
            <v>6.5985121124999999</v>
          </cell>
          <cell r="AB3016">
            <v>1.1187</v>
          </cell>
          <cell r="AC3016">
            <v>1.1746350000000001</v>
          </cell>
          <cell r="AD3016" t="str">
            <v>HEB</v>
          </cell>
          <cell r="AE3016">
            <v>0</v>
          </cell>
          <cell r="AQ3016">
            <v>5.35</v>
          </cell>
          <cell r="AW3016">
            <v>5.4</v>
          </cell>
          <cell r="AZ3016">
            <v>5.6043431053203037</v>
          </cell>
          <cell r="BE3016">
            <v>5.95</v>
          </cell>
          <cell r="BF3016">
            <v>5.651447701773435</v>
          </cell>
          <cell r="BG3016">
            <v>5.35</v>
          </cell>
          <cell r="BH3016">
            <v>5.95</v>
          </cell>
          <cell r="BI3016">
            <v>1.1121495327102804</v>
          </cell>
          <cell r="BJ3016" t="str">
            <v>30.08.2022</v>
          </cell>
          <cell r="BK3016" t="str">
            <v>บจก.กลุ่มสยามบรรจุภั</v>
          </cell>
        </row>
        <row r="3017">
          <cell r="A3017" t="str">
            <v>5F21K330N000000200</v>
          </cell>
          <cell r="B3017" t="str">
            <v>CTN-HEB (CK/PUMPKIN)</v>
          </cell>
          <cell r="C3017" t="str">
            <v>ลูกฟูก</v>
          </cell>
          <cell r="D3017" t="str">
            <v>3QCBF93KW3GPRPHEJ6</v>
          </cell>
          <cell r="E3017" t="str">
            <v>J6</v>
          </cell>
          <cell r="F3017" t="str">
            <v>95x145x20-30 79N CK &amp; PMPKN DNR N/GR-24</v>
          </cell>
          <cell r="G3017" t="str">
            <v>US PET NUTRITION LLC</v>
          </cell>
          <cell r="H3017" t="str">
            <v>H.E.B.GROCERY COMPANY L.P.</v>
          </cell>
          <cell r="I3017" t="str">
            <v>PF64540805</v>
          </cell>
          <cell r="J3017" t="str">
            <v>21K330N</v>
          </cell>
          <cell r="K3017">
            <v>0</v>
          </cell>
          <cell r="L3017">
            <v>0</v>
          </cell>
          <cell r="M3017">
            <v>5.35</v>
          </cell>
          <cell r="N3017">
            <v>5.5</v>
          </cell>
          <cell r="O3017">
            <v>5.6000000000000005</v>
          </cell>
          <cell r="P3017">
            <v>6.5985121124999999</v>
          </cell>
          <cell r="Q3017">
            <v>6.5985121124999999</v>
          </cell>
          <cell r="R3017">
            <v>1.05</v>
          </cell>
          <cell r="S3017">
            <v>6.9284377181250001</v>
          </cell>
          <cell r="T3017">
            <v>7.0323642838968743</v>
          </cell>
          <cell r="U3017">
            <v>7.1362908496687503</v>
          </cell>
          <cell r="V3017">
            <v>1.05</v>
          </cell>
          <cell r="W3017">
            <v>1.05</v>
          </cell>
          <cell r="X3017">
            <v>1.1000000000000001</v>
          </cell>
          <cell r="Y3017">
            <v>1.0169999999999999</v>
          </cell>
          <cell r="Z3017">
            <v>5.8983749999999997</v>
          </cell>
          <cell r="AA3017">
            <v>6.5985121124999999</v>
          </cell>
          <cell r="AB3017">
            <v>1.1187</v>
          </cell>
          <cell r="AC3017">
            <v>1.1746350000000001</v>
          </cell>
          <cell r="AD3017" t="str">
            <v>HEB</v>
          </cell>
          <cell r="AE3017">
            <v>0</v>
          </cell>
          <cell r="AQ3017">
            <v>5.35</v>
          </cell>
          <cell r="AW3017">
            <v>5.3999999999999995</v>
          </cell>
          <cell r="AY3017">
            <v>5.6000000000000005</v>
          </cell>
          <cell r="BF3017">
            <v>5.5</v>
          </cell>
          <cell r="BG3017">
            <v>5.35</v>
          </cell>
          <cell r="BH3017">
            <v>5.6000000000000005</v>
          </cell>
          <cell r="BI3017">
            <v>1.0467289719626169</v>
          </cell>
          <cell r="BJ3017" t="str">
            <v>10.02.2022</v>
          </cell>
          <cell r="BK3017" t="str">
            <v>บจก.กลุ่มสยามบรรจุภั</v>
          </cell>
        </row>
        <row r="3018">
          <cell r="A3018" t="str">
            <v>5F21K330N000000300</v>
          </cell>
          <cell r="B3018" t="str">
            <v>CTN-HEB (CK/BF)</v>
          </cell>
          <cell r="C3018" t="str">
            <v>ลูกฟูก</v>
          </cell>
          <cell r="D3018" t="str">
            <v>3QCBF26HW3GPRPHEJ6</v>
          </cell>
          <cell r="E3018" t="str">
            <v>J6</v>
          </cell>
          <cell r="F3018" t="str">
            <v>95x145x20-30 79N CKB BEEF DINNER N/GR-24</v>
          </cell>
          <cell r="G3018" t="str">
            <v>US PET NUTRITION LLC</v>
          </cell>
          <cell r="H3018" t="str">
            <v>H.E.B.GROCERY COMPANY L.P.</v>
          </cell>
          <cell r="I3018" t="str">
            <v>PF64540801</v>
          </cell>
          <cell r="J3018" t="str">
            <v>21K330N</v>
          </cell>
          <cell r="K3018">
            <v>0</v>
          </cell>
          <cell r="L3018">
            <v>0</v>
          </cell>
          <cell r="M3018">
            <v>5.65</v>
          </cell>
          <cell r="N3018">
            <v>5.6385938525486763</v>
          </cell>
          <cell r="O3018">
            <v>5.8999999999999995</v>
          </cell>
          <cell r="P3018">
            <v>6.5985121124999999</v>
          </cell>
          <cell r="Q3018">
            <v>6.5985121124999999</v>
          </cell>
          <cell r="R3018">
            <v>1.05</v>
          </cell>
          <cell r="S3018">
            <v>6.9284377181250001</v>
          </cell>
          <cell r="T3018">
            <v>7.0323642838968743</v>
          </cell>
          <cell r="U3018">
            <v>7.1362908496687503</v>
          </cell>
          <cell r="V3018">
            <v>1.05</v>
          </cell>
          <cell r="W3018">
            <v>1.05</v>
          </cell>
          <cell r="X3018">
            <v>1.1000000000000001</v>
          </cell>
          <cell r="Y3018">
            <v>1.0169999999999999</v>
          </cell>
          <cell r="Z3018">
            <v>5.8983749999999997</v>
          </cell>
          <cell r="AA3018">
            <v>6.5985121124999999</v>
          </cell>
          <cell r="AB3018">
            <v>1.1187</v>
          </cell>
          <cell r="AC3018">
            <v>1.1746350000000001</v>
          </cell>
          <cell r="AD3018" t="str">
            <v>HEB</v>
          </cell>
          <cell r="AE3018">
            <v>0</v>
          </cell>
          <cell r="AQ3018">
            <v>5.35</v>
          </cell>
          <cell r="AW3018">
            <v>5.4</v>
          </cell>
          <cell r="AZ3018">
            <v>5.6043754101947059</v>
          </cell>
          <cell r="BC3018">
            <v>5.65</v>
          </cell>
          <cell r="BD3018">
            <v>5.8999999999999995</v>
          </cell>
          <cell r="BF3018">
            <v>5.6385938525486763</v>
          </cell>
          <cell r="BG3018">
            <v>5.35</v>
          </cell>
          <cell r="BH3018">
            <v>5.8999999999999995</v>
          </cell>
          <cell r="BI3018">
            <v>1.1028037383177569</v>
          </cell>
          <cell r="BJ3018" t="str">
            <v>15.07.2022</v>
          </cell>
          <cell r="BK3018" t="str">
            <v>บจก.กลุ่มสยามบรรจุภั</v>
          </cell>
        </row>
        <row r="3019">
          <cell r="A3019" t="str">
            <v>5F21K330N000000400</v>
          </cell>
          <cell r="B3019" t="str">
            <v>CTN-HEB (CK/TN)</v>
          </cell>
          <cell r="C3019" t="str">
            <v>ลูกฟูก</v>
          </cell>
          <cell r="D3019" t="str">
            <v>3QCBF939W3GPRPHEJ6</v>
          </cell>
          <cell r="E3019" t="str">
            <v>J6</v>
          </cell>
          <cell r="F3019" t="str">
            <v>95x145x20-30 79N CKB TN DINNER N/GR-24</v>
          </cell>
          <cell r="G3019" t="str">
            <v>US PET NUTRITION LLC</v>
          </cell>
          <cell r="H3019" t="str">
            <v>H.E.B.GROCERY COMPANY L.P.</v>
          </cell>
          <cell r="I3019" t="str">
            <v>PF64540802</v>
          </cell>
          <cell r="J3019" t="str">
            <v>21K330N</v>
          </cell>
          <cell r="K3019">
            <v>34</v>
          </cell>
          <cell r="L3019">
            <v>190.95</v>
          </cell>
          <cell r="M3019">
            <v>5.62</v>
          </cell>
          <cell r="N3019">
            <v>5.7125000000000004</v>
          </cell>
          <cell r="O3019">
            <v>5.8999999999999995</v>
          </cell>
          <cell r="P3019">
            <v>6.5985121124999999</v>
          </cell>
          <cell r="Q3019">
            <v>6.5985121124999999</v>
          </cell>
          <cell r="R3019">
            <v>1.05</v>
          </cell>
          <cell r="S3019">
            <v>6.9284377181250001</v>
          </cell>
          <cell r="T3019">
            <v>7.0323642838968743</v>
          </cell>
          <cell r="U3019">
            <v>7.1362908496687503</v>
          </cell>
          <cell r="V3019">
            <v>1.05</v>
          </cell>
          <cell r="W3019">
            <v>1.05</v>
          </cell>
          <cell r="X3019">
            <v>1.1000000000000001</v>
          </cell>
          <cell r="Y3019">
            <v>1.0169999999999999</v>
          </cell>
          <cell r="Z3019">
            <v>5.8983749999999997</v>
          </cell>
          <cell r="AA3019">
            <v>6.5985121124999999</v>
          </cell>
          <cell r="AB3019">
            <v>1.1187</v>
          </cell>
          <cell r="AC3019">
            <v>1.1746350000000001</v>
          </cell>
          <cell r="AD3019" t="str">
            <v>HEB</v>
          </cell>
          <cell r="AE3019">
            <v>0</v>
          </cell>
          <cell r="AQ3019">
            <v>5.35</v>
          </cell>
          <cell r="AW3019">
            <v>5.4</v>
          </cell>
          <cell r="AZ3019">
            <v>5.6499999999999995</v>
          </cell>
          <cell r="BD3019">
            <v>5.9</v>
          </cell>
          <cell r="BE3019">
            <v>5.8999999999999995</v>
          </cell>
          <cell r="BF3019">
            <v>5.7125000000000004</v>
          </cell>
          <cell r="BG3019">
            <v>5.35</v>
          </cell>
          <cell r="BH3019">
            <v>5.8999999999999995</v>
          </cell>
          <cell r="BI3019">
            <v>1.1028037383177569</v>
          </cell>
          <cell r="BJ3019" t="str">
            <v>30.08.2022</v>
          </cell>
          <cell r="BK3019" t="str">
            <v>บจก.กลุ่มสยามบรรจุภั</v>
          </cell>
        </row>
        <row r="3020">
          <cell r="A3020" t="str">
            <v>5F21K330N000000500</v>
          </cell>
          <cell r="B3020" t="str">
            <v>CTN-HEB (CK/SM)</v>
          </cell>
          <cell r="C3020" t="str">
            <v>ลูกฟูก</v>
          </cell>
          <cell r="D3020" t="str">
            <v>3QCBF93RW3GPRPHEJ6</v>
          </cell>
          <cell r="E3020" t="str">
            <v>J6</v>
          </cell>
          <cell r="F3020" t="str">
            <v>95x145x20-30 79N CKB SAL DINNER N/GR-24</v>
          </cell>
          <cell r="G3020" t="str">
            <v>US PET NUTRITION LLC</v>
          </cell>
          <cell r="H3020" t="str">
            <v>H.E.B.GROCERY COMPANY L.P.</v>
          </cell>
          <cell r="I3020" t="str">
            <v>PF64540803</v>
          </cell>
          <cell r="J3020" t="str">
            <v>21K330N</v>
          </cell>
          <cell r="K3020">
            <v>0</v>
          </cell>
          <cell r="L3020">
            <v>0</v>
          </cell>
          <cell r="M3020">
            <v>5.35</v>
          </cell>
          <cell r="N3020">
            <v>5.7750000000000004</v>
          </cell>
          <cell r="O3020">
            <v>5.95</v>
          </cell>
          <cell r="P3020">
            <v>6.5985121124999999</v>
          </cell>
          <cell r="Q3020">
            <v>6.5985121124999999</v>
          </cell>
          <cell r="R3020">
            <v>1.05</v>
          </cell>
          <cell r="S3020">
            <v>6.9284377181250001</v>
          </cell>
          <cell r="T3020">
            <v>7.0323642838968743</v>
          </cell>
          <cell r="U3020">
            <v>7.1362908496687503</v>
          </cell>
          <cell r="V3020">
            <v>1.05</v>
          </cell>
          <cell r="W3020">
            <v>1.05</v>
          </cell>
          <cell r="X3020">
            <v>1.1000000000000001</v>
          </cell>
          <cell r="Y3020">
            <v>1.0169999999999999</v>
          </cell>
          <cell r="Z3020">
            <v>5.8983749999999997</v>
          </cell>
          <cell r="AA3020">
            <v>6.5985121124999999</v>
          </cell>
          <cell r="AB3020">
            <v>1.1187</v>
          </cell>
          <cell r="AC3020">
            <v>1.1746350000000001</v>
          </cell>
          <cell r="AD3020" t="str">
            <v>HEB</v>
          </cell>
          <cell r="AE3020">
            <v>0</v>
          </cell>
          <cell r="AQ3020">
            <v>5.3500000000000005</v>
          </cell>
          <cell r="AY3020">
            <v>5.6000000000000005</v>
          </cell>
          <cell r="BE3020">
            <v>5.95</v>
          </cell>
          <cell r="BF3020">
            <v>5.7750000000000004</v>
          </cell>
          <cell r="BG3020">
            <v>5.3500000000000005</v>
          </cell>
          <cell r="BH3020">
            <v>5.95</v>
          </cell>
          <cell r="BI3020">
            <v>1.1121495327102804</v>
          </cell>
          <cell r="BJ3020" t="str">
            <v>30.08.2022</v>
          </cell>
          <cell r="BK3020" t="str">
            <v>บจก.กลุ่มสยามบรรจุภั</v>
          </cell>
        </row>
        <row r="3021">
          <cell r="A3021" t="str">
            <v>5F21K330N000000600</v>
          </cell>
          <cell r="B3021" t="str">
            <v>CTN-HEB (BF/PT)</v>
          </cell>
          <cell r="C3021" t="str">
            <v>ลูกฟูก</v>
          </cell>
          <cell r="D3021" t="str">
            <v>3QBVMKBTW3GPRPHEJ6</v>
          </cell>
          <cell r="E3021" t="str">
            <v>J6</v>
          </cell>
          <cell r="F3021" t="str">
            <v>95x145x20-30 79N BF &amp; PTT DINNER N/GR-24</v>
          </cell>
          <cell r="G3021" t="str">
            <v>US PET NUTRITION LLC</v>
          </cell>
          <cell r="H3021" t="str">
            <v>H.E.B.GROCERY COMPANY L.P.</v>
          </cell>
          <cell r="I3021" t="str">
            <v>PF64540804</v>
          </cell>
          <cell r="J3021" t="str">
            <v>21K330N</v>
          </cell>
          <cell r="K3021">
            <v>34</v>
          </cell>
          <cell r="L3021">
            <v>183.6</v>
          </cell>
          <cell r="M3021">
            <v>5.4</v>
          </cell>
          <cell r="N3021">
            <v>5.6375000000000002</v>
          </cell>
          <cell r="O3021">
            <v>5.8999999999999995</v>
          </cell>
          <cell r="P3021">
            <v>6.5985121124999999</v>
          </cell>
          <cell r="Q3021">
            <v>6.5985121124999999</v>
          </cell>
          <cell r="R3021">
            <v>1.05</v>
          </cell>
          <cell r="S3021">
            <v>6.9284377181250001</v>
          </cell>
          <cell r="T3021">
            <v>7.0323642838968743</v>
          </cell>
          <cell r="U3021">
            <v>7.1362908496687503</v>
          </cell>
          <cell r="V3021">
            <v>1.05</v>
          </cell>
          <cell r="W3021">
            <v>1.05</v>
          </cell>
          <cell r="X3021">
            <v>1.1000000000000001</v>
          </cell>
          <cell r="Y3021">
            <v>1.0169999999999999</v>
          </cell>
          <cell r="Z3021">
            <v>5.8983749999999997</v>
          </cell>
          <cell r="AA3021">
            <v>6.5985121124999999</v>
          </cell>
          <cell r="AB3021">
            <v>1.1187</v>
          </cell>
          <cell r="AC3021">
            <v>1.1746350000000001</v>
          </cell>
          <cell r="AD3021" t="str">
            <v>HEB</v>
          </cell>
          <cell r="AE3021">
            <v>0</v>
          </cell>
          <cell r="AQ3021">
            <v>5.3500000000000005</v>
          </cell>
          <cell r="AW3021">
            <v>5.4</v>
          </cell>
          <cell r="AZ3021">
            <v>5.65</v>
          </cell>
          <cell r="BC3021">
            <v>5.6000000000000005</v>
          </cell>
          <cell r="BD3021">
            <v>5.8999999999999995</v>
          </cell>
          <cell r="BF3021">
            <v>5.6375000000000002</v>
          </cell>
          <cell r="BG3021">
            <v>5.3500000000000005</v>
          </cell>
          <cell r="BH3021">
            <v>5.8999999999999995</v>
          </cell>
          <cell r="BI3021">
            <v>1.1028037383177569</v>
          </cell>
          <cell r="BJ3021" t="str">
            <v>15.07.2022</v>
          </cell>
          <cell r="BK3021" t="str">
            <v>บจก.กลุ่มสยามบรรจุภั</v>
          </cell>
        </row>
        <row r="3022">
          <cell r="A3022" t="str">
            <v>5R21K330N000000100</v>
          </cell>
          <cell r="B3022" t="str">
            <v>NO-COR.INB-HEB (DOG 79G)</v>
          </cell>
          <cell r="C3022" t="str">
            <v>DUPLEX</v>
          </cell>
          <cell r="D3022" t="str">
            <v>3QBVMKBTW3GPRPHEJ6</v>
          </cell>
          <cell r="E3022" t="str">
            <v>J6</v>
          </cell>
          <cell r="F3022" t="str">
            <v>95x145x20-30 79N BF &amp; PTT DINNER N/GR-24</v>
          </cell>
          <cell r="G3022" t="str">
            <v>US PET NUTRITION LLC</v>
          </cell>
          <cell r="H3022" t="str">
            <v>H.E.B.GROCERY COMPANY L.P.</v>
          </cell>
          <cell r="I3022" t="str">
            <v>PF64540804</v>
          </cell>
          <cell r="J3022" t="str">
            <v>21K330N</v>
          </cell>
          <cell r="K3022">
            <v>0</v>
          </cell>
          <cell r="L3022">
            <v>0</v>
          </cell>
          <cell r="M3022">
            <v>3.81</v>
          </cell>
          <cell r="N3022">
            <v>5.2550142554578034</v>
          </cell>
          <cell r="O3022">
            <v>7.503333333333333</v>
          </cell>
          <cell r="P3022">
            <v>4.410551250000001</v>
          </cell>
          <cell r="Q3022">
            <v>7.503333333333333</v>
          </cell>
          <cell r="R3022">
            <v>1.07</v>
          </cell>
          <cell r="S3022">
            <v>8.0285666666666664</v>
          </cell>
          <cell r="T3022">
            <v>8.1489951666666656</v>
          </cell>
          <cell r="U3022">
            <v>8.2694236666666665</v>
          </cell>
          <cell r="V3022">
            <v>1.05</v>
          </cell>
          <cell r="W3022">
            <v>1</v>
          </cell>
          <cell r="X3022">
            <v>1.05</v>
          </cell>
          <cell r="Y3022">
            <v>1.05</v>
          </cell>
          <cell r="Z3022">
            <v>4.0005000000000006</v>
          </cell>
          <cell r="AA3022">
            <v>4.410551250000001</v>
          </cell>
          <cell r="AB3022">
            <v>1.1025</v>
          </cell>
          <cell r="AC3022">
            <v>2.0068908053160017</v>
          </cell>
          <cell r="AD3022" t="str">
            <v>HEB</v>
          </cell>
          <cell r="AE3022">
            <v>0</v>
          </cell>
          <cell r="AQ3022">
            <v>3.8100000000000005</v>
          </cell>
          <cell r="AX3022">
            <v>6.3299999999999983</v>
          </cell>
          <cell r="AY3022">
            <v>4.1099999999999994</v>
          </cell>
          <cell r="AZ3022">
            <v>4.2967521994134881</v>
          </cell>
          <cell r="BB3022">
            <v>4.8100000000000005</v>
          </cell>
          <cell r="BD3022">
            <v>4.4800000000000004</v>
          </cell>
          <cell r="BE3022">
            <v>7.503333333333333</v>
          </cell>
          <cell r="BF3022">
            <v>5.2550142554578034</v>
          </cell>
          <cell r="BG3022">
            <v>3.8100000000000005</v>
          </cell>
          <cell r="BH3022">
            <v>7.503333333333333</v>
          </cell>
          <cell r="BI3022">
            <v>1.9693788276465438</v>
          </cell>
          <cell r="BJ3022" t="str">
            <v>22.08.2022</v>
          </cell>
          <cell r="BK3022" t="str">
            <v>บมจ. สหไทยการพิมพ์แล</v>
          </cell>
        </row>
        <row r="3023">
          <cell r="A3023" t="str">
            <v>5F21K465N000000100</v>
          </cell>
          <cell r="B3023" t="str">
            <v>CTN-HEB</v>
          </cell>
          <cell r="C3023" t="str">
            <v>ลูกฟูก</v>
          </cell>
          <cell r="D3023" t="str">
            <v>3VAF0000619W</v>
          </cell>
          <cell r="E3023" t="str">
            <v>9W</v>
          </cell>
          <cell r="F3023" t="str">
            <v>HEB SACHET VARIETY PACK 0.5 OZ</v>
          </cell>
          <cell r="G3023">
            <v>0</v>
          </cell>
          <cell r="H3023">
            <v>0</v>
          </cell>
          <cell r="I3023" t="str">
            <v>PF64541501</v>
          </cell>
          <cell r="J3023" t="str">
            <v>21K465N</v>
          </cell>
          <cell r="K3023">
            <v>0</v>
          </cell>
          <cell r="L3023">
            <v>0</v>
          </cell>
          <cell r="M3023">
            <v>9.69</v>
          </cell>
          <cell r="N3023">
            <v>20</v>
          </cell>
          <cell r="O3023">
            <v>20</v>
          </cell>
          <cell r="P3023">
            <v>23.495636587500002</v>
          </cell>
          <cell r="Q3023">
            <v>23.495636587500002</v>
          </cell>
          <cell r="R3023">
            <v>1.05</v>
          </cell>
          <cell r="S3023">
            <v>24.670418416875002</v>
          </cell>
          <cell r="T3023">
            <v>25.040474693128125</v>
          </cell>
          <cell r="U3023">
            <v>25.410530969381252</v>
          </cell>
          <cell r="V3023">
            <v>1.05</v>
          </cell>
          <cell r="W3023">
            <v>1.05</v>
          </cell>
          <cell r="X3023">
            <v>1.1000000000000001</v>
          </cell>
          <cell r="Y3023">
            <v>1.0169999999999999</v>
          </cell>
          <cell r="Z3023">
            <v>21.002625000000002</v>
          </cell>
          <cell r="AA3023">
            <v>23.495636587500002</v>
          </cell>
          <cell r="AB3023">
            <v>1.1187</v>
          </cell>
          <cell r="AC3023">
            <v>1.1746349999999999</v>
          </cell>
          <cell r="AD3023" t="str">
            <v>HEB</v>
          </cell>
          <cell r="AE3023">
            <v>0</v>
          </cell>
          <cell r="AQ3023">
            <v>19.05</v>
          </cell>
          <cell r="AZ3023">
            <v>20</v>
          </cell>
          <cell r="BF3023">
            <v>20</v>
          </cell>
          <cell r="BG3023">
            <v>19.05</v>
          </cell>
          <cell r="BH3023">
            <v>20</v>
          </cell>
          <cell r="BI3023">
            <v>1.0498687664041995</v>
          </cell>
          <cell r="BJ3023" t="str">
            <v>25.03.2022</v>
          </cell>
          <cell r="BK3023" t="str">
            <v>บจก.กลุ่มสยามบรรจุภั</v>
          </cell>
        </row>
        <row r="3024">
          <cell r="A3024">
            <v>580000002169</v>
          </cell>
          <cell r="B3024" t="str">
            <v>POLY BAG100X235 CAT TREATS VARIETY /HEB</v>
          </cell>
          <cell r="C3024" t="str">
            <v>Outer bag</v>
          </cell>
          <cell r="D3024" t="str">
            <v>3JCBX822R2XB3PHE00</v>
          </cell>
          <cell r="E3024" t="str">
            <v>00</v>
          </cell>
          <cell r="F3024" t="str">
            <v>35X157 14N CKB LF/PT N/GV-68</v>
          </cell>
          <cell r="G3024" t="str">
            <v>US PET NUTRITION LLC</v>
          </cell>
          <cell r="H3024" t="str">
            <v>H.E.B.GROCERY COMPANY L.P.</v>
          </cell>
          <cell r="I3024" t="str">
            <v>PF64541502</v>
          </cell>
          <cell r="J3024" t="str">
            <v>0000002</v>
          </cell>
          <cell r="K3024">
            <v>67392</v>
          </cell>
          <cell r="L3024">
            <v>62674.559999999998</v>
          </cell>
          <cell r="M3024">
            <v>0.92999999999999994</v>
          </cell>
          <cell r="P3024">
            <v>1.0864</v>
          </cell>
          <cell r="Q3024">
            <v>1.0864</v>
          </cell>
          <cell r="R3024">
            <v>1</v>
          </cell>
          <cell r="S3024">
            <v>1.0864</v>
          </cell>
          <cell r="T3024">
            <v>1.1026959999999999</v>
          </cell>
          <cell r="U3024">
            <v>1.118992</v>
          </cell>
          <cell r="V3024">
            <v>1</v>
          </cell>
          <cell r="W3024">
            <v>1</v>
          </cell>
          <cell r="X3024">
            <v>1.1200000000000001</v>
          </cell>
          <cell r="Y3024">
            <v>1</v>
          </cell>
          <cell r="Z3024">
            <v>0.97</v>
          </cell>
          <cell r="AA3024">
            <v>1.0864</v>
          </cell>
          <cell r="AB3024">
            <v>1.1200000000000001</v>
          </cell>
          <cell r="AC3024">
            <v>1.1200000000000001</v>
          </cell>
          <cell r="AD3024" t="str">
            <v>HEB</v>
          </cell>
          <cell r="AE3024" t="str">
            <v>MOQ 100,000</v>
          </cell>
          <cell r="AP3024">
            <v>0.97000000000000008</v>
          </cell>
          <cell r="BG3024">
            <v>0.97000000000000008</v>
          </cell>
          <cell r="BJ3024" t="str">
            <v>10.05.2021</v>
          </cell>
          <cell r="BK3024" t="str">
            <v>บจก.พรีแพค ประเทศไทย</v>
          </cell>
        </row>
        <row r="3025">
          <cell r="A3025" t="str">
            <v>5N21K465N000000100</v>
          </cell>
          <cell r="B3025" t="str">
            <v>COR.INB-HEB</v>
          </cell>
          <cell r="C3025" t="str">
            <v>DUPLEX</v>
          </cell>
          <cell r="D3025" t="str">
            <v>3VAF0000619W</v>
          </cell>
          <cell r="E3025" t="str">
            <v>9W</v>
          </cell>
          <cell r="F3025" t="str">
            <v>HEB SACHET VARIETY PACK 0.5 OZ</v>
          </cell>
          <cell r="G3025">
            <v>0</v>
          </cell>
          <cell r="H3025">
            <v>0</v>
          </cell>
          <cell r="I3025" t="str">
            <v>PF64541501</v>
          </cell>
          <cell r="J3025" t="str">
            <v>21K465N</v>
          </cell>
          <cell r="K3025">
            <v>0</v>
          </cell>
          <cell r="L3025">
            <v>0</v>
          </cell>
          <cell r="M3025">
            <v>4.3499999999999996</v>
          </cell>
          <cell r="N3025">
            <v>11.809999999999999</v>
          </cell>
          <cell r="O3025">
            <v>11.809999999999999</v>
          </cell>
          <cell r="P3025">
            <v>13.117986</v>
          </cell>
          <cell r="Q3025">
            <v>13.117986</v>
          </cell>
          <cell r="R3025">
            <v>1.0900000000000001</v>
          </cell>
          <cell r="S3025">
            <v>14.298604740000002</v>
          </cell>
          <cell r="T3025">
            <v>14.5130838111</v>
          </cell>
          <cell r="U3025">
            <v>14.727562882200003</v>
          </cell>
          <cell r="V3025">
            <v>1.05</v>
          </cell>
          <cell r="W3025">
            <v>1</v>
          </cell>
          <cell r="X3025">
            <v>1.05</v>
          </cell>
          <cell r="Y3025">
            <v>1.07</v>
          </cell>
          <cell r="Z3025">
            <v>11.676</v>
          </cell>
          <cell r="AA3025">
            <v>13.117986</v>
          </cell>
          <cell r="AB3025">
            <v>1.1234999999999999</v>
          </cell>
          <cell r="AC3025">
            <v>1.2246150000000002</v>
          </cell>
          <cell r="AD3025" t="str">
            <v>HEB</v>
          </cell>
          <cell r="AE3025" t="str">
            <v>MOQ 3,000</v>
          </cell>
          <cell r="AQ3025">
            <v>11.120000000000001</v>
          </cell>
          <cell r="AZ3025">
            <v>11.809999999999999</v>
          </cell>
          <cell r="BF3025">
            <v>11.809999999999999</v>
          </cell>
          <cell r="BG3025">
            <v>11.120000000000001</v>
          </cell>
          <cell r="BH3025">
            <v>11.809999999999999</v>
          </cell>
          <cell r="BI3025">
            <v>1.0620503597122299</v>
          </cell>
          <cell r="BJ3025" t="str">
            <v>18.03.2022</v>
          </cell>
          <cell r="BK3025" t="str">
            <v>บมจ. สหไทยการพิมพ์แล</v>
          </cell>
        </row>
        <row r="3026">
          <cell r="A3026">
            <v>580000002168</v>
          </cell>
          <cell r="B3026" t="str">
            <v>POLY BAG100X215 CAT TREATS TUNA/HEB</v>
          </cell>
          <cell r="C3026" t="str">
            <v>Outer bag</v>
          </cell>
          <cell r="D3026" t="str">
            <v>3HAOX822R2XB3PHENX</v>
          </cell>
          <cell r="E3026" t="str">
            <v>NX</v>
          </cell>
          <cell r="F3026" t="str">
            <v>35X157 14N SJ LF/PT N/GV-68</v>
          </cell>
          <cell r="G3026" t="str">
            <v>US PET NUTRITION LLC</v>
          </cell>
          <cell r="H3026" t="str">
            <v>H.E.B.GROCERY COMPANY L.P.</v>
          </cell>
          <cell r="I3026" t="str">
            <v>PF64541201</v>
          </cell>
          <cell r="J3026" t="str">
            <v>21K465N</v>
          </cell>
          <cell r="K3026">
            <v>64996</v>
          </cell>
          <cell r="L3026">
            <v>55246.6</v>
          </cell>
          <cell r="M3026">
            <v>0.85</v>
          </cell>
          <cell r="P3026">
            <v>0.99680000000000013</v>
          </cell>
          <cell r="Q3026">
            <v>0.99680000000000013</v>
          </cell>
          <cell r="R3026">
            <v>1</v>
          </cell>
          <cell r="S3026">
            <v>0.99680000000000013</v>
          </cell>
          <cell r="T3026">
            <v>1.011752</v>
          </cell>
          <cell r="U3026">
            <v>1.0267040000000001</v>
          </cell>
          <cell r="V3026">
            <v>1</v>
          </cell>
          <cell r="W3026">
            <v>1</v>
          </cell>
          <cell r="X3026">
            <v>1.1200000000000001</v>
          </cell>
          <cell r="Y3026">
            <v>1</v>
          </cell>
          <cell r="Z3026">
            <v>0.89</v>
          </cell>
          <cell r="AA3026">
            <v>0.99680000000000013</v>
          </cell>
          <cell r="AB3026">
            <v>1.1200000000000001</v>
          </cell>
          <cell r="AC3026">
            <v>1.1200000000000001</v>
          </cell>
          <cell r="AD3026" t="str">
            <v>HEB</v>
          </cell>
          <cell r="AE3026" t="str">
            <v>MOQ 100,000</v>
          </cell>
          <cell r="AP3026">
            <v>0.89</v>
          </cell>
          <cell r="BG3026">
            <v>0.89</v>
          </cell>
          <cell r="BJ3026" t="str">
            <v>10.05.2021</v>
          </cell>
          <cell r="BK3026" t="str">
            <v>บจก.พรีแพค ประเทศไทย</v>
          </cell>
        </row>
        <row r="3027">
          <cell r="A3027">
            <v>580000002166</v>
          </cell>
          <cell r="B3027" t="str">
            <v>POLY BAG100X215 CAT TREATS CHK/HEB</v>
          </cell>
          <cell r="C3027" t="str">
            <v>Outer bag</v>
          </cell>
          <cell r="D3027" t="str">
            <v>3JCBX822R2XB3PHENX</v>
          </cell>
          <cell r="E3027" t="str">
            <v>NX</v>
          </cell>
          <cell r="F3027" t="str">
            <v>35X157 14N CKB LF/PT N/GV-68</v>
          </cell>
          <cell r="G3027" t="str">
            <v>US PET NUTRITION LLC</v>
          </cell>
          <cell r="H3027" t="str">
            <v>H.E.B.GROCERY COMPANY L.P.</v>
          </cell>
          <cell r="I3027" t="str">
            <v>PF64541202</v>
          </cell>
          <cell r="J3027" t="str">
            <v>21K465N</v>
          </cell>
          <cell r="K3027">
            <v>59876</v>
          </cell>
          <cell r="L3027">
            <v>50894.6</v>
          </cell>
          <cell r="M3027">
            <v>0.85</v>
          </cell>
          <cell r="P3027">
            <v>0.99680000000000013</v>
          </cell>
          <cell r="Q3027">
            <v>0.99680000000000013</v>
          </cell>
          <cell r="R3027">
            <v>1</v>
          </cell>
          <cell r="S3027">
            <v>0.99680000000000013</v>
          </cell>
          <cell r="T3027">
            <v>1.011752</v>
          </cell>
          <cell r="U3027">
            <v>1.0267040000000001</v>
          </cell>
          <cell r="V3027">
            <v>1</v>
          </cell>
          <cell r="W3027">
            <v>1</v>
          </cell>
          <cell r="X3027">
            <v>1.1200000000000001</v>
          </cell>
          <cell r="Y3027">
            <v>1</v>
          </cell>
          <cell r="Z3027">
            <v>0.89</v>
          </cell>
          <cell r="AA3027">
            <v>0.99680000000000013</v>
          </cell>
          <cell r="AB3027">
            <v>1.1200000000000001</v>
          </cell>
          <cell r="AC3027">
            <v>1.1200000000000001</v>
          </cell>
          <cell r="AD3027" t="str">
            <v>HEB</v>
          </cell>
          <cell r="AE3027" t="str">
            <v>MOQ 100,000</v>
          </cell>
          <cell r="AP3027">
            <v>0.89</v>
          </cell>
          <cell r="BG3027">
            <v>0.89</v>
          </cell>
          <cell r="BJ3027" t="str">
            <v>10.05.2021</v>
          </cell>
          <cell r="BK3027" t="str">
            <v>บจก.พรีแพค ประเทศไทย</v>
          </cell>
        </row>
        <row r="3028">
          <cell r="A3028">
            <v>580000002167</v>
          </cell>
          <cell r="B3028" t="str">
            <v>POLY BAG100X215 CAT TREATS SALMON/HEB</v>
          </cell>
          <cell r="C3028" t="str">
            <v>Outer bag</v>
          </cell>
          <cell r="D3028" t="str">
            <v>3HSSX822R2XB3PHENX</v>
          </cell>
          <cell r="E3028" t="str">
            <v>NX</v>
          </cell>
          <cell r="F3028" t="str">
            <v>35X157MM 14N SM PUREE RECIPE  IN GV-68</v>
          </cell>
          <cell r="G3028" t="str">
            <v>US PET NUTRITION LLC</v>
          </cell>
          <cell r="H3028" t="str">
            <v>H.E.B.GROCERY COMPANY L.P.</v>
          </cell>
          <cell r="I3028" t="str">
            <v>PF64541203</v>
          </cell>
          <cell r="J3028" t="str">
            <v>21K465N</v>
          </cell>
          <cell r="K3028">
            <v>96788</v>
          </cell>
          <cell r="L3028">
            <v>82269.8</v>
          </cell>
          <cell r="M3028">
            <v>0.85</v>
          </cell>
          <cell r="P3028">
            <v>0.99680000000000013</v>
          </cell>
          <cell r="Q3028">
            <v>0.99680000000000013</v>
          </cell>
          <cell r="R3028">
            <v>1</v>
          </cell>
          <cell r="S3028">
            <v>0.99680000000000013</v>
          </cell>
          <cell r="T3028">
            <v>1.011752</v>
          </cell>
          <cell r="U3028">
            <v>1.0267040000000001</v>
          </cell>
          <cell r="V3028">
            <v>1</v>
          </cell>
          <cell r="W3028">
            <v>1</v>
          </cell>
          <cell r="X3028">
            <v>1.1200000000000001</v>
          </cell>
          <cell r="Y3028">
            <v>1</v>
          </cell>
          <cell r="Z3028">
            <v>0.89</v>
          </cell>
          <cell r="AA3028">
            <v>0.99680000000000013</v>
          </cell>
          <cell r="AB3028">
            <v>1.1200000000000001</v>
          </cell>
          <cell r="AC3028">
            <v>1.1200000000000001</v>
          </cell>
          <cell r="AD3028" t="str">
            <v>HEB</v>
          </cell>
          <cell r="AE3028" t="str">
            <v>MOQ 100,000</v>
          </cell>
          <cell r="AP3028">
            <v>0.89</v>
          </cell>
          <cell r="BG3028">
            <v>0.89</v>
          </cell>
          <cell r="BJ3028" t="str">
            <v>10.05.2021</v>
          </cell>
          <cell r="BK3028" t="str">
            <v>บจก.พรีแพค ประเทศไทย</v>
          </cell>
        </row>
        <row r="3029">
          <cell r="A3029" t="str">
            <v>5F21K465N000000200</v>
          </cell>
          <cell r="B3029" t="str">
            <v>CTN-HEB (CK)</v>
          </cell>
          <cell r="C3029" t="str">
            <v>ลูกฟูก</v>
          </cell>
          <cell r="D3029" t="str">
            <v>3JCBX822R2XB3PHENX</v>
          </cell>
          <cell r="E3029" t="str">
            <v>NX</v>
          </cell>
          <cell r="F3029" t="str">
            <v>35X157 14N CKB LF/PT N/GV-68</v>
          </cell>
          <cell r="G3029" t="str">
            <v>US PET NUTRITION LLC</v>
          </cell>
          <cell r="H3029" t="str">
            <v>H.E.B.GROCERY COMPANY L.P.</v>
          </cell>
          <cell r="I3029" t="str">
            <v>PF64541502</v>
          </cell>
          <cell r="J3029" t="str">
            <v>21K465N</v>
          </cell>
          <cell r="K3029">
            <v>0</v>
          </cell>
          <cell r="L3029">
            <v>0</v>
          </cell>
          <cell r="M3029">
            <v>3.7</v>
          </cell>
          <cell r="N3029">
            <v>3.9249999999999998</v>
          </cell>
          <cell r="O3029">
            <v>3.9</v>
          </cell>
          <cell r="P3029">
            <v>4.5634569750000002</v>
          </cell>
          <cell r="Q3029">
            <v>4.5634569750000002</v>
          </cell>
          <cell r="R3029">
            <v>1.05</v>
          </cell>
          <cell r="S3029">
            <v>4.7916298237500001</v>
          </cell>
          <cell r="T3029">
            <v>4.8635042711062493</v>
          </cell>
          <cell r="U3029">
            <v>4.9353787184625002</v>
          </cell>
          <cell r="V3029">
            <v>1.05</v>
          </cell>
          <cell r="W3029">
            <v>1.05</v>
          </cell>
          <cell r="X3029">
            <v>1.1000000000000001</v>
          </cell>
          <cell r="Y3029">
            <v>1.0169999999999999</v>
          </cell>
          <cell r="Z3029">
            <v>4.07925</v>
          </cell>
          <cell r="AA3029">
            <v>4.5634569750000002</v>
          </cell>
          <cell r="AB3029">
            <v>1.1187</v>
          </cell>
          <cell r="AC3029">
            <v>1.1746350000000001</v>
          </cell>
          <cell r="AD3029" t="str">
            <v>HEB</v>
          </cell>
          <cell r="AE3029" t="str">
            <v>MOQ 3,000</v>
          </cell>
          <cell r="AQ3029">
            <v>3.7</v>
          </cell>
          <cell r="AY3029">
            <v>3.95</v>
          </cell>
          <cell r="AZ3029">
            <v>3.9</v>
          </cell>
          <cell r="BF3029">
            <v>3.9249999999999998</v>
          </cell>
          <cell r="BG3029">
            <v>3.7</v>
          </cell>
          <cell r="BH3029">
            <v>3.9</v>
          </cell>
          <cell r="BI3029">
            <v>1.0540540540540539</v>
          </cell>
          <cell r="BJ3029" t="str">
            <v>25.03.2022</v>
          </cell>
          <cell r="BK3029" t="str">
            <v>บจก.กลุ่มสยามบรรจุภั</v>
          </cell>
        </row>
        <row r="3030">
          <cell r="A3030" t="str">
            <v>5F21K465N000000300</v>
          </cell>
          <cell r="B3030" t="str">
            <v>CTN-HEB (TN)</v>
          </cell>
          <cell r="C3030" t="str">
            <v>ลูกฟูก</v>
          </cell>
          <cell r="D3030" t="str">
            <v>3HAOX822R2XB3PHENX</v>
          </cell>
          <cell r="E3030" t="str">
            <v>NX</v>
          </cell>
          <cell r="F3030" t="str">
            <v>35X157 14N SJ LF/PT N/GV-68</v>
          </cell>
          <cell r="G3030" t="str">
            <v>US PET NUTRITION LLC</v>
          </cell>
          <cell r="H3030" t="str">
            <v>H.E.B.GROCERY COMPANY L.P.</v>
          </cell>
          <cell r="I3030" t="str">
            <v>PF64541501</v>
          </cell>
          <cell r="J3030" t="str">
            <v>21K465N</v>
          </cell>
          <cell r="K3030">
            <v>0</v>
          </cell>
          <cell r="L3030">
            <v>0</v>
          </cell>
          <cell r="M3030">
            <v>3.7</v>
          </cell>
          <cell r="N3030">
            <v>3.95</v>
          </cell>
          <cell r="O3030">
            <v>3.95</v>
          </cell>
          <cell r="P3030">
            <v>4.5634569750000002</v>
          </cell>
          <cell r="Q3030">
            <v>4.5634569750000002</v>
          </cell>
          <cell r="R3030">
            <v>1.05</v>
          </cell>
          <cell r="S3030">
            <v>4.7916298237500001</v>
          </cell>
          <cell r="T3030">
            <v>4.8635042711062493</v>
          </cell>
          <cell r="U3030">
            <v>4.9353787184625002</v>
          </cell>
          <cell r="V3030">
            <v>1.05</v>
          </cell>
          <cell r="W3030">
            <v>1.05</v>
          </cell>
          <cell r="X3030">
            <v>1.1000000000000001</v>
          </cell>
          <cell r="Y3030">
            <v>1.0169999999999999</v>
          </cell>
          <cell r="Z3030">
            <v>4.07925</v>
          </cell>
          <cell r="AA3030">
            <v>4.5634569750000002</v>
          </cell>
          <cell r="AB3030">
            <v>1.1187</v>
          </cell>
          <cell r="AC3030">
            <v>1.1746350000000001</v>
          </cell>
          <cell r="AD3030" t="str">
            <v>HEB</v>
          </cell>
          <cell r="AE3030" t="str">
            <v>MOQ 3,000</v>
          </cell>
          <cell r="AQ3030">
            <v>3.7</v>
          </cell>
          <cell r="AY3030">
            <v>3.95</v>
          </cell>
          <cell r="AZ3030">
            <v>3.95</v>
          </cell>
          <cell r="BF3030">
            <v>3.95</v>
          </cell>
          <cell r="BG3030">
            <v>3.7</v>
          </cell>
          <cell r="BH3030">
            <v>3.95</v>
          </cell>
          <cell r="BI3030">
            <v>1.0675675675675675</v>
          </cell>
          <cell r="BJ3030" t="str">
            <v>25.03.2022</v>
          </cell>
          <cell r="BK3030" t="str">
            <v>บจก.กลุ่มสยามบรรจุภั</v>
          </cell>
        </row>
        <row r="3031">
          <cell r="A3031" t="str">
            <v>5F21K465N000000400</v>
          </cell>
          <cell r="B3031" t="str">
            <v>CTN-HEB (SM)</v>
          </cell>
          <cell r="C3031" t="str">
            <v>ลูกฟูก</v>
          </cell>
          <cell r="D3031" t="str">
            <v>3HSSX822R2XB3PHENX</v>
          </cell>
          <cell r="E3031" t="str">
            <v>NX</v>
          </cell>
          <cell r="F3031" t="str">
            <v>35X157MM 14N SM PUREE RECIPE  IN GV-68</v>
          </cell>
          <cell r="G3031" t="str">
            <v>US PET NUTRITION LLC</v>
          </cell>
          <cell r="H3031" t="str">
            <v>H.E.B.GROCERY COMPANY L.P.</v>
          </cell>
          <cell r="I3031" t="str">
            <v>PF64541503</v>
          </cell>
          <cell r="J3031" t="str">
            <v>21K465N</v>
          </cell>
          <cell r="K3031">
            <v>0</v>
          </cell>
          <cell r="L3031">
            <v>0</v>
          </cell>
          <cell r="M3031">
            <v>3.7</v>
          </cell>
          <cell r="N3031">
            <v>4.0500000000000007</v>
          </cell>
          <cell r="O3031">
            <v>4.1500000000000004</v>
          </cell>
          <cell r="P3031">
            <v>4.5634569750000002</v>
          </cell>
          <cell r="Q3031">
            <v>4.5634569750000002</v>
          </cell>
          <cell r="R3031">
            <v>1.05</v>
          </cell>
          <cell r="S3031">
            <v>4.7916298237500001</v>
          </cell>
          <cell r="T3031">
            <v>4.8635042711062493</v>
          </cell>
          <cell r="U3031">
            <v>4.9353787184625002</v>
          </cell>
          <cell r="V3031">
            <v>1.05</v>
          </cell>
          <cell r="W3031">
            <v>1.05</v>
          </cell>
          <cell r="X3031">
            <v>1.1000000000000001</v>
          </cell>
          <cell r="Y3031">
            <v>1.0169999999999999</v>
          </cell>
          <cell r="Z3031">
            <v>4.07925</v>
          </cell>
          <cell r="AA3031">
            <v>4.5634569750000002</v>
          </cell>
          <cell r="AB3031">
            <v>1.1187</v>
          </cell>
          <cell r="AC3031">
            <v>1.1746350000000001</v>
          </cell>
          <cell r="AD3031" t="str">
            <v>HEB</v>
          </cell>
          <cell r="AE3031" t="str">
            <v>MOQ 3,000</v>
          </cell>
          <cell r="AQ3031">
            <v>3.7</v>
          </cell>
          <cell r="AY3031">
            <v>3.95</v>
          </cell>
          <cell r="BE3031">
            <v>4.1500000000000004</v>
          </cell>
          <cell r="BF3031">
            <v>4.0500000000000007</v>
          </cell>
          <cell r="BG3031">
            <v>3.7</v>
          </cell>
          <cell r="BH3031">
            <v>4.1500000000000004</v>
          </cell>
          <cell r="BI3031">
            <v>1.1216216216216217</v>
          </cell>
          <cell r="BJ3031" t="str">
            <v>30.08.2022</v>
          </cell>
          <cell r="BK3031" t="str">
            <v>บจก.กลุ่มสยามบรรจุภั</v>
          </cell>
        </row>
        <row r="3032">
          <cell r="A3032" t="str">
            <v>5N21K465N000000200</v>
          </cell>
          <cell r="B3032" t="str">
            <v>COR.INB-HEB</v>
          </cell>
          <cell r="C3032" t="str">
            <v>DUPLEX</v>
          </cell>
          <cell r="D3032" t="str">
            <v>3HSSX822R2XB3PHENX</v>
          </cell>
          <cell r="E3032" t="str">
            <v>NX</v>
          </cell>
          <cell r="F3032" t="str">
            <v>35X157MM 14N SM PUREE RECIPE  IN GV-68</v>
          </cell>
          <cell r="G3032" t="str">
            <v>US PET NUTRITION LLC</v>
          </cell>
          <cell r="H3032" t="str">
            <v>H.E.B.GROCERY COMPANY L.P.</v>
          </cell>
          <cell r="I3032" t="str">
            <v>PF64541503</v>
          </cell>
          <cell r="J3032" t="str">
            <v>21K465N</v>
          </cell>
          <cell r="K3032">
            <v>62</v>
          </cell>
          <cell r="L3032">
            <v>938.68</v>
          </cell>
          <cell r="M3032">
            <v>15.14</v>
          </cell>
          <cell r="N3032">
            <v>9.51</v>
          </cell>
          <cell r="O3032">
            <v>15.14</v>
          </cell>
          <cell r="P3032">
            <v>6.2522775000000008</v>
          </cell>
          <cell r="Q3032">
            <v>15.14</v>
          </cell>
          <cell r="R3032">
            <v>1.0900000000000001</v>
          </cell>
          <cell r="S3032">
            <v>16.502600000000001</v>
          </cell>
          <cell r="T3032">
            <v>16.750139000000001</v>
          </cell>
          <cell r="U3032">
            <v>16.997678000000001</v>
          </cell>
          <cell r="V3032">
            <v>1.05</v>
          </cell>
          <cell r="W3032">
            <v>1</v>
          </cell>
          <cell r="X3032">
            <v>1.05</v>
          </cell>
          <cell r="Y3032">
            <v>1.07</v>
          </cell>
          <cell r="Z3032">
            <v>5.5650000000000004</v>
          </cell>
          <cell r="AA3032">
            <v>6.2522775000000008</v>
          </cell>
          <cell r="AB3032">
            <v>1.1235000000000002</v>
          </cell>
          <cell r="AC3032">
            <v>2.9654267744833782</v>
          </cell>
          <cell r="AD3032" t="str">
            <v>HEB</v>
          </cell>
          <cell r="AE3032" t="str">
            <v>MOQ 10,000</v>
          </cell>
          <cell r="AQ3032">
            <v>5.3</v>
          </cell>
          <cell r="AY3032">
            <v>7.2100000000000009</v>
          </cell>
          <cell r="AZ3032">
            <v>6.18</v>
          </cell>
          <cell r="BE3032">
            <v>15.14</v>
          </cell>
          <cell r="BF3032">
            <v>9.51</v>
          </cell>
          <cell r="BG3032">
            <v>5.3</v>
          </cell>
          <cell r="BH3032">
            <v>15.14</v>
          </cell>
          <cell r="BI3032">
            <v>2.8566037735849057</v>
          </cell>
          <cell r="BJ3032" t="str">
            <v>23.08.2022</v>
          </cell>
          <cell r="BK3032" t="str">
            <v>บจก.ไทยยูเนี่ยน กราฟ</v>
          </cell>
        </row>
        <row r="3033">
          <cell r="A3033" t="str">
            <v>5F25O023N000000100</v>
          </cell>
          <cell r="B3033" t="str">
            <v>CTN-TIKI DOG</v>
          </cell>
          <cell r="C3033" t="str">
            <v>ลูกฟูก</v>
          </cell>
          <cell r="D3033" t="str">
            <v>3PCCSK9U52HNQPPA1L</v>
          </cell>
          <cell r="E3033" t="str">
            <v>1L</v>
          </cell>
          <cell r="F3033" t="str">
            <v>300X303 3P 255N CK&amp;SAL NB-48</v>
          </cell>
          <cell r="G3033" t="str">
            <v>WHITEBRIDGE PET BRANDS LLC</v>
          </cell>
          <cell r="H3033" t="str">
            <v>FREEDOM PET SUPPLIES INC.</v>
          </cell>
          <cell r="I3033" t="str">
            <v>PF64460502</v>
          </cell>
          <cell r="J3033" t="str">
            <v>25O023N</v>
          </cell>
          <cell r="K3033">
            <v>224</v>
          </cell>
          <cell r="L3033">
            <v>2714.94</v>
          </cell>
          <cell r="M3033">
            <v>12.12</v>
          </cell>
          <cell r="N3033">
            <v>11.61</v>
          </cell>
          <cell r="O3033">
            <v>12.2</v>
          </cell>
          <cell r="P3033">
            <v>12.950350875000002</v>
          </cell>
          <cell r="Q3033">
            <v>12.950350875000002</v>
          </cell>
          <cell r="R3033">
            <v>1.05</v>
          </cell>
          <cell r="S3033">
            <v>13.597868418750002</v>
          </cell>
          <cell r="T3033">
            <v>13.801836445031251</v>
          </cell>
          <cell r="U3033">
            <v>14.005804471312501</v>
          </cell>
          <cell r="V3033">
            <v>1.05</v>
          </cell>
          <cell r="W3033">
            <v>1.05</v>
          </cell>
          <cell r="X3033">
            <v>1.1000000000000001</v>
          </cell>
          <cell r="Y3033">
            <v>1.0169999999999999</v>
          </cell>
          <cell r="Z3033">
            <v>11.576250000000002</v>
          </cell>
          <cell r="AA3033">
            <v>12.950350875000002</v>
          </cell>
          <cell r="AB3033">
            <v>1.1187</v>
          </cell>
          <cell r="AC3033">
            <v>1.1746350000000001</v>
          </cell>
          <cell r="AD3033" t="str">
            <v>Whitebridge</v>
          </cell>
          <cell r="AE3033">
            <v>0</v>
          </cell>
          <cell r="AG3033">
            <v>10.5</v>
          </cell>
          <cell r="AJ3033">
            <v>10.5</v>
          </cell>
          <cell r="AL3033">
            <v>10.5</v>
          </cell>
          <cell r="AO3033">
            <v>11.05</v>
          </cell>
          <cell r="AP3033">
            <v>11.05</v>
          </cell>
          <cell r="AT3033">
            <v>11.05</v>
          </cell>
          <cell r="AU3033">
            <v>11.6</v>
          </cell>
          <cell r="BB3033">
            <v>11.6</v>
          </cell>
          <cell r="BC3033">
            <v>11.6</v>
          </cell>
          <cell r="BE3033">
            <v>12.2</v>
          </cell>
          <cell r="BF3033">
            <v>11.61</v>
          </cell>
          <cell r="BG3033">
            <v>11.05</v>
          </cell>
          <cell r="BH3033">
            <v>12.2</v>
          </cell>
          <cell r="BI3033">
            <v>1.1040723981900451</v>
          </cell>
          <cell r="BJ3033" t="str">
            <v>03.08.2022</v>
          </cell>
          <cell r="BK3033" t="str">
            <v>บจก.ยูไทย คาร์ตอนส์</v>
          </cell>
        </row>
        <row r="3034">
          <cell r="A3034" t="str">
            <v>5F25O023N000000200</v>
          </cell>
          <cell r="B3034" t="str">
            <v>CTN-TIKI DOG</v>
          </cell>
          <cell r="C3034" t="str">
            <v>ลูกฟูก</v>
          </cell>
          <cell r="D3034" t="str">
            <v>3PCCSK9V52HNQPPA1L</v>
          </cell>
          <cell r="E3034" t="str">
            <v>1L</v>
          </cell>
          <cell r="F3034" t="str">
            <v>300X303 3P 255N CK&amp;DUCK NB-48</v>
          </cell>
          <cell r="G3034" t="str">
            <v>WHITEBRIDGE PET BRANDS LLC</v>
          </cell>
          <cell r="H3034" t="str">
            <v>FREEDOM PET SUPPLIES INC.</v>
          </cell>
          <cell r="I3034" t="str">
            <v>PF64460503</v>
          </cell>
          <cell r="J3034" t="str">
            <v>25O023N</v>
          </cell>
          <cell r="K3034">
            <v>32</v>
          </cell>
          <cell r="L3034">
            <v>376</v>
          </cell>
          <cell r="M3034">
            <v>11.75</v>
          </cell>
          <cell r="N3034">
            <v>11.608333333333334</v>
          </cell>
          <cell r="O3034">
            <v>12.2</v>
          </cell>
          <cell r="P3034">
            <v>12.950350875000002</v>
          </cell>
          <cell r="Q3034">
            <v>12.950350875000002</v>
          </cell>
          <cell r="R3034">
            <v>1.05</v>
          </cell>
          <cell r="S3034">
            <v>13.597868418750002</v>
          </cell>
          <cell r="T3034">
            <v>13.801836445031251</v>
          </cell>
          <cell r="U3034">
            <v>14.005804471312501</v>
          </cell>
          <cell r="V3034">
            <v>1.05</v>
          </cell>
          <cell r="W3034">
            <v>1.05</v>
          </cell>
          <cell r="X3034">
            <v>1.1000000000000001</v>
          </cell>
          <cell r="Y3034">
            <v>1.0169999999999999</v>
          </cell>
          <cell r="Z3034">
            <v>11.576250000000002</v>
          </cell>
          <cell r="AA3034">
            <v>12.950350875000002</v>
          </cell>
          <cell r="AB3034">
            <v>1.1187</v>
          </cell>
          <cell r="AC3034">
            <v>1.1746350000000001</v>
          </cell>
          <cell r="AD3034" t="str">
            <v>Whitebridge</v>
          </cell>
          <cell r="AE3034">
            <v>0</v>
          </cell>
          <cell r="AG3034">
            <v>10.5</v>
          </cell>
          <cell r="AL3034">
            <v>10.5</v>
          </cell>
          <cell r="AP3034">
            <v>11.05</v>
          </cell>
          <cell r="AQ3034">
            <v>11.05</v>
          </cell>
          <cell r="AR3034">
            <v>11.05</v>
          </cell>
          <cell r="AT3034">
            <v>11.049999999999999</v>
          </cell>
          <cell r="AU3034">
            <v>11.6</v>
          </cell>
          <cell r="AZ3034">
            <v>11.6</v>
          </cell>
          <cell r="BB3034">
            <v>11.6</v>
          </cell>
          <cell r="BC3034">
            <v>11.6</v>
          </cell>
          <cell r="BE3034">
            <v>12.2</v>
          </cell>
          <cell r="BF3034">
            <v>11.608333333333334</v>
          </cell>
          <cell r="BG3034">
            <v>11.05</v>
          </cell>
          <cell r="BH3034">
            <v>12.2</v>
          </cell>
          <cell r="BI3034">
            <v>1.1040723981900451</v>
          </cell>
          <cell r="BJ3034" t="str">
            <v>09.08.2022</v>
          </cell>
          <cell r="BK3034" t="str">
            <v>บจก.ยูไทย คาร์ตอนส์</v>
          </cell>
        </row>
        <row r="3035">
          <cell r="A3035" t="str">
            <v>5F25O023N000000300</v>
          </cell>
          <cell r="B3035" t="str">
            <v>CTN-TIKI DOG</v>
          </cell>
          <cell r="C3035" t="str">
            <v>ลูกฟูก</v>
          </cell>
          <cell r="D3035" t="str">
            <v>3PCCSA6952HNQPPA1L</v>
          </cell>
          <cell r="E3035" t="str">
            <v>1L</v>
          </cell>
          <cell r="F3035" t="str">
            <v>300X303 3P 255N CHICKEN NB-48</v>
          </cell>
          <cell r="G3035" t="str">
            <v>WHITEBRIDGE PET BRANDS LLC</v>
          </cell>
          <cell r="H3035" t="str">
            <v>FREEDOM PET SUPPLIES INC.</v>
          </cell>
          <cell r="I3035" t="str">
            <v>PF64460501</v>
          </cell>
          <cell r="J3035" t="str">
            <v>25O023N</v>
          </cell>
          <cell r="K3035">
            <v>150</v>
          </cell>
          <cell r="L3035">
            <v>1774.13</v>
          </cell>
          <cell r="M3035">
            <v>11.83</v>
          </cell>
          <cell r="N3035">
            <v>11.73</v>
          </cell>
          <cell r="O3035">
            <v>12.2</v>
          </cell>
          <cell r="P3035">
            <v>12.950350875000002</v>
          </cell>
          <cell r="Q3035">
            <v>12.950350875000002</v>
          </cell>
          <cell r="R3035">
            <v>1.05</v>
          </cell>
          <cell r="S3035">
            <v>13.597868418750002</v>
          </cell>
          <cell r="T3035">
            <v>13.801836445031251</v>
          </cell>
          <cell r="U3035">
            <v>14.005804471312501</v>
          </cell>
          <cell r="V3035">
            <v>1.05</v>
          </cell>
          <cell r="W3035">
            <v>1.05</v>
          </cell>
          <cell r="X3035">
            <v>1.1000000000000001</v>
          </cell>
          <cell r="Y3035">
            <v>1.0169999999999999</v>
          </cell>
          <cell r="Z3035">
            <v>11.576250000000002</v>
          </cell>
          <cell r="AA3035">
            <v>12.950350875000002</v>
          </cell>
          <cell r="AB3035">
            <v>1.1187</v>
          </cell>
          <cell r="AC3035">
            <v>1.1746350000000001</v>
          </cell>
          <cell r="AD3035" t="str">
            <v>Whitebridge</v>
          </cell>
          <cell r="AE3035">
            <v>0</v>
          </cell>
          <cell r="AG3035">
            <v>10.5</v>
          </cell>
          <cell r="AH3035">
            <v>10.5</v>
          </cell>
          <cell r="AJ3035">
            <v>10.5</v>
          </cell>
          <cell r="AL3035">
            <v>10.5</v>
          </cell>
          <cell r="AO3035">
            <v>11.05</v>
          </cell>
          <cell r="AR3035">
            <v>11.05</v>
          </cell>
          <cell r="AT3035">
            <v>11.050000000000002</v>
          </cell>
          <cell r="AU3035">
            <v>11.6</v>
          </cell>
          <cell r="AV3035">
            <v>11.6</v>
          </cell>
          <cell r="BC3035">
            <v>12.2</v>
          </cell>
          <cell r="BE3035">
            <v>12.2</v>
          </cell>
          <cell r="BF3035">
            <v>11.73</v>
          </cell>
          <cell r="BG3035">
            <v>11.05</v>
          </cell>
          <cell r="BH3035">
            <v>12.2</v>
          </cell>
          <cell r="BI3035">
            <v>1.1040723981900451</v>
          </cell>
          <cell r="BJ3035" t="str">
            <v>03.08.2022</v>
          </cell>
          <cell r="BK3035" t="str">
            <v>บจก.ยูไทย คาร์ตอนส์</v>
          </cell>
        </row>
        <row r="3036">
          <cell r="A3036" t="str">
            <v>5F25O023N000000400</v>
          </cell>
          <cell r="B3036" t="str">
            <v>CTN-TIKI DOG</v>
          </cell>
          <cell r="C3036" t="str">
            <v>ลูกฟูก</v>
          </cell>
          <cell r="D3036" t="str">
            <v>3PCCSC8752HNQPPA1L</v>
          </cell>
          <cell r="E3036" t="str">
            <v>1L</v>
          </cell>
          <cell r="F3036" t="str">
            <v>300X303 3P 255N CK&amp;BF NB-48</v>
          </cell>
          <cell r="G3036" t="str">
            <v>WHITEBRIDGE PET BRANDS LLC</v>
          </cell>
          <cell r="H3036" t="str">
            <v>FREEDOM PET SUPPLIES INC.</v>
          </cell>
          <cell r="I3036" t="str">
            <v>PF64460504</v>
          </cell>
          <cell r="J3036" t="str">
            <v>25O023N</v>
          </cell>
          <cell r="K3036">
            <v>80</v>
          </cell>
          <cell r="L3036">
            <v>971.14</v>
          </cell>
          <cell r="M3036">
            <v>12.14</v>
          </cell>
          <cell r="N3036">
            <v>11.608333333333334</v>
          </cell>
          <cell r="O3036">
            <v>12.2</v>
          </cell>
          <cell r="P3036">
            <v>12.950350875000002</v>
          </cell>
          <cell r="Q3036">
            <v>12.950350875000002</v>
          </cell>
          <cell r="R3036">
            <v>1.05</v>
          </cell>
          <cell r="S3036">
            <v>13.597868418750002</v>
          </cell>
          <cell r="T3036">
            <v>13.801836445031251</v>
          </cell>
          <cell r="U3036">
            <v>14.005804471312501</v>
          </cell>
          <cell r="V3036">
            <v>1.05</v>
          </cell>
          <cell r="W3036">
            <v>1.05</v>
          </cell>
          <cell r="X3036">
            <v>1.1000000000000001</v>
          </cell>
          <cell r="Y3036">
            <v>1.0169999999999999</v>
          </cell>
          <cell r="Z3036">
            <v>11.576250000000002</v>
          </cell>
          <cell r="AA3036">
            <v>12.950350875000002</v>
          </cell>
          <cell r="AB3036">
            <v>1.1187</v>
          </cell>
          <cell r="AC3036">
            <v>1.1746350000000001</v>
          </cell>
          <cell r="AD3036" t="str">
            <v>Whitebridge</v>
          </cell>
          <cell r="AE3036">
            <v>0</v>
          </cell>
          <cell r="AG3036">
            <v>10.5</v>
          </cell>
          <cell r="AH3036">
            <v>10.5</v>
          </cell>
          <cell r="AI3036">
            <v>10.5</v>
          </cell>
          <cell r="AJ3036">
            <v>10.5</v>
          </cell>
          <cell r="AL3036">
            <v>10.5</v>
          </cell>
          <cell r="AR3036">
            <v>11.05</v>
          </cell>
          <cell r="AT3036">
            <v>11.050000000000002</v>
          </cell>
          <cell r="AU3036">
            <v>11.6</v>
          </cell>
          <cell r="AV3036">
            <v>11.6</v>
          </cell>
          <cell r="BB3036">
            <v>11.6</v>
          </cell>
          <cell r="BC3036">
            <v>11.6</v>
          </cell>
          <cell r="BE3036">
            <v>12.2</v>
          </cell>
          <cell r="BF3036">
            <v>11.608333333333334</v>
          </cell>
          <cell r="BG3036">
            <v>11.05</v>
          </cell>
          <cell r="BH3036">
            <v>12.2</v>
          </cell>
          <cell r="BI3036">
            <v>1.1040723981900451</v>
          </cell>
          <cell r="BJ3036" t="str">
            <v>09.08.2022</v>
          </cell>
          <cell r="BK3036" t="str">
            <v>บจก.ยูไทย คาร์ตอนส์</v>
          </cell>
        </row>
        <row r="3037">
          <cell r="A3037" t="str">
            <v>5N25O023N000000100</v>
          </cell>
          <cell r="B3037" t="str">
            <v>COR.INB-TIKI DOG</v>
          </cell>
          <cell r="C3037" t="str">
            <v>DUPLEX</v>
          </cell>
          <cell r="D3037" t="str">
            <v>3PCCSC8752HNQPPA1L</v>
          </cell>
          <cell r="E3037" t="str">
            <v>1L</v>
          </cell>
          <cell r="F3037" t="str">
            <v>300X303 3P 255N CK&amp;BF NB-48</v>
          </cell>
          <cell r="G3037" t="str">
            <v>WHITEBRIDGE PET BRANDS LLC</v>
          </cell>
          <cell r="H3037" t="str">
            <v>FREEDOM PET SUPPLIES INC.</v>
          </cell>
          <cell r="I3037" t="str">
            <v>PF64460504</v>
          </cell>
          <cell r="J3037" t="str">
            <v>25O023N</v>
          </cell>
          <cell r="K3037">
            <v>180</v>
          </cell>
          <cell r="L3037">
            <v>2237.2800000000002</v>
          </cell>
          <cell r="M3037">
            <v>12.43</v>
          </cell>
          <cell r="N3037">
            <v>11.055999999999999</v>
          </cell>
          <cell r="O3037">
            <v>12.44</v>
          </cell>
          <cell r="P3037">
            <v>13.307857500000001</v>
          </cell>
          <cell r="Q3037">
            <v>13.307857500000001</v>
          </cell>
          <cell r="R3037">
            <v>1.0900000000000001</v>
          </cell>
          <cell r="S3037">
            <v>14.505564675000002</v>
          </cell>
          <cell r="T3037">
            <v>14.723148145125</v>
          </cell>
          <cell r="U3037">
            <v>14.940731615250003</v>
          </cell>
          <cell r="V3037">
            <v>1.03</v>
          </cell>
          <cell r="W3037">
            <v>1</v>
          </cell>
          <cell r="X3037">
            <v>1.05</v>
          </cell>
          <cell r="Y3037">
            <v>1.07</v>
          </cell>
          <cell r="Z3037">
            <v>11.845000000000001</v>
          </cell>
          <cell r="AA3037">
            <v>13.307857500000001</v>
          </cell>
          <cell r="AB3037">
            <v>1.1234999999999999</v>
          </cell>
          <cell r="AC3037">
            <v>1.2246150000000002</v>
          </cell>
          <cell r="AD3037" t="str">
            <v>Whitebridge</v>
          </cell>
          <cell r="AE3037">
            <v>0</v>
          </cell>
          <cell r="AI3037">
            <v>11.5</v>
          </cell>
          <cell r="AJ3037">
            <v>11.5</v>
          </cell>
          <cell r="AK3037">
            <v>11.5</v>
          </cell>
          <cell r="AL3037">
            <v>11.5</v>
          </cell>
          <cell r="AR3037">
            <v>11.5</v>
          </cell>
          <cell r="AT3037">
            <v>6.7000000000000011</v>
          </cell>
          <cell r="AV3037">
            <v>11.85</v>
          </cell>
          <cell r="BB3037">
            <v>11.85</v>
          </cell>
          <cell r="BC3037">
            <v>12.44</v>
          </cell>
          <cell r="BE3037">
            <v>12.44</v>
          </cell>
          <cell r="BF3037">
            <v>11.055999999999999</v>
          </cell>
          <cell r="BG3037">
            <v>11.5</v>
          </cell>
          <cell r="BH3037">
            <v>12.44</v>
          </cell>
          <cell r="BI3037">
            <v>1.0817391304347825</v>
          </cell>
          <cell r="BJ3037" t="str">
            <v>05.08.2022</v>
          </cell>
          <cell r="BK3037" t="str">
            <v>บจก.ไทยยูเนี่ยน กราฟ</v>
          </cell>
        </row>
        <row r="3038">
          <cell r="A3038" t="str">
            <v>5N25O023N000000200</v>
          </cell>
          <cell r="B3038" t="str">
            <v>COR.INB-TIKI DOG</v>
          </cell>
          <cell r="C3038" t="str">
            <v>DUPLEX</v>
          </cell>
          <cell r="D3038" t="str">
            <v>3PCCSA6952HNQPPA1L</v>
          </cell>
          <cell r="E3038" t="str">
            <v>1L</v>
          </cell>
          <cell r="F3038" t="str">
            <v>300X303 3P 255N CHICKEN NB-48</v>
          </cell>
          <cell r="G3038" t="str">
            <v>WHITEBRIDGE PET BRANDS LLC</v>
          </cell>
          <cell r="H3038" t="str">
            <v>FREEDOM PET SUPPLIES INC.</v>
          </cell>
          <cell r="I3038" t="str">
            <v>PF64460501</v>
          </cell>
          <cell r="J3038" t="str">
            <v>25O023N</v>
          </cell>
          <cell r="K3038">
            <v>0</v>
          </cell>
          <cell r="L3038">
            <v>0</v>
          </cell>
          <cell r="M3038">
            <v>12.38</v>
          </cell>
          <cell r="N3038">
            <v>10.5725</v>
          </cell>
          <cell r="O3038">
            <v>12.44</v>
          </cell>
          <cell r="P3038">
            <v>13.307857500000001</v>
          </cell>
          <cell r="Q3038">
            <v>13.307857500000001</v>
          </cell>
          <cell r="R3038">
            <v>1.0900000000000001</v>
          </cell>
          <cell r="S3038">
            <v>14.505564675000002</v>
          </cell>
          <cell r="T3038">
            <v>14.723148145125</v>
          </cell>
          <cell r="U3038">
            <v>14.940731615250003</v>
          </cell>
          <cell r="V3038">
            <v>1.03</v>
          </cell>
          <cell r="W3038">
            <v>1</v>
          </cell>
          <cell r="X3038">
            <v>1.05</v>
          </cell>
          <cell r="Y3038">
            <v>1.07</v>
          </cell>
          <cell r="Z3038">
            <v>11.845000000000001</v>
          </cell>
          <cell r="AA3038">
            <v>13.307857500000001</v>
          </cell>
          <cell r="AB3038">
            <v>1.1234999999999999</v>
          </cell>
          <cell r="AC3038">
            <v>1.2246150000000002</v>
          </cell>
          <cell r="AD3038" t="str">
            <v>Whitebridge</v>
          </cell>
          <cell r="AE3038">
            <v>0</v>
          </cell>
          <cell r="AH3038">
            <v>11.5</v>
          </cell>
          <cell r="AJ3038">
            <v>11.5</v>
          </cell>
          <cell r="AK3038">
            <v>11.5</v>
          </cell>
          <cell r="AL3038">
            <v>11.5</v>
          </cell>
          <cell r="AO3038">
            <v>11.5</v>
          </cell>
          <cell r="AR3038">
            <v>11.5</v>
          </cell>
          <cell r="AT3038">
            <v>5.56</v>
          </cell>
          <cell r="AV3038">
            <v>11.85</v>
          </cell>
          <cell r="BC3038">
            <v>12.44</v>
          </cell>
          <cell r="BE3038">
            <v>12.44</v>
          </cell>
          <cell r="BF3038">
            <v>10.5725</v>
          </cell>
          <cell r="BG3038">
            <v>11.5</v>
          </cell>
          <cell r="BH3038">
            <v>12.44</v>
          </cell>
          <cell r="BI3038">
            <v>1.0817391304347825</v>
          </cell>
          <cell r="BJ3038" t="str">
            <v>05.08.2022</v>
          </cell>
          <cell r="BK3038" t="str">
            <v>บจก.ไทยยูเนี่ยน กราฟ</v>
          </cell>
        </row>
        <row r="3039">
          <cell r="A3039" t="str">
            <v>5N25O023N000000300</v>
          </cell>
          <cell r="B3039" t="str">
            <v>COR.INB-TIKI DOG</v>
          </cell>
          <cell r="C3039" t="str">
            <v>DUPLEX</v>
          </cell>
          <cell r="D3039" t="str">
            <v>3PCCSK9V52HNQPPA1L</v>
          </cell>
          <cell r="E3039" t="str">
            <v>1L</v>
          </cell>
          <cell r="F3039" t="str">
            <v>300X303 3P 255N CK&amp;DUCK NB-48</v>
          </cell>
          <cell r="G3039" t="str">
            <v>WHITEBRIDGE PET BRANDS LLC</v>
          </cell>
          <cell r="H3039" t="str">
            <v>FREEDOM PET SUPPLIES INC.</v>
          </cell>
          <cell r="I3039" t="str">
            <v>PF64460503</v>
          </cell>
          <cell r="J3039" t="str">
            <v>25O023N</v>
          </cell>
          <cell r="K3039">
            <v>708</v>
          </cell>
          <cell r="L3039">
            <v>8807.52</v>
          </cell>
          <cell r="M3039">
            <v>12.44</v>
          </cell>
          <cell r="N3039">
            <v>12.046666666666667</v>
          </cell>
          <cell r="O3039">
            <v>12.44</v>
          </cell>
          <cell r="P3039">
            <v>13.307857500000001</v>
          </cell>
          <cell r="Q3039">
            <v>13.307857500000001</v>
          </cell>
          <cell r="R3039">
            <v>1.0900000000000001</v>
          </cell>
          <cell r="S3039">
            <v>14.505564675000002</v>
          </cell>
          <cell r="T3039">
            <v>14.723148145125</v>
          </cell>
          <cell r="U3039">
            <v>14.940731615250003</v>
          </cell>
          <cell r="V3039">
            <v>1.03</v>
          </cell>
          <cell r="W3039">
            <v>1</v>
          </cell>
          <cell r="X3039">
            <v>1.05</v>
          </cell>
          <cell r="Y3039">
            <v>1.07</v>
          </cell>
          <cell r="Z3039">
            <v>11.845000000000001</v>
          </cell>
          <cell r="AA3039">
            <v>13.307857500000001</v>
          </cell>
          <cell r="AB3039">
            <v>1.1234999999999999</v>
          </cell>
          <cell r="AC3039">
            <v>1.2246150000000002</v>
          </cell>
          <cell r="AD3039" t="str">
            <v>Whitebridge</v>
          </cell>
          <cell r="AE3039">
            <v>0</v>
          </cell>
          <cell r="AG3039">
            <v>11.5</v>
          </cell>
          <cell r="AK3039">
            <v>11.5</v>
          </cell>
          <cell r="AL3039">
            <v>11.5</v>
          </cell>
          <cell r="AP3039">
            <v>11.5</v>
          </cell>
          <cell r="AQ3039">
            <v>11.5</v>
          </cell>
          <cell r="AR3039">
            <v>11.5</v>
          </cell>
          <cell r="AT3039">
            <v>11.85</v>
          </cell>
          <cell r="AV3039">
            <v>11.85</v>
          </cell>
          <cell r="BA3039">
            <v>11.85</v>
          </cell>
          <cell r="BB3039">
            <v>11.85</v>
          </cell>
          <cell r="BC3039">
            <v>12.44</v>
          </cell>
          <cell r="BE3039">
            <v>12.44</v>
          </cell>
          <cell r="BF3039">
            <v>12.046666666666667</v>
          </cell>
          <cell r="BG3039">
            <v>11.5</v>
          </cell>
          <cell r="BH3039">
            <v>12.44</v>
          </cell>
          <cell r="BI3039">
            <v>1.0817391304347825</v>
          </cell>
          <cell r="BJ3039" t="str">
            <v>05.08.2022</v>
          </cell>
          <cell r="BK3039" t="str">
            <v>บจก.ไทยยูเนี่ยน กราฟ</v>
          </cell>
        </row>
        <row r="3040">
          <cell r="A3040" t="str">
            <v>5N25O023N000000400</v>
          </cell>
          <cell r="B3040" t="str">
            <v>COR.INB-TIKI DOG</v>
          </cell>
          <cell r="C3040" t="str">
            <v>DUPLEX</v>
          </cell>
          <cell r="D3040" t="str">
            <v>3PCCSK9U52HNQPPA1L</v>
          </cell>
          <cell r="E3040" t="str">
            <v>1L</v>
          </cell>
          <cell r="F3040" t="str">
            <v>300X303 3P 255N CK&amp;SAL NB-48</v>
          </cell>
          <cell r="G3040" t="str">
            <v>WHITEBRIDGE PET BRANDS LLC</v>
          </cell>
          <cell r="H3040" t="str">
            <v>FREEDOM PET SUPPLIES INC.</v>
          </cell>
          <cell r="I3040" t="str">
            <v>PF64460502</v>
          </cell>
          <cell r="J3040" t="str">
            <v>25O023N</v>
          </cell>
          <cell r="K3040">
            <v>798</v>
          </cell>
          <cell r="L3040">
            <v>9925.7199999999993</v>
          </cell>
          <cell r="M3040">
            <v>12.44</v>
          </cell>
          <cell r="N3040">
            <v>12.085999999999999</v>
          </cell>
          <cell r="O3040">
            <v>12.44</v>
          </cell>
          <cell r="P3040">
            <v>13.307857500000001</v>
          </cell>
          <cell r="Q3040">
            <v>13.307857500000001</v>
          </cell>
          <cell r="R3040">
            <v>1.0900000000000001</v>
          </cell>
          <cell r="S3040">
            <v>14.505564675000002</v>
          </cell>
          <cell r="T3040">
            <v>14.723148145125</v>
          </cell>
          <cell r="U3040">
            <v>14.940731615250003</v>
          </cell>
          <cell r="V3040">
            <v>1.03</v>
          </cell>
          <cell r="W3040">
            <v>1</v>
          </cell>
          <cell r="X3040">
            <v>1.05</v>
          </cell>
          <cell r="Y3040">
            <v>1.07</v>
          </cell>
          <cell r="Z3040">
            <v>11.845000000000001</v>
          </cell>
          <cell r="AA3040">
            <v>13.307857500000001</v>
          </cell>
          <cell r="AB3040">
            <v>1.1234999999999999</v>
          </cell>
          <cell r="AC3040">
            <v>1.2246150000000002</v>
          </cell>
          <cell r="AD3040" t="str">
            <v>Whitebridge</v>
          </cell>
          <cell r="AE3040">
            <v>0</v>
          </cell>
          <cell r="AJ3040">
            <v>11.5</v>
          </cell>
          <cell r="AK3040">
            <v>11.5</v>
          </cell>
          <cell r="AL3040">
            <v>11.5</v>
          </cell>
          <cell r="AO3040">
            <v>11.5</v>
          </cell>
          <cell r="AP3040">
            <v>11.5</v>
          </cell>
          <cell r="AU3040">
            <v>11.85</v>
          </cell>
          <cell r="AV3040">
            <v>11.85</v>
          </cell>
          <cell r="BB3040">
            <v>11.85</v>
          </cell>
          <cell r="BC3040">
            <v>12.44</v>
          </cell>
          <cell r="BE3040">
            <v>12.44</v>
          </cell>
          <cell r="BF3040">
            <v>12.085999999999999</v>
          </cell>
          <cell r="BG3040">
            <v>11.5</v>
          </cell>
          <cell r="BH3040">
            <v>12.44</v>
          </cell>
          <cell r="BI3040">
            <v>1.0817391304347825</v>
          </cell>
          <cell r="BJ3040" t="str">
            <v>05.08.2022</v>
          </cell>
          <cell r="BK3040" t="str">
            <v>บจก.ไทยยูเนี่ยน กราฟ</v>
          </cell>
        </row>
        <row r="3041">
          <cell r="A3041" t="str">
            <v>5G25O023N000000100</v>
          </cell>
          <cell r="B3041" t="str">
            <v>TRAY2-2293,TIKI DOG</v>
          </cell>
          <cell r="C3041" t="str">
            <v>ลูกฟูก</v>
          </cell>
          <cell r="D3041" t="str">
            <v>3PCCSA6952HNQPPAZM</v>
          </cell>
          <cell r="E3041" t="str">
            <v>ZM</v>
          </cell>
          <cell r="F3041" t="str">
            <v>300X303 3P 255N CHICKEN NB-12</v>
          </cell>
          <cell r="G3041" t="str">
            <v>WHITEBRIDGE PET BRANDS LLC</v>
          </cell>
          <cell r="H3041" t="str">
            <v>PETCO-DC528</v>
          </cell>
          <cell r="I3041" t="str">
            <v>PF64460501</v>
          </cell>
          <cell r="J3041" t="str">
            <v>25O023N</v>
          </cell>
          <cell r="K3041">
            <v>0</v>
          </cell>
          <cell r="L3041">
            <v>0</v>
          </cell>
          <cell r="M3041">
            <v>13.01</v>
          </cell>
          <cell r="P3041">
            <v>13.250621359223299</v>
          </cell>
          <cell r="Q3041">
            <v>13.250621359223299</v>
          </cell>
          <cell r="R3041">
            <v>1.05</v>
          </cell>
          <cell r="S3041">
            <v>13.913152427184464</v>
          </cell>
          <cell r="T3041">
            <v>14.12184971359223</v>
          </cell>
          <cell r="U3041">
            <v>14.330546999999997</v>
          </cell>
          <cell r="V3041">
            <v>1.05</v>
          </cell>
          <cell r="W3041">
            <v>1.05</v>
          </cell>
          <cell r="X3041">
            <v>1.1000000000000001</v>
          </cell>
          <cell r="Y3041">
            <v>1.0169999999999999</v>
          </cell>
          <cell r="Z3041">
            <v>11.844660194174756</v>
          </cell>
          <cell r="AA3041">
            <v>13.250621359223299</v>
          </cell>
          <cell r="AB3041">
            <v>1.1187</v>
          </cell>
          <cell r="AC3041">
            <v>1.1746350000000001</v>
          </cell>
          <cell r="BJ3041" t="str">
            <v>22.01.2018</v>
          </cell>
          <cell r="BK3041" t="str">
            <v>บจก.ไทยยูเนี่ยน กราฟฟิกส์</v>
          </cell>
        </row>
        <row r="3042">
          <cell r="A3042" t="str">
            <v>5G25O023N000000200</v>
          </cell>
          <cell r="B3042" t="str">
            <v>TRAY2-2294,TIKI DOG</v>
          </cell>
          <cell r="C3042" t="str">
            <v>ลูกฟูก</v>
          </cell>
          <cell r="D3042" t="str">
            <v>3PCCSB7352HNQPPAZM</v>
          </cell>
          <cell r="E3042" t="str">
            <v>ZM</v>
          </cell>
          <cell r="F3042" t="str">
            <v>300X303 3P 255N CK&amp;MAC FORMULA N BRO-12</v>
          </cell>
          <cell r="G3042" t="str">
            <v>WHITEBRIDGE PET BRANDS LLC</v>
          </cell>
          <cell r="H3042" t="str">
            <v>PETCO-DC528</v>
          </cell>
          <cell r="J3042" t="str">
            <v>25O023N</v>
          </cell>
          <cell r="K3042">
            <v>0</v>
          </cell>
          <cell r="L3042">
            <v>0</v>
          </cell>
          <cell r="M3042">
            <v>13.01</v>
          </cell>
          <cell r="P3042">
            <v>13.250621359223299</v>
          </cell>
          <cell r="Q3042">
            <v>13.250621359223299</v>
          </cell>
          <cell r="R3042">
            <v>1.05</v>
          </cell>
          <cell r="S3042">
            <v>13.913152427184464</v>
          </cell>
          <cell r="T3042">
            <v>14.12184971359223</v>
          </cell>
          <cell r="U3042">
            <v>14.330546999999997</v>
          </cell>
          <cell r="V3042">
            <v>1.05</v>
          </cell>
          <cell r="W3042">
            <v>1.05</v>
          </cell>
          <cell r="X3042">
            <v>1.1000000000000001</v>
          </cell>
          <cell r="Y3042">
            <v>1.0169999999999999</v>
          </cell>
          <cell r="Z3042">
            <v>11.844660194174756</v>
          </cell>
          <cell r="AA3042">
            <v>13.250621359223299</v>
          </cell>
          <cell r="AB3042">
            <v>1.1187</v>
          </cell>
          <cell r="AC3042">
            <v>1.1746350000000001</v>
          </cell>
          <cell r="BJ3042" t="str">
            <v>10.11.2017</v>
          </cell>
          <cell r="BK3042" t="str">
            <v>บจก.ไทยยูเนี่ยน กราฟฟิกส์</v>
          </cell>
        </row>
        <row r="3043">
          <cell r="A3043" t="str">
            <v>5G25O023N000000300</v>
          </cell>
          <cell r="B3043" t="str">
            <v>TRAY2-2295,TIKI DOG</v>
          </cell>
          <cell r="C3043" t="str">
            <v>ลูกฟูก</v>
          </cell>
          <cell r="D3043" t="str">
            <v>3PCCSB6R52HNQPPAZM</v>
          </cell>
          <cell r="E3043" t="str">
            <v>ZM</v>
          </cell>
          <cell r="F3043" t="str">
            <v>300X303 3P 255N CK&amp;TN FORMULA N BROTH-12</v>
          </cell>
          <cell r="G3043" t="str">
            <v>WHITEBRIDGE PET BRANDS LLC</v>
          </cell>
          <cell r="H3043" t="str">
            <v>PETCO-DC528</v>
          </cell>
          <cell r="J3043" t="str">
            <v>25O023N</v>
          </cell>
          <cell r="K3043">
            <v>0</v>
          </cell>
          <cell r="L3043">
            <v>0</v>
          </cell>
          <cell r="M3043">
            <v>13.01</v>
          </cell>
          <cell r="P3043">
            <v>13.250621359223299</v>
          </cell>
          <cell r="Q3043">
            <v>13.250621359223299</v>
          </cell>
          <cell r="R3043">
            <v>1.05</v>
          </cell>
          <cell r="S3043">
            <v>13.913152427184464</v>
          </cell>
          <cell r="T3043">
            <v>14.12184971359223</v>
          </cell>
          <cell r="U3043">
            <v>14.330546999999997</v>
          </cell>
          <cell r="V3043">
            <v>1.05</v>
          </cell>
          <cell r="W3043">
            <v>1.05</v>
          </cell>
          <cell r="X3043">
            <v>1.1000000000000001</v>
          </cell>
          <cell r="Y3043">
            <v>1.0169999999999999</v>
          </cell>
          <cell r="Z3043">
            <v>11.844660194174756</v>
          </cell>
          <cell r="AA3043">
            <v>13.250621359223299</v>
          </cell>
          <cell r="AB3043">
            <v>1.1187</v>
          </cell>
          <cell r="AC3043">
            <v>1.1746350000000001</v>
          </cell>
          <cell r="BJ3043" t="str">
            <v>30.08.2017</v>
          </cell>
          <cell r="BK3043" t="str">
            <v>บจก.ไทยยูเนี่ยน กราฟฟิกส์</v>
          </cell>
        </row>
        <row r="3044">
          <cell r="A3044" t="str">
            <v>5G25O023N000000500</v>
          </cell>
          <cell r="B3044" t="str">
            <v>TRAY2-2296,TIKI DOG</v>
          </cell>
          <cell r="C3044" t="str">
            <v>ลูกฟูก</v>
          </cell>
          <cell r="D3044" t="str">
            <v>3PCCSC8752HNQPPAZM</v>
          </cell>
          <cell r="E3044" t="str">
            <v>ZM</v>
          </cell>
          <cell r="F3044" t="str">
            <v>300X303 3P 255N CK&amp;BF NB-12</v>
          </cell>
          <cell r="G3044" t="str">
            <v>WHITEBRIDGE PET BRANDS LLC</v>
          </cell>
          <cell r="H3044" t="str">
            <v>PETCO-DC528</v>
          </cell>
          <cell r="I3044" t="str">
            <v>PF64460504</v>
          </cell>
          <cell r="J3044" t="str">
            <v>25O023N</v>
          </cell>
          <cell r="K3044">
            <v>0</v>
          </cell>
          <cell r="L3044">
            <v>0</v>
          </cell>
          <cell r="M3044">
            <v>13.01</v>
          </cell>
          <cell r="P3044">
            <v>13.250621359223299</v>
          </cell>
          <cell r="Q3044">
            <v>13.250621359223299</v>
          </cell>
          <cell r="R3044">
            <v>1.05</v>
          </cell>
          <cell r="S3044">
            <v>13.913152427184464</v>
          </cell>
          <cell r="T3044">
            <v>14.12184971359223</v>
          </cell>
          <cell r="U3044">
            <v>14.330546999999997</v>
          </cell>
          <cell r="V3044">
            <v>1.05</v>
          </cell>
          <cell r="W3044">
            <v>1.05</v>
          </cell>
          <cell r="X3044">
            <v>1.1000000000000001</v>
          </cell>
          <cell r="Y3044">
            <v>1.0169999999999999</v>
          </cell>
          <cell r="Z3044">
            <v>11.844660194174756</v>
          </cell>
          <cell r="AA3044">
            <v>13.250621359223299</v>
          </cell>
          <cell r="AB3044">
            <v>1.1187</v>
          </cell>
          <cell r="AC3044">
            <v>1.1746350000000001</v>
          </cell>
          <cell r="BJ3044" t="str">
            <v>22.01.2018</v>
          </cell>
          <cell r="BK3044" t="str">
            <v>บจก.ไทยยูเนี่ยน กราฟฟิกส์</v>
          </cell>
        </row>
        <row r="3045">
          <cell r="A3045" t="str">
            <v>5G25O023N000000600</v>
          </cell>
          <cell r="B3045" t="str">
            <v>TRAY2-2299,TIKI DOG</v>
          </cell>
          <cell r="C3045" t="str">
            <v>ลูกฟูก</v>
          </cell>
          <cell r="D3045" t="str">
            <v>3PCCSK9M52HNQPPAZM</v>
          </cell>
          <cell r="E3045" t="str">
            <v>ZM</v>
          </cell>
          <cell r="F3045" t="str">
            <v>300X303 3P 255N CK&amp;SMP NB-12</v>
          </cell>
          <cell r="G3045" t="str">
            <v>WHITEBRIDGE PET BRANDS LLC</v>
          </cell>
          <cell r="H3045" t="str">
            <v>PETCO-DC528</v>
          </cell>
          <cell r="J3045" t="str">
            <v>25O023N</v>
          </cell>
          <cell r="K3045">
            <v>0</v>
          </cell>
          <cell r="L3045">
            <v>0</v>
          </cell>
          <cell r="M3045">
            <v>13.01</v>
          </cell>
          <cell r="P3045">
            <v>13.250621359223299</v>
          </cell>
          <cell r="Q3045">
            <v>13.250621359223299</v>
          </cell>
          <cell r="R3045">
            <v>1.05</v>
          </cell>
          <cell r="S3045">
            <v>13.913152427184464</v>
          </cell>
          <cell r="T3045">
            <v>14.12184971359223</v>
          </cell>
          <cell r="U3045">
            <v>14.330546999999997</v>
          </cell>
          <cell r="V3045">
            <v>1.05</v>
          </cell>
          <cell r="W3045">
            <v>1.05</v>
          </cell>
          <cell r="X3045">
            <v>1.1000000000000001</v>
          </cell>
          <cell r="Y3045">
            <v>1.0169999999999999</v>
          </cell>
          <cell r="Z3045">
            <v>11.844660194174756</v>
          </cell>
          <cell r="AA3045">
            <v>13.250621359223299</v>
          </cell>
          <cell r="AB3045">
            <v>1.1187</v>
          </cell>
          <cell r="AC3045">
            <v>1.1746350000000001</v>
          </cell>
          <cell r="BJ3045" t="str">
            <v>10.11.2017</v>
          </cell>
          <cell r="BK3045" t="str">
            <v>บจก.ไทยยูเนี่ยน กราฟฟิกส์</v>
          </cell>
        </row>
        <row r="3046">
          <cell r="A3046" t="str">
            <v>5G25O023N000000700</v>
          </cell>
          <cell r="B3046" t="str">
            <v>TRAY2-2300,TIKI DOG</v>
          </cell>
          <cell r="C3046" t="str">
            <v>ลูกฟูก</v>
          </cell>
          <cell r="D3046" t="str">
            <v>3PCCSK9U52HNQPPAZM</v>
          </cell>
          <cell r="E3046" t="str">
            <v>ZM</v>
          </cell>
          <cell r="F3046" t="str">
            <v>300X303 3P 255N CK&amp;SAL NB-12</v>
          </cell>
          <cell r="G3046" t="str">
            <v>WHITEBRIDGE PET BRANDS LLC</v>
          </cell>
          <cell r="H3046" t="str">
            <v>PETCO-DC528</v>
          </cell>
          <cell r="I3046" t="str">
            <v>PF64460502</v>
          </cell>
          <cell r="J3046" t="str">
            <v>25O023N</v>
          </cell>
          <cell r="K3046">
            <v>0</v>
          </cell>
          <cell r="L3046">
            <v>0</v>
          </cell>
          <cell r="M3046">
            <v>13.01</v>
          </cell>
          <cell r="P3046">
            <v>13.250621359223299</v>
          </cell>
          <cell r="Q3046">
            <v>13.250621359223299</v>
          </cell>
          <cell r="R3046">
            <v>1.05</v>
          </cell>
          <cell r="S3046">
            <v>13.913152427184464</v>
          </cell>
          <cell r="T3046">
            <v>14.12184971359223</v>
          </cell>
          <cell r="U3046">
            <v>14.330546999999997</v>
          </cell>
          <cell r="V3046">
            <v>1.05</v>
          </cell>
          <cell r="W3046">
            <v>1.05</v>
          </cell>
          <cell r="X3046">
            <v>1.1000000000000001</v>
          </cell>
          <cell r="Y3046">
            <v>1.0169999999999999</v>
          </cell>
          <cell r="Z3046">
            <v>11.844660194174756</v>
          </cell>
          <cell r="AA3046">
            <v>13.250621359223299</v>
          </cell>
          <cell r="AB3046">
            <v>1.1187</v>
          </cell>
          <cell r="AC3046">
            <v>1.1746350000000001</v>
          </cell>
          <cell r="BJ3046" t="str">
            <v>22.01.2018</v>
          </cell>
          <cell r="BK3046" t="str">
            <v>บจก.ไทยยูเนี่ยน กราฟฟิกส์</v>
          </cell>
        </row>
        <row r="3047">
          <cell r="A3047" t="str">
            <v>5G25O023N000000800</v>
          </cell>
          <cell r="B3047" t="str">
            <v>TRAY2-2297,TIKI DOG</v>
          </cell>
          <cell r="C3047" t="str">
            <v>ลูกฟูก</v>
          </cell>
          <cell r="D3047" t="str">
            <v>3PCCSK9V52HNQPPAZM</v>
          </cell>
          <cell r="E3047" t="str">
            <v>ZM</v>
          </cell>
          <cell r="F3047" t="str">
            <v>300X303 3P 255N CK&amp;DUCK NB-12</v>
          </cell>
          <cell r="G3047" t="str">
            <v>WHITEBRIDGE PET BRANDS LLC</v>
          </cell>
          <cell r="H3047" t="str">
            <v>PETCO-DC528</v>
          </cell>
          <cell r="I3047" t="str">
            <v>PF64460503</v>
          </cell>
          <cell r="J3047" t="str">
            <v>25O023N</v>
          </cell>
          <cell r="K3047">
            <v>0</v>
          </cell>
          <cell r="L3047">
            <v>0</v>
          </cell>
          <cell r="M3047">
            <v>13.01</v>
          </cell>
          <cell r="P3047">
            <v>13.250621359223299</v>
          </cell>
          <cell r="Q3047">
            <v>13.250621359223299</v>
          </cell>
          <cell r="R3047">
            <v>1.05</v>
          </cell>
          <cell r="S3047">
            <v>13.913152427184464</v>
          </cell>
          <cell r="T3047">
            <v>14.12184971359223</v>
          </cell>
          <cell r="U3047">
            <v>14.330546999999997</v>
          </cell>
          <cell r="V3047">
            <v>1.05</v>
          </cell>
          <cell r="W3047">
            <v>1.05</v>
          </cell>
          <cell r="X3047">
            <v>1.1000000000000001</v>
          </cell>
          <cell r="Y3047">
            <v>1.0169999999999999</v>
          </cell>
          <cell r="Z3047">
            <v>11.844660194174756</v>
          </cell>
          <cell r="AA3047">
            <v>13.250621359223299</v>
          </cell>
          <cell r="AB3047">
            <v>1.1187</v>
          </cell>
          <cell r="AC3047">
            <v>1.1746350000000001</v>
          </cell>
          <cell r="BJ3047" t="str">
            <v>22.01.2018</v>
          </cell>
          <cell r="BK3047" t="str">
            <v>บจก.ไทยยูเนี่ยน กราฟฟิกส์</v>
          </cell>
        </row>
        <row r="3048">
          <cell r="A3048" t="str">
            <v>5K25O023N000000100</v>
          </cell>
          <cell r="B3048" t="str">
            <v>LBL2-872,TIKI DOG</v>
          </cell>
          <cell r="C3048" t="str">
            <v>ARTPAPER</v>
          </cell>
          <cell r="D3048" t="str">
            <v>3PCCSC8752HNQPPAZM</v>
          </cell>
          <cell r="E3048" t="str">
            <v>ZM</v>
          </cell>
          <cell r="F3048" t="str">
            <v>300X303 3P 255N CK&amp;BF NB-12</v>
          </cell>
          <cell r="G3048" t="str">
            <v>WHITEBRIDGE PET BRANDS LLC</v>
          </cell>
          <cell r="H3048" t="str">
            <v>PETCO-DC528</v>
          </cell>
          <cell r="I3048" t="str">
            <v>PF64460504</v>
          </cell>
          <cell r="J3048" t="str">
            <v>25O023N</v>
          </cell>
          <cell r="K3048">
            <v>654</v>
          </cell>
          <cell r="L3048">
            <v>137.18</v>
          </cell>
          <cell r="M3048">
            <v>0.21</v>
          </cell>
          <cell r="N3048">
            <v>0.21</v>
          </cell>
          <cell r="O3048">
            <v>0.21</v>
          </cell>
          <cell r="P3048">
            <v>0.24238174999999998</v>
          </cell>
          <cell r="Q3048">
            <v>0.24238174999999998</v>
          </cell>
          <cell r="R3048">
            <v>1.0900000000000001</v>
          </cell>
          <cell r="S3048">
            <v>0.2641961075</v>
          </cell>
          <cell r="T3048">
            <v>0.26815904911249999</v>
          </cell>
          <cell r="U3048">
            <v>0.27212199072499998</v>
          </cell>
          <cell r="V3048">
            <v>1.0249999999999999</v>
          </cell>
          <cell r="W3048">
            <v>1</v>
          </cell>
          <cell r="X3048">
            <v>1.07</v>
          </cell>
          <cell r="Y3048">
            <v>1</v>
          </cell>
          <cell r="Z3048">
            <v>0.22652499999999998</v>
          </cell>
          <cell r="AA3048">
            <v>0.24238174999999998</v>
          </cell>
          <cell r="AB3048">
            <v>1.07</v>
          </cell>
          <cell r="AC3048">
            <v>1.1663000000000001</v>
          </cell>
          <cell r="AD3048" t="str">
            <v>Whitebridge</v>
          </cell>
          <cell r="AE3048">
            <v>0</v>
          </cell>
          <cell r="AG3048">
            <v>0.20599999999999999</v>
          </cell>
          <cell r="AL3048">
            <v>0.20599994207431863</v>
          </cell>
          <cell r="AR3048">
            <v>0.20599999999999999</v>
          </cell>
          <cell r="AU3048">
            <v>0.21</v>
          </cell>
          <cell r="AV3048">
            <v>0.21</v>
          </cell>
          <cell r="BC3048">
            <v>0.21</v>
          </cell>
          <cell r="BF3048">
            <v>0.21</v>
          </cell>
          <cell r="BG3048">
            <v>0.20599999999999999</v>
          </cell>
          <cell r="BH3048">
            <v>0.21</v>
          </cell>
          <cell r="BI3048">
            <v>1.0194174757281553</v>
          </cell>
          <cell r="BJ3048" t="str">
            <v>14.06.2022</v>
          </cell>
          <cell r="BK3048" t="str">
            <v>บจก.ไทยยูเนี่ยน กราฟ</v>
          </cell>
        </row>
        <row r="3049">
          <cell r="A3049" t="str">
            <v>5K25O023N000000200</v>
          </cell>
          <cell r="B3049" t="str">
            <v>LBL2-873,TIKI DOG</v>
          </cell>
          <cell r="C3049" t="str">
            <v>ARTPAPER</v>
          </cell>
          <cell r="D3049" t="str">
            <v>3PCCSK9V52HNQPPAZM</v>
          </cell>
          <cell r="E3049" t="str">
            <v>ZM</v>
          </cell>
          <cell r="F3049" t="str">
            <v>300X303 3P 255N CK&amp;DUCK NB-12</v>
          </cell>
          <cell r="G3049" t="str">
            <v>WHITEBRIDGE PET BRANDS LLC</v>
          </cell>
          <cell r="H3049" t="str">
            <v>PETCO-DC528</v>
          </cell>
          <cell r="I3049" t="str">
            <v>PF64460503</v>
          </cell>
          <cell r="J3049" t="str">
            <v>25O023N</v>
          </cell>
          <cell r="K3049">
            <v>6246</v>
          </cell>
          <cell r="L3049">
            <v>1353.35</v>
          </cell>
          <cell r="M3049">
            <v>0.22</v>
          </cell>
          <cell r="N3049">
            <v>0.21233333333333335</v>
          </cell>
          <cell r="O3049">
            <v>0.21699999999999997</v>
          </cell>
          <cell r="P3049">
            <v>0.24238174999999998</v>
          </cell>
          <cell r="Q3049">
            <v>0.24238174999999998</v>
          </cell>
          <cell r="R3049">
            <v>1.0900000000000001</v>
          </cell>
          <cell r="S3049">
            <v>0.2641961075</v>
          </cell>
          <cell r="T3049">
            <v>0.26815904911249999</v>
          </cell>
          <cell r="U3049">
            <v>0.27212199072499998</v>
          </cell>
          <cell r="V3049">
            <v>1.0249999999999999</v>
          </cell>
          <cell r="W3049">
            <v>1</v>
          </cell>
          <cell r="X3049">
            <v>1.07</v>
          </cell>
          <cell r="Y3049">
            <v>1</v>
          </cell>
          <cell r="Z3049">
            <v>0.22652499999999998</v>
          </cell>
          <cell r="AA3049">
            <v>0.24238174999999998</v>
          </cell>
          <cell r="AB3049">
            <v>1.07</v>
          </cell>
          <cell r="AC3049">
            <v>1.1663000000000001</v>
          </cell>
          <cell r="AD3049" t="str">
            <v>Whitebridge</v>
          </cell>
          <cell r="AE3049">
            <v>0</v>
          </cell>
          <cell r="AL3049">
            <v>0.20599994207431863</v>
          </cell>
          <cell r="AR3049">
            <v>0.20599999999999999</v>
          </cell>
          <cell r="AU3049">
            <v>0.21</v>
          </cell>
          <cell r="BB3049">
            <v>0.21</v>
          </cell>
          <cell r="BE3049">
            <v>0.21699999999999997</v>
          </cell>
          <cell r="BF3049">
            <v>0.21233333333333335</v>
          </cell>
          <cell r="BG3049">
            <v>0.20599999999999999</v>
          </cell>
          <cell r="BH3049">
            <v>0.21699999999999997</v>
          </cell>
          <cell r="BI3049">
            <v>1.0533980582524272</v>
          </cell>
          <cell r="BJ3049" t="str">
            <v>11.08.2022</v>
          </cell>
          <cell r="BK3049" t="str">
            <v>บจก.ไทยยูเนี่ยน กราฟ</v>
          </cell>
        </row>
        <row r="3050">
          <cell r="A3050" t="str">
            <v>5K25O023N000000300</v>
          </cell>
          <cell r="B3050" t="str">
            <v>LBL2-874,TIKI DOG</v>
          </cell>
          <cell r="C3050" t="str">
            <v>ARTPAPER</v>
          </cell>
          <cell r="D3050" t="str">
            <v>3PCCSK9U52HNQPPAZM</v>
          </cell>
          <cell r="E3050" t="str">
            <v>ZM</v>
          </cell>
          <cell r="F3050" t="str">
            <v>300X303 3P 255N CK&amp;SAL NB-12</v>
          </cell>
          <cell r="G3050" t="str">
            <v>WHITEBRIDGE PET BRANDS LLC</v>
          </cell>
          <cell r="H3050" t="str">
            <v>PETCO-DC528</v>
          </cell>
          <cell r="I3050" t="str">
            <v>PF64460502</v>
          </cell>
          <cell r="J3050" t="str">
            <v>25O023N</v>
          </cell>
          <cell r="K3050">
            <v>12053</v>
          </cell>
          <cell r="L3050">
            <v>2615.5</v>
          </cell>
          <cell r="M3050">
            <v>0.22</v>
          </cell>
          <cell r="N3050">
            <v>0.21233333333333335</v>
          </cell>
          <cell r="O3050">
            <v>0.217</v>
          </cell>
          <cell r="P3050">
            <v>0.24238174999999998</v>
          </cell>
          <cell r="Q3050">
            <v>0.24238174999999998</v>
          </cell>
          <cell r="R3050">
            <v>1.0900000000000001</v>
          </cell>
          <cell r="S3050">
            <v>0.2641961075</v>
          </cell>
          <cell r="T3050">
            <v>0.26815904911249999</v>
          </cell>
          <cell r="U3050">
            <v>0.27212199072499998</v>
          </cell>
          <cell r="V3050">
            <v>1.0249999999999999</v>
          </cell>
          <cell r="W3050">
            <v>1</v>
          </cell>
          <cell r="X3050">
            <v>1.07</v>
          </cell>
          <cell r="Y3050">
            <v>1</v>
          </cell>
          <cell r="Z3050">
            <v>0.22652499999999998</v>
          </cell>
          <cell r="AA3050">
            <v>0.24238174999999998</v>
          </cell>
          <cell r="AB3050">
            <v>1.07</v>
          </cell>
          <cell r="AC3050">
            <v>1.1663000000000001</v>
          </cell>
          <cell r="AD3050" t="str">
            <v>Whitebridge</v>
          </cell>
          <cell r="AE3050">
            <v>0</v>
          </cell>
          <cell r="AJ3050">
            <v>0.20599999999999999</v>
          </cell>
          <cell r="AL3050">
            <v>0.2059998919327822</v>
          </cell>
          <cell r="AO3050">
            <v>0.20599999999999999</v>
          </cell>
          <cell r="AP3050">
            <v>0.20599999999999999</v>
          </cell>
          <cell r="AU3050">
            <v>0.21</v>
          </cell>
          <cell r="BB3050">
            <v>0.21</v>
          </cell>
          <cell r="BE3050">
            <v>0.217</v>
          </cell>
          <cell r="BF3050">
            <v>0.21233333333333335</v>
          </cell>
          <cell r="BG3050">
            <v>0.20599999999999999</v>
          </cell>
          <cell r="BH3050">
            <v>0.217</v>
          </cell>
          <cell r="BI3050">
            <v>1.0533980582524272</v>
          </cell>
          <cell r="BJ3050" t="str">
            <v>11.08.2022</v>
          </cell>
          <cell r="BK3050" t="str">
            <v>บจก.ไทยยูเนี่ยน กราฟ</v>
          </cell>
        </row>
        <row r="3051">
          <cell r="A3051" t="str">
            <v>5K25O023N000000600</v>
          </cell>
          <cell r="B3051" t="str">
            <v>LBL2-877,TIKI DOG</v>
          </cell>
          <cell r="C3051" t="str">
            <v>ARTPAPER</v>
          </cell>
          <cell r="D3051" t="str">
            <v>3PCCSA6952HNQPPAZM</v>
          </cell>
          <cell r="E3051" t="str">
            <v>ZM</v>
          </cell>
          <cell r="F3051" t="str">
            <v>300X303 3P 255N CHICKEN NB-12</v>
          </cell>
          <cell r="G3051" t="str">
            <v>WHITEBRIDGE PET BRANDS LLC</v>
          </cell>
          <cell r="H3051" t="str">
            <v>PETCO-DC528</v>
          </cell>
          <cell r="I3051" t="str">
            <v>PF64460501</v>
          </cell>
          <cell r="J3051" t="str">
            <v>25O023N</v>
          </cell>
          <cell r="K3051">
            <v>9154</v>
          </cell>
          <cell r="L3051">
            <v>1986.42</v>
          </cell>
          <cell r="M3051">
            <v>0.22</v>
          </cell>
          <cell r="N3051">
            <v>0.2135</v>
          </cell>
          <cell r="O3051">
            <v>0.217</v>
          </cell>
          <cell r="P3051">
            <v>0.24238174999999998</v>
          </cell>
          <cell r="Q3051">
            <v>0.24238174999999998</v>
          </cell>
          <cell r="R3051">
            <v>1.0900000000000001</v>
          </cell>
          <cell r="S3051">
            <v>0.2641961075</v>
          </cell>
          <cell r="T3051">
            <v>0.26815904911249999</v>
          </cell>
          <cell r="U3051">
            <v>0.27212199072499998</v>
          </cell>
          <cell r="V3051">
            <v>1.0249999999999999</v>
          </cell>
          <cell r="W3051">
            <v>1</v>
          </cell>
          <cell r="X3051">
            <v>1.07</v>
          </cell>
          <cell r="Y3051">
            <v>1</v>
          </cell>
          <cell r="Z3051">
            <v>0.22652499999999998</v>
          </cell>
          <cell r="AA3051">
            <v>0.24238174999999998</v>
          </cell>
          <cell r="AB3051">
            <v>1.07</v>
          </cell>
          <cell r="AC3051">
            <v>1.1663000000000001</v>
          </cell>
          <cell r="AD3051" t="str">
            <v>Whitebridge</v>
          </cell>
          <cell r="AE3051">
            <v>0</v>
          </cell>
          <cell r="AG3051">
            <v>0.20599999999999999</v>
          </cell>
          <cell r="AJ3051">
            <v>0.20599999999999999</v>
          </cell>
          <cell r="AL3051">
            <v>0.20599999999999999</v>
          </cell>
          <cell r="AU3051">
            <v>0.21</v>
          </cell>
          <cell r="AV3051">
            <v>0.21</v>
          </cell>
          <cell r="BD3051">
            <v>0.21699999999999997</v>
          </cell>
          <cell r="BE3051">
            <v>0.217</v>
          </cell>
          <cell r="BF3051">
            <v>0.2135</v>
          </cell>
          <cell r="BG3051">
            <v>0.20599999999999999</v>
          </cell>
          <cell r="BH3051">
            <v>0.217</v>
          </cell>
          <cell r="BI3051">
            <v>1.0533980582524272</v>
          </cell>
          <cell r="BJ3051" t="str">
            <v>11.08.2022</v>
          </cell>
          <cell r="BK3051" t="str">
            <v>บจก.ไทยยูเนี่ยน กราฟ</v>
          </cell>
        </row>
        <row r="3052">
          <cell r="A3052" t="str">
            <v>5F25O224N000000200</v>
          </cell>
          <cell r="B3052" t="str">
            <v>CTN-TIKI DOG</v>
          </cell>
          <cell r="C3052" t="str">
            <v>ลูกฟูก</v>
          </cell>
          <cell r="D3052" t="str">
            <v>3PCCSC87SAAS5PPA1K</v>
          </cell>
          <cell r="E3052" t="str">
            <v>1K</v>
          </cell>
          <cell r="F3052" t="str">
            <v>211X109 2P 99N CK&amp;BF NB-96</v>
          </cell>
          <cell r="G3052" t="str">
            <v>WHITEBRIDGE PET BRANDS LLC</v>
          </cell>
          <cell r="H3052" t="str">
            <v>WHITEBRIDGE PET BRANDS LLC</v>
          </cell>
          <cell r="I3052" t="str">
            <v>PF64459705</v>
          </cell>
          <cell r="J3052" t="str">
            <v>25O224N</v>
          </cell>
          <cell r="K3052">
            <v>0</v>
          </cell>
          <cell r="L3052">
            <v>0</v>
          </cell>
          <cell r="M3052">
            <v>0</v>
          </cell>
          <cell r="P3052">
            <v>11.716984125</v>
          </cell>
          <cell r="Q3052">
            <v>11.716984125</v>
          </cell>
          <cell r="R3052">
            <v>1.05</v>
          </cell>
          <cell r="S3052">
            <v>12.30283333125</v>
          </cell>
          <cell r="T3052">
            <v>12.487375831218749</v>
          </cell>
          <cell r="U3052">
            <v>12.6719183311875</v>
          </cell>
          <cell r="V3052">
            <v>1.05</v>
          </cell>
          <cell r="W3052">
            <v>1.05</v>
          </cell>
          <cell r="X3052">
            <v>1.1000000000000001</v>
          </cell>
          <cell r="Y3052">
            <v>1.0169999999999999</v>
          </cell>
          <cell r="Z3052">
            <v>10.473750000000001</v>
          </cell>
          <cell r="AA3052">
            <v>11.716984125</v>
          </cell>
          <cell r="AB3052">
            <v>1.1186999999999998</v>
          </cell>
          <cell r="AC3052">
            <v>1.1746349999999999</v>
          </cell>
          <cell r="AD3052" t="str">
            <v>Whitebridge</v>
          </cell>
          <cell r="AE3052">
            <v>0</v>
          </cell>
          <cell r="AG3052">
            <v>9.5</v>
          </cell>
          <cell r="AJ3052">
            <v>9.5</v>
          </cell>
          <cell r="AN3052">
            <v>9.5</v>
          </cell>
          <cell r="AO3052">
            <v>10</v>
          </cell>
          <cell r="AQ3052">
            <v>10</v>
          </cell>
          <cell r="BG3052">
            <v>10</v>
          </cell>
          <cell r="BJ3052" t="str">
            <v>05.06.2021</v>
          </cell>
          <cell r="BK3052" t="str">
            <v>บจก.เซ็นเตอร์ คอนเทน</v>
          </cell>
        </row>
        <row r="3053">
          <cell r="A3053" t="str">
            <v>5F25O224N000000300</v>
          </cell>
          <cell r="B3053" t="str">
            <v>CTN-TIKI DOG</v>
          </cell>
          <cell r="C3053" t="str">
            <v>ลูกฟูก</v>
          </cell>
          <cell r="D3053" t="str">
            <v>3PCCSA69SAAS5PPA1K</v>
          </cell>
          <cell r="E3053" t="str">
            <v>1K</v>
          </cell>
          <cell r="F3053" t="str">
            <v>211X109 2P 99N CHICKEN NB-96</v>
          </cell>
          <cell r="G3053" t="str">
            <v>WHITEBRIDGE PET BRANDS LLC</v>
          </cell>
          <cell r="H3053" t="str">
            <v>WHITEBRIDGE PET BRANDS LLC</v>
          </cell>
          <cell r="I3053" t="str">
            <v>PF64459701</v>
          </cell>
          <cell r="J3053" t="str">
            <v>25O224N</v>
          </cell>
          <cell r="K3053">
            <v>0</v>
          </cell>
          <cell r="L3053">
            <v>0</v>
          </cell>
          <cell r="M3053">
            <v>0</v>
          </cell>
          <cell r="P3053">
            <v>11.716984125</v>
          </cell>
          <cell r="Q3053">
            <v>11.716984125</v>
          </cell>
          <cell r="R3053">
            <v>1.05</v>
          </cell>
          <cell r="S3053">
            <v>12.30283333125</v>
          </cell>
          <cell r="T3053">
            <v>12.487375831218749</v>
          </cell>
          <cell r="U3053">
            <v>12.6719183311875</v>
          </cell>
          <cell r="V3053">
            <v>1.05</v>
          </cell>
          <cell r="W3053">
            <v>1.05</v>
          </cell>
          <cell r="X3053">
            <v>1.1000000000000001</v>
          </cell>
          <cell r="Y3053">
            <v>1.0169999999999999</v>
          </cell>
          <cell r="Z3053">
            <v>10.473750000000001</v>
          </cell>
          <cell r="AA3053">
            <v>11.716984125</v>
          </cell>
          <cell r="AB3053">
            <v>1.1186999999999998</v>
          </cell>
          <cell r="AC3053">
            <v>1.1746349999999999</v>
          </cell>
          <cell r="AD3053" t="str">
            <v>Whitebridge</v>
          </cell>
          <cell r="AE3053">
            <v>0</v>
          </cell>
          <cell r="AG3053">
            <v>9.5</v>
          </cell>
          <cell r="AO3053">
            <v>10</v>
          </cell>
          <cell r="AQ3053">
            <v>10</v>
          </cell>
          <cell r="BG3053">
            <v>10</v>
          </cell>
          <cell r="BJ3053" t="str">
            <v>05.06.2021</v>
          </cell>
          <cell r="BK3053" t="str">
            <v>บจก.เซ็นเตอร์ คอนเทน</v>
          </cell>
        </row>
        <row r="3054">
          <cell r="A3054" t="str">
            <v>5F25O224N000000400</v>
          </cell>
          <cell r="B3054" t="str">
            <v>CTN-TIKI DOG</v>
          </cell>
          <cell r="C3054" t="str">
            <v>ลูกฟูก</v>
          </cell>
          <cell r="D3054" t="str">
            <v>3PCCSK9VSAAS5PPA1K</v>
          </cell>
          <cell r="E3054" t="str">
            <v>1K</v>
          </cell>
          <cell r="F3054" t="str">
            <v>211X109 2P 99N CK&amp;DUCK NB-96</v>
          </cell>
          <cell r="G3054" t="str">
            <v>WHITEBRIDGE PET BRANDS LLC</v>
          </cell>
          <cell r="H3054" t="str">
            <v>FREEDOM PET SUPPLIES INC.</v>
          </cell>
          <cell r="I3054" t="str">
            <v>PF64459704</v>
          </cell>
          <cell r="J3054" t="str">
            <v>25O224N</v>
          </cell>
          <cell r="K3054">
            <v>0</v>
          </cell>
          <cell r="L3054">
            <v>0</v>
          </cell>
          <cell r="M3054">
            <v>0</v>
          </cell>
          <cell r="P3054">
            <v>11.716984125</v>
          </cell>
          <cell r="Q3054">
            <v>11.716984125</v>
          </cell>
          <cell r="R3054">
            <v>1.05</v>
          </cell>
          <cell r="S3054">
            <v>12.30283333125</v>
          </cell>
          <cell r="T3054">
            <v>12.487375831218749</v>
          </cell>
          <cell r="U3054">
            <v>12.6719183311875</v>
          </cell>
          <cell r="V3054">
            <v>1.05</v>
          </cell>
          <cell r="W3054">
            <v>1.05</v>
          </cell>
          <cell r="X3054">
            <v>1.1000000000000001</v>
          </cell>
          <cell r="Y3054">
            <v>1.0169999999999999</v>
          </cell>
          <cell r="Z3054">
            <v>10.473750000000001</v>
          </cell>
          <cell r="AA3054">
            <v>11.716984125</v>
          </cell>
          <cell r="AB3054">
            <v>1.1186999999999998</v>
          </cell>
          <cell r="AC3054">
            <v>1.1746349999999999</v>
          </cell>
          <cell r="AD3054" t="str">
            <v>Whitebridge</v>
          </cell>
          <cell r="AE3054">
            <v>0</v>
          </cell>
          <cell r="AG3054">
            <v>9.5</v>
          </cell>
          <cell r="AI3054">
            <v>9.5</v>
          </cell>
          <cell r="AJ3054">
            <v>9.5</v>
          </cell>
          <cell r="AN3054">
            <v>9.5</v>
          </cell>
          <cell r="BG3054">
            <v>9.5</v>
          </cell>
          <cell r="BJ3054" t="str">
            <v>05.03.2021</v>
          </cell>
          <cell r="BK3054" t="str">
            <v>บจก.เซ็นเตอร์ คอนเทนเนอร์</v>
          </cell>
        </row>
        <row r="3055">
          <cell r="A3055" t="str">
            <v>5F25O224N000000500</v>
          </cell>
          <cell r="B3055" t="str">
            <v>CTN-TIKI DOG</v>
          </cell>
          <cell r="C3055" t="str">
            <v>ลูกฟูก</v>
          </cell>
          <cell r="D3055" t="str">
            <v>3PCCSK9USAAS5PPA1K</v>
          </cell>
          <cell r="E3055" t="str">
            <v>1K</v>
          </cell>
          <cell r="F3055" t="str">
            <v>211X109 2P 99N CK&amp;SAL NB-96</v>
          </cell>
          <cell r="G3055" t="str">
            <v>WHITEBRIDGE PET BRANDS LLC</v>
          </cell>
          <cell r="H3055" t="str">
            <v>FREEDOM PET SUPPLIES INC.</v>
          </cell>
          <cell r="I3055" t="str">
            <v>PF64459703</v>
          </cell>
          <cell r="J3055" t="str">
            <v>25O224N</v>
          </cell>
          <cell r="K3055">
            <v>0</v>
          </cell>
          <cell r="L3055">
            <v>0</v>
          </cell>
          <cell r="M3055">
            <v>0</v>
          </cell>
          <cell r="P3055">
            <v>11.716984125</v>
          </cell>
          <cell r="Q3055">
            <v>11.716984125</v>
          </cell>
          <cell r="R3055">
            <v>1.05</v>
          </cell>
          <cell r="S3055">
            <v>12.30283333125</v>
          </cell>
          <cell r="T3055">
            <v>12.487375831218749</v>
          </cell>
          <cell r="U3055">
            <v>12.6719183311875</v>
          </cell>
          <cell r="V3055">
            <v>1.05</v>
          </cell>
          <cell r="W3055">
            <v>1.05</v>
          </cell>
          <cell r="X3055">
            <v>1.1000000000000001</v>
          </cell>
          <cell r="Y3055">
            <v>1.0169999999999999</v>
          </cell>
          <cell r="Z3055">
            <v>10.473750000000001</v>
          </cell>
          <cell r="AA3055">
            <v>11.716984125</v>
          </cell>
          <cell r="AB3055">
            <v>1.1186999999999998</v>
          </cell>
          <cell r="AC3055">
            <v>1.1746349999999999</v>
          </cell>
          <cell r="AD3055" t="str">
            <v>Whitebridge</v>
          </cell>
          <cell r="AE3055">
            <v>0</v>
          </cell>
          <cell r="AG3055">
            <v>9.5</v>
          </cell>
          <cell r="AH3055">
            <v>9.5</v>
          </cell>
          <cell r="AJ3055">
            <v>9.5</v>
          </cell>
          <cell r="AO3055">
            <v>10</v>
          </cell>
          <cell r="BG3055">
            <v>10</v>
          </cell>
          <cell r="BJ3055" t="str">
            <v>28.04.2021</v>
          </cell>
          <cell r="BK3055" t="str">
            <v>บจก.เซ็นเตอร์ คอนเทนเนอร์</v>
          </cell>
        </row>
        <row r="3056">
          <cell r="A3056" t="str">
            <v>5N25O224N000000100</v>
          </cell>
          <cell r="B3056" t="str">
            <v>COR.INB-TIKI DOG</v>
          </cell>
          <cell r="C3056" t="str">
            <v>DUPLEX</v>
          </cell>
          <cell r="D3056" t="str">
            <v>3PCCSA69SAAS5PPA1K</v>
          </cell>
          <cell r="E3056" t="str">
            <v>1K</v>
          </cell>
          <cell r="F3056" t="str">
            <v>211X109 2P 99N CHICKEN NB-96</v>
          </cell>
          <cell r="G3056" t="str">
            <v>WHITEBRIDGE PET BRANDS LLC</v>
          </cell>
          <cell r="H3056" t="str">
            <v>WHITEBRIDGE PET BRANDS LLC</v>
          </cell>
          <cell r="I3056" t="str">
            <v>PF64459701</v>
          </cell>
          <cell r="J3056" t="str">
            <v>25O224N</v>
          </cell>
          <cell r="K3056">
            <v>0</v>
          </cell>
          <cell r="L3056">
            <v>0</v>
          </cell>
          <cell r="M3056">
            <v>0</v>
          </cell>
          <cell r="P3056">
            <v>18.515280000000004</v>
          </cell>
          <cell r="Q3056">
            <v>18.515280000000004</v>
          </cell>
          <cell r="R3056">
            <v>1.0900000000000001</v>
          </cell>
          <cell r="S3056">
            <v>20.181655200000005</v>
          </cell>
          <cell r="T3056">
            <v>20.484380028000004</v>
          </cell>
          <cell r="U3056">
            <v>20.787104856000006</v>
          </cell>
          <cell r="V3056">
            <v>1.03</v>
          </cell>
          <cell r="W3056">
            <v>1</v>
          </cell>
          <cell r="X3056">
            <v>1.05</v>
          </cell>
          <cell r="Y3056">
            <v>1.07</v>
          </cell>
          <cell r="Z3056">
            <v>16.48</v>
          </cell>
          <cell r="AA3056">
            <v>18.515280000000004</v>
          </cell>
          <cell r="AB3056">
            <v>1.1235000000000002</v>
          </cell>
          <cell r="AC3056">
            <v>1.2246150000000002</v>
          </cell>
          <cell r="AD3056" t="str">
            <v>Whitebridge</v>
          </cell>
          <cell r="AE3056">
            <v>0</v>
          </cell>
          <cell r="AG3056">
            <v>15.42</v>
          </cell>
          <cell r="AO3056">
            <v>15.42</v>
          </cell>
          <cell r="AQ3056">
            <v>15.420000000000002</v>
          </cell>
          <cell r="BG3056">
            <v>15.420000000000002</v>
          </cell>
          <cell r="BJ3056" t="str">
            <v>09.06.2021</v>
          </cell>
          <cell r="BK3056" t="str">
            <v>บจก.ไทยยูเนี่ยน กราฟ</v>
          </cell>
        </row>
        <row r="3057">
          <cell r="A3057" t="str">
            <v>5N25O224N000000200</v>
          </cell>
          <cell r="B3057" t="str">
            <v>COR.INB-TIKI DOG</v>
          </cell>
          <cell r="C3057" t="str">
            <v>DUPLEX</v>
          </cell>
          <cell r="D3057" t="str">
            <v>3PCCSC87SAAS5PPA1K</v>
          </cell>
          <cell r="E3057" t="str">
            <v>1K</v>
          </cell>
          <cell r="F3057" t="str">
            <v>211X109 2P 99N CK&amp;BF NB-96</v>
          </cell>
          <cell r="G3057" t="str">
            <v>WHITEBRIDGE PET BRANDS LLC</v>
          </cell>
          <cell r="H3057" t="str">
            <v>WHITEBRIDGE PET BRANDS LLC</v>
          </cell>
          <cell r="I3057" t="str">
            <v>PF64459705</v>
          </cell>
          <cell r="J3057" t="str">
            <v>25O224N</v>
          </cell>
          <cell r="K3057">
            <v>0</v>
          </cell>
          <cell r="L3057">
            <v>0</v>
          </cell>
          <cell r="M3057">
            <v>0</v>
          </cell>
          <cell r="P3057">
            <v>18.515280000000004</v>
          </cell>
          <cell r="Q3057">
            <v>18.515280000000004</v>
          </cell>
          <cell r="R3057">
            <v>1.0900000000000001</v>
          </cell>
          <cell r="S3057">
            <v>20.181655200000005</v>
          </cell>
          <cell r="T3057">
            <v>20.484380028000004</v>
          </cell>
          <cell r="U3057">
            <v>20.787104856000006</v>
          </cell>
          <cell r="V3057">
            <v>1.03</v>
          </cell>
          <cell r="W3057">
            <v>1</v>
          </cell>
          <cell r="X3057">
            <v>1.05</v>
          </cell>
          <cell r="Y3057">
            <v>1.07</v>
          </cell>
          <cell r="Z3057">
            <v>16.48</v>
          </cell>
          <cell r="AA3057">
            <v>18.515280000000004</v>
          </cell>
          <cell r="AB3057">
            <v>1.1235000000000002</v>
          </cell>
          <cell r="AC3057">
            <v>1.2246150000000002</v>
          </cell>
          <cell r="AD3057" t="str">
            <v>Whitebridge</v>
          </cell>
          <cell r="AE3057">
            <v>0</v>
          </cell>
          <cell r="AG3057">
            <v>15.420000000000002</v>
          </cell>
          <cell r="AJ3057">
            <v>15.42</v>
          </cell>
          <cell r="AN3057">
            <v>15.42</v>
          </cell>
          <cell r="AO3057">
            <v>15.42</v>
          </cell>
          <cell r="BG3057">
            <v>15.42</v>
          </cell>
          <cell r="BJ3057" t="str">
            <v>29.04.2021</v>
          </cell>
          <cell r="BK3057" t="str">
            <v>บจก.ไทยยูเนี่ยน กราฟฟิกส์</v>
          </cell>
        </row>
        <row r="3058">
          <cell r="A3058" t="str">
            <v>5N25O224N000000300</v>
          </cell>
          <cell r="B3058" t="str">
            <v>COR.INB-TIKI DOG</v>
          </cell>
          <cell r="C3058" t="str">
            <v>DUPLEX</v>
          </cell>
          <cell r="D3058" t="str">
            <v>3PCCSK9VSAAS5PPA1K</v>
          </cell>
          <cell r="E3058" t="str">
            <v>1K</v>
          </cell>
          <cell r="F3058" t="str">
            <v>211X109 2P 99N CK&amp;DUCK NB-96</v>
          </cell>
          <cell r="G3058" t="str">
            <v>WHITEBRIDGE PET BRANDS LLC</v>
          </cell>
          <cell r="H3058" t="str">
            <v>FREEDOM PET SUPPLIES INC.</v>
          </cell>
          <cell r="I3058" t="str">
            <v>PF64459704</v>
          </cell>
          <cell r="J3058" t="str">
            <v>25O224N</v>
          </cell>
          <cell r="K3058">
            <v>0</v>
          </cell>
          <cell r="L3058">
            <v>0</v>
          </cell>
          <cell r="M3058">
            <v>0</v>
          </cell>
          <cell r="P3058">
            <v>18.515280000000004</v>
          </cell>
          <cell r="Q3058">
            <v>18.515280000000004</v>
          </cell>
          <cell r="R3058">
            <v>1.0900000000000001</v>
          </cell>
          <cell r="S3058">
            <v>20.181655200000005</v>
          </cell>
          <cell r="T3058">
            <v>20.484380028000004</v>
          </cell>
          <cell r="U3058">
            <v>20.787104856000006</v>
          </cell>
          <cell r="V3058">
            <v>1.03</v>
          </cell>
          <cell r="W3058">
            <v>1</v>
          </cell>
          <cell r="X3058">
            <v>1.05</v>
          </cell>
          <cell r="Y3058">
            <v>1.07</v>
          </cell>
          <cell r="Z3058">
            <v>16.48</v>
          </cell>
          <cell r="AA3058">
            <v>18.515280000000004</v>
          </cell>
          <cell r="AB3058">
            <v>1.1235000000000002</v>
          </cell>
          <cell r="AC3058">
            <v>1.2246150000000002</v>
          </cell>
          <cell r="AD3058" t="str">
            <v>Whitebridge</v>
          </cell>
          <cell r="AE3058" t="str">
            <v>ใช้ราคาตาม Mat 5N25O224N000000100</v>
          </cell>
          <cell r="AG3058">
            <v>15.42</v>
          </cell>
          <cell r="AI3058">
            <v>15.42</v>
          </cell>
          <cell r="AJ3058">
            <v>15.42</v>
          </cell>
          <cell r="AN3058">
            <v>15.42</v>
          </cell>
          <cell r="BG3058">
            <v>15.42</v>
          </cell>
          <cell r="BJ3058" t="str">
            <v>06.03.2021</v>
          </cell>
          <cell r="BK3058" t="str">
            <v>บจก.ไทยยูเนี่ยน กราฟฟิกส์</v>
          </cell>
        </row>
        <row r="3059">
          <cell r="A3059" t="str">
            <v>5N25O224N000000400</v>
          </cell>
          <cell r="B3059" t="str">
            <v>COR.INB-TIKI DOG</v>
          </cell>
          <cell r="C3059" t="str">
            <v>DUPLEX</v>
          </cell>
          <cell r="D3059" t="str">
            <v>3PCCSK9USAAS5PPA1K</v>
          </cell>
          <cell r="E3059" t="str">
            <v>1K</v>
          </cell>
          <cell r="F3059" t="str">
            <v>211X109 2P 99N CK&amp;SAL NB-96</v>
          </cell>
          <cell r="G3059" t="str">
            <v>WHITEBRIDGE PET BRANDS LLC</v>
          </cell>
          <cell r="H3059" t="str">
            <v>FREEDOM PET SUPPLIES INC.</v>
          </cell>
          <cell r="I3059" t="str">
            <v>PF64459703</v>
          </cell>
          <cell r="J3059" t="str">
            <v>25O224N</v>
          </cell>
          <cell r="K3059">
            <v>0</v>
          </cell>
          <cell r="L3059">
            <v>0</v>
          </cell>
          <cell r="M3059">
            <v>0</v>
          </cell>
          <cell r="P3059">
            <v>18.515280000000004</v>
          </cell>
          <cell r="Q3059">
            <v>18.515280000000004</v>
          </cell>
          <cell r="R3059">
            <v>1.0900000000000001</v>
          </cell>
          <cell r="S3059">
            <v>20.181655200000005</v>
          </cell>
          <cell r="T3059">
            <v>20.484380028000004</v>
          </cell>
          <cell r="U3059">
            <v>20.787104856000006</v>
          </cell>
          <cell r="V3059">
            <v>1.03</v>
          </cell>
          <cell r="W3059">
            <v>1</v>
          </cell>
          <cell r="X3059">
            <v>1.05</v>
          </cell>
          <cell r="Y3059">
            <v>1.07</v>
          </cell>
          <cell r="Z3059">
            <v>16.48</v>
          </cell>
          <cell r="AA3059">
            <v>18.515280000000004</v>
          </cell>
          <cell r="AB3059">
            <v>1.1235000000000002</v>
          </cell>
          <cell r="AC3059">
            <v>1.2246150000000002</v>
          </cell>
          <cell r="AD3059" t="str">
            <v>Whitebridge</v>
          </cell>
          <cell r="AE3059" t="str">
            <v>ใช้ราคาตาม Mat 5N25O224N000000100</v>
          </cell>
          <cell r="AG3059">
            <v>15.420000000000002</v>
          </cell>
          <cell r="AH3059">
            <v>15.42</v>
          </cell>
          <cell r="AJ3059">
            <v>15.42</v>
          </cell>
          <cell r="AO3059">
            <v>15.42</v>
          </cell>
          <cell r="BG3059">
            <v>15.42</v>
          </cell>
          <cell r="BJ3059" t="str">
            <v>29.04.2021</v>
          </cell>
          <cell r="BK3059" t="str">
            <v>บจก.ไทยยูเนี่ยน กราฟฟิกส์</v>
          </cell>
        </row>
        <row r="3060">
          <cell r="A3060" t="str">
            <v>5G25O224N000000900</v>
          </cell>
          <cell r="B3060" t="str">
            <v>TRAY-TIKI DOG</v>
          </cell>
          <cell r="C3060" t="str">
            <v>ลูกฟูก</v>
          </cell>
          <cell r="D3060" t="str">
            <v>3PCCSA69SAAS5PPAQ5</v>
          </cell>
          <cell r="E3060" t="str">
            <v>Q5</v>
          </cell>
          <cell r="F3060" t="str">
            <v>211X109 2P 99N CHICKEN NB-12</v>
          </cell>
          <cell r="G3060" t="str">
            <v>WHITEBRIDGE PET BRANDS LLC</v>
          </cell>
          <cell r="H3060" t="str">
            <v>WHITEBRIDGE PET BRANDS LLC</v>
          </cell>
          <cell r="I3060" t="str">
            <v>PF64459701</v>
          </cell>
          <cell r="J3060" t="str">
            <v>25O224N</v>
          </cell>
          <cell r="K3060">
            <v>0</v>
          </cell>
          <cell r="L3060">
            <v>0</v>
          </cell>
          <cell r="M3060">
            <v>16</v>
          </cell>
          <cell r="P3060">
            <v>19.733868000000001</v>
          </cell>
          <cell r="Q3060">
            <v>19.733868000000001</v>
          </cell>
          <cell r="R3060">
            <v>1.05</v>
          </cell>
          <cell r="S3060">
            <v>20.720561400000001</v>
          </cell>
          <cell r="T3060">
            <v>21.031369820999998</v>
          </cell>
          <cell r="U3060">
            <v>21.342178242000003</v>
          </cell>
          <cell r="V3060">
            <v>1.05</v>
          </cell>
          <cell r="W3060">
            <v>1.05</v>
          </cell>
          <cell r="X3060">
            <v>1.1000000000000001</v>
          </cell>
          <cell r="Y3060">
            <v>1.0169999999999999</v>
          </cell>
          <cell r="BJ3060" t="str">
            <v>05.07.2019</v>
          </cell>
          <cell r="BK3060" t="str">
            <v>บจก.ไทยยูเนี่ยน กราฟฟิกส์</v>
          </cell>
        </row>
        <row r="3061">
          <cell r="A3061" t="str">
            <v>5F25O224N000000100</v>
          </cell>
          <cell r="B3061" t="str">
            <v>CTN2-2265,TIKI DOG</v>
          </cell>
          <cell r="C3061" t="str">
            <v>ลูกฟูก</v>
          </cell>
          <cell r="D3061" t="str">
            <v>3VAE000132SI</v>
          </cell>
          <cell r="E3061" t="str">
            <v>SI</v>
          </cell>
          <cell r="F3061" t="str">
            <v>TIKI DG ALOHA VP 4/12/3.5-P48</v>
          </cell>
          <cell r="G3061">
            <v>0</v>
          </cell>
          <cell r="H3061">
            <v>0</v>
          </cell>
          <cell r="I3061" t="str">
            <v>PF64459701</v>
          </cell>
          <cell r="J3061" t="str">
            <v>25O224N</v>
          </cell>
          <cell r="K3061">
            <v>0</v>
          </cell>
          <cell r="L3061">
            <v>0</v>
          </cell>
          <cell r="M3061">
            <v>0</v>
          </cell>
          <cell r="P3061">
            <v>8.5102305750000031</v>
          </cell>
          <cell r="Q3061">
            <v>8.5102305750000031</v>
          </cell>
          <cell r="R3061">
            <v>1.05</v>
          </cell>
          <cell r="S3061">
            <v>8.9357421037500036</v>
          </cell>
          <cell r="T3061">
            <v>9.0697782353062522</v>
          </cell>
          <cell r="U3061">
            <v>9.2038143668625043</v>
          </cell>
          <cell r="V3061">
            <v>1.05</v>
          </cell>
          <cell r="W3061">
            <v>1.05</v>
          </cell>
          <cell r="X3061">
            <v>1.1000000000000001</v>
          </cell>
          <cell r="Y3061">
            <v>1.0169999999999999</v>
          </cell>
          <cell r="Z3061">
            <v>7.6072500000000014</v>
          </cell>
          <cell r="AA3061">
            <v>8.5102305750000031</v>
          </cell>
          <cell r="AB3061">
            <v>1.1187000000000002</v>
          </cell>
          <cell r="AC3061">
            <v>1.1746350000000003</v>
          </cell>
          <cell r="AD3061" t="str">
            <v>Whitebridge</v>
          </cell>
          <cell r="AE3061">
            <v>0</v>
          </cell>
          <cell r="AG3061">
            <v>6.9</v>
          </cell>
          <cell r="AI3061">
            <v>6.9</v>
          </cell>
          <cell r="AJ3061">
            <v>6.7240153172866535</v>
          </cell>
          <cell r="AL3061">
            <v>6.9</v>
          </cell>
          <cell r="AP3061">
            <v>6.9</v>
          </cell>
          <cell r="BG3061">
            <v>6.9</v>
          </cell>
          <cell r="BJ3061" t="str">
            <v>08.05.2021</v>
          </cell>
          <cell r="BK3061" t="str">
            <v>บจก.กลุ่มสยามบรรจุภัณฑ์ (สาขาที่ 9)</v>
          </cell>
        </row>
        <row r="3062">
          <cell r="A3062" t="str">
            <v>5R25O224N000000100</v>
          </cell>
          <cell r="B3062" t="str">
            <v>NO-COR.INB2-2488,TIKI DOG</v>
          </cell>
          <cell r="C3062" t="str">
            <v>DUPLEX</v>
          </cell>
          <cell r="D3062" t="str">
            <v>3VAE000132SI</v>
          </cell>
          <cell r="E3062" t="str">
            <v>SI</v>
          </cell>
          <cell r="F3062" t="str">
            <v>TIKI DG ALOHA VP 4/12/3.5-P48</v>
          </cell>
          <cell r="G3062">
            <v>0</v>
          </cell>
          <cell r="H3062">
            <v>0</v>
          </cell>
          <cell r="I3062" t="str">
            <v>PF64459701</v>
          </cell>
          <cell r="J3062" t="str">
            <v>25O224N</v>
          </cell>
          <cell r="K3062">
            <v>0</v>
          </cell>
          <cell r="L3062">
            <v>0</v>
          </cell>
          <cell r="M3062">
            <v>0</v>
          </cell>
          <cell r="P3062">
            <v>12.400479000000002</v>
          </cell>
          <cell r="Q3062">
            <v>12.400479000000002</v>
          </cell>
          <cell r="R3062">
            <v>1.07</v>
          </cell>
          <cell r="S3062">
            <v>13.268512530000004</v>
          </cell>
          <cell r="T3062">
            <v>13.467540217950003</v>
          </cell>
          <cell r="U3062">
            <v>13.666567905900004</v>
          </cell>
          <cell r="V3062">
            <v>1.03</v>
          </cell>
          <cell r="W3062">
            <v>1</v>
          </cell>
          <cell r="X3062">
            <v>1.05</v>
          </cell>
          <cell r="Y3062">
            <v>1.05</v>
          </cell>
          <cell r="Z3062">
            <v>11.2476</v>
          </cell>
          <cell r="AA3062">
            <v>12.400479000000002</v>
          </cell>
          <cell r="AB3062">
            <v>1.1025000000000003</v>
          </cell>
          <cell r="AC3062">
            <v>1.1796750000000003</v>
          </cell>
          <cell r="AD3062" t="str">
            <v>Whitebridge</v>
          </cell>
          <cell r="AE3062">
            <v>0</v>
          </cell>
          <cell r="AG3062">
            <v>10.520000000000001</v>
          </cell>
          <cell r="AI3062">
            <v>4.75</v>
          </cell>
          <cell r="AJ3062">
            <v>4.9938072322287912</v>
          </cell>
          <cell r="AL3062">
            <v>5.47</v>
          </cell>
          <cell r="AO3062">
            <v>10.520000000000001</v>
          </cell>
          <cell r="BG3062">
            <v>10.520000000000001</v>
          </cell>
          <cell r="BJ3062" t="str">
            <v>27.04.2021</v>
          </cell>
          <cell r="BK3062" t="str">
            <v>บจก.ไทยยูเนี่ยน กราฟฟิกส์</v>
          </cell>
        </row>
        <row r="3063">
          <cell r="A3063" t="str">
            <v>5G25O224N000000200</v>
          </cell>
          <cell r="B3063" t="str">
            <v>TRAY2-2286,TIKI DOG</v>
          </cell>
          <cell r="C3063" t="str">
            <v>ลูกฟูก</v>
          </cell>
          <cell r="D3063" t="str">
            <v>3PCCSBBGSAAS5PPAZL</v>
          </cell>
          <cell r="E3063" t="str">
            <v>ZL</v>
          </cell>
          <cell r="F3063" t="str">
            <v>211X109 2P 99N CK&amp;SD NB-24</v>
          </cell>
          <cell r="G3063" t="str">
            <v>WHITEBRIDGE PET BRANDS LLC</v>
          </cell>
          <cell r="H3063" t="str">
            <v>PETCO-DC528</v>
          </cell>
          <cell r="J3063" t="str">
            <v>25O224N</v>
          </cell>
          <cell r="K3063">
            <v>0</v>
          </cell>
          <cell r="L3063">
            <v>0</v>
          </cell>
          <cell r="M3063">
            <v>12.55</v>
          </cell>
          <cell r="P3063">
            <v>15.478752712500002</v>
          </cell>
          <cell r="Q3063">
            <v>15.478752712500002</v>
          </cell>
          <cell r="R3063">
            <v>1.05</v>
          </cell>
          <cell r="S3063">
            <v>16.252690348125004</v>
          </cell>
          <cell r="T3063">
            <v>16.496480703346876</v>
          </cell>
          <cell r="U3063">
            <v>16.740271058568755</v>
          </cell>
          <cell r="V3063">
            <v>1.05</v>
          </cell>
          <cell r="W3063">
            <v>1.05</v>
          </cell>
          <cell r="X3063">
            <v>1.1000000000000001</v>
          </cell>
          <cell r="Y3063">
            <v>1.0169999999999999</v>
          </cell>
          <cell r="BJ3063" t="str">
            <v>10.11.2017</v>
          </cell>
          <cell r="BK3063" t="str">
            <v>บจก.ไทยยูเนี่ยน กราฟฟิกส์</v>
          </cell>
        </row>
        <row r="3064">
          <cell r="A3064" t="str">
            <v>5G25O224N000000300</v>
          </cell>
          <cell r="B3064" t="str">
            <v>TRAY2-2287,TIKI DOG</v>
          </cell>
          <cell r="C3064" t="str">
            <v>ลูกฟูก</v>
          </cell>
          <cell r="D3064" t="str">
            <v>3PCCSK9MSAAS5PPAZL</v>
          </cell>
          <cell r="E3064" t="str">
            <v>ZL</v>
          </cell>
          <cell r="F3064" t="str">
            <v>211X109 2P 99N CK&amp;SMP NB-24</v>
          </cell>
          <cell r="G3064" t="str">
            <v>WHITEBRIDGE PET BRANDS LLC</v>
          </cell>
          <cell r="H3064" t="str">
            <v>PETCO-DC528</v>
          </cell>
          <cell r="I3064" t="str">
            <v>PF64459702</v>
          </cell>
          <cell r="J3064" t="str">
            <v>25O224N</v>
          </cell>
          <cell r="K3064">
            <v>0</v>
          </cell>
          <cell r="L3064">
            <v>0</v>
          </cell>
          <cell r="M3064">
            <v>12.55</v>
          </cell>
          <cell r="P3064">
            <v>15.478752712500004</v>
          </cell>
          <cell r="Q3064">
            <v>15.478752712500004</v>
          </cell>
          <cell r="R3064">
            <v>1.05</v>
          </cell>
          <cell r="S3064">
            <v>16.252690348125004</v>
          </cell>
          <cell r="T3064">
            <v>16.496480703346876</v>
          </cell>
          <cell r="U3064">
            <v>16.740271058568755</v>
          </cell>
          <cell r="V3064">
            <v>1.05</v>
          </cell>
          <cell r="W3064">
            <v>1.05</v>
          </cell>
          <cell r="X3064">
            <v>1.1000000000000001</v>
          </cell>
          <cell r="Y3064">
            <v>1.0169999999999999</v>
          </cell>
          <cell r="BJ3064" t="str">
            <v>22.01.2018</v>
          </cell>
          <cell r="BK3064" t="str">
            <v>บจก.ไทยยูเนี่ยน กราฟฟิกส์</v>
          </cell>
        </row>
        <row r="3065">
          <cell r="A3065" t="str">
            <v>5G25O224N000000400</v>
          </cell>
          <cell r="B3065" t="str">
            <v>TRAY2-2288,TIKI DOG</v>
          </cell>
          <cell r="C3065" t="str">
            <v>ลูกฟูก</v>
          </cell>
          <cell r="D3065" t="str">
            <v>3PCCSB73SAAS5PPAZL</v>
          </cell>
          <cell r="E3065" t="str">
            <v>ZL</v>
          </cell>
          <cell r="F3065" t="str">
            <v>211X109 2P 99N CK&amp;MAC FORMULA N BROTH-24</v>
          </cell>
          <cell r="G3065" t="str">
            <v>WHITEBRIDGE PET BRANDS LLC</v>
          </cell>
          <cell r="H3065" t="str">
            <v>PETCO-DC528</v>
          </cell>
          <cell r="J3065" t="str">
            <v>25O224N</v>
          </cell>
          <cell r="K3065">
            <v>0</v>
          </cell>
          <cell r="L3065">
            <v>0</v>
          </cell>
          <cell r="M3065">
            <v>12.55</v>
          </cell>
          <cell r="P3065">
            <v>15.478752712500002</v>
          </cell>
          <cell r="Q3065">
            <v>15.478752712500002</v>
          </cell>
          <cell r="R3065">
            <v>1.05</v>
          </cell>
          <cell r="S3065">
            <v>16.252690348125004</v>
          </cell>
          <cell r="T3065">
            <v>16.496480703346876</v>
          </cell>
          <cell r="U3065">
            <v>16.740271058568755</v>
          </cell>
          <cell r="V3065">
            <v>1.05</v>
          </cell>
          <cell r="W3065">
            <v>1.05</v>
          </cell>
          <cell r="X3065">
            <v>1.1000000000000001</v>
          </cell>
          <cell r="Y3065">
            <v>1.0169999999999999</v>
          </cell>
          <cell r="BJ3065" t="str">
            <v>10.11.2017</v>
          </cell>
          <cell r="BK3065" t="str">
            <v>บจก.ไทยยูเนี่ยน กราฟฟิกส์</v>
          </cell>
        </row>
        <row r="3066">
          <cell r="A3066" t="str">
            <v>5G25O224N000000500</v>
          </cell>
          <cell r="B3066" t="str">
            <v>TRAY2-2289,TIKI DOG</v>
          </cell>
          <cell r="C3066" t="str">
            <v>ลูกฟูก</v>
          </cell>
          <cell r="D3066" t="str">
            <v>3PCCSB6RSAAS5PPAZL</v>
          </cell>
          <cell r="E3066" t="str">
            <v>ZL</v>
          </cell>
          <cell r="F3066" t="str">
            <v>211X109 2P 99N CK&amp;TN FORMULA N BROTH-24</v>
          </cell>
          <cell r="G3066" t="str">
            <v>WHITEBRIDGE PET BRANDS LLC</v>
          </cell>
          <cell r="H3066" t="str">
            <v>PETCO-DC528</v>
          </cell>
          <cell r="I3066" t="str">
            <v>PF64459706</v>
          </cell>
          <cell r="J3066" t="str">
            <v>25O224N</v>
          </cell>
          <cell r="K3066">
            <v>0</v>
          </cell>
          <cell r="L3066">
            <v>0</v>
          </cell>
          <cell r="M3066">
            <v>12.55</v>
          </cell>
          <cell r="P3066">
            <v>15.478752712500002</v>
          </cell>
          <cell r="Q3066">
            <v>15.478752712500002</v>
          </cell>
          <cell r="R3066">
            <v>1.05</v>
          </cell>
          <cell r="S3066">
            <v>16.252690348125004</v>
          </cell>
          <cell r="T3066">
            <v>16.496480703346876</v>
          </cell>
          <cell r="U3066">
            <v>16.740271058568755</v>
          </cell>
          <cell r="V3066">
            <v>1.05</v>
          </cell>
          <cell r="W3066">
            <v>1.05</v>
          </cell>
          <cell r="X3066">
            <v>1.1000000000000001</v>
          </cell>
          <cell r="Y3066">
            <v>1.0169999999999999</v>
          </cell>
          <cell r="BJ3066" t="str">
            <v>10.11.2017</v>
          </cell>
          <cell r="BK3066" t="str">
            <v>บจก.ไทยยูเนี่ยน กราฟฟิกส์</v>
          </cell>
        </row>
        <row r="3067">
          <cell r="A3067" t="str">
            <v>5K25O224N000000200</v>
          </cell>
          <cell r="B3067" t="str">
            <v>LBL2-863,TIKI DOG</v>
          </cell>
          <cell r="C3067" t="str">
            <v>ARTPAPER</v>
          </cell>
          <cell r="D3067" t="str">
            <v>3PCCSC87SAAS5PPAZL</v>
          </cell>
          <cell r="E3067" t="str">
            <v>ZL</v>
          </cell>
          <cell r="F3067" t="str">
            <v>211X109 2P 99N CK&amp;BF NB-24</v>
          </cell>
          <cell r="G3067" t="str">
            <v>WHITEBRIDGE PET BRANDS LLC</v>
          </cell>
          <cell r="H3067" t="str">
            <v>PETCO-DC528</v>
          </cell>
          <cell r="I3067" t="str">
            <v>PF64459705</v>
          </cell>
          <cell r="J3067" t="str">
            <v>25O224N</v>
          </cell>
          <cell r="K3067">
            <v>0</v>
          </cell>
          <cell r="L3067">
            <v>0</v>
          </cell>
          <cell r="M3067">
            <v>0</v>
          </cell>
          <cell r="P3067">
            <v>0.1425775</v>
          </cell>
          <cell r="Q3067">
            <v>0.1425775</v>
          </cell>
          <cell r="R3067">
            <v>1.0900000000000001</v>
          </cell>
          <cell r="S3067">
            <v>0.15540947500000002</v>
          </cell>
          <cell r="T3067">
            <v>0.15774061712500001</v>
          </cell>
          <cell r="U3067">
            <v>0.16007175925000003</v>
          </cell>
          <cell r="V3067">
            <v>1.0249999999999999</v>
          </cell>
          <cell r="W3067">
            <v>1</v>
          </cell>
          <cell r="X3067">
            <v>1.07</v>
          </cell>
          <cell r="Y3067">
            <v>1</v>
          </cell>
          <cell r="Z3067">
            <v>0.13324999999999998</v>
          </cell>
          <cell r="AA3067">
            <v>0.1425775</v>
          </cell>
          <cell r="AB3067">
            <v>1.07</v>
          </cell>
          <cell r="AC3067">
            <v>1.1663000000000003</v>
          </cell>
          <cell r="AD3067" t="str">
            <v>Whitebridge</v>
          </cell>
          <cell r="AE3067">
            <v>0</v>
          </cell>
          <cell r="AI3067">
            <v>0.11800000000000001</v>
          </cell>
          <cell r="AJ3067">
            <v>0.11800035752592064</v>
          </cell>
          <cell r="AN3067">
            <v>0.11800000000000001</v>
          </cell>
          <cell r="BG3067">
            <v>0.11800000000000001</v>
          </cell>
          <cell r="BJ3067" t="str">
            <v>04.03.2021</v>
          </cell>
          <cell r="BK3067" t="str">
            <v>บจก.ไทยยูเนี่ยน กราฟฟิกส์</v>
          </cell>
        </row>
        <row r="3068">
          <cell r="A3068" t="str">
            <v>5K25O224N000000300</v>
          </cell>
          <cell r="B3068" t="str">
            <v>LBL2-864,TIKI DOG</v>
          </cell>
          <cell r="C3068" t="str">
            <v>ARTPAPER</v>
          </cell>
          <cell r="D3068" t="str">
            <v>3PCCSK9VSAAS5PPAZL</v>
          </cell>
          <cell r="E3068" t="str">
            <v>ZL</v>
          </cell>
          <cell r="F3068" t="str">
            <v>211X109 2P 99N CK&amp;DUCK NB-24</v>
          </cell>
          <cell r="G3068" t="str">
            <v>WHITEBRIDGE PET BRANDS LLC</v>
          </cell>
          <cell r="H3068" t="str">
            <v>PETCO-DC528</v>
          </cell>
          <cell r="I3068" t="str">
            <v>PF64459704</v>
          </cell>
          <cell r="J3068" t="str">
            <v>25O224N</v>
          </cell>
          <cell r="K3068">
            <v>0</v>
          </cell>
          <cell r="L3068">
            <v>0</v>
          </cell>
          <cell r="M3068">
            <v>0</v>
          </cell>
          <cell r="P3068">
            <v>0.1425775</v>
          </cell>
          <cell r="Q3068">
            <v>0.1425775</v>
          </cell>
          <cell r="R3068">
            <v>1.0900000000000001</v>
          </cell>
          <cell r="S3068">
            <v>0.15540947500000002</v>
          </cell>
          <cell r="T3068">
            <v>0.15774061712500001</v>
          </cell>
          <cell r="U3068">
            <v>0.16007175925000003</v>
          </cell>
          <cell r="V3068">
            <v>1.0249999999999999</v>
          </cell>
          <cell r="W3068">
            <v>1</v>
          </cell>
          <cell r="X3068">
            <v>1.07</v>
          </cell>
          <cell r="Y3068">
            <v>1</v>
          </cell>
          <cell r="Z3068">
            <v>0.13324999999999998</v>
          </cell>
          <cell r="AA3068">
            <v>0.1425775</v>
          </cell>
          <cell r="AB3068">
            <v>1.07</v>
          </cell>
          <cell r="AC3068">
            <v>1.1663000000000003</v>
          </cell>
          <cell r="AD3068" t="str">
            <v>Whitebridge</v>
          </cell>
          <cell r="AE3068">
            <v>0</v>
          </cell>
          <cell r="AI3068">
            <v>0.11800000000000001</v>
          </cell>
          <cell r="AJ3068">
            <v>0.11799999999999998</v>
          </cell>
          <cell r="AL3068">
            <v>0.11800000000000001</v>
          </cell>
          <cell r="BG3068">
            <v>0.11800000000000001</v>
          </cell>
          <cell r="BJ3068" t="str">
            <v>17.04.2020</v>
          </cell>
          <cell r="BK3068" t="str">
            <v>บจก.ไทยยูเนี่ยน กราฟฟิกส์</v>
          </cell>
        </row>
        <row r="3069">
          <cell r="A3069" t="str">
            <v>5K25O224N000000400</v>
          </cell>
          <cell r="B3069" t="str">
            <v>LBL2-865,TIKI DOG</v>
          </cell>
          <cell r="C3069" t="str">
            <v>ARTPAPER</v>
          </cell>
          <cell r="D3069" t="str">
            <v>3PCCSK9USAAS5PPAZL</v>
          </cell>
          <cell r="E3069" t="str">
            <v>ZL</v>
          </cell>
          <cell r="F3069" t="str">
            <v>211X109 2P 99N CK&amp;SAL NB-24</v>
          </cell>
          <cell r="G3069" t="str">
            <v>WHITEBRIDGE PET BRANDS LLC</v>
          </cell>
          <cell r="H3069" t="str">
            <v>PETCO-DC528</v>
          </cell>
          <cell r="I3069" t="str">
            <v>PF64459703</v>
          </cell>
          <cell r="J3069" t="str">
            <v>25O224N</v>
          </cell>
          <cell r="K3069">
            <v>0</v>
          </cell>
          <cell r="L3069">
            <v>0</v>
          </cell>
          <cell r="M3069">
            <v>0</v>
          </cell>
          <cell r="P3069">
            <v>0.1425775</v>
          </cell>
          <cell r="Q3069">
            <v>0.1425775</v>
          </cell>
          <cell r="R3069">
            <v>1.0900000000000001</v>
          </cell>
          <cell r="S3069">
            <v>0.15540947500000002</v>
          </cell>
          <cell r="T3069">
            <v>0.15774061712500001</v>
          </cell>
          <cell r="U3069">
            <v>0.16007175925000003</v>
          </cell>
          <cell r="V3069">
            <v>1.0249999999999999</v>
          </cell>
          <cell r="W3069">
            <v>1</v>
          </cell>
          <cell r="X3069">
            <v>1.07</v>
          </cell>
          <cell r="Y3069">
            <v>1</v>
          </cell>
          <cell r="Z3069">
            <v>0.13324999999999998</v>
          </cell>
          <cell r="AA3069">
            <v>0.1425775</v>
          </cell>
          <cell r="AB3069">
            <v>1.07</v>
          </cell>
          <cell r="AC3069">
            <v>1.1663000000000003</v>
          </cell>
          <cell r="AD3069" t="str">
            <v>Whitebridge</v>
          </cell>
          <cell r="AE3069">
            <v>0</v>
          </cell>
          <cell r="AG3069">
            <v>0.11800000000000001</v>
          </cell>
          <cell r="AJ3069">
            <v>0.11800000000000001</v>
          </cell>
          <cell r="BG3069">
            <v>0.11800000000000001</v>
          </cell>
          <cell r="BJ3069" t="str">
            <v>17.04.2020</v>
          </cell>
          <cell r="BK3069" t="str">
            <v>บจก.ไทยยูเนี่ยน กราฟฟิกส์</v>
          </cell>
        </row>
        <row r="3070">
          <cell r="A3070" t="str">
            <v>5K25O224N000000600</v>
          </cell>
          <cell r="B3070" t="str">
            <v>LBL2-867,TIKI DOG</v>
          </cell>
          <cell r="C3070" t="str">
            <v>ARTPAPER</v>
          </cell>
          <cell r="D3070" t="str">
            <v>3PCCSK9MSAAS5PPAZL</v>
          </cell>
          <cell r="E3070" t="str">
            <v>ZL</v>
          </cell>
          <cell r="F3070" t="str">
            <v>211X109 2P 99N CK&amp;SMP NB-24</v>
          </cell>
          <cell r="G3070" t="str">
            <v>WHITEBRIDGE PET BRANDS LLC</v>
          </cell>
          <cell r="H3070" t="str">
            <v>PETCO-DC528</v>
          </cell>
          <cell r="I3070" t="str">
            <v>PF64459702</v>
          </cell>
          <cell r="J3070" t="str">
            <v>25O224N</v>
          </cell>
          <cell r="K3070">
            <v>0</v>
          </cell>
          <cell r="L3070">
            <v>0</v>
          </cell>
          <cell r="M3070">
            <v>0</v>
          </cell>
          <cell r="P3070">
            <v>0.1425775</v>
          </cell>
          <cell r="Q3070">
            <v>0.1425775</v>
          </cell>
          <cell r="R3070">
            <v>1.0900000000000001</v>
          </cell>
          <cell r="S3070">
            <v>0.15540947500000002</v>
          </cell>
          <cell r="T3070">
            <v>0.15774061712500001</v>
          </cell>
          <cell r="U3070">
            <v>0.16007175925000003</v>
          </cell>
          <cell r="V3070">
            <v>1.0249999999999999</v>
          </cell>
          <cell r="W3070">
            <v>1</v>
          </cell>
          <cell r="X3070">
            <v>1.07</v>
          </cell>
          <cell r="Y3070">
            <v>1</v>
          </cell>
          <cell r="Z3070">
            <v>0.13324999999999998</v>
          </cell>
          <cell r="AA3070">
            <v>0.1425775</v>
          </cell>
          <cell r="AB3070">
            <v>1.07</v>
          </cell>
          <cell r="AC3070">
            <v>1.1663000000000003</v>
          </cell>
          <cell r="AD3070" t="str">
            <v>Whitebridge</v>
          </cell>
          <cell r="AE3070">
            <v>0</v>
          </cell>
          <cell r="AJ3070">
            <v>0.11800000000000001</v>
          </cell>
          <cell r="AL3070">
            <v>0.11800000000000001</v>
          </cell>
          <cell r="BG3070">
            <v>0.11800000000000001</v>
          </cell>
          <cell r="BJ3070" t="str">
            <v>17.04.2020</v>
          </cell>
          <cell r="BK3070" t="str">
            <v>บจก.ไทยยูเนี่ยน กราฟฟิกส์</v>
          </cell>
        </row>
        <row r="3071">
          <cell r="A3071" t="str">
            <v>5K25O224N000000700</v>
          </cell>
          <cell r="B3071" t="str">
            <v>LBL2-868,TIKI DOG</v>
          </cell>
          <cell r="C3071" t="str">
            <v>ARTPAPER</v>
          </cell>
          <cell r="D3071" t="str">
            <v>3PCCSA69SAAS5PPAZL</v>
          </cell>
          <cell r="E3071" t="str">
            <v>ZL</v>
          </cell>
          <cell r="F3071" t="str">
            <v>211X109 2P 99N CHICKEN NB-24</v>
          </cell>
          <cell r="G3071" t="str">
            <v>WHITEBRIDGE PET BRANDS LLC</v>
          </cell>
          <cell r="H3071" t="str">
            <v>PETCO-DC528</v>
          </cell>
          <cell r="I3071" t="str">
            <v>PF64459701</v>
          </cell>
          <cell r="J3071" t="str">
            <v>25O224N</v>
          </cell>
          <cell r="K3071">
            <v>0</v>
          </cell>
          <cell r="L3071">
            <v>0</v>
          </cell>
          <cell r="M3071">
            <v>0</v>
          </cell>
          <cell r="P3071">
            <v>0.1425775</v>
          </cell>
          <cell r="Q3071">
            <v>0.1425775</v>
          </cell>
          <cell r="R3071">
            <v>1.0900000000000001</v>
          </cell>
          <cell r="S3071">
            <v>0.15540947500000002</v>
          </cell>
          <cell r="T3071">
            <v>0.15774061712500001</v>
          </cell>
          <cell r="U3071">
            <v>0.16007175925000003</v>
          </cell>
          <cell r="V3071">
            <v>1.0249999999999999</v>
          </cell>
          <cell r="W3071">
            <v>1</v>
          </cell>
          <cell r="X3071">
            <v>1.07</v>
          </cell>
          <cell r="Y3071">
            <v>1</v>
          </cell>
          <cell r="Z3071">
            <v>0.13324999999999998</v>
          </cell>
          <cell r="AA3071">
            <v>0.1425775</v>
          </cell>
          <cell r="AB3071">
            <v>1.07</v>
          </cell>
          <cell r="AC3071">
            <v>1.1663000000000003</v>
          </cell>
          <cell r="AD3071" t="str">
            <v>Whitebridge</v>
          </cell>
          <cell r="AE3071">
            <v>0</v>
          </cell>
          <cell r="AI3071">
            <v>0.11800000000000001</v>
          </cell>
          <cell r="AJ3071">
            <v>0.11800000000000001</v>
          </cell>
          <cell r="AO3071">
            <v>0.11800000000000001</v>
          </cell>
          <cell r="BG3071">
            <v>0.11800000000000001</v>
          </cell>
          <cell r="BJ3071" t="str">
            <v>26.04.2021</v>
          </cell>
          <cell r="BK3071" t="str">
            <v>บจก.ไทยยูเนี่ยน กราฟฟิกส์</v>
          </cell>
        </row>
        <row r="3072">
          <cell r="A3072" t="str">
            <v>5K25O224N000001000</v>
          </cell>
          <cell r="B3072" t="str">
            <v>LBL2-2324,TIKI DOG</v>
          </cell>
          <cell r="C3072" t="str">
            <v>ARTPAPER</v>
          </cell>
          <cell r="D3072" t="str">
            <v>3PCCSB6RSAAS5PPAZL</v>
          </cell>
          <cell r="E3072" t="str">
            <v>ZL</v>
          </cell>
          <cell r="F3072" t="str">
            <v>211X109 2P 99N CK&amp;TN FORMULA N BROTH-24</v>
          </cell>
          <cell r="G3072" t="str">
            <v>WHITEBRIDGE PET BRANDS LLC</v>
          </cell>
          <cell r="H3072" t="str">
            <v>PETCO-DC528</v>
          </cell>
          <cell r="I3072" t="str">
            <v>PF64459706</v>
          </cell>
          <cell r="J3072" t="str">
            <v>25O224N</v>
          </cell>
          <cell r="K3072">
            <v>0</v>
          </cell>
          <cell r="L3072">
            <v>0</v>
          </cell>
          <cell r="M3072">
            <v>0</v>
          </cell>
          <cell r="P3072">
            <v>0.1425775</v>
          </cell>
          <cell r="Q3072">
            <v>0.1425775</v>
          </cell>
          <cell r="R3072">
            <v>1.0900000000000001</v>
          </cell>
          <cell r="S3072">
            <v>0.15540947500000002</v>
          </cell>
          <cell r="T3072">
            <v>0.15774061712500001</v>
          </cell>
          <cell r="U3072">
            <v>0.16007175925000003</v>
          </cell>
          <cell r="V3072">
            <v>1.0249999999999999</v>
          </cell>
          <cell r="W3072">
            <v>1</v>
          </cell>
          <cell r="X3072">
            <v>1.07</v>
          </cell>
          <cell r="Y3072">
            <v>1</v>
          </cell>
          <cell r="Z3072">
            <v>0.13324999999999998</v>
          </cell>
          <cell r="AA3072">
            <v>0.1425775</v>
          </cell>
          <cell r="AB3072">
            <v>1.07</v>
          </cell>
          <cell r="AC3072">
            <v>1.1663000000000003</v>
          </cell>
          <cell r="AD3072" t="str">
            <v>Whitebridge</v>
          </cell>
          <cell r="AE3072">
            <v>0</v>
          </cell>
          <cell r="AJ3072">
            <v>0.11800000000000001</v>
          </cell>
          <cell r="AO3072">
            <v>0.11800000000000001</v>
          </cell>
          <cell r="BG3072">
            <v>0.11800000000000001</v>
          </cell>
          <cell r="BJ3072" t="str">
            <v>26.04.2021</v>
          </cell>
          <cell r="BK3072" t="str">
            <v>บจก.ไทยยูเนี่ยน กราฟฟิกส์</v>
          </cell>
        </row>
        <row r="3073">
          <cell r="A3073" t="str">
            <v>5F25O282N000000100</v>
          </cell>
          <cell r="B3073" t="str">
            <v>CTN2-11804,TIKI DOG</v>
          </cell>
          <cell r="C3073" t="str">
            <v>ลูกฟูก</v>
          </cell>
          <cell r="D3073" t="str">
            <v>3PRCFBBDG25NQPPASD</v>
          </cell>
          <cell r="E3073" t="str">
            <v>SD</v>
          </cell>
          <cell r="F3073" t="str">
            <v>300X402 3P 355N W/BF AND VG N GR-12</v>
          </cell>
          <cell r="G3073" t="str">
            <v>WHITEBRIDGE PET BRANDS LLC</v>
          </cell>
          <cell r="H3073" t="str">
            <v>WHITEBRIDGE PET BRANDS LLC</v>
          </cell>
          <cell r="I3073" t="str">
            <v>PF64459801</v>
          </cell>
          <cell r="J3073" t="str">
            <v>25O282N</v>
          </cell>
          <cell r="K3073">
            <v>0</v>
          </cell>
          <cell r="L3073">
            <v>0</v>
          </cell>
          <cell r="M3073">
            <v>0</v>
          </cell>
          <cell r="P3073">
            <v>6.6601804500000013</v>
          </cell>
          <cell r="Q3073">
            <v>6.6601804500000013</v>
          </cell>
          <cell r="R3073">
            <v>1.05</v>
          </cell>
          <cell r="S3073">
            <v>6.9931894725000019</v>
          </cell>
          <cell r="T3073">
            <v>7.0980873145875014</v>
          </cell>
          <cell r="U3073">
            <v>7.2029851566750018</v>
          </cell>
          <cell r="V3073">
            <v>1.05</v>
          </cell>
          <cell r="W3073">
            <v>1.05</v>
          </cell>
          <cell r="X3073">
            <v>1.1000000000000001</v>
          </cell>
          <cell r="Y3073">
            <v>1.0169999999999999</v>
          </cell>
          <cell r="Z3073">
            <v>5.9535000000000009</v>
          </cell>
          <cell r="AA3073">
            <v>6.6601804500000013</v>
          </cell>
          <cell r="AB3073">
            <v>1.1187</v>
          </cell>
          <cell r="AC3073">
            <v>1.1746350000000001</v>
          </cell>
          <cell r="AD3073" t="str">
            <v>Whitebridge</v>
          </cell>
          <cell r="AE3073">
            <v>0</v>
          </cell>
          <cell r="AI3073">
            <v>5.4</v>
          </cell>
          <cell r="AL3073">
            <v>5.4</v>
          </cell>
          <cell r="BG3073">
            <v>5.4</v>
          </cell>
          <cell r="BJ3073" t="str">
            <v>24.07.2020</v>
          </cell>
          <cell r="BK3073" t="str">
            <v>บจก.กลุ่มสยามบรรจุภัณฑ์ (สาขาที่ 9)</v>
          </cell>
        </row>
        <row r="3074">
          <cell r="A3074" t="str">
            <v>5F25O282N000000200</v>
          </cell>
          <cell r="B3074" t="str">
            <v>CTN2-11805,TIKI DOG</v>
          </cell>
          <cell r="C3074" t="str">
            <v>ลูกฟูก</v>
          </cell>
          <cell r="D3074" t="str">
            <v>3PRCFA69G25NQPPASD</v>
          </cell>
          <cell r="E3074" t="str">
            <v>SD</v>
          </cell>
          <cell r="F3074" t="str">
            <v>300X402 3P 355N W/CK AND VG N GR-12</v>
          </cell>
          <cell r="G3074" t="str">
            <v>WHITEBRIDGE PET BRANDS LLC</v>
          </cell>
          <cell r="H3074" t="str">
            <v>WHITEBRIDGE PET BRANDS LLC</v>
          </cell>
          <cell r="I3074" t="str">
            <v>PF64459802</v>
          </cell>
          <cell r="J3074" t="str">
            <v>25O282N</v>
          </cell>
          <cell r="K3074">
            <v>0</v>
          </cell>
          <cell r="L3074">
            <v>0</v>
          </cell>
          <cell r="M3074">
            <v>0</v>
          </cell>
          <cell r="P3074">
            <v>6.6601804500000013</v>
          </cell>
          <cell r="Q3074">
            <v>6.6601804500000013</v>
          </cell>
          <cell r="R3074">
            <v>1.05</v>
          </cell>
          <cell r="S3074">
            <v>6.9931894725000019</v>
          </cell>
          <cell r="T3074">
            <v>7.0980873145875014</v>
          </cell>
          <cell r="U3074">
            <v>7.2029851566750018</v>
          </cell>
          <cell r="V3074">
            <v>1.05</v>
          </cell>
          <cell r="W3074">
            <v>1.05</v>
          </cell>
          <cell r="X3074">
            <v>1.1000000000000001</v>
          </cell>
          <cell r="Y3074">
            <v>1.0169999999999999</v>
          </cell>
          <cell r="Z3074">
            <v>5.9535000000000009</v>
          </cell>
          <cell r="AA3074">
            <v>6.6601804500000013</v>
          </cell>
          <cell r="AB3074">
            <v>1.1187</v>
          </cell>
          <cell r="AC3074">
            <v>1.1746350000000001</v>
          </cell>
          <cell r="AD3074" t="str">
            <v>Whitebridge</v>
          </cell>
          <cell r="AE3074">
            <v>0</v>
          </cell>
          <cell r="AJ3074">
            <v>5.4</v>
          </cell>
          <cell r="BG3074">
            <v>5.4</v>
          </cell>
          <cell r="BJ3074" t="str">
            <v>12.06.2019</v>
          </cell>
          <cell r="BK3074" t="str">
            <v>บจก.กลุ่มสยามบรรจุภัณฑ์ (สาขาที่ 9)</v>
          </cell>
        </row>
        <row r="3075">
          <cell r="A3075" t="str">
            <v>5F25O282N000000300</v>
          </cell>
          <cell r="B3075" t="str">
            <v>CTN2-11806,TIKI DOG</v>
          </cell>
          <cell r="C3075" t="str">
            <v>ลูกฟูก</v>
          </cell>
          <cell r="D3075" t="str">
            <v>3PRCFC9FG25NQPPASD</v>
          </cell>
          <cell r="E3075" t="str">
            <v>SD</v>
          </cell>
          <cell r="F3075" t="str">
            <v>300X402 3P 355N W/TK AND VG N GR-12</v>
          </cell>
          <cell r="G3075" t="str">
            <v>WHITEBRIDGE PET BRANDS LLC</v>
          </cell>
          <cell r="H3075" t="str">
            <v>WHITEBRIDGE PET BRANDS LLC</v>
          </cell>
          <cell r="I3075" t="str">
            <v>PF64459803</v>
          </cell>
          <cell r="J3075" t="str">
            <v>25O282N</v>
          </cell>
          <cell r="K3075">
            <v>0</v>
          </cell>
          <cell r="L3075">
            <v>0</v>
          </cell>
          <cell r="M3075">
            <v>0</v>
          </cell>
          <cell r="P3075">
            <v>6.6601804500000013</v>
          </cell>
          <cell r="Q3075">
            <v>6.6601804500000013</v>
          </cell>
          <cell r="R3075">
            <v>1.05</v>
          </cell>
          <cell r="S3075">
            <v>6.9931894725000019</v>
          </cell>
          <cell r="T3075">
            <v>7.0980873145875014</v>
          </cell>
          <cell r="U3075">
            <v>7.2029851566750018</v>
          </cell>
          <cell r="V3075">
            <v>1.05</v>
          </cell>
          <cell r="W3075">
            <v>1.05</v>
          </cell>
          <cell r="X3075">
            <v>1.1000000000000001</v>
          </cell>
          <cell r="Y3075">
            <v>1.0169999999999999</v>
          </cell>
          <cell r="Z3075">
            <v>5.9535000000000009</v>
          </cell>
          <cell r="AA3075">
            <v>6.6601804500000013</v>
          </cell>
          <cell r="AB3075">
            <v>1.1187</v>
          </cell>
          <cell r="AC3075">
            <v>1.1746350000000001</v>
          </cell>
          <cell r="AD3075" t="str">
            <v>Whitebridge</v>
          </cell>
          <cell r="AE3075">
            <v>0</v>
          </cell>
          <cell r="AH3075">
            <v>5.4</v>
          </cell>
          <cell r="AI3075">
            <v>5.4</v>
          </cell>
          <cell r="AJ3075">
            <v>5.4</v>
          </cell>
          <cell r="AL3075">
            <v>5.4</v>
          </cell>
          <cell r="BG3075">
            <v>5.4</v>
          </cell>
          <cell r="BJ3075" t="str">
            <v>23.06.2020</v>
          </cell>
          <cell r="BK3075" t="str">
            <v>บจก.กลุ่มสยามบรรจุภัณฑ์ (สาขาที่ 9)</v>
          </cell>
        </row>
        <row r="3076">
          <cell r="A3076" t="str">
            <v>5F25O282N000000400</v>
          </cell>
          <cell r="B3076" t="str">
            <v>CTN2-11807,TIKI DOG</v>
          </cell>
          <cell r="C3076" t="str">
            <v>ลูกฟูก</v>
          </cell>
          <cell r="D3076" t="str">
            <v>3PRCFBBCG25NQPPASD</v>
          </cell>
          <cell r="E3076" t="str">
            <v>SD</v>
          </cell>
          <cell r="F3076" t="str">
            <v>300X402 3P 355N W/LM AND VG N GR-12</v>
          </cell>
          <cell r="G3076" t="str">
            <v>WHITEBRIDGE PET BRANDS LLC</v>
          </cell>
          <cell r="H3076" t="str">
            <v>WHITEBRIDGE PET BRANDS LLC</v>
          </cell>
          <cell r="I3076" t="str">
            <v>PF64459804</v>
          </cell>
          <cell r="J3076" t="str">
            <v>25O282N</v>
          </cell>
          <cell r="K3076">
            <v>0</v>
          </cell>
          <cell r="L3076">
            <v>0</v>
          </cell>
          <cell r="M3076">
            <v>0</v>
          </cell>
          <cell r="P3076">
            <v>6.6601804500000013</v>
          </cell>
          <cell r="Q3076">
            <v>6.6601804500000013</v>
          </cell>
          <cell r="R3076">
            <v>1.05</v>
          </cell>
          <cell r="S3076">
            <v>6.9931894725000019</v>
          </cell>
          <cell r="T3076">
            <v>7.0980873145875014</v>
          </cell>
          <cell r="U3076">
            <v>7.2029851566750018</v>
          </cell>
          <cell r="V3076">
            <v>1.05</v>
          </cell>
          <cell r="W3076">
            <v>1.05</v>
          </cell>
          <cell r="X3076">
            <v>1.1000000000000001</v>
          </cell>
          <cell r="Y3076">
            <v>1.0169999999999999</v>
          </cell>
          <cell r="Z3076">
            <v>5.9535000000000009</v>
          </cell>
          <cell r="AA3076">
            <v>6.6601804500000013</v>
          </cell>
          <cell r="AB3076">
            <v>1.1187</v>
          </cell>
          <cell r="AC3076">
            <v>1.1746350000000001</v>
          </cell>
          <cell r="AD3076" t="str">
            <v>Whitebridge</v>
          </cell>
          <cell r="AE3076">
            <v>0</v>
          </cell>
          <cell r="AJ3076">
            <v>5.3999999999999995</v>
          </cell>
          <cell r="AL3076">
            <v>5.4</v>
          </cell>
          <cell r="BG3076">
            <v>5.4</v>
          </cell>
          <cell r="BJ3076" t="str">
            <v>12.06.2019</v>
          </cell>
          <cell r="BK3076" t="str">
            <v>บจก.กลุ่มสยามบรรจุภัณฑ์ (สาขาที่ 9)</v>
          </cell>
        </row>
        <row r="3077">
          <cell r="A3077" t="str">
            <v>5F25O282N000000500</v>
          </cell>
          <cell r="B3077" t="str">
            <v>CTN-TIKI DOG</v>
          </cell>
          <cell r="C3077" t="str">
            <v>ลูกฟูก</v>
          </cell>
          <cell r="D3077" t="str">
            <v>3PRCFBBDG25NQPPASD</v>
          </cell>
          <cell r="E3077" t="str">
            <v>SD</v>
          </cell>
          <cell r="F3077" t="str">
            <v>300X402 3P 355N W/BF AND VG N GR-12</v>
          </cell>
          <cell r="G3077" t="str">
            <v>WHITEBRIDGE PET BRANDS LLC</v>
          </cell>
          <cell r="H3077" t="str">
            <v>WHITEBRIDGE PET BRANDS LLC</v>
          </cell>
          <cell r="I3077" t="str">
            <v>PF64459801</v>
          </cell>
          <cell r="J3077" t="str">
            <v>25O282N</v>
          </cell>
          <cell r="K3077">
            <v>0</v>
          </cell>
          <cell r="L3077">
            <v>0</v>
          </cell>
          <cell r="M3077">
            <v>9.69</v>
          </cell>
          <cell r="N3077">
            <v>11.018918918918921</v>
          </cell>
          <cell r="O3077">
            <v>11.018918918918921</v>
          </cell>
          <cell r="P3077">
            <v>12.943303065</v>
          </cell>
          <cell r="Q3077">
            <v>12.943303065</v>
          </cell>
          <cell r="R3077">
            <v>1.05</v>
          </cell>
          <cell r="S3077">
            <v>13.590468218250001</v>
          </cell>
          <cell r="T3077">
            <v>13.794325241523749</v>
          </cell>
          <cell r="U3077">
            <v>13.998182264797501</v>
          </cell>
          <cell r="V3077">
            <v>1.05</v>
          </cell>
          <cell r="W3077">
            <v>1.05</v>
          </cell>
          <cell r="X3077">
            <v>1.1000000000000001</v>
          </cell>
          <cell r="Y3077">
            <v>1.0169999999999999</v>
          </cell>
          <cell r="Z3077">
            <v>11.56995</v>
          </cell>
          <cell r="AA3077">
            <v>12.943303065</v>
          </cell>
          <cell r="AB3077">
            <v>1.1187</v>
          </cell>
          <cell r="AC3077">
            <v>1.1746350000000001</v>
          </cell>
          <cell r="AD3077" t="str">
            <v>Whitebridge</v>
          </cell>
          <cell r="AE3077">
            <v>0</v>
          </cell>
          <cell r="AU3077">
            <v>11.018918918918921</v>
          </cell>
          <cell r="BF3077">
            <v>11.018918918918921</v>
          </cell>
          <cell r="BH3077">
            <v>11.018918918918921</v>
          </cell>
          <cell r="BJ3077" t="str">
            <v>08.10.2021</v>
          </cell>
        </row>
        <row r="3078">
          <cell r="A3078" t="str">
            <v>5K25O282N000000100</v>
          </cell>
          <cell r="B3078" t="str">
            <v>LBL2-11800,TIKI DOG</v>
          </cell>
          <cell r="C3078" t="str">
            <v>ARTPAPER</v>
          </cell>
          <cell r="D3078" t="str">
            <v>3PRCFBBDG25NQPPASD</v>
          </cell>
          <cell r="E3078" t="str">
            <v>SD</v>
          </cell>
          <cell r="F3078" t="str">
            <v>300X402 3P 355N W/BF AND VG N GR-12</v>
          </cell>
          <cell r="G3078" t="str">
            <v>WHITEBRIDGE PET BRANDS LLC</v>
          </cell>
          <cell r="H3078" t="str">
            <v>WHITEBRIDGE PET BRANDS LLC</v>
          </cell>
          <cell r="I3078" t="str">
            <v>PF64459801</v>
          </cell>
          <cell r="J3078" t="str">
            <v>25O282N</v>
          </cell>
          <cell r="K3078">
            <v>4487</v>
          </cell>
          <cell r="L3078">
            <v>1556.31</v>
          </cell>
          <cell r="M3078">
            <v>0.35</v>
          </cell>
          <cell r="N3078">
            <v>0.35</v>
          </cell>
          <cell r="O3078">
            <v>0.35000000000000003</v>
          </cell>
          <cell r="P3078">
            <v>0.37289499999999998</v>
          </cell>
          <cell r="Q3078">
            <v>0.37289499999999998</v>
          </cell>
          <cell r="R3078">
            <v>1.0900000000000001</v>
          </cell>
          <cell r="S3078">
            <v>0.40645555</v>
          </cell>
          <cell r="T3078">
            <v>0.41255238324999993</v>
          </cell>
          <cell r="U3078">
            <v>0.41864921650000003</v>
          </cell>
          <cell r="V3078">
            <v>1.0249999999999999</v>
          </cell>
          <cell r="W3078">
            <v>1</v>
          </cell>
          <cell r="X3078">
            <v>1.07</v>
          </cell>
          <cell r="Y3078">
            <v>1</v>
          </cell>
          <cell r="Z3078">
            <v>0.34849999999999998</v>
          </cell>
          <cell r="AA3078">
            <v>0.37289499999999998</v>
          </cell>
          <cell r="AB3078">
            <v>1.07</v>
          </cell>
          <cell r="AC3078">
            <v>1.1663000000000001</v>
          </cell>
          <cell r="AD3078" t="str">
            <v>Whitebridge</v>
          </cell>
          <cell r="AE3078">
            <v>0</v>
          </cell>
          <cell r="AI3078">
            <v>0.33999999999999997</v>
          </cell>
          <cell r="AL3078">
            <v>0.33999999999999997</v>
          </cell>
          <cell r="AT3078">
            <v>0.35</v>
          </cell>
          <cell r="AU3078">
            <v>0.35000000000000003</v>
          </cell>
          <cell r="BF3078">
            <v>0.35</v>
          </cell>
          <cell r="BG3078">
            <v>0.33999999999999997</v>
          </cell>
          <cell r="BH3078">
            <v>0.35000000000000003</v>
          </cell>
          <cell r="BI3078">
            <v>1.0294117647058825</v>
          </cell>
          <cell r="BJ3078" t="str">
            <v>11.10.2021</v>
          </cell>
          <cell r="BK3078" t="str">
            <v>บจก.ทั้งฮั่วซิน</v>
          </cell>
        </row>
        <row r="3079">
          <cell r="A3079" t="str">
            <v>5K25O282N000000200</v>
          </cell>
          <cell r="B3079" t="str">
            <v>LBL2-11801,TIKI DOG</v>
          </cell>
          <cell r="C3079" t="str">
            <v>ARTPAPER</v>
          </cell>
          <cell r="D3079" t="str">
            <v>3PRCFA69G25NQPPASD</v>
          </cell>
          <cell r="E3079" t="str">
            <v>SD</v>
          </cell>
          <cell r="F3079" t="str">
            <v>300X402 3P 355N W/CK AND VG N GR-12</v>
          </cell>
          <cell r="G3079" t="str">
            <v>WHITEBRIDGE PET BRANDS LLC</v>
          </cell>
          <cell r="H3079" t="str">
            <v>WHITEBRIDGE PET BRANDS LLC</v>
          </cell>
          <cell r="I3079" t="str">
            <v>PF64459802</v>
          </cell>
          <cell r="J3079" t="str">
            <v>25O282N</v>
          </cell>
          <cell r="K3079">
            <v>0</v>
          </cell>
          <cell r="L3079">
            <v>0</v>
          </cell>
          <cell r="M3079">
            <v>0.34</v>
          </cell>
          <cell r="N3079">
            <v>0.35000000000000003</v>
          </cell>
          <cell r="O3079">
            <v>0.35000000000000003</v>
          </cell>
          <cell r="P3079">
            <v>0.37289499999999998</v>
          </cell>
          <cell r="Q3079">
            <v>0.37289499999999998</v>
          </cell>
          <cell r="R3079">
            <v>1.0900000000000001</v>
          </cell>
          <cell r="S3079">
            <v>0.40645555</v>
          </cell>
          <cell r="T3079">
            <v>0.41255238324999993</v>
          </cell>
          <cell r="U3079">
            <v>0.41864921650000003</v>
          </cell>
          <cell r="V3079">
            <v>1.0249999999999999</v>
          </cell>
          <cell r="W3079">
            <v>1</v>
          </cell>
          <cell r="X3079">
            <v>1.07</v>
          </cell>
          <cell r="Y3079">
            <v>1</v>
          </cell>
          <cell r="Z3079">
            <v>0.34849999999999998</v>
          </cell>
          <cell r="AA3079">
            <v>0.37289499999999998</v>
          </cell>
          <cell r="AB3079">
            <v>1.07</v>
          </cell>
          <cell r="AC3079">
            <v>1.1663000000000001</v>
          </cell>
          <cell r="AD3079" t="str">
            <v>Whitebridge</v>
          </cell>
          <cell r="AE3079">
            <v>0</v>
          </cell>
          <cell r="AJ3079">
            <v>0.33999999999999997</v>
          </cell>
          <cell r="AL3079">
            <v>0.33999999999999997</v>
          </cell>
          <cell r="AU3079">
            <v>0.35000000000000003</v>
          </cell>
          <cell r="BF3079">
            <v>0.35000000000000003</v>
          </cell>
          <cell r="BG3079">
            <v>0.33999999999999997</v>
          </cell>
          <cell r="BH3079">
            <v>0.35000000000000003</v>
          </cell>
          <cell r="BI3079">
            <v>1.0294117647058825</v>
          </cell>
          <cell r="BJ3079" t="str">
            <v>11.10.2021</v>
          </cell>
          <cell r="BK3079" t="str">
            <v>บจก.ทั้งฮั่วซิน</v>
          </cell>
        </row>
        <row r="3080">
          <cell r="A3080" t="str">
            <v>5K25O282N000000300</v>
          </cell>
          <cell r="B3080" t="str">
            <v>LBL2-11802,TIKI DOG</v>
          </cell>
          <cell r="C3080" t="str">
            <v>ARTPAPER</v>
          </cell>
          <cell r="D3080" t="str">
            <v>3PRCFC9FG25NQPPASD</v>
          </cell>
          <cell r="E3080" t="str">
            <v>SD</v>
          </cell>
          <cell r="F3080" t="str">
            <v>300X402 3P 355N W/TK AND VG N GR-12</v>
          </cell>
          <cell r="G3080" t="str">
            <v>WHITEBRIDGE PET BRANDS LLC</v>
          </cell>
          <cell r="H3080" t="str">
            <v>WHITEBRIDGE PET BRANDS LLC</v>
          </cell>
          <cell r="I3080" t="str">
            <v>PF64459803</v>
          </cell>
          <cell r="J3080" t="str">
            <v>25O282N</v>
          </cell>
          <cell r="K3080">
            <v>0</v>
          </cell>
          <cell r="L3080">
            <v>0</v>
          </cell>
          <cell r="M3080">
            <v>0.35</v>
          </cell>
          <cell r="N3080">
            <v>0.35</v>
          </cell>
          <cell r="O3080">
            <v>0.35000000000000003</v>
          </cell>
          <cell r="P3080">
            <v>0.37289499999999998</v>
          </cell>
          <cell r="Q3080">
            <v>0.37289499999999998</v>
          </cell>
          <cell r="R3080">
            <v>1.0900000000000001</v>
          </cell>
          <cell r="S3080">
            <v>0.40645555</v>
          </cell>
          <cell r="T3080">
            <v>0.41255238324999993</v>
          </cell>
          <cell r="U3080">
            <v>0.41864921650000003</v>
          </cell>
          <cell r="V3080">
            <v>1.0249999999999999</v>
          </cell>
          <cell r="W3080">
            <v>1</v>
          </cell>
          <cell r="X3080">
            <v>1.07</v>
          </cell>
          <cell r="Y3080">
            <v>1</v>
          </cell>
          <cell r="Z3080">
            <v>0.34849999999999998</v>
          </cell>
          <cell r="AA3080">
            <v>0.37289499999999998</v>
          </cell>
          <cell r="AB3080">
            <v>1.07</v>
          </cell>
          <cell r="AC3080">
            <v>1.1663000000000001</v>
          </cell>
          <cell r="AD3080" t="str">
            <v>Whitebridge</v>
          </cell>
          <cell r="AE3080">
            <v>0</v>
          </cell>
          <cell r="AH3080">
            <v>0.33999999999999997</v>
          </cell>
          <cell r="AJ3080">
            <v>0.33999999999999997</v>
          </cell>
          <cell r="AL3080">
            <v>0.33999999999999997</v>
          </cell>
          <cell r="AT3080">
            <v>0.35</v>
          </cell>
          <cell r="AU3080">
            <v>0.35000000000000003</v>
          </cell>
          <cell r="BF3080">
            <v>0.35</v>
          </cell>
          <cell r="BG3080">
            <v>0.33999999999999997</v>
          </cell>
          <cell r="BH3080">
            <v>0.35000000000000003</v>
          </cell>
          <cell r="BI3080">
            <v>1.0294117647058825</v>
          </cell>
          <cell r="BJ3080" t="str">
            <v>11.10.2021</v>
          </cell>
          <cell r="BK3080" t="str">
            <v>บจก.ทั้งฮั่วซิน</v>
          </cell>
        </row>
        <row r="3081">
          <cell r="A3081" t="str">
            <v>5K25O282N000000400</v>
          </cell>
          <cell r="B3081" t="str">
            <v>LBL2-11803,TIKI DOG</v>
          </cell>
          <cell r="C3081" t="str">
            <v>ARTPAPER</v>
          </cell>
          <cell r="D3081" t="str">
            <v>3PRCFBBCG25NQPPASD</v>
          </cell>
          <cell r="E3081" t="str">
            <v>SD</v>
          </cell>
          <cell r="F3081" t="str">
            <v>300X402 3P 355N W/LM AND VG N GR-12</v>
          </cell>
          <cell r="G3081" t="str">
            <v>WHITEBRIDGE PET BRANDS LLC</v>
          </cell>
          <cell r="H3081" t="str">
            <v>WHITEBRIDGE PET BRANDS LLC</v>
          </cell>
          <cell r="I3081" t="str">
            <v>PF64459804</v>
          </cell>
          <cell r="J3081" t="str">
            <v>25O282N</v>
          </cell>
          <cell r="K3081">
            <v>4487</v>
          </cell>
          <cell r="L3081">
            <v>1563.56</v>
          </cell>
          <cell r="M3081">
            <v>0.35</v>
          </cell>
          <cell r="N3081">
            <v>0.35000000000000003</v>
          </cell>
          <cell r="O3081">
            <v>0.35000000000000003</v>
          </cell>
          <cell r="P3081">
            <v>0.37289499999999998</v>
          </cell>
          <cell r="Q3081">
            <v>0.37289499999999998</v>
          </cell>
          <cell r="R3081">
            <v>1.0900000000000001</v>
          </cell>
          <cell r="S3081">
            <v>0.40645555</v>
          </cell>
          <cell r="T3081">
            <v>0.41255238324999993</v>
          </cell>
          <cell r="U3081">
            <v>0.41864921650000003</v>
          </cell>
          <cell r="V3081">
            <v>1.0249999999999999</v>
          </cell>
          <cell r="W3081">
            <v>1</v>
          </cell>
          <cell r="X3081">
            <v>1.07</v>
          </cell>
          <cell r="Y3081">
            <v>1</v>
          </cell>
          <cell r="Z3081">
            <v>0.34849999999999998</v>
          </cell>
          <cell r="AA3081">
            <v>0.37289499999999998</v>
          </cell>
          <cell r="AB3081">
            <v>1.07</v>
          </cell>
          <cell r="AC3081">
            <v>1.1663000000000001</v>
          </cell>
          <cell r="AD3081" t="str">
            <v>Whitebridge</v>
          </cell>
          <cell r="AE3081">
            <v>0</v>
          </cell>
          <cell r="AJ3081">
            <v>0.33999999999999997</v>
          </cell>
          <cell r="AU3081">
            <v>0.35000000000000003</v>
          </cell>
          <cell r="BF3081">
            <v>0.35000000000000003</v>
          </cell>
          <cell r="BG3081">
            <v>0.33999999999999997</v>
          </cell>
          <cell r="BH3081">
            <v>0.35000000000000003</v>
          </cell>
          <cell r="BI3081">
            <v>1.0294117647058825</v>
          </cell>
          <cell r="BJ3081" t="str">
            <v>11.10.2021</v>
          </cell>
          <cell r="BK3081" t="str">
            <v>บจก.ทั้งฮั่วซิน</v>
          </cell>
        </row>
        <row r="3082">
          <cell r="A3082" t="str">
            <v>5F25O282N000000600</v>
          </cell>
          <cell r="B3082" t="str">
            <v>CTN-TIKI DOG</v>
          </cell>
          <cell r="C3082" t="str">
            <v>ลูกฟูก</v>
          </cell>
          <cell r="D3082" t="str">
            <v>3PRCFBBCG34NQPPA6H</v>
          </cell>
          <cell r="E3082" t="str">
            <v>6H</v>
          </cell>
          <cell r="F3082" t="str">
            <v>300x402 3P 355N W.LM &amp; VG INGV-32</v>
          </cell>
          <cell r="G3082" t="str">
            <v>US PET NUTRITION LLC</v>
          </cell>
          <cell r="H3082" t="str">
            <v>WHITEBRIDGE PET BRANDS LLC</v>
          </cell>
          <cell r="I3082" t="str">
            <v>PF64459804</v>
          </cell>
          <cell r="J3082" t="str">
            <v>25O282N</v>
          </cell>
          <cell r="K3082">
            <v>0</v>
          </cell>
          <cell r="L3082">
            <v>0</v>
          </cell>
          <cell r="M3082">
            <v>10.9</v>
          </cell>
          <cell r="N3082">
            <v>10.9</v>
          </cell>
          <cell r="O3082">
            <v>10.9</v>
          </cell>
          <cell r="P3082">
            <v>13.449570749999999</v>
          </cell>
          <cell r="Q3082">
            <v>13.449570749999999</v>
          </cell>
          <cell r="R3082">
            <v>1.05</v>
          </cell>
          <cell r="S3082">
            <v>14.122049287499999</v>
          </cell>
          <cell r="T3082">
            <v>14.333880026812498</v>
          </cell>
          <cell r="U3082">
            <v>14.545710766125</v>
          </cell>
          <cell r="V3082">
            <v>1.05</v>
          </cell>
          <cell r="W3082">
            <v>1.05</v>
          </cell>
          <cell r="X3082">
            <v>1.1000000000000001</v>
          </cell>
          <cell r="Y3082">
            <v>1.0169999999999999</v>
          </cell>
          <cell r="Z3082">
            <v>12.022499999999999</v>
          </cell>
          <cell r="AA3082">
            <v>13.449570749999999</v>
          </cell>
          <cell r="AB3082">
            <v>1.1187</v>
          </cell>
          <cell r="AC3082">
            <v>1.1746350000000001</v>
          </cell>
          <cell r="AD3082" t="str">
            <v>Whitebridge</v>
          </cell>
          <cell r="AE3082">
            <v>0</v>
          </cell>
          <cell r="AT3082">
            <v>10.9</v>
          </cell>
          <cell r="BF3082">
            <v>10.9</v>
          </cell>
          <cell r="BH3082">
            <v>10.9</v>
          </cell>
          <cell r="BJ3082" t="str">
            <v>29.09.2021</v>
          </cell>
        </row>
        <row r="3083">
          <cell r="A3083" t="str">
            <v>5F25O282N000000700</v>
          </cell>
          <cell r="B3083" t="str">
            <v>CTN-TIKI DOG</v>
          </cell>
          <cell r="C3083" t="str">
            <v>ลูกฟูก</v>
          </cell>
          <cell r="D3083" t="str">
            <v>3PRCFC9FG34NQPPA6H</v>
          </cell>
          <cell r="E3083" t="str">
            <v>6H</v>
          </cell>
          <cell r="F3083" t="str">
            <v>300x402 3P TFC 355N W.TK&amp;VG INGV-32</v>
          </cell>
          <cell r="G3083" t="str">
            <v>US PET NUTRITION LLC</v>
          </cell>
          <cell r="H3083" t="str">
            <v>WHITEBRIDGE PET BRANDS LLC</v>
          </cell>
          <cell r="I3083" t="str">
            <v>PF64459803</v>
          </cell>
          <cell r="J3083" t="str">
            <v>25O282N</v>
          </cell>
          <cell r="K3083">
            <v>136</v>
          </cell>
          <cell r="L3083">
            <v>1557.2</v>
          </cell>
          <cell r="M3083">
            <v>11.45</v>
          </cell>
          <cell r="N3083">
            <v>11.175000000000001</v>
          </cell>
          <cell r="O3083">
            <v>11.45</v>
          </cell>
          <cell r="P3083">
            <v>13.449570749999999</v>
          </cell>
          <cell r="Q3083">
            <v>13.449570749999999</v>
          </cell>
          <cell r="R3083">
            <v>1.05</v>
          </cell>
          <cell r="S3083">
            <v>14.122049287499999</v>
          </cell>
          <cell r="T3083">
            <v>14.333880026812498</v>
          </cell>
          <cell r="U3083">
            <v>14.545710766125</v>
          </cell>
          <cell r="V3083">
            <v>1.05</v>
          </cell>
          <cell r="W3083">
            <v>1.05</v>
          </cell>
          <cell r="X3083">
            <v>1.1000000000000001</v>
          </cell>
          <cell r="Y3083">
            <v>1.0169999999999999</v>
          </cell>
          <cell r="Z3083">
            <v>12.022499999999999</v>
          </cell>
          <cell r="AA3083">
            <v>13.449570749999999</v>
          </cell>
          <cell r="AB3083">
            <v>1.1187</v>
          </cell>
          <cell r="AC3083">
            <v>1.1746350000000001</v>
          </cell>
          <cell r="AD3083" t="str">
            <v>Whitebridge</v>
          </cell>
          <cell r="AE3083">
            <v>0</v>
          </cell>
          <cell r="AT3083">
            <v>10.9</v>
          </cell>
          <cell r="AU3083">
            <v>11.45</v>
          </cell>
          <cell r="BF3083">
            <v>11.175000000000001</v>
          </cell>
          <cell r="BH3083">
            <v>11.45</v>
          </cell>
          <cell r="BJ3083" t="str">
            <v>30.10.2021</v>
          </cell>
        </row>
        <row r="3084">
          <cell r="A3084" t="str">
            <v>5F25O282N000000800</v>
          </cell>
          <cell r="B3084" t="str">
            <v>CTN-TIKI DOG</v>
          </cell>
          <cell r="C3084" t="str">
            <v>ลูกฟูก</v>
          </cell>
          <cell r="D3084" t="str">
            <v>3PRCFBBDG34NQPPA6H</v>
          </cell>
          <cell r="E3084" t="str">
            <v>6H</v>
          </cell>
          <cell r="F3084" t="str">
            <v>300x402 3P TFC 355N W.BF&amp;VG IN GVY-32</v>
          </cell>
          <cell r="G3084" t="str">
            <v>US PET NUTRITION LLC</v>
          </cell>
          <cell r="H3084" t="str">
            <v>WHITEBRIDGE PET BRANDS LLC</v>
          </cell>
          <cell r="I3084" t="str">
            <v>PF64459801</v>
          </cell>
          <cell r="J3084" t="str">
            <v>25O282N</v>
          </cell>
          <cell r="K3084">
            <v>0</v>
          </cell>
          <cell r="L3084">
            <v>0</v>
          </cell>
          <cell r="M3084">
            <v>9.69</v>
          </cell>
          <cell r="N3084">
            <v>10.9</v>
          </cell>
          <cell r="O3084">
            <v>10.9</v>
          </cell>
          <cell r="P3084">
            <v>13.449570749999999</v>
          </cell>
          <cell r="Q3084">
            <v>13.449570749999999</v>
          </cell>
          <cell r="R3084">
            <v>1.05</v>
          </cell>
          <cell r="S3084">
            <v>14.122049287499999</v>
          </cell>
          <cell r="T3084">
            <v>14.333880026812498</v>
          </cell>
          <cell r="U3084">
            <v>14.545710766125</v>
          </cell>
          <cell r="V3084">
            <v>1.05</v>
          </cell>
          <cell r="W3084">
            <v>1.05</v>
          </cell>
          <cell r="X3084">
            <v>1.1000000000000001</v>
          </cell>
          <cell r="Y3084">
            <v>1.0169999999999999</v>
          </cell>
          <cell r="Z3084">
            <v>12.022499999999999</v>
          </cell>
          <cell r="AA3084">
            <v>13.449570749999999</v>
          </cell>
          <cell r="AB3084">
            <v>1.1187</v>
          </cell>
          <cell r="AC3084">
            <v>1.1746350000000001</v>
          </cell>
          <cell r="AD3084" t="str">
            <v>Whitebridge</v>
          </cell>
          <cell r="AE3084">
            <v>0</v>
          </cell>
          <cell r="AT3084">
            <v>10.9</v>
          </cell>
          <cell r="BF3084">
            <v>10.9</v>
          </cell>
          <cell r="BH3084">
            <v>10.9</v>
          </cell>
          <cell r="BJ3084" t="str">
            <v>29.09.2021</v>
          </cell>
        </row>
        <row r="3085">
          <cell r="A3085" t="str">
            <v>5F25O282N000000900</v>
          </cell>
          <cell r="B3085" t="str">
            <v>CTN-TIKI DOG</v>
          </cell>
          <cell r="C3085" t="str">
            <v>ลูกฟูก</v>
          </cell>
          <cell r="D3085" t="str">
            <v>3PRCFA69G34NQPPA6H</v>
          </cell>
          <cell r="E3085" t="str">
            <v>6H</v>
          </cell>
          <cell r="F3085" t="str">
            <v>300x402 3P TFC 355N W.CK&amp;VG IN GV-32</v>
          </cell>
          <cell r="G3085" t="str">
            <v>US PET NUTRITION LLC</v>
          </cell>
          <cell r="H3085" t="str">
            <v>WHITEBRIDGE PET BRANDS LLC</v>
          </cell>
          <cell r="I3085" t="str">
            <v>PF64459802</v>
          </cell>
          <cell r="J3085" t="str">
            <v>25O282N</v>
          </cell>
          <cell r="K3085">
            <v>40</v>
          </cell>
          <cell r="L3085">
            <v>450.39</v>
          </cell>
          <cell r="M3085">
            <v>11.26</v>
          </cell>
          <cell r="N3085">
            <v>11.266666666666666</v>
          </cell>
          <cell r="O3085">
            <v>11.45</v>
          </cell>
          <cell r="P3085">
            <v>13.449570749999999</v>
          </cell>
          <cell r="Q3085">
            <v>13.449570749999999</v>
          </cell>
          <cell r="R3085">
            <v>1.05</v>
          </cell>
          <cell r="S3085">
            <v>14.122049287499999</v>
          </cell>
          <cell r="T3085">
            <v>14.333880026812498</v>
          </cell>
          <cell r="U3085">
            <v>14.545710766125</v>
          </cell>
          <cell r="V3085">
            <v>1.05</v>
          </cell>
          <cell r="W3085">
            <v>1.05</v>
          </cell>
          <cell r="X3085">
            <v>1.1000000000000001</v>
          </cell>
          <cell r="Y3085">
            <v>1.0169999999999999</v>
          </cell>
          <cell r="Z3085">
            <v>12.022499999999999</v>
          </cell>
          <cell r="AA3085">
            <v>13.449570749999999</v>
          </cell>
          <cell r="AB3085">
            <v>1.1187</v>
          </cell>
          <cell r="AC3085">
            <v>1.1746350000000001</v>
          </cell>
          <cell r="AD3085" t="str">
            <v>Whitebridge</v>
          </cell>
          <cell r="AE3085">
            <v>0</v>
          </cell>
          <cell r="AT3085">
            <v>10.9</v>
          </cell>
          <cell r="AU3085">
            <v>11.45</v>
          </cell>
          <cell r="AV3085">
            <v>11.45</v>
          </cell>
          <cell r="BF3085">
            <v>11.266666666666666</v>
          </cell>
          <cell r="BH3085">
            <v>11.45</v>
          </cell>
          <cell r="BJ3085" t="str">
            <v>02.11.2021</v>
          </cell>
        </row>
        <row r="3086">
          <cell r="A3086" t="str">
            <v>5N25O282N000000100</v>
          </cell>
          <cell r="B3086" t="str">
            <v>COR.INB-TIKI DOG</v>
          </cell>
          <cell r="C3086" t="str">
            <v>DUPLEX</v>
          </cell>
          <cell r="D3086" t="str">
            <v>3PRCFBBDG34NQPPA6H</v>
          </cell>
          <cell r="E3086" t="str">
            <v>6H</v>
          </cell>
          <cell r="F3086" t="str">
            <v>300x402 3P TFC 355N W.BF&amp;VG IN GVY-32</v>
          </cell>
          <cell r="G3086" t="str">
            <v>US PET NUTRITION LLC</v>
          </cell>
          <cell r="H3086" t="str">
            <v>WHITEBRIDGE PET BRANDS LLC</v>
          </cell>
          <cell r="I3086" t="str">
            <v>PF64459801</v>
          </cell>
          <cell r="J3086" t="str">
            <v>25O282N</v>
          </cell>
          <cell r="K3086">
            <v>0</v>
          </cell>
          <cell r="L3086">
            <v>0</v>
          </cell>
          <cell r="M3086">
            <v>4.3499999999999996</v>
          </cell>
          <cell r="N3086">
            <v>16.84343949044586</v>
          </cell>
          <cell r="O3086">
            <v>16.84343949044586</v>
          </cell>
          <cell r="P3086">
            <v>18.9231105</v>
          </cell>
          <cell r="Q3086">
            <v>18.9231105</v>
          </cell>
          <cell r="R3086">
            <v>1.0900000000000001</v>
          </cell>
          <cell r="S3086">
            <v>20.626190445000002</v>
          </cell>
          <cell r="T3086">
            <v>20.935583301674999</v>
          </cell>
          <cell r="U3086">
            <v>21.244976158350003</v>
          </cell>
          <cell r="W3086">
            <v>1</v>
          </cell>
          <cell r="X3086">
            <v>1.05</v>
          </cell>
          <cell r="Y3086">
            <v>1.07</v>
          </cell>
          <cell r="Z3086">
            <v>16.843</v>
          </cell>
          <cell r="AA3086">
            <v>18.9231105</v>
          </cell>
          <cell r="AB3086">
            <v>1.1234999999999999</v>
          </cell>
          <cell r="AC3086">
            <v>1.2246150000000002</v>
          </cell>
          <cell r="AD3086" t="str">
            <v>Whitebridge</v>
          </cell>
          <cell r="AE3086" t="str">
            <v>MOQ 1000 / 7000</v>
          </cell>
          <cell r="AU3086">
            <v>16.84343949044586</v>
          </cell>
          <cell r="BF3086">
            <v>16.84343949044586</v>
          </cell>
          <cell r="BH3086">
            <v>16.84343949044586</v>
          </cell>
          <cell r="BJ3086" t="str">
            <v>12.10.2021</v>
          </cell>
          <cell r="BK3086" t="str">
            <v>บจก.วี เอ็น ที อินเต</v>
          </cell>
        </row>
        <row r="3087">
          <cell r="A3087" t="str">
            <v>5N25O282N000000200</v>
          </cell>
          <cell r="B3087" t="str">
            <v>COR.INB-TIKI DOG</v>
          </cell>
          <cell r="C3087" t="str">
            <v>DUPLEX</v>
          </cell>
          <cell r="D3087" t="str">
            <v>3PRCFBBCG34NQPPA6H</v>
          </cell>
          <cell r="E3087" t="str">
            <v>6H</v>
          </cell>
          <cell r="F3087" t="str">
            <v>300x402 3P 355N W.LM &amp; VG INGV-32</v>
          </cell>
          <cell r="G3087" t="str">
            <v>US PET NUTRITION LLC</v>
          </cell>
          <cell r="H3087" t="str">
            <v>WHITEBRIDGE PET BRANDS LLC</v>
          </cell>
          <cell r="I3087" t="str">
            <v>PF64459804</v>
          </cell>
          <cell r="J3087" t="str">
            <v>25O282N</v>
          </cell>
          <cell r="K3087">
            <v>235</v>
          </cell>
          <cell r="L3087">
            <v>5358</v>
          </cell>
          <cell r="M3087">
            <v>22.8</v>
          </cell>
          <cell r="N3087">
            <v>22.8</v>
          </cell>
          <cell r="O3087">
            <v>22.8</v>
          </cell>
          <cell r="P3087">
            <v>25.615800000000004</v>
          </cell>
          <cell r="Q3087">
            <v>25.615800000000004</v>
          </cell>
          <cell r="R3087">
            <v>1.0900000000000001</v>
          </cell>
          <cell r="S3087">
            <v>27.921222000000007</v>
          </cell>
          <cell r="T3087">
            <v>28.340040330000004</v>
          </cell>
          <cell r="U3087">
            <v>28.758858660000008</v>
          </cell>
          <cell r="W3087">
            <v>1</v>
          </cell>
          <cell r="X3087">
            <v>1.05</v>
          </cell>
          <cell r="Y3087">
            <v>1.07</v>
          </cell>
          <cell r="Z3087">
            <v>22.8</v>
          </cell>
          <cell r="AA3087">
            <v>25.615800000000004</v>
          </cell>
          <cell r="AB3087">
            <v>1.1235000000000002</v>
          </cell>
          <cell r="AC3087">
            <v>1.2246150000000002</v>
          </cell>
          <cell r="AD3087" t="str">
            <v>Whitebridge</v>
          </cell>
          <cell r="AE3087" t="str">
            <v>MOQ 1000</v>
          </cell>
          <cell r="AU3087">
            <v>22.8</v>
          </cell>
          <cell r="BF3087">
            <v>22.8</v>
          </cell>
          <cell r="BH3087">
            <v>22.8</v>
          </cell>
          <cell r="BJ3087" t="str">
            <v>11.10.2021</v>
          </cell>
          <cell r="BK3087" t="str">
            <v>บจก.วี เอ็น ที อินเต</v>
          </cell>
        </row>
        <row r="3088">
          <cell r="A3088" t="str">
            <v>5N25O282N000000300</v>
          </cell>
          <cell r="B3088" t="str">
            <v>COR.INB-TIKI DOG</v>
          </cell>
          <cell r="C3088" t="str">
            <v>DUPLEX</v>
          </cell>
          <cell r="D3088" t="str">
            <v>3PRCFC9FG34NQPPA6H</v>
          </cell>
          <cell r="E3088" t="str">
            <v>6H</v>
          </cell>
          <cell r="F3088" t="str">
            <v>300x402 3P TFC 355N W.TK&amp;VG INGV-32</v>
          </cell>
          <cell r="G3088" t="str">
            <v>US PET NUTRITION LLC</v>
          </cell>
          <cell r="H3088" t="str">
            <v>WHITEBRIDGE PET BRANDS LLC</v>
          </cell>
          <cell r="I3088" t="str">
            <v>PF64459803</v>
          </cell>
          <cell r="J3088" t="str">
            <v>25O282N</v>
          </cell>
          <cell r="K3088">
            <v>745</v>
          </cell>
          <cell r="L3088">
            <v>16986</v>
          </cell>
          <cell r="M3088">
            <v>22.8</v>
          </cell>
          <cell r="N3088">
            <v>22.799999999999997</v>
          </cell>
          <cell r="O3088">
            <v>22.799999999999997</v>
          </cell>
          <cell r="P3088">
            <v>25.615800000000004</v>
          </cell>
          <cell r="Q3088">
            <v>25.615800000000004</v>
          </cell>
          <cell r="R3088">
            <v>1.0900000000000001</v>
          </cell>
          <cell r="S3088">
            <v>27.921222000000007</v>
          </cell>
          <cell r="T3088">
            <v>28.340040330000004</v>
          </cell>
          <cell r="U3088">
            <v>28.758858660000008</v>
          </cell>
          <cell r="W3088">
            <v>1</v>
          </cell>
          <cell r="X3088">
            <v>1.05</v>
          </cell>
          <cell r="Y3088">
            <v>1.07</v>
          </cell>
          <cell r="Z3088">
            <v>22.8</v>
          </cell>
          <cell r="AA3088">
            <v>25.615800000000004</v>
          </cell>
          <cell r="AB3088">
            <v>1.1235000000000002</v>
          </cell>
          <cell r="AC3088">
            <v>1.2246150000000002</v>
          </cell>
          <cell r="AD3088" t="str">
            <v>Whitebridge</v>
          </cell>
          <cell r="AE3088" t="str">
            <v>MOQ 1000</v>
          </cell>
          <cell r="AU3088">
            <v>22.799999999999997</v>
          </cell>
          <cell r="BF3088">
            <v>22.799999999999997</v>
          </cell>
          <cell r="BH3088">
            <v>22.799999999999997</v>
          </cell>
          <cell r="BJ3088" t="str">
            <v>08.10.2021</v>
          </cell>
          <cell r="BK3088" t="str">
            <v>บจก.วี เอ็น ที อินเต</v>
          </cell>
        </row>
        <row r="3089">
          <cell r="A3089" t="str">
            <v>5N25O282N000000400</v>
          </cell>
          <cell r="B3089" t="str">
            <v>COR.INB-TIKI DOG</v>
          </cell>
          <cell r="C3089" t="str">
            <v>DUPLEX</v>
          </cell>
          <cell r="D3089" t="str">
            <v>3PRCFBBDG34NQPPA6H</v>
          </cell>
          <cell r="E3089" t="str">
            <v>6H</v>
          </cell>
          <cell r="F3089" t="str">
            <v>300x402 3P TFC 355N W.BF&amp;VG IN GVY-32</v>
          </cell>
          <cell r="G3089" t="str">
            <v>US PET NUTRITION LLC</v>
          </cell>
          <cell r="H3089" t="str">
            <v>WHITEBRIDGE PET BRANDS LLC</v>
          </cell>
          <cell r="I3089" t="str">
            <v>PF64459801</v>
          </cell>
          <cell r="J3089" t="str">
            <v>25O282N</v>
          </cell>
          <cell r="K3089">
            <v>0</v>
          </cell>
          <cell r="L3089">
            <v>0</v>
          </cell>
          <cell r="M3089">
            <v>4.3499999999999996</v>
          </cell>
          <cell r="N3089">
            <v>22.8</v>
          </cell>
          <cell r="O3089">
            <v>22.8</v>
          </cell>
          <cell r="P3089">
            <v>25.615800000000004</v>
          </cell>
          <cell r="Q3089">
            <v>25.615800000000004</v>
          </cell>
          <cell r="R3089">
            <v>1.0900000000000001</v>
          </cell>
          <cell r="S3089">
            <v>27.921222000000007</v>
          </cell>
          <cell r="T3089">
            <v>28.340040330000004</v>
          </cell>
          <cell r="U3089">
            <v>28.758858660000008</v>
          </cell>
          <cell r="W3089">
            <v>1</v>
          </cell>
          <cell r="X3089">
            <v>1.05</v>
          </cell>
          <cell r="Y3089">
            <v>1.07</v>
          </cell>
          <cell r="Z3089">
            <v>22.8</v>
          </cell>
          <cell r="AA3089">
            <v>25.615800000000004</v>
          </cell>
          <cell r="AB3089">
            <v>1.1235000000000002</v>
          </cell>
          <cell r="AC3089">
            <v>1.2246150000000002</v>
          </cell>
          <cell r="AD3089" t="str">
            <v>Whitebridge</v>
          </cell>
          <cell r="AE3089" t="str">
            <v>MOQ 1000</v>
          </cell>
          <cell r="AU3089">
            <v>22.8</v>
          </cell>
          <cell r="BF3089">
            <v>22.8</v>
          </cell>
          <cell r="BH3089">
            <v>22.8</v>
          </cell>
          <cell r="BJ3089" t="str">
            <v>08.10.2021</v>
          </cell>
          <cell r="BK3089" t="str">
            <v>บจก.วี เอ็น ที อินเต</v>
          </cell>
        </row>
        <row r="3090">
          <cell r="A3090" t="str">
            <v>5N25O282N000000500</v>
          </cell>
          <cell r="B3090" t="str">
            <v>COR.INB-TIKI DOG</v>
          </cell>
          <cell r="C3090" t="str">
            <v>DUPLEX</v>
          </cell>
          <cell r="D3090" t="str">
            <v>3PRCFA69G34NQPPA6H</v>
          </cell>
          <cell r="E3090" t="str">
            <v>6H</v>
          </cell>
          <cell r="F3090" t="str">
            <v>300x402 3P TFC 355N W.CK&amp;VG IN GV-32</v>
          </cell>
          <cell r="G3090" t="str">
            <v>US PET NUTRITION LLC</v>
          </cell>
          <cell r="H3090" t="str">
            <v>WHITEBRIDGE PET BRANDS LLC</v>
          </cell>
          <cell r="I3090" t="str">
            <v>PF64459802</v>
          </cell>
          <cell r="J3090" t="str">
            <v>25O282N</v>
          </cell>
          <cell r="K3090">
            <v>1235</v>
          </cell>
          <cell r="L3090">
            <v>28158</v>
          </cell>
          <cell r="M3090">
            <v>22.8</v>
          </cell>
          <cell r="N3090">
            <v>22.8</v>
          </cell>
          <cell r="O3090">
            <v>22.8</v>
          </cell>
          <cell r="P3090">
            <v>25.615800000000004</v>
          </cell>
          <cell r="Q3090">
            <v>25.615800000000004</v>
          </cell>
          <cell r="R3090">
            <v>1.0900000000000001</v>
          </cell>
          <cell r="S3090">
            <v>27.921222000000007</v>
          </cell>
          <cell r="T3090">
            <v>28.340040330000004</v>
          </cell>
          <cell r="U3090">
            <v>28.758858660000008</v>
          </cell>
          <cell r="W3090">
            <v>1</v>
          </cell>
          <cell r="X3090">
            <v>1.05</v>
          </cell>
          <cell r="Y3090">
            <v>1.07</v>
          </cell>
          <cell r="Z3090">
            <v>22.8</v>
          </cell>
          <cell r="AA3090">
            <v>25.615800000000004</v>
          </cell>
          <cell r="AB3090">
            <v>1.1235000000000002</v>
          </cell>
          <cell r="AC3090">
            <v>1.2246150000000002</v>
          </cell>
          <cell r="AD3090" t="str">
            <v>Whitebridge</v>
          </cell>
          <cell r="AE3090" t="str">
            <v>MOQ 1000</v>
          </cell>
          <cell r="AU3090">
            <v>22.8</v>
          </cell>
          <cell r="BF3090">
            <v>22.8</v>
          </cell>
          <cell r="BH3090">
            <v>22.8</v>
          </cell>
          <cell r="BJ3090" t="str">
            <v>08.10.2021</v>
          </cell>
          <cell r="BK3090" t="str">
            <v>บจก.วี เอ็น ที อินเต</v>
          </cell>
        </row>
        <row r="3091">
          <cell r="A3091" t="str">
            <v>5F25O332N000000200</v>
          </cell>
          <cell r="B3091" t="str">
            <v>CTN2-2395,TIKI DOG</v>
          </cell>
          <cell r="C3091" t="str">
            <v>ลูกฟูก</v>
          </cell>
          <cell r="D3091" t="str">
            <v>3QCCSA69W3EPRPPAJL</v>
          </cell>
          <cell r="E3091" t="str">
            <v>JL</v>
          </cell>
          <cell r="F3091" t="str">
            <v>95X175X25MM 99N CHICKEN NB-48</v>
          </cell>
          <cell r="G3091" t="str">
            <v>WHITEBRIDGE PET BRANDS LLC</v>
          </cell>
          <cell r="H3091" t="str">
            <v>PETCO-DC528</v>
          </cell>
          <cell r="I3091" t="str">
            <v>PF64469001</v>
          </cell>
          <cell r="J3091" t="str">
            <v>25O332N</v>
          </cell>
          <cell r="K3091">
            <v>190</v>
          </cell>
          <cell r="L3091">
            <v>2085.91</v>
          </cell>
          <cell r="M3091">
            <v>10.98</v>
          </cell>
          <cell r="N3091">
            <v>10.4</v>
          </cell>
          <cell r="O3091">
            <v>11.1</v>
          </cell>
          <cell r="P3091">
            <v>11.778652462500002</v>
          </cell>
          <cell r="Q3091">
            <v>11.778652462500002</v>
          </cell>
          <cell r="R3091">
            <v>1.05</v>
          </cell>
          <cell r="S3091">
            <v>12.367585085625002</v>
          </cell>
          <cell r="T3091">
            <v>12.553098861909376</v>
          </cell>
          <cell r="U3091">
            <v>12.738612638193752</v>
          </cell>
          <cell r="V3091">
            <v>1.05</v>
          </cell>
          <cell r="W3091">
            <v>1.05</v>
          </cell>
          <cell r="X3091">
            <v>1.1000000000000001</v>
          </cell>
          <cell r="Y3091">
            <v>1.0169999999999999</v>
          </cell>
          <cell r="Z3091">
            <v>10.528875000000003</v>
          </cell>
          <cell r="AA3091">
            <v>11.778652462500002</v>
          </cell>
          <cell r="AB3091">
            <v>1.1186999999999998</v>
          </cell>
          <cell r="AC3091">
            <v>1.1746349999999999</v>
          </cell>
          <cell r="AD3091" t="str">
            <v>Whitebridge</v>
          </cell>
          <cell r="AE3091">
            <v>0</v>
          </cell>
          <cell r="AH3091">
            <v>9.5500000000000007</v>
          </cell>
          <cell r="AJ3091">
            <v>9.5500000000000007</v>
          </cell>
          <cell r="AN3091">
            <v>9.5500000000000007</v>
          </cell>
          <cell r="AP3091">
            <v>9.5500000000000007</v>
          </cell>
          <cell r="AT3091">
            <v>10.050000000000001</v>
          </cell>
          <cell r="AV3091">
            <v>10.050000000000001</v>
          </cell>
          <cell r="BC3091">
            <v>11.1</v>
          </cell>
          <cell r="BF3091">
            <v>10.4</v>
          </cell>
          <cell r="BG3091">
            <v>9.5500000000000007</v>
          </cell>
          <cell r="BH3091">
            <v>11.1</v>
          </cell>
          <cell r="BI3091">
            <v>1.1623036649214658</v>
          </cell>
          <cell r="BJ3091" t="str">
            <v>25.06.2022</v>
          </cell>
          <cell r="BK3091" t="str">
            <v>บจก.กลุ่มสยามบรรจุภั</v>
          </cell>
        </row>
        <row r="3092">
          <cell r="A3092" t="str">
            <v>5F25O332N000000300</v>
          </cell>
          <cell r="B3092" t="str">
            <v>CTN2-2396,TIKI DOG</v>
          </cell>
          <cell r="C3092" t="str">
            <v>ลูกฟูก</v>
          </cell>
          <cell r="D3092" t="str">
            <v>3QCCSB6RW3EPRPPAJL</v>
          </cell>
          <cell r="E3092" t="str">
            <v>JL</v>
          </cell>
          <cell r="F3092" t="str">
            <v>95X175X25MM 99N CK&amp;TN FORMULA N BRO-48</v>
          </cell>
          <cell r="G3092" t="str">
            <v>WHITEBRIDGE PET BRANDS LLC</v>
          </cell>
          <cell r="H3092" t="str">
            <v>PETCO-DC528</v>
          </cell>
          <cell r="I3092" t="str">
            <v>PF64469206</v>
          </cell>
          <cell r="J3092" t="str">
            <v>25O332N</v>
          </cell>
          <cell r="K3092">
            <v>0</v>
          </cell>
          <cell r="L3092">
            <v>0</v>
          </cell>
          <cell r="M3092">
            <v>9.5500000000000007</v>
          </cell>
          <cell r="P3092">
            <v>11.7786524625</v>
          </cell>
          <cell r="Q3092">
            <v>11.7786524625</v>
          </cell>
          <cell r="R3092">
            <v>1.05</v>
          </cell>
          <cell r="S3092">
            <v>12.367585085625</v>
          </cell>
          <cell r="T3092">
            <v>12.553098861909374</v>
          </cell>
          <cell r="U3092">
            <v>12.73861263819375</v>
          </cell>
          <cell r="V3092">
            <v>1.05</v>
          </cell>
          <cell r="W3092">
            <v>1.05</v>
          </cell>
          <cell r="X3092">
            <v>1.1000000000000001</v>
          </cell>
          <cell r="Y3092">
            <v>1.0169999999999999</v>
          </cell>
          <cell r="BJ3092" t="str">
            <v>22.01.2018</v>
          </cell>
          <cell r="BK3092" t="str">
            <v>บจก.กลุ่มสยามบรรจุภัณฑ์ (สาขาที่ 9)</v>
          </cell>
        </row>
        <row r="3093">
          <cell r="A3093" t="str">
            <v>5F25O332N000000600</v>
          </cell>
          <cell r="B3093" t="str">
            <v>CTN2-2399,TIKI DOG</v>
          </cell>
          <cell r="C3093" t="str">
            <v>ลูกฟูก</v>
          </cell>
          <cell r="D3093" t="str">
            <v>3QCCSC87W3EPRPPAJL</v>
          </cell>
          <cell r="E3093" t="str">
            <v>JL</v>
          </cell>
          <cell r="F3093" t="str">
            <v>95X175X25MM 99N CK&amp;BF NB-48</v>
          </cell>
          <cell r="G3093" t="str">
            <v>WHITEBRIDGE PET BRANDS LLC</v>
          </cell>
          <cell r="H3093" t="str">
            <v>PETCO-DC528</v>
          </cell>
          <cell r="I3093" t="str">
            <v>PF64469004</v>
          </cell>
          <cell r="J3093" t="str">
            <v>25O332N</v>
          </cell>
          <cell r="K3093">
            <v>13</v>
          </cell>
          <cell r="L3093">
            <v>129.09</v>
          </cell>
          <cell r="M3093">
            <v>9.93</v>
          </cell>
          <cell r="N3093">
            <v>10.050000000000001</v>
          </cell>
          <cell r="O3093">
            <v>10.050000000000001</v>
          </cell>
          <cell r="P3093">
            <v>11.778652462500002</v>
          </cell>
          <cell r="Q3093">
            <v>11.778652462500002</v>
          </cell>
          <cell r="R3093">
            <v>1.05</v>
          </cell>
          <cell r="S3093">
            <v>12.367585085625002</v>
          </cell>
          <cell r="T3093">
            <v>12.553098861909376</v>
          </cell>
          <cell r="U3093">
            <v>12.738612638193752</v>
          </cell>
          <cell r="V3093">
            <v>1.05</v>
          </cell>
          <cell r="W3093">
            <v>1.05</v>
          </cell>
          <cell r="X3093">
            <v>1.1000000000000001</v>
          </cell>
          <cell r="Y3093">
            <v>1.0169999999999999</v>
          </cell>
          <cell r="Z3093">
            <v>10.528875000000003</v>
          </cell>
          <cell r="AA3093">
            <v>11.778652462500002</v>
          </cell>
          <cell r="AB3093">
            <v>1.1186999999999998</v>
          </cell>
          <cell r="AC3093">
            <v>1.1746349999999999</v>
          </cell>
          <cell r="AD3093" t="str">
            <v>Whitebridge</v>
          </cell>
          <cell r="AE3093">
            <v>0</v>
          </cell>
          <cell r="AL3093">
            <v>9.5500000000000007</v>
          </cell>
          <cell r="AP3093">
            <v>9.5500000000000007</v>
          </cell>
          <cell r="AT3093">
            <v>10.050000000000001</v>
          </cell>
          <cell r="AU3093">
            <v>10.050000000000001</v>
          </cell>
          <cell r="BF3093">
            <v>10.050000000000001</v>
          </cell>
          <cell r="BG3093">
            <v>9.5500000000000007</v>
          </cell>
          <cell r="BH3093">
            <v>10.050000000000001</v>
          </cell>
          <cell r="BI3093">
            <v>1.0523560209424083</v>
          </cell>
          <cell r="BJ3093" t="str">
            <v>27.10.2021</v>
          </cell>
          <cell r="BK3093" t="str">
            <v>บจก.กลุ่มสยามบรรจุภั</v>
          </cell>
        </row>
        <row r="3094">
          <cell r="A3094" t="str">
            <v>5F25O332N000000800</v>
          </cell>
          <cell r="B3094" t="str">
            <v>CTN2-2401,TIKI DOG</v>
          </cell>
          <cell r="C3094" t="str">
            <v>ลูกฟูก</v>
          </cell>
          <cell r="D3094" t="str">
            <v>3QCCSK9UW3EPRPPAJL</v>
          </cell>
          <cell r="E3094" t="str">
            <v>JL</v>
          </cell>
          <cell r="F3094" t="str">
            <v>95X175X25MM 99N CK&amp;SAL NB-48</v>
          </cell>
          <cell r="G3094" t="str">
            <v>WHITEBRIDGE PET BRANDS LLC</v>
          </cell>
          <cell r="H3094" t="str">
            <v>PETCO-DC528</v>
          </cell>
          <cell r="I3094" t="str">
            <v>PF64469002</v>
          </cell>
          <cell r="J3094" t="str">
            <v>25O332N</v>
          </cell>
          <cell r="K3094">
            <v>0</v>
          </cell>
          <cell r="L3094">
            <v>0</v>
          </cell>
          <cell r="M3094">
            <v>0</v>
          </cell>
          <cell r="P3094">
            <v>11.778652462500002</v>
          </cell>
          <cell r="Q3094">
            <v>11.778652462500002</v>
          </cell>
          <cell r="R3094">
            <v>1.05</v>
          </cell>
          <cell r="S3094">
            <v>12.367585085625002</v>
          </cell>
          <cell r="T3094">
            <v>12.553098861909376</v>
          </cell>
          <cell r="U3094">
            <v>12.738612638193752</v>
          </cell>
          <cell r="V3094">
            <v>1.05</v>
          </cell>
          <cell r="W3094">
            <v>1.05</v>
          </cell>
          <cell r="X3094">
            <v>1.1000000000000001</v>
          </cell>
          <cell r="Y3094">
            <v>1.0169999999999999</v>
          </cell>
          <cell r="Z3094">
            <v>10.528875000000003</v>
          </cell>
          <cell r="AA3094">
            <v>11.778652462500002</v>
          </cell>
          <cell r="AB3094">
            <v>1.1186999999999998</v>
          </cell>
          <cell r="AC3094">
            <v>1.1746349999999999</v>
          </cell>
          <cell r="AD3094" t="str">
            <v>Whitebridge</v>
          </cell>
          <cell r="AE3094" t="str">
            <v>ใช้ราคาตาม mat 5F25O332N000000200</v>
          </cell>
          <cell r="AH3094">
            <v>9.5500000000000007</v>
          </cell>
          <cell r="AL3094">
            <v>9.5500000000000007</v>
          </cell>
          <cell r="AP3094">
            <v>9.5500000000000007</v>
          </cell>
          <cell r="AQ3094">
            <v>10.050000000000001</v>
          </cell>
          <cell r="BG3094">
            <v>10.050000000000001</v>
          </cell>
          <cell r="BJ3094" t="str">
            <v>18.06.2021</v>
          </cell>
          <cell r="BK3094" t="str">
            <v>บจก.กลุ่มสยามบรรจุภั</v>
          </cell>
        </row>
        <row r="3095">
          <cell r="A3095" t="str">
            <v>5F25O332N000000900</v>
          </cell>
          <cell r="B3095" t="str">
            <v>CTN2-2402,TIKI DOG</v>
          </cell>
          <cell r="C3095" t="str">
            <v>ลูกฟูก</v>
          </cell>
          <cell r="D3095" t="str">
            <v>3QCCSK9VW3EPRPPAJL</v>
          </cell>
          <cell r="E3095" t="str">
            <v>JL</v>
          </cell>
          <cell r="F3095" t="str">
            <v>95X175X25MM 99N CK&amp;DUCK NB-48</v>
          </cell>
          <cell r="G3095" t="str">
            <v>WHITEBRIDGE PET BRANDS LLC</v>
          </cell>
          <cell r="H3095" t="str">
            <v>PETCO-DC528</v>
          </cell>
          <cell r="I3095" t="str">
            <v>PF64469003</v>
          </cell>
          <cell r="J3095" t="str">
            <v>25O332N</v>
          </cell>
          <cell r="K3095">
            <v>156</v>
          </cell>
          <cell r="L3095">
            <v>1540.26</v>
          </cell>
          <cell r="M3095">
            <v>9.8699999999999992</v>
          </cell>
          <cell r="N3095">
            <v>10.050000000000001</v>
          </cell>
          <cell r="O3095">
            <v>10.050000000000001</v>
          </cell>
          <cell r="P3095">
            <v>11.778652462500002</v>
          </cell>
          <cell r="Q3095">
            <v>11.778652462500002</v>
          </cell>
          <cell r="R3095">
            <v>1.05</v>
          </cell>
          <cell r="S3095">
            <v>12.367585085625002</v>
          </cell>
          <cell r="T3095">
            <v>12.553098861909376</v>
          </cell>
          <cell r="U3095">
            <v>12.738612638193752</v>
          </cell>
          <cell r="V3095">
            <v>1.05</v>
          </cell>
          <cell r="W3095">
            <v>1.05</v>
          </cell>
          <cell r="X3095">
            <v>1.1000000000000001</v>
          </cell>
          <cell r="Y3095">
            <v>1.0169999999999999</v>
          </cell>
          <cell r="Z3095">
            <v>10.528875000000003</v>
          </cell>
          <cell r="AA3095">
            <v>11.778652462500002</v>
          </cell>
          <cell r="AB3095">
            <v>1.1186999999999998</v>
          </cell>
          <cell r="AC3095">
            <v>1.1746349999999999</v>
          </cell>
          <cell r="AD3095" t="str">
            <v>Whitebridge</v>
          </cell>
          <cell r="AE3095">
            <v>0</v>
          </cell>
          <cell r="AP3095">
            <v>9.5500000000000007</v>
          </cell>
          <cell r="AU3095">
            <v>10.050000000000001</v>
          </cell>
          <cell r="BF3095">
            <v>10.050000000000001</v>
          </cell>
          <cell r="BG3095">
            <v>9.5500000000000007</v>
          </cell>
          <cell r="BH3095">
            <v>10.050000000000001</v>
          </cell>
          <cell r="BI3095">
            <v>1.0523560209424083</v>
          </cell>
          <cell r="BJ3095" t="str">
            <v>27.10.2021</v>
          </cell>
          <cell r="BK3095" t="str">
            <v>บจก.กลุ่มสยามบรรจุภั</v>
          </cell>
        </row>
        <row r="3096">
          <cell r="A3096" t="str">
            <v>5R25O332N000000100</v>
          </cell>
          <cell r="B3096" t="str">
            <v>NO-COR.INB2-2387,TIKI DOG</v>
          </cell>
          <cell r="C3096" t="str">
            <v>DUPLEX</v>
          </cell>
          <cell r="D3096" t="str">
            <v>3QCCSA69W3EPRPPAJL</v>
          </cell>
          <cell r="E3096" t="str">
            <v>JL</v>
          </cell>
          <cell r="F3096" t="str">
            <v>95X175X25MM 99N CHICKEN NB-48</v>
          </cell>
          <cell r="G3096" t="str">
            <v>WHITEBRIDGE PET BRANDS LLC</v>
          </cell>
          <cell r="H3096" t="str">
            <v>PETCO-DC528</v>
          </cell>
          <cell r="I3096" t="str">
            <v>PF64469001</v>
          </cell>
          <cell r="J3096" t="str">
            <v>25O332N</v>
          </cell>
          <cell r="K3096">
            <v>575</v>
          </cell>
          <cell r="L3096">
            <v>8366.76</v>
          </cell>
          <cell r="M3096">
            <v>14.55</v>
          </cell>
          <cell r="N3096">
            <v>14.2775</v>
          </cell>
          <cell r="O3096">
            <v>14.6</v>
          </cell>
          <cell r="P3096">
            <v>16.216011000000002</v>
          </cell>
          <cell r="Q3096">
            <v>16.216011000000002</v>
          </cell>
          <cell r="R3096">
            <v>1.07</v>
          </cell>
          <cell r="S3096">
            <v>17.351131770000002</v>
          </cell>
          <cell r="T3096">
            <v>17.611398746550002</v>
          </cell>
          <cell r="U3096">
            <v>17.871665723100001</v>
          </cell>
          <cell r="V3096">
            <v>1.03</v>
          </cell>
          <cell r="W3096">
            <v>1</v>
          </cell>
          <cell r="X3096">
            <v>1.05</v>
          </cell>
          <cell r="Y3096">
            <v>1.05</v>
          </cell>
          <cell r="Z3096">
            <v>14.708399999999999</v>
          </cell>
          <cell r="AA3096">
            <v>16.216011000000002</v>
          </cell>
          <cell r="AB3096">
            <v>1.1025000000000003</v>
          </cell>
          <cell r="AC3096">
            <v>1.1796750000000003</v>
          </cell>
          <cell r="AD3096" t="str">
            <v>Whitebridge</v>
          </cell>
          <cell r="AE3096">
            <v>0</v>
          </cell>
          <cell r="AH3096">
            <v>13.76</v>
          </cell>
          <cell r="AJ3096">
            <v>13.76</v>
          </cell>
          <cell r="AL3096">
            <v>13.76</v>
          </cell>
          <cell r="AN3096">
            <v>13.76</v>
          </cell>
          <cell r="AO3096">
            <v>13.76</v>
          </cell>
          <cell r="AT3096">
            <v>14.17</v>
          </cell>
          <cell r="AV3096">
            <v>14.17</v>
          </cell>
          <cell r="BB3096">
            <v>14.17</v>
          </cell>
          <cell r="BE3096">
            <v>14.6</v>
          </cell>
          <cell r="BF3096">
            <v>14.2775</v>
          </cell>
          <cell r="BG3096">
            <v>13.76</v>
          </cell>
          <cell r="BH3096">
            <v>14.6</v>
          </cell>
          <cell r="BI3096">
            <v>1.0610465116279069</v>
          </cell>
          <cell r="BJ3096" t="str">
            <v>11.08.2022</v>
          </cell>
          <cell r="BK3096" t="str">
            <v>บจก.ไทยยูเนี่ยน กราฟ</v>
          </cell>
        </row>
        <row r="3097">
          <cell r="A3097" t="str">
            <v>5R25O332N000000200</v>
          </cell>
          <cell r="B3097" t="str">
            <v>NO-COR.INB2-2388,TIKI DOG</v>
          </cell>
          <cell r="C3097" t="str">
            <v>DUPLEX</v>
          </cell>
          <cell r="D3097" t="str">
            <v>3QCCSB6RW3EPRPPAJL</v>
          </cell>
          <cell r="E3097" t="str">
            <v>JL</v>
          </cell>
          <cell r="F3097" t="str">
            <v>95X175X25MM 99N CK&amp;TN FORMULA N BRO-48</v>
          </cell>
          <cell r="G3097" t="str">
            <v>WHITEBRIDGE PET BRANDS LLC</v>
          </cell>
          <cell r="H3097" t="str">
            <v>PETCO-DC528</v>
          </cell>
          <cell r="I3097" t="str">
            <v>PF64469206</v>
          </cell>
          <cell r="J3097" t="str">
            <v>25O332N</v>
          </cell>
          <cell r="K3097">
            <v>0</v>
          </cell>
          <cell r="L3097">
            <v>0</v>
          </cell>
          <cell r="M3097">
            <v>14.28</v>
          </cell>
          <cell r="P3097">
            <v>16.216011000000002</v>
          </cell>
          <cell r="Q3097">
            <v>16.216011000000002</v>
          </cell>
          <cell r="R3097">
            <v>1.07</v>
          </cell>
          <cell r="S3097">
            <v>17.351131770000002</v>
          </cell>
          <cell r="T3097">
            <v>17.611398746550002</v>
          </cell>
          <cell r="U3097">
            <v>17.871665723100001</v>
          </cell>
          <cell r="V3097">
            <v>1.03</v>
          </cell>
          <cell r="W3097">
            <v>1</v>
          </cell>
          <cell r="X3097">
            <v>1.05</v>
          </cell>
          <cell r="Y3097">
            <v>1.05</v>
          </cell>
          <cell r="BJ3097" t="str">
            <v>22.01.2018</v>
          </cell>
          <cell r="BK3097" t="str">
            <v>บจก.ไทยยูเนี่ยน กราฟฟิกส์</v>
          </cell>
        </row>
        <row r="3098">
          <cell r="A3098" t="str">
            <v>5R25O332N000000500</v>
          </cell>
          <cell r="B3098" t="str">
            <v>NO-COR.INB2-2392,TIKI DOG</v>
          </cell>
          <cell r="C3098" t="str">
            <v>DUPLEX</v>
          </cell>
          <cell r="D3098" t="str">
            <v>3QCCSK9MW3EPRPPAJL</v>
          </cell>
          <cell r="E3098" t="str">
            <v>JL</v>
          </cell>
          <cell r="F3098" t="str">
            <v>95X175X25MM 99N CK&amp;SMP NB-48</v>
          </cell>
          <cell r="G3098" t="str">
            <v>WHITEBRIDGE PET BRANDS LLC</v>
          </cell>
          <cell r="H3098" t="str">
            <v>PETCO-DC528</v>
          </cell>
          <cell r="I3098" t="str">
            <v>PF64469202</v>
          </cell>
          <cell r="J3098" t="str">
            <v>25O332N</v>
          </cell>
          <cell r="K3098">
            <v>0</v>
          </cell>
          <cell r="L3098">
            <v>0</v>
          </cell>
          <cell r="M3098">
            <v>14.28</v>
          </cell>
          <cell r="P3098">
            <v>16.216011000000002</v>
          </cell>
          <cell r="Q3098">
            <v>16.216011000000002</v>
          </cell>
          <cell r="R3098">
            <v>1.07</v>
          </cell>
          <cell r="S3098">
            <v>17.351131770000002</v>
          </cell>
          <cell r="T3098">
            <v>17.611398746550002</v>
          </cell>
          <cell r="U3098">
            <v>17.871665723100001</v>
          </cell>
          <cell r="V3098">
            <v>1.03</v>
          </cell>
          <cell r="W3098">
            <v>1</v>
          </cell>
          <cell r="X3098">
            <v>1.05</v>
          </cell>
          <cell r="Y3098">
            <v>1.05</v>
          </cell>
          <cell r="BJ3098" t="str">
            <v>22.01.2018</v>
          </cell>
          <cell r="BK3098" t="str">
            <v>บจก.ไทยยูเนี่ยน กราฟฟิกส์</v>
          </cell>
        </row>
        <row r="3099">
          <cell r="A3099" t="str">
            <v>5R25O332N000000600</v>
          </cell>
          <cell r="B3099" t="str">
            <v>NO-COR.INB2-2391,TIKI DOG</v>
          </cell>
          <cell r="C3099" t="str">
            <v>DUPLEX</v>
          </cell>
          <cell r="D3099" t="str">
            <v>3QCCSC87W3EPRPPAJL</v>
          </cell>
          <cell r="E3099" t="str">
            <v>JL</v>
          </cell>
          <cell r="F3099" t="str">
            <v>95X175X25MM 99N CK&amp;BF NB-48</v>
          </cell>
          <cell r="G3099" t="str">
            <v>WHITEBRIDGE PET BRANDS LLC</v>
          </cell>
          <cell r="H3099" t="str">
            <v>PETCO-DC528</v>
          </cell>
          <cell r="I3099" t="str">
            <v>PF64469004</v>
          </cell>
          <cell r="J3099" t="str">
            <v>25O332N</v>
          </cell>
          <cell r="K3099">
            <v>30</v>
          </cell>
          <cell r="L3099">
            <v>424.38</v>
          </cell>
          <cell r="M3099">
            <v>14.15</v>
          </cell>
          <cell r="N3099">
            <v>14.17</v>
          </cell>
          <cell r="O3099">
            <v>14.17</v>
          </cell>
          <cell r="P3099">
            <v>16.216011000000002</v>
          </cell>
          <cell r="Q3099">
            <v>16.216011000000002</v>
          </cell>
          <cell r="R3099">
            <v>1.07</v>
          </cell>
          <cell r="S3099">
            <v>17.351131770000002</v>
          </cell>
          <cell r="T3099">
            <v>17.611398746550002</v>
          </cell>
          <cell r="U3099">
            <v>17.871665723100001</v>
          </cell>
          <cell r="V3099">
            <v>1.03</v>
          </cell>
          <cell r="W3099">
            <v>1</v>
          </cell>
          <cell r="X3099">
            <v>1.05</v>
          </cell>
          <cell r="Y3099">
            <v>1.05</v>
          </cell>
          <cell r="Z3099">
            <v>14.708399999999999</v>
          </cell>
          <cell r="AA3099">
            <v>16.216011000000002</v>
          </cell>
          <cell r="AB3099">
            <v>1.1025000000000003</v>
          </cell>
          <cell r="AC3099">
            <v>1.1796750000000003</v>
          </cell>
          <cell r="AD3099" t="str">
            <v>Whitebridge</v>
          </cell>
          <cell r="AE3099">
            <v>0</v>
          </cell>
          <cell r="AJ3099">
            <v>13.76</v>
          </cell>
          <cell r="AL3099">
            <v>13.76</v>
          </cell>
          <cell r="AO3099">
            <v>13.760000000000002</v>
          </cell>
          <cell r="AQ3099">
            <v>13.76</v>
          </cell>
          <cell r="AT3099">
            <v>14.17</v>
          </cell>
          <cell r="AU3099">
            <v>14.17</v>
          </cell>
          <cell r="BB3099">
            <v>14.17</v>
          </cell>
          <cell r="BF3099">
            <v>14.17</v>
          </cell>
          <cell r="BG3099">
            <v>13.76</v>
          </cell>
          <cell r="BH3099">
            <v>14.17</v>
          </cell>
          <cell r="BI3099">
            <v>1.0297965116279071</v>
          </cell>
          <cell r="BJ3099" t="str">
            <v>27.05.2022</v>
          </cell>
          <cell r="BK3099" t="str">
            <v>บจก.ไทยยูเนี่ยน กราฟ</v>
          </cell>
        </row>
        <row r="3100">
          <cell r="A3100" t="str">
            <v>5R25O332N000000700</v>
          </cell>
          <cell r="B3100" t="str">
            <v>NO-COR.INB2-2393,TIKI DOG</v>
          </cell>
          <cell r="C3100" t="str">
            <v>DUPLEX</v>
          </cell>
          <cell r="D3100" t="str">
            <v>3QCCSK9UW3EPRPPAJL</v>
          </cell>
          <cell r="E3100" t="str">
            <v>JL</v>
          </cell>
          <cell r="F3100" t="str">
            <v>95X175X25MM 99N CK&amp;SAL NB-48</v>
          </cell>
          <cell r="G3100" t="str">
            <v>WHITEBRIDGE PET BRANDS LLC</v>
          </cell>
          <cell r="H3100" t="str">
            <v>PETCO-DC528</v>
          </cell>
          <cell r="I3100" t="str">
            <v>PF64469002</v>
          </cell>
          <cell r="J3100" t="str">
            <v>25O332N</v>
          </cell>
          <cell r="K3100">
            <v>0</v>
          </cell>
          <cell r="L3100">
            <v>0</v>
          </cell>
          <cell r="M3100">
            <v>0</v>
          </cell>
          <cell r="P3100">
            <v>16.216011000000002</v>
          </cell>
          <cell r="Q3100">
            <v>16.216011000000002</v>
          </cell>
          <cell r="R3100">
            <v>1.07</v>
          </cell>
          <cell r="S3100">
            <v>17.351131770000002</v>
          </cell>
          <cell r="T3100">
            <v>17.611398746550002</v>
          </cell>
          <cell r="U3100">
            <v>17.871665723100001</v>
          </cell>
          <cell r="V3100">
            <v>1.03</v>
          </cell>
          <cell r="W3100">
            <v>1</v>
          </cell>
          <cell r="X3100">
            <v>1.05</v>
          </cell>
          <cell r="Y3100">
            <v>1.05</v>
          </cell>
          <cell r="Z3100">
            <v>14.708399999999999</v>
          </cell>
          <cell r="AA3100">
            <v>16.216011000000002</v>
          </cell>
          <cell r="AB3100">
            <v>1.1025000000000003</v>
          </cell>
          <cell r="AC3100">
            <v>1.1796750000000003</v>
          </cell>
          <cell r="AD3100" t="str">
            <v>Whitebridge</v>
          </cell>
          <cell r="AE3100">
            <v>0</v>
          </cell>
          <cell r="AH3100">
            <v>13.76</v>
          </cell>
          <cell r="AL3100">
            <v>13.76</v>
          </cell>
          <cell r="AO3100">
            <v>13.76</v>
          </cell>
          <cell r="AP3100">
            <v>13.76</v>
          </cell>
          <cell r="AQ3100">
            <v>13.759999999999998</v>
          </cell>
          <cell r="BG3100">
            <v>13.759999999999998</v>
          </cell>
          <cell r="BJ3100" t="str">
            <v>09.06.2021</v>
          </cell>
          <cell r="BK3100" t="str">
            <v>บจก.ไทยยูเนี่ยน กราฟ</v>
          </cell>
        </row>
        <row r="3101">
          <cell r="A3101" t="str">
            <v>5R25O332N000000800</v>
          </cell>
          <cell r="B3101" t="str">
            <v>NO-COR.INB2-2394,TIKI DOG</v>
          </cell>
          <cell r="C3101" t="str">
            <v>DUPLEX</v>
          </cell>
          <cell r="D3101" t="str">
            <v>3QCCSK9VW3EPRPPAJL</v>
          </cell>
          <cell r="E3101" t="str">
            <v>JL</v>
          </cell>
          <cell r="F3101" t="str">
            <v>95X175X25MM 99N CK&amp;DUCK NB-48</v>
          </cell>
          <cell r="G3101" t="str">
            <v>WHITEBRIDGE PET BRANDS LLC</v>
          </cell>
          <cell r="H3101" t="str">
            <v>PETCO-DC528</v>
          </cell>
          <cell r="I3101" t="str">
            <v>PF64469003</v>
          </cell>
          <cell r="J3101" t="str">
            <v>25O332N</v>
          </cell>
          <cell r="K3101">
            <v>515</v>
          </cell>
          <cell r="L3101">
            <v>7519</v>
          </cell>
          <cell r="M3101">
            <v>14.6</v>
          </cell>
          <cell r="N3101">
            <v>14.385</v>
          </cell>
          <cell r="O3101">
            <v>14.6</v>
          </cell>
          <cell r="P3101">
            <v>16.216011000000002</v>
          </cell>
          <cell r="Q3101">
            <v>16.216011000000002</v>
          </cell>
          <cell r="R3101">
            <v>1.07</v>
          </cell>
          <cell r="S3101">
            <v>17.351131770000002</v>
          </cell>
          <cell r="T3101">
            <v>17.611398746550002</v>
          </cell>
          <cell r="U3101">
            <v>17.871665723100001</v>
          </cell>
          <cell r="V3101">
            <v>1.03</v>
          </cell>
          <cell r="W3101">
            <v>1</v>
          </cell>
          <cell r="X3101">
            <v>1.05</v>
          </cell>
          <cell r="Y3101">
            <v>1.05</v>
          </cell>
          <cell r="Z3101">
            <v>14.708399999999999</v>
          </cell>
          <cell r="AA3101">
            <v>16.216011000000002</v>
          </cell>
          <cell r="AB3101">
            <v>1.1025000000000003</v>
          </cell>
          <cell r="AC3101">
            <v>1.1796750000000003</v>
          </cell>
          <cell r="AD3101" t="str">
            <v>Whitebridge</v>
          </cell>
          <cell r="AE3101">
            <v>0</v>
          </cell>
          <cell r="AL3101">
            <v>13.76</v>
          </cell>
          <cell r="AO3101">
            <v>13.76</v>
          </cell>
          <cell r="AP3101">
            <v>13.76</v>
          </cell>
          <cell r="AU3101">
            <v>14.17</v>
          </cell>
          <cell r="BE3101">
            <v>14.6</v>
          </cell>
          <cell r="BF3101">
            <v>14.385</v>
          </cell>
          <cell r="BG3101">
            <v>13.76</v>
          </cell>
          <cell r="BH3101">
            <v>14.6</v>
          </cell>
          <cell r="BI3101">
            <v>1.0610465116279069</v>
          </cell>
          <cell r="BJ3101" t="str">
            <v>20.08.2022</v>
          </cell>
          <cell r="BK3101" t="str">
            <v>บจก.ไทยยูเนี่ยน กราฟ</v>
          </cell>
        </row>
        <row r="3102">
          <cell r="A3102" t="str">
            <v>5F25O332N000000100</v>
          </cell>
          <cell r="B3102" t="str">
            <v>CTN2-2168,TIKI DOG</v>
          </cell>
          <cell r="C3102" t="str">
            <v>ลูกฟูก</v>
          </cell>
          <cell r="D3102" t="str">
            <v>3VAE000133M0</v>
          </cell>
          <cell r="E3102" t="str">
            <v>M0</v>
          </cell>
          <cell r="F3102" t="str">
            <v>TIKI DG PCH ALOHA VP 4/12/3.5</v>
          </cell>
          <cell r="G3102">
            <v>0</v>
          </cell>
          <cell r="H3102">
            <v>0</v>
          </cell>
          <cell r="I3102" t="str">
            <v>PF64469201</v>
          </cell>
          <cell r="J3102" t="str">
            <v>25O332N</v>
          </cell>
          <cell r="K3102">
            <v>0</v>
          </cell>
          <cell r="L3102">
            <v>0</v>
          </cell>
          <cell r="M3102">
            <v>10.25</v>
          </cell>
          <cell r="N3102">
            <v>10.852607685810812</v>
          </cell>
          <cell r="O3102">
            <v>11.1</v>
          </cell>
          <cell r="P3102">
            <v>11.778652462500002</v>
          </cell>
          <cell r="Q3102">
            <v>11.778652462500002</v>
          </cell>
          <cell r="R3102">
            <v>1.05</v>
          </cell>
          <cell r="S3102">
            <v>12.367585085625002</v>
          </cell>
          <cell r="T3102">
            <v>12.553098861909376</v>
          </cell>
          <cell r="U3102">
            <v>12.738612638193752</v>
          </cell>
          <cell r="V3102">
            <v>1.05</v>
          </cell>
          <cell r="W3102">
            <v>1.05</v>
          </cell>
          <cell r="X3102">
            <v>1.1000000000000001</v>
          </cell>
          <cell r="Y3102">
            <v>1.0169999999999999</v>
          </cell>
          <cell r="Z3102">
            <v>10.528875000000003</v>
          </cell>
          <cell r="AA3102">
            <v>11.778652462500002</v>
          </cell>
          <cell r="AB3102">
            <v>1.1186999999999998</v>
          </cell>
          <cell r="AC3102">
            <v>1.1746349999999999</v>
          </cell>
          <cell r="AD3102" t="str">
            <v>Whitebridge</v>
          </cell>
          <cell r="AE3102">
            <v>0</v>
          </cell>
          <cell r="AH3102">
            <v>9.5500000000000007</v>
          </cell>
          <cell r="AJ3102">
            <v>9.5499999999999989</v>
          </cell>
          <cell r="AL3102">
            <v>9.5499999999999989</v>
          </cell>
          <cell r="AN3102">
            <v>9.5500000000000007</v>
          </cell>
          <cell r="AP3102">
            <v>9.3949043168669331</v>
          </cell>
          <cell r="AS3102">
            <v>9.75</v>
          </cell>
          <cell r="BB3102">
            <v>10.55</v>
          </cell>
          <cell r="BC3102">
            <v>10.760430743243244</v>
          </cell>
          <cell r="BD3102">
            <v>11</v>
          </cell>
          <cell r="BE3102">
            <v>11.1</v>
          </cell>
          <cell r="BF3102">
            <v>10.852607685810812</v>
          </cell>
          <cell r="BG3102">
            <v>9.75</v>
          </cell>
          <cell r="BH3102">
            <v>11.1</v>
          </cell>
          <cell r="BI3102">
            <v>1.1384615384615384</v>
          </cell>
          <cell r="BJ3102" t="str">
            <v>10.08.2022</v>
          </cell>
          <cell r="BK3102" t="str">
            <v>บจก.กลุ่มสยามบรรจุภั</v>
          </cell>
        </row>
        <row r="3103">
          <cell r="A3103" t="str">
            <v>5R25O332N000000900</v>
          </cell>
          <cell r="B3103" t="str">
            <v>NO-COR.INB2-2484,TIKI DOG</v>
          </cell>
          <cell r="C3103" t="str">
            <v>DUPLEX</v>
          </cell>
          <cell r="D3103" t="str">
            <v>3VAE000133M0</v>
          </cell>
          <cell r="E3103" t="str">
            <v>M0</v>
          </cell>
          <cell r="F3103" t="str">
            <v>TIKI DG PCH ALOHA VP 4/12/3.5</v>
          </cell>
          <cell r="G3103">
            <v>0</v>
          </cell>
          <cell r="H3103">
            <v>0</v>
          </cell>
          <cell r="I3103" t="str">
            <v>PF64469201</v>
          </cell>
          <cell r="J3103" t="str">
            <v>25O332N</v>
          </cell>
          <cell r="K3103">
            <v>0</v>
          </cell>
          <cell r="L3103">
            <v>0</v>
          </cell>
          <cell r="M3103">
            <v>12.36</v>
          </cell>
          <cell r="N3103">
            <v>10.33</v>
          </cell>
          <cell r="O3103">
            <v>7.82</v>
          </cell>
          <cell r="P3103">
            <v>14.478581250000001</v>
          </cell>
          <cell r="Q3103">
            <v>14.478581250000001</v>
          </cell>
          <cell r="R3103">
            <v>1.07</v>
          </cell>
          <cell r="S3103">
            <v>15.492081937500002</v>
          </cell>
          <cell r="T3103">
            <v>15.724463166562501</v>
          </cell>
          <cell r="U3103">
            <v>15.956844395625001</v>
          </cell>
          <cell r="V3103">
            <v>1.03</v>
          </cell>
          <cell r="W3103">
            <v>1</v>
          </cell>
          <cell r="X3103">
            <v>1.05</v>
          </cell>
          <cell r="Y3103">
            <v>1.05</v>
          </cell>
          <cell r="Z3103">
            <v>13.1325</v>
          </cell>
          <cell r="AA3103">
            <v>14.478581250000001</v>
          </cell>
          <cell r="AB3103">
            <v>1.1025</v>
          </cell>
          <cell r="AC3103">
            <v>1.179675</v>
          </cell>
          <cell r="AD3103" t="str">
            <v>Whitebridge</v>
          </cell>
          <cell r="AE3103">
            <v>0</v>
          </cell>
          <cell r="AH3103">
            <v>12.28</v>
          </cell>
          <cell r="AI3103">
            <v>12.28</v>
          </cell>
          <cell r="AJ3103">
            <v>12.280000000000001</v>
          </cell>
          <cell r="AL3103">
            <v>12.28</v>
          </cell>
          <cell r="AN3103">
            <v>12.280000000000001</v>
          </cell>
          <cell r="AO3103">
            <v>6.0399999999999991</v>
          </cell>
          <cell r="AP3103">
            <v>7.3699999999999992</v>
          </cell>
          <cell r="AR3103">
            <v>6.04</v>
          </cell>
          <cell r="BB3103">
            <v>12.65</v>
          </cell>
          <cell r="BC3103">
            <v>13.029999999999998</v>
          </cell>
          <cell r="BD3103">
            <v>7.82</v>
          </cell>
          <cell r="BE3103">
            <v>7.82</v>
          </cell>
          <cell r="BF3103">
            <v>10.33</v>
          </cell>
          <cell r="BG3103">
            <v>6.04</v>
          </cell>
          <cell r="BH3103">
            <v>7.82</v>
          </cell>
          <cell r="BI3103">
            <v>1.2947019867549669</v>
          </cell>
          <cell r="BJ3103" t="str">
            <v>11.08.2022</v>
          </cell>
          <cell r="BK3103" t="str">
            <v>บจก.ไทยยูเนี่ยน กราฟ</v>
          </cell>
        </row>
        <row r="3104">
          <cell r="A3104" t="str">
            <v>5F25Q181N000000101</v>
          </cell>
          <cell r="B3104" t="str">
            <v>CTN2-2144,AGAINST THE GRAIN</v>
          </cell>
          <cell r="C3104" t="str">
            <v>ลูกฟูก</v>
          </cell>
          <cell r="D3104" t="str">
            <v>3ICBS93IL2B8HPEVSM</v>
          </cell>
          <cell r="E3104" t="str">
            <v>SM</v>
          </cell>
          <cell r="F3104" t="str">
            <v>209.5,208x107 2P80N CK&amp;TUMIP DN N/GV-24</v>
          </cell>
          <cell r="G3104" t="str">
            <v>AGAINST THE GRAIN PETFOOD</v>
          </cell>
          <cell r="H3104" t="str">
            <v>AGAINST THE GRAIN PETFOOD</v>
          </cell>
          <cell r="I3104" t="str">
            <v>PF64485804</v>
          </cell>
          <cell r="J3104" t="str">
            <v>25Q181N</v>
          </cell>
          <cell r="K3104">
            <v>0</v>
          </cell>
          <cell r="L3104">
            <v>0</v>
          </cell>
          <cell r="M3104">
            <v>9.69</v>
          </cell>
          <cell r="N3104">
            <v>5.6499999999999995</v>
          </cell>
          <cell r="O3104">
            <v>5.6499999999999995</v>
          </cell>
          <cell r="P3104">
            <v>6.3518387625000008</v>
          </cell>
          <cell r="Q3104">
            <v>6.3518387625000008</v>
          </cell>
          <cell r="R3104">
            <v>1.05</v>
          </cell>
          <cell r="S3104">
            <v>6.6694307006250009</v>
          </cell>
          <cell r="T3104">
            <v>6.7694721611343756</v>
          </cell>
          <cell r="U3104">
            <v>6.8695136216437511</v>
          </cell>
          <cell r="V3104">
            <v>1.05</v>
          </cell>
          <cell r="W3104">
            <v>1.05</v>
          </cell>
          <cell r="X3104">
            <v>1.1000000000000001</v>
          </cell>
          <cell r="Y3104">
            <v>1.0169999999999999</v>
          </cell>
          <cell r="Z3104">
            <v>5.6778750000000011</v>
          </cell>
          <cell r="AA3104">
            <v>6.3518387625000008</v>
          </cell>
          <cell r="AB3104">
            <v>1.1187</v>
          </cell>
          <cell r="AC3104">
            <v>1.1746349999999999</v>
          </cell>
          <cell r="AD3104" t="str">
            <v>AGAINST THE GRAIN</v>
          </cell>
          <cell r="AE3104">
            <v>0</v>
          </cell>
          <cell r="AM3104">
            <v>4.9000000000000004</v>
          </cell>
          <cell r="AO3104">
            <v>4.9000000000000004</v>
          </cell>
          <cell r="BD3104">
            <v>5.6499999999999995</v>
          </cell>
          <cell r="BF3104">
            <v>5.6499999999999995</v>
          </cell>
          <cell r="BG3104">
            <v>4.9000000000000004</v>
          </cell>
          <cell r="BH3104">
            <v>5.6499999999999995</v>
          </cell>
          <cell r="BI3104">
            <v>1.1530612244897958</v>
          </cell>
          <cell r="BJ3104" t="str">
            <v>27.07.2022</v>
          </cell>
          <cell r="BK3104" t="str">
            <v>บจก.กลุ่มสยามบรรจุภั</v>
          </cell>
        </row>
        <row r="3105">
          <cell r="A3105" t="str">
            <v>5F25Q181N000000201</v>
          </cell>
          <cell r="B3105" t="str">
            <v>CTN2-2145,AGAINST THE GRAIN</v>
          </cell>
          <cell r="C3105" t="str">
            <v>ลูกฟูก</v>
          </cell>
          <cell r="D3105" t="str">
            <v>3ICBS957L2B8HPEVSM</v>
          </cell>
          <cell r="E3105" t="str">
            <v>SM</v>
          </cell>
          <cell r="F3105" t="str">
            <v>209.5,208x107 2P80N CK&amp;COCKR BER N/GV-24</v>
          </cell>
          <cell r="G3105" t="str">
            <v>AGAINST THE GRAIN PETFOOD</v>
          </cell>
          <cell r="H3105" t="str">
            <v>AGAINST THE GRAIN PETFOOD</v>
          </cell>
          <cell r="I3105" t="str">
            <v>PF64485805</v>
          </cell>
          <cell r="J3105" t="str">
            <v>25Q181N</v>
          </cell>
          <cell r="K3105">
            <v>0</v>
          </cell>
          <cell r="L3105">
            <v>0</v>
          </cell>
          <cell r="M3105">
            <v>9.69</v>
          </cell>
          <cell r="N3105">
            <v>5.6499999999999995</v>
          </cell>
          <cell r="O3105">
            <v>5.6499999999999995</v>
          </cell>
          <cell r="P3105">
            <v>6.3518387625000008</v>
          </cell>
          <cell r="Q3105">
            <v>6.3518387625000008</v>
          </cell>
          <cell r="R3105">
            <v>1.05</v>
          </cell>
          <cell r="S3105">
            <v>6.6694307006250009</v>
          </cell>
          <cell r="T3105">
            <v>6.7694721611343756</v>
          </cell>
          <cell r="U3105">
            <v>6.8695136216437511</v>
          </cell>
          <cell r="V3105">
            <v>1.05</v>
          </cell>
          <cell r="W3105">
            <v>1.05</v>
          </cell>
          <cell r="X3105">
            <v>1.1000000000000001</v>
          </cell>
          <cell r="Y3105">
            <v>1.0169999999999999</v>
          </cell>
          <cell r="Z3105">
            <v>5.6778750000000011</v>
          </cell>
          <cell r="AA3105">
            <v>6.3518387625000008</v>
          </cell>
          <cell r="AB3105">
            <v>1.1187</v>
          </cell>
          <cell r="AC3105">
            <v>1.1746349999999999</v>
          </cell>
          <cell r="AD3105" t="str">
            <v>AGAINST THE GRAIN</v>
          </cell>
          <cell r="AE3105" t="str">
            <v>ใช้ราคาตาม mat 5F25Q181N000000101</v>
          </cell>
          <cell r="AM3105">
            <v>4.9000000000000004</v>
          </cell>
          <cell r="AO3105">
            <v>4.9000000000000004</v>
          </cell>
          <cell r="BD3105">
            <v>5.6499999999999995</v>
          </cell>
          <cell r="BF3105">
            <v>5.6499999999999995</v>
          </cell>
          <cell r="BG3105">
            <v>4.9000000000000004</v>
          </cell>
          <cell r="BH3105">
            <v>5.6499999999999995</v>
          </cell>
          <cell r="BI3105">
            <v>1.1530612244897958</v>
          </cell>
          <cell r="BJ3105" t="str">
            <v>27.07.2022</v>
          </cell>
          <cell r="BK3105" t="str">
            <v>บจก.กลุ่มสยามบรรจุภั</v>
          </cell>
        </row>
        <row r="3106">
          <cell r="A3106" t="str">
            <v>5F25Q181N000000303</v>
          </cell>
          <cell r="B3106" t="str">
            <v>CTN2-2146,AGAINST THE GRAIN</v>
          </cell>
          <cell r="C3106" t="str">
            <v>ลูกฟูก</v>
          </cell>
          <cell r="D3106" t="str">
            <v>3GEOF26IL2B8HPEVSM</v>
          </cell>
          <cell r="E3106" t="str">
            <v>SM</v>
          </cell>
          <cell r="F3106" t="str">
            <v>209.5,208x107 2P80N TN&amp;SNP W ABG N/GV-24</v>
          </cell>
          <cell r="G3106" t="str">
            <v>AGAINST THE GRAIN PETFOOD</v>
          </cell>
          <cell r="H3106" t="str">
            <v>AGAINST THE GRAIN PETFOOD</v>
          </cell>
          <cell r="I3106" t="str">
            <v>PF64485803</v>
          </cell>
          <cell r="J3106" t="str">
            <v>25Q181N</v>
          </cell>
          <cell r="K3106">
            <v>0</v>
          </cell>
          <cell r="L3106">
            <v>0</v>
          </cell>
          <cell r="M3106">
            <v>9.69</v>
          </cell>
          <cell r="N3106">
            <v>5.6499999999999995</v>
          </cell>
          <cell r="O3106">
            <v>5.6499999999999995</v>
          </cell>
          <cell r="P3106">
            <v>6.3518387625000008</v>
          </cell>
          <cell r="Q3106">
            <v>6.3518387625000008</v>
          </cell>
          <cell r="R3106">
            <v>1.05</v>
          </cell>
          <cell r="S3106">
            <v>6.6694307006250009</v>
          </cell>
          <cell r="T3106">
            <v>6.7694721611343756</v>
          </cell>
          <cell r="U3106">
            <v>6.8695136216437511</v>
          </cell>
          <cell r="V3106">
            <v>1.05</v>
          </cell>
          <cell r="W3106">
            <v>1.05</v>
          </cell>
          <cell r="X3106">
            <v>1.1000000000000001</v>
          </cell>
          <cell r="Y3106">
            <v>1.0169999999999999</v>
          </cell>
          <cell r="Z3106">
            <v>5.6778750000000011</v>
          </cell>
          <cell r="AA3106">
            <v>6.3518387625000008</v>
          </cell>
          <cell r="AB3106">
            <v>1.1187</v>
          </cell>
          <cell r="AC3106">
            <v>1.1746349999999999</v>
          </cell>
          <cell r="AD3106" t="str">
            <v>AGAINST THE GRAIN</v>
          </cell>
          <cell r="AE3106" t="str">
            <v>ใช้ราคาตาม mat 5F25Q181N000000101</v>
          </cell>
          <cell r="AH3106">
            <v>4.9000000000000004</v>
          </cell>
          <cell r="AM3106">
            <v>4.9000000000000004</v>
          </cell>
          <cell r="AO3106">
            <v>4.9000000000000004</v>
          </cell>
          <cell r="AS3106">
            <v>5.1499999999999995</v>
          </cell>
          <cell r="BD3106">
            <v>5.6499999999999995</v>
          </cell>
          <cell r="BF3106">
            <v>5.6499999999999995</v>
          </cell>
          <cell r="BG3106">
            <v>5.1499999999999995</v>
          </cell>
          <cell r="BH3106">
            <v>5.6499999999999995</v>
          </cell>
          <cell r="BI3106">
            <v>1.0970873786407767</v>
          </cell>
          <cell r="BJ3106" t="str">
            <v>27.07.2022</v>
          </cell>
          <cell r="BK3106" t="str">
            <v>บจก.กลุ่มสยามบรรจุภั</v>
          </cell>
        </row>
        <row r="3107">
          <cell r="A3107" t="str">
            <v>5F25Q181N000000402</v>
          </cell>
          <cell r="B3107" t="str">
            <v>CTN2-2147,AGAINST THE GRAIN</v>
          </cell>
          <cell r="C3107" t="str">
            <v>ลูกฟูก</v>
          </cell>
          <cell r="D3107" t="str">
            <v>3GEOF24KL2B8HPEVSM</v>
          </cell>
          <cell r="E3107" t="str">
            <v>SM</v>
          </cell>
          <cell r="F3107" t="str">
            <v>209.5,208x107 2P80N TN&amp;DK W/MG N/GV-24</v>
          </cell>
          <cell r="G3107" t="str">
            <v>AGAINST THE GRAIN PETFOOD</v>
          </cell>
          <cell r="H3107" t="str">
            <v>AGAINST THE GRAIN PETFOOD</v>
          </cell>
          <cell r="I3107" t="str">
            <v>PF64485801</v>
          </cell>
          <cell r="J3107" t="str">
            <v>25Q181N</v>
          </cell>
          <cell r="K3107">
            <v>0</v>
          </cell>
          <cell r="L3107">
            <v>0</v>
          </cell>
          <cell r="M3107">
            <v>9.69</v>
          </cell>
          <cell r="N3107">
            <v>5.6499999999999995</v>
          </cell>
          <cell r="O3107">
            <v>5.6499999999999995</v>
          </cell>
          <cell r="P3107">
            <v>6.3518387625000008</v>
          </cell>
          <cell r="Q3107">
            <v>6.3518387625000008</v>
          </cell>
          <cell r="R3107">
            <v>1.05</v>
          </cell>
          <cell r="S3107">
            <v>6.6694307006250009</v>
          </cell>
          <cell r="T3107">
            <v>6.7694721611343756</v>
          </cell>
          <cell r="U3107">
            <v>6.8695136216437511</v>
          </cell>
          <cell r="V3107">
            <v>1.05</v>
          </cell>
          <cell r="W3107">
            <v>1.05</v>
          </cell>
          <cell r="X3107">
            <v>1.1000000000000001</v>
          </cell>
          <cell r="Y3107">
            <v>1.0169999999999999</v>
          </cell>
          <cell r="Z3107">
            <v>5.6778750000000011</v>
          </cell>
          <cell r="AA3107">
            <v>6.3518387625000008</v>
          </cell>
          <cell r="AB3107">
            <v>1.1187</v>
          </cell>
          <cell r="AC3107">
            <v>1.1746349999999999</v>
          </cell>
          <cell r="AD3107" t="str">
            <v>AGAINST THE GRAIN</v>
          </cell>
          <cell r="AE3107" t="str">
            <v>ใช้ราคาตาม mat 5F25Q181N000000101</v>
          </cell>
          <cell r="AH3107">
            <v>4.8999999999999995</v>
          </cell>
          <cell r="AO3107">
            <v>4.9000000000000004</v>
          </cell>
          <cell r="AS3107">
            <v>5.1499999999999995</v>
          </cell>
          <cell r="BD3107">
            <v>5.6499999999999995</v>
          </cell>
          <cell r="BF3107">
            <v>5.6499999999999995</v>
          </cell>
          <cell r="BG3107">
            <v>5.1499999999999995</v>
          </cell>
          <cell r="BH3107">
            <v>5.6499999999999995</v>
          </cell>
          <cell r="BI3107">
            <v>1.0970873786407767</v>
          </cell>
          <cell r="BJ3107" t="str">
            <v>27.07.2022</v>
          </cell>
          <cell r="BK3107" t="str">
            <v>บจก.กลุ่มสยามบรรจุภั</v>
          </cell>
        </row>
        <row r="3108">
          <cell r="A3108" t="str">
            <v>5F25Q181N000000502</v>
          </cell>
          <cell r="B3108" t="str">
            <v>CTN2-2148,AGAINST THE GRAIN</v>
          </cell>
          <cell r="C3108" t="str">
            <v>ลูกฟูก</v>
          </cell>
          <cell r="D3108" t="str">
            <v>3GEOF25UL2B8HPEVSM</v>
          </cell>
          <cell r="E3108" t="str">
            <v>SM</v>
          </cell>
          <cell r="F3108" t="str">
            <v>209.5,208x107 2P80N TN&amp;SAL W/TMT N/GV-24</v>
          </cell>
          <cell r="G3108" t="str">
            <v>AGAINST THE GRAIN PETFOOD</v>
          </cell>
          <cell r="H3108" t="str">
            <v>AGAINST THE GRAIN PETFOOD</v>
          </cell>
          <cell r="I3108" t="str">
            <v>PF64485802</v>
          </cell>
          <cell r="J3108" t="str">
            <v>25Q181N</v>
          </cell>
          <cell r="K3108">
            <v>0</v>
          </cell>
          <cell r="L3108">
            <v>0</v>
          </cell>
          <cell r="M3108">
            <v>9.69</v>
          </cell>
          <cell r="N3108">
            <v>5.6499999999999995</v>
          </cell>
          <cell r="O3108">
            <v>5.6499999999999995</v>
          </cell>
          <cell r="P3108">
            <v>6.3518387625000008</v>
          </cell>
          <cell r="Q3108">
            <v>6.3518387625000008</v>
          </cell>
          <cell r="R3108">
            <v>1.05</v>
          </cell>
          <cell r="S3108">
            <v>6.6694307006250009</v>
          </cell>
          <cell r="T3108">
            <v>6.7694721611343756</v>
          </cell>
          <cell r="U3108">
            <v>6.8695136216437511</v>
          </cell>
          <cell r="V3108">
            <v>1.05</v>
          </cell>
          <cell r="W3108">
            <v>1.05</v>
          </cell>
          <cell r="X3108">
            <v>1.1000000000000001</v>
          </cell>
          <cell r="Y3108">
            <v>1.0169999999999999</v>
          </cell>
          <cell r="Z3108">
            <v>5.6778750000000011</v>
          </cell>
          <cell r="AA3108">
            <v>6.3518387625000008</v>
          </cell>
          <cell r="AB3108">
            <v>1.1187</v>
          </cell>
          <cell r="AC3108">
            <v>1.1746349999999999</v>
          </cell>
          <cell r="AD3108" t="str">
            <v>AGAINST THE GRAIN</v>
          </cell>
          <cell r="AE3108" t="str">
            <v>ใช้ราคาตาม mat 5F25Q181N000000101</v>
          </cell>
          <cell r="AH3108">
            <v>4.8999999999999995</v>
          </cell>
          <cell r="AO3108">
            <v>4.9000000000000004</v>
          </cell>
          <cell r="AS3108">
            <v>5.15</v>
          </cell>
          <cell r="BD3108">
            <v>5.6499999999999995</v>
          </cell>
          <cell r="BF3108">
            <v>5.6499999999999995</v>
          </cell>
          <cell r="BG3108">
            <v>5.15</v>
          </cell>
          <cell r="BH3108">
            <v>5.6499999999999995</v>
          </cell>
          <cell r="BI3108">
            <v>1.0970873786407764</v>
          </cell>
          <cell r="BJ3108" t="str">
            <v>27.07.2022</v>
          </cell>
          <cell r="BK3108" t="str">
            <v>บจก.กลุ่มสยามบรรจุภั</v>
          </cell>
        </row>
        <row r="3109">
          <cell r="A3109" t="str">
            <v>5K25Q181N000000101</v>
          </cell>
          <cell r="B3109" t="str">
            <v>LBL2-2139,AGAINST THE GRAIN</v>
          </cell>
          <cell r="C3109" t="str">
            <v>ARTPAPER</v>
          </cell>
          <cell r="D3109" t="str">
            <v>3ICBS93IL2B8HPEVSM</v>
          </cell>
          <cell r="E3109" t="str">
            <v>SM</v>
          </cell>
          <cell r="F3109" t="str">
            <v>209.5,208x107 2P80N CK&amp;TUMIP DN N/GV-24</v>
          </cell>
          <cell r="G3109" t="str">
            <v>AGAINST THE GRAIN PETFOOD</v>
          </cell>
          <cell r="H3109" t="str">
            <v>AGAINST THE GRAIN PETFOOD</v>
          </cell>
          <cell r="I3109" t="str">
            <v>PF64485804</v>
          </cell>
          <cell r="J3109" t="str">
            <v>25Q181N</v>
          </cell>
          <cell r="K3109">
            <v>0</v>
          </cell>
          <cell r="L3109">
            <v>0</v>
          </cell>
          <cell r="M3109">
            <v>0.11</v>
          </cell>
          <cell r="N3109">
            <v>0.12100017683465961</v>
          </cell>
          <cell r="O3109">
            <v>0.12100017683465961</v>
          </cell>
          <cell r="P3109">
            <v>0.12502950000000002</v>
          </cell>
          <cell r="Q3109">
            <v>0.12502950000000002</v>
          </cell>
          <cell r="R3109">
            <v>1.0900000000000001</v>
          </cell>
          <cell r="S3109">
            <v>0.13628215500000002</v>
          </cell>
          <cell r="T3109">
            <v>0.13832638732499999</v>
          </cell>
          <cell r="U3109">
            <v>0.14037061965000003</v>
          </cell>
          <cell r="V3109">
            <v>1.0249999999999999</v>
          </cell>
          <cell r="W3109">
            <v>1</v>
          </cell>
          <cell r="X3109">
            <v>1.07</v>
          </cell>
          <cell r="Y3109">
            <v>1</v>
          </cell>
          <cell r="Z3109">
            <v>0.11685</v>
          </cell>
          <cell r="AA3109">
            <v>0.12502950000000002</v>
          </cell>
          <cell r="AB3109">
            <v>1.0700000000000003</v>
          </cell>
          <cell r="AC3109">
            <v>1.1663000000000001</v>
          </cell>
          <cell r="AD3109" t="str">
            <v>AGAINST THE GRAIN</v>
          </cell>
          <cell r="AE3109">
            <v>0</v>
          </cell>
          <cell r="AM3109">
            <v>0.114</v>
          </cell>
          <cell r="BD3109">
            <v>0.12100017683465961</v>
          </cell>
          <cell r="BF3109">
            <v>0.12100017683465961</v>
          </cell>
          <cell r="BG3109">
            <v>0.114</v>
          </cell>
          <cell r="BH3109">
            <v>0.12100017683465961</v>
          </cell>
          <cell r="BI3109">
            <v>1.0614050599531544</v>
          </cell>
          <cell r="BJ3109" t="str">
            <v>20.07.2022</v>
          </cell>
          <cell r="BK3109" t="str">
            <v>บจก.ไทยยูเนี่ยน กราฟ</v>
          </cell>
        </row>
        <row r="3110">
          <cell r="A3110" t="str">
            <v>5K25Q181N000000201</v>
          </cell>
          <cell r="B3110" t="str">
            <v>LBL2-2140,AGAINST THE GRAIN</v>
          </cell>
          <cell r="C3110" t="str">
            <v>ARTPAPER</v>
          </cell>
          <cell r="D3110" t="str">
            <v>3ICBS957L2B8HPEVSM</v>
          </cell>
          <cell r="E3110" t="str">
            <v>SM</v>
          </cell>
          <cell r="F3110" t="str">
            <v>209.5,208x107 2P80N CK&amp;COCKR BER N/GV-24</v>
          </cell>
          <cell r="G3110" t="str">
            <v>AGAINST THE GRAIN PETFOOD</v>
          </cell>
          <cell r="H3110" t="str">
            <v>AGAINST THE GRAIN PETFOOD</v>
          </cell>
          <cell r="I3110" t="str">
            <v>PF64485805</v>
          </cell>
          <cell r="J3110" t="str">
            <v>25Q181N</v>
          </cell>
          <cell r="K3110">
            <v>0</v>
          </cell>
          <cell r="L3110">
            <v>0</v>
          </cell>
          <cell r="M3110">
            <v>0.11</v>
          </cell>
          <cell r="N3110">
            <v>0.12100017683465961</v>
          </cell>
          <cell r="O3110">
            <v>0.12100017683465961</v>
          </cell>
          <cell r="P3110">
            <v>0.12502950000000002</v>
          </cell>
          <cell r="Q3110">
            <v>0.12502950000000002</v>
          </cell>
          <cell r="R3110">
            <v>1.0900000000000001</v>
          </cell>
          <cell r="S3110">
            <v>0.13628215500000002</v>
          </cell>
          <cell r="T3110">
            <v>0.13832638732499999</v>
          </cell>
          <cell r="U3110">
            <v>0.14037061965000003</v>
          </cell>
          <cell r="V3110">
            <v>1.0249999999999999</v>
          </cell>
          <cell r="W3110">
            <v>1</v>
          </cell>
          <cell r="X3110">
            <v>1.07</v>
          </cell>
          <cell r="Y3110">
            <v>1</v>
          </cell>
          <cell r="Z3110">
            <v>0.11685</v>
          </cell>
          <cell r="AA3110">
            <v>0.12502950000000002</v>
          </cell>
          <cell r="AB3110">
            <v>1.0700000000000003</v>
          </cell>
          <cell r="AC3110">
            <v>1.1663000000000001</v>
          </cell>
          <cell r="AD3110" t="str">
            <v>AGAINST THE GRAIN</v>
          </cell>
          <cell r="AE3110">
            <v>0</v>
          </cell>
          <cell r="AM3110">
            <v>0.114</v>
          </cell>
          <cell r="BD3110">
            <v>0.12100017683465961</v>
          </cell>
          <cell r="BF3110">
            <v>0.12100017683465961</v>
          </cell>
          <cell r="BG3110">
            <v>0.114</v>
          </cell>
          <cell r="BH3110">
            <v>0.12100017683465961</v>
          </cell>
          <cell r="BI3110">
            <v>1.0614050599531544</v>
          </cell>
          <cell r="BJ3110" t="str">
            <v>20.07.2022</v>
          </cell>
          <cell r="BK3110" t="str">
            <v>บจก.ไทยยูเนี่ยน กราฟ</v>
          </cell>
        </row>
        <row r="3111">
          <cell r="A3111" t="str">
            <v>5K25Q181N000000301</v>
          </cell>
          <cell r="B3111" t="str">
            <v>LBL2-2141,AGAINST THE GRAIN</v>
          </cell>
          <cell r="C3111" t="str">
            <v>ARTPAPER</v>
          </cell>
          <cell r="D3111" t="str">
            <v>3GEOF26IL2B8HPEVSM</v>
          </cell>
          <cell r="E3111" t="str">
            <v>SM</v>
          </cell>
          <cell r="F3111" t="str">
            <v>209.5,208x107 2P80N TN&amp;SNP W ABG N/GV-24</v>
          </cell>
          <cell r="G3111" t="str">
            <v>AGAINST THE GRAIN PETFOOD</v>
          </cell>
          <cell r="H3111" t="str">
            <v>AGAINST THE GRAIN PETFOOD</v>
          </cell>
          <cell r="I3111" t="str">
            <v>PF64485803</v>
          </cell>
          <cell r="J3111" t="str">
            <v>25Q181N</v>
          </cell>
          <cell r="K3111">
            <v>0</v>
          </cell>
          <cell r="L3111">
            <v>0</v>
          </cell>
          <cell r="M3111">
            <v>0.12</v>
          </cell>
          <cell r="P3111">
            <v>0.13380349999999999</v>
          </cell>
          <cell r="Q3111">
            <v>0.13380349999999999</v>
          </cell>
          <cell r="R3111">
            <v>1.0900000000000001</v>
          </cell>
          <cell r="S3111">
            <v>0.14584581499999999</v>
          </cell>
          <cell r="T3111">
            <v>0.14803350222499997</v>
          </cell>
          <cell r="U3111">
            <v>0.15022118944999999</v>
          </cell>
          <cell r="V3111">
            <v>1.0249999999999999</v>
          </cell>
          <cell r="W3111">
            <v>1</v>
          </cell>
          <cell r="X3111">
            <v>1.07</v>
          </cell>
          <cell r="Y3111">
            <v>1</v>
          </cell>
          <cell r="BJ3111" t="str">
            <v>13.07.2019</v>
          </cell>
          <cell r="BK3111" t="str">
            <v>บจก.ไทยยูเนี่ยน กราฟฟิกส์</v>
          </cell>
        </row>
        <row r="3112">
          <cell r="A3112" t="str">
            <v>5K25Q181N000000302</v>
          </cell>
          <cell r="B3112" t="str">
            <v>LBL2-2141,AGAINST THE GRAIN</v>
          </cell>
          <cell r="C3112" t="str">
            <v>ARTPAPER</v>
          </cell>
          <cell r="D3112" t="str">
            <v>3GEOF26IL2B8HPEVSM</v>
          </cell>
          <cell r="E3112" t="str">
            <v>SM</v>
          </cell>
          <cell r="F3112" t="str">
            <v>209.5,208x107 2P80N TN&amp;SNP W ABG N/GV-24</v>
          </cell>
          <cell r="G3112" t="str">
            <v>AGAINST THE GRAIN PETFOOD</v>
          </cell>
          <cell r="H3112" t="str">
            <v>AGAINST THE GRAIN PETFOOD</v>
          </cell>
          <cell r="I3112" t="str">
            <v>PF64485803</v>
          </cell>
          <cell r="J3112" t="str">
            <v>25Q181N</v>
          </cell>
          <cell r="K3112">
            <v>10315</v>
          </cell>
          <cell r="L3112">
            <v>1248.1099999999999</v>
          </cell>
          <cell r="M3112">
            <v>0.12</v>
          </cell>
          <cell r="N3112">
            <v>0.12100036656891495</v>
          </cell>
          <cell r="O3112">
            <v>0.12100036656891495</v>
          </cell>
          <cell r="P3112">
            <v>0.12502950000000002</v>
          </cell>
          <cell r="Q3112">
            <v>0.12502950000000002</v>
          </cell>
          <cell r="R3112">
            <v>1.0900000000000001</v>
          </cell>
          <cell r="S3112">
            <v>0.13628215500000002</v>
          </cell>
          <cell r="T3112">
            <v>0.13832638732499999</v>
          </cell>
          <cell r="U3112">
            <v>0.14037061965000003</v>
          </cell>
          <cell r="V3112">
            <v>1.0249999999999999</v>
          </cell>
          <cell r="W3112">
            <v>1</v>
          </cell>
          <cell r="X3112">
            <v>1.07</v>
          </cell>
          <cell r="Y3112">
            <v>1</v>
          </cell>
          <cell r="Z3112">
            <v>0.11685</v>
          </cell>
          <cell r="AA3112">
            <v>0.12502950000000002</v>
          </cell>
          <cell r="AB3112">
            <v>1.0700000000000003</v>
          </cell>
          <cell r="AC3112">
            <v>1.1663000000000001</v>
          </cell>
          <cell r="AD3112" t="str">
            <v>AGAINST THE GRAIN</v>
          </cell>
          <cell r="AE3112">
            <v>0</v>
          </cell>
          <cell r="AH3112">
            <v>0.114</v>
          </cell>
          <cell r="AM3112">
            <v>0.114</v>
          </cell>
          <cell r="AS3112">
            <v>0.11399999999999999</v>
          </cell>
          <cell r="BD3112">
            <v>0.12100036656891495</v>
          </cell>
          <cell r="BF3112">
            <v>0.12100036656891495</v>
          </cell>
          <cell r="BG3112">
            <v>0.11399999999999999</v>
          </cell>
          <cell r="BH3112">
            <v>0.12100036656891495</v>
          </cell>
          <cell r="BI3112">
            <v>1.0614067242887277</v>
          </cell>
          <cell r="BJ3112" t="str">
            <v>20.07.2022</v>
          </cell>
          <cell r="BK3112" t="str">
            <v>บจก.ไทยยูเนี่ยน กราฟ</v>
          </cell>
        </row>
        <row r="3113">
          <cell r="A3113" t="str">
            <v>5K25Q181N000000401</v>
          </cell>
          <cell r="B3113" t="str">
            <v>LBL2-2142,AGAINST THE GRAIN</v>
          </cell>
          <cell r="C3113" t="str">
            <v>ARTPAPER</v>
          </cell>
          <cell r="D3113" t="str">
            <v>3GEOF24KL2B8HPEVSM</v>
          </cell>
          <cell r="E3113" t="str">
            <v>SM</v>
          </cell>
          <cell r="F3113" t="str">
            <v>209.5,208x107 2P80N TN&amp;DK W/MG N/GV-24</v>
          </cell>
          <cell r="G3113" t="str">
            <v>AGAINST THE GRAIN PETFOOD</v>
          </cell>
          <cell r="H3113" t="str">
            <v>AGAINST THE GRAIN PETFOOD</v>
          </cell>
          <cell r="I3113" t="str">
            <v>PF64485801</v>
          </cell>
          <cell r="J3113" t="str">
            <v>25Q181N</v>
          </cell>
          <cell r="K3113">
            <v>0</v>
          </cell>
          <cell r="L3113">
            <v>0</v>
          </cell>
          <cell r="M3113">
            <v>0.11</v>
          </cell>
          <cell r="P3113">
            <v>0.13380349999999999</v>
          </cell>
          <cell r="Q3113">
            <v>0.13380349999999999</v>
          </cell>
          <cell r="R3113">
            <v>1.0900000000000001</v>
          </cell>
          <cell r="S3113">
            <v>0.14584581499999999</v>
          </cell>
          <cell r="T3113">
            <v>0.14803350222499997</v>
          </cell>
          <cell r="U3113">
            <v>0.15022118944999999</v>
          </cell>
          <cell r="V3113">
            <v>1.0249999999999999</v>
          </cell>
          <cell r="W3113">
            <v>1</v>
          </cell>
          <cell r="X3113">
            <v>1.07</v>
          </cell>
          <cell r="Y3113">
            <v>1</v>
          </cell>
          <cell r="BJ3113" t="str">
            <v>07.12.2019</v>
          </cell>
          <cell r="BK3113" t="str">
            <v>บจก.ไทยยูเนี่ยน กราฟฟิกส์</v>
          </cell>
        </row>
        <row r="3114">
          <cell r="A3114" t="str">
            <v>5K25Q181N000000402</v>
          </cell>
          <cell r="B3114" t="str">
            <v>LBL2-2142,AGAINST THE GRAIN</v>
          </cell>
          <cell r="C3114" t="str">
            <v>ARTPAPER</v>
          </cell>
          <cell r="D3114" t="str">
            <v>3GEOF24KL2B8HPEVSM</v>
          </cell>
          <cell r="E3114" t="str">
            <v>SM</v>
          </cell>
          <cell r="F3114" t="str">
            <v>209.5,208x107 2P80N TN&amp;DK W/MG N/GV-24</v>
          </cell>
          <cell r="G3114" t="str">
            <v>AGAINST THE GRAIN PETFOOD</v>
          </cell>
          <cell r="H3114" t="str">
            <v>AGAINST THE GRAIN PETFOOD</v>
          </cell>
          <cell r="I3114" t="str">
            <v>PF64485801</v>
          </cell>
          <cell r="J3114" t="str">
            <v>25Q181N</v>
          </cell>
          <cell r="K3114">
            <v>0</v>
          </cell>
          <cell r="L3114">
            <v>0</v>
          </cell>
          <cell r="M3114">
            <v>0.11</v>
          </cell>
          <cell r="N3114">
            <v>0.12099992140527371</v>
          </cell>
          <cell r="O3114">
            <v>0.12099992140527371</v>
          </cell>
          <cell r="P3114">
            <v>0.12502950000000002</v>
          </cell>
          <cell r="Q3114">
            <v>0.12502950000000002</v>
          </cell>
          <cell r="R3114">
            <v>1.0900000000000001</v>
          </cell>
          <cell r="S3114">
            <v>0.13628215500000002</v>
          </cell>
          <cell r="T3114">
            <v>0.13832638732499999</v>
          </cell>
          <cell r="U3114">
            <v>0.14037061965000003</v>
          </cell>
          <cell r="V3114">
            <v>1.0249999999999999</v>
          </cell>
          <cell r="W3114">
            <v>1</v>
          </cell>
          <cell r="X3114">
            <v>1.07</v>
          </cell>
          <cell r="Y3114">
            <v>1</v>
          </cell>
          <cell r="Z3114">
            <v>0.11685</v>
          </cell>
          <cell r="AA3114">
            <v>0.12502950000000002</v>
          </cell>
          <cell r="AB3114">
            <v>1.0700000000000003</v>
          </cell>
          <cell r="AC3114">
            <v>1.1663000000000001</v>
          </cell>
          <cell r="AD3114" t="str">
            <v>AGAINST THE GRAIN</v>
          </cell>
          <cell r="AE3114">
            <v>0</v>
          </cell>
          <cell r="AH3114">
            <v>0.11399999999999999</v>
          </cell>
          <cell r="AO3114">
            <v>0.114</v>
          </cell>
          <cell r="AS3114">
            <v>0.11399999999999999</v>
          </cell>
          <cell r="BD3114">
            <v>0.12099992140527371</v>
          </cell>
          <cell r="BF3114">
            <v>0.12099992140527371</v>
          </cell>
          <cell r="BG3114">
            <v>0.11399999999999999</v>
          </cell>
          <cell r="BH3114">
            <v>0.12099992140527371</v>
          </cell>
          <cell r="BI3114">
            <v>1.0614028193445064</v>
          </cell>
          <cell r="BJ3114" t="str">
            <v>20.07.2022</v>
          </cell>
          <cell r="BK3114" t="str">
            <v>บจก.ไทยยูเนี่ยน กราฟ</v>
          </cell>
        </row>
        <row r="3115">
          <cell r="A3115" t="str">
            <v>5K25Q181N000000501</v>
          </cell>
          <cell r="B3115" t="str">
            <v>LBL2-2143,AGAINST THE GRAIN</v>
          </cell>
          <cell r="C3115" t="str">
            <v>ARTPAPER</v>
          </cell>
          <cell r="D3115" t="str">
            <v>3GEOF25UL2B8HPEVSM</v>
          </cell>
          <cell r="E3115" t="str">
            <v>SM</v>
          </cell>
          <cell r="F3115" t="str">
            <v>209.5,208x107 2P80N TN&amp;SAL W/TMT N/GV-24</v>
          </cell>
          <cell r="G3115" t="str">
            <v>AGAINST THE GRAIN PETFOOD</v>
          </cell>
          <cell r="H3115" t="str">
            <v>AGAINST THE GRAIN PETFOOD</v>
          </cell>
          <cell r="I3115" t="str">
            <v>PF64485802</v>
          </cell>
          <cell r="J3115" t="str">
            <v>25Q181N</v>
          </cell>
          <cell r="K3115">
            <v>0</v>
          </cell>
          <cell r="L3115">
            <v>0</v>
          </cell>
          <cell r="M3115">
            <v>0.11</v>
          </cell>
          <cell r="P3115">
            <v>0.13380349999999999</v>
          </cell>
          <cell r="Q3115">
            <v>0.13380349999999999</v>
          </cell>
          <cell r="R3115">
            <v>1.0900000000000001</v>
          </cell>
          <cell r="S3115">
            <v>0.14584581499999999</v>
          </cell>
          <cell r="T3115">
            <v>0.14803350222499997</v>
          </cell>
          <cell r="U3115">
            <v>0.15022118944999999</v>
          </cell>
          <cell r="V3115">
            <v>1.0249999999999999</v>
          </cell>
          <cell r="W3115">
            <v>1</v>
          </cell>
          <cell r="X3115">
            <v>1.07</v>
          </cell>
          <cell r="Y3115">
            <v>1</v>
          </cell>
          <cell r="BJ3115" t="str">
            <v>07.12.2019</v>
          </cell>
          <cell r="BK3115" t="str">
            <v>บจก.ไทยยูเนี่ยน กราฟฟิกส์</v>
          </cell>
        </row>
        <row r="3116">
          <cell r="A3116" t="str">
            <v>5K25Q181N000000502</v>
          </cell>
          <cell r="B3116" t="str">
            <v>LBL2-2143,AGAINST THE GRAIN</v>
          </cell>
          <cell r="C3116" t="str">
            <v>ARTPAPER</v>
          </cell>
          <cell r="D3116" t="str">
            <v>3GEOF25UL2B8HPEVSM</v>
          </cell>
          <cell r="E3116" t="str">
            <v>SM</v>
          </cell>
          <cell r="F3116" t="str">
            <v>209.5,208x107 2P80N TN&amp;SAL W/TMT N/GV-24</v>
          </cell>
          <cell r="G3116" t="str">
            <v>AGAINST THE GRAIN PETFOOD</v>
          </cell>
          <cell r="H3116" t="str">
            <v>AGAINST THE GRAIN PETFOOD</v>
          </cell>
          <cell r="I3116" t="str">
            <v>PF64485802</v>
          </cell>
          <cell r="J3116" t="str">
            <v>25Q181N</v>
          </cell>
          <cell r="K3116">
            <v>0</v>
          </cell>
          <cell r="L3116">
            <v>0</v>
          </cell>
          <cell r="M3116">
            <v>0.11</v>
          </cell>
          <cell r="N3116">
            <v>0.121</v>
          </cell>
          <cell r="O3116">
            <v>0.121</v>
          </cell>
          <cell r="P3116">
            <v>0.12502950000000002</v>
          </cell>
          <cell r="Q3116">
            <v>0.12502950000000002</v>
          </cell>
          <cell r="R3116">
            <v>1.0900000000000001</v>
          </cell>
          <cell r="S3116">
            <v>0.13628215500000002</v>
          </cell>
          <cell r="T3116">
            <v>0.13832638732499999</v>
          </cell>
          <cell r="U3116">
            <v>0.14037061965000003</v>
          </cell>
          <cell r="V3116">
            <v>1.0249999999999999</v>
          </cell>
          <cell r="W3116">
            <v>1</v>
          </cell>
          <cell r="X3116">
            <v>1.07</v>
          </cell>
          <cell r="Y3116">
            <v>1</v>
          </cell>
          <cell r="Z3116">
            <v>0.11685</v>
          </cell>
          <cell r="AA3116">
            <v>0.12502950000000002</v>
          </cell>
          <cell r="AB3116">
            <v>1.0700000000000003</v>
          </cell>
          <cell r="AC3116">
            <v>1.1663000000000001</v>
          </cell>
          <cell r="AD3116" t="str">
            <v>AGAINST THE GRAIN</v>
          </cell>
          <cell r="AE3116">
            <v>0</v>
          </cell>
          <cell r="AH3116">
            <v>0.11399999999999999</v>
          </cell>
          <cell r="AO3116">
            <v>0.114</v>
          </cell>
          <cell r="AS3116">
            <v>0.11399988111513998</v>
          </cell>
          <cell r="BD3116">
            <v>0.121</v>
          </cell>
          <cell r="BF3116">
            <v>0.121</v>
          </cell>
          <cell r="BG3116">
            <v>0.11399988111513998</v>
          </cell>
          <cell r="BH3116">
            <v>0.121</v>
          </cell>
          <cell r="BI3116">
            <v>1.0614046156573611</v>
          </cell>
          <cell r="BJ3116" t="str">
            <v>20.07.2022</v>
          </cell>
          <cell r="BK3116" t="str">
            <v>บจก.ไทยยูเนี่ยน กราฟ</v>
          </cell>
        </row>
        <row r="3117">
          <cell r="A3117" t="str">
            <v>5F25Q465N000000100</v>
          </cell>
          <cell r="B3117" t="str">
            <v>CTN-AGAINST THE GRAIN</v>
          </cell>
          <cell r="C3117" t="str">
            <v>ลูกฟูก</v>
          </cell>
          <cell r="D3117" t="str">
            <v>3JCBXA7IR2XB3PEVNX</v>
          </cell>
          <cell r="E3117" t="str">
            <v>NX</v>
          </cell>
          <cell r="F3117" t="str">
            <v>35x157MM SCHET 14N CK RECIPE MOUS-68</v>
          </cell>
          <cell r="G3117" t="str">
            <v>US PET NUTRITION LLC</v>
          </cell>
          <cell r="H3117" t="str">
            <v>AGAINST THE GRAIN PETFOOD</v>
          </cell>
          <cell r="I3117" t="str">
            <v>PF64486601</v>
          </cell>
          <cell r="J3117" t="str">
            <v>25Q465N</v>
          </cell>
          <cell r="K3117">
            <v>0</v>
          </cell>
          <cell r="L3117">
            <v>0</v>
          </cell>
          <cell r="M3117">
            <v>9.69</v>
          </cell>
          <cell r="N3117">
            <v>4.0999999999999996</v>
          </cell>
          <cell r="O3117">
            <v>4.0999999999999996</v>
          </cell>
          <cell r="P3117">
            <v>4.5866699999999989</v>
          </cell>
          <cell r="Q3117">
            <v>4.5866699999999989</v>
          </cell>
          <cell r="R3117">
            <v>1.05</v>
          </cell>
          <cell r="S3117">
            <v>4.816003499999999</v>
          </cell>
          <cell r="T3117">
            <v>4.8882435524999988</v>
          </cell>
          <cell r="U3117">
            <v>4.9604836049999994</v>
          </cell>
          <cell r="W3117">
            <v>1.05</v>
          </cell>
          <cell r="X3117">
            <v>1.1000000000000001</v>
          </cell>
          <cell r="Y3117">
            <v>1.0169999999999999</v>
          </cell>
          <cell r="BD3117">
            <v>4.0999999999999996</v>
          </cell>
          <cell r="BF3117">
            <v>4.0999999999999996</v>
          </cell>
          <cell r="BH3117">
            <v>4.0999999999999996</v>
          </cell>
          <cell r="BJ3117" t="str">
            <v>08.07.2022</v>
          </cell>
          <cell r="BK3117" t="str">
            <v>บจก.กลุ่มสยามบรรจุภั</v>
          </cell>
        </row>
        <row r="3118">
          <cell r="A3118" t="str">
            <v>5F25S041N000000100</v>
          </cell>
          <cell r="B3118" t="str">
            <v>CTN2-1491,OASY</v>
          </cell>
          <cell r="C3118" t="str">
            <v>ลูกฟูก</v>
          </cell>
          <cell r="D3118" t="str">
            <v>3JBBMA49W2LPREWDJL</v>
          </cell>
          <cell r="E3118" t="str">
            <v>JL</v>
          </cell>
          <cell r="F3118" t="str">
            <v>100X145X25 70N BEEF W/RICE NG-48</v>
          </cell>
          <cell r="G3118" t="str">
            <v>WONDERFOOD S.P.A.</v>
          </cell>
          <cell r="H3118" t="str">
            <v>WONDERFOOD S.P.A.</v>
          </cell>
          <cell r="J3118" t="str">
            <v>25S041N</v>
          </cell>
          <cell r="K3118">
            <v>0</v>
          </cell>
          <cell r="L3118">
            <v>0</v>
          </cell>
          <cell r="M3118">
            <v>0</v>
          </cell>
          <cell r="P3118">
            <v>11.932823306250002</v>
          </cell>
          <cell r="Q3118">
            <v>11.932823306250002</v>
          </cell>
          <cell r="R3118">
            <v>1.05</v>
          </cell>
          <cell r="S3118">
            <v>12.529464471562504</v>
          </cell>
          <cell r="T3118">
            <v>12.71740643863594</v>
          </cell>
          <cell r="U3118">
            <v>12.905348405709379</v>
          </cell>
          <cell r="V3118">
            <v>1.05</v>
          </cell>
          <cell r="W3118">
            <v>1.05</v>
          </cell>
          <cell r="X3118">
            <v>1.1000000000000001</v>
          </cell>
          <cell r="Y3118">
            <v>1.0169999999999999</v>
          </cell>
          <cell r="AK3118">
            <v>9.4499999999999993</v>
          </cell>
          <cell r="AP3118">
            <v>9.9</v>
          </cell>
          <cell r="BG3118">
            <v>9.9</v>
          </cell>
          <cell r="BJ3118" t="str">
            <v>22.05.2021</v>
          </cell>
          <cell r="BK3118" t="str">
            <v>บจก.กลุ่มสยามบรรจุภัณฑ์ (สาขาที่ 9)</v>
          </cell>
        </row>
        <row r="3119">
          <cell r="A3119" t="str">
            <v>5F25S041N000000200</v>
          </cell>
          <cell r="B3119" t="str">
            <v>CTN2-1484,OASY</v>
          </cell>
          <cell r="C3119" t="str">
            <v>ลูกฟูก</v>
          </cell>
          <cell r="D3119" t="str">
            <v>3HAOFK5GW2LPREWDJL</v>
          </cell>
          <cell r="E3119" t="str">
            <v>JL</v>
          </cell>
          <cell r="F3119" t="str">
            <v>100X145X25 70N TN FL W/BBC&amp;RICE NG-48</v>
          </cell>
          <cell r="G3119" t="str">
            <v>WONDERFOOD S.P.A.</v>
          </cell>
          <cell r="H3119" t="str">
            <v>WONDERFOOD S.P.A.</v>
          </cell>
          <cell r="J3119" t="str">
            <v>25S041N</v>
          </cell>
          <cell r="K3119">
            <v>115</v>
          </cell>
          <cell r="L3119">
            <v>1122.22</v>
          </cell>
          <cell r="M3119">
            <v>9.7584347826086955</v>
          </cell>
          <cell r="P3119">
            <v>12.210330825000002</v>
          </cell>
          <cell r="Q3119">
            <v>12.210330825000002</v>
          </cell>
          <cell r="R3119">
            <v>1.05</v>
          </cell>
          <cell r="S3119">
            <v>12.820847366250002</v>
          </cell>
          <cell r="T3119">
            <v>13.01316007674375</v>
          </cell>
          <cell r="U3119">
            <v>13.205472787237502</v>
          </cell>
          <cell r="V3119">
            <v>1.05</v>
          </cell>
          <cell r="W3119">
            <v>1.05</v>
          </cell>
          <cell r="X3119">
            <v>1.1000000000000001</v>
          </cell>
          <cell r="Y3119">
            <v>1.0169999999999999</v>
          </cell>
          <cell r="AP3119">
            <v>9.9</v>
          </cell>
          <cell r="AS3119">
            <v>9.9</v>
          </cell>
          <cell r="BG3119">
            <v>9.9</v>
          </cell>
          <cell r="BJ3119" t="str">
            <v>07.08.2021</v>
          </cell>
          <cell r="BK3119" t="str">
            <v>บจก.กลุ่มสยามบรรจุภั</v>
          </cell>
        </row>
        <row r="3120">
          <cell r="A3120" t="str">
            <v>5F25S041N000000300</v>
          </cell>
          <cell r="B3120" t="str">
            <v>CTN2-1485,OASY</v>
          </cell>
          <cell r="C3120" t="str">
            <v>ลูกฟูก</v>
          </cell>
          <cell r="D3120" t="str">
            <v>3HAOFK66W2LPREWDJL</v>
          </cell>
          <cell r="E3120" t="str">
            <v>JL</v>
          </cell>
          <cell r="F3120" t="str">
            <v>100X145X25 70N TN FL W/SRS&amp;RICE NG-48</v>
          </cell>
          <cell r="G3120" t="str">
            <v>WONDERFOOD S.P.A.</v>
          </cell>
          <cell r="H3120" t="str">
            <v>WONDERFOOD S.P.A.</v>
          </cell>
          <cell r="J3120" t="str">
            <v>25S041N</v>
          </cell>
          <cell r="K3120">
            <v>0</v>
          </cell>
          <cell r="L3120">
            <v>0</v>
          </cell>
          <cell r="M3120">
            <v>0</v>
          </cell>
          <cell r="P3120">
            <v>12.210330825000002</v>
          </cell>
          <cell r="Q3120">
            <v>12.210330825000002</v>
          </cell>
          <cell r="R3120">
            <v>1.05</v>
          </cell>
          <cell r="S3120">
            <v>12.820847366250002</v>
          </cell>
          <cell r="T3120">
            <v>13.01316007674375</v>
          </cell>
          <cell r="U3120">
            <v>13.205472787237502</v>
          </cell>
          <cell r="V3120">
            <v>1.05</v>
          </cell>
          <cell r="W3120">
            <v>1.05</v>
          </cell>
          <cell r="X3120">
            <v>1.1000000000000001</v>
          </cell>
          <cell r="Y3120">
            <v>1.0169999999999999</v>
          </cell>
          <cell r="AP3120">
            <v>9.9</v>
          </cell>
          <cell r="BG3120">
            <v>9.9</v>
          </cell>
          <cell r="BJ3120" t="str">
            <v>22.05.2021</v>
          </cell>
          <cell r="BK3120" t="str">
            <v>บจก.กลุ่มสยามบรรจุภัณฑ์ (สาขาที่ 9)</v>
          </cell>
        </row>
        <row r="3121">
          <cell r="A3121" t="str">
            <v>5F25S041N000000400</v>
          </cell>
          <cell r="B3121" t="str">
            <v>CTN2-1486,OASY</v>
          </cell>
          <cell r="C3121" t="str">
            <v>ลูกฟูก</v>
          </cell>
          <cell r="D3121" t="str">
            <v>3HAOFK5LW2LPREWDJL</v>
          </cell>
          <cell r="E3121" t="str">
            <v>JL</v>
          </cell>
          <cell r="F3121" t="str">
            <v>100X145X25 70N TN FL W/CRAB&amp;RICE NG-48</v>
          </cell>
          <cell r="G3121" t="str">
            <v>WONDERFOOD S.P.A.</v>
          </cell>
          <cell r="H3121" t="str">
            <v>WONDERFOOD S.P.A.</v>
          </cell>
          <cell r="J3121" t="str">
            <v>25S041N</v>
          </cell>
          <cell r="K3121">
            <v>260</v>
          </cell>
          <cell r="L3121">
            <v>2574</v>
          </cell>
          <cell r="M3121">
            <v>9.9</v>
          </cell>
          <cell r="P3121">
            <v>12.210330825000002</v>
          </cell>
          <cell r="Q3121">
            <v>12.210330825000002</v>
          </cell>
          <cell r="R3121">
            <v>1.05</v>
          </cell>
          <cell r="S3121">
            <v>12.820847366250002</v>
          </cell>
          <cell r="T3121">
            <v>13.01316007674375</v>
          </cell>
          <cell r="U3121">
            <v>13.205472787237502</v>
          </cell>
          <cell r="V3121">
            <v>1.05</v>
          </cell>
          <cell r="W3121">
            <v>1.05</v>
          </cell>
          <cell r="X3121">
            <v>1.1000000000000001</v>
          </cell>
          <cell r="Y3121">
            <v>1.0169999999999999</v>
          </cell>
          <cell r="AP3121">
            <v>9.9</v>
          </cell>
          <cell r="AS3121">
            <v>9.9</v>
          </cell>
          <cell r="BG3121">
            <v>9.9</v>
          </cell>
          <cell r="BJ3121" t="str">
            <v>07.08.2021</v>
          </cell>
          <cell r="BK3121" t="str">
            <v>บจก.กลุ่มสยามบรรจุภั</v>
          </cell>
        </row>
        <row r="3122">
          <cell r="A3122" t="str">
            <v>5F25S041N000000500</v>
          </cell>
          <cell r="B3122" t="str">
            <v>CTN2-1487,OASY</v>
          </cell>
          <cell r="C3122" t="str">
            <v>ลูกฟูก</v>
          </cell>
          <cell r="D3122" t="str">
            <v>3HDOFA49W2LPREWDJL</v>
          </cell>
          <cell r="E3122" t="str">
            <v>JL</v>
          </cell>
          <cell r="F3122" t="str">
            <v>100X145X25 70N FL SD W/RICE-48</v>
          </cell>
          <cell r="G3122" t="str">
            <v>WONDERFOOD S.P.A.</v>
          </cell>
          <cell r="H3122" t="str">
            <v>WONDERFOOD S.P.A.</v>
          </cell>
          <cell r="J3122" t="str">
            <v>25S041N</v>
          </cell>
          <cell r="K3122">
            <v>290</v>
          </cell>
          <cell r="L3122">
            <v>2871</v>
          </cell>
          <cell r="M3122">
            <v>9.9</v>
          </cell>
          <cell r="P3122">
            <v>12.210330825000002</v>
          </cell>
          <cell r="Q3122">
            <v>12.210330825000002</v>
          </cell>
          <cell r="R3122">
            <v>1.05</v>
          </cell>
          <cell r="S3122">
            <v>12.820847366250002</v>
          </cell>
          <cell r="T3122">
            <v>13.01316007674375</v>
          </cell>
          <cell r="U3122">
            <v>13.205472787237502</v>
          </cell>
          <cell r="V3122">
            <v>1.05</v>
          </cell>
          <cell r="W3122">
            <v>1.05</v>
          </cell>
          <cell r="X3122">
            <v>1.1000000000000001</v>
          </cell>
          <cell r="Y3122">
            <v>1.0169999999999999</v>
          </cell>
          <cell r="AS3122">
            <v>9.9</v>
          </cell>
          <cell r="BG3122">
            <v>9.9</v>
          </cell>
          <cell r="BJ3122" t="str">
            <v>07.08.2021</v>
          </cell>
          <cell r="BK3122" t="str">
            <v>บจก.กลุ่มสยามบรรจุภั</v>
          </cell>
        </row>
        <row r="3123">
          <cell r="A3123" t="str">
            <v>5F25S041N000000600</v>
          </cell>
          <cell r="B3123" t="str">
            <v>CTN2-1488,OASY</v>
          </cell>
          <cell r="C3123" t="str">
            <v>ลูกฟูก</v>
          </cell>
          <cell r="D3123" t="str">
            <v>3JCCSA49W2LPREWDJL</v>
          </cell>
          <cell r="E3123" t="str">
            <v>JL</v>
          </cell>
          <cell r="F3123" t="str">
            <v>100X145X25 70N SHD CK W/RICE NG-48</v>
          </cell>
          <cell r="G3123" t="str">
            <v>WONDERFOOD S.P.A.</v>
          </cell>
          <cell r="H3123" t="str">
            <v>WONDERFOOD S.P.A.</v>
          </cell>
          <cell r="J3123" t="str">
            <v>25S041N</v>
          </cell>
          <cell r="K3123">
            <v>207</v>
          </cell>
          <cell r="L3123">
            <v>2028.04</v>
          </cell>
          <cell r="M3123">
            <v>9.7972946859903374</v>
          </cell>
          <cell r="P3123">
            <v>12.0253258125</v>
          </cell>
          <cell r="Q3123">
            <v>12.0253258125</v>
          </cell>
          <cell r="R3123">
            <v>1.05</v>
          </cell>
          <cell r="S3123">
            <v>12.626592103125001</v>
          </cell>
          <cell r="T3123">
            <v>12.815990984671874</v>
          </cell>
          <cell r="U3123">
            <v>13.005389866218751</v>
          </cell>
          <cell r="V3123">
            <v>1.05</v>
          </cell>
          <cell r="W3123">
            <v>1.05</v>
          </cell>
          <cell r="X3123">
            <v>1.1000000000000001</v>
          </cell>
          <cell r="Y3123">
            <v>1.0169999999999999</v>
          </cell>
          <cell r="AK3123">
            <v>9.4499999999999993</v>
          </cell>
          <cell r="AP3123">
            <v>9.9</v>
          </cell>
          <cell r="AS3123">
            <v>9.9</v>
          </cell>
          <cell r="BG3123">
            <v>9.9</v>
          </cell>
          <cell r="BJ3123" t="str">
            <v>07.08.2021</v>
          </cell>
          <cell r="BK3123" t="str">
            <v>บจก.กลุ่มสยามบรรจุภั</v>
          </cell>
        </row>
        <row r="3124">
          <cell r="A3124" t="str">
            <v>5F25S041N000000700</v>
          </cell>
          <cell r="B3124" t="str">
            <v>CTN2-1489,OASY</v>
          </cell>
          <cell r="C3124" t="str">
            <v>ลูกฟูก</v>
          </cell>
          <cell r="D3124" t="str">
            <v>3JCCSK62W2LPREWDJL</v>
          </cell>
          <cell r="E3124" t="str">
            <v>JL</v>
          </cell>
          <cell r="F3124" t="str">
            <v>100X145X25 70N SHD CK W/SAL&amp;RICE NG-48</v>
          </cell>
          <cell r="G3124" t="str">
            <v>WONDERFOOD S.P.A.</v>
          </cell>
          <cell r="H3124" t="str">
            <v>WONDERFOOD S.P.A.</v>
          </cell>
          <cell r="J3124" t="str">
            <v>25S041N</v>
          </cell>
          <cell r="K3124">
            <v>0</v>
          </cell>
          <cell r="L3124">
            <v>0</v>
          </cell>
          <cell r="M3124">
            <v>0</v>
          </cell>
          <cell r="P3124">
            <v>11.932823306250002</v>
          </cell>
          <cell r="Q3124">
            <v>11.932823306250002</v>
          </cell>
          <cell r="R3124">
            <v>1.05</v>
          </cell>
          <cell r="S3124">
            <v>12.529464471562504</v>
          </cell>
          <cell r="T3124">
            <v>12.71740643863594</v>
          </cell>
          <cell r="U3124">
            <v>12.905348405709379</v>
          </cell>
          <cell r="V3124">
            <v>1.05</v>
          </cell>
          <cell r="W3124">
            <v>1.05</v>
          </cell>
          <cell r="X3124">
            <v>1.1000000000000001</v>
          </cell>
          <cell r="Y3124">
            <v>1.0169999999999999</v>
          </cell>
          <cell r="AK3124">
            <v>9.4499999999999993</v>
          </cell>
          <cell r="AP3124">
            <v>9.9</v>
          </cell>
          <cell r="BG3124">
            <v>9.9</v>
          </cell>
          <cell r="BJ3124" t="str">
            <v>22.05.2021</v>
          </cell>
          <cell r="BK3124" t="str">
            <v>บจก.กลุ่มสยามบรรจุภัณฑ์ (สาขาที่ 9)</v>
          </cell>
        </row>
        <row r="3125">
          <cell r="A3125" t="str">
            <v>5F25S041N000000800</v>
          </cell>
          <cell r="B3125" t="str">
            <v>CTN2-1490,OASY</v>
          </cell>
          <cell r="C3125" t="str">
            <v>ลูกฟูก</v>
          </cell>
          <cell r="D3125" t="str">
            <v>3JCCSK65W2LPREWDJL</v>
          </cell>
          <cell r="E3125" t="str">
            <v>JL</v>
          </cell>
          <cell r="F3125" t="str">
            <v>100X145X25 70N SHD CK W/W.FH&amp;RICE NG-48</v>
          </cell>
          <cell r="G3125" t="str">
            <v>WONDERFOOD S.P.A.</v>
          </cell>
          <cell r="H3125" t="str">
            <v>WONDERFOOD S.P.A.</v>
          </cell>
          <cell r="J3125" t="str">
            <v>25S041N</v>
          </cell>
          <cell r="K3125">
            <v>0</v>
          </cell>
          <cell r="L3125">
            <v>0</v>
          </cell>
          <cell r="M3125">
            <v>0</v>
          </cell>
          <cell r="P3125">
            <v>11.932823306250002</v>
          </cell>
          <cell r="Q3125">
            <v>11.932823306250002</v>
          </cell>
          <cell r="R3125">
            <v>1.05</v>
          </cell>
          <cell r="S3125">
            <v>12.529464471562504</v>
          </cell>
          <cell r="T3125">
            <v>12.71740643863594</v>
          </cell>
          <cell r="U3125">
            <v>12.905348405709379</v>
          </cell>
          <cell r="V3125">
            <v>1.05</v>
          </cell>
          <cell r="W3125">
            <v>1.05</v>
          </cell>
          <cell r="X3125">
            <v>1.1000000000000001</v>
          </cell>
          <cell r="Y3125">
            <v>1.0169999999999999</v>
          </cell>
          <cell r="AK3125">
            <v>9.4499999999999993</v>
          </cell>
          <cell r="AP3125">
            <v>9.9</v>
          </cell>
          <cell r="BG3125">
            <v>9.9</v>
          </cell>
          <cell r="BJ3125" t="str">
            <v>22.05.2021</v>
          </cell>
          <cell r="BK3125" t="str">
            <v>บจก.กลุ่มสยามบรรจุภัณฑ์ (สาขาที่ 9)</v>
          </cell>
        </row>
        <row r="3126">
          <cell r="A3126" t="str">
            <v>5R25S041N000000100</v>
          </cell>
          <cell r="B3126" t="str">
            <v>NON-COR.INB2-1483,OASY</v>
          </cell>
          <cell r="C3126" t="str">
            <v>DUPLEX</v>
          </cell>
          <cell r="D3126" t="str">
            <v>3JBBMA49W2LPREWDJL</v>
          </cell>
          <cell r="E3126" t="str">
            <v>JL</v>
          </cell>
          <cell r="F3126" t="str">
            <v>100X145X25 70N BEEF W/RICE NG-48</v>
          </cell>
          <cell r="G3126" t="str">
            <v>WONDERFOOD S.P.A.</v>
          </cell>
          <cell r="H3126" t="str">
            <v>WONDERFOOD S.P.A.</v>
          </cell>
          <cell r="J3126" t="str">
            <v>25S041N</v>
          </cell>
          <cell r="K3126">
            <v>0</v>
          </cell>
          <cell r="L3126">
            <v>0</v>
          </cell>
          <cell r="M3126">
            <v>0</v>
          </cell>
          <cell r="P3126">
            <v>11.162702250000001</v>
          </cell>
          <cell r="Q3126">
            <v>11.162702250000001</v>
          </cell>
          <cell r="R3126">
            <v>1.07</v>
          </cell>
          <cell r="S3126">
            <v>11.944091407500002</v>
          </cell>
          <cell r="T3126">
            <v>12.123252778612502</v>
          </cell>
          <cell r="U3126">
            <v>12.302414149725003</v>
          </cell>
          <cell r="V3126">
            <v>1.03</v>
          </cell>
          <cell r="W3126">
            <v>1</v>
          </cell>
          <cell r="X3126">
            <v>1.05</v>
          </cell>
          <cell r="Y3126">
            <v>1.05</v>
          </cell>
          <cell r="AK3126">
            <v>9.83</v>
          </cell>
          <cell r="AP3126">
            <v>9.83</v>
          </cell>
          <cell r="BG3126">
            <v>9.83</v>
          </cell>
          <cell r="BJ3126" t="str">
            <v>14.05.2021</v>
          </cell>
          <cell r="BK3126" t="str">
            <v>บจก.ไทยยูเนี่ยน กราฟฟิกส์</v>
          </cell>
        </row>
        <row r="3127">
          <cell r="A3127" t="str">
            <v>5R25S041N000000200</v>
          </cell>
          <cell r="B3127" t="str">
            <v>NO-COR.INB2-1476,OASY</v>
          </cell>
          <cell r="C3127" t="str">
            <v>DUPLEX</v>
          </cell>
          <cell r="D3127" t="str">
            <v>3HAOFK5GW2LPREWDJL</v>
          </cell>
          <cell r="E3127" t="str">
            <v>JL</v>
          </cell>
          <cell r="F3127" t="str">
            <v>100X145X25 70N TN FL W/BBC&amp;RICE NG-48</v>
          </cell>
          <cell r="G3127" t="str">
            <v>WONDERFOOD S.P.A.</v>
          </cell>
          <cell r="H3127" t="str">
            <v>WONDERFOOD S.P.A.</v>
          </cell>
          <cell r="J3127" t="str">
            <v>25S041N</v>
          </cell>
          <cell r="K3127">
            <v>368</v>
          </cell>
          <cell r="L3127">
            <v>3617.44</v>
          </cell>
          <cell r="M3127">
            <v>9.83</v>
          </cell>
          <cell r="P3127">
            <v>11.162702250000001</v>
          </cell>
          <cell r="Q3127">
            <v>11.162702250000001</v>
          </cell>
          <cell r="R3127">
            <v>1.07</v>
          </cell>
          <cell r="S3127">
            <v>11.944091407500002</v>
          </cell>
          <cell r="T3127">
            <v>12.123252778612502</v>
          </cell>
          <cell r="U3127">
            <v>12.302414149725003</v>
          </cell>
          <cell r="V3127">
            <v>1.03</v>
          </cell>
          <cell r="W3127">
            <v>1</v>
          </cell>
          <cell r="X3127">
            <v>1.05</v>
          </cell>
          <cell r="Y3127">
            <v>1.05</v>
          </cell>
          <cell r="AP3127">
            <v>9.83</v>
          </cell>
          <cell r="AR3127">
            <v>9.83</v>
          </cell>
          <cell r="BG3127">
            <v>9.83</v>
          </cell>
          <cell r="BJ3127" t="str">
            <v>13.07.2021</v>
          </cell>
          <cell r="BK3127" t="str">
            <v>บจก.ไทยยูเนี่ยน กราฟ</v>
          </cell>
        </row>
        <row r="3128">
          <cell r="A3128" t="str">
            <v>5R25S041N000000300</v>
          </cell>
          <cell r="B3128" t="str">
            <v>NO-COR.INB2-1477,OASY</v>
          </cell>
          <cell r="C3128" t="str">
            <v>DUPLEX</v>
          </cell>
          <cell r="D3128" t="str">
            <v>3HAOFK66W2LPREWDJL</v>
          </cell>
          <cell r="E3128" t="str">
            <v>JL</v>
          </cell>
          <cell r="F3128" t="str">
            <v>100X145X25 70N TN FL W/SRS&amp;RICE NG-48</v>
          </cell>
          <cell r="G3128" t="str">
            <v>WONDERFOOD S.P.A.</v>
          </cell>
          <cell r="H3128" t="str">
            <v>WONDERFOOD S.P.A.</v>
          </cell>
          <cell r="J3128" t="str">
            <v>25S041N</v>
          </cell>
          <cell r="K3128">
            <v>1108</v>
          </cell>
          <cell r="L3128">
            <v>10891.64</v>
          </cell>
          <cell r="M3128">
            <v>9.83</v>
          </cell>
          <cell r="P3128">
            <v>11.162702250000001</v>
          </cell>
          <cell r="Q3128">
            <v>11.162702250000001</v>
          </cell>
          <cell r="R3128">
            <v>1.07</v>
          </cell>
          <cell r="S3128">
            <v>11.944091407500002</v>
          </cell>
          <cell r="T3128">
            <v>12.123252778612502</v>
          </cell>
          <cell r="U3128">
            <v>12.302414149725003</v>
          </cell>
          <cell r="V3128">
            <v>1.03</v>
          </cell>
          <cell r="W3128">
            <v>1</v>
          </cell>
          <cell r="X3128">
            <v>1.05</v>
          </cell>
          <cell r="Y3128">
            <v>1.05</v>
          </cell>
          <cell r="AK3128">
            <v>9.83</v>
          </cell>
          <cell r="AR3128">
            <v>9.83</v>
          </cell>
          <cell r="BG3128">
            <v>9.83</v>
          </cell>
          <cell r="BJ3128" t="str">
            <v>13.07.2021</v>
          </cell>
          <cell r="BK3128" t="str">
            <v>บจก.ไทยยูเนี่ยน กราฟ</v>
          </cell>
        </row>
        <row r="3129">
          <cell r="A3129" t="str">
            <v>5R25S041N000000400</v>
          </cell>
          <cell r="B3129" t="str">
            <v>NO-COR.INB2-1478,OASY</v>
          </cell>
          <cell r="C3129" t="str">
            <v>DUPLEX</v>
          </cell>
          <cell r="D3129" t="str">
            <v>3HAOFK5LW2LPREWDJL</v>
          </cell>
          <cell r="E3129" t="str">
            <v>JL</v>
          </cell>
          <cell r="F3129" t="str">
            <v>100X145X25 70N TN FL W/CRAB&amp;RICE NG-48</v>
          </cell>
          <cell r="G3129" t="str">
            <v>WONDERFOOD S.P.A.</v>
          </cell>
          <cell r="H3129" t="str">
            <v>WONDERFOOD S.P.A.</v>
          </cell>
          <cell r="J3129" t="str">
            <v>25S041N</v>
          </cell>
          <cell r="K3129">
            <v>682</v>
          </cell>
          <cell r="L3129">
            <v>6704.06</v>
          </cell>
          <cell r="M3129">
            <v>9.83</v>
          </cell>
          <cell r="P3129">
            <v>11.162702250000001</v>
          </cell>
          <cell r="Q3129">
            <v>11.162702250000001</v>
          </cell>
          <cell r="R3129">
            <v>1.07</v>
          </cell>
          <cell r="S3129">
            <v>11.944091407500002</v>
          </cell>
          <cell r="T3129">
            <v>12.123252778612502</v>
          </cell>
          <cell r="U3129">
            <v>12.302414149725003</v>
          </cell>
          <cell r="V3129">
            <v>1.03</v>
          </cell>
          <cell r="W3129">
            <v>1</v>
          </cell>
          <cell r="X3129">
            <v>1.05</v>
          </cell>
          <cell r="Y3129">
            <v>1.05</v>
          </cell>
          <cell r="AP3129">
            <v>9.83</v>
          </cell>
          <cell r="AR3129">
            <v>9.83</v>
          </cell>
          <cell r="BG3129">
            <v>9.83</v>
          </cell>
          <cell r="BJ3129" t="str">
            <v>13.07.2021</v>
          </cell>
          <cell r="BK3129" t="str">
            <v>บจก.ไทยยูเนี่ยน กราฟ</v>
          </cell>
        </row>
        <row r="3130">
          <cell r="A3130" t="str">
            <v>5R25S041N000000500</v>
          </cell>
          <cell r="B3130" t="str">
            <v>NON-COR.INB2-1479,OASY</v>
          </cell>
          <cell r="C3130" t="str">
            <v>DUPLEX</v>
          </cell>
          <cell r="D3130" t="str">
            <v>3HDOFA49W2LPREWDJL</v>
          </cell>
          <cell r="E3130" t="str">
            <v>JL</v>
          </cell>
          <cell r="F3130" t="str">
            <v>100X145X25 70N FL SD W/RICE-48</v>
          </cell>
          <cell r="G3130" t="str">
            <v>WONDERFOOD S.P.A.</v>
          </cell>
          <cell r="H3130" t="str">
            <v>WONDERFOOD S.P.A.</v>
          </cell>
          <cell r="J3130" t="str">
            <v>25S041N</v>
          </cell>
          <cell r="K3130">
            <v>0</v>
          </cell>
          <cell r="L3130">
            <v>0</v>
          </cell>
          <cell r="M3130">
            <v>0</v>
          </cell>
          <cell r="P3130">
            <v>11.162702250000001</v>
          </cell>
          <cell r="Q3130">
            <v>11.162702250000001</v>
          </cell>
          <cell r="R3130">
            <v>1.07</v>
          </cell>
          <cell r="S3130">
            <v>11.944091407500002</v>
          </cell>
          <cell r="T3130">
            <v>12.123252778612502</v>
          </cell>
          <cell r="U3130">
            <v>12.302414149725003</v>
          </cell>
          <cell r="V3130">
            <v>1.03</v>
          </cell>
          <cell r="W3130">
            <v>1</v>
          </cell>
          <cell r="X3130">
            <v>1.05</v>
          </cell>
          <cell r="Y3130">
            <v>1.05</v>
          </cell>
          <cell r="AR3130">
            <v>9.8299999999999983</v>
          </cell>
          <cell r="BG3130">
            <v>9.8299999999999983</v>
          </cell>
          <cell r="BJ3130" t="str">
            <v>15.07.2021</v>
          </cell>
          <cell r="BK3130" t="str">
            <v>บจก.ไทยยูเนี่ยน กราฟ</v>
          </cell>
        </row>
        <row r="3131">
          <cell r="A3131" t="str">
            <v>5R25S041N000000600</v>
          </cell>
          <cell r="B3131" t="str">
            <v>NO-COR.INB2-1480,OASY</v>
          </cell>
          <cell r="C3131" t="str">
            <v>DUPLEX</v>
          </cell>
          <cell r="D3131" t="str">
            <v>3JCCSA49W2LPREWDJL</v>
          </cell>
          <cell r="E3131" t="str">
            <v>JL</v>
          </cell>
          <cell r="F3131" t="str">
            <v>100X145X25 70N SHD CK W/RICE NG-48</v>
          </cell>
          <cell r="G3131" t="str">
            <v>WONDERFOOD S.P.A.</v>
          </cell>
          <cell r="H3131" t="str">
            <v>WONDERFOOD S.P.A.</v>
          </cell>
          <cell r="J3131" t="str">
            <v>25S041N</v>
          </cell>
          <cell r="K3131">
            <v>732</v>
          </cell>
          <cell r="L3131">
            <v>7195.56</v>
          </cell>
          <cell r="M3131">
            <v>9.83</v>
          </cell>
          <cell r="P3131">
            <v>11.162702250000001</v>
          </cell>
          <cell r="Q3131">
            <v>11.162702250000001</v>
          </cell>
          <cell r="R3131">
            <v>1.07</v>
          </cell>
          <cell r="S3131">
            <v>11.944091407500002</v>
          </cell>
          <cell r="T3131">
            <v>12.123252778612502</v>
          </cell>
          <cell r="U3131">
            <v>12.302414149725003</v>
          </cell>
          <cell r="V3131">
            <v>1.03</v>
          </cell>
          <cell r="W3131">
            <v>1</v>
          </cell>
          <cell r="X3131">
            <v>1.05</v>
          </cell>
          <cell r="Y3131">
            <v>1.05</v>
          </cell>
          <cell r="AK3131">
            <v>9.83</v>
          </cell>
          <cell r="AP3131">
            <v>9.83</v>
          </cell>
          <cell r="AR3131">
            <v>9.83</v>
          </cell>
          <cell r="BG3131">
            <v>9.83</v>
          </cell>
          <cell r="BJ3131" t="str">
            <v>13.07.2021</v>
          </cell>
          <cell r="BK3131" t="str">
            <v>บจก.ไทยยูเนี่ยน กราฟ</v>
          </cell>
        </row>
        <row r="3132">
          <cell r="A3132" t="str">
            <v>5R25S041N000000700</v>
          </cell>
          <cell r="B3132" t="str">
            <v>NO-COR.INB2-1481,OASY</v>
          </cell>
          <cell r="C3132" t="str">
            <v>DUPLEX</v>
          </cell>
          <cell r="D3132" t="str">
            <v>3JCCSK62W2LPREWDJL</v>
          </cell>
          <cell r="E3132" t="str">
            <v>JL</v>
          </cell>
          <cell r="F3132" t="str">
            <v>100X145X25 70N SHD CK W/SAL&amp;RICE NG-48</v>
          </cell>
          <cell r="G3132" t="str">
            <v>WONDERFOOD S.P.A.</v>
          </cell>
          <cell r="H3132" t="str">
            <v>WONDERFOOD S.P.A.</v>
          </cell>
          <cell r="J3132" t="str">
            <v>25S041N</v>
          </cell>
          <cell r="K3132">
            <v>0</v>
          </cell>
          <cell r="L3132">
            <v>0</v>
          </cell>
          <cell r="M3132">
            <v>0</v>
          </cell>
          <cell r="P3132">
            <v>11.162702250000001</v>
          </cell>
          <cell r="Q3132">
            <v>11.162702250000001</v>
          </cell>
          <cell r="R3132">
            <v>1.07</v>
          </cell>
          <cell r="S3132">
            <v>11.944091407500002</v>
          </cell>
          <cell r="T3132">
            <v>12.123252778612502</v>
          </cell>
          <cell r="U3132">
            <v>12.302414149725003</v>
          </cell>
          <cell r="V3132">
            <v>1.03</v>
          </cell>
          <cell r="W3132">
            <v>1</v>
          </cell>
          <cell r="X3132">
            <v>1.05</v>
          </cell>
          <cell r="Y3132">
            <v>1.05</v>
          </cell>
          <cell r="AK3132">
            <v>9.83</v>
          </cell>
          <cell r="AP3132">
            <v>9.83</v>
          </cell>
          <cell r="BG3132">
            <v>9.83</v>
          </cell>
          <cell r="BJ3132" t="str">
            <v>14.05.2021</v>
          </cell>
          <cell r="BK3132" t="str">
            <v>บจก.ไทยยูเนี่ยน กราฟฟิกส์</v>
          </cell>
        </row>
        <row r="3133">
          <cell r="A3133" t="str">
            <v>5R25S041N000000800</v>
          </cell>
          <cell r="B3133" t="str">
            <v>NO-COR.INB2-1482,OASY</v>
          </cell>
          <cell r="C3133" t="str">
            <v>DUPLEX</v>
          </cell>
          <cell r="D3133" t="str">
            <v>3JCCSK65W2LPREWDJL</v>
          </cell>
          <cell r="E3133" t="str">
            <v>JL</v>
          </cell>
          <cell r="F3133" t="str">
            <v>100X145X25 70N SHD CK W/W.FH&amp;RICE NG-48</v>
          </cell>
          <cell r="G3133" t="str">
            <v>WONDERFOOD S.P.A.</v>
          </cell>
          <cell r="H3133" t="str">
            <v>WONDERFOOD S.P.A.</v>
          </cell>
          <cell r="J3133" t="str">
            <v>25S041N</v>
          </cell>
          <cell r="K3133">
            <v>1302</v>
          </cell>
          <cell r="L3133">
            <v>12798.66</v>
          </cell>
          <cell r="M3133">
            <v>9.83</v>
          </cell>
          <cell r="P3133">
            <v>11.162702250000001</v>
          </cell>
          <cell r="Q3133">
            <v>11.162702250000001</v>
          </cell>
          <cell r="R3133">
            <v>1.07</v>
          </cell>
          <cell r="S3133">
            <v>11.944091407500002</v>
          </cell>
          <cell r="T3133">
            <v>12.123252778612502</v>
          </cell>
          <cell r="U3133">
            <v>12.302414149725003</v>
          </cell>
          <cell r="V3133">
            <v>1.03</v>
          </cell>
          <cell r="W3133">
            <v>1</v>
          </cell>
          <cell r="X3133">
            <v>1.05</v>
          </cell>
          <cell r="Y3133">
            <v>1.05</v>
          </cell>
          <cell r="AK3133">
            <v>9.83</v>
          </cell>
          <cell r="AP3133">
            <v>9.83</v>
          </cell>
          <cell r="AR3133">
            <v>9.83</v>
          </cell>
          <cell r="BG3133">
            <v>9.83</v>
          </cell>
          <cell r="BJ3133" t="str">
            <v>13.07.2021</v>
          </cell>
          <cell r="BK3133" t="str">
            <v>บจก.ไทยยูเนี่ยน กราฟ</v>
          </cell>
        </row>
        <row r="3134">
          <cell r="A3134" t="str">
            <v>5F25S552N000000100</v>
          </cell>
          <cell r="B3134" t="str">
            <v>CTN-OASY (TN/CRAB)</v>
          </cell>
          <cell r="C3134" t="str">
            <v>ลูกฟูก</v>
          </cell>
          <cell r="D3134" t="str">
            <v>3HAOFL7JV3MPREWDJ3</v>
          </cell>
          <cell r="E3134" t="str">
            <v>J3</v>
          </cell>
          <cell r="F3134" t="str">
            <v>95X140X25MM 70N TN FK W CRB&amp;RC IB-24</v>
          </cell>
          <cell r="G3134" t="str">
            <v>WONDERFOOD S.P.A.</v>
          </cell>
          <cell r="H3134" t="str">
            <v>WONDERFOOD S.P.A.</v>
          </cell>
          <cell r="I3134" t="str">
            <v>PF65324102</v>
          </cell>
          <cell r="J3134" t="str">
            <v>25S552N</v>
          </cell>
          <cell r="K3134">
            <v>0</v>
          </cell>
          <cell r="L3134">
            <v>0</v>
          </cell>
          <cell r="M3134">
            <v>9.69</v>
          </cell>
          <cell r="N3134">
            <v>4.9499999999999993</v>
          </cell>
          <cell r="O3134">
            <v>4.9499999999999993</v>
          </cell>
          <cell r="P3134">
            <v>5.0036399999999999</v>
          </cell>
          <cell r="Q3134">
            <v>5.0036399999999999</v>
          </cell>
          <cell r="R3134">
            <v>1.05</v>
          </cell>
          <cell r="S3134">
            <v>5.2538220000000004</v>
          </cell>
          <cell r="T3134">
            <v>5.3326293299999996</v>
          </cell>
          <cell r="U3134">
            <v>5.4114366600000006</v>
          </cell>
          <cell r="W3134">
            <v>1.05</v>
          </cell>
          <cell r="X3134">
            <v>1.1000000000000001</v>
          </cell>
          <cell r="Y3134">
            <v>1.0169999999999999</v>
          </cell>
          <cell r="Z3134">
            <v>4.92</v>
          </cell>
          <cell r="AA3134">
            <v>5.0036399999999999</v>
          </cell>
          <cell r="AB3134">
            <v>1.0169999999999999</v>
          </cell>
          <cell r="AC3134">
            <v>1.0678500000000002</v>
          </cell>
          <cell r="AD3134" t="str">
            <v xml:space="preserve">change inner liner of cover carton from KT200 to be KA185. KT200 </v>
          </cell>
          <cell r="AF3134">
            <v>44649</v>
          </cell>
          <cell r="BE3134">
            <v>4.9499999999999993</v>
          </cell>
          <cell r="BF3134">
            <v>4.9499999999999993</v>
          </cell>
          <cell r="BH3134">
            <v>4.9499999999999993</v>
          </cell>
          <cell r="BJ3134" t="str">
            <v>24.08.2022</v>
          </cell>
          <cell r="BK3134" t="str">
            <v>บจก.กลุ่มสยามบรรจุภั</v>
          </cell>
        </row>
        <row r="3135">
          <cell r="A3135" t="str">
            <v>5F25S552N000000200</v>
          </cell>
          <cell r="B3135" t="str">
            <v>CTN-OASY (CK/DK)</v>
          </cell>
          <cell r="C3135" t="str">
            <v>ลูกฟูก</v>
          </cell>
          <cell r="D3135" t="str">
            <v>3JCBSK5NV3MPREWDJ3</v>
          </cell>
          <cell r="E3135" t="str">
            <v>J3</v>
          </cell>
          <cell r="F3135" t="str">
            <v>95X140X25 MM 70N CK W.DUCK IN BR-24</v>
          </cell>
          <cell r="G3135" t="str">
            <v>WONDERFOOD S.P.A.</v>
          </cell>
          <cell r="H3135" t="str">
            <v>WONDERFOOD S.P.A.</v>
          </cell>
          <cell r="I3135" t="str">
            <v>PF65324108</v>
          </cell>
          <cell r="J3135" t="str">
            <v>25S552N</v>
          </cell>
          <cell r="K3135">
            <v>0</v>
          </cell>
          <cell r="L3135">
            <v>0</v>
          </cell>
          <cell r="M3135">
            <v>9.69</v>
          </cell>
          <cell r="N3135">
            <v>4.9499999999999993</v>
          </cell>
          <cell r="O3135">
            <v>4.9499999999999993</v>
          </cell>
          <cell r="P3135">
            <v>5.0036399999999999</v>
          </cell>
          <cell r="Q3135">
            <v>5.0036399999999999</v>
          </cell>
          <cell r="R3135">
            <v>1.05</v>
          </cell>
          <cell r="S3135">
            <v>5.2538220000000004</v>
          </cell>
          <cell r="T3135">
            <v>5.3326293299999996</v>
          </cell>
          <cell r="U3135">
            <v>5.4114366600000006</v>
          </cell>
          <cell r="W3135">
            <v>1.05</v>
          </cell>
          <cell r="X3135">
            <v>1.1000000000000001</v>
          </cell>
          <cell r="Y3135">
            <v>1.0169999999999999</v>
          </cell>
          <cell r="Z3135">
            <v>4.92</v>
          </cell>
          <cell r="AA3135">
            <v>5.0036399999999999</v>
          </cell>
          <cell r="AB3135">
            <v>1.0169999999999999</v>
          </cell>
          <cell r="AC3135">
            <v>1.0678500000000002</v>
          </cell>
          <cell r="AD3135" t="str">
            <v xml:space="preserve">change inner liner of cover carton from KT200 to be KA185. KT200 </v>
          </cell>
          <cell r="AF3135">
            <v>44649</v>
          </cell>
          <cell r="BE3135">
            <v>4.9499999999999993</v>
          </cell>
          <cell r="BF3135">
            <v>4.9499999999999993</v>
          </cell>
          <cell r="BH3135">
            <v>4.9499999999999993</v>
          </cell>
          <cell r="BJ3135" t="str">
            <v>24.08.2022</v>
          </cell>
          <cell r="BK3135" t="str">
            <v>บจก.กลุ่มสยามบรรจุภั</v>
          </cell>
        </row>
        <row r="3136">
          <cell r="A3136" t="str">
            <v>5F25S552N000000300</v>
          </cell>
          <cell r="B3136" t="str">
            <v>CTN-OASY (TN/CLAM)</v>
          </cell>
          <cell r="C3136" t="str">
            <v>ลูกฟูก</v>
          </cell>
          <cell r="D3136" t="str">
            <v>3HAOFL7KV3MPREWDJ3</v>
          </cell>
          <cell r="E3136" t="str">
            <v>J3</v>
          </cell>
          <cell r="F3136" t="str">
            <v>95X140X25MM 70N TN FK W BBY CLM&amp;RC IB-24</v>
          </cell>
          <cell r="G3136" t="str">
            <v>WONDERFOOD S.P.A.</v>
          </cell>
          <cell r="H3136" t="str">
            <v>WONDERFOOD S.P.A.</v>
          </cell>
          <cell r="I3136" t="str">
            <v>PF65324101</v>
          </cell>
          <cell r="J3136" t="str">
            <v>25S552N</v>
          </cell>
          <cell r="K3136">
            <v>0</v>
          </cell>
          <cell r="L3136">
            <v>0</v>
          </cell>
          <cell r="M3136">
            <v>9.69</v>
          </cell>
          <cell r="N3136">
            <v>4.9499999999999993</v>
          </cell>
          <cell r="O3136">
            <v>4.9499999999999993</v>
          </cell>
          <cell r="P3136">
            <v>5.0036399999999999</v>
          </cell>
          <cell r="Q3136">
            <v>5.0036399999999999</v>
          </cell>
          <cell r="R3136">
            <v>1.05</v>
          </cell>
          <cell r="S3136">
            <v>5.2538220000000004</v>
          </cell>
          <cell r="T3136">
            <v>5.3326293299999996</v>
          </cell>
          <cell r="U3136">
            <v>5.4114366600000006</v>
          </cell>
          <cell r="W3136">
            <v>1.05</v>
          </cell>
          <cell r="X3136">
            <v>1.1000000000000001</v>
          </cell>
          <cell r="Y3136">
            <v>1.0169999999999999</v>
          </cell>
          <cell r="Z3136">
            <v>4.92</v>
          </cell>
          <cell r="AA3136">
            <v>5.0036399999999999</v>
          </cell>
          <cell r="AB3136">
            <v>1.0169999999999999</v>
          </cell>
          <cell r="AC3136">
            <v>1.0678500000000002</v>
          </cell>
          <cell r="AD3136" t="str">
            <v xml:space="preserve">change inner liner of cover carton from KT200 to be KA185. KT200 </v>
          </cell>
          <cell r="AF3136">
            <v>44649</v>
          </cell>
          <cell r="BE3136">
            <v>4.9499999999999993</v>
          </cell>
          <cell r="BF3136">
            <v>4.9499999999999993</v>
          </cell>
          <cell r="BH3136">
            <v>4.9499999999999993</v>
          </cell>
          <cell r="BJ3136" t="str">
            <v>24.08.2022</v>
          </cell>
          <cell r="BK3136" t="str">
            <v>บจก.กลุ่มสยามบรรจุภั</v>
          </cell>
        </row>
        <row r="3137">
          <cell r="A3137" t="str">
            <v>5F25S552N000000400</v>
          </cell>
          <cell r="B3137" t="str">
            <v>CTN-OASY (CK/SM)</v>
          </cell>
          <cell r="C3137" t="str">
            <v>ลูกฟูก</v>
          </cell>
          <cell r="D3137" t="str">
            <v>3JCBSK62V3MPREWDJ3</v>
          </cell>
          <cell r="E3137" t="str">
            <v>J3</v>
          </cell>
          <cell r="F3137" t="str">
            <v>95X140X25MM 70N SH CK W SM N RC I BTH-24</v>
          </cell>
          <cell r="G3137" t="str">
            <v>WONDERFOOD S.P.A.</v>
          </cell>
          <cell r="H3137" t="str">
            <v>WONDERFOOD S.P.A.</v>
          </cell>
          <cell r="I3137" t="str">
            <v>PF65324105</v>
          </cell>
          <cell r="J3137" t="str">
            <v>25S552N</v>
          </cell>
          <cell r="K3137">
            <v>0</v>
          </cell>
          <cell r="L3137">
            <v>0</v>
          </cell>
          <cell r="M3137">
            <v>9.69</v>
          </cell>
          <cell r="N3137">
            <v>4.9499999999999993</v>
          </cell>
          <cell r="O3137">
            <v>4.9499999999999993</v>
          </cell>
          <cell r="P3137">
            <v>5.0036399999999999</v>
          </cell>
          <cell r="Q3137">
            <v>5.0036399999999999</v>
          </cell>
          <cell r="R3137">
            <v>1.05</v>
          </cell>
          <cell r="S3137">
            <v>5.2538220000000004</v>
          </cell>
          <cell r="T3137">
            <v>5.3326293299999996</v>
          </cell>
          <cell r="U3137">
            <v>5.4114366600000006</v>
          </cell>
          <cell r="W3137">
            <v>1.05</v>
          </cell>
          <cell r="X3137">
            <v>1.1000000000000001</v>
          </cell>
          <cell r="Y3137">
            <v>1.0169999999999999</v>
          </cell>
          <cell r="Z3137">
            <v>4.92</v>
          </cell>
          <cell r="AA3137">
            <v>5.0036399999999999</v>
          </cell>
          <cell r="AB3137">
            <v>1.0169999999999999</v>
          </cell>
          <cell r="AC3137">
            <v>1.0678500000000002</v>
          </cell>
          <cell r="AD3137" t="str">
            <v xml:space="preserve">change inner liner of cover carton from KT200 to be KA185. KT200 </v>
          </cell>
          <cell r="AF3137">
            <v>44649</v>
          </cell>
          <cell r="BE3137">
            <v>4.9499999999999993</v>
          </cell>
          <cell r="BF3137">
            <v>4.9499999999999993</v>
          </cell>
          <cell r="BH3137">
            <v>4.9499999999999993</v>
          </cell>
          <cell r="BJ3137" t="str">
            <v>24.08.2022</v>
          </cell>
          <cell r="BK3137" t="str">
            <v>บจก.กลุ่มสยามบรรจุภั</v>
          </cell>
        </row>
        <row r="3138">
          <cell r="A3138" t="str">
            <v>5F25S552N000000500</v>
          </cell>
          <cell r="B3138" t="str">
            <v>CTN-OASY (SARDINE)</v>
          </cell>
          <cell r="C3138" t="str">
            <v>ลูกฟูก</v>
          </cell>
          <cell r="D3138" t="str">
            <v>3HDOFA49V3MPREWDJ3</v>
          </cell>
          <cell r="E3138" t="str">
            <v>J3</v>
          </cell>
          <cell r="F3138" t="str">
            <v>95X140X25MM 70N FLK SRD W RICE IN BRO-24</v>
          </cell>
          <cell r="G3138" t="str">
            <v>WONDERFOOD S.P.A.</v>
          </cell>
          <cell r="H3138" t="str">
            <v>WONDERFOOD S.P.A.</v>
          </cell>
          <cell r="I3138" t="str">
            <v>PF65324107</v>
          </cell>
          <cell r="J3138" t="str">
            <v>25S552N</v>
          </cell>
          <cell r="K3138">
            <v>0</v>
          </cell>
          <cell r="L3138">
            <v>0</v>
          </cell>
          <cell r="M3138">
            <v>9.69</v>
          </cell>
          <cell r="N3138">
            <v>4.9499999999999993</v>
          </cell>
          <cell r="O3138">
            <v>4.9499999999999993</v>
          </cell>
          <cell r="P3138">
            <v>5.0036399999999999</v>
          </cell>
          <cell r="Q3138">
            <v>5.0036399999999999</v>
          </cell>
          <cell r="R3138">
            <v>1.05</v>
          </cell>
          <cell r="S3138">
            <v>5.2538220000000004</v>
          </cell>
          <cell r="T3138">
            <v>5.3326293299999996</v>
          </cell>
          <cell r="U3138">
            <v>5.4114366600000006</v>
          </cell>
          <cell r="W3138">
            <v>1.05</v>
          </cell>
          <cell r="X3138">
            <v>1.1000000000000001</v>
          </cell>
          <cell r="Y3138">
            <v>1.0169999999999999</v>
          </cell>
          <cell r="Z3138">
            <v>4.92</v>
          </cell>
          <cell r="AA3138">
            <v>5.0036399999999999</v>
          </cell>
          <cell r="AB3138">
            <v>1.0169999999999999</v>
          </cell>
          <cell r="AC3138">
            <v>1.0678500000000002</v>
          </cell>
          <cell r="AD3138" t="str">
            <v xml:space="preserve">change inner liner of cover carton from KT200 to be KA185. KT200 </v>
          </cell>
          <cell r="AF3138">
            <v>44649</v>
          </cell>
          <cell r="BE3138">
            <v>4.9499999999999993</v>
          </cell>
          <cell r="BF3138">
            <v>4.9499999999999993</v>
          </cell>
          <cell r="BH3138">
            <v>4.9499999999999993</v>
          </cell>
          <cell r="BJ3138" t="str">
            <v>24.08.2022</v>
          </cell>
          <cell r="BK3138" t="str">
            <v>บจก.กลุ่มสยามบรรจุภั</v>
          </cell>
        </row>
        <row r="3139">
          <cell r="A3139" t="str">
            <v>5F25S552N000000600</v>
          </cell>
          <cell r="B3139" t="str">
            <v>CTN-OASY (CK)</v>
          </cell>
          <cell r="C3139" t="str">
            <v>ลูกฟูก</v>
          </cell>
          <cell r="D3139" t="str">
            <v>3JCBSA49V3MPREWDJ3</v>
          </cell>
          <cell r="E3139" t="str">
            <v>J3</v>
          </cell>
          <cell r="F3139" t="str">
            <v>95X140X25MM 70N SHD CHKN W RICE I BRO-24</v>
          </cell>
          <cell r="G3139" t="str">
            <v>WONDERFOOD S.P.A.</v>
          </cell>
          <cell r="H3139" t="str">
            <v>WONDERFOOD S.P.A.</v>
          </cell>
          <cell r="I3139" t="str">
            <v>PF65324106</v>
          </cell>
          <cell r="J3139" t="str">
            <v>25S552N</v>
          </cell>
          <cell r="K3139">
            <v>0</v>
          </cell>
          <cell r="L3139">
            <v>0</v>
          </cell>
          <cell r="M3139">
            <v>9.69</v>
          </cell>
          <cell r="N3139">
            <v>4.9499999999999993</v>
          </cell>
          <cell r="O3139">
            <v>4.9499999999999993</v>
          </cell>
          <cell r="P3139">
            <v>5.0036399999999999</v>
          </cell>
          <cell r="Q3139">
            <v>5.0036399999999999</v>
          </cell>
          <cell r="R3139">
            <v>1.05</v>
          </cell>
          <cell r="S3139">
            <v>5.2538220000000004</v>
          </cell>
          <cell r="T3139">
            <v>5.3326293299999996</v>
          </cell>
          <cell r="U3139">
            <v>5.4114366600000006</v>
          </cell>
          <cell r="W3139">
            <v>1.05</v>
          </cell>
          <cell r="X3139">
            <v>1.1000000000000001</v>
          </cell>
          <cell r="Y3139">
            <v>1.0169999999999999</v>
          </cell>
          <cell r="Z3139">
            <v>4.92</v>
          </cell>
          <cell r="AA3139">
            <v>5.0036399999999999</v>
          </cell>
          <cell r="AB3139">
            <v>1.0169999999999999</v>
          </cell>
          <cell r="AC3139">
            <v>1.0678500000000002</v>
          </cell>
          <cell r="AD3139" t="str">
            <v xml:space="preserve">change inner liner of cover carton from KT200 to be KA185. KT200 </v>
          </cell>
          <cell r="AF3139">
            <v>44649</v>
          </cell>
          <cell r="BE3139">
            <v>4.9499999999999993</v>
          </cell>
          <cell r="BF3139">
            <v>4.9499999999999993</v>
          </cell>
          <cell r="BH3139">
            <v>4.9499999999999993</v>
          </cell>
          <cell r="BJ3139" t="str">
            <v>24.08.2022</v>
          </cell>
          <cell r="BK3139" t="str">
            <v>บจก.กลุ่มสยามบรรจุภั</v>
          </cell>
        </row>
        <row r="3140">
          <cell r="A3140" t="str">
            <v>5F25S552N000000700</v>
          </cell>
          <cell r="B3140" t="str">
            <v>CTN-OASY (CK/WH FISH)</v>
          </cell>
          <cell r="C3140" t="str">
            <v>ลูกฟูก</v>
          </cell>
          <cell r="D3140" t="str">
            <v>3JCBSK65V3MPREWDJ3</v>
          </cell>
          <cell r="E3140" t="str">
            <v>J3</v>
          </cell>
          <cell r="F3140" t="str">
            <v>95X140X25MM 70N SHRDD CK W WF&amp;RC IB-24</v>
          </cell>
          <cell r="G3140" t="str">
            <v>WONDERFOOD S.P.A.</v>
          </cell>
          <cell r="H3140" t="str">
            <v>WONDERFOOD S.P.A.</v>
          </cell>
          <cell r="I3140" t="str">
            <v>PF65324104</v>
          </cell>
          <cell r="J3140" t="str">
            <v>25S552N</v>
          </cell>
          <cell r="K3140">
            <v>0</v>
          </cell>
          <cell r="L3140">
            <v>0</v>
          </cell>
          <cell r="M3140">
            <v>9.69</v>
          </cell>
          <cell r="N3140">
            <v>4.9499999999999993</v>
          </cell>
          <cell r="O3140">
            <v>4.9499999999999993</v>
          </cell>
          <cell r="P3140">
            <v>5.0036399999999999</v>
          </cell>
          <cell r="Q3140">
            <v>5.0036399999999999</v>
          </cell>
          <cell r="R3140">
            <v>1.05</v>
          </cell>
          <cell r="S3140">
            <v>5.2538220000000004</v>
          </cell>
          <cell r="T3140">
            <v>5.3326293299999996</v>
          </cell>
          <cell r="U3140">
            <v>5.4114366600000006</v>
          </cell>
          <cell r="W3140">
            <v>1.05</v>
          </cell>
          <cell r="X3140">
            <v>1.1000000000000001</v>
          </cell>
          <cell r="Y3140">
            <v>1.0169999999999999</v>
          </cell>
          <cell r="Z3140">
            <v>4.92</v>
          </cell>
          <cell r="AA3140">
            <v>5.0036399999999999</v>
          </cell>
          <cell r="AB3140">
            <v>1.0169999999999999</v>
          </cell>
          <cell r="AC3140">
            <v>1.0678500000000002</v>
          </cell>
          <cell r="AD3140" t="str">
            <v xml:space="preserve">change inner liner of cover carton from KT200 to be KA185. KT200 </v>
          </cell>
          <cell r="AF3140">
            <v>44649</v>
          </cell>
          <cell r="BE3140">
            <v>4.9499999999999993</v>
          </cell>
          <cell r="BF3140">
            <v>4.9499999999999993</v>
          </cell>
          <cell r="BH3140">
            <v>4.9499999999999993</v>
          </cell>
          <cell r="BJ3140" t="str">
            <v>24.08.2022</v>
          </cell>
          <cell r="BK3140" t="str">
            <v>บจก.กลุ่มสยามบรรจุภั</v>
          </cell>
        </row>
        <row r="3141">
          <cell r="A3141" t="str">
            <v>5F25S552N000000800</v>
          </cell>
          <cell r="B3141" t="str">
            <v>CTN-OASY (TN/ANCHOVY)</v>
          </cell>
          <cell r="C3141" t="str">
            <v>ลูกฟูก</v>
          </cell>
          <cell r="D3141" t="str">
            <v>3HAOFL7LV3MPREWDJ3</v>
          </cell>
          <cell r="E3141" t="str">
            <v>J3</v>
          </cell>
          <cell r="F3141" t="str">
            <v>95X140X25MM 70N TN FK W SH&amp;RC IB-24</v>
          </cell>
          <cell r="G3141" t="str">
            <v>WONDERFOOD S.P.A.</v>
          </cell>
          <cell r="H3141" t="str">
            <v>WONDERFOOD S.P.A.</v>
          </cell>
          <cell r="I3141" t="str">
            <v>PF65324103</v>
          </cell>
          <cell r="J3141" t="str">
            <v>25S552N</v>
          </cell>
          <cell r="K3141">
            <v>0</v>
          </cell>
          <cell r="L3141">
            <v>0</v>
          </cell>
          <cell r="M3141">
            <v>9.69</v>
          </cell>
          <cell r="N3141">
            <v>4.9499999999999993</v>
          </cell>
          <cell r="O3141">
            <v>4.9499999999999993</v>
          </cell>
          <cell r="P3141">
            <v>5.0036399999999999</v>
          </cell>
          <cell r="Q3141">
            <v>5.0036399999999999</v>
          </cell>
          <cell r="R3141">
            <v>1.05</v>
          </cell>
          <cell r="S3141">
            <v>5.2538220000000004</v>
          </cell>
          <cell r="T3141">
            <v>5.3326293299999996</v>
          </cell>
          <cell r="U3141">
            <v>5.4114366600000006</v>
          </cell>
          <cell r="W3141">
            <v>1.05</v>
          </cell>
          <cell r="X3141">
            <v>1.1000000000000001</v>
          </cell>
          <cell r="Y3141">
            <v>1.0169999999999999</v>
          </cell>
          <cell r="Z3141">
            <v>4.92</v>
          </cell>
          <cell r="AA3141">
            <v>5.0036399999999999</v>
          </cell>
          <cell r="AB3141">
            <v>1.0169999999999999</v>
          </cell>
          <cell r="AC3141">
            <v>1.0678500000000002</v>
          </cell>
          <cell r="AD3141" t="str">
            <v xml:space="preserve">change inner liner of cover carton from KT200 to be KA185. KT200 </v>
          </cell>
          <cell r="AF3141">
            <v>44649</v>
          </cell>
          <cell r="BE3141">
            <v>4.9499999999999993</v>
          </cell>
          <cell r="BF3141">
            <v>4.9499999999999993</v>
          </cell>
          <cell r="BH3141">
            <v>4.9499999999999993</v>
          </cell>
          <cell r="BJ3141" t="str">
            <v>24.08.2022</v>
          </cell>
          <cell r="BK3141" t="str">
            <v>บจก.กลุ่มสยามบรรจุภั</v>
          </cell>
        </row>
        <row r="3142">
          <cell r="A3142" t="str">
            <v>5N25S552N000000100</v>
          </cell>
          <cell r="B3142" t="str">
            <v>COR.INB-OASY (SARDINE)</v>
          </cell>
          <cell r="C3142" t="str">
            <v>DUPLEX</v>
          </cell>
          <cell r="D3142" t="str">
            <v>3HDOFA49V3MPREWDJ3</v>
          </cell>
          <cell r="E3142" t="str">
            <v>J3</v>
          </cell>
          <cell r="F3142" t="str">
            <v>95X140X25MM 70N FLK SRD W RICE IN BRO-24</v>
          </cell>
          <cell r="G3142" t="str">
            <v>WONDERFOOD S.P.A.</v>
          </cell>
          <cell r="H3142" t="str">
            <v>WONDERFOOD S.P.A.</v>
          </cell>
          <cell r="I3142" t="str">
            <v>PF65324107</v>
          </cell>
          <cell r="J3142" t="str">
            <v>25S552N</v>
          </cell>
          <cell r="K3142">
            <v>0</v>
          </cell>
          <cell r="L3142">
            <v>0</v>
          </cell>
          <cell r="M3142">
            <v>4.3499999999999996</v>
          </cell>
          <cell r="N3142">
            <v>20.830000000000002</v>
          </cell>
          <cell r="O3142">
            <v>20.830000000000002</v>
          </cell>
          <cell r="P3142">
            <v>21.941955000000004</v>
          </cell>
          <cell r="Q3142">
            <v>21.941955000000004</v>
          </cell>
          <cell r="R3142">
            <v>1.0900000000000001</v>
          </cell>
          <cell r="S3142">
            <v>23.916730950000005</v>
          </cell>
          <cell r="T3142">
            <v>24.275481914250001</v>
          </cell>
          <cell r="U3142">
            <v>24.634232878500004</v>
          </cell>
          <cell r="W3142">
            <v>1</v>
          </cell>
          <cell r="X3142">
            <v>1.05</v>
          </cell>
          <cell r="Y3142">
            <v>1.07</v>
          </cell>
          <cell r="Z3142">
            <v>20.506500000000003</v>
          </cell>
          <cell r="AA3142">
            <v>21.941955000000004</v>
          </cell>
          <cell r="AB3142">
            <v>1.07</v>
          </cell>
          <cell r="AC3142">
            <v>1.1663000000000001</v>
          </cell>
          <cell r="AF3142">
            <v>44649</v>
          </cell>
          <cell r="BE3142">
            <v>20.830000000000002</v>
          </cell>
          <cell r="BF3142">
            <v>20.830000000000002</v>
          </cell>
          <cell r="BH3142">
            <v>20.830000000000002</v>
          </cell>
          <cell r="BJ3142" t="str">
            <v>20.08.2022</v>
          </cell>
          <cell r="BK3142" t="str">
            <v>บจก.ทั้งฮั่วซิน พริ้</v>
          </cell>
        </row>
        <row r="3143">
          <cell r="A3143" t="str">
            <v>5N25S552N000000200</v>
          </cell>
          <cell r="B3143" t="str">
            <v>COR.INB-OASY (CK/WH FISH)</v>
          </cell>
          <cell r="C3143" t="str">
            <v>DUPLEX</v>
          </cell>
          <cell r="D3143" t="str">
            <v>3JCBSK65V3MPREWDJ3</v>
          </cell>
          <cell r="E3143" t="str">
            <v>J3</v>
          </cell>
          <cell r="F3143" t="str">
            <v>95X140X25MM 70N SHRDD CK W WF&amp;RC IB-24</v>
          </cell>
          <cell r="G3143" t="str">
            <v>WONDERFOOD S.P.A.</v>
          </cell>
          <cell r="H3143" t="str">
            <v>WONDERFOOD S.P.A.</v>
          </cell>
          <cell r="I3143" t="str">
            <v>PF65324104</v>
          </cell>
          <cell r="J3143" t="str">
            <v>25S552N</v>
          </cell>
          <cell r="K3143">
            <v>0</v>
          </cell>
          <cell r="L3143">
            <v>0</v>
          </cell>
          <cell r="M3143">
            <v>4.3499999999999996</v>
          </cell>
          <cell r="N3143">
            <v>20.830000000000002</v>
          </cell>
          <cell r="O3143">
            <v>20.830000000000002</v>
          </cell>
          <cell r="P3143">
            <v>21.941955000000004</v>
          </cell>
          <cell r="Q3143">
            <v>21.941955000000004</v>
          </cell>
          <cell r="R3143">
            <v>1.0900000000000001</v>
          </cell>
          <cell r="S3143">
            <v>23.916730950000005</v>
          </cell>
          <cell r="T3143">
            <v>24.275481914250001</v>
          </cell>
          <cell r="U3143">
            <v>24.634232878500004</v>
          </cell>
          <cell r="W3143">
            <v>1</v>
          </cell>
          <cell r="X3143">
            <v>1.05</v>
          </cell>
          <cell r="Y3143">
            <v>1.07</v>
          </cell>
          <cell r="Z3143">
            <v>20.506500000000003</v>
          </cell>
          <cell r="AA3143">
            <v>21.941955000000004</v>
          </cell>
          <cell r="AB3143">
            <v>1.07</v>
          </cell>
          <cell r="AC3143">
            <v>1.1663000000000001</v>
          </cell>
          <cell r="AF3143">
            <v>44649</v>
          </cell>
          <cell r="BE3143">
            <v>20.830000000000002</v>
          </cell>
          <cell r="BF3143">
            <v>20.830000000000002</v>
          </cell>
          <cell r="BH3143">
            <v>20.830000000000002</v>
          </cell>
          <cell r="BJ3143" t="str">
            <v>20.08.2022</v>
          </cell>
          <cell r="BK3143" t="str">
            <v>บจก.ทั้งฮั่วซิน พริ้</v>
          </cell>
        </row>
        <row r="3144">
          <cell r="A3144" t="str">
            <v>5N25S552N000000300</v>
          </cell>
          <cell r="B3144" t="str">
            <v>COR.INB-OASY (CK/SM)</v>
          </cell>
          <cell r="C3144" t="str">
            <v>DUPLEX</v>
          </cell>
          <cell r="D3144" t="str">
            <v>3JCBSK62V3MPREWDJ3</v>
          </cell>
          <cell r="E3144" t="str">
            <v>J3</v>
          </cell>
          <cell r="F3144" t="str">
            <v>95X140X25MM 70N SH CK W SM N RC I BTH-24</v>
          </cell>
          <cell r="G3144" t="str">
            <v>WONDERFOOD S.P.A.</v>
          </cell>
          <cell r="H3144" t="str">
            <v>WONDERFOOD S.P.A.</v>
          </cell>
          <cell r="I3144" t="str">
            <v>PF65324105</v>
          </cell>
          <cell r="J3144" t="str">
            <v>25S552N</v>
          </cell>
          <cell r="K3144">
            <v>0</v>
          </cell>
          <cell r="L3144">
            <v>0</v>
          </cell>
          <cell r="M3144">
            <v>4.3499999999999996</v>
          </cell>
          <cell r="N3144">
            <v>20.830000000000002</v>
          </cell>
          <cell r="O3144">
            <v>20.830000000000002</v>
          </cell>
          <cell r="P3144">
            <v>21.941955000000004</v>
          </cell>
          <cell r="Q3144">
            <v>21.941955000000004</v>
          </cell>
          <cell r="R3144">
            <v>1.0900000000000001</v>
          </cell>
          <cell r="S3144">
            <v>23.916730950000005</v>
          </cell>
          <cell r="T3144">
            <v>24.275481914250001</v>
          </cell>
          <cell r="U3144">
            <v>24.634232878500004</v>
          </cell>
          <cell r="W3144">
            <v>1</v>
          </cell>
          <cell r="X3144">
            <v>1.05</v>
          </cell>
          <cell r="Y3144">
            <v>1.07</v>
          </cell>
          <cell r="Z3144">
            <v>20.506500000000003</v>
          </cell>
          <cell r="AA3144">
            <v>21.941955000000004</v>
          </cell>
          <cell r="AB3144">
            <v>1.07</v>
          </cell>
          <cell r="AC3144">
            <v>1.1663000000000001</v>
          </cell>
          <cell r="AF3144">
            <v>44649</v>
          </cell>
          <cell r="BE3144">
            <v>20.830000000000002</v>
          </cell>
          <cell r="BF3144">
            <v>20.830000000000002</v>
          </cell>
          <cell r="BH3144">
            <v>20.830000000000002</v>
          </cell>
          <cell r="BJ3144" t="str">
            <v>20.08.2022</v>
          </cell>
          <cell r="BK3144" t="str">
            <v>บจก.ทั้งฮั่วซิน พริ้</v>
          </cell>
        </row>
        <row r="3145">
          <cell r="A3145" t="str">
            <v>5N25S552N000000400</v>
          </cell>
          <cell r="B3145" t="str">
            <v>COR.INB-OASY (CK/DK)</v>
          </cell>
          <cell r="C3145" t="str">
            <v>DUPLEX</v>
          </cell>
          <cell r="D3145" t="str">
            <v>3JCBSK5NV3MPREWDJ3</v>
          </cell>
          <cell r="E3145" t="str">
            <v>J3</v>
          </cell>
          <cell r="F3145" t="str">
            <v>95X140X25 MM 70N CK W.DUCK IN BR-24</v>
          </cell>
          <cell r="G3145" t="str">
            <v>WONDERFOOD S.P.A.</v>
          </cell>
          <cell r="H3145" t="str">
            <v>WONDERFOOD S.P.A.</v>
          </cell>
          <cell r="I3145" t="str">
            <v>PF65324108</v>
          </cell>
          <cell r="J3145" t="str">
            <v>25S552N</v>
          </cell>
          <cell r="K3145">
            <v>0</v>
          </cell>
          <cell r="L3145">
            <v>0</v>
          </cell>
          <cell r="M3145">
            <v>4.3499999999999996</v>
          </cell>
          <cell r="N3145">
            <v>20.830000000000002</v>
          </cell>
          <cell r="O3145">
            <v>20.830000000000002</v>
          </cell>
          <cell r="P3145">
            <v>21.941955000000004</v>
          </cell>
          <cell r="Q3145">
            <v>21.941955000000004</v>
          </cell>
          <cell r="R3145">
            <v>1.0900000000000001</v>
          </cell>
          <cell r="S3145">
            <v>23.916730950000005</v>
          </cell>
          <cell r="T3145">
            <v>24.275481914250001</v>
          </cell>
          <cell r="U3145">
            <v>24.634232878500004</v>
          </cell>
          <cell r="W3145">
            <v>1</v>
          </cell>
          <cell r="X3145">
            <v>1.05</v>
          </cell>
          <cell r="Y3145">
            <v>1.07</v>
          </cell>
          <cell r="Z3145">
            <v>20.506500000000003</v>
          </cell>
          <cell r="AA3145">
            <v>21.941955000000004</v>
          </cell>
          <cell r="AB3145">
            <v>1.07</v>
          </cell>
          <cell r="AC3145">
            <v>1.1663000000000001</v>
          </cell>
          <cell r="AF3145">
            <v>44649</v>
          </cell>
          <cell r="BE3145">
            <v>20.830000000000002</v>
          </cell>
          <cell r="BF3145">
            <v>20.830000000000002</v>
          </cell>
          <cell r="BH3145">
            <v>20.830000000000002</v>
          </cell>
          <cell r="BJ3145" t="str">
            <v>20.08.2022</v>
          </cell>
          <cell r="BK3145" t="str">
            <v>บจก.ทั้งฮั่วซิน พริ้</v>
          </cell>
        </row>
        <row r="3146">
          <cell r="A3146" t="str">
            <v>5N25S552N000000500</v>
          </cell>
          <cell r="B3146" t="str">
            <v>COR.INB-OASY (TN/CRAB)</v>
          </cell>
          <cell r="C3146" t="str">
            <v>DUPLEX</v>
          </cell>
          <cell r="D3146" t="str">
            <v>3HAOFL7JV3MPREWDJ3</v>
          </cell>
          <cell r="E3146" t="str">
            <v>J3</v>
          </cell>
          <cell r="F3146" t="str">
            <v>95X140X25MM 70N TN FK W CRB&amp;RC IB-24</v>
          </cell>
          <cell r="G3146" t="str">
            <v>WONDERFOOD S.P.A.</v>
          </cell>
          <cell r="H3146" t="str">
            <v>WONDERFOOD S.P.A.</v>
          </cell>
          <cell r="I3146" t="str">
            <v>PF65324102</v>
          </cell>
          <cell r="J3146" t="str">
            <v>25S552N</v>
          </cell>
          <cell r="K3146">
            <v>0</v>
          </cell>
          <cell r="L3146">
            <v>0</v>
          </cell>
          <cell r="M3146">
            <v>4.3499999999999996</v>
          </cell>
          <cell r="N3146">
            <v>20.830000000000002</v>
          </cell>
          <cell r="O3146">
            <v>20.830000000000002</v>
          </cell>
          <cell r="P3146">
            <v>21.941955000000004</v>
          </cell>
          <cell r="Q3146">
            <v>21.941955000000004</v>
          </cell>
          <cell r="R3146">
            <v>1.0900000000000001</v>
          </cell>
          <cell r="S3146">
            <v>23.916730950000005</v>
          </cell>
          <cell r="T3146">
            <v>24.275481914250001</v>
          </cell>
          <cell r="U3146">
            <v>24.634232878500004</v>
          </cell>
          <cell r="W3146">
            <v>1</v>
          </cell>
          <cell r="X3146">
            <v>1.05</v>
          </cell>
          <cell r="Y3146">
            <v>1.07</v>
          </cell>
          <cell r="Z3146">
            <v>20.506500000000003</v>
          </cell>
          <cell r="AA3146">
            <v>21.941955000000004</v>
          </cell>
          <cell r="AB3146">
            <v>1.07</v>
          </cell>
          <cell r="AC3146">
            <v>1.1663000000000001</v>
          </cell>
          <cell r="AF3146">
            <v>44649</v>
          </cell>
          <cell r="BE3146">
            <v>20.830000000000002</v>
          </cell>
          <cell r="BF3146">
            <v>20.830000000000002</v>
          </cell>
          <cell r="BH3146">
            <v>20.830000000000002</v>
          </cell>
          <cell r="BJ3146" t="str">
            <v>20.08.2022</v>
          </cell>
          <cell r="BK3146" t="str">
            <v>บจก.ทั้งฮั่วซิน พริ้</v>
          </cell>
        </row>
        <row r="3147">
          <cell r="A3147" t="str">
            <v>5N25S552N000000600</v>
          </cell>
          <cell r="B3147" t="str">
            <v>COR.INB-OASY (TN/CLAM)</v>
          </cell>
          <cell r="C3147" t="str">
            <v>DUPLEX</v>
          </cell>
          <cell r="D3147" t="str">
            <v>3HAOFL7KV3MPREWDJ3</v>
          </cell>
          <cell r="E3147" t="str">
            <v>J3</v>
          </cell>
          <cell r="F3147" t="str">
            <v>95X140X25MM 70N TN FK W BBY CLM&amp;RC IB-24</v>
          </cell>
          <cell r="G3147" t="str">
            <v>WONDERFOOD S.P.A.</v>
          </cell>
          <cell r="H3147" t="str">
            <v>WONDERFOOD S.P.A.</v>
          </cell>
          <cell r="I3147" t="str">
            <v>PF65324101</v>
          </cell>
          <cell r="J3147" t="str">
            <v>25S552N</v>
          </cell>
          <cell r="K3147">
            <v>0</v>
          </cell>
          <cell r="L3147">
            <v>0</v>
          </cell>
          <cell r="M3147">
            <v>4.3499999999999996</v>
          </cell>
          <cell r="N3147">
            <v>20.830000000000002</v>
          </cell>
          <cell r="O3147">
            <v>20.830000000000002</v>
          </cell>
          <cell r="P3147">
            <v>21.941955000000004</v>
          </cell>
          <cell r="Q3147">
            <v>21.941955000000004</v>
          </cell>
          <cell r="R3147">
            <v>1.0900000000000001</v>
          </cell>
          <cell r="S3147">
            <v>23.916730950000005</v>
          </cell>
          <cell r="T3147">
            <v>24.275481914250001</v>
          </cell>
          <cell r="U3147">
            <v>24.634232878500004</v>
          </cell>
          <cell r="W3147">
            <v>1</v>
          </cell>
          <cell r="X3147">
            <v>1.05</v>
          </cell>
          <cell r="Y3147">
            <v>1.07</v>
          </cell>
          <cell r="Z3147">
            <v>20.506500000000003</v>
          </cell>
          <cell r="AA3147">
            <v>21.941955000000004</v>
          </cell>
          <cell r="AB3147">
            <v>1.07</v>
          </cell>
          <cell r="AC3147">
            <v>1.1663000000000001</v>
          </cell>
          <cell r="AF3147">
            <v>44649</v>
          </cell>
          <cell r="BE3147">
            <v>20.830000000000002</v>
          </cell>
          <cell r="BF3147">
            <v>20.830000000000002</v>
          </cell>
          <cell r="BH3147">
            <v>20.830000000000002</v>
          </cell>
          <cell r="BJ3147" t="str">
            <v>20.08.2022</v>
          </cell>
          <cell r="BK3147" t="str">
            <v>บจก.ทั้งฮั่วซิน พริ้</v>
          </cell>
        </row>
        <row r="3148">
          <cell r="A3148" t="str">
            <v>5N25S552N000000700</v>
          </cell>
          <cell r="B3148" t="str">
            <v>COR.INB-OASY (TN/ANCHOVY)</v>
          </cell>
          <cell r="C3148" t="str">
            <v>DUPLEX</v>
          </cell>
          <cell r="D3148" t="str">
            <v>3HAOFL7LV3MPREWDJ3</v>
          </cell>
          <cell r="E3148" t="str">
            <v>J3</v>
          </cell>
          <cell r="F3148" t="str">
            <v>95X140X25MM 70N TN FK W SH&amp;RC IB-24</v>
          </cell>
          <cell r="G3148" t="str">
            <v>WONDERFOOD S.P.A.</v>
          </cell>
          <cell r="H3148" t="str">
            <v>WONDERFOOD S.P.A.</v>
          </cell>
          <cell r="I3148" t="str">
            <v>PF65324103</v>
          </cell>
          <cell r="J3148" t="str">
            <v>25S552N</v>
          </cell>
          <cell r="K3148">
            <v>0</v>
          </cell>
          <cell r="L3148">
            <v>0</v>
          </cell>
          <cell r="M3148">
            <v>4.3499999999999996</v>
          </cell>
          <cell r="N3148">
            <v>20.830000000000002</v>
          </cell>
          <cell r="O3148">
            <v>20.830000000000002</v>
          </cell>
          <cell r="P3148">
            <v>21.941955000000004</v>
          </cell>
          <cell r="Q3148">
            <v>21.941955000000004</v>
          </cell>
          <cell r="R3148">
            <v>1.0900000000000001</v>
          </cell>
          <cell r="S3148">
            <v>23.916730950000005</v>
          </cell>
          <cell r="T3148">
            <v>24.275481914250001</v>
          </cell>
          <cell r="U3148">
            <v>24.634232878500004</v>
          </cell>
          <cell r="W3148">
            <v>1</v>
          </cell>
          <cell r="X3148">
            <v>1.05</v>
          </cell>
          <cell r="Y3148">
            <v>1.07</v>
          </cell>
          <cell r="Z3148">
            <v>20.506500000000003</v>
          </cell>
          <cell r="AA3148">
            <v>21.941955000000004</v>
          </cell>
          <cell r="AB3148">
            <v>1.07</v>
          </cell>
          <cell r="AC3148">
            <v>1.1663000000000001</v>
          </cell>
          <cell r="AF3148">
            <v>44649</v>
          </cell>
          <cell r="BE3148">
            <v>20.830000000000002</v>
          </cell>
          <cell r="BF3148">
            <v>20.830000000000002</v>
          </cell>
          <cell r="BH3148">
            <v>20.830000000000002</v>
          </cell>
          <cell r="BJ3148" t="str">
            <v>20.08.2022</v>
          </cell>
          <cell r="BK3148" t="str">
            <v>บจก.ทั้งฮั่วซิน พริ้</v>
          </cell>
        </row>
        <row r="3149">
          <cell r="A3149" t="str">
            <v>5N25S552N000000800</v>
          </cell>
          <cell r="B3149" t="str">
            <v>COR.INB-OASY (CK)</v>
          </cell>
          <cell r="C3149" t="str">
            <v>DUPLEX</v>
          </cell>
          <cell r="D3149" t="str">
            <v>3JCBSA49V3MPREWDJ3</v>
          </cell>
          <cell r="E3149" t="str">
            <v>J3</v>
          </cell>
          <cell r="F3149" t="str">
            <v>95X140X25MM 70N SHD CHKN W RICE I BRO-24</v>
          </cell>
          <cell r="G3149" t="str">
            <v>WONDERFOOD S.P.A.</v>
          </cell>
          <cell r="H3149" t="str">
            <v>WONDERFOOD S.P.A.</v>
          </cell>
          <cell r="I3149" t="str">
            <v>PF65324106</v>
          </cell>
          <cell r="J3149" t="str">
            <v>25S552N</v>
          </cell>
          <cell r="K3149">
            <v>0</v>
          </cell>
          <cell r="L3149">
            <v>0</v>
          </cell>
          <cell r="M3149">
            <v>4.3499999999999996</v>
          </cell>
          <cell r="N3149">
            <v>20.830000000000002</v>
          </cell>
          <cell r="O3149">
            <v>20.830000000000002</v>
          </cell>
          <cell r="P3149">
            <v>21.941955000000004</v>
          </cell>
          <cell r="Q3149">
            <v>21.941955000000004</v>
          </cell>
          <cell r="R3149">
            <v>1.0900000000000001</v>
          </cell>
          <cell r="S3149">
            <v>23.916730950000005</v>
          </cell>
          <cell r="T3149">
            <v>24.275481914250001</v>
          </cell>
          <cell r="U3149">
            <v>24.634232878500004</v>
          </cell>
          <cell r="W3149">
            <v>1</v>
          </cell>
          <cell r="X3149">
            <v>1.05</v>
          </cell>
          <cell r="Y3149">
            <v>1.07</v>
          </cell>
          <cell r="Z3149">
            <v>20.506500000000003</v>
          </cell>
          <cell r="AA3149">
            <v>21.941955000000004</v>
          </cell>
          <cell r="AB3149">
            <v>1.07</v>
          </cell>
          <cell r="AC3149">
            <v>1.1663000000000001</v>
          </cell>
          <cell r="AF3149">
            <v>44649</v>
          </cell>
          <cell r="BE3149">
            <v>20.830000000000002</v>
          </cell>
          <cell r="BF3149">
            <v>20.830000000000002</v>
          </cell>
          <cell r="BH3149">
            <v>20.830000000000002</v>
          </cell>
          <cell r="BJ3149" t="str">
            <v>20.08.2022</v>
          </cell>
          <cell r="BK3149" t="str">
            <v>บจก.ทั้งฮั่วซิน พริ้</v>
          </cell>
        </row>
        <row r="3150">
          <cell r="A3150" t="str">
            <v>5F25Y146N000000101</v>
          </cell>
          <cell r="B3150" t="str">
            <v>CTN2-2437,HYPERR (CK/CLAM)</v>
          </cell>
          <cell r="C3150" t="str">
            <v>ลูกฟูก</v>
          </cell>
          <cell r="D3150" t="str">
            <v>3ICBS923E2HS5CSOTC</v>
          </cell>
          <cell r="E3150" t="str">
            <v>TC</v>
          </cell>
          <cell r="F3150" t="str">
            <v>211X106 2P 70N CK&amp;CLAM N BROTH-24</v>
          </cell>
          <cell r="G3150" t="str">
            <v>HYPERR CO.,LTD.</v>
          </cell>
          <cell r="H3150" t="str">
            <v>HYPERR CO.,LTD.</v>
          </cell>
          <cell r="I3150" t="str">
            <v>PF65310705</v>
          </cell>
          <cell r="J3150" t="str">
            <v>25Y146N</v>
          </cell>
          <cell r="K3150">
            <v>0</v>
          </cell>
          <cell r="L3150">
            <v>0</v>
          </cell>
          <cell r="M3150">
            <v>0</v>
          </cell>
          <cell r="P3150">
            <v>11.950956372413797</v>
          </cell>
          <cell r="Q3150">
            <v>11.950956372413797</v>
          </cell>
          <cell r="R3150">
            <v>1.05</v>
          </cell>
          <cell r="S3150">
            <v>12.548504191034487</v>
          </cell>
          <cell r="T3150">
            <v>12.736731753900003</v>
          </cell>
          <cell r="U3150">
            <v>12.924959316765522</v>
          </cell>
          <cell r="V3150">
            <v>1.05</v>
          </cell>
          <cell r="W3150">
            <v>1.05</v>
          </cell>
          <cell r="X3150">
            <v>1.1000000000000001</v>
          </cell>
          <cell r="Y3150">
            <v>1.0169999999999999</v>
          </cell>
          <cell r="Z3150">
            <v>10.682896551724141</v>
          </cell>
          <cell r="AA3150">
            <v>11.950956372413797</v>
          </cell>
          <cell r="AB3150">
            <v>1.1187</v>
          </cell>
          <cell r="AC3150">
            <v>1.1746350000000001</v>
          </cell>
          <cell r="AD3150" t="str">
            <v>Sofydog 6 เดือน add 5% แล้ว</v>
          </cell>
          <cell r="AE3150" t="str">
            <v>=9.5*1.05*1.07</v>
          </cell>
          <cell r="AF3150">
            <v>44634</v>
          </cell>
          <cell r="AR3150">
            <v>2.5</v>
          </cell>
          <cell r="BG3150">
            <v>2.5</v>
          </cell>
          <cell r="BJ3150" t="str">
            <v>06.07.2021</v>
          </cell>
          <cell r="BK3150" t="str">
            <v>บจก.กลุ่มสยามบรรจุภั</v>
          </cell>
        </row>
        <row r="3151">
          <cell r="A3151" t="str">
            <v>5F25Y146N000000102</v>
          </cell>
          <cell r="B3151" t="str">
            <v>CTN-HYPERR (CK/CLAM)</v>
          </cell>
          <cell r="C3151" t="str">
            <v>ลูกฟูก</v>
          </cell>
          <cell r="D3151" t="str">
            <v>3ICBS923E2HS5CSOTC</v>
          </cell>
          <cell r="E3151" t="str">
            <v>TC</v>
          </cell>
          <cell r="F3151" t="str">
            <v>211X106 2P 70N CK&amp;CLAM N BROTH-24</v>
          </cell>
          <cell r="G3151" t="str">
            <v>HYPERR CO.,LTD.</v>
          </cell>
          <cell r="H3151" t="str">
            <v>Super Coddle Co., Ltd.</v>
          </cell>
          <cell r="I3151" t="str">
            <v>PF65310705</v>
          </cell>
          <cell r="J3151" t="str">
            <v>25Y146N</v>
          </cell>
          <cell r="K3151">
            <v>0</v>
          </cell>
          <cell r="L3151">
            <v>0</v>
          </cell>
          <cell r="M3151">
            <v>9.69</v>
          </cell>
          <cell r="N3151">
            <v>2.65</v>
          </cell>
          <cell r="O3151">
            <v>2.65</v>
          </cell>
          <cell r="P3151">
            <v>11.950956372413797</v>
          </cell>
          <cell r="Q3151">
            <v>11.950956372413797</v>
          </cell>
          <cell r="R3151">
            <v>1.05</v>
          </cell>
          <cell r="S3151">
            <v>12.548504191034487</v>
          </cell>
          <cell r="T3151">
            <v>12.736731753900003</v>
          </cell>
          <cell r="U3151">
            <v>12.924959316765522</v>
          </cell>
          <cell r="W3151">
            <v>1.05</v>
          </cell>
          <cell r="X3151">
            <v>1.1000000000000001</v>
          </cell>
          <cell r="Y3151">
            <v>1.0169999999999999</v>
          </cell>
          <cell r="Z3151">
            <v>10.682896551724141</v>
          </cell>
          <cell r="AA3151">
            <v>11.950956372413797</v>
          </cell>
          <cell r="AB3151">
            <v>1.1187</v>
          </cell>
          <cell r="AC3151">
            <v>1.1746350000000001</v>
          </cell>
          <cell r="AF3151">
            <v>44634</v>
          </cell>
          <cell r="BD3151">
            <v>2.65</v>
          </cell>
          <cell r="BF3151">
            <v>2.65</v>
          </cell>
          <cell r="BH3151">
            <v>2.65</v>
          </cell>
          <cell r="BJ3151" t="str">
            <v>13.07.2022</v>
          </cell>
          <cell r="BK3151" t="str">
            <v>บจก.กลุ่มสยามบรรจุภั</v>
          </cell>
        </row>
        <row r="3152">
          <cell r="A3152" t="str">
            <v>5F25Y146N000000201</v>
          </cell>
          <cell r="B3152" t="str">
            <v>CTN2-2434,HYPERR (TN/CHEESE)</v>
          </cell>
          <cell r="C3152" t="str">
            <v>ลูกฟูก</v>
          </cell>
          <cell r="D3152" t="str">
            <v>3GAOF92AE2GS5CSOTC</v>
          </cell>
          <cell r="E3152" t="str">
            <v>TC</v>
          </cell>
          <cell r="F3152" t="str">
            <v>211X106 2P70N TN&amp;CHEESE N BROTH-24</v>
          </cell>
          <cell r="G3152" t="str">
            <v>HYPERR CO.,LTD.</v>
          </cell>
          <cell r="H3152" t="str">
            <v>HYPERR CO.,LTD.</v>
          </cell>
          <cell r="I3152" t="str">
            <v>PF65310702</v>
          </cell>
          <cell r="J3152" t="str">
            <v>25Y146N</v>
          </cell>
          <cell r="K3152">
            <v>0</v>
          </cell>
          <cell r="L3152">
            <v>0</v>
          </cell>
          <cell r="M3152">
            <v>0</v>
          </cell>
          <cell r="P3152">
            <v>11.950956372413797</v>
          </cell>
          <cell r="Q3152">
            <v>11.950956372413797</v>
          </cell>
          <cell r="R3152">
            <v>1.05</v>
          </cell>
          <cell r="S3152">
            <v>12.548504191034487</v>
          </cell>
          <cell r="T3152">
            <v>12.736731753900003</v>
          </cell>
          <cell r="U3152">
            <v>12.924959316765522</v>
          </cell>
          <cell r="V3152">
            <v>1.05</v>
          </cell>
          <cell r="W3152">
            <v>1.05</v>
          </cell>
          <cell r="X3152">
            <v>1.1000000000000001</v>
          </cell>
          <cell r="Y3152">
            <v>1.0169999999999999</v>
          </cell>
          <cell r="Z3152">
            <v>10.682896551724141</v>
          </cell>
          <cell r="AA3152">
            <v>11.950956372413797</v>
          </cell>
          <cell r="AB3152">
            <v>1.1187</v>
          </cell>
          <cell r="AC3152">
            <v>1.1746350000000001</v>
          </cell>
          <cell r="AD3152" t="str">
            <v>Sofydog 6 เดือน add 5% แล้ว</v>
          </cell>
          <cell r="AF3152">
            <v>44634</v>
          </cell>
          <cell r="AR3152">
            <v>2.5</v>
          </cell>
          <cell r="BG3152">
            <v>2.5</v>
          </cell>
          <cell r="BJ3152" t="str">
            <v>06.07.2021</v>
          </cell>
          <cell r="BK3152" t="str">
            <v>บจก.กลุ่มสยามบรรจุภั</v>
          </cell>
        </row>
        <row r="3153">
          <cell r="A3153" t="str">
            <v>5F25Y146N000000202</v>
          </cell>
          <cell r="B3153" t="str">
            <v>CTN-HYPERR (TN/CHEESE)</v>
          </cell>
          <cell r="C3153" t="str">
            <v>ลูกฟูก</v>
          </cell>
          <cell r="D3153" t="str">
            <v>3GAOF92AE2GS5CSOTC</v>
          </cell>
          <cell r="E3153" t="str">
            <v>TC</v>
          </cell>
          <cell r="F3153" t="str">
            <v>211X106 2P70N TN&amp;CHEESE N BROTH-24</v>
          </cell>
          <cell r="G3153" t="str">
            <v>HYPERR CO.,LTD.</v>
          </cell>
          <cell r="H3153" t="str">
            <v>Super Coddle Co., Ltd.</v>
          </cell>
          <cell r="I3153" t="str">
            <v>PF65310702</v>
          </cell>
          <cell r="J3153" t="str">
            <v>25Y146N</v>
          </cell>
          <cell r="K3153">
            <v>0</v>
          </cell>
          <cell r="L3153">
            <v>0</v>
          </cell>
          <cell r="M3153">
            <v>9.69</v>
          </cell>
          <cell r="N3153">
            <v>2.65</v>
          </cell>
          <cell r="O3153">
            <v>2.65</v>
          </cell>
          <cell r="P3153">
            <v>11.950956372413797</v>
          </cell>
          <cell r="Q3153">
            <v>11.950956372413797</v>
          </cell>
          <cell r="R3153">
            <v>1.05</v>
          </cell>
          <cell r="S3153">
            <v>12.548504191034487</v>
          </cell>
          <cell r="T3153">
            <v>12.736731753900003</v>
          </cell>
          <cell r="U3153">
            <v>12.924959316765522</v>
          </cell>
          <cell r="W3153">
            <v>1.05</v>
          </cell>
          <cell r="X3153">
            <v>1.1000000000000001</v>
          </cell>
          <cell r="Y3153">
            <v>1.0169999999999999</v>
          </cell>
          <cell r="Z3153">
            <v>10.682896551724141</v>
          </cell>
          <cell r="AA3153">
            <v>11.950956372413797</v>
          </cell>
          <cell r="AB3153">
            <v>1.1187</v>
          </cell>
          <cell r="AC3153">
            <v>1.1746350000000001</v>
          </cell>
          <cell r="AD3153" t="str">
            <v>Sofydog 6 เดือน add 5% แล้ว</v>
          </cell>
          <cell r="AF3153">
            <v>44634</v>
          </cell>
          <cell r="BD3153">
            <v>2.65</v>
          </cell>
          <cell r="BF3153">
            <v>2.65</v>
          </cell>
          <cell r="BH3153">
            <v>2.65</v>
          </cell>
          <cell r="BJ3153" t="str">
            <v>13.07.2022</v>
          </cell>
          <cell r="BK3153" t="str">
            <v>บจก.กลุ่มสยามบรรจุภั</v>
          </cell>
        </row>
        <row r="3154">
          <cell r="A3154" t="str">
            <v>5F25Y146N000000301</v>
          </cell>
          <cell r="B3154" t="str">
            <v>CTN2-2436,HYPERR (TN/CRAB)</v>
          </cell>
          <cell r="C3154" t="str">
            <v>ลูกฟูก</v>
          </cell>
          <cell r="D3154" t="str">
            <v>3GAOF23LE2GS5CSOTC</v>
          </cell>
          <cell r="E3154" t="str">
            <v>TC</v>
          </cell>
          <cell r="F3154" t="str">
            <v>211X106 2P70N TN&amp;CRAB N BROTH-24</v>
          </cell>
          <cell r="G3154" t="str">
            <v>HYPERR CO.,LTD.</v>
          </cell>
          <cell r="H3154" t="str">
            <v>HYPERR CO.,LTD.</v>
          </cell>
          <cell r="I3154" t="str">
            <v>PF65310704</v>
          </cell>
          <cell r="J3154" t="str">
            <v>25Y146N</v>
          </cell>
          <cell r="K3154">
            <v>0</v>
          </cell>
          <cell r="L3154">
            <v>0</v>
          </cell>
          <cell r="M3154">
            <v>0</v>
          </cell>
          <cell r="P3154">
            <v>11.950956372413797</v>
          </cell>
          <cell r="Q3154">
            <v>11.950956372413797</v>
          </cell>
          <cell r="R3154">
            <v>1.05</v>
          </cell>
          <cell r="S3154">
            <v>12.548504191034487</v>
          </cell>
          <cell r="T3154">
            <v>12.736731753900003</v>
          </cell>
          <cell r="U3154">
            <v>12.924959316765522</v>
          </cell>
          <cell r="V3154">
            <v>1.05</v>
          </cell>
          <cell r="W3154">
            <v>1.05</v>
          </cell>
          <cell r="X3154">
            <v>1.1000000000000001</v>
          </cell>
          <cell r="Y3154">
            <v>1.0169999999999999</v>
          </cell>
          <cell r="Z3154">
            <v>10.682896551724141</v>
          </cell>
          <cell r="AA3154">
            <v>11.950956372413797</v>
          </cell>
          <cell r="AB3154">
            <v>1.1187</v>
          </cell>
          <cell r="AC3154">
            <v>1.1746350000000001</v>
          </cell>
          <cell r="AD3154" t="str">
            <v>Sofydog 6 เดือน add 5% แล้ว</v>
          </cell>
          <cell r="AF3154">
            <v>44634</v>
          </cell>
          <cell r="AR3154">
            <v>2.5</v>
          </cell>
          <cell r="BG3154">
            <v>2.5</v>
          </cell>
          <cell r="BJ3154" t="str">
            <v>06.07.2021</v>
          </cell>
          <cell r="BK3154" t="str">
            <v>บจก.กลุ่มสยามบรรจุภั</v>
          </cell>
        </row>
        <row r="3155">
          <cell r="A3155" t="str">
            <v>5F25Y146N000000302</v>
          </cell>
          <cell r="B3155" t="str">
            <v>CTN-HYPERR (TN/CRAB)</v>
          </cell>
          <cell r="C3155" t="str">
            <v>ลูกฟูก</v>
          </cell>
          <cell r="D3155" t="str">
            <v>3GAOF23LE2GS5CSOTC</v>
          </cell>
          <cell r="E3155" t="str">
            <v>TC</v>
          </cell>
          <cell r="F3155" t="str">
            <v>211X106 2P70N TN&amp;CRAB N BROTH-24</v>
          </cell>
          <cell r="G3155" t="str">
            <v>HYPERR CO.,LTD.</v>
          </cell>
          <cell r="H3155" t="str">
            <v>Super Coddle Co., Ltd.</v>
          </cell>
          <cell r="I3155" t="str">
            <v>PF65310704</v>
          </cell>
          <cell r="J3155" t="str">
            <v>25Y146N</v>
          </cell>
          <cell r="K3155">
            <v>0</v>
          </cell>
          <cell r="L3155">
            <v>0</v>
          </cell>
          <cell r="M3155">
            <v>9.69</v>
          </cell>
          <cell r="N3155">
            <v>2.65</v>
          </cell>
          <cell r="O3155">
            <v>2.65</v>
          </cell>
          <cell r="P3155">
            <v>11.950956372413797</v>
          </cell>
          <cell r="Q3155">
            <v>11.950956372413797</v>
          </cell>
          <cell r="R3155">
            <v>1.05</v>
          </cell>
          <cell r="S3155">
            <v>12.548504191034487</v>
          </cell>
          <cell r="T3155">
            <v>12.736731753900003</v>
          </cell>
          <cell r="U3155">
            <v>12.924959316765522</v>
          </cell>
          <cell r="W3155">
            <v>1.05</v>
          </cell>
          <cell r="X3155">
            <v>1.1000000000000001</v>
          </cell>
          <cell r="Y3155">
            <v>1.0169999999999999</v>
          </cell>
          <cell r="Z3155">
            <v>10.682896551724141</v>
          </cell>
          <cell r="AA3155">
            <v>11.950956372413797</v>
          </cell>
          <cell r="AB3155">
            <v>1.1187</v>
          </cell>
          <cell r="AC3155">
            <v>1.1746350000000001</v>
          </cell>
          <cell r="AD3155" t="str">
            <v>Sofydog 6 เดือน add 5% แล้ว</v>
          </cell>
          <cell r="AF3155">
            <v>44634</v>
          </cell>
          <cell r="BD3155">
            <v>2.65</v>
          </cell>
          <cell r="BF3155">
            <v>2.65</v>
          </cell>
          <cell r="BH3155">
            <v>2.65</v>
          </cell>
          <cell r="BJ3155" t="str">
            <v>13.07.2022</v>
          </cell>
          <cell r="BK3155" t="str">
            <v>บจก.กลุ่มสยามบรรจุภั</v>
          </cell>
        </row>
        <row r="3156">
          <cell r="A3156" t="str">
            <v>5F25Y146N000000401</v>
          </cell>
          <cell r="B3156" t="str">
            <v>CTN2-2438,HYPERR</v>
          </cell>
          <cell r="C3156" t="str">
            <v>ลูกฟูก</v>
          </cell>
          <cell r="D3156" t="str">
            <v>3GAOF923E2GS5CSOTC</v>
          </cell>
          <cell r="E3156" t="str">
            <v>TC</v>
          </cell>
          <cell r="F3156" t="str">
            <v>211X106 2P70N TN&amp;CLAM N BROTH-24</v>
          </cell>
          <cell r="G3156" t="str">
            <v>HYPERR CO.,LTD.</v>
          </cell>
          <cell r="H3156" t="str">
            <v>HYPERR CO.,LTD.</v>
          </cell>
          <cell r="I3156" t="str">
            <v>PF65310706</v>
          </cell>
          <cell r="J3156" t="str">
            <v>25Y146N</v>
          </cell>
          <cell r="K3156">
            <v>0</v>
          </cell>
          <cell r="L3156">
            <v>0</v>
          </cell>
          <cell r="M3156">
            <v>0</v>
          </cell>
          <cell r="P3156">
            <v>11.950956372413797</v>
          </cell>
          <cell r="Q3156">
            <v>11.950956372413797</v>
          </cell>
          <cell r="R3156">
            <v>1.05</v>
          </cell>
          <cell r="S3156">
            <v>12.548504191034487</v>
          </cell>
          <cell r="T3156">
            <v>12.736731753900003</v>
          </cell>
          <cell r="U3156">
            <v>12.924959316765522</v>
          </cell>
          <cell r="V3156">
            <v>1.05</v>
          </cell>
          <cell r="W3156">
            <v>1.05</v>
          </cell>
          <cell r="X3156">
            <v>1.1000000000000001</v>
          </cell>
          <cell r="Y3156">
            <v>1.0169999999999999</v>
          </cell>
          <cell r="Z3156">
            <v>10.682896551724141</v>
          </cell>
          <cell r="AA3156">
            <v>11.950956372413797</v>
          </cell>
          <cell r="AB3156">
            <v>1.1187</v>
          </cell>
          <cell r="AC3156">
            <v>1.1746350000000001</v>
          </cell>
          <cell r="AD3156" t="str">
            <v>Sofydog 6 เดือน add 5% แล้ว</v>
          </cell>
          <cell r="AF3156">
            <v>44634</v>
          </cell>
          <cell r="AR3156">
            <v>2.5</v>
          </cell>
          <cell r="BG3156">
            <v>2.5</v>
          </cell>
          <cell r="BJ3156" t="str">
            <v>06.07.2021</v>
          </cell>
          <cell r="BK3156" t="str">
            <v>บจก.กลุ่มสยามบรรจุภั</v>
          </cell>
        </row>
        <row r="3157">
          <cell r="A3157" t="str">
            <v>5F25Y146N000000402</v>
          </cell>
          <cell r="B3157" t="str">
            <v>CTN-HYPERR (TN/CLAM)</v>
          </cell>
          <cell r="C3157" t="str">
            <v>ลูกฟูก</v>
          </cell>
          <cell r="D3157" t="str">
            <v>3GAOF923E2GS5CSOTC</v>
          </cell>
          <cell r="E3157" t="str">
            <v>TC</v>
          </cell>
          <cell r="F3157" t="str">
            <v>211X106 2P70N TN&amp;CLAM N BROTH-24</v>
          </cell>
          <cell r="G3157" t="str">
            <v>HYPERR CO.,LTD.</v>
          </cell>
          <cell r="H3157" t="str">
            <v>Super Coddle Co., Ltd.</v>
          </cell>
          <cell r="I3157" t="str">
            <v>PF65310706</v>
          </cell>
          <cell r="J3157" t="str">
            <v>25Y146N</v>
          </cell>
          <cell r="K3157">
            <v>0</v>
          </cell>
          <cell r="L3157">
            <v>0</v>
          </cell>
          <cell r="M3157">
            <v>9.69</v>
          </cell>
          <cell r="N3157">
            <v>2.65</v>
          </cell>
          <cell r="O3157">
            <v>2.65</v>
          </cell>
          <cell r="P3157">
            <v>11.950956372413797</v>
          </cell>
          <cell r="Q3157">
            <v>11.950956372413797</v>
          </cell>
          <cell r="R3157">
            <v>1.05</v>
          </cell>
          <cell r="S3157">
            <v>12.548504191034487</v>
          </cell>
          <cell r="T3157">
            <v>12.736731753900003</v>
          </cell>
          <cell r="U3157">
            <v>12.924959316765522</v>
          </cell>
          <cell r="W3157">
            <v>1.05</v>
          </cell>
          <cell r="X3157">
            <v>1.1000000000000001</v>
          </cell>
          <cell r="Y3157">
            <v>1.0169999999999999</v>
          </cell>
          <cell r="Z3157">
            <v>10.682896551724141</v>
          </cell>
          <cell r="AA3157">
            <v>11.950956372413797</v>
          </cell>
          <cell r="AB3157">
            <v>1.1187</v>
          </cell>
          <cell r="AC3157">
            <v>1.1746350000000001</v>
          </cell>
          <cell r="AD3157" t="str">
            <v>Sofydog 6 เดือน add 5% แล้ว</v>
          </cell>
          <cell r="AF3157">
            <v>44634</v>
          </cell>
          <cell r="BD3157">
            <v>2.65</v>
          </cell>
          <cell r="BF3157">
            <v>2.65</v>
          </cell>
          <cell r="BH3157">
            <v>2.65</v>
          </cell>
          <cell r="BJ3157" t="str">
            <v>13.07.2022</v>
          </cell>
          <cell r="BK3157" t="str">
            <v>บจก.กลุ่มสยามบรรจุภั</v>
          </cell>
        </row>
        <row r="3158">
          <cell r="A3158" t="str">
            <v>5F25Y146N000000501</v>
          </cell>
          <cell r="B3158" t="str">
            <v>CTN2-2439,HYPERR (CK/PUMPKIN)</v>
          </cell>
          <cell r="C3158" t="str">
            <v>ลูกฟูก</v>
          </cell>
          <cell r="D3158" t="str">
            <v>3ICBS22ZE2HS5CSOTC</v>
          </cell>
          <cell r="E3158" t="str">
            <v>TC</v>
          </cell>
          <cell r="F3158" t="str">
            <v>211X106 2P 70N CK&amp;PUMPKIN N BROTH-24</v>
          </cell>
          <cell r="G3158" t="str">
            <v>HYPERR CO.,LTD.</v>
          </cell>
          <cell r="H3158" t="str">
            <v>HYPERR CO.,LTD.</v>
          </cell>
          <cell r="I3158" t="str">
            <v>PF65310707</v>
          </cell>
          <cell r="J3158" t="str">
            <v>25Y146N</v>
          </cell>
          <cell r="K3158">
            <v>0</v>
          </cell>
          <cell r="L3158">
            <v>0</v>
          </cell>
          <cell r="M3158">
            <v>0</v>
          </cell>
          <cell r="P3158">
            <v>11.950956372413797</v>
          </cell>
          <cell r="Q3158">
            <v>11.950956372413797</v>
          </cell>
          <cell r="R3158">
            <v>1.05</v>
          </cell>
          <cell r="S3158">
            <v>12.548504191034487</v>
          </cell>
          <cell r="T3158">
            <v>12.736731753900003</v>
          </cell>
          <cell r="U3158">
            <v>12.924959316765522</v>
          </cell>
          <cell r="V3158">
            <v>1.05</v>
          </cell>
          <cell r="W3158">
            <v>1.05</v>
          </cell>
          <cell r="X3158">
            <v>1.1000000000000001</v>
          </cell>
          <cell r="Y3158">
            <v>1.0169999999999999</v>
          </cell>
          <cell r="Z3158">
            <v>10.682896551724141</v>
          </cell>
          <cell r="AA3158">
            <v>11.950956372413797</v>
          </cell>
          <cell r="AB3158">
            <v>1.1187</v>
          </cell>
          <cell r="AC3158">
            <v>1.1746350000000001</v>
          </cell>
          <cell r="AD3158" t="str">
            <v>Sofydog 6 เดือน add 5% แล้ว</v>
          </cell>
          <cell r="AF3158">
            <v>44634</v>
          </cell>
          <cell r="AR3158">
            <v>2.5</v>
          </cell>
          <cell r="BG3158">
            <v>2.5</v>
          </cell>
          <cell r="BJ3158" t="str">
            <v>06.07.2021</v>
          </cell>
          <cell r="BK3158" t="str">
            <v>บจก.กลุ่มสยามบรรจุภั</v>
          </cell>
        </row>
        <row r="3159">
          <cell r="A3159" t="str">
            <v>5F25Y146N000000502</v>
          </cell>
          <cell r="B3159" t="str">
            <v>CTN-HYPERR (CK/PUMPKIN)</v>
          </cell>
          <cell r="C3159" t="str">
            <v>ลูกฟูก</v>
          </cell>
          <cell r="D3159" t="str">
            <v>3ICBS22ZE2HS5CSOTC</v>
          </cell>
          <cell r="E3159" t="str">
            <v>TC</v>
          </cell>
          <cell r="F3159" t="str">
            <v>211X106 2P 70N CK&amp;PUMPKIN N BROTH-24</v>
          </cell>
          <cell r="G3159" t="str">
            <v>HYPERR CO.,LTD.</v>
          </cell>
          <cell r="H3159" t="str">
            <v>Super Coddle Co., Ltd.</v>
          </cell>
          <cell r="I3159" t="str">
            <v>PF65310707</v>
          </cell>
          <cell r="J3159" t="str">
            <v>25Y146N</v>
          </cell>
          <cell r="K3159">
            <v>0</v>
          </cell>
          <cell r="L3159">
            <v>0</v>
          </cell>
          <cell r="M3159">
            <v>9.69</v>
          </cell>
          <cell r="N3159">
            <v>2.6500000000000004</v>
          </cell>
          <cell r="O3159">
            <v>2.6500000000000004</v>
          </cell>
          <cell r="P3159">
            <v>11.950956372413797</v>
          </cell>
          <cell r="Q3159">
            <v>11.950956372413797</v>
          </cell>
          <cell r="R3159">
            <v>1.05</v>
          </cell>
          <cell r="S3159">
            <v>12.548504191034487</v>
          </cell>
          <cell r="T3159">
            <v>12.736731753900003</v>
          </cell>
          <cell r="U3159">
            <v>12.924959316765522</v>
          </cell>
          <cell r="W3159">
            <v>1.05</v>
          </cell>
          <cell r="X3159">
            <v>1.1000000000000001</v>
          </cell>
          <cell r="Y3159">
            <v>1.0169999999999999</v>
          </cell>
          <cell r="Z3159">
            <v>10.682896551724141</v>
          </cell>
          <cell r="AA3159">
            <v>11.950956372413797</v>
          </cell>
          <cell r="AB3159">
            <v>1.1187</v>
          </cell>
          <cell r="AC3159">
            <v>1.1746350000000001</v>
          </cell>
          <cell r="AF3159">
            <v>44634</v>
          </cell>
          <cell r="BD3159">
            <v>2.6500000000000004</v>
          </cell>
          <cell r="BF3159">
            <v>2.6500000000000004</v>
          </cell>
          <cell r="BH3159">
            <v>2.6500000000000004</v>
          </cell>
          <cell r="BJ3159" t="str">
            <v>13.07.2022</v>
          </cell>
          <cell r="BK3159" t="str">
            <v>บจก.กลุ่มสยามบรรจุภั</v>
          </cell>
        </row>
        <row r="3160">
          <cell r="A3160" t="str">
            <v>5F25Y146N000000601</v>
          </cell>
          <cell r="B3160" t="str">
            <v>CTN2-2433,HYPERR (CK/CHEESE)</v>
          </cell>
          <cell r="C3160" t="str">
            <v>ลูกฟูก</v>
          </cell>
          <cell r="D3160" t="str">
            <v>3ICBS23JE2HS5CSOTC</v>
          </cell>
          <cell r="E3160" t="str">
            <v>TC</v>
          </cell>
          <cell r="F3160" t="str">
            <v>211X106 2P 70N CK&amp;CHESSE N BROTH-24</v>
          </cell>
          <cell r="G3160" t="str">
            <v>HYPERR CO.,LTD.</v>
          </cell>
          <cell r="H3160" t="str">
            <v>HYPERR CO.,LTD.</v>
          </cell>
          <cell r="I3160" t="str">
            <v>PF65310701</v>
          </cell>
          <cell r="J3160" t="str">
            <v>25Y146N</v>
          </cell>
          <cell r="K3160">
            <v>0</v>
          </cell>
          <cell r="L3160">
            <v>0</v>
          </cell>
          <cell r="M3160">
            <v>0</v>
          </cell>
          <cell r="P3160">
            <v>11.950956372413797</v>
          </cell>
          <cell r="Q3160">
            <v>11.950956372413797</v>
          </cell>
          <cell r="R3160">
            <v>1.05</v>
          </cell>
          <cell r="S3160">
            <v>12.548504191034487</v>
          </cell>
          <cell r="T3160">
            <v>12.736731753900003</v>
          </cell>
          <cell r="U3160">
            <v>12.924959316765522</v>
          </cell>
          <cell r="V3160">
            <v>1.05</v>
          </cell>
          <cell r="W3160">
            <v>1.05</v>
          </cell>
          <cell r="X3160">
            <v>1.1000000000000001</v>
          </cell>
          <cell r="Y3160">
            <v>1.0169999999999999</v>
          </cell>
          <cell r="Z3160">
            <v>10.682896551724141</v>
          </cell>
          <cell r="AA3160">
            <v>11.950956372413797</v>
          </cell>
          <cell r="AB3160">
            <v>1.1187</v>
          </cell>
          <cell r="AC3160">
            <v>1.1746350000000001</v>
          </cell>
          <cell r="AD3160" t="str">
            <v>Sofydog 6 เดือน add 5% แล้ว</v>
          </cell>
          <cell r="AF3160">
            <v>44634</v>
          </cell>
          <cell r="AR3160">
            <v>2.5</v>
          </cell>
          <cell r="BG3160">
            <v>2.5</v>
          </cell>
          <cell r="BJ3160" t="str">
            <v>06.07.2021</v>
          </cell>
          <cell r="BK3160" t="str">
            <v>บจก.กลุ่มสยามบรรจุภั</v>
          </cell>
        </row>
        <row r="3161">
          <cell r="A3161" t="str">
            <v>5F25Y146N000000602</v>
          </cell>
          <cell r="B3161" t="str">
            <v>CTN-HYPERR (CK/CHEESE)</v>
          </cell>
          <cell r="C3161" t="str">
            <v>ลูกฟูก</v>
          </cell>
          <cell r="D3161" t="str">
            <v>3ICBS23JE2HS5CSOTC</v>
          </cell>
          <cell r="E3161" t="str">
            <v>TC</v>
          </cell>
          <cell r="F3161" t="str">
            <v>211X106 2P 70N CK&amp;CHESSE N BROTH-24</v>
          </cell>
          <cell r="G3161" t="str">
            <v>HYPERR CO.,LTD.</v>
          </cell>
          <cell r="H3161" t="str">
            <v>Super Coddle Co., Ltd.</v>
          </cell>
          <cell r="I3161" t="str">
            <v>PF65310701</v>
          </cell>
          <cell r="J3161" t="str">
            <v>25Y146N</v>
          </cell>
          <cell r="K3161">
            <v>0</v>
          </cell>
          <cell r="L3161">
            <v>0</v>
          </cell>
          <cell r="M3161">
            <v>9.69</v>
          </cell>
          <cell r="N3161">
            <v>2.65</v>
          </cell>
          <cell r="O3161">
            <v>2.65</v>
          </cell>
          <cell r="P3161">
            <v>11.950956372413797</v>
          </cell>
          <cell r="Q3161">
            <v>11.950956372413797</v>
          </cell>
          <cell r="R3161">
            <v>1.05</v>
          </cell>
          <cell r="S3161">
            <v>12.548504191034487</v>
          </cell>
          <cell r="T3161">
            <v>12.736731753900003</v>
          </cell>
          <cell r="U3161">
            <v>12.924959316765522</v>
          </cell>
          <cell r="W3161">
            <v>1.05</v>
          </cell>
          <cell r="X3161">
            <v>1.1000000000000001</v>
          </cell>
          <cell r="Y3161">
            <v>1.0169999999999999</v>
          </cell>
          <cell r="Z3161">
            <v>10.682896551724141</v>
          </cell>
          <cell r="AA3161">
            <v>11.950956372413797</v>
          </cell>
          <cell r="AB3161">
            <v>1.1187</v>
          </cell>
          <cell r="AC3161">
            <v>1.1746350000000001</v>
          </cell>
          <cell r="AF3161">
            <v>44634</v>
          </cell>
          <cell r="BD3161">
            <v>2.65</v>
          </cell>
          <cell r="BF3161">
            <v>2.65</v>
          </cell>
          <cell r="BH3161">
            <v>2.65</v>
          </cell>
          <cell r="BJ3161" t="str">
            <v>13.07.2022</v>
          </cell>
          <cell r="BK3161" t="str">
            <v>บจก.กลุ่มสยามบรรจุภั</v>
          </cell>
        </row>
        <row r="3162">
          <cell r="A3162" t="str">
            <v>5F25Y146N000000700</v>
          </cell>
          <cell r="B3162" t="str">
            <v>CTN2-2435,HYPERR</v>
          </cell>
          <cell r="C3162" t="str">
            <v>ลูกฟูก</v>
          </cell>
          <cell r="D3162" t="str">
            <v>3ICBS23LE2HS5CSOTC</v>
          </cell>
          <cell r="E3162" t="str">
            <v>TC</v>
          </cell>
          <cell r="F3162" t="str">
            <v>211X106 2P 70N CK&amp;CRAB N BROTH-24</v>
          </cell>
          <cell r="G3162" t="str">
            <v>HYPERR CO.,LTD.</v>
          </cell>
          <cell r="H3162" t="str">
            <v>HYPERR CO.,LTD.</v>
          </cell>
          <cell r="I3162" t="str">
            <v>PF65310703</v>
          </cell>
          <cell r="J3162" t="str">
            <v>25Y146N</v>
          </cell>
          <cell r="K3162">
            <v>0</v>
          </cell>
          <cell r="L3162">
            <v>0</v>
          </cell>
          <cell r="M3162">
            <v>2.4</v>
          </cell>
          <cell r="P3162">
            <v>11.950956372413797</v>
          </cell>
          <cell r="Q3162">
            <v>11.950956372413797</v>
          </cell>
          <cell r="R3162">
            <v>1.05</v>
          </cell>
          <cell r="S3162">
            <v>12.548504191034487</v>
          </cell>
          <cell r="T3162">
            <v>12.736731753900003</v>
          </cell>
          <cell r="U3162">
            <v>12.924959316765522</v>
          </cell>
          <cell r="V3162">
            <v>1.05</v>
          </cell>
          <cell r="W3162">
            <v>1.05</v>
          </cell>
          <cell r="X3162">
            <v>1.1000000000000001</v>
          </cell>
          <cell r="Y3162">
            <v>1.0169999999999999</v>
          </cell>
          <cell r="Z3162">
            <v>10.682896551724141</v>
          </cell>
          <cell r="AA3162">
            <v>11.950956372413797</v>
          </cell>
          <cell r="AB3162">
            <v>1.1187</v>
          </cell>
          <cell r="AC3162">
            <v>1.1746350000000001</v>
          </cell>
          <cell r="AD3162" t="str">
            <v>Sofydog 6 เดือน add 5% แล้ว</v>
          </cell>
          <cell r="AF3162">
            <v>44634</v>
          </cell>
          <cell r="BJ3162" t="str">
            <v>10.07.2020</v>
          </cell>
          <cell r="BK3162" t="str">
            <v>บจก.กลุ่มสยามบรรจุภัณฑ์ (สาขาที่ 3)</v>
          </cell>
        </row>
        <row r="3163">
          <cell r="A3163" t="str">
            <v>5F25Y146N000000701</v>
          </cell>
          <cell r="B3163" t="str">
            <v>CTN2-2435,HYPERR</v>
          </cell>
          <cell r="C3163" t="str">
            <v>ลูกฟูก</v>
          </cell>
          <cell r="D3163" t="str">
            <v>3ICBS23LE2HS5CSOTC</v>
          </cell>
          <cell r="E3163" t="str">
            <v>TC</v>
          </cell>
          <cell r="F3163" t="str">
            <v>211X106 2P 70N CK&amp;CRAB N BROTH-24</v>
          </cell>
          <cell r="G3163" t="str">
            <v>HYPERR CO.,LTD.</v>
          </cell>
          <cell r="H3163" t="str">
            <v>HYPERR CO.,LTD.</v>
          </cell>
          <cell r="I3163" t="str">
            <v>PF65310703</v>
          </cell>
          <cell r="J3163" t="str">
            <v>25Y146N</v>
          </cell>
          <cell r="K3163">
            <v>0</v>
          </cell>
          <cell r="L3163">
            <v>0</v>
          </cell>
          <cell r="M3163">
            <v>0</v>
          </cell>
          <cell r="P3163">
            <v>11.950956372413797</v>
          </cell>
          <cell r="Q3163">
            <v>11.950956372413797</v>
          </cell>
          <cell r="R3163">
            <v>1.05</v>
          </cell>
          <cell r="S3163">
            <v>12.548504191034487</v>
          </cell>
          <cell r="T3163">
            <v>12.736731753900003</v>
          </cell>
          <cell r="U3163">
            <v>12.924959316765522</v>
          </cell>
          <cell r="V3163">
            <v>1.05</v>
          </cell>
          <cell r="W3163">
            <v>1.05</v>
          </cell>
          <cell r="X3163">
            <v>1.1000000000000001</v>
          </cell>
          <cell r="Y3163">
            <v>1.0169999999999999</v>
          </cell>
          <cell r="Z3163">
            <v>10.682896551724141</v>
          </cell>
          <cell r="AA3163">
            <v>11.950956372413797</v>
          </cell>
          <cell r="AB3163">
            <v>1.1187</v>
          </cell>
          <cell r="AC3163">
            <v>1.1746350000000001</v>
          </cell>
          <cell r="AD3163" t="str">
            <v>Sofydog 6 เดือน add 5% แล้ว</v>
          </cell>
          <cell r="AF3163">
            <v>44634</v>
          </cell>
          <cell r="AR3163">
            <v>2.5</v>
          </cell>
          <cell r="BG3163">
            <v>2.5</v>
          </cell>
          <cell r="BJ3163" t="str">
            <v>06.07.2021</v>
          </cell>
          <cell r="BK3163" t="str">
            <v>บจก.กลุ่มสยามบรรจุภั</v>
          </cell>
        </row>
        <row r="3164">
          <cell r="A3164" t="str">
            <v>5F25Y146N000000702</v>
          </cell>
          <cell r="B3164" t="str">
            <v>CTN-HYPERR (CK/CRAB)</v>
          </cell>
          <cell r="C3164" t="str">
            <v>ลูกฟูก</v>
          </cell>
          <cell r="D3164" t="str">
            <v>3ICBS23LE2HS5CSOTC</v>
          </cell>
          <cell r="E3164" t="str">
            <v>TC</v>
          </cell>
          <cell r="F3164" t="str">
            <v>211X106 2P 70N CK&amp;CRAB N BROTH-24</v>
          </cell>
          <cell r="G3164" t="str">
            <v>HYPERR CO.,LTD.</v>
          </cell>
          <cell r="H3164" t="str">
            <v>Super Coddle Co., Ltd.</v>
          </cell>
          <cell r="I3164" t="str">
            <v>PF65310703</v>
          </cell>
          <cell r="J3164" t="str">
            <v>25Y146N</v>
          </cell>
          <cell r="K3164">
            <v>0</v>
          </cell>
          <cell r="L3164">
            <v>0</v>
          </cell>
          <cell r="M3164">
            <v>9.69</v>
          </cell>
          <cell r="N3164">
            <v>2.6500000000000004</v>
          </cell>
          <cell r="O3164">
            <v>2.6500000000000004</v>
          </cell>
          <cell r="P3164">
            <v>11.950956372413797</v>
          </cell>
          <cell r="Q3164">
            <v>11.950956372413797</v>
          </cell>
          <cell r="R3164">
            <v>1.05</v>
          </cell>
          <cell r="S3164">
            <v>12.548504191034487</v>
          </cell>
          <cell r="T3164">
            <v>12.736731753900003</v>
          </cell>
          <cell r="U3164">
            <v>12.924959316765522</v>
          </cell>
          <cell r="W3164">
            <v>1.05</v>
          </cell>
          <cell r="X3164">
            <v>1.1000000000000001</v>
          </cell>
          <cell r="Y3164">
            <v>1.0169999999999999</v>
          </cell>
          <cell r="Z3164">
            <v>10.682896551724141</v>
          </cell>
          <cell r="AA3164">
            <v>11.950956372413797</v>
          </cell>
          <cell r="AB3164">
            <v>1.1187</v>
          </cell>
          <cell r="AC3164">
            <v>1.1746350000000001</v>
          </cell>
          <cell r="AF3164">
            <v>44634</v>
          </cell>
          <cell r="BD3164">
            <v>2.6500000000000004</v>
          </cell>
          <cell r="BF3164">
            <v>2.6500000000000004</v>
          </cell>
          <cell r="BH3164">
            <v>2.6500000000000004</v>
          </cell>
          <cell r="BJ3164" t="str">
            <v>13.07.2022</v>
          </cell>
          <cell r="BK3164" t="str">
            <v>บจก.กลุ่มสยามบรรจุภั</v>
          </cell>
        </row>
        <row r="3165">
          <cell r="A3165" t="str">
            <v>5F25Y146N000000801</v>
          </cell>
          <cell r="B3165" t="str">
            <v>CTN2-2440,HYPERR (CK/TN/PUMPKIN)</v>
          </cell>
          <cell r="C3165" t="str">
            <v>ลูกฟูก</v>
          </cell>
          <cell r="D3165" t="str">
            <v>3ICBSK49E2HS5CSOTC</v>
          </cell>
          <cell r="E3165" t="str">
            <v>TC</v>
          </cell>
          <cell r="F3165" t="str">
            <v>211X106 2P 70N CK,TN&amp;PUMPKIN N BROTH-24</v>
          </cell>
          <cell r="G3165" t="str">
            <v>HYPERR CO.,LTD.</v>
          </cell>
          <cell r="H3165" t="str">
            <v>HYPERR CO.,LTD.</v>
          </cell>
          <cell r="I3165" t="str">
            <v>PF65310708</v>
          </cell>
          <cell r="J3165" t="str">
            <v>25Y146N</v>
          </cell>
          <cell r="K3165">
            <v>0</v>
          </cell>
          <cell r="L3165">
            <v>0</v>
          </cell>
          <cell r="M3165">
            <v>0</v>
          </cell>
          <cell r="P3165">
            <v>11.950956372413797</v>
          </cell>
          <cell r="Q3165">
            <v>11.950956372413797</v>
          </cell>
          <cell r="R3165">
            <v>1.05</v>
          </cell>
          <cell r="S3165">
            <v>12.548504191034487</v>
          </cell>
          <cell r="T3165">
            <v>12.736731753900003</v>
          </cell>
          <cell r="U3165">
            <v>12.924959316765522</v>
          </cell>
          <cell r="V3165">
            <v>1.05</v>
          </cell>
          <cell r="W3165">
            <v>1.05</v>
          </cell>
          <cell r="X3165">
            <v>1.1000000000000001</v>
          </cell>
          <cell r="Y3165">
            <v>1.0169999999999999</v>
          </cell>
          <cell r="Z3165">
            <v>10.682896551724141</v>
          </cell>
          <cell r="AA3165">
            <v>11.950956372413797</v>
          </cell>
          <cell r="AB3165">
            <v>1.1187</v>
          </cell>
          <cell r="AC3165">
            <v>1.1746350000000001</v>
          </cell>
          <cell r="AD3165" t="str">
            <v>Sofydog 6 เดือน add 5% แล้ว</v>
          </cell>
          <cell r="AF3165">
            <v>44634</v>
          </cell>
          <cell r="AR3165">
            <v>2.5</v>
          </cell>
          <cell r="BG3165">
            <v>2.5</v>
          </cell>
          <cell r="BJ3165" t="str">
            <v>06.07.2021</v>
          </cell>
          <cell r="BK3165" t="str">
            <v>บจก.กลุ่มสยามบรรจุภั</v>
          </cell>
        </row>
        <row r="3166">
          <cell r="A3166" t="str">
            <v>5F25Y146N000000802</v>
          </cell>
          <cell r="B3166" t="str">
            <v>CTN-HYPERR (CK/TN/PUMPKIN)</v>
          </cell>
          <cell r="C3166" t="str">
            <v>ลูกฟูก</v>
          </cell>
          <cell r="D3166" t="str">
            <v>3ICBSK49E2HS5CSOTC</v>
          </cell>
          <cell r="E3166" t="str">
            <v>TC</v>
          </cell>
          <cell r="F3166" t="str">
            <v>211X106 2P 70N CK,TN&amp;PUMPKIN N BROTH-24</v>
          </cell>
          <cell r="G3166" t="str">
            <v>HYPERR CO.,LTD.</v>
          </cell>
          <cell r="H3166" t="str">
            <v>Super Coddle Co., Ltd.</v>
          </cell>
          <cell r="I3166" t="str">
            <v>PF65310708</v>
          </cell>
          <cell r="J3166" t="str">
            <v>25Y146N</v>
          </cell>
          <cell r="K3166">
            <v>0</v>
          </cell>
          <cell r="L3166">
            <v>0</v>
          </cell>
          <cell r="M3166">
            <v>9.69</v>
          </cell>
          <cell r="N3166">
            <v>2.65</v>
          </cell>
          <cell r="O3166">
            <v>2.65</v>
          </cell>
          <cell r="P3166">
            <v>11.950956372413797</v>
          </cell>
          <cell r="Q3166">
            <v>11.950956372413797</v>
          </cell>
          <cell r="R3166">
            <v>1.05</v>
          </cell>
          <cell r="S3166">
            <v>12.548504191034487</v>
          </cell>
          <cell r="T3166">
            <v>12.736731753900003</v>
          </cell>
          <cell r="U3166">
            <v>12.924959316765522</v>
          </cell>
          <cell r="W3166">
            <v>1.05</v>
          </cell>
          <cell r="X3166">
            <v>1.1000000000000001</v>
          </cell>
          <cell r="Y3166">
            <v>1.0169999999999999</v>
          </cell>
          <cell r="Z3166">
            <v>10.682896551724141</v>
          </cell>
          <cell r="AA3166">
            <v>11.950956372413797</v>
          </cell>
          <cell r="AB3166">
            <v>1.1187</v>
          </cell>
          <cell r="AC3166">
            <v>1.1746350000000001</v>
          </cell>
          <cell r="AF3166">
            <v>44634</v>
          </cell>
          <cell r="BD3166">
            <v>2.65</v>
          </cell>
          <cell r="BF3166">
            <v>2.65</v>
          </cell>
          <cell r="BH3166">
            <v>2.65</v>
          </cell>
          <cell r="BJ3166" t="str">
            <v>13.07.2022</v>
          </cell>
          <cell r="BK3166" t="str">
            <v>บจก.กลุ่มสยามบรรจุภั</v>
          </cell>
        </row>
        <row r="3167">
          <cell r="A3167" t="str">
            <v>5K25Y146N000000102</v>
          </cell>
          <cell r="B3167" t="str">
            <v>LBL2-2441,HYPERR</v>
          </cell>
          <cell r="C3167" t="str">
            <v>ARTPAPER</v>
          </cell>
          <cell r="D3167" t="str">
            <v>3ICBS23JE2HS5CSOTC</v>
          </cell>
          <cell r="E3167" t="str">
            <v>TC</v>
          </cell>
          <cell r="F3167" t="str">
            <v>211X106 2P 70N CK&amp;CHESSE N BROTH-24</v>
          </cell>
          <cell r="G3167" t="str">
            <v>HYPERR CO.,LTD.</v>
          </cell>
          <cell r="H3167" t="str">
            <v>HYPERR CO.,LTD.</v>
          </cell>
          <cell r="I3167" t="str">
            <v>PF65310701</v>
          </cell>
          <cell r="J3167" t="str">
            <v>25Y146N</v>
          </cell>
          <cell r="K3167">
            <v>0</v>
          </cell>
          <cell r="L3167">
            <v>0</v>
          </cell>
          <cell r="M3167">
            <v>0.12</v>
          </cell>
          <cell r="P3167">
            <v>0.14263152709359608</v>
          </cell>
          <cell r="Q3167">
            <v>0.14263152709359608</v>
          </cell>
          <cell r="R3167">
            <v>1.0900000000000001</v>
          </cell>
          <cell r="S3167">
            <v>0.15546836453201973</v>
          </cell>
          <cell r="T3167">
            <v>0.15780039000000001</v>
          </cell>
          <cell r="U3167">
            <v>0.16013241546798032</v>
          </cell>
          <cell r="V3167">
            <v>1.0249999999999999</v>
          </cell>
          <cell r="W3167">
            <v>1</v>
          </cell>
          <cell r="X3167">
            <v>1.07</v>
          </cell>
          <cell r="Y3167">
            <v>1</v>
          </cell>
          <cell r="Z3167">
            <v>0.13330049261083746</v>
          </cell>
          <cell r="AA3167">
            <v>0.14263152709359608</v>
          </cell>
          <cell r="AB3167">
            <v>1.07</v>
          </cell>
          <cell r="AC3167">
            <v>1.1663000000000001</v>
          </cell>
          <cell r="AD3167" t="str">
            <v>Sofydog 6 เดือน add 5% แล้ว</v>
          </cell>
          <cell r="AF3167">
            <v>44634</v>
          </cell>
          <cell r="BJ3167" t="str">
            <v>02.03.2020</v>
          </cell>
          <cell r="BK3167" t="str">
            <v>บจก.ไทยยูเนี่ยน กราฟฟิกส์</v>
          </cell>
        </row>
        <row r="3168">
          <cell r="A3168" t="str">
            <v>5K25Y146N000000103</v>
          </cell>
          <cell r="B3168" t="str">
            <v>LBL2-2441,HYPERR (CK/CHEESE)</v>
          </cell>
          <cell r="C3168" t="str">
            <v>ARTPAPER</v>
          </cell>
          <cell r="D3168" t="str">
            <v>3ICBS23JE2HS5CSOTC</v>
          </cell>
          <cell r="E3168" t="str">
            <v>TC</v>
          </cell>
          <cell r="F3168" t="str">
            <v>211X106 2P 70N CK&amp;CHESSE N BROTH-24</v>
          </cell>
          <cell r="G3168" t="str">
            <v>HYPERR CO.,LTD.</v>
          </cell>
          <cell r="H3168" t="str">
            <v>HYPERR CO.,LTD.</v>
          </cell>
          <cell r="I3168" t="str">
            <v>PF65310701</v>
          </cell>
          <cell r="J3168" t="str">
            <v>25Y146N</v>
          </cell>
          <cell r="K3168">
            <v>0</v>
          </cell>
          <cell r="L3168">
            <v>0</v>
          </cell>
          <cell r="M3168">
            <v>0</v>
          </cell>
          <cell r="P3168">
            <v>0.14263152709359608</v>
          </cell>
          <cell r="Q3168">
            <v>0.14263152709359608</v>
          </cell>
          <cell r="R3168">
            <v>1.0900000000000001</v>
          </cell>
          <cell r="S3168">
            <v>0.15546836453201973</v>
          </cell>
          <cell r="T3168">
            <v>0.15780039000000001</v>
          </cell>
          <cell r="U3168">
            <v>0.16013241546798032</v>
          </cell>
          <cell r="V3168">
            <v>1.0249999999999999</v>
          </cell>
          <cell r="W3168">
            <v>1</v>
          </cell>
          <cell r="X3168">
            <v>1.07</v>
          </cell>
          <cell r="Y3168">
            <v>1</v>
          </cell>
          <cell r="Z3168">
            <v>0.13330049261083746</v>
          </cell>
          <cell r="AA3168">
            <v>0.14263152709359608</v>
          </cell>
          <cell r="AB3168">
            <v>1.07</v>
          </cell>
          <cell r="AC3168">
            <v>1.1663000000000001</v>
          </cell>
          <cell r="AD3168" t="str">
            <v>Sofydog 6 เดือน add 5% แล้ว</v>
          </cell>
          <cell r="AF3168">
            <v>44634</v>
          </cell>
          <cell r="AR3168">
            <v>0.11700000000000001</v>
          </cell>
          <cell r="BG3168">
            <v>0.11700000000000001</v>
          </cell>
          <cell r="BJ3168" t="str">
            <v>13.07.2021</v>
          </cell>
          <cell r="BK3168" t="str">
            <v>บจก.ไทยยูเนี่ยน กราฟ</v>
          </cell>
        </row>
        <row r="3169">
          <cell r="A3169" t="str">
            <v>5K25Y146N000000104</v>
          </cell>
          <cell r="B3169" t="str">
            <v>LBL-HYPERR (CK/CHEESE)</v>
          </cell>
          <cell r="C3169" t="str">
            <v>ARTPAPER</v>
          </cell>
          <cell r="D3169" t="str">
            <v>3ICBS23JE2HS5CSOTC</v>
          </cell>
          <cell r="E3169" t="str">
            <v>TC</v>
          </cell>
          <cell r="F3169" t="str">
            <v>211X106 2P 70N CK&amp;CHESSE N BROTH-24</v>
          </cell>
          <cell r="G3169" t="str">
            <v>HYPERR CO.,LTD.</v>
          </cell>
          <cell r="H3169" t="str">
            <v>Super Coddle Co., Ltd.</v>
          </cell>
          <cell r="I3169" t="str">
            <v>PF65310701</v>
          </cell>
          <cell r="J3169" t="str">
            <v>25Y146N</v>
          </cell>
          <cell r="K3169">
            <v>13033</v>
          </cell>
          <cell r="L3169">
            <v>1616.09</v>
          </cell>
          <cell r="M3169">
            <v>0.12</v>
          </cell>
          <cell r="N3169">
            <v>0.124</v>
          </cell>
          <cell r="O3169">
            <v>0.124</v>
          </cell>
          <cell r="P3169">
            <v>0.14263152709359608</v>
          </cell>
          <cell r="Q3169">
            <v>0.14263152709359608</v>
          </cell>
          <cell r="R3169">
            <v>1.0900000000000001</v>
          </cell>
          <cell r="S3169">
            <v>0.15546836453201973</v>
          </cell>
          <cell r="T3169">
            <v>0.15780039000000001</v>
          </cell>
          <cell r="U3169">
            <v>0.16013241546798032</v>
          </cell>
          <cell r="W3169">
            <v>1</v>
          </cell>
          <cell r="X3169">
            <v>1.07</v>
          </cell>
          <cell r="Y3169">
            <v>1</v>
          </cell>
          <cell r="Z3169">
            <v>0.13330049261083746</v>
          </cell>
          <cell r="AA3169">
            <v>0.14263152709359608</v>
          </cell>
          <cell r="AC3169">
            <v>1.1663000000000001</v>
          </cell>
          <cell r="AF3169">
            <v>44634</v>
          </cell>
          <cell r="BD3169">
            <v>0.124</v>
          </cell>
          <cell r="BF3169">
            <v>0.124</v>
          </cell>
          <cell r="BH3169">
            <v>0.124</v>
          </cell>
          <cell r="BJ3169" t="str">
            <v>13.07.2022</v>
          </cell>
          <cell r="BK3169" t="str">
            <v>บจก.ไทยยูเนี่ยน กราฟ</v>
          </cell>
        </row>
        <row r="3170">
          <cell r="A3170" t="str">
            <v>5K25Y146N000000202</v>
          </cell>
          <cell r="B3170" t="str">
            <v>LBL2-2442,HYPERR</v>
          </cell>
          <cell r="C3170" t="str">
            <v>ARTPAPER</v>
          </cell>
          <cell r="D3170" t="str">
            <v>3GAOF92AE2GS5CSOTC</v>
          </cell>
          <cell r="E3170" t="str">
            <v>TC</v>
          </cell>
          <cell r="F3170" t="str">
            <v>211X106 2P70N TN&amp;CHEESE N BROTH-24</v>
          </cell>
          <cell r="G3170" t="str">
            <v>HYPERR CO.,LTD.</v>
          </cell>
          <cell r="H3170" t="str">
            <v>HYPERR CO.,LTD.</v>
          </cell>
          <cell r="I3170" t="str">
            <v>PF65310702</v>
          </cell>
          <cell r="J3170" t="str">
            <v>25Y146N</v>
          </cell>
          <cell r="K3170">
            <v>0</v>
          </cell>
          <cell r="L3170">
            <v>0</v>
          </cell>
          <cell r="M3170">
            <v>0.12</v>
          </cell>
          <cell r="P3170">
            <v>0.14263152709359608</v>
          </cell>
          <cell r="Q3170">
            <v>0.14263152709359608</v>
          </cell>
          <cell r="R3170">
            <v>1.0900000000000001</v>
          </cell>
          <cell r="S3170">
            <v>0.15546836453201973</v>
          </cell>
          <cell r="T3170">
            <v>0.15780039000000001</v>
          </cell>
          <cell r="U3170">
            <v>0.16013241546798032</v>
          </cell>
          <cell r="V3170">
            <v>1.0249999999999999</v>
          </cell>
          <cell r="W3170">
            <v>1</v>
          </cell>
          <cell r="X3170">
            <v>1.07</v>
          </cell>
          <cell r="Y3170">
            <v>1</v>
          </cell>
          <cell r="Z3170">
            <v>0.13330049261083746</v>
          </cell>
          <cell r="AA3170">
            <v>0.14263152709359608</v>
          </cell>
          <cell r="AB3170">
            <v>1.07</v>
          </cell>
          <cell r="AC3170">
            <v>1.1663000000000001</v>
          </cell>
          <cell r="AD3170" t="str">
            <v>Sofydog 6 เดือน add 5% แล้ว</v>
          </cell>
          <cell r="AF3170">
            <v>44634</v>
          </cell>
          <cell r="BJ3170" t="str">
            <v>02.03.2020</v>
          </cell>
          <cell r="BK3170" t="str">
            <v>บจก.ไทยยูเนี่ยน กราฟฟิกส์</v>
          </cell>
        </row>
        <row r="3171">
          <cell r="A3171" t="str">
            <v>5K25Y146N000000203</v>
          </cell>
          <cell r="B3171" t="str">
            <v>LBL2-2442,HYPERR (TN/CHEESE)</v>
          </cell>
          <cell r="C3171" t="str">
            <v>ARTPAPER</v>
          </cell>
          <cell r="D3171" t="str">
            <v>3GAOF92AE2GS5CSOTC</v>
          </cell>
          <cell r="E3171" t="str">
            <v>TC</v>
          </cell>
          <cell r="F3171" t="str">
            <v>211X106 2P70N TN&amp;CHEESE N BROTH-24</v>
          </cell>
          <cell r="G3171" t="str">
            <v>HYPERR CO.,LTD.</v>
          </cell>
          <cell r="H3171" t="str">
            <v>HYPERR CO.,LTD.</v>
          </cell>
          <cell r="I3171" t="str">
            <v>PF65310702</v>
          </cell>
          <cell r="J3171" t="str">
            <v>25Y146N</v>
          </cell>
          <cell r="K3171">
            <v>0</v>
          </cell>
          <cell r="L3171">
            <v>0</v>
          </cell>
          <cell r="M3171">
            <v>0</v>
          </cell>
          <cell r="P3171">
            <v>0.14263152709359608</v>
          </cell>
          <cell r="Q3171">
            <v>0.14263152709359608</v>
          </cell>
          <cell r="R3171">
            <v>1.0900000000000001</v>
          </cell>
          <cell r="S3171">
            <v>0.15546836453201973</v>
          </cell>
          <cell r="T3171">
            <v>0.15780039000000001</v>
          </cell>
          <cell r="U3171">
            <v>0.16013241546798032</v>
          </cell>
          <cell r="V3171">
            <v>1.0249999999999999</v>
          </cell>
          <cell r="W3171">
            <v>1</v>
          </cell>
          <cell r="X3171">
            <v>1.07</v>
          </cell>
          <cell r="Y3171">
            <v>1</v>
          </cell>
          <cell r="Z3171">
            <v>0.13330049261083746</v>
          </cell>
          <cell r="AA3171">
            <v>0.14263152709359608</v>
          </cell>
          <cell r="AB3171">
            <v>1.07</v>
          </cell>
          <cell r="AC3171">
            <v>1.1663000000000001</v>
          </cell>
          <cell r="AD3171" t="str">
            <v>Sofydog 6 เดือน add 5% แล้ว</v>
          </cell>
          <cell r="AF3171">
            <v>44634</v>
          </cell>
          <cell r="AR3171">
            <v>0.11700000000000001</v>
          </cell>
          <cell r="BG3171">
            <v>0.11700000000000001</v>
          </cell>
          <cell r="BJ3171" t="str">
            <v>13.07.2021</v>
          </cell>
          <cell r="BK3171" t="str">
            <v>บจก.ไทยยูเนี่ยน กราฟ</v>
          </cell>
        </row>
        <row r="3172">
          <cell r="A3172" t="str">
            <v>5K25Y146N000000204</v>
          </cell>
          <cell r="B3172" t="str">
            <v>LBL-HYPERR  (TN/CHEESE)</v>
          </cell>
          <cell r="C3172" t="str">
            <v>ARTPAPER</v>
          </cell>
          <cell r="D3172" t="str">
            <v>3GAOF92AE2GS5CSOTC</v>
          </cell>
          <cell r="E3172" t="str">
            <v>TC</v>
          </cell>
          <cell r="F3172" t="str">
            <v>211X106 2P70N TN&amp;CHEESE N BROTH-24</v>
          </cell>
          <cell r="G3172" t="str">
            <v>HYPERR CO.,LTD.</v>
          </cell>
          <cell r="H3172" t="str">
            <v>Super Coddle Co., Ltd.</v>
          </cell>
          <cell r="I3172" t="str">
            <v>PF65310702</v>
          </cell>
          <cell r="J3172" t="str">
            <v>25Y146N</v>
          </cell>
          <cell r="K3172">
            <v>13033</v>
          </cell>
          <cell r="L3172">
            <v>1616.09</v>
          </cell>
          <cell r="M3172">
            <v>0.12</v>
          </cell>
          <cell r="N3172">
            <v>0.124</v>
          </cell>
          <cell r="O3172">
            <v>0.124</v>
          </cell>
          <cell r="P3172">
            <v>0.14263152709359608</v>
          </cell>
          <cell r="Q3172">
            <v>0.14263152709359608</v>
          </cell>
          <cell r="R3172">
            <v>1.0900000000000001</v>
          </cell>
          <cell r="S3172">
            <v>0.15546836453201973</v>
          </cell>
          <cell r="T3172">
            <v>0.15780039000000001</v>
          </cell>
          <cell r="U3172">
            <v>0.16013241546798032</v>
          </cell>
          <cell r="W3172">
            <v>1</v>
          </cell>
          <cell r="X3172">
            <v>1.07</v>
          </cell>
          <cell r="Y3172">
            <v>1</v>
          </cell>
          <cell r="Z3172">
            <v>0.13330049261083746</v>
          </cell>
          <cell r="AA3172">
            <v>0.14263152709359608</v>
          </cell>
          <cell r="AB3172">
            <v>1.07</v>
          </cell>
          <cell r="AC3172">
            <v>1.1663000000000001</v>
          </cell>
          <cell r="AD3172" t="str">
            <v>Sofydog 6 เดือน add 5% แล้ว</v>
          </cell>
          <cell r="AF3172">
            <v>44634</v>
          </cell>
          <cell r="BD3172">
            <v>0.124</v>
          </cell>
          <cell r="BF3172">
            <v>0.124</v>
          </cell>
          <cell r="BH3172">
            <v>0.124</v>
          </cell>
          <cell r="BJ3172" t="str">
            <v>13.07.2022</v>
          </cell>
          <cell r="BK3172" t="str">
            <v>บจก.ไทยยูเนี่ยน กราฟ</v>
          </cell>
        </row>
        <row r="3173">
          <cell r="A3173" t="str">
            <v>5K25Y146N000000303</v>
          </cell>
          <cell r="B3173" t="str">
            <v>LBL2-2448,HYPERR</v>
          </cell>
          <cell r="C3173" t="str">
            <v>ARTPAPER</v>
          </cell>
          <cell r="D3173" t="str">
            <v>3ICBSK49E2HS5CSOTC</v>
          </cell>
          <cell r="E3173" t="str">
            <v>TC</v>
          </cell>
          <cell r="F3173" t="str">
            <v>211X106 2P 70N CK,TN&amp;PUMPKIN N BROTH-24</v>
          </cell>
          <cell r="G3173" t="str">
            <v>HYPERR CO.,LTD.</v>
          </cell>
          <cell r="H3173" t="str">
            <v>HYPERR CO.,LTD.</v>
          </cell>
          <cell r="I3173" t="str">
            <v>PF65310708</v>
          </cell>
          <cell r="J3173" t="str">
            <v>25Y146N</v>
          </cell>
          <cell r="K3173">
            <v>0</v>
          </cell>
          <cell r="L3173">
            <v>0</v>
          </cell>
          <cell r="M3173">
            <v>0.12</v>
          </cell>
          <cell r="P3173">
            <v>0.14263152709359608</v>
          </cell>
          <cell r="Q3173">
            <v>0.14263152709359608</v>
          </cell>
          <cell r="R3173">
            <v>1.0900000000000001</v>
          </cell>
          <cell r="S3173">
            <v>0.15546836453201973</v>
          </cell>
          <cell r="T3173">
            <v>0.15780039000000001</v>
          </cell>
          <cell r="U3173">
            <v>0.16013241546798032</v>
          </cell>
          <cell r="V3173">
            <v>1.0249999999999999</v>
          </cell>
          <cell r="W3173">
            <v>1</v>
          </cell>
          <cell r="X3173">
            <v>1.07</v>
          </cell>
          <cell r="Y3173">
            <v>1</v>
          </cell>
          <cell r="Z3173">
            <v>0.13330049261083746</v>
          </cell>
          <cell r="AA3173">
            <v>0.14263152709359608</v>
          </cell>
          <cell r="AB3173">
            <v>1.07</v>
          </cell>
          <cell r="AC3173">
            <v>1.1663000000000001</v>
          </cell>
          <cell r="AD3173" t="str">
            <v>Sofydog 6 เดือน add 5% แล้ว</v>
          </cell>
          <cell r="AF3173">
            <v>44634</v>
          </cell>
          <cell r="BJ3173" t="str">
            <v>02.03.2020</v>
          </cell>
          <cell r="BK3173" t="str">
            <v>บจก.ไทยยูเนี่ยน กราฟฟิกส์</v>
          </cell>
        </row>
        <row r="3174">
          <cell r="A3174" t="str">
            <v>5K25Y146N000000304</v>
          </cell>
          <cell r="B3174" t="str">
            <v>LBL2-2448,HYPERR (CK/TN/PUMPKIN)</v>
          </cell>
          <cell r="C3174" t="str">
            <v>ARTPAPER</v>
          </cell>
          <cell r="D3174" t="str">
            <v>3ICBSK49E2HS5CSOTC</v>
          </cell>
          <cell r="E3174" t="str">
            <v>TC</v>
          </cell>
          <cell r="F3174" t="str">
            <v>211X106 2P 70N CK,TN&amp;PUMPKIN N BROTH-24</v>
          </cell>
          <cell r="G3174" t="str">
            <v>HYPERR CO.,LTD.</v>
          </cell>
          <cell r="H3174" t="str">
            <v>HYPERR CO.,LTD.</v>
          </cell>
          <cell r="I3174" t="str">
            <v>PF65310708</v>
          </cell>
          <cell r="J3174" t="str">
            <v>25Y146N</v>
          </cell>
          <cell r="K3174">
            <v>0</v>
          </cell>
          <cell r="L3174">
            <v>0</v>
          </cell>
          <cell r="M3174">
            <v>0</v>
          </cell>
          <cell r="P3174">
            <v>0.14263152709359608</v>
          </cell>
          <cell r="Q3174">
            <v>0.14263152709359608</v>
          </cell>
          <cell r="R3174">
            <v>1.0900000000000001</v>
          </cell>
          <cell r="S3174">
            <v>0.15546836453201973</v>
          </cell>
          <cell r="T3174">
            <v>0.15780039000000001</v>
          </cell>
          <cell r="U3174">
            <v>0.16013241546798032</v>
          </cell>
          <cell r="V3174">
            <v>1.0249999999999999</v>
          </cell>
          <cell r="W3174">
            <v>1</v>
          </cell>
          <cell r="X3174">
            <v>1.07</v>
          </cell>
          <cell r="Y3174">
            <v>1</v>
          </cell>
          <cell r="Z3174">
            <v>0.13330049261083746</v>
          </cell>
          <cell r="AA3174">
            <v>0.14263152709359608</v>
          </cell>
          <cell r="AB3174">
            <v>1.07</v>
          </cell>
          <cell r="AC3174">
            <v>1.1663000000000001</v>
          </cell>
          <cell r="AD3174" t="str">
            <v>Sofydog 6 เดือน add 5% แล้ว</v>
          </cell>
          <cell r="AF3174">
            <v>44634</v>
          </cell>
          <cell r="AR3174">
            <v>0.11699999999999999</v>
          </cell>
          <cell r="BG3174">
            <v>0.11699999999999999</v>
          </cell>
          <cell r="BJ3174" t="str">
            <v>13.07.2021</v>
          </cell>
          <cell r="BK3174" t="str">
            <v>บจก.ไทยยูเนี่ยน กราฟ</v>
          </cell>
        </row>
        <row r="3175">
          <cell r="A3175" t="str">
            <v>5K25Y146N000000305</v>
          </cell>
          <cell r="B3175" t="str">
            <v>LBL-HYPERR (CK/TN/PUMPKIN)</v>
          </cell>
          <cell r="C3175" t="str">
            <v>ARTPAPER</v>
          </cell>
          <cell r="D3175" t="str">
            <v>3ICBSK49E2HS5CSOTC</v>
          </cell>
          <cell r="E3175" t="str">
            <v>TC</v>
          </cell>
          <cell r="F3175" t="str">
            <v>211X106 2P 70N CK,TN&amp;PUMPKIN N BROTH-24</v>
          </cell>
          <cell r="G3175" t="str">
            <v>HYPERR CO.,LTD.</v>
          </cell>
          <cell r="H3175" t="str">
            <v>Super Coddle Co., Ltd.</v>
          </cell>
          <cell r="I3175" t="str">
            <v>PF65310708</v>
          </cell>
          <cell r="J3175" t="str">
            <v>25Y146N</v>
          </cell>
          <cell r="K3175">
            <v>13033</v>
          </cell>
          <cell r="L3175">
            <v>1616.09</v>
          </cell>
          <cell r="M3175">
            <v>0.12</v>
          </cell>
          <cell r="N3175">
            <v>0.124</v>
          </cell>
          <cell r="O3175">
            <v>0.124</v>
          </cell>
          <cell r="P3175">
            <v>0.14263152709359608</v>
          </cell>
          <cell r="Q3175">
            <v>0.14263152709359608</v>
          </cell>
          <cell r="R3175">
            <v>1.0900000000000001</v>
          </cell>
          <cell r="S3175">
            <v>0.15546836453201973</v>
          </cell>
          <cell r="T3175">
            <v>0.15780039000000001</v>
          </cell>
          <cell r="U3175">
            <v>0.16013241546798032</v>
          </cell>
          <cell r="W3175">
            <v>1</v>
          </cell>
          <cell r="X3175">
            <v>1.07</v>
          </cell>
          <cell r="Y3175">
            <v>1</v>
          </cell>
          <cell r="Z3175">
            <v>0.13330049261083746</v>
          </cell>
          <cell r="AA3175">
            <v>0.14263152709359608</v>
          </cell>
          <cell r="AC3175">
            <v>1.1663000000000001</v>
          </cell>
          <cell r="AF3175">
            <v>44634</v>
          </cell>
          <cell r="BD3175">
            <v>0.124</v>
          </cell>
          <cell r="BF3175">
            <v>0.124</v>
          </cell>
          <cell r="BH3175">
            <v>0.124</v>
          </cell>
          <cell r="BJ3175" t="str">
            <v>13.07.2022</v>
          </cell>
          <cell r="BK3175" t="str">
            <v>บจก.ไทยยูเนี่ยน กราฟ</v>
          </cell>
        </row>
        <row r="3176">
          <cell r="A3176" t="str">
            <v>5K25Y146N000000403</v>
          </cell>
          <cell r="B3176" t="str">
            <v>LBL2-2443,HYPERR</v>
          </cell>
          <cell r="C3176" t="str">
            <v>ARTPAPER</v>
          </cell>
          <cell r="D3176" t="str">
            <v>3ICBS23LE2HS5CSOTC</v>
          </cell>
          <cell r="E3176" t="str">
            <v>TC</v>
          </cell>
          <cell r="F3176" t="str">
            <v>211X106 2P 70N CK&amp;CRAB N BROTH-24</v>
          </cell>
          <cell r="G3176" t="str">
            <v>HYPERR CO.,LTD.</v>
          </cell>
          <cell r="H3176" t="str">
            <v>HYPERR CO.,LTD.</v>
          </cell>
          <cell r="I3176" t="str">
            <v>PF65310703</v>
          </cell>
          <cell r="J3176" t="str">
            <v>25Y146N</v>
          </cell>
          <cell r="K3176">
            <v>0</v>
          </cell>
          <cell r="L3176">
            <v>0</v>
          </cell>
          <cell r="M3176">
            <v>0.12</v>
          </cell>
          <cell r="P3176">
            <v>0.14263152709359608</v>
          </cell>
          <cell r="Q3176">
            <v>0.14263152709359608</v>
          </cell>
          <cell r="R3176">
            <v>1.0900000000000001</v>
          </cell>
          <cell r="S3176">
            <v>0.15546836453201973</v>
          </cell>
          <cell r="T3176">
            <v>0.15780039000000001</v>
          </cell>
          <cell r="U3176">
            <v>0.16013241546798032</v>
          </cell>
          <cell r="V3176">
            <v>1.0249999999999999</v>
          </cell>
          <cell r="W3176">
            <v>1</v>
          </cell>
          <cell r="X3176">
            <v>1.07</v>
          </cell>
          <cell r="Y3176">
            <v>1</v>
          </cell>
          <cell r="Z3176">
            <v>0.13330049261083746</v>
          </cell>
          <cell r="AA3176">
            <v>0.14263152709359608</v>
          </cell>
          <cell r="AB3176">
            <v>1.07</v>
          </cell>
          <cell r="AC3176">
            <v>1.1663000000000001</v>
          </cell>
          <cell r="AD3176" t="str">
            <v>Sofydog 6 เดือน add 5% แล้ว</v>
          </cell>
          <cell r="AF3176">
            <v>44634</v>
          </cell>
          <cell r="BJ3176" t="str">
            <v>02.03.2020</v>
          </cell>
          <cell r="BK3176" t="str">
            <v>บจก.ไทยยูเนี่ยน กราฟฟิกส์</v>
          </cell>
        </row>
        <row r="3177">
          <cell r="A3177" t="str">
            <v>5K25Y146N000000404</v>
          </cell>
          <cell r="B3177" t="str">
            <v>LBL2-2443,HYPERR (CK/CRAB)</v>
          </cell>
          <cell r="C3177" t="str">
            <v>ARTPAPER</v>
          </cell>
          <cell r="D3177" t="str">
            <v>3ICBS23LE2HS5CSOTC</v>
          </cell>
          <cell r="E3177" t="str">
            <v>TC</v>
          </cell>
          <cell r="F3177" t="str">
            <v>211X106 2P 70N CK&amp;CRAB N BROTH-24</v>
          </cell>
          <cell r="G3177" t="str">
            <v>HYPERR CO.,LTD.</v>
          </cell>
          <cell r="H3177" t="str">
            <v>HYPERR CO.,LTD.</v>
          </cell>
          <cell r="I3177" t="str">
            <v>PF65310703</v>
          </cell>
          <cell r="J3177" t="str">
            <v>25Y146N</v>
          </cell>
          <cell r="K3177">
            <v>0</v>
          </cell>
          <cell r="L3177">
            <v>0</v>
          </cell>
          <cell r="M3177">
            <v>0</v>
          </cell>
          <cell r="P3177">
            <v>0.14263152709359608</v>
          </cell>
          <cell r="Q3177">
            <v>0.14263152709359608</v>
          </cell>
          <cell r="R3177">
            <v>1.0900000000000001</v>
          </cell>
          <cell r="S3177">
            <v>0.15546836453201973</v>
          </cell>
          <cell r="T3177">
            <v>0.15780039000000001</v>
          </cell>
          <cell r="U3177">
            <v>0.16013241546798032</v>
          </cell>
          <cell r="V3177">
            <v>1.0249999999999999</v>
          </cell>
          <cell r="W3177">
            <v>1</v>
          </cell>
          <cell r="X3177">
            <v>1.07</v>
          </cell>
          <cell r="Y3177">
            <v>1</v>
          </cell>
          <cell r="Z3177">
            <v>0.13330049261083746</v>
          </cell>
          <cell r="AA3177">
            <v>0.14263152709359608</v>
          </cell>
          <cell r="AB3177">
            <v>1.07</v>
          </cell>
          <cell r="AC3177">
            <v>1.1663000000000001</v>
          </cell>
          <cell r="AD3177" t="str">
            <v>Sofydog 6 เดือน add 5% แล้ว</v>
          </cell>
          <cell r="AF3177">
            <v>44634</v>
          </cell>
          <cell r="AR3177">
            <v>0.11699999999999999</v>
          </cell>
          <cell r="BG3177">
            <v>0.11699999999999999</v>
          </cell>
          <cell r="BJ3177" t="str">
            <v>13.07.2021</v>
          </cell>
          <cell r="BK3177" t="str">
            <v>บจก.ไทยยูเนี่ยน กราฟ</v>
          </cell>
        </row>
        <row r="3178">
          <cell r="A3178" t="str">
            <v>5K25Y146N000000405</v>
          </cell>
          <cell r="B3178" t="str">
            <v>LBL-HYPERR (CK/CRAB)</v>
          </cell>
          <cell r="C3178" t="str">
            <v>ARTPAPER</v>
          </cell>
          <cell r="D3178" t="str">
            <v>3ICBS23LE2HS5CSOTC</v>
          </cell>
          <cell r="E3178" t="str">
            <v>TC</v>
          </cell>
          <cell r="F3178" t="str">
            <v>211X106 2P 70N CK&amp;CRAB N BROTH-24</v>
          </cell>
          <cell r="G3178" t="str">
            <v>HYPERR CO.,LTD.</v>
          </cell>
          <cell r="H3178" t="str">
            <v>Super Coddle Co., Ltd.</v>
          </cell>
          <cell r="I3178" t="str">
            <v>PF65310703</v>
          </cell>
          <cell r="J3178" t="str">
            <v>25Y146N</v>
          </cell>
          <cell r="K3178">
            <v>15750</v>
          </cell>
          <cell r="L3178">
            <v>1953</v>
          </cell>
          <cell r="M3178">
            <v>0.12</v>
          </cell>
          <cell r="N3178">
            <v>0.124</v>
          </cell>
          <cell r="O3178">
            <v>0.124</v>
          </cell>
          <cell r="P3178">
            <v>0.14263152709359608</v>
          </cell>
          <cell r="Q3178">
            <v>0.14263152709359608</v>
          </cell>
          <cell r="R3178">
            <v>1.0900000000000001</v>
          </cell>
          <cell r="S3178">
            <v>0.15546836453201973</v>
          </cell>
          <cell r="T3178">
            <v>0.15780039000000001</v>
          </cell>
          <cell r="U3178">
            <v>0.16013241546798032</v>
          </cell>
          <cell r="W3178">
            <v>1</v>
          </cell>
          <cell r="X3178">
            <v>1.07</v>
          </cell>
          <cell r="Y3178">
            <v>1</v>
          </cell>
          <cell r="Z3178">
            <v>0.13330049261083746</v>
          </cell>
          <cell r="AA3178">
            <v>0.14263152709359608</v>
          </cell>
          <cell r="AC3178">
            <v>1.1663000000000001</v>
          </cell>
          <cell r="AF3178">
            <v>44634</v>
          </cell>
          <cell r="BD3178">
            <v>0.124</v>
          </cell>
          <cell r="BF3178">
            <v>0.124</v>
          </cell>
          <cell r="BH3178">
            <v>0.124</v>
          </cell>
          <cell r="BJ3178" t="str">
            <v>13.07.2022</v>
          </cell>
          <cell r="BK3178" t="str">
            <v>บจก.ไทยยูเนี่ยน กราฟ</v>
          </cell>
        </row>
        <row r="3179">
          <cell r="A3179" t="str">
            <v>5K25Y146N000000502</v>
          </cell>
          <cell r="B3179" t="str">
            <v>LBL2-2444,HYPERR</v>
          </cell>
          <cell r="C3179" t="str">
            <v>ARTPAPER</v>
          </cell>
          <cell r="D3179" t="str">
            <v>3GAOF23LE2GS5CSOTC</v>
          </cell>
          <cell r="E3179" t="str">
            <v>TC</v>
          </cell>
          <cell r="F3179" t="str">
            <v>211X106 2P70N TN&amp;CRAB N BROTH-24</v>
          </cell>
          <cell r="G3179" t="str">
            <v>HYPERR CO.,LTD.</v>
          </cell>
          <cell r="H3179" t="str">
            <v>HYPERR CO.,LTD.</v>
          </cell>
          <cell r="I3179" t="str">
            <v>PF65310704</v>
          </cell>
          <cell r="J3179" t="str">
            <v>25Y146N</v>
          </cell>
          <cell r="K3179">
            <v>0</v>
          </cell>
          <cell r="L3179">
            <v>0</v>
          </cell>
          <cell r="M3179">
            <v>0.12</v>
          </cell>
          <cell r="P3179">
            <v>0.14263152709359608</v>
          </cell>
          <cell r="Q3179">
            <v>0.14263152709359608</v>
          </cell>
          <cell r="R3179">
            <v>1.0900000000000001</v>
          </cell>
          <cell r="S3179">
            <v>0.15546836453201973</v>
          </cell>
          <cell r="T3179">
            <v>0.15780039000000001</v>
          </cell>
          <cell r="U3179">
            <v>0.16013241546798032</v>
          </cell>
          <cell r="V3179">
            <v>1.0249999999999999</v>
          </cell>
          <cell r="W3179">
            <v>1</v>
          </cell>
          <cell r="X3179">
            <v>1.07</v>
          </cell>
          <cell r="Y3179">
            <v>1</v>
          </cell>
          <cell r="Z3179">
            <v>0.13330049261083746</v>
          </cell>
          <cell r="AA3179">
            <v>0.14263152709359608</v>
          </cell>
          <cell r="AB3179">
            <v>1.07</v>
          </cell>
          <cell r="AC3179">
            <v>1.1663000000000001</v>
          </cell>
          <cell r="AD3179" t="str">
            <v>Sofydog 6 เดือน add 5% แล้ว</v>
          </cell>
          <cell r="AF3179">
            <v>44634</v>
          </cell>
          <cell r="BJ3179" t="str">
            <v>09.07.2020</v>
          </cell>
          <cell r="BK3179" t="str">
            <v>บจก.ไทยยูเนี่ยน กราฟฟิกส์</v>
          </cell>
        </row>
        <row r="3180">
          <cell r="A3180" t="str">
            <v>5K25Y146N000000503</v>
          </cell>
          <cell r="B3180" t="str">
            <v>LBL2-2444,HYPERR (TN/CRAB)</v>
          </cell>
          <cell r="C3180" t="str">
            <v>ARTPAPER</v>
          </cell>
          <cell r="D3180" t="str">
            <v>3GAOF23LE2GS5CSOTC</v>
          </cell>
          <cell r="E3180" t="str">
            <v>TC</v>
          </cell>
          <cell r="F3180" t="str">
            <v>211X106 2P70N TN&amp;CRAB N BROTH-24</v>
          </cell>
          <cell r="G3180" t="str">
            <v>HYPERR CO.,LTD.</v>
          </cell>
          <cell r="H3180" t="str">
            <v>HYPERR CO.,LTD.</v>
          </cell>
          <cell r="I3180" t="str">
            <v>PF65310704</v>
          </cell>
          <cell r="J3180" t="str">
            <v>25Y146N</v>
          </cell>
          <cell r="K3180">
            <v>0</v>
          </cell>
          <cell r="L3180">
            <v>0</v>
          </cell>
          <cell r="M3180">
            <v>0</v>
          </cell>
          <cell r="P3180">
            <v>0.14263152709359608</v>
          </cell>
          <cell r="Q3180">
            <v>0.14263152709359608</v>
          </cell>
          <cell r="R3180">
            <v>1.0900000000000001</v>
          </cell>
          <cell r="S3180">
            <v>0.15546836453201973</v>
          </cell>
          <cell r="T3180">
            <v>0.15780039000000001</v>
          </cell>
          <cell r="U3180">
            <v>0.16013241546798032</v>
          </cell>
          <cell r="V3180">
            <v>1.0249999999999999</v>
          </cell>
          <cell r="W3180">
            <v>1</v>
          </cell>
          <cell r="X3180">
            <v>1.07</v>
          </cell>
          <cell r="Y3180">
            <v>1</v>
          </cell>
          <cell r="Z3180">
            <v>0.13330049261083746</v>
          </cell>
          <cell r="AA3180">
            <v>0.14263152709359608</v>
          </cell>
          <cell r="AB3180">
            <v>1.07</v>
          </cell>
          <cell r="AC3180">
            <v>1.1663000000000001</v>
          </cell>
          <cell r="AD3180" t="str">
            <v>Sofydog 6 เดือน add 5% แล้ว</v>
          </cell>
          <cell r="AF3180">
            <v>44634</v>
          </cell>
          <cell r="AR3180">
            <v>0.11700000000000001</v>
          </cell>
          <cell r="BG3180">
            <v>0.11700000000000001</v>
          </cell>
          <cell r="BJ3180" t="str">
            <v>13.07.2021</v>
          </cell>
          <cell r="BK3180" t="str">
            <v>บจก.ไทยยูเนี่ยน กราฟ</v>
          </cell>
        </row>
        <row r="3181">
          <cell r="A3181" t="str">
            <v>5K25Y146N000000504</v>
          </cell>
          <cell r="B3181" t="str">
            <v>LBL-HYPERR (TN/CRAB)</v>
          </cell>
          <cell r="C3181" t="str">
            <v>ARTPAPER</v>
          </cell>
          <cell r="D3181" t="str">
            <v>3GAOF23LE2GS5CSOTC</v>
          </cell>
          <cell r="E3181" t="str">
            <v>TC</v>
          </cell>
          <cell r="F3181" t="str">
            <v>211X106 2P70N TN&amp;CRAB N BROTH-24</v>
          </cell>
          <cell r="G3181" t="str">
            <v>HYPERR CO.,LTD.</v>
          </cell>
          <cell r="H3181" t="str">
            <v>Super Coddle Co., Ltd.</v>
          </cell>
          <cell r="I3181" t="str">
            <v>PF65310704</v>
          </cell>
          <cell r="J3181" t="str">
            <v>25Y146N</v>
          </cell>
          <cell r="K3181">
            <v>13033</v>
          </cell>
          <cell r="L3181">
            <v>1616.09</v>
          </cell>
          <cell r="M3181">
            <v>0.12</v>
          </cell>
          <cell r="N3181">
            <v>0.124</v>
          </cell>
          <cell r="O3181">
            <v>0.124</v>
          </cell>
          <cell r="P3181">
            <v>0.14263152709359608</v>
          </cell>
          <cell r="Q3181">
            <v>0.14263152709359608</v>
          </cell>
          <cell r="R3181">
            <v>1.0900000000000001</v>
          </cell>
          <cell r="S3181">
            <v>0.15546836453201973</v>
          </cell>
          <cell r="T3181">
            <v>0.15780039000000001</v>
          </cell>
          <cell r="U3181">
            <v>0.16013241546798032</v>
          </cell>
          <cell r="W3181">
            <v>1</v>
          </cell>
          <cell r="X3181">
            <v>1.07</v>
          </cell>
          <cell r="Y3181">
            <v>1</v>
          </cell>
          <cell r="Z3181">
            <v>0.13330049261083746</v>
          </cell>
          <cell r="AA3181">
            <v>0.14263152709359608</v>
          </cell>
          <cell r="AB3181">
            <v>1.07</v>
          </cell>
          <cell r="AC3181">
            <v>1.1663000000000001</v>
          </cell>
          <cell r="AD3181" t="str">
            <v>Sofydog 6 เดือน add 5% แล้ว</v>
          </cell>
          <cell r="AF3181">
            <v>44634</v>
          </cell>
          <cell r="BD3181">
            <v>0.124</v>
          </cell>
          <cell r="BF3181">
            <v>0.124</v>
          </cell>
          <cell r="BH3181">
            <v>0.124</v>
          </cell>
          <cell r="BJ3181" t="str">
            <v>13.07.2022</v>
          </cell>
          <cell r="BK3181" t="str">
            <v>บจก.ไทยยูเนี่ยน กราฟ</v>
          </cell>
        </row>
        <row r="3182">
          <cell r="A3182" t="str">
            <v>5K25Y146N000000602</v>
          </cell>
          <cell r="B3182" t="str">
            <v>LBL2-2445,HYPERR</v>
          </cell>
          <cell r="C3182" t="str">
            <v>ARTPAPER</v>
          </cell>
          <cell r="D3182" t="str">
            <v>3ICBS923E2HS5CSOTC</v>
          </cell>
          <cell r="E3182" t="str">
            <v>TC</v>
          </cell>
          <cell r="F3182" t="str">
            <v>211X106 2P 70N CK&amp;CLAM N BROTH-24</v>
          </cell>
          <cell r="G3182" t="str">
            <v>HYPERR CO.,LTD.</v>
          </cell>
          <cell r="H3182" t="str">
            <v>HYPERR CO.,LTD.</v>
          </cell>
          <cell r="I3182" t="str">
            <v>PF65310705</v>
          </cell>
          <cell r="J3182" t="str">
            <v>25Y146N</v>
          </cell>
          <cell r="K3182">
            <v>0</v>
          </cell>
          <cell r="L3182">
            <v>0</v>
          </cell>
          <cell r="M3182">
            <v>0.12</v>
          </cell>
          <cell r="P3182">
            <v>0.14263152709359608</v>
          </cell>
          <cell r="Q3182">
            <v>0.14263152709359608</v>
          </cell>
          <cell r="R3182">
            <v>1.0900000000000001</v>
          </cell>
          <cell r="S3182">
            <v>0.15546836453201973</v>
          </cell>
          <cell r="T3182">
            <v>0.15780039000000001</v>
          </cell>
          <cell r="U3182">
            <v>0.16013241546798032</v>
          </cell>
          <cell r="V3182">
            <v>1.0249999999999999</v>
          </cell>
          <cell r="W3182">
            <v>1</v>
          </cell>
          <cell r="X3182">
            <v>1.07</v>
          </cell>
          <cell r="Y3182">
            <v>1</v>
          </cell>
          <cell r="Z3182">
            <v>0.13330049261083746</v>
          </cell>
          <cell r="AA3182">
            <v>0.14263152709359608</v>
          </cell>
          <cell r="AB3182">
            <v>1.07</v>
          </cell>
          <cell r="AC3182">
            <v>1.1663000000000001</v>
          </cell>
          <cell r="AD3182" t="str">
            <v>Sofydog 6 เดือน add 5% แล้ว</v>
          </cell>
          <cell r="AF3182">
            <v>44634</v>
          </cell>
          <cell r="BJ3182" t="str">
            <v>02.03.2020</v>
          </cell>
          <cell r="BK3182" t="str">
            <v>บจก.ไทยยูเนี่ยน กราฟฟิกส์</v>
          </cell>
        </row>
        <row r="3183">
          <cell r="A3183" t="str">
            <v>5K25Y146N000000603</v>
          </cell>
          <cell r="B3183" t="str">
            <v>LBL2-2445,HYPERR (CK/CLAM)</v>
          </cell>
          <cell r="C3183" t="str">
            <v>ARTPAPER</v>
          </cell>
          <cell r="D3183" t="str">
            <v>3ICBS923E2HS5CSOTC</v>
          </cell>
          <cell r="E3183" t="str">
            <v>TC</v>
          </cell>
          <cell r="F3183" t="str">
            <v>211X106 2P 70N CK&amp;CLAM N BROTH-24</v>
          </cell>
          <cell r="G3183" t="str">
            <v>HYPERR CO.,LTD.</v>
          </cell>
          <cell r="H3183" t="str">
            <v>HYPERR CO.,LTD.</v>
          </cell>
          <cell r="I3183" t="str">
            <v>PF65310705</v>
          </cell>
          <cell r="J3183" t="str">
            <v>25Y146N</v>
          </cell>
          <cell r="K3183">
            <v>0</v>
          </cell>
          <cell r="L3183">
            <v>0</v>
          </cell>
          <cell r="M3183">
            <v>0</v>
          </cell>
          <cell r="P3183">
            <v>0.14263152709359608</v>
          </cell>
          <cell r="Q3183">
            <v>0.14263152709359608</v>
          </cell>
          <cell r="R3183">
            <v>1.0900000000000001</v>
          </cell>
          <cell r="S3183">
            <v>0.15546836453201973</v>
          </cell>
          <cell r="T3183">
            <v>0.15780039000000001</v>
          </cell>
          <cell r="U3183">
            <v>0.16013241546798032</v>
          </cell>
          <cell r="V3183">
            <v>1.0249999999999999</v>
          </cell>
          <cell r="W3183">
            <v>1</v>
          </cell>
          <cell r="X3183">
            <v>1.07</v>
          </cell>
          <cell r="Y3183">
            <v>1</v>
          </cell>
          <cell r="Z3183">
            <v>0.13330049261083746</v>
          </cell>
          <cell r="AA3183">
            <v>0.14263152709359608</v>
          </cell>
          <cell r="AB3183">
            <v>1.07</v>
          </cell>
          <cell r="AC3183">
            <v>1.1663000000000001</v>
          </cell>
          <cell r="AD3183" t="str">
            <v>Sofydog 6 เดือน add 5% แล้ว</v>
          </cell>
          <cell r="AF3183">
            <v>44634</v>
          </cell>
          <cell r="AR3183">
            <v>0.11699999999999999</v>
          </cell>
          <cell r="BG3183">
            <v>0.11699999999999999</v>
          </cell>
          <cell r="BJ3183" t="str">
            <v>13.07.2021</v>
          </cell>
          <cell r="BK3183" t="str">
            <v>บจก.ไทยยูเนี่ยน กราฟ</v>
          </cell>
        </row>
        <row r="3184">
          <cell r="A3184" t="str">
            <v>5K25Y146N000000604</v>
          </cell>
          <cell r="B3184" t="str">
            <v>LBL-HYPERR (CK/CLAM)</v>
          </cell>
          <cell r="C3184" t="str">
            <v>ARTPAPER</v>
          </cell>
          <cell r="D3184" t="str">
            <v>3ICBS923E2HS5CSOTC</v>
          </cell>
          <cell r="E3184" t="str">
            <v>TC</v>
          </cell>
          <cell r="F3184" t="str">
            <v>211X106 2P 70N CK&amp;CLAM N BROTH-24</v>
          </cell>
          <cell r="G3184" t="str">
            <v>HYPERR CO.,LTD.</v>
          </cell>
          <cell r="H3184" t="str">
            <v>Super Coddle Co., Ltd.</v>
          </cell>
          <cell r="I3184" t="str">
            <v>PF65310705</v>
          </cell>
          <cell r="J3184" t="str">
            <v>25Y146N</v>
          </cell>
          <cell r="K3184">
            <v>13033</v>
          </cell>
          <cell r="L3184">
            <v>1616.09</v>
          </cell>
          <cell r="M3184">
            <v>0.12</v>
          </cell>
          <cell r="N3184">
            <v>0.124</v>
          </cell>
          <cell r="O3184">
            <v>0.124</v>
          </cell>
          <cell r="P3184">
            <v>0.14263152709359608</v>
          </cell>
          <cell r="Q3184">
            <v>0.14263152709359608</v>
          </cell>
          <cell r="R3184">
            <v>1.0900000000000001</v>
          </cell>
          <cell r="S3184">
            <v>0.15546836453201973</v>
          </cell>
          <cell r="T3184">
            <v>0.15780039000000001</v>
          </cell>
          <cell r="U3184">
            <v>0.16013241546798032</v>
          </cell>
          <cell r="W3184">
            <v>1</v>
          </cell>
          <cell r="X3184">
            <v>1.07</v>
          </cell>
          <cell r="Y3184">
            <v>1</v>
          </cell>
          <cell r="Z3184">
            <v>0.13330049261083746</v>
          </cell>
          <cell r="AA3184">
            <v>0.14263152709359608</v>
          </cell>
          <cell r="AC3184">
            <v>1.1663000000000001</v>
          </cell>
          <cell r="AF3184">
            <v>44634</v>
          </cell>
          <cell r="BD3184">
            <v>0.124</v>
          </cell>
          <cell r="BF3184">
            <v>0.124</v>
          </cell>
          <cell r="BH3184">
            <v>0.124</v>
          </cell>
          <cell r="BJ3184" t="str">
            <v>13.07.2022</v>
          </cell>
          <cell r="BK3184" t="str">
            <v>บจก.ไทยยูเนี่ยน กราฟ</v>
          </cell>
        </row>
        <row r="3185">
          <cell r="A3185" t="str">
            <v>5K25Y146N000000702</v>
          </cell>
          <cell r="B3185" t="str">
            <v>LBL2-2446,HYPERR</v>
          </cell>
          <cell r="C3185" t="str">
            <v>ARTPAPER</v>
          </cell>
          <cell r="D3185" t="str">
            <v>3GAOF923E2GS5CSOTC</v>
          </cell>
          <cell r="E3185" t="str">
            <v>TC</v>
          </cell>
          <cell r="F3185" t="str">
            <v>211X106 2P70N TN&amp;CLAM N BROTH-24</v>
          </cell>
          <cell r="G3185" t="str">
            <v>HYPERR CO.,LTD.</v>
          </cell>
          <cell r="H3185" t="str">
            <v>HYPERR CO.,LTD.</v>
          </cell>
          <cell r="I3185" t="str">
            <v>PF65310706</v>
          </cell>
          <cell r="J3185" t="str">
            <v>25Y146N</v>
          </cell>
          <cell r="K3185">
            <v>0</v>
          </cell>
          <cell r="L3185">
            <v>0</v>
          </cell>
          <cell r="M3185">
            <v>0.12</v>
          </cell>
          <cell r="P3185">
            <v>0.14263152709359608</v>
          </cell>
          <cell r="Q3185">
            <v>0.14263152709359608</v>
          </cell>
          <cell r="R3185">
            <v>1.0900000000000001</v>
          </cell>
          <cell r="S3185">
            <v>0.15546836453201973</v>
          </cell>
          <cell r="T3185">
            <v>0.15780039000000001</v>
          </cell>
          <cell r="U3185">
            <v>0.16013241546798032</v>
          </cell>
          <cell r="V3185">
            <v>1.0249999999999999</v>
          </cell>
          <cell r="W3185">
            <v>1</v>
          </cell>
          <cell r="X3185">
            <v>1.07</v>
          </cell>
          <cell r="Y3185">
            <v>1</v>
          </cell>
          <cell r="Z3185">
            <v>0.13330049261083746</v>
          </cell>
          <cell r="AA3185">
            <v>0.14263152709359608</v>
          </cell>
          <cell r="AB3185">
            <v>1.07</v>
          </cell>
          <cell r="AC3185">
            <v>1.1663000000000001</v>
          </cell>
          <cell r="AD3185" t="str">
            <v>Sofydog 6 เดือน add 5% แล้ว</v>
          </cell>
          <cell r="AF3185">
            <v>44634</v>
          </cell>
          <cell r="BJ3185" t="str">
            <v>02.03.2020</v>
          </cell>
          <cell r="BK3185" t="str">
            <v>บจก.ไทยยูเนี่ยน กราฟฟิกส์</v>
          </cell>
        </row>
        <row r="3186">
          <cell r="A3186" t="str">
            <v>5K25Y146N000000703</v>
          </cell>
          <cell r="B3186" t="str">
            <v>LBL2-2446,HYPERR (TN/CLAM)</v>
          </cell>
          <cell r="C3186" t="str">
            <v>ARTPAPER</v>
          </cell>
          <cell r="D3186" t="str">
            <v>3GAOF923E2GS5CSOTC</v>
          </cell>
          <cell r="E3186" t="str">
            <v>TC</v>
          </cell>
          <cell r="F3186" t="str">
            <v>211X106 2P70N TN&amp;CLAM N BROTH-24</v>
          </cell>
          <cell r="G3186" t="str">
            <v>HYPERR CO.,LTD.</v>
          </cell>
          <cell r="H3186" t="str">
            <v>HYPERR CO.,LTD.</v>
          </cell>
          <cell r="I3186" t="str">
            <v>PF65310706</v>
          </cell>
          <cell r="J3186" t="str">
            <v>25Y146N</v>
          </cell>
          <cell r="K3186">
            <v>0</v>
          </cell>
          <cell r="L3186">
            <v>0</v>
          </cell>
          <cell r="M3186">
            <v>0</v>
          </cell>
          <cell r="P3186">
            <v>0.14263152709359608</v>
          </cell>
          <cell r="Q3186">
            <v>0.14263152709359608</v>
          </cell>
          <cell r="R3186">
            <v>1.0900000000000001</v>
          </cell>
          <cell r="S3186">
            <v>0.15546836453201973</v>
          </cell>
          <cell r="T3186">
            <v>0.15780039000000001</v>
          </cell>
          <cell r="U3186">
            <v>0.16013241546798032</v>
          </cell>
          <cell r="V3186">
            <v>1.0249999999999999</v>
          </cell>
          <cell r="W3186">
            <v>1</v>
          </cell>
          <cell r="X3186">
            <v>1.07</v>
          </cell>
          <cell r="Y3186">
            <v>1</v>
          </cell>
          <cell r="Z3186">
            <v>0.13330049261083746</v>
          </cell>
          <cell r="AA3186">
            <v>0.14263152709359608</v>
          </cell>
          <cell r="AB3186">
            <v>1.07</v>
          </cell>
          <cell r="AC3186">
            <v>1.1663000000000001</v>
          </cell>
          <cell r="AD3186" t="str">
            <v>Sofydog 6 เดือน add 5% แล้ว</v>
          </cell>
          <cell r="AF3186">
            <v>44634</v>
          </cell>
          <cell r="AR3186">
            <v>0.11700000000000001</v>
          </cell>
          <cell r="BG3186">
            <v>0.11700000000000001</v>
          </cell>
          <cell r="BJ3186" t="str">
            <v>13.07.2021</v>
          </cell>
          <cell r="BK3186" t="str">
            <v>บจก.ไทยยูเนี่ยน กราฟ</v>
          </cell>
        </row>
        <row r="3187">
          <cell r="A3187" t="str">
            <v>5K25Y146N000000704</v>
          </cell>
          <cell r="B3187" t="str">
            <v>LBL-HYPERR (TN/CLAM)</v>
          </cell>
          <cell r="C3187" t="str">
            <v>ARTPAPER</v>
          </cell>
          <cell r="D3187" t="str">
            <v>3GAOF923E2GS5CSOTC</v>
          </cell>
          <cell r="E3187" t="str">
            <v>TC</v>
          </cell>
          <cell r="F3187" t="str">
            <v>211X106 2P70N TN&amp;CLAM N BROTH-24</v>
          </cell>
          <cell r="G3187" t="str">
            <v>HYPERR CO.,LTD.</v>
          </cell>
          <cell r="H3187" t="str">
            <v>Super Coddle Co., Ltd.</v>
          </cell>
          <cell r="I3187" t="str">
            <v>PF65310706</v>
          </cell>
          <cell r="J3187" t="str">
            <v>25Y146N</v>
          </cell>
          <cell r="K3187">
            <v>13033</v>
          </cell>
          <cell r="L3187">
            <v>1616.09</v>
          </cell>
          <cell r="M3187">
            <v>0.12</v>
          </cell>
          <cell r="N3187">
            <v>0.124</v>
          </cell>
          <cell r="O3187">
            <v>0.124</v>
          </cell>
          <cell r="P3187">
            <v>0.14263152709359608</v>
          </cell>
          <cell r="Q3187">
            <v>0.14263152709359608</v>
          </cell>
          <cell r="R3187">
            <v>1.0900000000000001</v>
          </cell>
          <cell r="S3187">
            <v>0.15546836453201973</v>
          </cell>
          <cell r="T3187">
            <v>0.15780039000000001</v>
          </cell>
          <cell r="U3187">
            <v>0.16013241546798032</v>
          </cell>
          <cell r="W3187">
            <v>1</v>
          </cell>
          <cell r="X3187">
            <v>1.07</v>
          </cell>
          <cell r="Y3187">
            <v>1</v>
          </cell>
          <cell r="Z3187">
            <v>0.13330049261083746</v>
          </cell>
          <cell r="AA3187">
            <v>0.14263152709359608</v>
          </cell>
          <cell r="AB3187">
            <v>1.07</v>
          </cell>
          <cell r="AC3187">
            <v>1.1663000000000001</v>
          </cell>
          <cell r="AD3187" t="str">
            <v>Sofydog 6 เดือน add 5% แล้ว</v>
          </cell>
          <cell r="AF3187">
            <v>44634</v>
          </cell>
          <cell r="BD3187">
            <v>0.124</v>
          </cell>
          <cell r="BF3187">
            <v>0.124</v>
          </cell>
          <cell r="BH3187">
            <v>0.124</v>
          </cell>
          <cell r="BJ3187" t="str">
            <v>13.07.2022</v>
          </cell>
          <cell r="BK3187" t="str">
            <v>บจก.ไทยยูเนี่ยน กราฟ</v>
          </cell>
        </row>
        <row r="3188">
          <cell r="A3188" t="str">
            <v>5K25Y146N000000803</v>
          </cell>
          <cell r="B3188" t="str">
            <v>LBL2-2447,HYPERR</v>
          </cell>
          <cell r="C3188" t="str">
            <v>ARTPAPER</v>
          </cell>
          <cell r="D3188" t="str">
            <v>3ICBS22ZE2HS5CSOTC</v>
          </cell>
          <cell r="E3188" t="str">
            <v>TC</v>
          </cell>
          <cell r="F3188" t="str">
            <v>211X106 2P 70N CK&amp;PUMPKIN N BROTH-24</v>
          </cell>
          <cell r="G3188" t="str">
            <v>HYPERR CO.,LTD.</v>
          </cell>
          <cell r="H3188" t="str">
            <v>HYPERR CO.,LTD.</v>
          </cell>
          <cell r="I3188" t="str">
            <v>PF65310707</v>
          </cell>
          <cell r="J3188" t="str">
            <v>25Y146N</v>
          </cell>
          <cell r="K3188">
            <v>0</v>
          </cell>
          <cell r="L3188">
            <v>0</v>
          </cell>
          <cell r="M3188">
            <v>0.12</v>
          </cell>
          <cell r="P3188">
            <v>0.14263152709359608</v>
          </cell>
          <cell r="Q3188">
            <v>0.14263152709359608</v>
          </cell>
          <cell r="R3188">
            <v>1.0900000000000001</v>
          </cell>
          <cell r="S3188">
            <v>0.15546836453201973</v>
          </cell>
          <cell r="T3188">
            <v>0.15780039000000001</v>
          </cell>
          <cell r="U3188">
            <v>0.16013241546798032</v>
          </cell>
          <cell r="V3188">
            <v>1.0249999999999999</v>
          </cell>
          <cell r="W3188">
            <v>1</v>
          </cell>
          <cell r="X3188">
            <v>1.07</v>
          </cell>
          <cell r="Y3188">
            <v>1</v>
          </cell>
          <cell r="Z3188">
            <v>0.13330049261083746</v>
          </cell>
          <cell r="AA3188">
            <v>0.14263152709359608</v>
          </cell>
          <cell r="AB3188">
            <v>1.07</v>
          </cell>
          <cell r="AC3188">
            <v>1.1663000000000001</v>
          </cell>
          <cell r="AD3188" t="str">
            <v>Sofydog 6 เดือน add 5% แล้ว</v>
          </cell>
          <cell r="AF3188">
            <v>44634</v>
          </cell>
          <cell r="BJ3188" t="str">
            <v>09.07.2020</v>
          </cell>
          <cell r="BK3188" t="str">
            <v>บจก.ไทยยูเนี่ยน กราฟฟิกส์</v>
          </cell>
        </row>
        <row r="3189">
          <cell r="A3189" t="str">
            <v>5K25Y146N000000804</v>
          </cell>
          <cell r="B3189" t="str">
            <v>LBL2-2447,HYPERR (CK/PUMPKIN)</v>
          </cell>
          <cell r="C3189" t="str">
            <v>ARTPAPER</v>
          </cell>
          <cell r="D3189" t="str">
            <v>3ICBS22ZE2HS5CSOTC</v>
          </cell>
          <cell r="E3189" t="str">
            <v>TC</v>
          </cell>
          <cell r="F3189" t="str">
            <v>211X106 2P 70N CK&amp;PUMPKIN N BROTH-24</v>
          </cell>
          <cell r="G3189" t="str">
            <v>HYPERR CO.,LTD.</v>
          </cell>
          <cell r="H3189" t="str">
            <v>HYPERR CO.,LTD.</v>
          </cell>
          <cell r="I3189" t="str">
            <v>PF65310707</v>
          </cell>
          <cell r="J3189" t="str">
            <v>25Y146N</v>
          </cell>
          <cell r="K3189">
            <v>0</v>
          </cell>
          <cell r="L3189">
            <v>0</v>
          </cell>
          <cell r="M3189">
            <v>0</v>
          </cell>
          <cell r="P3189">
            <v>0.14263152709359608</v>
          </cell>
          <cell r="Q3189">
            <v>0.14263152709359608</v>
          </cell>
          <cell r="R3189">
            <v>1.0900000000000001</v>
          </cell>
          <cell r="S3189">
            <v>0.15546836453201973</v>
          </cell>
          <cell r="T3189">
            <v>0.15780039000000001</v>
          </cell>
          <cell r="U3189">
            <v>0.16013241546798032</v>
          </cell>
          <cell r="V3189">
            <v>1.0249999999999999</v>
          </cell>
          <cell r="W3189">
            <v>1</v>
          </cell>
          <cell r="X3189">
            <v>1.07</v>
          </cell>
          <cell r="Y3189">
            <v>1</v>
          </cell>
          <cell r="Z3189">
            <v>0.13330049261083746</v>
          </cell>
          <cell r="AA3189">
            <v>0.14263152709359608</v>
          </cell>
          <cell r="AB3189">
            <v>1.07</v>
          </cell>
          <cell r="AC3189">
            <v>1.1663000000000001</v>
          </cell>
          <cell r="AD3189" t="str">
            <v>Sofydog 6 เดือน add 5% แล้ว</v>
          </cell>
          <cell r="AF3189">
            <v>44634</v>
          </cell>
          <cell r="AR3189">
            <v>0.11699999999999999</v>
          </cell>
          <cell r="BG3189">
            <v>0.11699999999999999</v>
          </cell>
          <cell r="BJ3189" t="str">
            <v>13.07.2021</v>
          </cell>
          <cell r="BK3189" t="str">
            <v>บจก.ไทยยูเนี่ยน กราฟ</v>
          </cell>
        </row>
        <row r="3190">
          <cell r="A3190" t="str">
            <v>5K25Y146N000000805</v>
          </cell>
          <cell r="B3190" t="str">
            <v>LBL-HYPERR (CK/PUMPKIN)</v>
          </cell>
          <cell r="C3190" t="str">
            <v>ARTPAPER</v>
          </cell>
          <cell r="D3190" t="str">
            <v>3ICBS22ZE2HS5CSOTC</v>
          </cell>
          <cell r="E3190" t="str">
            <v>TC</v>
          </cell>
          <cell r="F3190" t="str">
            <v>211X106 2P 70N CK&amp;PUMPKIN N BROTH-24</v>
          </cell>
          <cell r="G3190" t="str">
            <v>HYPERR CO.,LTD.</v>
          </cell>
          <cell r="H3190" t="str">
            <v>Super Coddle Co., Ltd.</v>
          </cell>
          <cell r="I3190" t="str">
            <v>PF65310707</v>
          </cell>
          <cell r="J3190" t="str">
            <v>25Y146N</v>
          </cell>
          <cell r="K3190">
            <v>10316</v>
          </cell>
          <cell r="L3190">
            <v>1279.18</v>
          </cell>
          <cell r="M3190">
            <v>0.12</v>
          </cell>
          <cell r="N3190">
            <v>0.124</v>
          </cell>
          <cell r="O3190">
            <v>0.124</v>
          </cell>
          <cell r="P3190">
            <v>0.14263152709359608</v>
          </cell>
          <cell r="Q3190">
            <v>0.14263152709359608</v>
          </cell>
          <cell r="R3190">
            <v>1.0900000000000001</v>
          </cell>
          <cell r="S3190">
            <v>0.15546836453201973</v>
          </cell>
          <cell r="T3190">
            <v>0.15780039000000001</v>
          </cell>
          <cell r="U3190">
            <v>0.16013241546798032</v>
          </cell>
          <cell r="W3190">
            <v>1</v>
          </cell>
          <cell r="X3190">
            <v>1.07</v>
          </cell>
          <cell r="Y3190">
            <v>1</v>
          </cell>
          <cell r="Z3190">
            <v>0.13330049261083746</v>
          </cell>
          <cell r="AA3190">
            <v>0.14263152709359608</v>
          </cell>
          <cell r="AC3190">
            <v>1.1663000000000001</v>
          </cell>
          <cell r="AF3190">
            <v>44634</v>
          </cell>
          <cell r="BD3190">
            <v>0.124</v>
          </cell>
          <cell r="BF3190">
            <v>0.124</v>
          </cell>
          <cell r="BH3190">
            <v>0.124</v>
          </cell>
          <cell r="BJ3190" t="str">
            <v>13.07.2022</v>
          </cell>
          <cell r="BK3190" t="str">
            <v>บจก.ไทยยูเนี่ยน กราฟ</v>
          </cell>
        </row>
        <row r="3191">
          <cell r="A3191" t="str">
            <v>5N25Y146N000000101</v>
          </cell>
          <cell r="B3191" t="str">
            <v>COR.INB2-2375,HYPERR (CK/CHEESE)</v>
          </cell>
          <cell r="C3191" t="str">
            <v>ARTCARD</v>
          </cell>
          <cell r="D3191" t="str">
            <v>3ICBS23JE2HS5CSOTC</v>
          </cell>
          <cell r="E3191" t="str">
            <v>TC</v>
          </cell>
          <cell r="F3191" t="str">
            <v>211X106 2P 70N CK&amp;CHESSE N BROTH-24</v>
          </cell>
          <cell r="G3191" t="str">
            <v>HYPERR CO.,LTD.</v>
          </cell>
          <cell r="H3191" t="str">
            <v>HYPERR CO.,LTD.</v>
          </cell>
          <cell r="I3191" t="str">
            <v>PF65310701</v>
          </cell>
          <cell r="J3191" t="str">
            <v>25Y146N</v>
          </cell>
          <cell r="K3191">
            <v>0</v>
          </cell>
          <cell r="L3191">
            <v>0</v>
          </cell>
          <cell r="M3191">
            <v>0</v>
          </cell>
          <cell r="P3191">
            <v>5.4686183275862081</v>
          </cell>
          <cell r="Q3191">
            <v>5.4686183275862081</v>
          </cell>
          <cell r="R3191">
            <v>1.0900000000000001</v>
          </cell>
          <cell r="S3191">
            <v>5.9607939770689677</v>
          </cell>
          <cell r="T3191">
            <v>6.0502058867250019</v>
          </cell>
          <cell r="U3191">
            <v>6.139617796381037</v>
          </cell>
          <cell r="V3191">
            <v>1.095</v>
          </cell>
          <cell r="W3191">
            <v>1</v>
          </cell>
          <cell r="X3191">
            <v>1.05</v>
          </cell>
          <cell r="Y3191">
            <v>1.0900000000000001</v>
          </cell>
          <cell r="Z3191">
            <v>4.7781724137931034</v>
          </cell>
          <cell r="AA3191">
            <v>5.4686183275862081</v>
          </cell>
          <cell r="AB3191">
            <v>1.1445000000000003</v>
          </cell>
          <cell r="AC3191">
            <v>1.2475050000000005</v>
          </cell>
          <cell r="AD3191" t="str">
            <v>Sofydog 6 เดือน add 5% แล้ว</v>
          </cell>
          <cell r="AF3191">
            <v>44634</v>
          </cell>
          <cell r="AR3191">
            <v>4.1500000000000004</v>
          </cell>
          <cell r="BG3191">
            <v>4.1500000000000004</v>
          </cell>
          <cell r="BJ3191" t="str">
            <v>08.07.2021</v>
          </cell>
          <cell r="BK3191" t="str">
            <v>บจก.กลุ่มสยามบรรจุภั</v>
          </cell>
        </row>
        <row r="3192">
          <cell r="A3192" t="str">
            <v>5N25Y146N000000102</v>
          </cell>
          <cell r="B3192" t="str">
            <v>COR.INB-HYPERR (CK/CHEESE)</v>
          </cell>
          <cell r="C3192" t="str">
            <v>ARTCARD</v>
          </cell>
          <cell r="D3192" t="str">
            <v>3ICBS23JE2HS5CSOTC</v>
          </cell>
          <cell r="E3192" t="str">
            <v>TC</v>
          </cell>
          <cell r="F3192" t="str">
            <v>211X106 2P 70N CK&amp;CHESSE N BROTH-24</v>
          </cell>
          <cell r="G3192" t="str">
            <v>HYPERR CO.,LTD.</v>
          </cell>
          <cell r="H3192" t="str">
            <v>Super Coddle Co., Ltd.</v>
          </cell>
          <cell r="I3192" t="str">
            <v>PF65310701</v>
          </cell>
          <cell r="J3192" t="str">
            <v>25Y146N</v>
          </cell>
          <cell r="K3192">
            <v>0</v>
          </cell>
          <cell r="L3192">
            <v>0</v>
          </cell>
          <cell r="M3192">
            <v>4.3499999999999996</v>
          </cell>
          <cell r="N3192">
            <v>4.5500000000000007</v>
          </cell>
          <cell r="O3192">
            <v>4.5500000000000007</v>
          </cell>
          <cell r="P3192">
            <v>5.4686183275862081</v>
          </cell>
          <cell r="Q3192">
            <v>5.4686183275862081</v>
          </cell>
          <cell r="R3192">
            <v>1.0900000000000001</v>
          </cell>
          <cell r="S3192">
            <v>5.9607939770689677</v>
          </cell>
          <cell r="T3192">
            <v>6.0502058867250019</v>
          </cell>
          <cell r="U3192">
            <v>6.139617796381037</v>
          </cell>
          <cell r="W3192">
            <v>1</v>
          </cell>
          <cell r="X3192">
            <v>1.05</v>
          </cell>
          <cell r="Y3192">
            <v>1.0900000000000001</v>
          </cell>
          <cell r="Z3192">
            <v>4.7781724137931034</v>
          </cell>
          <cell r="AA3192">
            <v>5.4686183275862081</v>
          </cell>
          <cell r="AB3192">
            <v>1.1445000000000003</v>
          </cell>
          <cell r="AC3192">
            <v>1.2475050000000005</v>
          </cell>
          <cell r="AF3192">
            <v>44634</v>
          </cell>
          <cell r="BD3192">
            <v>4.5500000000000007</v>
          </cell>
          <cell r="BF3192">
            <v>4.5500000000000007</v>
          </cell>
          <cell r="BH3192">
            <v>4.5500000000000007</v>
          </cell>
          <cell r="BJ3192" t="str">
            <v>20.07.2022</v>
          </cell>
          <cell r="BK3192" t="str">
            <v>บจก.กลุ่มสยามบรรจุภั</v>
          </cell>
        </row>
        <row r="3193">
          <cell r="A3193" t="str">
            <v>5N25Y146N000000201</v>
          </cell>
          <cell r="B3193" t="str">
            <v>COR.INB2-2376,HYPERR (TN/CHEESE)</v>
          </cell>
          <cell r="C3193" t="str">
            <v>ARTCARD</v>
          </cell>
          <cell r="D3193" t="str">
            <v>3GAOF92AE2GS5CSOTC</v>
          </cell>
          <cell r="E3193" t="str">
            <v>TC</v>
          </cell>
          <cell r="F3193" t="str">
            <v>211X106 2P70N TN&amp;CHEESE N BROTH-24</v>
          </cell>
          <cell r="G3193" t="str">
            <v>HYPERR CO.,LTD.</v>
          </cell>
          <cell r="H3193" t="str">
            <v>HYPERR CO.,LTD.</v>
          </cell>
          <cell r="I3193" t="str">
            <v>PF65310702</v>
          </cell>
          <cell r="J3193" t="str">
            <v>25Y146N</v>
          </cell>
          <cell r="K3193">
            <v>0</v>
          </cell>
          <cell r="L3193">
            <v>0</v>
          </cell>
          <cell r="M3193">
            <v>0</v>
          </cell>
          <cell r="P3193">
            <v>5.4686183275862081</v>
          </cell>
          <cell r="Q3193">
            <v>5.4686183275862081</v>
          </cell>
          <cell r="R3193">
            <v>1.0900000000000001</v>
          </cell>
          <cell r="S3193">
            <v>5.9607939770689677</v>
          </cell>
          <cell r="T3193">
            <v>6.0502058867250019</v>
          </cell>
          <cell r="U3193">
            <v>6.139617796381037</v>
          </cell>
          <cell r="V3193">
            <v>1.095</v>
          </cell>
          <cell r="W3193">
            <v>1</v>
          </cell>
          <cell r="X3193">
            <v>1.05</v>
          </cell>
          <cell r="Y3193">
            <v>1.0900000000000001</v>
          </cell>
          <cell r="Z3193">
            <v>4.7781724137931034</v>
          </cell>
          <cell r="AA3193">
            <v>5.4686183275862081</v>
          </cell>
          <cell r="AB3193">
            <v>1.1445000000000003</v>
          </cell>
          <cell r="AC3193">
            <v>1.2475050000000005</v>
          </cell>
          <cell r="AD3193" t="str">
            <v>Sofydog 6 เดือน add 5% แล้ว</v>
          </cell>
          <cell r="AF3193">
            <v>44634</v>
          </cell>
          <cell r="AR3193">
            <v>4.1500000000000004</v>
          </cell>
          <cell r="BG3193">
            <v>4.1500000000000004</v>
          </cell>
          <cell r="BJ3193" t="str">
            <v>08.07.2021</v>
          </cell>
          <cell r="BK3193" t="str">
            <v>บจก.กลุ่มสยามบรรจุภั</v>
          </cell>
        </row>
        <row r="3194">
          <cell r="A3194" t="str">
            <v>5N25Y146N000000202</v>
          </cell>
          <cell r="B3194" t="str">
            <v>COR.INB-HYPERR (TN/CHEESE)</v>
          </cell>
          <cell r="C3194" t="str">
            <v>ARTCARD</v>
          </cell>
          <cell r="D3194" t="str">
            <v>3GAOF92AE2GS5CSOTC</v>
          </cell>
          <cell r="E3194" t="str">
            <v>TC</v>
          </cell>
          <cell r="F3194" t="str">
            <v>211X106 2P70N TN&amp;CHEESE N BROTH-24</v>
          </cell>
          <cell r="G3194" t="str">
            <v>HYPERR CO.,LTD.</v>
          </cell>
          <cell r="H3194" t="str">
            <v>Super Coddle Co., Ltd.</v>
          </cell>
          <cell r="I3194" t="str">
            <v>PF65310702</v>
          </cell>
          <cell r="J3194" t="str">
            <v>25Y146N</v>
          </cell>
          <cell r="K3194">
            <v>0</v>
          </cell>
          <cell r="L3194">
            <v>0</v>
          </cell>
          <cell r="M3194">
            <v>4.3499999999999996</v>
          </cell>
          <cell r="N3194">
            <v>4.5500000000000007</v>
          </cell>
          <cell r="O3194">
            <v>4.5500000000000007</v>
          </cell>
          <cell r="P3194">
            <v>5.4686183275862081</v>
          </cell>
          <cell r="Q3194">
            <v>5.4686183275862081</v>
          </cell>
          <cell r="R3194">
            <v>1.0900000000000001</v>
          </cell>
          <cell r="S3194">
            <v>5.9607939770689677</v>
          </cell>
          <cell r="T3194">
            <v>6.0502058867250019</v>
          </cell>
          <cell r="U3194">
            <v>6.139617796381037</v>
          </cell>
          <cell r="W3194">
            <v>1</v>
          </cell>
          <cell r="X3194">
            <v>1.05</v>
          </cell>
          <cell r="Y3194">
            <v>1.0900000000000001</v>
          </cell>
          <cell r="Z3194">
            <v>4.7781724137931034</v>
          </cell>
          <cell r="AA3194">
            <v>5.4686183275862081</v>
          </cell>
          <cell r="AB3194">
            <v>1.1445000000000003</v>
          </cell>
          <cell r="AC3194">
            <v>1.2475050000000005</v>
          </cell>
          <cell r="AD3194" t="str">
            <v>Sofydog 6 เดือน add 5% แล้ว</v>
          </cell>
          <cell r="AF3194">
            <v>44634</v>
          </cell>
          <cell r="BD3194">
            <v>4.5500000000000007</v>
          </cell>
          <cell r="BF3194">
            <v>4.5500000000000007</v>
          </cell>
          <cell r="BH3194">
            <v>4.5500000000000007</v>
          </cell>
          <cell r="BJ3194" t="str">
            <v>19.07.2022</v>
          </cell>
          <cell r="BK3194" t="str">
            <v>บจก.กลุ่มสยามบรรจุภั</v>
          </cell>
        </row>
        <row r="3195">
          <cell r="A3195" t="str">
            <v>5N25Y146N000000300</v>
          </cell>
          <cell r="B3195" t="str">
            <v>COR.INB2-2377,HYPERR</v>
          </cell>
          <cell r="C3195" t="str">
            <v>ARTCARD</v>
          </cell>
          <cell r="D3195" t="str">
            <v>3ICBS23LE2HS5CSOTC</v>
          </cell>
          <cell r="E3195" t="str">
            <v>TC</v>
          </cell>
          <cell r="F3195" t="str">
            <v>211X106 2P 70N CK&amp;CRAB N BROTH-24</v>
          </cell>
          <cell r="G3195" t="str">
            <v>HYPERR CO.,LTD.</v>
          </cell>
          <cell r="H3195" t="str">
            <v>HYPERR CO.,LTD.</v>
          </cell>
          <cell r="I3195" t="str">
            <v>PF65310703</v>
          </cell>
          <cell r="J3195" t="str">
            <v>25Y146N</v>
          </cell>
          <cell r="K3195">
            <v>0</v>
          </cell>
          <cell r="L3195">
            <v>0</v>
          </cell>
          <cell r="M3195">
            <v>3.95</v>
          </cell>
          <cell r="P3195">
            <v>5.4686183275862081</v>
          </cell>
          <cell r="Q3195">
            <v>5.4686183275862081</v>
          </cell>
          <cell r="R3195">
            <v>1.0900000000000001</v>
          </cell>
          <cell r="S3195">
            <v>5.9607939770689677</v>
          </cell>
          <cell r="T3195">
            <v>6.0502058867250019</v>
          </cell>
          <cell r="U3195">
            <v>6.139617796381037</v>
          </cell>
          <cell r="V3195">
            <v>1.095</v>
          </cell>
          <cell r="W3195">
            <v>1</v>
          </cell>
          <cell r="X3195">
            <v>1.05</v>
          </cell>
          <cell r="Y3195">
            <v>1.0900000000000001</v>
          </cell>
          <cell r="Z3195">
            <v>4.7781724137931034</v>
          </cell>
          <cell r="AA3195">
            <v>5.4686183275862081</v>
          </cell>
          <cell r="AB3195">
            <v>1.1445000000000003</v>
          </cell>
          <cell r="AC3195">
            <v>1.2475050000000005</v>
          </cell>
          <cell r="AD3195" t="str">
            <v>Sofydog 6 เดือน add 5% แล้ว</v>
          </cell>
          <cell r="AF3195">
            <v>44634</v>
          </cell>
          <cell r="BJ3195" t="str">
            <v>09.07.2020</v>
          </cell>
          <cell r="BK3195" t="str">
            <v>บจก.กลุ่มสยามบรรจุภัณฑ์ (สาขาที่ 6)</v>
          </cell>
        </row>
        <row r="3196">
          <cell r="A3196" t="str">
            <v>5N25Y146N000000301</v>
          </cell>
          <cell r="B3196" t="str">
            <v>COR.INB2-2377,HYPERR (CK/CRAB)</v>
          </cell>
          <cell r="C3196" t="str">
            <v>ARTCARD</v>
          </cell>
          <cell r="D3196" t="str">
            <v>3ICBS23LE2HS5CSOTC</v>
          </cell>
          <cell r="E3196" t="str">
            <v>TC</v>
          </cell>
          <cell r="F3196" t="str">
            <v>211X106 2P 70N CK&amp;CRAB N BROTH-24</v>
          </cell>
          <cell r="G3196" t="str">
            <v>HYPERR CO.,LTD.</v>
          </cell>
          <cell r="H3196" t="str">
            <v>HYPERR CO.,LTD.</v>
          </cell>
          <cell r="I3196" t="str">
            <v>PF65310703</v>
          </cell>
          <cell r="J3196" t="str">
            <v>25Y146N</v>
          </cell>
          <cell r="K3196">
            <v>0</v>
          </cell>
          <cell r="L3196">
            <v>0</v>
          </cell>
          <cell r="M3196">
            <v>0</v>
          </cell>
          <cell r="P3196">
            <v>5.4686183275862081</v>
          </cell>
          <cell r="Q3196">
            <v>5.4686183275862081</v>
          </cell>
          <cell r="R3196">
            <v>1.0900000000000001</v>
          </cell>
          <cell r="S3196">
            <v>5.9607939770689677</v>
          </cell>
          <cell r="T3196">
            <v>6.0502058867250019</v>
          </cell>
          <cell r="U3196">
            <v>6.139617796381037</v>
          </cell>
          <cell r="V3196">
            <v>1.095</v>
          </cell>
          <cell r="W3196">
            <v>1</v>
          </cell>
          <cell r="X3196">
            <v>1.05</v>
          </cell>
          <cell r="Y3196">
            <v>1.0900000000000001</v>
          </cell>
          <cell r="Z3196">
            <v>4.7781724137931034</v>
          </cell>
          <cell r="AA3196">
            <v>5.4686183275862081</v>
          </cell>
          <cell r="AB3196">
            <v>1.1445000000000003</v>
          </cell>
          <cell r="AC3196">
            <v>1.2475050000000005</v>
          </cell>
          <cell r="AD3196" t="str">
            <v>Sofydog 6 เดือน add 5% แล้ว</v>
          </cell>
          <cell r="AF3196">
            <v>44634</v>
          </cell>
          <cell r="AR3196">
            <v>4.1499999999999995</v>
          </cell>
          <cell r="BG3196">
            <v>4.1499999999999995</v>
          </cell>
          <cell r="BJ3196" t="str">
            <v>08.07.2021</v>
          </cell>
          <cell r="BK3196" t="str">
            <v>บจก.กลุ่มสยามบรรจุภั</v>
          </cell>
        </row>
        <row r="3197">
          <cell r="A3197" t="str">
            <v>5N25Y146N000000302</v>
          </cell>
          <cell r="B3197" t="str">
            <v>COR.INB-HYPERR (CK/CRAB)</v>
          </cell>
          <cell r="C3197" t="str">
            <v>ARTCARD</v>
          </cell>
          <cell r="D3197" t="str">
            <v>3ICBS23LE2HS5CSOTC</v>
          </cell>
          <cell r="E3197" t="str">
            <v>TC</v>
          </cell>
          <cell r="F3197" t="str">
            <v>211X106 2P 70N CK&amp;CRAB N BROTH-24</v>
          </cell>
          <cell r="G3197" t="str">
            <v>HYPERR CO.,LTD.</v>
          </cell>
          <cell r="H3197" t="str">
            <v>Super Coddle Co., Ltd.</v>
          </cell>
          <cell r="I3197" t="str">
            <v>PF65310703</v>
          </cell>
          <cell r="J3197" t="str">
            <v>25Y146N</v>
          </cell>
          <cell r="K3197">
            <v>0</v>
          </cell>
          <cell r="L3197">
            <v>0</v>
          </cell>
          <cell r="M3197">
            <v>4.3499999999999996</v>
          </cell>
          <cell r="N3197">
            <v>4.55</v>
          </cell>
          <cell r="O3197">
            <v>4.55</v>
          </cell>
          <cell r="P3197">
            <v>5.4686183275862081</v>
          </cell>
          <cell r="Q3197">
            <v>5.4686183275862081</v>
          </cell>
          <cell r="R3197">
            <v>1.0900000000000001</v>
          </cell>
          <cell r="S3197">
            <v>5.9607939770689677</v>
          </cell>
          <cell r="T3197">
            <v>6.0502058867250019</v>
          </cell>
          <cell r="U3197">
            <v>6.139617796381037</v>
          </cell>
          <cell r="W3197">
            <v>1</v>
          </cell>
          <cell r="X3197">
            <v>1.05</v>
          </cell>
          <cell r="Y3197">
            <v>1.0900000000000001</v>
          </cell>
          <cell r="Z3197">
            <v>4.7781724137931034</v>
          </cell>
          <cell r="AA3197">
            <v>5.4686183275862081</v>
          </cell>
          <cell r="AB3197">
            <v>1.1445000000000003</v>
          </cell>
          <cell r="AC3197">
            <v>1.2475050000000005</v>
          </cell>
          <cell r="AF3197">
            <v>44634</v>
          </cell>
          <cell r="BD3197">
            <v>4.55</v>
          </cell>
          <cell r="BF3197">
            <v>4.55</v>
          </cell>
          <cell r="BH3197">
            <v>4.55</v>
          </cell>
          <cell r="BJ3197" t="str">
            <v>20.07.2022</v>
          </cell>
          <cell r="BK3197" t="str">
            <v>บจก.กลุ่มสยามบรรจุภั</v>
          </cell>
        </row>
        <row r="3198">
          <cell r="A3198" t="str">
            <v>5N25Y146N000000401</v>
          </cell>
          <cell r="B3198" t="str">
            <v>COR.INB2-2378,HYPERR (TN/CRAB)</v>
          </cell>
          <cell r="C3198" t="str">
            <v>ARTCARD</v>
          </cell>
          <cell r="D3198" t="str">
            <v>3GAOF23LE2GS5CSOTC</v>
          </cell>
          <cell r="E3198" t="str">
            <v>TC</v>
          </cell>
          <cell r="F3198" t="str">
            <v>211X106 2P70N TN&amp;CRAB N BROTH-24</v>
          </cell>
          <cell r="G3198" t="str">
            <v>HYPERR CO.,LTD.</v>
          </cell>
          <cell r="H3198" t="str">
            <v>HYPERR CO.,LTD.</v>
          </cell>
          <cell r="I3198" t="str">
            <v>PF65310704</v>
          </cell>
          <cell r="J3198" t="str">
            <v>25Y146N</v>
          </cell>
          <cell r="K3198">
            <v>0</v>
          </cell>
          <cell r="L3198">
            <v>0</v>
          </cell>
          <cell r="M3198">
            <v>0</v>
          </cell>
          <cell r="P3198">
            <v>5.4686183275862081</v>
          </cell>
          <cell r="Q3198">
            <v>5.4686183275862081</v>
          </cell>
          <cell r="R3198">
            <v>1.0900000000000001</v>
          </cell>
          <cell r="S3198">
            <v>5.9607939770689677</v>
          </cell>
          <cell r="T3198">
            <v>6.0502058867250019</v>
          </cell>
          <cell r="U3198">
            <v>6.139617796381037</v>
          </cell>
          <cell r="V3198">
            <v>1.095</v>
          </cell>
          <cell r="W3198">
            <v>1</v>
          </cell>
          <cell r="X3198">
            <v>1.05</v>
          </cell>
          <cell r="Y3198">
            <v>1.0900000000000001</v>
          </cell>
          <cell r="Z3198">
            <v>4.7781724137931034</v>
          </cell>
          <cell r="AA3198">
            <v>5.4686183275862081</v>
          </cell>
          <cell r="AB3198">
            <v>1.1445000000000003</v>
          </cell>
          <cell r="AC3198">
            <v>1.2475050000000005</v>
          </cell>
          <cell r="AD3198" t="str">
            <v>Sofydog 6 เดือน add 5% แล้ว</v>
          </cell>
          <cell r="AF3198">
            <v>44634</v>
          </cell>
          <cell r="AR3198">
            <v>4.1500000000000004</v>
          </cell>
          <cell r="BG3198">
            <v>4.1500000000000004</v>
          </cell>
          <cell r="BJ3198" t="str">
            <v>08.07.2021</v>
          </cell>
          <cell r="BK3198" t="str">
            <v>บจก.กลุ่มสยามบรรจุภั</v>
          </cell>
        </row>
        <row r="3199">
          <cell r="A3199" t="str">
            <v>5N25Y146N000000402</v>
          </cell>
          <cell r="B3199" t="str">
            <v>COR.INB-HYPERR (TN/CRAB)</v>
          </cell>
          <cell r="C3199" t="str">
            <v>ARTCARD</v>
          </cell>
          <cell r="D3199" t="str">
            <v>3GAOF23LE2GS5CSOTC</v>
          </cell>
          <cell r="E3199" t="str">
            <v>TC</v>
          </cell>
          <cell r="F3199" t="str">
            <v>211X106 2P70N TN&amp;CRAB N BROTH-24</v>
          </cell>
          <cell r="G3199" t="str">
            <v>HYPERR CO.,LTD.</v>
          </cell>
          <cell r="H3199" t="str">
            <v>Super Coddle Co., Ltd.</v>
          </cell>
          <cell r="I3199" t="str">
            <v>PF65310704</v>
          </cell>
          <cell r="J3199" t="str">
            <v>25Y146N</v>
          </cell>
          <cell r="K3199">
            <v>0</v>
          </cell>
          <cell r="L3199">
            <v>0</v>
          </cell>
          <cell r="M3199">
            <v>4.3499999999999996</v>
          </cell>
          <cell r="N3199">
            <v>4.5500000000000007</v>
          </cell>
          <cell r="O3199">
            <v>4.5500000000000007</v>
          </cell>
          <cell r="P3199">
            <v>5.4686183275862081</v>
          </cell>
          <cell r="Q3199">
            <v>5.4686183275862081</v>
          </cell>
          <cell r="R3199">
            <v>1.0900000000000001</v>
          </cell>
          <cell r="S3199">
            <v>5.9607939770689677</v>
          </cell>
          <cell r="T3199">
            <v>6.0502058867250019</v>
          </cell>
          <cell r="U3199">
            <v>6.139617796381037</v>
          </cell>
          <cell r="W3199">
            <v>1</v>
          </cell>
          <cell r="X3199">
            <v>1.05</v>
          </cell>
          <cell r="Y3199">
            <v>1.0900000000000001</v>
          </cell>
          <cell r="Z3199">
            <v>4.7781724137931034</v>
          </cell>
          <cell r="AA3199">
            <v>5.4686183275862081</v>
          </cell>
          <cell r="AB3199">
            <v>1.1445000000000003</v>
          </cell>
          <cell r="AC3199">
            <v>1.2475050000000005</v>
          </cell>
          <cell r="AD3199" t="str">
            <v>Sofydog 6 เดือน add 5% แล้ว</v>
          </cell>
          <cell r="AF3199">
            <v>44634</v>
          </cell>
          <cell r="BD3199">
            <v>4.5500000000000007</v>
          </cell>
          <cell r="BF3199">
            <v>4.5500000000000007</v>
          </cell>
          <cell r="BH3199">
            <v>4.5500000000000007</v>
          </cell>
          <cell r="BJ3199" t="str">
            <v>19.07.2022</v>
          </cell>
          <cell r="BK3199" t="str">
            <v>บจก.กลุ่มสยามบรรจุภั</v>
          </cell>
        </row>
        <row r="3200">
          <cell r="A3200" t="str">
            <v>5N25Y146N000000501</v>
          </cell>
          <cell r="B3200" t="str">
            <v>COR.INB2-2379,HYPERR (CK/CLAM)</v>
          </cell>
          <cell r="C3200" t="str">
            <v>ARTCARD</v>
          </cell>
          <cell r="D3200" t="str">
            <v>3ICBS923E2HS5CSOTC</v>
          </cell>
          <cell r="E3200" t="str">
            <v>TC</v>
          </cell>
          <cell r="F3200" t="str">
            <v>211X106 2P 70N CK&amp;CLAM N BROTH-24</v>
          </cell>
          <cell r="G3200" t="str">
            <v>HYPERR CO.,LTD.</v>
          </cell>
          <cell r="H3200" t="str">
            <v>HYPERR CO.,LTD.</v>
          </cell>
          <cell r="I3200" t="str">
            <v>PF65310705</v>
          </cell>
          <cell r="J3200" t="str">
            <v>25Y146N</v>
          </cell>
          <cell r="K3200">
            <v>0</v>
          </cell>
          <cell r="L3200">
            <v>0</v>
          </cell>
          <cell r="M3200">
            <v>0</v>
          </cell>
          <cell r="P3200">
            <v>5.4686183275862081</v>
          </cell>
          <cell r="Q3200">
            <v>5.4686183275862081</v>
          </cell>
          <cell r="R3200">
            <v>1.0900000000000001</v>
          </cell>
          <cell r="S3200">
            <v>5.9607939770689677</v>
          </cell>
          <cell r="T3200">
            <v>6.0502058867250019</v>
          </cell>
          <cell r="U3200">
            <v>6.139617796381037</v>
          </cell>
          <cell r="V3200">
            <v>1.095</v>
          </cell>
          <cell r="W3200">
            <v>1</v>
          </cell>
          <cell r="X3200">
            <v>1.05</v>
          </cell>
          <cell r="Y3200">
            <v>1.0900000000000001</v>
          </cell>
          <cell r="Z3200">
            <v>4.7781724137931034</v>
          </cell>
          <cell r="AA3200">
            <v>5.4686183275862081</v>
          </cell>
          <cell r="AB3200">
            <v>1.1445000000000003</v>
          </cell>
          <cell r="AC3200">
            <v>1.2475050000000005</v>
          </cell>
          <cell r="AD3200" t="str">
            <v>Sofydog 6 เดือน add 5% แล้ว</v>
          </cell>
          <cell r="AF3200">
            <v>44634</v>
          </cell>
          <cell r="AR3200">
            <v>4.1499999999999995</v>
          </cell>
          <cell r="BG3200">
            <v>4.1499999999999995</v>
          </cell>
          <cell r="BJ3200" t="str">
            <v>08.07.2021</v>
          </cell>
          <cell r="BK3200" t="str">
            <v>บจก.กลุ่มสยามบรรจุภั</v>
          </cell>
        </row>
        <row r="3201">
          <cell r="A3201" t="str">
            <v>5N25Y146N000000502</v>
          </cell>
          <cell r="B3201" t="str">
            <v>COR.INB-HYPERR (CK/CLAM)</v>
          </cell>
          <cell r="C3201" t="str">
            <v>ARTCARD</v>
          </cell>
          <cell r="D3201" t="str">
            <v>3ICBS923E2HS5CSOTC</v>
          </cell>
          <cell r="E3201" t="str">
            <v>TC</v>
          </cell>
          <cell r="F3201" t="str">
            <v>211X106 2P 70N CK&amp;CLAM N BROTH-24</v>
          </cell>
          <cell r="G3201" t="str">
            <v>HYPERR CO.,LTD.</v>
          </cell>
          <cell r="H3201" t="str">
            <v>Super Coddle Co., Ltd.</v>
          </cell>
          <cell r="I3201" t="str">
            <v>PF65310705</v>
          </cell>
          <cell r="J3201" t="str">
            <v>25Y146N</v>
          </cell>
          <cell r="K3201">
            <v>0</v>
          </cell>
          <cell r="L3201">
            <v>0</v>
          </cell>
          <cell r="M3201">
            <v>4.3499999999999996</v>
          </cell>
          <cell r="N3201">
            <v>4.5500000000000007</v>
          </cell>
          <cell r="O3201">
            <v>4.5500000000000007</v>
          </cell>
          <cell r="P3201">
            <v>5.4686183275862081</v>
          </cell>
          <cell r="Q3201">
            <v>5.4686183275862081</v>
          </cell>
          <cell r="R3201">
            <v>1.0900000000000001</v>
          </cell>
          <cell r="S3201">
            <v>5.9607939770689677</v>
          </cell>
          <cell r="T3201">
            <v>6.0502058867250019</v>
          </cell>
          <cell r="U3201">
            <v>6.139617796381037</v>
          </cell>
          <cell r="W3201">
            <v>1</v>
          </cell>
          <cell r="X3201">
            <v>1.05</v>
          </cell>
          <cell r="Y3201">
            <v>1.0900000000000001</v>
          </cell>
          <cell r="Z3201">
            <v>4.7781724137931034</v>
          </cell>
          <cell r="AA3201">
            <v>5.4686183275862081</v>
          </cell>
          <cell r="AB3201">
            <v>1.1445000000000003</v>
          </cell>
          <cell r="AC3201">
            <v>1.2475050000000005</v>
          </cell>
          <cell r="AF3201">
            <v>44634</v>
          </cell>
          <cell r="BD3201">
            <v>4.5500000000000007</v>
          </cell>
          <cell r="BF3201">
            <v>4.5500000000000007</v>
          </cell>
          <cell r="BH3201">
            <v>4.5500000000000007</v>
          </cell>
          <cell r="BJ3201" t="str">
            <v>19.07.2022</v>
          </cell>
          <cell r="BK3201" t="str">
            <v>บจก.กลุ่มสยามบรรจุภั</v>
          </cell>
        </row>
        <row r="3202">
          <cell r="A3202" t="str">
            <v>5N25Y146N000000601</v>
          </cell>
          <cell r="B3202" t="str">
            <v>COR.INB2-2381,HYPERR (TN/CLAM)</v>
          </cell>
          <cell r="C3202" t="str">
            <v>ARTCARD</v>
          </cell>
          <cell r="D3202" t="str">
            <v>3GAOF923E2GS5CSOTC</v>
          </cell>
          <cell r="E3202" t="str">
            <v>TC</v>
          </cell>
          <cell r="F3202" t="str">
            <v>211X106 2P70N TN&amp;CLAM N BROTH-24</v>
          </cell>
          <cell r="G3202" t="str">
            <v>HYPERR CO.,LTD.</v>
          </cell>
          <cell r="H3202" t="str">
            <v>HYPERR CO.,LTD.</v>
          </cell>
          <cell r="I3202" t="str">
            <v>PF65310706</v>
          </cell>
          <cell r="J3202" t="str">
            <v>25Y146N</v>
          </cell>
          <cell r="K3202">
            <v>0</v>
          </cell>
          <cell r="L3202">
            <v>0</v>
          </cell>
          <cell r="M3202">
            <v>0</v>
          </cell>
          <cell r="P3202">
            <v>5.4686183275862081</v>
          </cell>
          <cell r="Q3202">
            <v>5.4686183275862081</v>
          </cell>
          <cell r="R3202">
            <v>1.0900000000000001</v>
          </cell>
          <cell r="S3202">
            <v>5.9607939770689677</v>
          </cell>
          <cell r="T3202">
            <v>6.0502058867250019</v>
          </cell>
          <cell r="U3202">
            <v>6.139617796381037</v>
          </cell>
          <cell r="V3202">
            <v>1.095</v>
          </cell>
          <cell r="W3202">
            <v>1</v>
          </cell>
          <cell r="X3202">
            <v>1.05</v>
          </cell>
          <cell r="Y3202">
            <v>1.0900000000000001</v>
          </cell>
          <cell r="Z3202">
            <v>4.7781724137931034</v>
          </cell>
          <cell r="AA3202">
            <v>5.4686183275862081</v>
          </cell>
          <cell r="AB3202">
            <v>1.1445000000000003</v>
          </cell>
          <cell r="AC3202">
            <v>1.2475050000000005</v>
          </cell>
          <cell r="AD3202" t="str">
            <v>Sofydog 6 เดือน add 5% แล้ว</v>
          </cell>
          <cell r="AF3202">
            <v>44634</v>
          </cell>
          <cell r="AR3202">
            <v>4.1500000000000004</v>
          </cell>
          <cell r="BG3202">
            <v>4.1500000000000004</v>
          </cell>
          <cell r="BJ3202" t="str">
            <v>10.07.2021</v>
          </cell>
          <cell r="BK3202" t="str">
            <v>บจก.กลุ่มสยามบรรจุภั</v>
          </cell>
        </row>
        <row r="3203">
          <cell r="A3203" t="str">
            <v>5N25Y146N000000602</v>
          </cell>
          <cell r="B3203" t="str">
            <v>COR.INB-HYPERR (TN/CLAM)</v>
          </cell>
          <cell r="C3203" t="str">
            <v>ARTCARD</v>
          </cell>
          <cell r="D3203" t="str">
            <v>3GAOF923E2GS5CSOTC</v>
          </cell>
          <cell r="E3203" t="str">
            <v>TC</v>
          </cell>
          <cell r="F3203" t="str">
            <v>211X106 2P70N TN&amp;CLAM N BROTH-24</v>
          </cell>
          <cell r="G3203" t="str">
            <v>HYPERR CO.,LTD.</v>
          </cell>
          <cell r="H3203" t="str">
            <v>Super Coddle Co., Ltd.</v>
          </cell>
          <cell r="I3203" t="str">
            <v>PF65310706</v>
          </cell>
          <cell r="J3203" t="str">
            <v>25Y146N</v>
          </cell>
          <cell r="K3203">
            <v>0</v>
          </cell>
          <cell r="L3203">
            <v>0</v>
          </cell>
          <cell r="M3203">
            <v>4.3499999999999996</v>
          </cell>
          <cell r="N3203">
            <v>4.5500000000000007</v>
          </cell>
          <cell r="O3203">
            <v>4.5500000000000007</v>
          </cell>
          <cell r="P3203">
            <v>5.4686183275862081</v>
          </cell>
          <cell r="Q3203">
            <v>5.4686183275862081</v>
          </cell>
          <cell r="R3203">
            <v>1.0900000000000001</v>
          </cell>
          <cell r="S3203">
            <v>5.9607939770689677</v>
          </cell>
          <cell r="T3203">
            <v>6.0502058867250019</v>
          </cell>
          <cell r="U3203">
            <v>6.139617796381037</v>
          </cell>
          <cell r="W3203">
            <v>1</v>
          </cell>
          <cell r="X3203">
            <v>1.05</v>
          </cell>
          <cell r="Y3203">
            <v>1.0900000000000001</v>
          </cell>
          <cell r="Z3203">
            <v>4.7781724137931034</v>
          </cell>
          <cell r="AA3203">
            <v>5.4686183275862081</v>
          </cell>
          <cell r="AB3203">
            <v>1.1445000000000003</v>
          </cell>
          <cell r="AC3203">
            <v>1.2475050000000005</v>
          </cell>
          <cell r="AD3203" t="str">
            <v>Sofydog 6 เดือน add 5% แล้ว</v>
          </cell>
          <cell r="AF3203">
            <v>44634</v>
          </cell>
          <cell r="BD3203">
            <v>4.5500000000000007</v>
          </cell>
          <cell r="BF3203">
            <v>4.5500000000000007</v>
          </cell>
          <cell r="BH3203">
            <v>4.5500000000000007</v>
          </cell>
          <cell r="BJ3203" t="str">
            <v>20.07.2022</v>
          </cell>
          <cell r="BK3203" t="str">
            <v>บจก.กลุ่มสยามบรรจุภั</v>
          </cell>
        </row>
        <row r="3204">
          <cell r="A3204" t="str">
            <v>5N25Y146N000000701</v>
          </cell>
          <cell r="B3204" t="str">
            <v>COR.INB2-2382,HYPERR (CK/PUMPKIN)</v>
          </cell>
          <cell r="C3204" t="str">
            <v>ARTCARD</v>
          </cell>
          <cell r="D3204" t="str">
            <v>3ICBS22ZE2HS5CSOTC</v>
          </cell>
          <cell r="E3204" t="str">
            <v>TC</v>
          </cell>
          <cell r="F3204" t="str">
            <v>211X106 2P 70N CK&amp;PUMPKIN N BROTH-24</v>
          </cell>
          <cell r="G3204" t="str">
            <v>HYPERR CO.,LTD.</v>
          </cell>
          <cell r="H3204" t="str">
            <v>HYPERR CO.,LTD.</v>
          </cell>
          <cell r="I3204" t="str">
            <v>PF65310707</v>
          </cell>
          <cell r="J3204" t="str">
            <v>25Y146N</v>
          </cell>
          <cell r="K3204">
            <v>0</v>
          </cell>
          <cell r="L3204">
            <v>0</v>
          </cell>
          <cell r="M3204">
            <v>0</v>
          </cell>
          <cell r="P3204">
            <v>5.4686183275862081</v>
          </cell>
          <cell r="Q3204">
            <v>5.4686183275862081</v>
          </cell>
          <cell r="R3204">
            <v>1.0900000000000001</v>
          </cell>
          <cell r="S3204">
            <v>5.9607939770689677</v>
          </cell>
          <cell r="T3204">
            <v>6.0502058867250019</v>
          </cell>
          <cell r="U3204">
            <v>6.139617796381037</v>
          </cell>
          <cell r="V3204">
            <v>1.095</v>
          </cell>
          <cell r="W3204">
            <v>1</v>
          </cell>
          <cell r="X3204">
            <v>1.05</v>
          </cell>
          <cell r="Y3204">
            <v>1.0900000000000001</v>
          </cell>
          <cell r="Z3204">
            <v>4.7781724137931034</v>
          </cell>
          <cell r="AA3204">
            <v>5.4686183275862081</v>
          </cell>
          <cell r="AB3204">
            <v>1.1445000000000003</v>
          </cell>
          <cell r="AC3204">
            <v>1.2475050000000005</v>
          </cell>
          <cell r="AD3204" t="str">
            <v>Sofydog 6 เดือน add 5% แล้ว</v>
          </cell>
          <cell r="AF3204">
            <v>44634</v>
          </cell>
          <cell r="AR3204">
            <v>4.1499999999999995</v>
          </cell>
          <cell r="BG3204">
            <v>4.1499999999999995</v>
          </cell>
          <cell r="BJ3204" t="str">
            <v>08.07.2021</v>
          </cell>
          <cell r="BK3204" t="str">
            <v>บจก.กลุ่มสยามบรรจุภั</v>
          </cell>
        </row>
        <row r="3205">
          <cell r="A3205" t="str">
            <v>5N25Y146N000000702</v>
          </cell>
          <cell r="B3205" t="str">
            <v>COR.INB-HYPERR (CK/PUMPKIN)</v>
          </cell>
          <cell r="C3205" t="str">
            <v>ARTCARD</v>
          </cell>
          <cell r="D3205" t="str">
            <v>3ICBS22ZE2HS5CSOTC</v>
          </cell>
          <cell r="E3205" t="str">
            <v>TC</v>
          </cell>
          <cell r="F3205" t="str">
            <v>211X106 2P 70N CK&amp;PUMPKIN N BROTH-24</v>
          </cell>
          <cell r="G3205" t="str">
            <v>HYPERR CO.,LTD.</v>
          </cell>
          <cell r="H3205" t="str">
            <v>Super Coddle Co., Ltd.</v>
          </cell>
          <cell r="I3205" t="str">
            <v>PF65310707</v>
          </cell>
          <cell r="J3205" t="str">
            <v>25Y146N</v>
          </cell>
          <cell r="K3205">
            <v>0</v>
          </cell>
          <cell r="L3205">
            <v>0</v>
          </cell>
          <cell r="M3205">
            <v>4.3499999999999996</v>
          </cell>
          <cell r="N3205">
            <v>4.55</v>
          </cell>
          <cell r="O3205">
            <v>4.55</v>
          </cell>
          <cell r="P3205">
            <v>5.4686183275862081</v>
          </cell>
          <cell r="Q3205">
            <v>5.4686183275862081</v>
          </cell>
          <cell r="R3205">
            <v>1.0900000000000001</v>
          </cell>
          <cell r="S3205">
            <v>5.9607939770689677</v>
          </cell>
          <cell r="T3205">
            <v>6.0502058867250019</v>
          </cell>
          <cell r="U3205">
            <v>6.139617796381037</v>
          </cell>
          <cell r="W3205">
            <v>1</v>
          </cell>
          <cell r="X3205">
            <v>1.05</v>
          </cell>
          <cell r="Y3205">
            <v>1.0900000000000001</v>
          </cell>
          <cell r="Z3205">
            <v>4.7781724137931034</v>
          </cell>
          <cell r="AA3205">
            <v>5.4686183275862081</v>
          </cell>
          <cell r="AB3205">
            <v>1.1445000000000003</v>
          </cell>
          <cell r="AC3205">
            <v>1.2475050000000005</v>
          </cell>
          <cell r="AF3205">
            <v>44634</v>
          </cell>
          <cell r="BD3205">
            <v>4.55</v>
          </cell>
          <cell r="BF3205">
            <v>4.55</v>
          </cell>
          <cell r="BH3205">
            <v>4.55</v>
          </cell>
          <cell r="BJ3205" t="str">
            <v>19.07.2022</v>
          </cell>
          <cell r="BK3205" t="str">
            <v>บจก.กลุ่มสยามบรรจุภั</v>
          </cell>
        </row>
        <row r="3206">
          <cell r="A3206" t="str">
            <v>5N25Y146N000000801</v>
          </cell>
          <cell r="B3206" t="str">
            <v>COR.INB2-2383,HYPERR (CK/TN/PUMPKIN)</v>
          </cell>
          <cell r="C3206" t="str">
            <v>ARTCARD</v>
          </cell>
          <cell r="D3206" t="str">
            <v>3ICBSK49E2HS5CSOTC</v>
          </cell>
          <cell r="E3206" t="str">
            <v>TC</v>
          </cell>
          <cell r="F3206" t="str">
            <v>211X106 2P 70N CK,TN&amp;PUMPKIN N BROTH-24</v>
          </cell>
          <cell r="G3206" t="str">
            <v>HYPERR CO.,LTD.</v>
          </cell>
          <cell r="H3206" t="str">
            <v>HYPERR CO.,LTD.</v>
          </cell>
          <cell r="I3206" t="str">
            <v>PF65310708</v>
          </cell>
          <cell r="J3206" t="str">
            <v>25Y146N</v>
          </cell>
          <cell r="K3206">
            <v>0</v>
          </cell>
          <cell r="L3206">
            <v>0</v>
          </cell>
          <cell r="M3206">
            <v>0</v>
          </cell>
          <cell r="P3206">
            <v>5.4686183275862081</v>
          </cell>
          <cell r="Q3206">
            <v>5.4686183275862081</v>
          </cell>
          <cell r="R3206">
            <v>1.0900000000000001</v>
          </cell>
          <cell r="S3206">
            <v>5.9607939770689677</v>
          </cell>
          <cell r="T3206">
            <v>6.0502058867250019</v>
          </cell>
          <cell r="U3206">
            <v>6.139617796381037</v>
          </cell>
          <cell r="V3206">
            <v>1.095</v>
          </cell>
          <cell r="W3206">
            <v>1</v>
          </cell>
          <cell r="X3206">
            <v>1.05</v>
          </cell>
          <cell r="Y3206">
            <v>1.0900000000000001</v>
          </cell>
          <cell r="Z3206">
            <v>4.7781724137931034</v>
          </cell>
          <cell r="AA3206">
            <v>5.4686183275862081</v>
          </cell>
          <cell r="AB3206">
            <v>1.1445000000000003</v>
          </cell>
          <cell r="AC3206">
            <v>1.2475050000000005</v>
          </cell>
          <cell r="AD3206" t="str">
            <v>Sofydog 6 เดือน add 5% แล้ว</v>
          </cell>
          <cell r="AF3206">
            <v>44634</v>
          </cell>
          <cell r="AR3206">
            <v>4.1499999999999995</v>
          </cell>
          <cell r="BG3206">
            <v>4.1499999999999995</v>
          </cell>
          <cell r="BJ3206" t="str">
            <v>08.07.2021</v>
          </cell>
          <cell r="BK3206" t="str">
            <v>บจก.กลุ่มสยามบรรจุภั</v>
          </cell>
        </row>
        <row r="3207">
          <cell r="A3207" t="str">
            <v>5N25Y146N000000802</v>
          </cell>
          <cell r="B3207" t="str">
            <v>COR.INB-HYPERR (CK/TN/PUMPKIN)</v>
          </cell>
          <cell r="C3207" t="str">
            <v>ARTCARD</v>
          </cell>
          <cell r="D3207" t="str">
            <v>3ICBSK49E2HS5CSOTC</v>
          </cell>
          <cell r="E3207" t="str">
            <v>TC</v>
          </cell>
          <cell r="F3207" t="str">
            <v>211X106 2P 70N CK,TN&amp;PUMPKIN N BROTH-24</v>
          </cell>
          <cell r="G3207" t="str">
            <v>HYPERR CO.,LTD.</v>
          </cell>
          <cell r="H3207" t="str">
            <v>Super Coddle Co., Ltd.</v>
          </cell>
          <cell r="I3207" t="str">
            <v>PF65310708</v>
          </cell>
          <cell r="J3207" t="str">
            <v>25Y146N</v>
          </cell>
          <cell r="K3207">
            <v>0</v>
          </cell>
          <cell r="L3207">
            <v>0</v>
          </cell>
          <cell r="M3207">
            <v>4.3499999999999996</v>
          </cell>
          <cell r="N3207">
            <v>4.5500000000000007</v>
          </cell>
          <cell r="O3207">
            <v>4.5500000000000007</v>
          </cell>
          <cell r="P3207">
            <v>5.4686183275862081</v>
          </cell>
          <cell r="Q3207">
            <v>5.4686183275862081</v>
          </cell>
          <cell r="R3207">
            <v>1.0900000000000001</v>
          </cell>
          <cell r="S3207">
            <v>5.9607939770689677</v>
          </cell>
          <cell r="T3207">
            <v>6.0502058867250019</v>
          </cell>
          <cell r="U3207">
            <v>6.139617796381037</v>
          </cell>
          <cell r="W3207">
            <v>1</v>
          </cell>
          <cell r="X3207">
            <v>1.05</v>
          </cell>
          <cell r="Y3207">
            <v>1.0900000000000001</v>
          </cell>
          <cell r="Z3207">
            <v>4.7781724137931034</v>
          </cell>
          <cell r="AA3207">
            <v>5.4686183275862081</v>
          </cell>
          <cell r="AB3207">
            <v>1.1445000000000003</v>
          </cell>
          <cell r="AC3207">
            <v>1.2475050000000005</v>
          </cell>
          <cell r="AF3207">
            <v>44634</v>
          </cell>
          <cell r="BD3207">
            <v>4.5500000000000007</v>
          </cell>
          <cell r="BF3207">
            <v>4.5500000000000007</v>
          </cell>
          <cell r="BH3207">
            <v>4.5500000000000007</v>
          </cell>
          <cell r="BJ3207" t="str">
            <v>19.07.2022</v>
          </cell>
          <cell r="BK3207" t="str">
            <v>บจก.กลุ่มสยามบรรจุภั</v>
          </cell>
        </row>
        <row r="3208">
          <cell r="A3208" t="str">
            <v>5F26N316N000000901</v>
          </cell>
          <cell r="B3208" t="str">
            <v>CTN2-4001,CESAR</v>
          </cell>
          <cell r="C3208" t="str">
            <v>ลูกฟูก</v>
          </cell>
          <cell r="D3208" t="str">
            <v>3VAE000002EI</v>
          </cell>
          <cell r="E3208" t="str">
            <v>EI</v>
          </cell>
          <cell r="F3208" t="str">
            <v>CESAR VP CHX &amp; CHX,CARROT,GR BN 8CT</v>
          </cell>
          <cell r="G3208">
            <v>0</v>
          </cell>
          <cell r="H3208">
            <v>0</v>
          </cell>
          <cell r="I3208" t="str">
            <v>PF64890301</v>
          </cell>
          <cell r="J3208" t="str">
            <v>26N316N</v>
          </cell>
          <cell r="K3208">
            <v>100</v>
          </cell>
          <cell r="L3208">
            <v>335</v>
          </cell>
          <cell r="M3208">
            <v>3.35</v>
          </cell>
          <cell r="N3208">
            <v>3.3312499999999998</v>
          </cell>
          <cell r="O3208">
            <v>3.5</v>
          </cell>
          <cell r="P3208">
            <v>4.3167836250000002</v>
          </cell>
          <cell r="Q3208">
            <v>4.3167836250000002</v>
          </cell>
          <cell r="R3208">
            <v>1.05</v>
          </cell>
          <cell r="S3208">
            <v>4.53262280625</v>
          </cell>
          <cell r="T3208">
            <v>4.6006121483437497</v>
          </cell>
          <cell r="U3208">
            <v>4.6686014904375002</v>
          </cell>
          <cell r="V3208">
            <v>1.05</v>
          </cell>
          <cell r="W3208">
            <v>1.05</v>
          </cell>
          <cell r="X3208">
            <v>1.1000000000000001</v>
          </cell>
          <cell r="Y3208">
            <v>1.0169999999999999</v>
          </cell>
          <cell r="Z3208">
            <v>3.8587500000000006</v>
          </cell>
          <cell r="AA3208">
            <v>4.3167836250000002</v>
          </cell>
          <cell r="AB3208">
            <v>1.1186999999999998</v>
          </cell>
          <cell r="AC3208">
            <v>1.1746349999999999</v>
          </cell>
          <cell r="AD3208" t="str">
            <v>Mars</v>
          </cell>
          <cell r="AE3208" t="str">
            <v>ใช้ราคา Mat เดิมใน Cost คือ 5F26N316N000000900 ซึ่งมีราคาสูงกว่า Mat ใหม่</v>
          </cell>
          <cell r="AJ3208">
            <v>3.1500000000000004</v>
          </cell>
          <cell r="AK3208">
            <v>3.1500000000000004</v>
          </cell>
          <cell r="AP3208">
            <v>3.1500000000000004</v>
          </cell>
          <cell r="AQ3208">
            <v>3.15</v>
          </cell>
          <cell r="AS3208">
            <v>3.15</v>
          </cell>
          <cell r="AT3208">
            <v>3.2</v>
          </cell>
          <cell r="AU3208">
            <v>3.2</v>
          </cell>
          <cell r="AX3208">
            <v>3.3499999999999996</v>
          </cell>
          <cell r="AY3208">
            <v>3.3499999999999996</v>
          </cell>
          <cell r="BB3208">
            <v>3.3499999999999996</v>
          </cell>
          <cell r="BC3208">
            <v>3.3499999999999996</v>
          </cell>
          <cell r="BD3208">
            <v>3.3499999999999996</v>
          </cell>
          <cell r="BE3208">
            <v>3.5</v>
          </cell>
          <cell r="BF3208">
            <v>3.3312499999999998</v>
          </cell>
          <cell r="BG3208">
            <v>3.15</v>
          </cell>
          <cell r="BH3208">
            <v>3.5</v>
          </cell>
          <cell r="BI3208">
            <v>1.1111111111111112</v>
          </cell>
          <cell r="BJ3208" t="str">
            <v>06.08.2022</v>
          </cell>
          <cell r="BK3208" t="str">
            <v>บจก.กลุ่มสยามบรรจุภั</v>
          </cell>
        </row>
        <row r="3209">
          <cell r="A3209" t="str">
            <v>5R26N316N000000303</v>
          </cell>
          <cell r="B3209" t="str">
            <v>NO-COR.INB-CESAR</v>
          </cell>
          <cell r="C3209" t="str">
            <v>DUPLEX</v>
          </cell>
          <cell r="D3209" t="str">
            <v>3VAE000002EI</v>
          </cell>
          <cell r="E3209" t="str">
            <v>EI</v>
          </cell>
          <cell r="F3209" t="str">
            <v>CESAR VP CHX &amp; CHX,CARROT,GR BN 8CT</v>
          </cell>
          <cell r="G3209">
            <v>0</v>
          </cell>
          <cell r="H3209">
            <v>0</v>
          </cell>
          <cell r="I3209" t="str">
            <v>PF64890301</v>
          </cell>
          <cell r="J3209" t="str">
            <v>26N316N</v>
          </cell>
          <cell r="K3209">
            <v>200</v>
          </cell>
          <cell r="L3209">
            <v>734</v>
          </cell>
          <cell r="M3209">
            <v>3.67</v>
          </cell>
          <cell r="N3209">
            <v>3.6071428571428577</v>
          </cell>
          <cell r="O3209">
            <v>3.6700000000000004</v>
          </cell>
          <cell r="P3209">
            <v>4.0880700000000001</v>
          </cell>
          <cell r="Q3209">
            <v>4.0880700000000001</v>
          </cell>
          <cell r="R3209">
            <v>1.07</v>
          </cell>
          <cell r="S3209">
            <v>4.3742349000000003</v>
          </cell>
          <cell r="T3209">
            <v>4.4398484235</v>
          </cell>
          <cell r="U3209">
            <v>4.5054619470000006</v>
          </cell>
          <cell r="V3209">
            <v>1.03</v>
          </cell>
          <cell r="W3209">
            <v>1</v>
          </cell>
          <cell r="X3209">
            <v>1.05</v>
          </cell>
          <cell r="Y3209">
            <v>1.05</v>
          </cell>
          <cell r="Z3209">
            <v>3.7080000000000002</v>
          </cell>
          <cell r="AA3209">
            <v>4.0880700000000001</v>
          </cell>
          <cell r="AB3209">
            <v>1.1025</v>
          </cell>
          <cell r="AC3209">
            <v>1.179675</v>
          </cell>
          <cell r="AD3209" t="str">
            <v>Mars</v>
          </cell>
          <cell r="AE3209" t="str">
            <v>ใช้ราคา Mat เดิมใน Cost คือ 5R26N316N000000300 ซึ่งมีราคาสูงกว่า Mat ใหม่</v>
          </cell>
          <cell r="AJ3209">
            <v>3.5</v>
          </cell>
          <cell r="AK3209">
            <v>3.2333333333333334</v>
          </cell>
          <cell r="AP3209">
            <v>3.5</v>
          </cell>
          <cell r="AQ3209">
            <v>3.1</v>
          </cell>
          <cell r="AR3209">
            <v>3.5</v>
          </cell>
          <cell r="AU3209">
            <v>3.56</v>
          </cell>
          <cell r="AV3209">
            <v>3.56</v>
          </cell>
          <cell r="AX3209">
            <v>3.56</v>
          </cell>
          <cell r="AY3209">
            <v>3.56</v>
          </cell>
          <cell r="BB3209">
            <v>3.6699999999999995</v>
          </cell>
          <cell r="BC3209">
            <v>3.6700000000000004</v>
          </cell>
          <cell r="BD3209">
            <v>3.6700000000000004</v>
          </cell>
          <cell r="BF3209">
            <v>3.6071428571428577</v>
          </cell>
          <cell r="BG3209">
            <v>3.5</v>
          </cell>
          <cell r="BH3209">
            <v>3.6700000000000004</v>
          </cell>
          <cell r="BI3209">
            <v>1.0485714285714287</v>
          </cell>
          <cell r="BJ3209" t="str">
            <v>30.07.2022</v>
          </cell>
          <cell r="BK3209" t="str">
            <v>บจก.ไทยยูเนี่ยน กราฟ</v>
          </cell>
        </row>
        <row r="3210">
          <cell r="A3210" t="str">
            <v>5F26N316N000001001</v>
          </cell>
          <cell r="B3210" t="str">
            <v>CTN2-4002,CESAR</v>
          </cell>
          <cell r="C3210" t="str">
            <v>ลูกฟูก</v>
          </cell>
          <cell r="D3210" t="str">
            <v>3VAE000001EI</v>
          </cell>
          <cell r="E3210" t="str">
            <v>EI</v>
          </cell>
          <cell r="F3210" t="str">
            <v>CESAR VP CHX,CAR,POT&amp; CHX, SWTPOT,AP 8CT</v>
          </cell>
          <cell r="G3210">
            <v>0</v>
          </cell>
          <cell r="H3210">
            <v>0</v>
          </cell>
          <cell r="I3210" t="str">
            <v>PF64890401</v>
          </cell>
          <cell r="J3210" t="str">
            <v>26N316N</v>
          </cell>
          <cell r="K3210">
            <v>100</v>
          </cell>
          <cell r="L3210">
            <v>321.81</v>
          </cell>
          <cell r="M3210">
            <v>3.22</v>
          </cell>
          <cell r="N3210">
            <v>3.3227200501731606</v>
          </cell>
          <cell r="O3210">
            <v>3.5</v>
          </cell>
          <cell r="P3210">
            <v>4.3167836250000002</v>
          </cell>
          <cell r="Q3210">
            <v>4.3167836250000002</v>
          </cell>
          <cell r="R3210">
            <v>1.05</v>
          </cell>
          <cell r="S3210">
            <v>4.53262280625</v>
          </cell>
          <cell r="T3210">
            <v>4.6006121483437497</v>
          </cell>
          <cell r="U3210">
            <v>4.6686014904375002</v>
          </cell>
          <cell r="V3210">
            <v>1.05</v>
          </cell>
          <cell r="W3210">
            <v>1.05</v>
          </cell>
          <cell r="X3210">
            <v>1.1000000000000001</v>
          </cell>
          <cell r="Y3210">
            <v>1.0169999999999999</v>
          </cell>
          <cell r="Z3210">
            <v>3.8587500000000006</v>
          </cell>
          <cell r="AA3210">
            <v>4.3167836250000002</v>
          </cell>
          <cell r="AB3210">
            <v>1.1186999999999998</v>
          </cell>
          <cell r="AC3210">
            <v>1.1746349999999999</v>
          </cell>
          <cell r="AD3210" t="str">
            <v>Mars</v>
          </cell>
          <cell r="AE3210" t="str">
            <v>ใช้ราคา Mat เดิมใน Cost คือ 5F26N316N000001000 ซึ่งมีราคาสูงกว่า Mat ใหม่</v>
          </cell>
          <cell r="AJ3210">
            <v>3.1499999999999995</v>
          </cell>
          <cell r="AK3210">
            <v>3.15</v>
          </cell>
          <cell r="AL3210">
            <v>3.15</v>
          </cell>
          <cell r="AM3210">
            <v>3.1500000000000004</v>
          </cell>
          <cell r="AN3210">
            <v>3.1500000000000004</v>
          </cell>
          <cell r="AO3210">
            <v>3.1499999999999995</v>
          </cell>
          <cell r="AP3210">
            <v>3.1499999999999995</v>
          </cell>
          <cell r="AQ3210">
            <v>3.1500000000000004</v>
          </cell>
          <cell r="AR3210">
            <v>3.1500000000000004</v>
          </cell>
          <cell r="AS3210">
            <v>3.15</v>
          </cell>
          <cell r="AT3210">
            <v>3.2000000000000006</v>
          </cell>
          <cell r="AU3210">
            <v>3.1999999999999997</v>
          </cell>
          <cell r="AV3210">
            <v>3.2</v>
          </cell>
          <cell r="AX3210">
            <v>3.2499205519047578</v>
          </cell>
          <cell r="AY3210">
            <v>3.35</v>
          </cell>
          <cell r="AZ3210">
            <v>3.3499999999999996</v>
          </cell>
          <cell r="BA3210">
            <v>3.35</v>
          </cell>
          <cell r="BB3210">
            <v>3.35</v>
          </cell>
          <cell r="BC3210">
            <v>3.3500000000000005</v>
          </cell>
          <cell r="BD3210">
            <v>3.4499999999999997</v>
          </cell>
          <cell r="BE3210">
            <v>3.5</v>
          </cell>
          <cell r="BF3210">
            <v>3.3227200501731606</v>
          </cell>
          <cell r="BG3210">
            <v>3.15</v>
          </cell>
          <cell r="BH3210">
            <v>3.5</v>
          </cell>
          <cell r="BI3210">
            <v>1.1111111111111112</v>
          </cell>
          <cell r="BJ3210" t="str">
            <v>18.08.2022</v>
          </cell>
          <cell r="BK3210" t="str">
            <v>บจก.กลุ่มสยามบรรจุภั</v>
          </cell>
        </row>
        <row r="3211">
          <cell r="A3211" t="str">
            <v>5R26N316N000000404</v>
          </cell>
          <cell r="B3211" t="str">
            <v>NO-COR.INB-CESAR</v>
          </cell>
          <cell r="C3211" t="str">
            <v>DUPLEX</v>
          </cell>
          <cell r="D3211" t="str">
            <v>3VAE000001EI</v>
          </cell>
          <cell r="E3211" t="str">
            <v>EI</v>
          </cell>
          <cell r="F3211" t="str">
            <v>CESAR VP CHX,CAR,POT&amp; CHX, SWTPOT,AP 8CT</v>
          </cell>
          <cell r="G3211">
            <v>0</v>
          </cell>
          <cell r="H3211">
            <v>0</v>
          </cell>
          <cell r="I3211" t="str">
            <v>PF64890401</v>
          </cell>
          <cell r="J3211" t="str">
            <v>26N316N</v>
          </cell>
          <cell r="K3211">
            <v>200</v>
          </cell>
          <cell r="L3211">
            <v>608</v>
          </cell>
          <cell r="M3211">
            <v>3.04</v>
          </cell>
          <cell r="N3211">
            <v>3.0308343663911845</v>
          </cell>
          <cell r="O3211">
            <v>3.6699999999999995</v>
          </cell>
          <cell r="P3211">
            <v>4.1448487500000004</v>
          </cell>
          <cell r="Q3211">
            <v>4.1448487500000004</v>
          </cell>
          <cell r="R3211">
            <v>1.07</v>
          </cell>
          <cell r="S3211">
            <v>4.4349881625000007</v>
          </cell>
          <cell r="T3211">
            <v>4.5015129849375004</v>
          </cell>
          <cell r="U3211">
            <v>4.568037807375001</v>
          </cell>
          <cell r="V3211">
            <v>1.03</v>
          </cell>
          <cell r="W3211">
            <v>1</v>
          </cell>
          <cell r="X3211">
            <v>1.05</v>
          </cell>
          <cell r="Y3211">
            <v>1.05</v>
          </cell>
          <cell r="Z3211">
            <v>3.7595000000000001</v>
          </cell>
          <cell r="AA3211">
            <v>4.1448487500000004</v>
          </cell>
          <cell r="AB3211">
            <v>1.1025</v>
          </cell>
          <cell r="AC3211">
            <v>1.1796750000000003</v>
          </cell>
          <cell r="AD3211" t="str">
            <v>Mars</v>
          </cell>
          <cell r="AE3211" t="str">
            <v>MOQ 10,000 , 30,000 , 70,000 , 100,000 // ใช้ราคา Mat เดิมใน Cost คือ 5R26N316N000000400 ซึ่งมีราคาสูงกว่า Mat ใหม่</v>
          </cell>
          <cell r="AJ3211">
            <v>2.7888888888888892</v>
          </cell>
          <cell r="AK3211">
            <v>3.1399999999999997</v>
          </cell>
          <cell r="AL3211">
            <v>3.2000000000000006</v>
          </cell>
          <cell r="AM3211">
            <v>2.9</v>
          </cell>
          <cell r="AN3211">
            <v>3.0499999999999994</v>
          </cell>
          <cell r="AO3211">
            <v>2.8492307692307697</v>
          </cell>
          <cell r="AP3211">
            <v>2.9000000000000004</v>
          </cell>
          <cell r="AQ3211">
            <v>3.1</v>
          </cell>
          <cell r="AR3211">
            <v>2.7999999999999994</v>
          </cell>
          <cell r="AS3211">
            <v>2.9</v>
          </cell>
          <cell r="AU3211">
            <v>2.7468749999999988</v>
          </cell>
          <cell r="AV3211">
            <v>2.8166666666666669</v>
          </cell>
          <cell r="AW3211">
            <v>2.75</v>
          </cell>
          <cell r="AX3211">
            <v>3.0166666666666671</v>
          </cell>
          <cell r="AY3211">
            <v>2.9150000000000005</v>
          </cell>
          <cell r="AZ3211">
            <v>3.2319999999999998</v>
          </cell>
          <cell r="BA3211">
            <v>3.1183333333333332</v>
          </cell>
          <cell r="BB3211">
            <v>3.0309090909090903</v>
          </cell>
          <cell r="BC3211">
            <v>3.1127272727272723</v>
          </cell>
          <cell r="BD3211">
            <v>2.93</v>
          </cell>
          <cell r="BE3211">
            <v>3.6699999999999995</v>
          </cell>
          <cell r="BF3211">
            <v>3.0308343663911845</v>
          </cell>
          <cell r="BG3211">
            <v>2.9</v>
          </cell>
          <cell r="BH3211">
            <v>3.6699999999999995</v>
          </cell>
          <cell r="BI3211">
            <v>1.2655172413793101</v>
          </cell>
          <cell r="BJ3211" t="str">
            <v>06.08.2022</v>
          </cell>
          <cell r="BK3211" t="str">
            <v>บจก.ไทยยูเนี่ยน กราฟ</v>
          </cell>
        </row>
        <row r="3212">
          <cell r="A3212" t="str">
            <v>5F26N316N000001201</v>
          </cell>
          <cell r="B3212" t="str">
            <v>CTN2-7235,CESAR</v>
          </cell>
          <cell r="C3212" t="str">
            <v>ลูกฟูก</v>
          </cell>
          <cell r="D3212" t="str">
            <v>3VAE000225EI</v>
          </cell>
          <cell r="E3212" t="str">
            <v>EI</v>
          </cell>
          <cell r="F3212" t="str">
            <v>CESAR SIMPLY MVP 8 CT CH &amp; BF 8/1.3 OZ</v>
          </cell>
          <cell r="G3212">
            <v>0</v>
          </cell>
          <cell r="H3212">
            <v>0</v>
          </cell>
          <cell r="I3212" t="str">
            <v>PF64890501</v>
          </cell>
          <cell r="J3212" t="str">
            <v>26N316N</v>
          </cell>
          <cell r="K3212">
            <v>0</v>
          </cell>
          <cell r="L3212">
            <v>0</v>
          </cell>
          <cell r="M3212">
            <v>3.16</v>
          </cell>
          <cell r="N3212">
            <v>3.3117155791894226</v>
          </cell>
          <cell r="O3212">
            <v>3.5</v>
          </cell>
          <cell r="P3212">
            <v>4.3167836250000002</v>
          </cell>
          <cell r="Q3212">
            <v>4.3167836250000002</v>
          </cell>
          <cell r="R3212">
            <v>1.05</v>
          </cell>
          <cell r="S3212">
            <v>4.53262280625</v>
          </cell>
          <cell r="T3212">
            <v>4.6006121483437497</v>
          </cell>
          <cell r="U3212">
            <v>4.6686014904375002</v>
          </cell>
          <cell r="V3212">
            <v>1.05</v>
          </cell>
          <cell r="W3212">
            <v>1.05</v>
          </cell>
          <cell r="X3212">
            <v>1.1000000000000001</v>
          </cell>
          <cell r="Y3212">
            <v>1.0169999999999999</v>
          </cell>
          <cell r="Z3212">
            <v>3.8587500000000006</v>
          </cell>
          <cell r="AA3212">
            <v>4.3167836250000002</v>
          </cell>
          <cell r="AB3212">
            <v>1.1186999999999998</v>
          </cell>
          <cell r="AC3212">
            <v>1.1746349999999999</v>
          </cell>
          <cell r="AD3212" t="str">
            <v>Mars</v>
          </cell>
          <cell r="AE3212" t="str">
            <v>ใช้ราคา Mat เดิมใน Cost คือ 5F26N316N000001200 ซึ่งมีราคาสูงกว่า Mat ใหม่</v>
          </cell>
          <cell r="AJ3212">
            <v>3.1500000000000004</v>
          </cell>
          <cell r="AK3212">
            <v>3.1500000000000004</v>
          </cell>
          <cell r="AL3212">
            <v>3.1500000000000004</v>
          </cell>
          <cell r="AM3212">
            <v>3.1500000000000004</v>
          </cell>
          <cell r="AN3212">
            <v>3.1500000000000004</v>
          </cell>
          <cell r="AO3212">
            <v>3.1499999999999995</v>
          </cell>
          <cell r="AP3212">
            <v>3.1500000000000004</v>
          </cell>
          <cell r="AR3212">
            <v>3.1499999999999995</v>
          </cell>
          <cell r="AS3212">
            <v>3.1500000000000004</v>
          </cell>
          <cell r="AT3212">
            <v>3.2</v>
          </cell>
          <cell r="AV3212">
            <v>3.1999999999999997</v>
          </cell>
          <cell r="AW3212">
            <v>3.2</v>
          </cell>
          <cell r="AX3212">
            <v>3.2171557918942222</v>
          </cell>
          <cell r="AY3212">
            <v>3.3499999999999996</v>
          </cell>
          <cell r="BA3212">
            <v>3.35</v>
          </cell>
          <cell r="BB3212">
            <v>3.3499999999999996</v>
          </cell>
          <cell r="BC3212">
            <v>3.35</v>
          </cell>
          <cell r="BD3212">
            <v>3.4</v>
          </cell>
          <cell r="BE3212">
            <v>3.5</v>
          </cell>
          <cell r="BF3212">
            <v>3.3117155791894226</v>
          </cell>
          <cell r="BG3212">
            <v>3.1500000000000004</v>
          </cell>
          <cell r="BH3212">
            <v>3.5</v>
          </cell>
          <cell r="BI3212">
            <v>1.1111111111111109</v>
          </cell>
          <cell r="BJ3212" t="str">
            <v>19.08.2022</v>
          </cell>
          <cell r="BK3212" t="str">
            <v>บจก.กลุ่มสยามบรรจุภั</v>
          </cell>
        </row>
        <row r="3213">
          <cell r="A3213" t="str">
            <v>5R26N316N000000604</v>
          </cell>
          <cell r="B3213" t="str">
            <v>NO-COR.INB2-7233,CESAR</v>
          </cell>
          <cell r="C3213" t="str">
            <v>DUPLEX</v>
          </cell>
          <cell r="D3213" t="str">
            <v>3VAE000225EI</v>
          </cell>
          <cell r="E3213" t="str">
            <v>EI</v>
          </cell>
          <cell r="F3213" t="str">
            <v>CESAR SIMPLY MVP 8 CT CH &amp; BF 8/1.3 OZ</v>
          </cell>
          <cell r="G3213">
            <v>0</v>
          </cell>
          <cell r="H3213">
            <v>0</v>
          </cell>
          <cell r="I3213" t="str">
            <v>PF64890501</v>
          </cell>
          <cell r="J3213" t="str">
            <v>26N316N</v>
          </cell>
          <cell r="K3213">
            <v>0</v>
          </cell>
          <cell r="L3213">
            <v>0</v>
          </cell>
          <cell r="M3213">
            <v>3.47</v>
          </cell>
          <cell r="N3213">
            <v>3.2259833333333332</v>
          </cell>
          <cell r="O3213">
            <v>3.3833333333333333</v>
          </cell>
          <cell r="P3213">
            <v>3.6906187500000005</v>
          </cell>
          <cell r="Q3213">
            <v>3.6906187500000005</v>
          </cell>
          <cell r="R3213">
            <v>1.07</v>
          </cell>
          <cell r="S3213">
            <v>3.9489620625000006</v>
          </cell>
          <cell r="T3213">
            <v>4.0081964934375005</v>
          </cell>
          <cell r="U3213">
            <v>4.0674309243750004</v>
          </cell>
          <cell r="V3213">
            <v>1.03</v>
          </cell>
          <cell r="W3213">
            <v>1</v>
          </cell>
          <cell r="X3213">
            <v>1.05</v>
          </cell>
          <cell r="Y3213">
            <v>1.05</v>
          </cell>
          <cell r="Z3213">
            <v>3.3475000000000001</v>
          </cell>
          <cell r="AA3213">
            <v>3.6906187500000005</v>
          </cell>
          <cell r="AB3213">
            <v>1.1025</v>
          </cell>
          <cell r="AC3213">
            <v>1.179675</v>
          </cell>
          <cell r="AD3213" t="str">
            <v>Mars</v>
          </cell>
          <cell r="AE3213" t="str">
            <v>MOQ 10,000 , 30,000 , 70,000</v>
          </cell>
          <cell r="AJ3213">
            <v>3.5</v>
          </cell>
          <cell r="AK3213">
            <v>3.5</v>
          </cell>
          <cell r="AL3213">
            <v>3.1</v>
          </cell>
          <cell r="AM3213">
            <v>3.1</v>
          </cell>
          <cell r="AN3213">
            <v>3.1</v>
          </cell>
          <cell r="AO3213">
            <v>2.9000000000000004</v>
          </cell>
          <cell r="AP3213">
            <v>3.2333333333333334</v>
          </cell>
          <cell r="AR3213">
            <v>2.9750000000000001</v>
          </cell>
          <cell r="AS3213">
            <v>3.1</v>
          </cell>
          <cell r="AU3213">
            <v>2.95</v>
          </cell>
          <cell r="AV3213">
            <v>2.75</v>
          </cell>
          <cell r="AW3213">
            <v>2.75</v>
          </cell>
          <cell r="AX3213">
            <v>3.56</v>
          </cell>
          <cell r="AY3213">
            <v>3.15</v>
          </cell>
          <cell r="AZ3213">
            <v>3.56</v>
          </cell>
          <cell r="BA3213">
            <v>3.1939999999999995</v>
          </cell>
          <cell r="BB3213">
            <v>3.6149999999999993</v>
          </cell>
          <cell r="BC3213">
            <v>3.3475000000000001</v>
          </cell>
          <cell r="BE3213">
            <v>3.3833333333333333</v>
          </cell>
          <cell r="BF3213">
            <v>3.2259833333333332</v>
          </cell>
          <cell r="BG3213">
            <v>3.1</v>
          </cell>
          <cell r="BH3213">
            <v>3.3833333333333333</v>
          </cell>
          <cell r="BI3213">
            <v>1.0913978494623655</v>
          </cell>
          <cell r="BJ3213" t="str">
            <v>06.08.2022</v>
          </cell>
          <cell r="BK3213" t="str">
            <v>บจก.ไทยยูเนี่ยน กราฟ</v>
          </cell>
        </row>
        <row r="3214">
          <cell r="A3214" t="str">
            <v>5F26N316N000002101</v>
          </cell>
          <cell r="B3214" t="str">
            <v>CTN-CESAR</v>
          </cell>
          <cell r="C3214" t="str">
            <v>ลูกฟูก</v>
          </cell>
          <cell r="D3214" t="str">
            <v>3VAE000001GI</v>
          </cell>
          <cell r="E3214" t="str">
            <v>GI</v>
          </cell>
          <cell r="F3214" t="str">
            <v>CESAR SIMPLY CRAFTED MVMP 16x2 CT</v>
          </cell>
          <cell r="G3214">
            <v>0</v>
          </cell>
          <cell r="H3214">
            <v>0</v>
          </cell>
          <cell r="I3214" t="str">
            <v>PF64890601</v>
          </cell>
          <cell r="J3214" t="str">
            <v>26N316N</v>
          </cell>
          <cell r="K3214">
            <v>137</v>
          </cell>
          <cell r="L3214">
            <v>689</v>
          </cell>
          <cell r="M3214">
            <v>5.03</v>
          </cell>
          <cell r="N3214">
            <v>5.2579365079365079</v>
          </cell>
          <cell r="O3214">
            <v>5.55</v>
          </cell>
          <cell r="P3214">
            <v>6.1668337500000003</v>
          </cell>
          <cell r="Q3214">
            <v>6.1668337500000003</v>
          </cell>
          <cell r="R3214">
            <v>1.05</v>
          </cell>
          <cell r="S3214">
            <v>6.4751754375000008</v>
          </cell>
          <cell r="T3214">
            <v>6.5723030690625004</v>
          </cell>
          <cell r="U3214">
            <v>6.6694307006250009</v>
          </cell>
          <cell r="V3214">
            <v>1.05</v>
          </cell>
          <cell r="W3214">
            <v>1.05</v>
          </cell>
          <cell r="X3214">
            <v>1.1000000000000001</v>
          </cell>
          <cell r="Y3214">
            <v>1.0169999999999999</v>
          </cell>
          <cell r="Z3214">
            <v>5.5125000000000002</v>
          </cell>
          <cell r="AA3214">
            <v>6.1668337500000003</v>
          </cell>
          <cell r="AB3214">
            <v>1.1187</v>
          </cell>
          <cell r="AC3214">
            <v>1.1746350000000001</v>
          </cell>
          <cell r="AD3214" t="str">
            <v>Mars</v>
          </cell>
          <cell r="AE3214">
            <v>0</v>
          </cell>
          <cell r="AK3214">
            <v>5</v>
          </cell>
          <cell r="AL3214">
            <v>5</v>
          </cell>
          <cell r="AN3214">
            <v>5</v>
          </cell>
          <cell r="AO3214">
            <v>5</v>
          </cell>
          <cell r="AP3214">
            <v>5</v>
          </cell>
          <cell r="AS3214">
            <v>5</v>
          </cell>
          <cell r="AT3214">
            <v>5.05</v>
          </cell>
          <cell r="AU3214">
            <v>5.05</v>
          </cell>
          <cell r="AV3214">
            <v>5.05</v>
          </cell>
          <cell r="AX3214">
            <v>5.1571428571428584</v>
          </cell>
          <cell r="AY3214">
            <v>5.2999999999999989</v>
          </cell>
          <cell r="BA3214">
            <v>5.3</v>
          </cell>
          <cell r="BB3214">
            <v>5.3</v>
          </cell>
          <cell r="BC3214">
            <v>5.2999999999999989</v>
          </cell>
          <cell r="BD3214">
            <v>5.5222222222222221</v>
          </cell>
          <cell r="BE3214">
            <v>5.55</v>
          </cell>
          <cell r="BF3214">
            <v>5.2579365079365079</v>
          </cell>
          <cell r="BG3214">
            <v>5</v>
          </cell>
          <cell r="BH3214">
            <v>5.55</v>
          </cell>
          <cell r="BI3214">
            <v>1.1099999999999999</v>
          </cell>
          <cell r="BJ3214" t="str">
            <v>08.08.2022</v>
          </cell>
          <cell r="BK3214" t="str">
            <v>บจก.กลุ่มสยามบรรจุภั</v>
          </cell>
        </row>
        <row r="3215">
          <cell r="A3215" t="str">
            <v>5R26N316N000000702</v>
          </cell>
          <cell r="B3215" t="str">
            <v>NO-COR.INB-CESAR</v>
          </cell>
          <cell r="C3215" t="str">
            <v>DUPLEX</v>
          </cell>
          <cell r="D3215" t="str">
            <v>3VAE000001GI</v>
          </cell>
          <cell r="E3215" t="str">
            <v>GI</v>
          </cell>
          <cell r="F3215" t="str">
            <v>CESAR SIMPLY CRAFTED MVMP 16x2 CT</v>
          </cell>
          <cell r="G3215">
            <v>0</v>
          </cell>
          <cell r="H3215">
            <v>0</v>
          </cell>
          <cell r="I3215" t="str">
            <v>PF64890601</v>
          </cell>
          <cell r="J3215" t="str">
            <v>26N316N</v>
          </cell>
          <cell r="K3215">
            <v>88</v>
          </cell>
          <cell r="L3215">
            <v>574.27</v>
          </cell>
          <cell r="M3215">
            <v>6.53</v>
          </cell>
          <cell r="N3215">
            <v>6.8249469696969696</v>
          </cell>
          <cell r="O3215">
            <v>6.71</v>
          </cell>
          <cell r="P3215">
            <v>7.8422809500000001</v>
          </cell>
          <cell r="Q3215">
            <v>7.8422809500000001</v>
          </cell>
          <cell r="R3215">
            <v>1.07</v>
          </cell>
          <cell r="S3215">
            <v>8.3912406165000011</v>
          </cell>
          <cell r="T3215">
            <v>8.5171092257475003</v>
          </cell>
          <cell r="U3215">
            <v>8.6429778349950013</v>
          </cell>
          <cell r="V3215">
            <v>1.03</v>
          </cell>
          <cell r="W3215">
            <v>1</v>
          </cell>
          <cell r="X3215">
            <v>1.05</v>
          </cell>
          <cell r="Y3215">
            <v>1.05</v>
          </cell>
          <cell r="Z3215">
            <v>7.1131799999999998</v>
          </cell>
          <cell r="AA3215">
            <v>7.8422809500000001</v>
          </cell>
          <cell r="AB3215">
            <v>1.1025</v>
          </cell>
          <cell r="AC3215">
            <v>1.1796750000000003</v>
          </cell>
          <cell r="AD3215" t="str">
            <v>Mars</v>
          </cell>
          <cell r="AE3215" t="str">
            <v>MOQ 10,000 / 30,000</v>
          </cell>
          <cell r="AK3215">
            <v>6.67</v>
          </cell>
          <cell r="AL3215">
            <v>6.62</v>
          </cell>
          <cell r="AN3215">
            <v>7.5</v>
          </cell>
          <cell r="AO3215">
            <v>7.5</v>
          </cell>
          <cell r="AP3215">
            <v>7.5</v>
          </cell>
          <cell r="AR3215">
            <v>6.67</v>
          </cell>
          <cell r="AU3215">
            <v>6.6033333333333326</v>
          </cell>
          <cell r="AV3215">
            <v>6.2387500000000014</v>
          </cell>
          <cell r="AW3215">
            <v>6.51</v>
          </cell>
          <cell r="AX3215">
            <v>6.6033333333333335</v>
          </cell>
          <cell r="AY3215">
            <v>6.734</v>
          </cell>
          <cell r="AZ3215">
            <v>7.63</v>
          </cell>
          <cell r="BA3215">
            <v>7.0699999999999994</v>
          </cell>
          <cell r="BB3215">
            <v>7.203333333333334</v>
          </cell>
          <cell r="BC3215">
            <v>6.995000000000001</v>
          </cell>
          <cell r="BD3215">
            <v>6.7766666666666664</v>
          </cell>
          <cell r="BE3215">
            <v>6.71</v>
          </cell>
          <cell r="BF3215">
            <v>6.8249469696969696</v>
          </cell>
          <cell r="BG3215">
            <v>6.67</v>
          </cell>
          <cell r="BH3215">
            <v>6.71</v>
          </cell>
          <cell r="BI3215">
            <v>1.0059970014992503</v>
          </cell>
          <cell r="BJ3215" t="str">
            <v>06.08.2022</v>
          </cell>
          <cell r="BK3215" t="str">
            <v>บจก.ไทยยูเนี่ยน กราฟ</v>
          </cell>
        </row>
        <row r="3216">
          <cell r="A3216" t="str">
            <v>5F26N316N000002800</v>
          </cell>
          <cell r="B3216" t="str">
            <v>CTN-CESAR</v>
          </cell>
          <cell r="C3216" t="str">
            <v>ลูกฟูก</v>
          </cell>
          <cell r="D3216" t="str">
            <v>3VAE000436EI</v>
          </cell>
          <cell r="E3216" t="str">
            <v>EI</v>
          </cell>
          <cell r="F3216" t="str">
            <v>MARS CESAR APPETIZER 3.0 DUCK MVMP VP</v>
          </cell>
          <cell r="G3216">
            <v>0</v>
          </cell>
          <cell r="H3216">
            <v>0</v>
          </cell>
          <cell r="I3216" t="str">
            <v>PF64997101</v>
          </cell>
          <cell r="J3216" t="str">
            <v>26N316N</v>
          </cell>
          <cell r="K3216">
            <v>0</v>
          </cell>
          <cell r="L3216">
            <v>0</v>
          </cell>
          <cell r="M3216">
            <v>3.15</v>
          </cell>
          <cell r="N3216">
            <v>3.3285714285714283</v>
          </cell>
          <cell r="O3216">
            <v>3.5</v>
          </cell>
          <cell r="P3216">
            <v>3.8851052625000007</v>
          </cell>
          <cell r="Q3216">
            <v>3.8851052625000007</v>
          </cell>
          <cell r="R3216">
            <v>1.05</v>
          </cell>
          <cell r="S3216">
            <v>4.0793605256250007</v>
          </cell>
          <cell r="T3216">
            <v>4.1405509335093758</v>
          </cell>
          <cell r="U3216">
            <v>4.2017413413937508</v>
          </cell>
          <cell r="V3216">
            <v>1.05</v>
          </cell>
          <cell r="W3216">
            <v>1.05</v>
          </cell>
          <cell r="X3216">
            <v>1.1000000000000001</v>
          </cell>
          <cell r="Y3216">
            <v>1.0169999999999999</v>
          </cell>
          <cell r="Z3216">
            <v>3.4728750000000006</v>
          </cell>
          <cell r="AA3216">
            <v>3.8851052625000007</v>
          </cell>
          <cell r="AB3216">
            <v>1.1187</v>
          </cell>
          <cell r="AC3216">
            <v>1.1746350000000001</v>
          </cell>
          <cell r="AD3216" t="str">
            <v>Mars</v>
          </cell>
          <cell r="AE3216">
            <v>0</v>
          </cell>
          <cell r="AH3216">
            <v>3.1500000000000004</v>
          </cell>
          <cell r="AI3216">
            <v>3.1500000000000004</v>
          </cell>
          <cell r="AK3216">
            <v>3.1500000000000004</v>
          </cell>
          <cell r="AO3216">
            <v>3.1500000000000004</v>
          </cell>
          <cell r="AQ3216">
            <v>3.1500000000000004</v>
          </cell>
          <cell r="AU3216">
            <v>3.2</v>
          </cell>
          <cell r="AV3216">
            <v>3.2</v>
          </cell>
          <cell r="AX3216">
            <v>3.3499999999999996</v>
          </cell>
          <cell r="AY3216">
            <v>3.3499999999999996</v>
          </cell>
          <cell r="AZ3216">
            <v>3.3499999999999996</v>
          </cell>
          <cell r="BA3216">
            <v>3.3499999999999996</v>
          </cell>
          <cell r="BD3216">
            <v>3.5</v>
          </cell>
          <cell r="BF3216">
            <v>3.3285714285714283</v>
          </cell>
          <cell r="BG3216">
            <v>3.1500000000000004</v>
          </cell>
          <cell r="BH3216">
            <v>3.5</v>
          </cell>
          <cell r="BI3216">
            <v>1.1111111111111109</v>
          </cell>
          <cell r="BJ3216" t="str">
            <v>27.07.2022</v>
          </cell>
          <cell r="BK3216" t="str">
            <v>บจก.กลุ่มสยามบรรจุภั</v>
          </cell>
        </row>
        <row r="3217">
          <cell r="A3217" t="str">
            <v>5R26N316N000001001</v>
          </cell>
          <cell r="B3217" t="str">
            <v>NO-COR.INB-CESAR</v>
          </cell>
          <cell r="C3217" t="str">
            <v>DUPLEX</v>
          </cell>
          <cell r="D3217" t="str">
            <v>3VAE000436EI</v>
          </cell>
          <cell r="E3217" t="str">
            <v>EI</v>
          </cell>
          <cell r="F3217" t="str">
            <v>MARS CESAR APPETIZER 3.0 DUCK MVMP VP</v>
          </cell>
          <cell r="G3217">
            <v>0</v>
          </cell>
          <cell r="H3217">
            <v>0</v>
          </cell>
          <cell r="I3217" t="str">
            <v>PF64997101</v>
          </cell>
          <cell r="J3217" t="str">
            <v>26N316N</v>
          </cell>
          <cell r="K3217">
            <v>0</v>
          </cell>
          <cell r="L3217">
            <v>0</v>
          </cell>
          <cell r="M3217">
            <v>3.5</v>
          </cell>
          <cell r="N3217">
            <v>3.5783333333333331</v>
          </cell>
          <cell r="O3217">
            <v>3.6699999999999995</v>
          </cell>
          <cell r="P3217">
            <v>3.9745125000000003</v>
          </cell>
          <cell r="Q3217">
            <v>3.9745125000000003</v>
          </cell>
          <cell r="R3217">
            <v>1.07</v>
          </cell>
          <cell r="S3217">
            <v>4.2527283750000002</v>
          </cell>
          <cell r="T3217">
            <v>4.316519300625</v>
          </cell>
          <cell r="U3217">
            <v>4.3803102262500007</v>
          </cell>
          <cell r="V3217">
            <v>1.03</v>
          </cell>
          <cell r="W3217">
            <v>1</v>
          </cell>
          <cell r="X3217">
            <v>1.05</v>
          </cell>
          <cell r="Y3217">
            <v>1.05</v>
          </cell>
          <cell r="Z3217">
            <v>3.605</v>
          </cell>
          <cell r="AA3217">
            <v>3.9745125000000003</v>
          </cell>
          <cell r="AB3217">
            <v>1.1025</v>
          </cell>
          <cell r="AC3217">
            <v>1.179675</v>
          </cell>
          <cell r="AD3217" t="str">
            <v>Mars</v>
          </cell>
          <cell r="AE3217" t="str">
            <v>MOQ 10,000</v>
          </cell>
          <cell r="AJ3217">
            <v>3.5</v>
          </cell>
          <cell r="AK3217">
            <v>3.5</v>
          </cell>
          <cell r="AO3217">
            <v>3.5</v>
          </cell>
          <cell r="AQ3217">
            <v>3.5</v>
          </cell>
          <cell r="AV3217">
            <v>3.56</v>
          </cell>
          <cell r="AX3217">
            <v>3.56</v>
          </cell>
          <cell r="AY3217">
            <v>3.56</v>
          </cell>
          <cell r="AZ3217">
            <v>3.56</v>
          </cell>
          <cell r="BA3217">
            <v>3.56</v>
          </cell>
          <cell r="BD3217">
            <v>3.6699999999999995</v>
          </cell>
          <cell r="BF3217">
            <v>3.5783333333333331</v>
          </cell>
          <cell r="BG3217">
            <v>3.5</v>
          </cell>
          <cell r="BH3217">
            <v>3.6699999999999995</v>
          </cell>
          <cell r="BI3217">
            <v>1.0485714285714285</v>
          </cell>
          <cell r="BJ3217" t="str">
            <v>19.07.2022</v>
          </cell>
          <cell r="BK3217" t="str">
            <v>บจก.ไทยยูเนี่ยน กราฟ</v>
          </cell>
        </row>
        <row r="3218">
          <cell r="A3218" t="str">
            <v>5F26N316N000000300</v>
          </cell>
          <cell r="B3218" t="str">
            <v>CTN2-2986,CESAR</v>
          </cell>
          <cell r="C3218" t="str">
            <v>ลูกฟูก</v>
          </cell>
          <cell r="D3218" t="str">
            <v>3QCCS822N2EADPMAF0</v>
          </cell>
          <cell r="E3218" t="str">
            <v>F0</v>
          </cell>
          <cell r="F3218" t="str">
            <v>71.4x91.4x33.70MM 37N CHICKEN-10</v>
          </cell>
          <cell r="G3218" t="str">
            <v>US PET NUTRITION LLC</v>
          </cell>
          <cell r="H3218" t="str">
            <v>MARS PETCARE</v>
          </cell>
          <cell r="I3218" t="str">
            <v>PF64998704</v>
          </cell>
          <cell r="J3218" t="str">
            <v>26N316N</v>
          </cell>
          <cell r="K3218">
            <v>0</v>
          </cell>
          <cell r="L3218">
            <v>0</v>
          </cell>
          <cell r="M3218">
            <v>0</v>
          </cell>
          <cell r="P3218">
            <v>4.2797826225</v>
          </cell>
          <cell r="Q3218">
            <v>4.2797826225</v>
          </cell>
          <cell r="R3218">
            <v>1.05</v>
          </cell>
          <cell r="S3218">
            <v>4.4937717536250004</v>
          </cell>
          <cell r="T3218">
            <v>4.5611783299293753</v>
          </cell>
          <cell r="U3218">
            <v>4.6285849062337503</v>
          </cell>
          <cell r="V3218">
            <v>1.05</v>
          </cell>
          <cell r="W3218">
            <v>1.05</v>
          </cell>
          <cell r="X3218">
            <v>1.1000000000000001</v>
          </cell>
          <cell r="Y3218">
            <v>1.0169999999999999</v>
          </cell>
          <cell r="AG3218">
            <v>3.15</v>
          </cell>
          <cell r="AH3218">
            <v>3.15</v>
          </cell>
          <cell r="AI3218">
            <v>3.2466070887609817</v>
          </cell>
          <cell r="BG3218">
            <v>3.2466070887609817</v>
          </cell>
          <cell r="BJ3218" t="str">
            <v>14.07.2020</v>
          </cell>
          <cell r="BK3218" t="str">
            <v>บจก.กลุ่มสยามบรรจุภัณฑ์ (สาขาที่ 9)</v>
          </cell>
        </row>
        <row r="3219">
          <cell r="A3219" t="str">
            <v>5F26N316N000000301</v>
          </cell>
          <cell r="B3219" t="str">
            <v>CTN2-2986,CESAR</v>
          </cell>
          <cell r="C3219" t="str">
            <v>ลูกฟูก</v>
          </cell>
          <cell r="D3219" t="str">
            <v>3QCCS822N2EADPMAF0</v>
          </cell>
          <cell r="E3219" t="str">
            <v>F0</v>
          </cell>
          <cell r="F3219" t="str">
            <v>71.4x91.4x33.70MM 37N CHICKEN-10</v>
          </cell>
          <cell r="G3219" t="str">
            <v>US PET NUTRITION LLC</v>
          </cell>
          <cell r="H3219" t="str">
            <v>MARS PETCARE</v>
          </cell>
          <cell r="I3219" t="str">
            <v>PF64998704</v>
          </cell>
          <cell r="J3219" t="str">
            <v>26N316N</v>
          </cell>
          <cell r="K3219">
            <v>0</v>
          </cell>
          <cell r="L3219">
            <v>0</v>
          </cell>
          <cell r="M3219">
            <v>3.45</v>
          </cell>
          <cell r="N3219">
            <v>3.4234265141112137</v>
          </cell>
          <cell r="O3219">
            <v>3.9000000000000004</v>
          </cell>
          <cell r="P3219">
            <v>4.2797826225</v>
          </cell>
          <cell r="Q3219">
            <v>4.2797826225</v>
          </cell>
          <cell r="R3219">
            <v>1.05</v>
          </cell>
          <cell r="S3219">
            <v>4.4937717536250004</v>
          </cell>
          <cell r="T3219">
            <v>4.5611783299293753</v>
          </cell>
          <cell r="U3219">
            <v>4.6285849062337503</v>
          </cell>
          <cell r="V3219">
            <v>1.05</v>
          </cell>
          <cell r="W3219">
            <v>1.05</v>
          </cell>
          <cell r="X3219">
            <v>1.1000000000000001</v>
          </cell>
          <cell r="Y3219">
            <v>1.0169999999999999</v>
          </cell>
          <cell r="Z3219">
            <v>3.8256750000000004</v>
          </cell>
          <cell r="AA3219">
            <v>4.2797826225</v>
          </cell>
          <cell r="AB3219">
            <v>1.1186999999999998</v>
          </cell>
          <cell r="AC3219">
            <v>1.1746349999999999</v>
          </cell>
          <cell r="AD3219" t="str">
            <v>Mars</v>
          </cell>
          <cell r="AE3219" t="str">
            <v>ใช้ราคา Mat เดิมใน Cost คือ 5F26N316N000000500 ซึ่งมีราคาสูงกว่า Mat ใหม่</v>
          </cell>
          <cell r="AJ3219">
            <v>3.1666666666666665</v>
          </cell>
          <cell r="AK3219">
            <v>3.25</v>
          </cell>
          <cell r="AL3219">
            <v>3.2749999999999999</v>
          </cell>
          <cell r="AM3219">
            <v>3.25</v>
          </cell>
          <cell r="AN3219">
            <v>3.25</v>
          </cell>
          <cell r="AO3219">
            <v>3.203846153846154</v>
          </cell>
          <cell r="AP3219">
            <v>3.25</v>
          </cell>
          <cell r="AQ3219">
            <v>3.2124368156702485</v>
          </cell>
          <cell r="AS3219">
            <v>3.1500000000000004</v>
          </cell>
          <cell r="AT3219">
            <v>3.2356352665102248</v>
          </cell>
          <cell r="AU3219">
            <v>3.1999999999999993</v>
          </cell>
          <cell r="AV3219">
            <v>3.2449120426087625</v>
          </cell>
          <cell r="AW3219">
            <v>3.2000000000000006</v>
          </cell>
          <cell r="AX3219">
            <v>3.4250000000000003</v>
          </cell>
          <cell r="AY3219">
            <v>3.4624999999999999</v>
          </cell>
          <cell r="AZ3219">
            <v>3.45</v>
          </cell>
          <cell r="BA3219">
            <v>3.4714285714285715</v>
          </cell>
          <cell r="BB3219">
            <v>3.4626540771603271</v>
          </cell>
          <cell r="BC3219">
            <v>3.466488211626682</v>
          </cell>
          <cell r="BD3219">
            <v>3.5625000000000004</v>
          </cell>
          <cell r="BE3219">
            <v>3.9000000000000004</v>
          </cell>
          <cell r="BF3219">
            <v>3.4234265141112137</v>
          </cell>
          <cell r="BG3219">
            <v>3.1500000000000004</v>
          </cell>
          <cell r="BH3219">
            <v>3.9000000000000004</v>
          </cell>
          <cell r="BI3219">
            <v>1.2380952380952381</v>
          </cell>
          <cell r="BJ3219" t="str">
            <v>01.08.2022</v>
          </cell>
          <cell r="BK3219" t="str">
            <v>บจก.กลุ่มสยามบรรจุภั</v>
          </cell>
        </row>
        <row r="3220">
          <cell r="A3220" t="str">
            <v>5F26N316N000000400</v>
          </cell>
          <cell r="B3220" t="str">
            <v>CTN2-2987,CESAR</v>
          </cell>
          <cell r="C3220" t="str">
            <v>ลูกฟูก</v>
          </cell>
          <cell r="D3220" t="str">
            <v>3QCCSC8CN2EADPMAF0</v>
          </cell>
          <cell r="E3220" t="str">
            <v>F0</v>
          </cell>
          <cell r="F3220" t="str">
            <v>71.4x91.4x33.70MM37N CK,CR,BARLEY&amp;SPN-10</v>
          </cell>
          <cell r="G3220" t="str">
            <v>US PET NUTRITION LLC</v>
          </cell>
          <cell r="H3220" t="str">
            <v>MARS PETCARE</v>
          </cell>
          <cell r="I3220" t="str">
            <v>PF64998702</v>
          </cell>
          <cell r="J3220" t="str">
            <v>26N316N</v>
          </cell>
          <cell r="K3220">
            <v>0</v>
          </cell>
          <cell r="L3220">
            <v>0</v>
          </cell>
          <cell r="M3220">
            <v>0</v>
          </cell>
          <cell r="P3220">
            <v>4.2797826225</v>
          </cell>
          <cell r="Q3220">
            <v>4.2797826225</v>
          </cell>
          <cell r="R3220">
            <v>1.05</v>
          </cell>
          <cell r="S3220">
            <v>4.4937717536250004</v>
          </cell>
          <cell r="T3220">
            <v>4.5611783299293753</v>
          </cell>
          <cell r="U3220">
            <v>4.6285849062337503</v>
          </cell>
          <cell r="V3220">
            <v>1.05</v>
          </cell>
          <cell r="W3220">
            <v>1.05</v>
          </cell>
          <cell r="X3220">
            <v>1.1000000000000001</v>
          </cell>
          <cell r="Y3220">
            <v>1.0169999999999999</v>
          </cell>
          <cell r="AG3220">
            <v>3.3000000000000003</v>
          </cell>
          <cell r="AH3220">
            <v>3.3000000000000003</v>
          </cell>
          <cell r="BG3220">
            <v>3.3000000000000003</v>
          </cell>
          <cell r="BJ3220" t="str">
            <v>14.07.2020</v>
          </cell>
          <cell r="BK3220" t="str">
            <v>บจก.กลุ่มสยามบรรจุภัณฑ์ (สาขาที่ 9)</v>
          </cell>
        </row>
        <row r="3221">
          <cell r="A3221" t="str">
            <v>5F26N316N000000402</v>
          </cell>
          <cell r="B3221" t="str">
            <v>CTN2-2987,CESAR</v>
          </cell>
          <cell r="C3221" t="str">
            <v>ลูกฟูก</v>
          </cell>
          <cell r="D3221" t="str">
            <v>3QCCSC8CN2EADPMAF0</v>
          </cell>
          <cell r="E3221" t="str">
            <v>F0</v>
          </cell>
          <cell r="F3221" t="str">
            <v>71.4x91.4x33.70MM37N CK,CR,BARLEY&amp;SPN-10</v>
          </cell>
          <cell r="G3221" t="str">
            <v>US PET NUTRITION LLC</v>
          </cell>
          <cell r="H3221" t="str">
            <v>MARS PETCARE</v>
          </cell>
          <cell r="I3221" t="str">
            <v>PF64998702</v>
          </cell>
          <cell r="J3221" t="str">
            <v>26N316N</v>
          </cell>
          <cell r="K3221">
            <v>100</v>
          </cell>
          <cell r="L3221">
            <v>350</v>
          </cell>
          <cell r="M3221">
            <v>3.5</v>
          </cell>
          <cell r="N3221">
            <v>3.5074999999999998</v>
          </cell>
          <cell r="O3221">
            <v>3.8999999999999995</v>
          </cell>
          <cell r="P3221">
            <v>4.2797826225</v>
          </cell>
          <cell r="Q3221">
            <v>4.2797826225</v>
          </cell>
          <cell r="R3221">
            <v>1.05</v>
          </cell>
          <cell r="S3221">
            <v>4.4937717536250004</v>
          </cell>
          <cell r="T3221">
            <v>4.5611783299293753</v>
          </cell>
          <cell r="U3221">
            <v>4.6285849062337503</v>
          </cell>
          <cell r="V3221">
            <v>1.05</v>
          </cell>
          <cell r="W3221">
            <v>1.05</v>
          </cell>
          <cell r="X3221">
            <v>1.1000000000000001</v>
          </cell>
          <cell r="Y3221">
            <v>1.0169999999999999</v>
          </cell>
          <cell r="Z3221">
            <v>3.8256750000000004</v>
          </cell>
          <cell r="AA3221">
            <v>4.2797826225</v>
          </cell>
          <cell r="AB3221">
            <v>1.1186999999999998</v>
          </cell>
          <cell r="AC3221">
            <v>1.1746349999999999</v>
          </cell>
          <cell r="AD3221" t="str">
            <v>Mars</v>
          </cell>
          <cell r="AE3221" t="str">
            <v>ใช้ราคา Mat เดิมใน Cost คือ 5F26N316N000000500 ซึ่งมีราคาสูงกว่า Mat ใหม่</v>
          </cell>
          <cell r="AJ3221">
            <v>3.3000000000000003</v>
          </cell>
          <cell r="AK3221">
            <v>3.3000000000000003</v>
          </cell>
          <cell r="AL3221">
            <v>3.3000000000000003</v>
          </cell>
          <cell r="AO3221">
            <v>3.3000000000000003</v>
          </cell>
          <cell r="AP3221">
            <v>3.3000000000000003</v>
          </cell>
          <cell r="AQ3221">
            <v>3.3000000000000003</v>
          </cell>
          <cell r="AS3221">
            <v>3.3000000000000003</v>
          </cell>
          <cell r="AV3221">
            <v>3.31</v>
          </cell>
          <cell r="AW3221">
            <v>3.35</v>
          </cell>
          <cell r="AY3221">
            <v>3.5</v>
          </cell>
          <cell r="BA3221">
            <v>3.5</v>
          </cell>
          <cell r="BB3221">
            <v>3.5</v>
          </cell>
          <cell r="BC3221">
            <v>3.5</v>
          </cell>
          <cell r="BD3221">
            <v>3.5</v>
          </cell>
          <cell r="BE3221">
            <v>3.8999999999999995</v>
          </cell>
          <cell r="BF3221">
            <v>3.5074999999999998</v>
          </cell>
          <cell r="BG3221">
            <v>3.3000000000000003</v>
          </cell>
          <cell r="BH3221">
            <v>3.8999999999999995</v>
          </cell>
          <cell r="BI3221">
            <v>1.1818181818181817</v>
          </cell>
          <cell r="BJ3221" t="str">
            <v>02.08.2022</v>
          </cell>
          <cell r="BK3221" t="str">
            <v>บจก.กลุ่มสยามบรรจุภั</v>
          </cell>
        </row>
        <row r="3222">
          <cell r="A3222" t="str">
            <v>5F26N316N000000500</v>
          </cell>
          <cell r="B3222" t="str">
            <v>CTN2-2988,CESAR</v>
          </cell>
          <cell r="C3222" t="str">
            <v>ลูกฟูก</v>
          </cell>
          <cell r="D3222" t="str">
            <v>3QCCSBBJN2EADPMAF0</v>
          </cell>
          <cell r="E3222" t="str">
            <v>F0</v>
          </cell>
          <cell r="F3222" t="str">
            <v>71.4x91.4x33.70MM37N CK,CARROT&amp;G.BEAN-10</v>
          </cell>
          <cell r="G3222" t="str">
            <v>US PET NUTRITION LLC</v>
          </cell>
          <cell r="H3222" t="str">
            <v>MARS PETCARE</v>
          </cell>
          <cell r="I3222" t="str">
            <v>PF64998701</v>
          </cell>
          <cell r="J3222" t="str">
            <v>26N316N</v>
          </cell>
          <cell r="K3222">
            <v>0</v>
          </cell>
          <cell r="L3222">
            <v>0</v>
          </cell>
          <cell r="M3222">
            <v>0</v>
          </cell>
          <cell r="P3222">
            <v>4.2797826225</v>
          </cell>
          <cell r="Q3222">
            <v>4.2797826225</v>
          </cell>
          <cell r="R3222">
            <v>1.05</v>
          </cell>
          <cell r="S3222">
            <v>4.4937717536250004</v>
          </cell>
          <cell r="T3222">
            <v>4.5611783299293753</v>
          </cell>
          <cell r="U3222">
            <v>4.6285849062337503</v>
          </cell>
          <cell r="V3222">
            <v>1.05</v>
          </cell>
          <cell r="W3222">
            <v>1.05</v>
          </cell>
          <cell r="X3222">
            <v>1.1000000000000001</v>
          </cell>
          <cell r="Y3222">
            <v>1.0169999999999999</v>
          </cell>
          <cell r="Z3222">
            <v>3.8256750000000004</v>
          </cell>
          <cell r="AA3222">
            <v>4.2797826225</v>
          </cell>
          <cell r="AB3222">
            <v>1.1186999999999998</v>
          </cell>
          <cell r="AC3222">
            <v>1.1746349999999999</v>
          </cell>
          <cell r="AD3222" t="str">
            <v>Mars</v>
          </cell>
          <cell r="AE3222">
            <v>0</v>
          </cell>
          <cell r="AG3222">
            <v>3.3000000000000003</v>
          </cell>
          <cell r="AI3222">
            <v>3.2624999999999997</v>
          </cell>
          <cell r="BG3222">
            <v>3.2624999999999997</v>
          </cell>
          <cell r="BJ3222" t="str">
            <v>13.07.2020</v>
          </cell>
          <cell r="BK3222" t="str">
            <v>บจก.กลุ่มสยามบรรจุภัณฑ์ (สาขาที่ 9)</v>
          </cell>
        </row>
        <row r="3223">
          <cell r="A3223" t="str">
            <v>5F26N316N000000501</v>
          </cell>
          <cell r="B3223" t="str">
            <v>CTN2-2988,CESAR</v>
          </cell>
          <cell r="C3223" t="str">
            <v>ลูกฟูก</v>
          </cell>
          <cell r="D3223" t="str">
            <v>3QCCSBBJN2EADPMAF0</v>
          </cell>
          <cell r="E3223" t="str">
            <v>F0</v>
          </cell>
          <cell r="F3223" t="str">
            <v>71.4x91.4x33.70MM37N CK,CARROT&amp;G.BEAN-10</v>
          </cell>
          <cell r="G3223" t="str">
            <v>US PET NUTRITION LLC</v>
          </cell>
          <cell r="H3223" t="str">
            <v>MARS PETCARE</v>
          </cell>
          <cell r="I3223" t="str">
            <v>PF64998701</v>
          </cell>
          <cell r="J3223" t="str">
            <v>26N316N</v>
          </cell>
          <cell r="K3223">
            <v>0</v>
          </cell>
          <cell r="L3223">
            <v>0</v>
          </cell>
          <cell r="M3223">
            <v>3.32</v>
          </cell>
          <cell r="N3223">
            <v>3.4987499999999998</v>
          </cell>
          <cell r="O3223">
            <v>3.9000000000000008</v>
          </cell>
          <cell r="P3223">
            <v>4.2797826225</v>
          </cell>
          <cell r="Q3223">
            <v>4.2797826225</v>
          </cell>
          <cell r="R3223">
            <v>1.05</v>
          </cell>
          <cell r="S3223">
            <v>4.4937717536250004</v>
          </cell>
          <cell r="T3223">
            <v>4.5611783299293753</v>
          </cell>
          <cell r="U3223">
            <v>4.6285849062337503</v>
          </cell>
          <cell r="V3223">
            <v>1.05</v>
          </cell>
          <cell r="W3223">
            <v>1.05</v>
          </cell>
          <cell r="X3223">
            <v>1.1000000000000001</v>
          </cell>
          <cell r="Y3223">
            <v>1.0169999999999999</v>
          </cell>
          <cell r="Z3223">
            <v>3.8256750000000004</v>
          </cell>
          <cell r="AA3223">
            <v>4.2797826225</v>
          </cell>
          <cell r="AB3223">
            <v>1.1186999999999998</v>
          </cell>
          <cell r="AC3223">
            <v>1.1746349999999999</v>
          </cell>
          <cell r="AD3223" t="str">
            <v>Mars</v>
          </cell>
          <cell r="AE3223" t="str">
            <v>ใช้ราคา Mat เดิมใน Cost คือ 5F26N316N000000500 ซึ่งมีราคาสูงกว่า Mat ใหม่</v>
          </cell>
          <cell r="AJ3223">
            <v>3.3000000000000003</v>
          </cell>
          <cell r="AK3223">
            <v>3.3000000000000003</v>
          </cell>
          <cell r="AL3223">
            <v>3.25</v>
          </cell>
          <cell r="AM3223">
            <v>3.2749999999999999</v>
          </cell>
          <cell r="AN3223">
            <v>3.3000000000000003</v>
          </cell>
          <cell r="AO3223">
            <v>3.26</v>
          </cell>
          <cell r="AP3223">
            <v>3.3000000000000003</v>
          </cell>
          <cell r="AQ3223">
            <v>3.2999999999999994</v>
          </cell>
          <cell r="AS3223">
            <v>3.25</v>
          </cell>
          <cell r="AT3223">
            <v>3.35</v>
          </cell>
          <cell r="AU3223">
            <v>3.3099999999999996</v>
          </cell>
          <cell r="AV3223">
            <v>3.2000000000000006</v>
          </cell>
          <cell r="AW3223">
            <v>3.35</v>
          </cell>
          <cell r="AX3223">
            <v>3.5</v>
          </cell>
          <cell r="AY3223">
            <v>3.4750000000000001</v>
          </cell>
          <cell r="AZ3223">
            <v>3.5</v>
          </cell>
          <cell r="BA3223">
            <v>3.5</v>
          </cell>
          <cell r="BB3223">
            <v>3.5</v>
          </cell>
          <cell r="BC3223">
            <v>3.5</v>
          </cell>
          <cell r="BD3223">
            <v>3.9</v>
          </cell>
          <cell r="BE3223">
            <v>3.9000000000000008</v>
          </cell>
          <cell r="BF3223">
            <v>3.4987499999999998</v>
          </cell>
          <cell r="BG3223">
            <v>3.25</v>
          </cell>
          <cell r="BH3223">
            <v>3.9000000000000008</v>
          </cell>
          <cell r="BI3223">
            <v>1.2000000000000002</v>
          </cell>
          <cell r="BJ3223" t="str">
            <v>02.08.2022</v>
          </cell>
          <cell r="BK3223" t="str">
            <v>บจก.กลุ่มสยามบรรจุภั</v>
          </cell>
        </row>
        <row r="3224">
          <cell r="A3224" t="str">
            <v>5F26N316N000000600</v>
          </cell>
          <cell r="B3224" t="str">
            <v>CTN2-2989,CESAR</v>
          </cell>
          <cell r="C3224" t="str">
            <v>ลูกฟูก</v>
          </cell>
          <cell r="D3224" t="str">
            <v>3QCCSBBLN2EADPMAF0</v>
          </cell>
          <cell r="E3224" t="str">
            <v>F0</v>
          </cell>
          <cell r="F3224" t="str">
            <v>71.4x91.4x33.70MM 37N CK,CAR,PTT&amp;PEAS-10</v>
          </cell>
          <cell r="G3224" t="str">
            <v>US PET NUTRITION LLC</v>
          </cell>
          <cell r="H3224" t="str">
            <v>MARS PETCARE</v>
          </cell>
          <cell r="I3224" t="str">
            <v>PF64998705</v>
          </cell>
          <cell r="J3224" t="str">
            <v>26N316N</v>
          </cell>
          <cell r="K3224">
            <v>0</v>
          </cell>
          <cell r="L3224">
            <v>0</v>
          </cell>
          <cell r="M3224">
            <v>0</v>
          </cell>
          <cell r="P3224">
            <v>4.2797826225</v>
          </cell>
          <cell r="Q3224">
            <v>4.2797826225</v>
          </cell>
          <cell r="R3224">
            <v>1.05</v>
          </cell>
          <cell r="S3224">
            <v>4.4937717536250004</v>
          </cell>
          <cell r="T3224">
            <v>4.5611783299293753</v>
          </cell>
          <cell r="U3224">
            <v>4.6285849062337503</v>
          </cell>
          <cell r="V3224">
            <v>1.05</v>
          </cell>
          <cell r="W3224">
            <v>1.05</v>
          </cell>
          <cell r="X3224">
            <v>1.1000000000000001</v>
          </cell>
          <cell r="Y3224">
            <v>1.0169999999999999</v>
          </cell>
          <cell r="AI3224">
            <v>3.3000000000000003</v>
          </cell>
          <cell r="BG3224">
            <v>3.3000000000000003</v>
          </cell>
          <cell r="BJ3224" t="str">
            <v>14.07.2020</v>
          </cell>
          <cell r="BK3224" t="str">
            <v>บจก.กลุ่มสยามบรรจุภัณฑ์ (สาขาที่ 9)</v>
          </cell>
        </row>
        <row r="3225">
          <cell r="A3225" t="str">
            <v>5F26N316N000000601</v>
          </cell>
          <cell r="B3225" t="str">
            <v>CTN2-2989,CESAR</v>
          </cell>
          <cell r="C3225" t="str">
            <v>ลูกฟูก</v>
          </cell>
          <cell r="D3225" t="str">
            <v>3QCCSBBLN2EADPMAF0</v>
          </cell>
          <cell r="E3225" t="str">
            <v>F0</v>
          </cell>
          <cell r="F3225" t="str">
            <v>71.4x91.4x33.70MM 37N CK,CAR,PTT&amp;PEAS-10</v>
          </cell>
          <cell r="G3225" t="str">
            <v>US PET NUTRITION LLC</v>
          </cell>
          <cell r="H3225" t="str">
            <v>MARS PETCARE</v>
          </cell>
          <cell r="I3225" t="str">
            <v>PF64998705</v>
          </cell>
          <cell r="J3225" t="str">
            <v>26N316N</v>
          </cell>
          <cell r="K3225">
            <v>0</v>
          </cell>
          <cell r="L3225">
            <v>0</v>
          </cell>
          <cell r="M3225">
            <v>3.3</v>
          </cell>
          <cell r="N3225">
            <v>3.4571428571428569</v>
          </cell>
          <cell r="O3225">
            <v>3.5</v>
          </cell>
          <cell r="P3225">
            <v>4.2797826225</v>
          </cell>
          <cell r="Q3225">
            <v>4.2797826225</v>
          </cell>
          <cell r="R3225">
            <v>1.05</v>
          </cell>
          <cell r="S3225">
            <v>4.4937717536250004</v>
          </cell>
          <cell r="T3225">
            <v>4.5611783299293753</v>
          </cell>
          <cell r="U3225">
            <v>4.6285849062337503</v>
          </cell>
          <cell r="V3225">
            <v>1.05</v>
          </cell>
          <cell r="W3225">
            <v>1.05</v>
          </cell>
          <cell r="X3225">
            <v>1.1000000000000001</v>
          </cell>
          <cell r="Y3225">
            <v>1.0169999999999999</v>
          </cell>
          <cell r="Z3225">
            <v>3.8256750000000004</v>
          </cell>
          <cell r="AA3225">
            <v>4.2797826225</v>
          </cell>
          <cell r="AB3225">
            <v>1.1186999999999998</v>
          </cell>
          <cell r="AC3225">
            <v>1.1746349999999999</v>
          </cell>
          <cell r="AD3225" t="str">
            <v>Mars</v>
          </cell>
          <cell r="AE3225" t="str">
            <v>ใช้ราคา Mat เดิมใน Cost คือ 5F26N316N000000500 ซึ่งมีราคาสูงกว่า Mat ใหม่</v>
          </cell>
          <cell r="AJ3225">
            <v>3.3000000000000003</v>
          </cell>
          <cell r="AK3225">
            <v>3.3000000000000003</v>
          </cell>
          <cell r="AS3225">
            <v>3.3000000000000003</v>
          </cell>
          <cell r="AT3225">
            <v>3.35</v>
          </cell>
          <cell r="AV3225">
            <v>3.35</v>
          </cell>
          <cell r="AY3225">
            <v>3.5</v>
          </cell>
          <cell r="AZ3225">
            <v>3.5</v>
          </cell>
          <cell r="BA3225">
            <v>3.5</v>
          </cell>
          <cell r="BB3225">
            <v>3.5</v>
          </cell>
          <cell r="BC3225">
            <v>3.5</v>
          </cell>
          <cell r="BF3225">
            <v>3.4571428571428569</v>
          </cell>
          <cell r="BG3225">
            <v>3.3000000000000003</v>
          </cell>
          <cell r="BH3225">
            <v>3.5</v>
          </cell>
          <cell r="BI3225">
            <v>1.0606060606060606</v>
          </cell>
          <cell r="BJ3225" t="str">
            <v>15.06.2022</v>
          </cell>
          <cell r="BK3225" t="str">
            <v>บจก.กลุ่มสยามบรรจุภั</v>
          </cell>
        </row>
        <row r="3226">
          <cell r="A3226" t="str">
            <v>5F26N316N000000800</v>
          </cell>
          <cell r="B3226" t="str">
            <v>CTN2-2992,CESAR</v>
          </cell>
          <cell r="C3226" t="str">
            <v>ลูกฟูก</v>
          </cell>
          <cell r="D3226" t="str">
            <v>3QCCSA69N2EADPMAF0</v>
          </cell>
          <cell r="E3226" t="str">
            <v>F0</v>
          </cell>
          <cell r="F3226" t="str">
            <v>71.4x91.4x33.70MM37N CK,PTT,AP,BL&amp;SPI-10</v>
          </cell>
          <cell r="G3226" t="str">
            <v>US PET NUTRITION LLC</v>
          </cell>
          <cell r="H3226" t="str">
            <v>MARS PETCARE</v>
          </cell>
          <cell r="I3226" t="str">
            <v>PF64998703</v>
          </cell>
          <cell r="J3226" t="str">
            <v>26N316N</v>
          </cell>
          <cell r="K3226">
            <v>0</v>
          </cell>
          <cell r="L3226">
            <v>0</v>
          </cell>
          <cell r="M3226">
            <v>0</v>
          </cell>
          <cell r="P3226">
            <v>4.2797826225000009</v>
          </cell>
          <cell r="Q3226">
            <v>4.2797826225000009</v>
          </cell>
          <cell r="R3226">
            <v>1.05</v>
          </cell>
          <cell r="S3226">
            <v>4.4937717536250013</v>
          </cell>
          <cell r="T3226">
            <v>4.5611783299293762</v>
          </cell>
          <cell r="U3226">
            <v>4.6285849062337512</v>
          </cell>
          <cell r="V3226">
            <v>1.05</v>
          </cell>
          <cell r="W3226">
            <v>1.05</v>
          </cell>
          <cell r="X3226">
            <v>1.1000000000000001</v>
          </cell>
          <cell r="Y3226">
            <v>1.0169999999999999</v>
          </cell>
          <cell r="AI3226">
            <v>3.3000000000000003</v>
          </cell>
          <cell r="BG3226">
            <v>3.3000000000000003</v>
          </cell>
          <cell r="BJ3226" t="str">
            <v>14.07.2020</v>
          </cell>
          <cell r="BK3226" t="str">
            <v>บจก.กลุ่มสยามบรรจุภัณฑ์ (สาขาที่ 9)</v>
          </cell>
        </row>
        <row r="3227">
          <cell r="A3227" t="str">
            <v>5F26N316N000000801</v>
          </cell>
          <cell r="B3227" t="str">
            <v>CTN2-2992,CESAR</v>
          </cell>
          <cell r="C3227" t="str">
            <v>ลูกฟูก</v>
          </cell>
          <cell r="D3227" t="str">
            <v>3QCCSA69N2EADPMAF0</v>
          </cell>
          <cell r="E3227" t="str">
            <v>F0</v>
          </cell>
          <cell r="F3227" t="str">
            <v>71.4x91.4x33.70MM37N CK,PTT,AP,BL&amp;SPI-10</v>
          </cell>
          <cell r="G3227" t="str">
            <v>US PET NUTRITION LLC</v>
          </cell>
          <cell r="H3227" t="str">
            <v>MARS PETCARE</v>
          </cell>
          <cell r="I3227" t="str">
            <v>PF64998703</v>
          </cell>
          <cell r="J3227" t="str">
            <v>26N316N</v>
          </cell>
          <cell r="K3227">
            <v>0</v>
          </cell>
          <cell r="L3227">
            <v>0</v>
          </cell>
          <cell r="M3227">
            <v>3.5</v>
          </cell>
          <cell r="N3227">
            <v>3.5142857142857138</v>
          </cell>
          <cell r="O3227">
            <v>3.9</v>
          </cell>
          <cell r="P3227">
            <v>4.2797826225</v>
          </cell>
          <cell r="Q3227">
            <v>4.2797826225</v>
          </cell>
          <cell r="R3227">
            <v>1.05</v>
          </cell>
          <cell r="S3227">
            <v>4.4937717536250004</v>
          </cell>
          <cell r="T3227">
            <v>4.5611783299293753</v>
          </cell>
          <cell r="U3227">
            <v>4.6285849062337503</v>
          </cell>
          <cell r="V3227">
            <v>1.05</v>
          </cell>
          <cell r="W3227">
            <v>1.05</v>
          </cell>
          <cell r="X3227">
            <v>1.1000000000000001</v>
          </cell>
          <cell r="Y3227">
            <v>1.0169999999999999</v>
          </cell>
          <cell r="Z3227">
            <v>3.8256750000000004</v>
          </cell>
          <cell r="AA3227">
            <v>4.2797826225</v>
          </cell>
          <cell r="AB3227">
            <v>1.1186999999999998</v>
          </cell>
          <cell r="AC3227">
            <v>1.1746349999999999</v>
          </cell>
          <cell r="AD3227" t="str">
            <v>Mars</v>
          </cell>
          <cell r="AE3227" t="str">
            <v>ใช้ราคา Mat เดิมใน Cost คือ 5F26N316N000000500 ซึ่งมีราคาสูงกว่า Mat ใหม่</v>
          </cell>
          <cell r="AJ3227">
            <v>3.3000000000000003</v>
          </cell>
          <cell r="AK3227">
            <v>3.3000000000000003</v>
          </cell>
          <cell r="AM3227">
            <v>3.3000000000000003</v>
          </cell>
          <cell r="AN3227">
            <v>3.3000000000000003</v>
          </cell>
          <cell r="AQ3227">
            <v>3.3000000000000003</v>
          </cell>
          <cell r="AS3227">
            <v>3.3000000000000003</v>
          </cell>
          <cell r="AV3227">
            <v>3.35</v>
          </cell>
          <cell r="AW3227">
            <v>3.35</v>
          </cell>
          <cell r="AY3227">
            <v>3.5</v>
          </cell>
          <cell r="BA3227">
            <v>3.5</v>
          </cell>
          <cell r="BB3227">
            <v>3.5</v>
          </cell>
          <cell r="BD3227">
            <v>3.5</v>
          </cell>
          <cell r="BE3227">
            <v>3.9</v>
          </cell>
          <cell r="BF3227">
            <v>3.5142857142857138</v>
          </cell>
          <cell r="BG3227">
            <v>3.3000000000000003</v>
          </cell>
          <cell r="BH3227">
            <v>3.9</v>
          </cell>
          <cell r="BI3227">
            <v>1.1818181818181817</v>
          </cell>
          <cell r="BJ3227" t="str">
            <v>09.08.2022</v>
          </cell>
          <cell r="BK3227" t="str">
            <v>บจก.กลุ่มสยามบรรจุภั</v>
          </cell>
        </row>
        <row r="3228">
          <cell r="A3228" t="str">
            <v>5F26N316N000000900</v>
          </cell>
          <cell r="B3228" t="str">
            <v>CTN2-4001,CESAR</v>
          </cell>
          <cell r="C3228" t="str">
            <v>ลูกฟูก</v>
          </cell>
          <cell r="D3228" t="str">
            <v>3QCCSBBJN2EADPMAF0</v>
          </cell>
          <cell r="E3228" t="str">
            <v>F0</v>
          </cell>
          <cell r="F3228" t="str">
            <v>71.4x91.4x33.70MM37N CK,CARROT&amp;G.BEAN-10</v>
          </cell>
          <cell r="G3228" t="str">
            <v>US PET NUTRITION LLC</v>
          </cell>
          <cell r="H3228" t="str">
            <v>MARS PETCARE</v>
          </cell>
          <cell r="I3228" t="str">
            <v>PF64998701</v>
          </cell>
          <cell r="J3228" t="str">
            <v>26N316N</v>
          </cell>
          <cell r="K3228">
            <v>0</v>
          </cell>
          <cell r="L3228">
            <v>0</v>
          </cell>
          <cell r="M3228">
            <v>0</v>
          </cell>
          <cell r="P3228">
            <v>4.3167836250000002</v>
          </cell>
          <cell r="Q3228">
            <v>4.3167836250000002</v>
          </cell>
          <cell r="R3228">
            <v>1.05</v>
          </cell>
          <cell r="S3228">
            <v>4.53262280625</v>
          </cell>
          <cell r="T3228">
            <v>4.6006121483437497</v>
          </cell>
          <cell r="U3228">
            <v>4.6686014904375002</v>
          </cell>
          <cell r="V3228">
            <v>1.05</v>
          </cell>
          <cell r="W3228">
            <v>1.05</v>
          </cell>
          <cell r="X3228">
            <v>1.1000000000000001</v>
          </cell>
          <cell r="Y3228">
            <v>1.0169999999999999</v>
          </cell>
          <cell r="Z3228">
            <v>3.8587500000000006</v>
          </cell>
          <cell r="AA3228">
            <v>4.3167836250000002</v>
          </cell>
          <cell r="AB3228">
            <v>1.1186999999999998</v>
          </cell>
          <cell r="AC3228">
            <v>1.1746349999999999</v>
          </cell>
          <cell r="AD3228" t="str">
            <v>Mars</v>
          </cell>
          <cell r="AE3228">
            <v>0</v>
          </cell>
          <cell r="AG3228">
            <v>3.1500000000000004</v>
          </cell>
          <cell r="AH3228">
            <v>3.1500000000000004</v>
          </cell>
          <cell r="BG3228">
            <v>3.1500000000000004</v>
          </cell>
          <cell r="BJ3228" t="str">
            <v>13.07.2020</v>
          </cell>
          <cell r="BK3228" t="str">
            <v>บจก.กลุ่มสยามบรรจุภัณฑ์ (สาขาที่ 9)</v>
          </cell>
        </row>
        <row r="3229">
          <cell r="A3229" t="str">
            <v>5F26N316N000001000</v>
          </cell>
          <cell r="B3229" t="str">
            <v>CTN2-4002,CESAR</v>
          </cell>
          <cell r="C3229" t="str">
            <v>ลูกฟูก</v>
          </cell>
          <cell r="D3229" t="str">
            <v>3QCCSBBJN2EADPMAF0</v>
          </cell>
          <cell r="E3229" t="str">
            <v>F0</v>
          </cell>
          <cell r="F3229" t="str">
            <v>71.4x91.4x33.70MM37N CK,CARROT&amp;G.BEAN-10</v>
          </cell>
          <cell r="G3229" t="str">
            <v>US PET NUTRITION LLC</v>
          </cell>
          <cell r="H3229" t="str">
            <v>MARS PETCARE</v>
          </cell>
          <cell r="I3229" t="str">
            <v>PF64998701</v>
          </cell>
          <cell r="J3229" t="str">
            <v>26N316N</v>
          </cell>
          <cell r="K3229">
            <v>0</v>
          </cell>
          <cell r="L3229">
            <v>0</v>
          </cell>
          <cell r="M3229">
            <v>0</v>
          </cell>
          <cell r="P3229">
            <v>4.3167836250000002</v>
          </cell>
          <cell r="Q3229">
            <v>4.3167836250000002</v>
          </cell>
          <cell r="R3229">
            <v>1.05</v>
          </cell>
          <cell r="S3229">
            <v>4.53262280625</v>
          </cell>
          <cell r="T3229">
            <v>4.6006121483437497</v>
          </cell>
          <cell r="U3229">
            <v>4.6686014904375002</v>
          </cell>
          <cell r="V3229">
            <v>1.05</v>
          </cell>
          <cell r="W3229">
            <v>1.05</v>
          </cell>
          <cell r="X3229">
            <v>1.1000000000000001</v>
          </cell>
          <cell r="Y3229">
            <v>1.0169999999999999</v>
          </cell>
          <cell r="Z3229">
            <v>3.8587500000000006</v>
          </cell>
          <cell r="AA3229">
            <v>4.3167836250000002</v>
          </cell>
          <cell r="AB3229">
            <v>1.1186999999999998</v>
          </cell>
          <cell r="AC3229">
            <v>1.1746349999999999</v>
          </cell>
          <cell r="AD3229" t="str">
            <v>Mars</v>
          </cell>
          <cell r="AE3229">
            <v>0</v>
          </cell>
          <cell r="AG3229">
            <v>3.1500000000000004</v>
          </cell>
          <cell r="AH3229">
            <v>3.15</v>
          </cell>
          <cell r="AI3229">
            <v>3.1500000000000004</v>
          </cell>
          <cell r="BG3229">
            <v>3.1500000000000004</v>
          </cell>
          <cell r="BJ3229" t="str">
            <v>13.07.2020</v>
          </cell>
          <cell r="BK3229" t="str">
            <v>บจก.กลุ่มสยามบรรจุภัณฑ์ (สาขาที่ 9)</v>
          </cell>
        </row>
        <row r="3230">
          <cell r="A3230" t="str">
            <v>5F26N316N000001200</v>
          </cell>
          <cell r="B3230" t="str">
            <v>CTN2-7235,CESAR</v>
          </cell>
          <cell r="C3230" t="str">
            <v>ลูกฟูก</v>
          </cell>
          <cell r="D3230" t="str">
            <v>3QCCSBBJN2EADPMAF0</v>
          </cell>
          <cell r="E3230" t="str">
            <v>F0</v>
          </cell>
          <cell r="F3230" t="str">
            <v>71.4x91.4x33.70MM37N CK,CARROT&amp;G.BEAN-10</v>
          </cell>
          <cell r="G3230" t="str">
            <v>US PET NUTRITION LLC</v>
          </cell>
          <cell r="H3230" t="str">
            <v>MARS PETCARE</v>
          </cell>
          <cell r="I3230" t="str">
            <v>PF64998701</v>
          </cell>
          <cell r="J3230" t="str">
            <v>26N316N</v>
          </cell>
          <cell r="K3230">
            <v>0</v>
          </cell>
          <cell r="L3230">
            <v>0</v>
          </cell>
          <cell r="M3230">
            <v>0</v>
          </cell>
          <cell r="P3230">
            <v>4.3167836250000002</v>
          </cell>
          <cell r="Q3230">
            <v>4.3167836250000002</v>
          </cell>
          <cell r="R3230">
            <v>1.05</v>
          </cell>
          <cell r="S3230">
            <v>4.53262280625</v>
          </cell>
          <cell r="T3230">
            <v>4.6006121483437497</v>
          </cell>
          <cell r="U3230">
            <v>4.6686014904375002</v>
          </cell>
          <cell r="V3230">
            <v>1.05</v>
          </cell>
          <cell r="W3230">
            <v>1.05</v>
          </cell>
          <cell r="X3230">
            <v>1.1000000000000001</v>
          </cell>
          <cell r="Y3230">
            <v>1.0169999999999999</v>
          </cell>
          <cell r="Z3230">
            <v>3.8587500000000006</v>
          </cell>
          <cell r="AA3230">
            <v>4.3167836250000002</v>
          </cell>
          <cell r="AB3230">
            <v>1.1186999999999998</v>
          </cell>
          <cell r="AC3230">
            <v>1.1746349999999999</v>
          </cell>
          <cell r="AD3230" t="str">
            <v>Mars</v>
          </cell>
          <cell r="AE3230">
            <v>0</v>
          </cell>
          <cell r="AG3230">
            <v>3.1500000000000004</v>
          </cell>
          <cell r="AH3230">
            <v>3.1499999999999995</v>
          </cell>
          <cell r="BG3230">
            <v>3.1499999999999995</v>
          </cell>
          <cell r="BJ3230" t="str">
            <v>10.07.2020</v>
          </cell>
          <cell r="BK3230" t="str">
            <v>บจก.กลุ่มสยามบรรจุภัณฑ์ (สาขาที่ 9)</v>
          </cell>
        </row>
        <row r="3231">
          <cell r="A3231" t="str">
            <v>5F26N316N000001400</v>
          </cell>
          <cell r="B3231" t="str">
            <v>CTN2-8484,CESAR</v>
          </cell>
          <cell r="C3231" t="str">
            <v>ลูกฟูก</v>
          </cell>
          <cell r="D3231" t="str">
            <v>3QBBSD3ZN2EADPMAF0</v>
          </cell>
          <cell r="E3231" t="str">
            <v>F0</v>
          </cell>
          <cell r="F3231" t="str">
            <v>71.4x91.4x33.70MM37N BF,CK,PPT,G&amp;R-10</v>
          </cell>
          <cell r="G3231" t="str">
            <v>US PET NUTRITION LLC</v>
          </cell>
          <cell r="H3231" t="str">
            <v>MARS PETCARE</v>
          </cell>
          <cell r="I3231" t="str">
            <v>PF64996802</v>
          </cell>
          <cell r="J3231" t="str">
            <v>26N316N</v>
          </cell>
          <cell r="K3231">
            <v>0</v>
          </cell>
          <cell r="L3231">
            <v>0</v>
          </cell>
          <cell r="M3231">
            <v>3.47</v>
          </cell>
          <cell r="P3231">
            <v>4.2797826224999991</v>
          </cell>
          <cell r="Q3231">
            <v>4.2797826224999991</v>
          </cell>
          <cell r="R3231">
            <v>1.05</v>
          </cell>
          <cell r="S3231">
            <v>4.4937717536249995</v>
          </cell>
          <cell r="T3231">
            <v>4.5611783299293744</v>
          </cell>
          <cell r="U3231">
            <v>4.6285849062337494</v>
          </cell>
          <cell r="V3231">
            <v>1.05</v>
          </cell>
          <cell r="W3231">
            <v>1.05</v>
          </cell>
          <cell r="X3231">
            <v>1.1000000000000001</v>
          </cell>
          <cell r="Y3231">
            <v>1.0169999999999999</v>
          </cell>
          <cell r="BJ3231" t="str">
            <v>10.07.2020</v>
          </cell>
          <cell r="BK3231" t="str">
            <v>บจก.กลุ่มสยามบรรจุภัณฑ์ (สาขาที่ 9)</v>
          </cell>
        </row>
        <row r="3232">
          <cell r="A3232" t="str">
            <v>5F26N316N000001401</v>
          </cell>
          <cell r="B3232" t="str">
            <v>CTN2-8484,CESAR</v>
          </cell>
          <cell r="C3232" t="str">
            <v>ลูกฟูก</v>
          </cell>
          <cell r="D3232" t="str">
            <v>3QBBSD3ZN2EADPMAF0</v>
          </cell>
          <cell r="E3232" t="str">
            <v>F0</v>
          </cell>
          <cell r="F3232" t="str">
            <v>71.4x91.4x33.70MM37N BF,CK,PPT,G&amp;R-10</v>
          </cell>
          <cell r="G3232" t="str">
            <v>US PET NUTRITION LLC</v>
          </cell>
          <cell r="H3232" t="str">
            <v>MARS PETCARE</v>
          </cell>
          <cell r="I3232" t="str">
            <v>PF64996802</v>
          </cell>
          <cell r="J3232" t="str">
            <v>26N316N</v>
          </cell>
          <cell r="K3232">
            <v>0</v>
          </cell>
          <cell r="L3232">
            <v>0</v>
          </cell>
          <cell r="M3232">
            <v>0</v>
          </cell>
          <cell r="P3232">
            <v>4.2797826224999991</v>
          </cell>
          <cell r="Q3232">
            <v>4.2797826224999991</v>
          </cell>
          <cell r="R3232">
            <v>1.05</v>
          </cell>
          <cell r="S3232">
            <v>4.4937717536249995</v>
          </cell>
          <cell r="T3232">
            <v>4.5611783299293744</v>
          </cell>
          <cell r="U3232">
            <v>4.6285849062337494</v>
          </cell>
          <cell r="V3232">
            <v>1.05</v>
          </cell>
          <cell r="W3232">
            <v>1.05</v>
          </cell>
          <cell r="X3232">
            <v>1.1000000000000001</v>
          </cell>
          <cell r="Y3232">
            <v>1.0169999999999999</v>
          </cell>
          <cell r="Z3232">
            <v>3.8256749999999999</v>
          </cell>
          <cell r="AA3232">
            <v>4.2797826224999991</v>
          </cell>
          <cell r="AB3232">
            <v>1.1186999999999998</v>
          </cell>
          <cell r="AC3232">
            <v>1.1746349999999999</v>
          </cell>
          <cell r="AD3232" t="str">
            <v>Mars</v>
          </cell>
          <cell r="AE3232" t="str">
            <v>ให้ราคาตาม mat 5F26N316N000001500</v>
          </cell>
          <cell r="AK3232">
            <v>3.3000000000000003</v>
          </cell>
          <cell r="AL3232">
            <v>3.3000000000000003</v>
          </cell>
          <cell r="AM3232">
            <v>3.3000000000000003</v>
          </cell>
          <cell r="AP3232">
            <v>3.3000000000000003</v>
          </cell>
          <cell r="AQ3232">
            <v>3.3000000000000003</v>
          </cell>
          <cell r="BG3232">
            <v>3.3000000000000003</v>
          </cell>
          <cell r="BJ3232" t="str">
            <v>04.06.2021</v>
          </cell>
          <cell r="BK3232" t="str">
            <v>บจก.กลุ่มสยามบรรจุภั</v>
          </cell>
        </row>
        <row r="3233">
          <cell r="A3233" t="str">
            <v>5F26N316N000001500</v>
          </cell>
          <cell r="B3233" t="str">
            <v>CTN2-8483,CESAR</v>
          </cell>
          <cell r="C3233" t="str">
            <v>ลูกฟูก</v>
          </cell>
          <cell r="D3233" t="str">
            <v>3QBBSD3YN2EADPMAF0</v>
          </cell>
          <cell r="E3233" t="str">
            <v>F0</v>
          </cell>
          <cell r="F3233" t="str">
            <v>71.4x91.4x33.70MM37N BF,CK,PPT,P&amp;C-10</v>
          </cell>
          <cell r="G3233" t="str">
            <v>US PET NUTRITION LLC</v>
          </cell>
          <cell r="H3233" t="str">
            <v>MARS PETCARE</v>
          </cell>
          <cell r="I3233" t="str">
            <v>PF64996801</v>
          </cell>
          <cell r="J3233" t="str">
            <v>26N316N</v>
          </cell>
          <cell r="K3233">
            <v>0</v>
          </cell>
          <cell r="L3233">
            <v>0</v>
          </cell>
          <cell r="M3233">
            <v>3.47</v>
          </cell>
          <cell r="P3233">
            <v>4.2797826224999991</v>
          </cell>
          <cell r="Q3233">
            <v>4.2797826224999991</v>
          </cell>
          <cell r="R3233">
            <v>1.05</v>
          </cell>
          <cell r="S3233">
            <v>4.4937717536249995</v>
          </cell>
          <cell r="T3233">
            <v>4.5611783299293744</v>
          </cell>
          <cell r="U3233">
            <v>4.6285849062337494</v>
          </cell>
          <cell r="V3233">
            <v>1.05</v>
          </cell>
          <cell r="W3233">
            <v>1.05</v>
          </cell>
          <cell r="X3233">
            <v>1.1000000000000001</v>
          </cell>
          <cell r="Y3233">
            <v>1.0169999999999999</v>
          </cell>
          <cell r="Z3233">
            <v>3.8256749999999999</v>
          </cell>
          <cell r="AA3233">
            <v>4.2797826224999991</v>
          </cell>
          <cell r="AB3233">
            <v>1.1186999999999998</v>
          </cell>
          <cell r="AC3233">
            <v>1.1746349999999999</v>
          </cell>
          <cell r="AD3233" t="str">
            <v>Mars</v>
          </cell>
          <cell r="AE3233">
            <v>0</v>
          </cell>
          <cell r="BJ3233" t="str">
            <v>13.07.2020</v>
          </cell>
          <cell r="BK3233" t="str">
            <v>บจก.กลุ่มสยามบรรจุภัณฑ์ (สาขาที่ 9)</v>
          </cell>
        </row>
        <row r="3234">
          <cell r="A3234" t="str">
            <v>5F26N316N000001501</v>
          </cell>
          <cell r="B3234" t="str">
            <v>CTN2-8483,CESAR</v>
          </cell>
          <cell r="C3234" t="str">
            <v>ลูกฟูก</v>
          </cell>
          <cell r="D3234" t="str">
            <v>3QBBSD3YN2EADPMAF0</v>
          </cell>
          <cell r="E3234" t="str">
            <v>F0</v>
          </cell>
          <cell r="F3234" t="str">
            <v>71.4x91.4x33.70MM37N BF,CK,PPT,P&amp;C-10</v>
          </cell>
          <cell r="G3234" t="str">
            <v>US PET NUTRITION LLC</v>
          </cell>
          <cell r="H3234" t="str">
            <v>MARS PETCARE</v>
          </cell>
          <cell r="I3234" t="str">
            <v>PF64996801</v>
          </cell>
          <cell r="J3234" t="str">
            <v>26N316N</v>
          </cell>
          <cell r="K3234">
            <v>0</v>
          </cell>
          <cell r="L3234">
            <v>0</v>
          </cell>
          <cell r="M3234">
            <v>3.32</v>
          </cell>
          <cell r="N3234">
            <v>3.4888888888888889</v>
          </cell>
          <cell r="O3234">
            <v>3.9</v>
          </cell>
          <cell r="P3234">
            <v>4.2797826224999991</v>
          </cell>
          <cell r="Q3234">
            <v>4.2797826224999991</v>
          </cell>
          <cell r="R3234">
            <v>1.05</v>
          </cell>
          <cell r="S3234">
            <v>4.4937717536249995</v>
          </cell>
          <cell r="T3234">
            <v>4.5611783299293744</v>
          </cell>
          <cell r="U3234">
            <v>4.6285849062337494</v>
          </cell>
          <cell r="V3234">
            <v>1.05</v>
          </cell>
          <cell r="W3234">
            <v>1.05</v>
          </cell>
          <cell r="X3234">
            <v>1.1000000000000001</v>
          </cell>
          <cell r="Y3234">
            <v>1.0169999999999999</v>
          </cell>
          <cell r="Z3234">
            <v>3.8256749999999999</v>
          </cell>
          <cell r="AA3234">
            <v>4.2797826224999991</v>
          </cell>
          <cell r="AB3234">
            <v>1.1186999999999998</v>
          </cell>
          <cell r="AC3234">
            <v>1.1746349999999999</v>
          </cell>
          <cell r="AD3234" t="str">
            <v>Mars</v>
          </cell>
          <cell r="AE3234" t="str">
            <v>ให้ราคาตาม mat 5F26N316N000001500</v>
          </cell>
          <cell r="AJ3234">
            <v>3.3000000000000003</v>
          </cell>
          <cell r="AK3234">
            <v>3.3000000000000003</v>
          </cell>
          <cell r="AP3234">
            <v>3.3000000000000003</v>
          </cell>
          <cell r="AQ3234">
            <v>3.3000000000000003</v>
          </cell>
          <cell r="AR3234">
            <v>3.2999999999999994</v>
          </cell>
          <cell r="AS3234">
            <v>3.2999999999999994</v>
          </cell>
          <cell r="AT3234">
            <v>3.35</v>
          </cell>
          <cell r="AV3234">
            <v>3.35</v>
          </cell>
          <cell r="AW3234">
            <v>3.35</v>
          </cell>
          <cell r="AX3234">
            <v>3.45</v>
          </cell>
          <cell r="AY3234">
            <v>3.5</v>
          </cell>
          <cell r="BA3234">
            <v>3.5</v>
          </cell>
          <cell r="BB3234">
            <v>3.5</v>
          </cell>
          <cell r="BC3234">
            <v>3.5</v>
          </cell>
          <cell r="BE3234">
            <v>3.9</v>
          </cell>
          <cell r="BF3234">
            <v>3.4888888888888889</v>
          </cell>
          <cell r="BG3234">
            <v>3.2999999999999994</v>
          </cell>
          <cell r="BH3234">
            <v>3.9</v>
          </cell>
          <cell r="BI3234">
            <v>1.1818181818181821</v>
          </cell>
          <cell r="BJ3234" t="str">
            <v>19.08.2022</v>
          </cell>
          <cell r="BK3234" t="str">
            <v>บจก.กลุ่มสยามบรรจุภั</v>
          </cell>
        </row>
        <row r="3235">
          <cell r="A3235" t="str">
            <v>5F26N316N000001600</v>
          </cell>
          <cell r="B3235" t="str">
            <v>CTN2-10334,CESAR</v>
          </cell>
          <cell r="C3235" t="str">
            <v>ลูกฟูก</v>
          </cell>
          <cell r="D3235" t="str">
            <v>3QCCS822N2EADJMAF0</v>
          </cell>
          <cell r="E3235" t="str">
            <v>F0</v>
          </cell>
          <cell r="F3235" t="str">
            <v>71.4x91.4x33.70MM 37N CHICKEN-10</v>
          </cell>
          <cell r="G3235" t="str">
            <v>MARS THAILAND, INC.</v>
          </cell>
          <cell r="H3235" t="str">
            <v>MARS JAPAN LIMITED</v>
          </cell>
          <cell r="I3235" t="str">
            <v>PF64891504</v>
          </cell>
          <cell r="J3235" t="str">
            <v>26N316N</v>
          </cell>
          <cell r="K3235">
            <v>21</v>
          </cell>
          <cell r="L3235">
            <v>75.87</v>
          </cell>
          <cell r="M3235">
            <v>3.61</v>
          </cell>
          <cell r="N3235">
            <v>3.6999999999999993</v>
          </cell>
          <cell r="O3235">
            <v>3.9</v>
          </cell>
          <cell r="P3235">
            <v>4.2834827227500005</v>
          </cell>
          <cell r="Q3235">
            <v>4.2834827227500005</v>
          </cell>
          <cell r="R3235">
            <v>1.05</v>
          </cell>
          <cell r="S3235">
            <v>4.4976568588875008</v>
          </cell>
          <cell r="T3235">
            <v>4.5651217117708125</v>
          </cell>
          <cell r="U3235">
            <v>4.632586564654126</v>
          </cell>
          <cell r="V3235">
            <v>1.05</v>
          </cell>
          <cell r="W3235">
            <v>1.05</v>
          </cell>
          <cell r="X3235">
            <v>1.1000000000000001</v>
          </cell>
          <cell r="Y3235">
            <v>1.0169999999999999</v>
          </cell>
          <cell r="Z3235">
            <v>3.8289825000000004</v>
          </cell>
          <cell r="AA3235">
            <v>4.2834827227500005</v>
          </cell>
          <cell r="AB3235">
            <v>1.1187</v>
          </cell>
          <cell r="AC3235">
            <v>1.1746350000000001</v>
          </cell>
          <cell r="AD3235" t="str">
            <v>Mars</v>
          </cell>
          <cell r="AE3235">
            <v>0</v>
          </cell>
          <cell r="AG3235">
            <v>3.4699999999999998</v>
          </cell>
          <cell r="AI3235">
            <v>3.47</v>
          </cell>
          <cell r="AJ3235">
            <v>3.4699999999999998</v>
          </cell>
          <cell r="AK3235">
            <v>3.47</v>
          </cell>
          <cell r="AL3235">
            <v>3.47</v>
          </cell>
          <cell r="AM3235">
            <v>3.4699999999999998</v>
          </cell>
          <cell r="AO3235">
            <v>3.47</v>
          </cell>
          <cell r="AP3235">
            <v>3.4699999999999998</v>
          </cell>
          <cell r="AQ3235">
            <v>3.47</v>
          </cell>
          <cell r="AS3235">
            <v>3.4824965800273597</v>
          </cell>
          <cell r="AT3235">
            <v>3.5</v>
          </cell>
          <cell r="AV3235">
            <v>3.5</v>
          </cell>
          <cell r="AY3235">
            <v>3.6999999999999997</v>
          </cell>
          <cell r="AZ3235">
            <v>3.6999999999999997</v>
          </cell>
          <cell r="BB3235">
            <v>3.6999999999999997</v>
          </cell>
          <cell r="BC3235">
            <v>3.6999999999999997</v>
          </cell>
          <cell r="BD3235">
            <v>3.9</v>
          </cell>
          <cell r="BE3235">
            <v>3.9</v>
          </cell>
          <cell r="BF3235">
            <v>3.6999999999999993</v>
          </cell>
          <cell r="BG3235">
            <v>3.4824965800273597</v>
          </cell>
          <cell r="BH3235">
            <v>3.9</v>
          </cell>
          <cell r="BI3235">
            <v>1.1198862397646232</v>
          </cell>
          <cell r="BJ3235" t="str">
            <v>22.08.2022</v>
          </cell>
          <cell r="BK3235" t="str">
            <v>บจก.กลุ่มสยามบรรจุภั</v>
          </cell>
        </row>
        <row r="3236">
          <cell r="A3236" t="str">
            <v>5F26N316N000001700</v>
          </cell>
          <cell r="B3236" t="str">
            <v>CTN2-10333,CESAR</v>
          </cell>
          <cell r="C3236" t="str">
            <v>ลูกฟูก</v>
          </cell>
          <cell r="D3236" t="str">
            <v>3QCCSBBJN2EADJMAF0</v>
          </cell>
          <cell r="E3236" t="str">
            <v>F0</v>
          </cell>
          <cell r="F3236" t="str">
            <v>71.4x91.4x33.70MM 37N CK,CARROT&amp;G.B-10</v>
          </cell>
          <cell r="G3236" t="str">
            <v>MARS THAILAND, INC.</v>
          </cell>
          <cell r="H3236" t="str">
            <v>MARS JAPAN LIMITED</v>
          </cell>
          <cell r="I3236" t="str">
            <v>PF64891501</v>
          </cell>
          <cell r="J3236" t="str">
            <v>26N316N</v>
          </cell>
          <cell r="K3236">
            <v>0</v>
          </cell>
          <cell r="L3236">
            <v>0</v>
          </cell>
          <cell r="M3236">
            <v>3.7</v>
          </cell>
          <cell r="N3236">
            <v>3.6999999999999993</v>
          </cell>
          <cell r="O3236">
            <v>3.9</v>
          </cell>
          <cell r="P3236">
            <v>4.2834827227500005</v>
          </cell>
          <cell r="Q3236">
            <v>4.2834827227500005</v>
          </cell>
          <cell r="R3236">
            <v>1.05</v>
          </cell>
          <cell r="S3236">
            <v>4.4976568588875008</v>
          </cell>
          <cell r="T3236">
            <v>4.5651217117708125</v>
          </cell>
          <cell r="U3236">
            <v>4.632586564654126</v>
          </cell>
          <cell r="V3236">
            <v>1.05</v>
          </cell>
          <cell r="W3236">
            <v>1.05</v>
          </cell>
          <cell r="X3236">
            <v>1.1000000000000001</v>
          </cell>
          <cell r="Y3236">
            <v>1.0169999999999999</v>
          </cell>
          <cell r="Z3236">
            <v>3.8289825000000004</v>
          </cell>
          <cell r="AA3236">
            <v>4.2834827227500005</v>
          </cell>
          <cell r="AB3236">
            <v>1.1187</v>
          </cell>
          <cell r="AC3236">
            <v>1.1746350000000001</v>
          </cell>
          <cell r="AD3236" t="str">
            <v>Mars</v>
          </cell>
          <cell r="AE3236">
            <v>0</v>
          </cell>
          <cell r="AG3236">
            <v>3.47</v>
          </cell>
          <cell r="AI3236">
            <v>3.47</v>
          </cell>
          <cell r="AJ3236">
            <v>3.47</v>
          </cell>
          <cell r="AK3236">
            <v>3.47</v>
          </cell>
          <cell r="AL3236">
            <v>3.47</v>
          </cell>
          <cell r="AM3236">
            <v>3.47</v>
          </cell>
          <cell r="AO3236">
            <v>3.47</v>
          </cell>
          <cell r="AP3236">
            <v>3.47</v>
          </cell>
          <cell r="AQ3236">
            <v>3.47</v>
          </cell>
          <cell r="AS3236">
            <v>3.4828546307151229</v>
          </cell>
          <cell r="AT3236">
            <v>3.5</v>
          </cell>
          <cell r="AV3236">
            <v>3.5</v>
          </cell>
          <cell r="AY3236">
            <v>3.7</v>
          </cell>
          <cell r="AZ3236">
            <v>3.6999999999999997</v>
          </cell>
          <cell r="BB3236">
            <v>3.7</v>
          </cell>
          <cell r="BC3236">
            <v>3.6999999999999997</v>
          </cell>
          <cell r="BD3236">
            <v>3.9</v>
          </cell>
          <cell r="BE3236">
            <v>3.9</v>
          </cell>
          <cell r="BF3236">
            <v>3.6999999999999993</v>
          </cell>
          <cell r="BG3236">
            <v>3.4828546307151229</v>
          </cell>
          <cell r="BH3236">
            <v>3.9</v>
          </cell>
          <cell r="BI3236">
            <v>1.1197711112046114</v>
          </cell>
          <cell r="BJ3236" t="str">
            <v>22.08.2022</v>
          </cell>
          <cell r="BK3236" t="str">
            <v>บจก.กลุ่มสยามบรรจุภั</v>
          </cell>
        </row>
        <row r="3237">
          <cell r="A3237" t="str">
            <v>5F26N316N000001800</v>
          </cell>
          <cell r="B3237" t="str">
            <v>CTN2-10332,CESAR</v>
          </cell>
          <cell r="C3237" t="str">
            <v>ลูกฟูก</v>
          </cell>
          <cell r="D3237" t="str">
            <v>3QCCSC8CN2EADJMAF0</v>
          </cell>
          <cell r="E3237" t="str">
            <v>F0</v>
          </cell>
          <cell r="F3237" t="str">
            <v>71.4x91.4x33.70MM 37N CK,CR,BL&amp;SPN-10</v>
          </cell>
          <cell r="G3237" t="str">
            <v>MARS THAILAND, INC.</v>
          </cell>
          <cell r="H3237" t="str">
            <v>MARS JAPAN LIMITED</v>
          </cell>
          <cell r="I3237" t="str">
            <v>PF64891502</v>
          </cell>
          <cell r="J3237" t="str">
            <v>26N316N</v>
          </cell>
          <cell r="K3237">
            <v>11</v>
          </cell>
          <cell r="L3237">
            <v>40.700000000000003</v>
          </cell>
          <cell r="M3237">
            <v>3.7</v>
          </cell>
          <cell r="N3237">
            <v>3.6999999999999997</v>
          </cell>
          <cell r="O3237">
            <v>3.9</v>
          </cell>
          <cell r="P3237">
            <v>4.2834827227500005</v>
          </cell>
          <cell r="Q3237">
            <v>4.2834827227500005</v>
          </cell>
          <cell r="R3237">
            <v>1.05</v>
          </cell>
          <cell r="S3237">
            <v>4.4976568588875008</v>
          </cell>
          <cell r="T3237">
            <v>4.5651217117708125</v>
          </cell>
          <cell r="U3237">
            <v>4.632586564654126</v>
          </cell>
          <cell r="V3237">
            <v>1.05</v>
          </cell>
          <cell r="W3237">
            <v>1.05</v>
          </cell>
          <cell r="X3237">
            <v>1.1000000000000001</v>
          </cell>
          <cell r="Y3237">
            <v>1.0169999999999999</v>
          </cell>
          <cell r="Z3237">
            <v>3.8289825000000004</v>
          </cell>
          <cell r="AA3237">
            <v>4.2834827227500005</v>
          </cell>
          <cell r="AB3237">
            <v>1.1187</v>
          </cell>
          <cell r="AC3237">
            <v>1.1746350000000001</v>
          </cell>
          <cell r="AD3237" t="str">
            <v>Mars</v>
          </cell>
          <cell r="AE3237">
            <v>0</v>
          </cell>
          <cell r="AG3237">
            <v>3.4699999999999998</v>
          </cell>
          <cell r="AI3237">
            <v>3.47</v>
          </cell>
          <cell r="AJ3237">
            <v>3.47</v>
          </cell>
          <cell r="AK3237">
            <v>3.47</v>
          </cell>
          <cell r="AL3237">
            <v>3.47</v>
          </cell>
          <cell r="AM3237">
            <v>3.4699999999999998</v>
          </cell>
          <cell r="AO3237">
            <v>3.47</v>
          </cell>
          <cell r="AP3237">
            <v>3.47</v>
          </cell>
          <cell r="AQ3237">
            <v>3.47</v>
          </cell>
          <cell r="AS3237">
            <v>3.4833378932968535</v>
          </cell>
          <cell r="AT3237">
            <v>3.5</v>
          </cell>
          <cell r="AV3237">
            <v>3.5</v>
          </cell>
          <cell r="AY3237">
            <v>3.6999999999999997</v>
          </cell>
          <cell r="AZ3237">
            <v>3.7</v>
          </cell>
          <cell r="BA3237">
            <v>3.6999999999999997</v>
          </cell>
          <cell r="BB3237">
            <v>3.7</v>
          </cell>
          <cell r="BC3237">
            <v>3.7</v>
          </cell>
          <cell r="BD3237">
            <v>3.9</v>
          </cell>
          <cell r="BE3237">
            <v>3.9</v>
          </cell>
          <cell r="BF3237">
            <v>3.6999999999999997</v>
          </cell>
          <cell r="BG3237">
            <v>3.4833378932968535</v>
          </cell>
          <cell r="BH3237">
            <v>3.9</v>
          </cell>
          <cell r="BI3237">
            <v>1.119615759213296</v>
          </cell>
          <cell r="BJ3237" t="str">
            <v>22.08.2022</v>
          </cell>
          <cell r="BK3237" t="str">
            <v>บจก.กลุ่มสยามบรรจุภั</v>
          </cell>
        </row>
        <row r="3238">
          <cell r="A3238" t="str">
            <v>5F26N316N000001900</v>
          </cell>
          <cell r="B3238" t="str">
            <v>CTN2-10331,CESAR</v>
          </cell>
          <cell r="C3238" t="str">
            <v>ลูกฟูก</v>
          </cell>
          <cell r="D3238" t="str">
            <v>3QCCSBBLN2EADJMAF0</v>
          </cell>
          <cell r="E3238" t="str">
            <v>F0</v>
          </cell>
          <cell r="F3238" t="str">
            <v>71.4x91.4x33.70MM 37N CK,CAR,PTT&amp;PEAS-10</v>
          </cell>
          <cell r="G3238" t="str">
            <v>MARS THAILAND, INC.</v>
          </cell>
          <cell r="H3238" t="str">
            <v>MARS JAPAN LIMITED</v>
          </cell>
          <cell r="I3238" t="str">
            <v>PF64891505</v>
          </cell>
          <cell r="J3238" t="str">
            <v>26N316N</v>
          </cell>
          <cell r="K3238">
            <v>0</v>
          </cell>
          <cell r="L3238">
            <v>0</v>
          </cell>
          <cell r="M3238">
            <v>3.7</v>
          </cell>
          <cell r="N3238">
            <v>3.6999999999999993</v>
          </cell>
          <cell r="O3238">
            <v>3.9</v>
          </cell>
          <cell r="P3238">
            <v>4.2834827227500005</v>
          </cell>
          <cell r="Q3238">
            <v>4.2834827227500005</v>
          </cell>
          <cell r="R3238">
            <v>1.05</v>
          </cell>
          <cell r="S3238">
            <v>4.4976568588875008</v>
          </cell>
          <cell r="T3238">
            <v>4.5651217117708125</v>
          </cell>
          <cell r="U3238">
            <v>4.632586564654126</v>
          </cell>
          <cell r="V3238">
            <v>1.05</v>
          </cell>
          <cell r="W3238">
            <v>1.05</v>
          </cell>
          <cell r="X3238">
            <v>1.1000000000000001</v>
          </cell>
          <cell r="Y3238">
            <v>1.0169999999999999</v>
          </cell>
          <cell r="Z3238">
            <v>3.8289825000000004</v>
          </cell>
          <cell r="AA3238">
            <v>4.2834827227500005</v>
          </cell>
          <cell r="AB3238">
            <v>1.1187</v>
          </cell>
          <cell r="AC3238">
            <v>1.1746350000000001</v>
          </cell>
          <cell r="AD3238" t="str">
            <v>Mars</v>
          </cell>
          <cell r="AE3238">
            <v>0</v>
          </cell>
          <cell r="AG3238">
            <v>3.47</v>
          </cell>
          <cell r="AI3238">
            <v>3.47</v>
          </cell>
          <cell r="AJ3238">
            <v>3.47</v>
          </cell>
          <cell r="AK3238">
            <v>3.4699999999999998</v>
          </cell>
          <cell r="AL3238">
            <v>3.47</v>
          </cell>
          <cell r="AM3238">
            <v>3.47</v>
          </cell>
          <cell r="AO3238">
            <v>3.47</v>
          </cell>
          <cell r="AP3238">
            <v>3.47</v>
          </cell>
          <cell r="AQ3238">
            <v>3.47</v>
          </cell>
          <cell r="AS3238">
            <v>3.4887480759363774</v>
          </cell>
          <cell r="AT3238">
            <v>3.5</v>
          </cell>
          <cell r="AV3238">
            <v>3.5</v>
          </cell>
          <cell r="AY3238">
            <v>3.6999999999999997</v>
          </cell>
          <cell r="AZ3238">
            <v>3.6999999999999997</v>
          </cell>
          <cell r="BB3238">
            <v>3.7</v>
          </cell>
          <cell r="BC3238">
            <v>3.7</v>
          </cell>
          <cell r="BD3238">
            <v>3.9</v>
          </cell>
          <cell r="BE3238">
            <v>3.9</v>
          </cell>
          <cell r="BF3238">
            <v>3.6999999999999993</v>
          </cell>
          <cell r="BG3238">
            <v>3.4887480759363774</v>
          </cell>
          <cell r="BH3238">
            <v>3.9</v>
          </cell>
          <cell r="BI3238">
            <v>1.1178795129692025</v>
          </cell>
          <cell r="BJ3238" t="str">
            <v>22.08.2022</v>
          </cell>
          <cell r="BK3238" t="str">
            <v>บจก.กลุ่มสยามบรรจุภั</v>
          </cell>
        </row>
        <row r="3239">
          <cell r="A3239" t="str">
            <v>5F26N316N000002000</v>
          </cell>
          <cell r="B3239" t="str">
            <v>CTN2-10330,CESAR</v>
          </cell>
          <cell r="C3239" t="str">
            <v>ลูกฟูก</v>
          </cell>
          <cell r="D3239" t="str">
            <v>3QCCSA69N2EADJMAF0</v>
          </cell>
          <cell r="E3239" t="str">
            <v>F0</v>
          </cell>
          <cell r="F3239" t="str">
            <v>71.4x91.4x33.70MM37N CK,PTT,AP,BL&amp;SPI-10</v>
          </cell>
          <cell r="G3239" t="str">
            <v>MARS THAILAND, INC.</v>
          </cell>
          <cell r="H3239" t="str">
            <v>MARS JAPAN LIMITED</v>
          </cell>
          <cell r="I3239" t="str">
            <v>PF64891503</v>
          </cell>
          <cell r="J3239" t="str">
            <v>26N316N</v>
          </cell>
          <cell r="K3239">
            <v>0</v>
          </cell>
          <cell r="L3239">
            <v>0</v>
          </cell>
          <cell r="M3239">
            <v>3.7</v>
          </cell>
          <cell r="N3239">
            <v>3.6999999999999997</v>
          </cell>
          <cell r="O3239">
            <v>3.9</v>
          </cell>
          <cell r="P3239">
            <v>4.2834827227500005</v>
          </cell>
          <cell r="Q3239">
            <v>4.2834827227500005</v>
          </cell>
          <cell r="R3239">
            <v>1.05</v>
          </cell>
          <cell r="S3239">
            <v>4.4976568588875008</v>
          </cell>
          <cell r="T3239">
            <v>4.5651217117708125</v>
          </cell>
          <cell r="U3239">
            <v>4.632586564654126</v>
          </cell>
          <cell r="V3239">
            <v>1.05</v>
          </cell>
          <cell r="W3239">
            <v>1.05</v>
          </cell>
          <cell r="X3239">
            <v>1.1000000000000001</v>
          </cell>
          <cell r="Y3239">
            <v>1.0169999999999999</v>
          </cell>
          <cell r="Z3239">
            <v>3.8289825000000004</v>
          </cell>
          <cell r="AA3239">
            <v>4.2834827227500005</v>
          </cell>
          <cell r="AB3239">
            <v>1.1187</v>
          </cell>
          <cell r="AC3239">
            <v>1.1746350000000001</v>
          </cell>
          <cell r="AD3239" t="str">
            <v>Mars</v>
          </cell>
          <cell r="AE3239">
            <v>0</v>
          </cell>
          <cell r="AG3239">
            <v>3.4699999999999998</v>
          </cell>
          <cell r="AI3239">
            <v>3.4699999999999998</v>
          </cell>
          <cell r="AJ3239">
            <v>3.4699999999999998</v>
          </cell>
          <cell r="AK3239">
            <v>3.47</v>
          </cell>
          <cell r="AL3239">
            <v>3.47</v>
          </cell>
          <cell r="AM3239">
            <v>3.4699999999999998</v>
          </cell>
          <cell r="AO3239">
            <v>3.47</v>
          </cell>
          <cell r="AP3239">
            <v>3.4699999999999998</v>
          </cell>
          <cell r="AQ3239">
            <v>3.47</v>
          </cell>
          <cell r="AS3239">
            <v>3.48750341997264</v>
          </cell>
          <cell r="AT3239">
            <v>3.5</v>
          </cell>
          <cell r="AV3239">
            <v>3.5</v>
          </cell>
          <cell r="AY3239">
            <v>3.7000000000000006</v>
          </cell>
          <cell r="AZ3239">
            <v>3.7</v>
          </cell>
          <cell r="BB3239">
            <v>3.7</v>
          </cell>
          <cell r="BC3239">
            <v>3.7</v>
          </cell>
          <cell r="BD3239">
            <v>3.9</v>
          </cell>
          <cell r="BE3239">
            <v>3.9</v>
          </cell>
          <cell r="BF3239">
            <v>3.6999999999999997</v>
          </cell>
          <cell r="BG3239">
            <v>3.48750341997264</v>
          </cell>
          <cell r="BH3239">
            <v>3.9</v>
          </cell>
          <cell r="BI3239">
            <v>1.1182784732668725</v>
          </cell>
          <cell r="BJ3239" t="str">
            <v>22.08.2022</v>
          </cell>
          <cell r="BK3239" t="str">
            <v>บจก.กลุ่มสยามบรรจุภั</v>
          </cell>
        </row>
        <row r="3240">
          <cell r="A3240" t="str">
            <v>5F26N316N000002100</v>
          </cell>
          <cell r="B3240" t="str">
            <v>CTN-CESAR</v>
          </cell>
          <cell r="C3240" t="str">
            <v>ลูกฟูก</v>
          </cell>
          <cell r="D3240" t="str">
            <v>3QCCSBBJN2EADPMAF0</v>
          </cell>
          <cell r="E3240" t="str">
            <v>F0</v>
          </cell>
          <cell r="F3240" t="str">
            <v>71.4x91.4x33.70MM37N CK,CARROT&amp;G.BEAN-10</v>
          </cell>
          <cell r="G3240" t="str">
            <v>US PET NUTRITION LLC</v>
          </cell>
          <cell r="H3240" t="str">
            <v>MARS PETCARE</v>
          </cell>
          <cell r="I3240" t="str">
            <v>PF64998701</v>
          </cell>
          <cell r="J3240" t="str">
            <v>26N316N</v>
          </cell>
          <cell r="K3240">
            <v>0</v>
          </cell>
          <cell r="L3240">
            <v>0</v>
          </cell>
          <cell r="M3240">
            <v>5.15</v>
          </cell>
          <cell r="P3240">
            <v>4.2792990291262125</v>
          </cell>
          <cell r="Q3240">
            <v>4.2792990291262125</v>
          </cell>
          <cell r="R3240">
            <v>1.05</v>
          </cell>
          <cell r="S3240">
            <v>4.4932639805825234</v>
          </cell>
          <cell r="T3240">
            <v>4.5606629402912606</v>
          </cell>
          <cell r="U3240">
            <v>4.6280618999999996</v>
          </cell>
          <cell r="V3240">
            <v>1.05</v>
          </cell>
          <cell r="W3240">
            <v>1.05</v>
          </cell>
          <cell r="X3240">
            <v>1.1000000000000001</v>
          </cell>
          <cell r="Y3240">
            <v>1.0169999999999999</v>
          </cell>
          <cell r="Z3240">
            <v>3.8252427184466016</v>
          </cell>
          <cell r="AA3240">
            <v>4.2792990291262125</v>
          </cell>
          <cell r="AB3240">
            <v>1.1186999999999998</v>
          </cell>
          <cell r="AC3240">
            <v>1.1746349999999999</v>
          </cell>
          <cell r="BJ3240" t="str">
            <v>10.07.2020</v>
          </cell>
          <cell r="BK3240" t="str">
            <v>บจก.กลุ่มสยามบรรจุภัณฑ์ (สาขาที่ 9)</v>
          </cell>
        </row>
        <row r="3241">
          <cell r="A3241" t="str">
            <v>5F26N316N000002201</v>
          </cell>
          <cell r="B3241" t="str">
            <v>CTN-CESAR</v>
          </cell>
          <cell r="C3241" t="str">
            <v>ลูกฟูก</v>
          </cell>
          <cell r="D3241" t="str">
            <v>3QCCSBBJN2EADPMAF0</v>
          </cell>
          <cell r="E3241" t="str">
            <v>F0</v>
          </cell>
          <cell r="F3241" t="str">
            <v>71.4x91.4x33.70MM37N CK,CARROT&amp;G.BEAN-10</v>
          </cell>
          <cell r="G3241" t="str">
            <v>US PET NUTRITION LLC</v>
          </cell>
          <cell r="H3241" t="str">
            <v>MARS PETCARE</v>
          </cell>
          <cell r="I3241" t="str">
            <v>PF64998701</v>
          </cell>
          <cell r="J3241" t="str">
            <v>26N316N</v>
          </cell>
          <cell r="K3241">
            <v>84</v>
          </cell>
          <cell r="L3241">
            <v>274.57</v>
          </cell>
          <cell r="M3241">
            <v>3.27</v>
          </cell>
          <cell r="N3241">
            <v>3.2600000000000002</v>
          </cell>
          <cell r="O3241">
            <v>3.35</v>
          </cell>
          <cell r="P3241">
            <v>4.2792990291262125</v>
          </cell>
          <cell r="Q3241">
            <v>4.2792990291262125</v>
          </cell>
          <cell r="R3241">
            <v>1.05</v>
          </cell>
          <cell r="S3241">
            <v>4.4932639805825234</v>
          </cell>
          <cell r="T3241">
            <v>4.5606629402912606</v>
          </cell>
          <cell r="U3241">
            <v>4.6280618999999996</v>
          </cell>
          <cell r="V3241">
            <v>1.05</v>
          </cell>
          <cell r="W3241">
            <v>1.05</v>
          </cell>
          <cell r="X3241">
            <v>1.1000000000000001</v>
          </cell>
          <cell r="Y3241">
            <v>1.0169999999999999</v>
          </cell>
          <cell r="Z3241">
            <v>3.8252427184466016</v>
          </cell>
          <cell r="AA3241">
            <v>4.2792990291262125</v>
          </cell>
          <cell r="AB3241">
            <v>1.1186999999999998</v>
          </cell>
          <cell r="AC3241">
            <v>1.1746349999999999</v>
          </cell>
          <cell r="AN3241">
            <v>3.15</v>
          </cell>
          <cell r="AO3241">
            <v>3.15</v>
          </cell>
          <cell r="AP3241">
            <v>3.15</v>
          </cell>
          <cell r="AS3241">
            <v>3.2</v>
          </cell>
          <cell r="AU3241">
            <v>3.1999999999999997</v>
          </cell>
          <cell r="AV3241">
            <v>3.2</v>
          </cell>
          <cell r="AX3241">
            <v>3.2</v>
          </cell>
          <cell r="AZ3241">
            <v>3.35</v>
          </cell>
          <cell r="BB3241">
            <v>3.35</v>
          </cell>
          <cell r="BF3241">
            <v>3.2600000000000002</v>
          </cell>
          <cell r="BG3241">
            <v>3.2</v>
          </cell>
          <cell r="BH3241">
            <v>3.35</v>
          </cell>
          <cell r="BI3241">
            <v>1.046875</v>
          </cell>
          <cell r="BJ3241" t="str">
            <v>14.05.2022</v>
          </cell>
          <cell r="BK3241" t="str">
            <v>บจก.กลุ่มสยามบรรจุภั</v>
          </cell>
        </row>
        <row r="3242">
          <cell r="A3242" t="str">
            <v>5F26N316N000002301</v>
          </cell>
          <cell r="B3242" t="str">
            <v>CTN-CESAR</v>
          </cell>
          <cell r="C3242" t="str">
            <v>ลูกฟูก</v>
          </cell>
          <cell r="D3242" t="str">
            <v>3QCCSBBJN2EADPMAF0</v>
          </cell>
          <cell r="E3242" t="str">
            <v>F0</v>
          </cell>
          <cell r="F3242" t="str">
            <v>71.4x91.4x33.70MM37N CK,CARROT&amp;G.BEAN-10</v>
          </cell>
          <cell r="G3242" t="str">
            <v>US PET NUTRITION LLC</v>
          </cell>
          <cell r="H3242" t="str">
            <v>MARS PETCARE</v>
          </cell>
          <cell r="I3242" t="str">
            <v>PF64998701</v>
          </cell>
          <cell r="J3242" t="str">
            <v>26N316N</v>
          </cell>
          <cell r="K3242">
            <v>350</v>
          </cell>
          <cell r="L3242">
            <v>1211.74</v>
          </cell>
          <cell r="M3242">
            <v>3.46</v>
          </cell>
          <cell r="N3242">
            <v>3.2500000000000004</v>
          </cell>
          <cell r="O3242">
            <v>3.35</v>
          </cell>
          <cell r="P3242">
            <v>4.2792990291262125</v>
          </cell>
          <cell r="Q3242">
            <v>4.2792990291262125</v>
          </cell>
          <cell r="R3242">
            <v>1.05</v>
          </cell>
          <cell r="S3242">
            <v>4.4932639805825234</v>
          </cell>
          <cell r="T3242">
            <v>4.5606629402912606</v>
          </cell>
          <cell r="U3242">
            <v>4.6280618999999996</v>
          </cell>
          <cell r="V3242">
            <v>1.05</v>
          </cell>
          <cell r="W3242">
            <v>1.05</v>
          </cell>
          <cell r="X3242">
            <v>1.1000000000000001</v>
          </cell>
          <cell r="Y3242">
            <v>1.0169999999999999</v>
          </cell>
          <cell r="Z3242">
            <v>3.8252427184466016</v>
          </cell>
          <cell r="AA3242">
            <v>4.2792990291262125</v>
          </cell>
          <cell r="AB3242">
            <v>1.1186999999999998</v>
          </cell>
          <cell r="AC3242">
            <v>1.1746349999999999</v>
          </cell>
          <cell r="AM3242">
            <v>3.15</v>
          </cell>
          <cell r="AN3242">
            <v>3.15</v>
          </cell>
          <cell r="AO3242">
            <v>3.15</v>
          </cell>
          <cell r="AP3242">
            <v>3.15</v>
          </cell>
          <cell r="AS3242">
            <v>3.2</v>
          </cell>
          <cell r="AT3242">
            <v>3.1999999999999997</v>
          </cell>
          <cell r="AU3242">
            <v>3.2</v>
          </cell>
          <cell r="AV3242">
            <v>3.2</v>
          </cell>
          <cell r="AX3242">
            <v>3.2</v>
          </cell>
          <cell r="AZ3242">
            <v>3.35</v>
          </cell>
          <cell r="BA3242">
            <v>3.35</v>
          </cell>
          <cell r="BF3242">
            <v>3.2500000000000004</v>
          </cell>
          <cell r="BG3242">
            <v>3.2</v>
          </cell>
          <cell r="BH3242">
            <v>3.35</v>
          </cell>
          <cell r="BI3242">
            <v>1.046875</v>
          </cell>
          <cell r="BJ3242" t="str">
            <v>20.04.2022</v>
          </cell>
          <cell r="BK3242" t="str">
            <v>บจก.กลุ่มสยามบรรจุภั</v>
          </cell>
        </row>
        <row r="3243">
          <cell r="A3243" t="str">
            <v>5F26N316N000002401</v>
          </cell>
          <cell r="B3243" t="str">
            <v>CTN-CESAR</v>
          </cell>
          <cell r="C3243" t="str">
            <v>ลูกฟูก</v>
          </cell>
          <cell r="D3243" t="str">
            <v>3QCCSBBJN2EADKMAF0</v>
          </cell>
          <cell r="E3243" t="str">
            <v>F0</v>
          </cell>
          <cell r="F3243" t="str">
            <v>71.4x91.4x33.70MM 37N CK,CARROT&amp;GBEAN-10</v>
          </cell>
          <cell r="G3243" t="str">
            <v>MARS THAILAND, INC.</v>
          </cell>
          <cell r="H3243" t="str">
            <v>MARS KOREA INC</v>
          </cell>
          <cell r="I3243" t="str">
            <v>PF64997201</v>
          </cell>
          <cell r="J3243" t="str">
            <v>26N316N</v>
          </cell>
          <cell r="K3243">
            <v>312</v>
          </cell>
          <cell r="L3243">
            <v>1146.82</v>
          </cell>
          <cell r="M3243">
            <v>3.68</v>
          </cell>
          <cell r="N3243">
            <v>3.5999999999999996</v>
          </cell>
          <cell r="O3243">
            <v>3.7</v>
          </cell>
          <cell r="P3243">
            <v>4.2845487428220261</v>
          </cell>
          <cell r="Q3243">
            <v>4.2845487428220261</v>
          </cell>
          <cell r="R3243">
            <v>1.05</v>
          </cell>
          <cell r="S3243">
            <v>4.4987761799631274</v>
          </cell>
          <cell r="T3243">
            <v>4.5662578226625739</v>
          </cell>
          <cell r="U3243">
            <v>4.6337394653620212</v>
          </cell>
          <cell r="V3243">
            <v>1.05</v>
          </cell>
          <cell r="W3243">
            <v>1.05</v>
          </cell>
          <cell r="X3243">
            <v>1.1000000000000001</v>
          </cell>
          <cell r="Y3243">
            <v>1.0169999999999999</v>
          </cell>
          <cell r="Z3243">
            <v>3.8299354096916303</v>
          </cell>
          <cell r="AA3243">
            <v>4.2845487428220261</v>
          </cell>
          <cell r="AB3243">
            <v>1.1186999999999998</v>
          </cell>
          <cell r="AC3243">
            <v>1.1746349999999999</v>
          </cell>
          <cell r="AD3243" t="str">
            <v>Mars</v>
          </cell>
          <cell r="AE3243">
            <v>0</v>
          </cell>
          <cell r="AL3243">
            <v>3.47</v>
          </cell>
          <cell r="AM3243">
            <v>3.47</v>
          </cell>
          <cell r="AN3243">
            <v>3.47</v>
          </cell>
          <cell r="AO3243">
            <v>3.47</v>
          </cell>
          <cell r="AP3243">
            <v>3.4699999999999998</v>
          </cell>
          <cell r="AR3243">
            <v>3.47</v>
          </cell>
          <cell r="AS3243">
            <v>3.478998768978252</v>
          </cell>
          <cell r="AT3243">
            <v>3.5</v>
          </cell>
          <cell r="AU3243">
            <v>3.5</v>
          </cell>
          <cell r="AV3243">
            <v>3.5</v>
          </cell>
          <cell r="AX3243">
            <v>3.5</v>
          </cell>
          <cell r="AY3243">
            <v>3.6999999999999997</v>
          </cell>
          <cell r="AZ3243">
            <v>3.7</v>
          </cell>
          <cell r="BA3243">
            <v>3.7</v>
          </cell>
          <cell r="BB3243">
            <v>3.7</v>
          </cell>
          <cell r="BF3243">
            <v>3.5999999999999996</v>
          </cell>
          <cell r="BG3243">
            <v>3.478998768978252</v>
          </cell>
          <cell r="BH3243">
            <v>3.7</v>
          </cell>
          <cell r="BI3243">
            <v>1.0635243774710084</v>
          </cell>
          <cell r="BJ3243" t="str">
            <v>12.05.2022</v>
          </cell>
          <cell r="BK3243" t="str">
            <v>บจก.กลุ่มสยามบรรจุภั</v>
          </cell>
        </row>
        <row r="3244">
          <cell r="A3244" t="str">
            <v>5F26N316N000002501</v>
          </cell>
          <cell r="B3244" t="str">
            <v>CTN-CESAR</v>
          </cell>
          <cell r="C3244" t="str">
            <v>ลูกฟูก</v>
          </cell>
          <cell r="D3244" t="str">
            <v>3QCCSA69N2EADKMAF0</v>
          </cell>
          <cell r="E3244" t="str">
            <v>F0</v>
          </cell>
          <cell r="F3244" t="str">
            <v>71.4x91.4x33.70MM37N CK,PTT,AP,BL&amp;SPI-10</v>
          </cell>
          <cell r="G3244" t="str">
            <v>MARS THAILAND, INC.</v>
          </cell>
          <cell r="H3244" t="str">
            <v>MARS KOREA INC</v>
          </cell>
          <cell r="I3244" t="str">
            <v>PF64997202</v>
          </cell>
          <cell r="J3244" t="str">
            <v>26N316N</v>
          </cell>
          <cell r="K3244">
            <v>0</v>
          </cell>
          <cell r="L3244">
            <v>0</v>
          </cell>
          <cell r="M3244">
            <v>3.47</v>
          </cell>
          <cell r="N3244">
            <v>3.6222532320952183</v>
          </cell>
          <cell r="O3244">
            <v>3.9</v>
          </cell>
          <cell r="P3244">
            <v>4.2845487428220261</v>
          </cell>
          <cell r="Q3244">
            <v>4.2845487428220261</v>
          </cell>
          <cell r="R3244">
            <v>1.05</v>
          </cell>
          <cell r="S3244">
            <v>4.4987761799631274</v>
          </cell>
          <cell r="T3244">
            <v>4.5662578226625739</v>
          </cell>
          <cell r="U3244">
            <v>4.6337394653620212</v>
          </cell>
          <cell r="V3244">
            <v>1.05</v>
          </cell>
          <cell r="W3244">
            <v>1.05</v>
          </cell>
          <cell r="X3244">
            <v>1.1000000000000001</v>
          </cell>
          <cell r="Y3244">
            <v>1.0169999999999999</v>
          </cell>
          <cell r="Z3244">
            <v>3.8299354096916303</v>
          </cell>
          <cell r="AA3244">
            <v>4.2845487428220261</v>
          </cell>
          <cell r="AB3244">
            <v>1.1186999999999998</v>
          </cell>
          <cell r="AC3244">
            <v>1.1746349999999999</v>
          </cell>
          <cell r="AD3244" t="str">
            <v>Mars</v>
          </cell>
          <cell r="AE3244">
            <v>0</v>
          </cell>
          <cell r="AH3244">
            <v>3.4699999999999998</v>
          </cell>
          <cell r="AI3244">
            <v>3.4699999999999998</v>
          </cell>
          <cell r="AJ3244">
            <v>3.47</v>
          </cell>
          <cell r="AK3244">
            <v>3.47</v>
          </cell>
          <cell r="AM3244">
            <v>3.4699999999999998</v>
          </cell>
          <cell r="AN3244">
            <v>3.47</v>
          </cell>
          <cell r="AO3244">
            <v>3.47</v>
          </cell>
          <cell r="AP3244">
            <v>3.47</v>
          </cell>
          <cell r="AR3244">
            <v>3.47</v>
          </cell>
          <cell r="AS3244">
            <v>3.4207403466099113</v>
          </cell>
          <cell r="AT3244">
            <v>3.5</v>
          </cell>
          <cell r="AU3244">
            <v>3.5</v>
          </cell>
          <cell r="AV3244">
            <v>3.5</v>
          </cell>
          <cell r="AX3244">
            <v>3.5</v>
          </cell>
          <cell r="AY3244">
            <v>3.7</v>
          </cell>
          <cell r="AZ3244">
            <v>3.55</v>
          </cell>
          <cell r="BA3244">
            <v>3.7</v>
          </cell>
          <cell r="BB3244">
            <v>3.6999999999999997</v>
          </cell>
          <cell r="BD3244">
            <v>3.6725323209521856</v>
          </cell>
          <cell r="BE3244">
            <v>3.9</v>
          </cell>
          <cell r="BF3244">
            <v>3.6222532320952183</v>
          </cell>
          <cell r="BG3244">
            <v>3.4207403466099113</v>
          </cell>
          <cell r="BH3244">
            <v>3.9</v>
          </cell>
          <cell r="BI3244">
            <v>1.1401040724605285</v>
          </cell>
          <cell r="BJ3244" t="str">
            <v>18.08.2022</v>
          </cell>
          <cell r="BK3244" t="str">
            <v>บจก.กลุ่มสยามบรรจุภั</v>
          </cell>
        </row>
        <row r="3245">
          <cell r="A3245" t="str">
            <v>5F26N316N000002600</v>
          </cell>
          <cell r="B3245" t="str">
            <v>CTN-CESAR</v>
          </cell>
          <cell r="C3245" t="str">
            <v>ลูกฟูก</v>
          </cell>
          <cell r="D3245" t="str">
            <v>3QCCSBBLN2EADKMAF0</v>
          </cell>
          <cell r="E3245" t="str">
            <v>F0</v>
          </cell>
          <cell r="F3245" t="str">
            <v>71.4x91.4x33.70MM 37N CK,CAR,PTT&amp;PEAS-10</v>
          </cell>
          <cell r="G3245" t="str">
            <v>MARS THAILAND, INC.</v>
          </cell>
          <cell r="H3245" t="str">
            <v>MARS KOREA INC</v>
          </cell>
          <cell r="I3245" t="str">
            <v>PF64997203</v>
          </cell>
          <cell r="J3245" t="str">
            <v>26N316N</v>
          </cell>
          <cell r="K3245">
            <v>0</v>
          </cell>
          <cell r="L3245">
            <v>0</v>
          </cell>
          <cell r="M3245">
            <v>3.47</v>
          </cell>
          <cell r="P3245">
            <v>4.2797826224999991</v>
          </cell>
          <cell r="Q3245">
            <v>4.2797826224999991</v>
          </cell>
          <cell r="R3245">
            <v>1.05</v>
          </cell>
          <cell r="S3245">
            <v>4.4937717536249995</v>
          </cell>
          <cell r="T3245">
            <v>4.5611783299293744</v>
          </cell>
          <cell r="U3245">
            <v>4.6285849062337494</v>
          </cell>
          <cell r="V3245">
            <v>1.05</v>
          </cell>
          <cell r="W3245">
            <v>1.05</v>
          </cell>
          <cell r="X3245">
            <v>1.1000000000000001</v>
          </cell>
          <cell r="Y3245">
            <v>1.0169999999999999</v>
          </cell>
          <cell r="BJ3245" t="str">
            <v>17.09.2019</v>
          </cell>
          <cell r="BK3245" t="str">
            <v>บจก.กลุ่มสยามบรรจุภัณฑ์ (สาขาที่ 9)</v>
          </cell>
        </row>
        <row r="3246">
          <cell r="A3246" t="str">
            <v>5F26N316N000002601</v>
          </cell>
          <cell r="B3246" t="str">
            <v>CTN-CESAR</v>
          </cell>
          <cell r="C3246" t="str">
            <v>ลูกฟูก</v>
          </cell>
          <cell r="D3246" t="str">
            <v>3QCCSBBLN2EADKMAF0</v>
          </cell>
          <cell r="E3246" t="str">
            <v>F0</v>
          </cell>
          <cell r="F3246" t="str">
            <v>71.4x91.4x33.70MM 37N CK,CAR,PTT&amp;PEAS-10</v>
          </cell>
          <cell r="G3246" t="str">
            <v>MARS THAILAND, INC.</v>
          </cell>
          <cell r="H3246" t="str">
            <v>MARS KOREA INC</v>
          </cell>
          <cell r="I3246" t="str">
            <v>PF64997203</v>
          </cell>
          <cell r="J3246" t="str">
            <v>26N316N</v>
          </cell>
          <cell r="K3246">
            <v>28</v>
          </cell>
          <cell r="L3246">
            <v>103.6</v>
          </cell>
          <cell r="M3246">
            <v>3.7</v>
          </cell>
          <cell r="N3246">
            <v>3.6111111111111112</v>
          </cell>
          <cell r="O3246">
            <v>3.7</v>
          </cell>
          <cell r="P3246">
            <v>4.2845487428220261</v>
          </cell>
          <cell r="Q3246">
            <v>4.2845487428220261</v>
          </cell>
          <cell r="R3246">
            <v>1.05</v>
          </cell>
          <cell r="S3246">
            <v>4.4987761799631274</v>
          </cell>
          <cell r="T3246">
            <v>4.5662578226625739</v>
          </cell>
          <cell r="U3246">
            <v>4.6337394653620212</v>
          </cell>
          <cell r="V3246">
            <v>1.05</v>
          </cell>
          <cell r="W3246">
            <v>1.05</v>
          </cell>
          <cell r="X3246">
            <v>1.1000000000000001</v>
          </cell>
          <cell r="Y3246">
            <v>1.0169999999999999</v>
          </cell>
          <cell r="Z3246">
            <v>3.8299354096916303</v>
          </cell>
          <cell r="AA3246">
            <v>4.2845487428220261</v>
          </cell>
          <cell r="AB3246">
            <v>1.1186999999999998</v>
          </cell>
          <cell r="AC3246">
            <v>1.1746349999999999</v>
          </cell>
          <cell r="AD3246" t="str">
            <v>Mars</v>
          </cell>
          <cell r="AE3246">
            <v>0</v>
          </cell>
          <cell r="AH3246">
            <v>3.47</v>
          </cell>
          <cell r="AI3246">
            <v>3.4699999999999998</v>
          </cell>
          <cell r="AJ3246">
            <v>3.4699999999999998</v>
          </cell>
          <cell r="AM3246">
            <v>3.47</v>
          </cell>
          <cell r="AN3246">
            <v>3.47</v>
          </cell>
          <cell r="AO3246">
            <v>3.4699999999999998</v>
          </cell>
          <cell r="AP3246">
            <v>3.47</v>
          </cell>
          <cell r="AR3246">
            <v>3.4699999999999998</v>
          </cell>
          <cell r="AS3246">
            <v>3.4933272561531448</v>
          </cell>
          <cell r="AT3246">
            <v>3.5</v>
          </cell>
          <cell r="AU3246">
            <v>3.5</v>
          </cell>
          <cell r="AV3246">
            <v>3.5</v>
          </cell>
          <cell r="AX3246">
            <v>3.5</v>
          </cell>
          <cell r="AY3246">
            <v>3.7</v>
          </cell>
          <cell r="AZ3246">
            <v>3.7</v>
          </cell>
          <cell r="BA3246">
            <v>3.7</v>
          </cell>
          <cell r="BB3246">
            <v>3.7</v>
          </cell>
          <cell r="BD3246">
            <v>3.7</v>
          </cell>
          <cell r="BF3246">
            <v>3.6111111111111112</v>
          </cell>
          <cell r="BG3246">
            <v>3.4933272561531448</v>
          </cell>
          <cell r="BH3246">
            <v>3.7</v>
          </cell>
          <cell r="BI3246">
            <v>1.0591621479158078</v>
          </cell>
          <cell r="BJ3246" t="str">
            <v>02.07.2022</v>
          </cell>
          <cell r="BK3246" t="str">
            <v>บจก.กลุ่มสยามบรรจุภั</v>
          </cell>
        </row>
        <row r="3247">
          <cell r="A3247" t="str">
            <v>5F26N316N000002701</v>
          </cell>
          <cell r="B3247" t="str">
            <v>CTN-CESAR</v>
          </cell>
          <cell r="C3247" t="str">
            <v>ลูกฟูก</v>
          </cell>
          <cell r="D3247" t="str">
            <v>3QBBSD3ZN2EADKMAF0</v>
          </cell>
          <cell r="E3247" t="str">
            <v>F0</v>
          </cell>
          <cell r="F3247" t="str">
            <v>71.4x91.4x33.70MM37N BF,CK,PPT,G&amp;R-10</v>
          </cell>
          <cell r="G3247" t="str">
            <v>MARS THAILAND, INC.</v>
          </cell>
          <cell r="H3247" t="str">
            <v>MARS KOREA INC</v>
          </cell>
          <cell r="I3247" t="str">
            <v>PF64997204</v>
          </cell>
          <cell r="J3247" t="str">
            <v>26N316N</v>
          </cell>
          <cell r="K3247">
            <v>9</v>
          </cell>
          <cell r="L3247">
            <v>33.299999999999997</v>
          </cell>
          <cell r="M3247">
            <v>3.7</v>
          </cell>
          <cell r="N3247">
            <v>3.6345230648944487</v>
          </cell>
          <cell r="O3247">
            <v>3.9</v>
          </cell>
          <cell r="P3247">
            <v>4.2845487428220261</v>
          </cell>
          <cell r="Q3247">
            <v>4.2845487428220261</v>
          </cell>
          <cell r="R3247">
            <v>1.05</v>
          </cell>
          <cell r="S3247">
            <v>4.4987761799631274</v>
          </cell>
          <cell r="T3247">
            <v>4.5662578226625739</v>
          </cell>
          <cell r="U3247">
            <v>4.6337394653620212</v>
          </cell>
          <cell r="V3247">
            <v>1.05</v>
          </cell>
          <cell r="W3247">
            <v>1.05</v>
          </cell>
          <cell r="X3247">
            <v>1.1000000000000001</v>
          </cell>
          <cell r="Y3247">
            <v>1.0169999999999999</v>
          </cell>
          <cell r="Z3247">
            <v>3.8299354096916303</v>
          </cell>
          <cell r="AA3247">
            <v>4.2845487428220261</v>
          </cell>
          <cell r="AB3247">
            <v>1.1186999999999998</v>
          </cell>
          <cell r="AC3247">
            <v>1.1746349999999999</v>
          </cell>
          <cell r="AD3247" t="str">
            <v>Mars</v>
          </cell>
          <cell r="AE3247">
            <v>0</v>
          </cell>
          <cell r="AH3247">
            <v>3.4699999999999998</v>
          </cell>
          <cell r="AI3247">
            <v>3.4699999999999998</v>
          </cell>
          <cell r="AJ3247">
            <v>3.47</v>
          </cell>
          <cell r="AK3247">
            <v>3.4699999999999998</v>
          </cell>
          <cell r="AM3247">
            <v>3.4699999999999998</v>
          </cell>
          <cell r="AN3247">
            <v>3.4699999999999998</v>
          </cell>
          <cell r="AO3247">
            <v>3.4699999999999998</v>
          </cell>
          <cell r="AP3247">
            <v>3.4699999999999998</v>
          </cell>
          <cell r="AR3247">
            <v>3.47</v>
          </cell>
          <cell r="AS3247">
            <v>3.4204206566347466</v>
          </cell>
          <cell r="AT3247">
            <v>3.5</v>
          </cell>
          <cell r="AU3247">
            <v>3.5</v>
          </cell>
          <cell r="AV3247">
            <v>3.5</v>
          </cell>
          <cell r="AX3247">
            <v>3.5</v>
          </cell>
          <cell r="AY3247">
            <v>3.6999999999999997</v>
          </cell>
          <cell r="AZ3247">
            <v>3.55</v>
          </cell>
          <cell r="BA3247">
            <v>3.6999999999999997</v>
          </cell>
          <cell r="BB3247">
            <v>3.6999999999999997</v>
          </cell>
          <cell r="BD3247">
            <v>3.795230648944488</v>
          </cell>
          <cell r="BE3247">
            <v>3.9</v>
          </cell>
          <cell r="BF3247">
            <v>3.6345230648944487</v>
          </cell>
          <cell r="BG3247">
            <v>3.4204206566347466</v>
          </cell>
          <cell r="BH3247">
            <v>3.9</v>
          </cell>
          <cell r="BI3247">
            <v>1.1402106324071548</v>
          </cell>
          <cell r="BJ3247" t="str">
            <v>18.08.2022</v>
          </cell>
          <cell r="BK3247" t="str">
            <v>บจก.กลุ่มสยามบรรจุภั</v>
          </cell>
        </row>
        <row r="3248">
          <cell r="A3248" t="str">
            <v>5F26N316N000002900</v>
          </cell>
          <cell r="B3248" t="str">
            <v>CTN-CESAR</v>
          </cell>
          <cell r="C3248" t="str">
            <v>ลูกฟูก</v>
          </cell>
          <cell r="D3248" t="str">
            <v>3QCCSE2ZN2EADPMAF0</v>
          </cell>
          <cell r="E3248" t="str">
            <v>F0</v>
          </cell>
          <cell r="F3248" t="str">
            <v>71.4x91.4x33.70MM37N CK,DK,PP,P,GB&amp;BR-10</v>
          </cell>
          <cell r="G3248" t="str">
            <v>US PET NUTRITION LLC</v>
          </cell>
          <cell r="H3248" t="str">
            <v>MARS PETCARE</v>
          </cell>
          <cell r="I3248" t="str">
            <v>PF64996901</v>
          </cell>
          <cell r="J3248" t="str">
            <v>26N316N</v>
          </cell>
          <cell r="K3248">
            <v>0</v>
          </cell>
          <cell r="L3248">
            <v>0</v>
          </cell>
          <cell r="M3248">
            <v>3.3</v>
          </cell>
          <cell r="N3248">
            <v>3.7</v>
          </cell>
          <cell r="O3248">
            <v>3.9</v>
          </cell>
          <cell r="P3248">
            <v>4.2797826224999991</v>
          </cell>
          <cell r="Q3248">
            <v>4.2797826224999991</v>
          </cell>
          <cell r="R3248">
            <v>1.05</v>
          </cell>
          <cell r="S3248">
            <v>4.4937717536249995</v>
          </cell>
          <cell r="T3248">
            <v>4.5611783299293744</v>
          </cell>
          <cell r="U3248">
            <v>4.6285849062337494</v>
          </cell>
          <cell r="V3248">
            <v>1.05</v>
          </cell>
          <cell r="W3248">
            <v>1.05</v>
          </cell>
          <cell r="X3248">
            <v>1.1000000000000001</v>
          </cell>
          <cell r="Y3248">
            <v>1.0169999999999999</v>
          </cell>
          <cell r="Z3248">
            <v>3.8256749999999999</v>
          </cell>
          <cell r="AA3248">
            <v>4.2797826224999991</v>
          </cell>
          <cell r="AB3248">
            <v>1.1186999999999998</v>
          </cell>
          <cell r="AC3248">
            <v>1.1746349999999999</v>
          </cell>
          <cell r="AD3248" t="str">
            <v>Mars</v>
          </cell>
          <cell r="AE3248" t="str">
            <v>ใช้ราคาตาม mat 5F26N316N000001500</v>
          </cell>
          <cell r="AH3248">
            <v>3.3000000000000003</v>
          </cell>
          <cell r="AK3248">
            <v>3.3000000000000003</v>
          </cell>
          <cell r="AN3248">
            <v>3.3000000000000003</v>
          </cell>
          <cell r="AO3248">
            <v>3.3000000000000003</v>
          </cell>
          <cell r="BA3248">
            <v>3.5</v>
          </cell>
          <cell r="BE3248">
            <v>3.9</v>
          </cell>
          <cell r="BF3248">
            <v>3.7</v>
          </cell>
          <cell r="BG3248">
            <v>3.3000000000000003</v>
          </cell>
          <cell r="BH3248">
            <v>3.9</v>
          </cell>
          <cell r="BI3248">
            <v>1.1818181818181817</v>
          </cell>
          <cell r="BJ3248" t="str">
            <v>25.08.2022</v>
          </cell>
          <cell r="BK3248" t="str">
            <v>บจก.กลุ่มสยามบรรจุภั</v>
          </cell>
        </row>
        <row r="3249">
          <cell r="A3249" t="str">
            <v>5F26N316N000003000</v>
          </cell>
          <cell r="B3249" t="str">
            <v>CTN-CESAR</v>
          </cell>
          <cell r="C3249" t="str">
            <v>ลูกฟูก</v>
          </cell>
          <cell r="D3249" t="str">
            <v>3QCCSBBJN2EADPMAF0</v>
          </cell>
          <cell r="E3249" t="str">
            <v>F0</v>
          </cell>
          <cell r="F3249" t="str">
            <v>71.4x91.4x33.70MM37N CK,CARROT&amp;G.BEAN-10</v>
          </cell>
          <cell r="G3249" t="str">
            <v>US PET NUTRITION LLC</v>
          </cell>
          <cell r="H3249" t="str">
            <v>MARS PETCARE</v>
          </cell>
          <cell r="I3249" t="str">
            <v>PF64998701</v>
          </cell>
          <cell r="J3249" t="str">
            <v>26N316N</v>
          </cell>
          <cell r="K3249">
            <v>0</v>
          </cell>
          <cell r="L3249">
            <v>0</v>
          </cell>
          <cell r="M3249">
            <v>3.29</v>
          </cell>
          <cell r="N3249">
            <v>3.2937500000000002</v>
          </cell>
          <cell r="O3249">
            <v>3.5</v>
          </cell>
          <cell r="P3249">
            <v>3.8957122165500002</v>
          </cell>
          <cell r="Q3249">
            <v>3.8957122165500002</v>
          </cell>
          <cell r="R3249">
            <v>1.05</v>
          </cell>
          <cell r="S3249">
            <v>4.0904978273775008</v>
          </cell>
          <cell r="T3249">
            <v>4.1518552947881631</v>
          </cell>
          <cell r="U3249">
            <v>4.2132127621988262</v>
          </cell>
          <cell r="V3249">
            <v>1.05</v>
          </cell>
          <cell r="W3249">
            <v>1.05</v>
          </cell>
          <cell r="X3249">
            <v>1.1000000000000001</v>
          </cell>
          <cell r="Y3249">
            <v>1.0169999999999999</v>
          </cell>
          <cell r="Z3249">
            <v>3.4823565000000003</v>
          </cell>
          <cell r="AA3249">
            <v>3.8957122165500002</v>
          </cell>
          <cell r="AB3249">
            <v>1.1187</v>
          </cell>
          <cell r="AC3249">
            <v>1.1746350000000001</v>
          </cell>
          <cell r="AD3249" t="str">
            <v>Mars</v>
          </cell>
          <cell r="AE3249">
            <v>0</v>
          </cell>
          <cell r="AM3249">
            <v>3.15</v>
          </cell>
          <cell r="AO3249">
            <v>3.15</v>
          </cell>
          <cell r="AP3249">
            <v>3.15</v>
          </cell>
          <cell r="AS3249">
            <v>3.1999999999999997</v>
          </cell>
          <cell r="AT3249">
            <v>3.2</v>
          </cell>
          <cell r="AU3249">
            <v>3.2</v>
          </cell>
          <cell r="AV3249">
            <v>3.2</v>
          </cell>
          <cell r="AX3249">
            <v>3.1999999999999997</v>
          </cell>
          <cell r="BA3249">
            <v>3.3499999999999996</v>
          </cell>
          <cell r="BB3249">
            <v>3.3499999999999996</v>
          </cell>
          <cell r="BC3249">
            <v>3.35</v>
          </cell>
          <cell r="BD3249">
            <v>3.5</v>
          </cell>
          <cell r="BF3249">
            <v>3.2937500000000002</v>
          </cell>
          <cell r="BG3249">
            <v>3.1999999999999997</v>
          </cell>
          <cell r="BH3249">
            <v>3.5</v>
          </cell>
          <cell r="BI3249">
            <v>1.09375</v>
          </cell>
          <cell r="BJ3249" t="str">
            <v>27.07.2022</v>
          </cell>
          <cell r="BK3249" t="str">
            <v>บจก.กลุ่มสยามบรรจุภั</v>
          </cell>
        </row>
        <row r="3250">
          <cell r="A3250" t="str">
            <v>5F26N316N000003100</v>
          </cell>
          <cell r="B3250" t="str">
            <v>CTN-CESAR</v>
          </cell>
          <cell r="C3250" t="str">
            <v>ลูกฟูก</v>
          </cell>
          <cell r="D3250" t="str">
            <v>3QCCSBBJN2EADPMAF0</v>
          </cell>
          <cell r="E3250" t="str">
            <v>F0</v>
          </cell>
          <cell r="F3250" t="str">
            <v>71.4x91.4x33.70MM37N CK,CARROT&amp;G.BEAN-10</v>
          </cell>
          <cell r="G3250" t="str">
            <v>US PET NUTRITION LLC</v>
          </cell>
          <cell r="H3250" t="str">
            <v>MARS PETCARE</v>
          </cell>
          <cell r="I3250" t="str">
            <v>PF64998701</v>
          </cell>
          <cell r="J3250" t="str">
            <v>26N316N</v>
          </cell>
          <cell r="K3250">
            <v>0</v>
          </cell>
          <cell r="L3250">
            <v>0</v>
          </cell>
          <cell r="M3250">
            <v>3.2</v>
          </cell>
          <cell r="N3250">
            <v>3.285714285714286</v>
          </cell>
          <cell r="O3250">
            <v>3.5</v>
          </cell>
          <cell r="P3250">
            <v>3.8957122165500002</v>
          </cell>
          <cell r="Q3250">
            <v>3.8957122165500002</v>
          </cell>
          <cell r="R3250">
            <v>1.05</v>
          </cell>
          <cell r="S3250">
            <v>4.0904978273775008</v>
          </cell>
          <cell r="T3250">
            <v>4.1518552947881631</v>
          </cell>
          <cell r="U3250">
            <v>4.2132127621988262</v>
          </cell>
          <cell r="V3250">
            <v>1.05</v>
          </cell>
          <cell r="W3250">
            <v>1.05</v>
          </cell>
          <cell r="X3250">
            <v>1.1000000000000001</v>
          </cell>
          <cell r="Y3250">
            <v>1.0169999999999999</v>
          </cell>
          <cell r="Z3250">
            <v>3.4783875000000002</v>
          </cell>
          <cell r="AA3250">
            <v>3.8912720962499998</v>
          </cell>
          <cell r="AB3250">
            <v>1.1186999999999998</v>
          </cell>
          <cell r="AC3250">
            <v>1.17597531251981</v>
          </cell>
          <cell r="AD3250" t="str">
            <v>Mars</v>
          </cell>
          <cell r="AE3250">
            <v>0</v>
          </cell>
          <cell r="AM3250">
            <v>3.15</v>
          </cell>
          <cell r="AN3250">
            <v>3.1500000000000004</v>
          </cell>
          <cell r="AO3250">
            <v>3.1500000000000004</v>
          </cell>
          <cell r="AP3250">
            <v>3.15</v>
          </cell>
          <cell r="AS3250">
            <v>3.1999999999999997</v>
          </cell>
          <cell r="AT3250">
            <v>3.1999999999999997</v>
          </cell>
          <cell r="AU3250">
            <v>3.2</v>
          </cell>
          <cell r="AV3250">
            <v>3.2</v>
          </cell>
          <cell r="AX3250">
            <v>3.2</v>
          </cell>
          <cell r="BA3250">
            <v>3.35</v>
          </cell>
          <cell r="BB3250">
            <v>3.35</v>
          </cell>
          <cell r="BD3250">
            <v>3.5</v>
          </cell>
          <cell r="BF3250">
            <v>3.285714285714286</v>
          </cell>
          <cell r="BG3250">
            <v>3.1999999999999997</v>
          </cell>
          <cell r="BH3250">
            <v>3.5</v>
          </cell>
          <cell r="BI3250">
            <v>1.09375</v>
          </cell>
          <cell r="BJ3250" t="str">
            <v>27.07.2022</v>
          </cell>
          <cell r="BK3250" t="str">
            <v>บจก.กลุ่มสยามบรรจุภั</v>
          </cell>
        </row>
        <row r="3251">
          <cell r="A3251" t="str">
            <v>5F26N316N000003200</v>
          </cell>
          <cell r="B3251" t="str">
            <v>CTN-CESAR</v>
          </cell>
          <cell r="C3251" t="str">
            <v>ลูกฟูก</v>
          </cell>
          <cell r="D3251" t="str">
            <v>3QCCS822N2EADNMAF0</v>
          </cell>
          <cell r="E3251" t="str">
            <v>F0</v>
          </cell>
          <cell r="F3251" t="str">
            <v>71.4x91.4x33.70 MM 37 N CHICKEN-10</v>
          </cell>
          <cell r="G3251" t="str">
            <v>US PET NUTRITION LLC</v>
          </cell>
          <cell r="H3251" t="str">
            <v>MARS CANADA INC</v>
          </cell>
          <cell r="I3251" t="str">
            <v>PF64998704</v>
          </cell>
          <cell r="J3251" t="str">
            <v>26N316N</v>
          </cell>
          <cell r="K3251">
            <v>0</v>
          </cell>
          <cell r="L3251">
            <v>0</v>
          </cell>
          <cell r="M3251">
            <v>3.43</v>
          </cell>
          <cell r="N3251">
            <v>3.5100000000000002</v>
          </cell>
          <cell r="O3251">
            <v>3.6999999999999997</v>
          </cell>
          <cell r="P3251">
            <v>4.2166342449000007</v>
          </cell>
          <cell r="Q3251">
            <v>4.2166342449000007</v>
          </cell>
          <cell r="R3251">
            <v>1.05</v>
          </cell>
          <cell r="S3251">
            <v>4.4274659571450012</v>
          </cell>
          <cell r="T3251">
            <v>4.4938779465021756</v>
          </cell>
          <cell r="U3251">
            <v>4.5602899358593518</v>
          </cell>
          <cell r="V3251">
            <v>1.05</v>
          </cell>
          <cell r="W3251">
            <v>1.05</v>
          </cell>
          <cell r="X3251">
            <v>1.1000000000000001</v>
          </cell>
          <cell r="Y3251">
            <v>1.0169999999999999</v>
          </cell>
          <cell r="Z3251">
            <v>3.7692270000000008</v>
          </cell>
          <cell r="AA3251">
            <v>4.2166342449000007</v>
          </cell>
          <cell r="AB3251">
            <v>1.1187</v>
          </cell>
          <cell r="AC3251">
            <v>1.1746350000000001</v>
          </cell>
          <cell r="AD3251" t="str">
            <v>Mars</v>
          </cell>
          <cell r="AE3251" t="str">
            <v>ใช้ราคาตาม Mat 5F26N316N000003400</v>
          </cell>
          <cell r="AM3251">
            <v>3.35</v>
          </cell>
          <cell r="AN3251">
            <v>3.47</v>
          </cell>
          <cell r="AO3251">
            <v>3.4699999999999998</v>
          </cell>
          <cell r="AP3251">
            <v>3.4699999999999998</v>
          </cell>
          <cell r="AS3251">
            <v>3.3833441918040266</v>
          </cell>
          <cell r="AT3251">
            <v>3.4</v>
          </cell>
          <cell r="AU3251">
            <v>3.4</v>
          </cell>
          <cell r="AX3251">
            <v>3.5</v>
          </cell>
          <cell r="BA3251">
            <v>3.5500000000000003</v>
          </cell>
          <cell r="BB3251">
            <v>3.6999999999999997</v>
          </cell>
          <cell r="BF3251">
            <v>3.5100000000000002</v>
          </cell>
          <cell r="BG3251">
            <v>3.3833441918040266</v>
          </cell>
          <cell r="BH3251">
            <v>3.6999999999999997</v>
          </cell>
          <cell r="BI3251">
            <v>1.0935925493371486</v>
          </cell>
          <cell r="BJ3251" t="str">
            <v>12.05.2022</v>
          </cell>
          <cell r="BK3251" t="str">
            <v>บจก.กลุ่มสยามบรรจุภั</v>
          </cell>
        </row>
        <row r="3252">
          <cell r="A3252" t="str">
            <v>5F26N316N000003300</v>
          </cell>
          <cell r="B3252" t="str">
            <v>CTN-CESAR</v>
          </cell>
          <cell r="C3252" t="str">
            <v>ลูกฟูก</v>
          </cell>
          <cell r="D3252" t="str">
            <v>3QCCSC8CN2EADNMAF0</v>
          </cell>
          <cell r="E3252" t="str">
            <v>F0</v>
          </cell>
          <cell r="F3252" t="str">
            <v>71.4x91.4x33.70 MM 37 N CK,CRT,BL&amp;SPN-10</v>
          </cell>
          <cell r="G3252" t="str">
            <v>US PET NUTRITION LLC</v>
          </cell>
          <cell r="H3252" t="str">
            <v>MARS CANADA INC</v>
          </cell>
          <cell r="I3252" t="str">
            <v>PF64998702</v>
          </cell>
          <cell r="J3252" t="str">
            <v>26N316N</v>
          </cell>
          <cell r="K3252">
            <v>0</v>
          </cell>
          <cell r="L3252">
            <v>0</v>
          </cell>
          <cell r="M3252">
            <v>3.36</v>
          </cell>
          <cell r="N3252">
            <v>3.4000000000000004</v>
          </cell>
          <cell r="O3252">
            <v>3.4000000000000004</v>
          </cell>
          <cell r="P3252">
            <v>4.2166342449000007</v>
          </cell>
          <cell r="Q3252">
            <v>4.2166342449000007</v>
          </cell>
          <cell r="R3252">
            <v>1.05</v>
          </cell>
          <cell r="S3252">
            <v>4.4274659571450012</v>
          </cell>
          <cell r="T3252">
            <v>4.4938779465021756</v>
          </cell>
          <cell r="U3252">
            <v>4.5602899358593518</v>
          </cell>
          <cell r="V3252">
            <v>1.05</v>
          </cell>
          <cell r="W3252">
            <v>1.05</v>
          </cell>
          <cell r="X3252">
            <v>1.1000000000000001</v>
          </cell>
          <cell r="Y3252">
            <v>1.0169999999999999</v>
          </cell>
          <cell r="Z3252">
            <v>3.7692270000000008</v>
          </cell>
          <cell r="AA3252">
            <v>4.2166342449000007</v>
          </cell>
          <cell r="AB3252">
            <v>1.1187</v>
          </cell>
          <cell r="AC3252">
            <v>1.1746350000000001</v>
          </cell>
          <cell r="AD3252" t="str">
            <v>Mars</v>
          </cell>
          <cell r="AE3252" t="str">
            <v>ใช้ราคาตาม Mat 5F26N316N000003400</v>
          </cell>
          <cell r="AM3252">
            <v>3.35</v>
          </cell>
          <cell r="AN3252">
            <v>3.47</v>
          </cell>
          <cell r="AO3252">
            <v>3.47</v>
          </cell>
          <cell r="AP3252">
            <v>3.47</v>
          </cell>
          <cell r="AS3252">
            <v>3.4366757865937072</v>
          </cell>
          <cell r="AT3252">
            <v>3.4</v>
          </cell>
          <cell r="AU3252">
            <v>3.4000000000000004</v>
          </cell>
          <cell r="BF3252">
            <v>3.4000000000000004</v>
          </cell>
          <cell r="BG3252">
            <v>3.4366757865937072</v>
          </cell>
          <cell r="BH3252">
            <v>3.4000000000000004</v>
          </cell>
          <cell r="BI3252">
            <v>0.98932812145481475</v>
          </cell>
          <cell r="BJ3252" t="str">
            <v>16.10.2021</v>
          </cell>
          <cell r="BK3252" t="str">
            <v>บจก.กลุ่มสยามบรรจุภั</v>
          </cell>
        </row>
        <row r="3253">
          <cell r="A3253" t="str">
            <v>5F26N316N000003400</v>
          </cell>
          <cell r="B3253" t="str">
            <v>CTN-CESAR</v>
          </cell>
          <cell r="C3253" t="str">
            <v>ลูกฟูก</v>
          </cell>
          <cell r="D3253" t="str">
            <v>3QCCSBBJN2EADNMAF0</v>
          </cell>
          <cell r="E3253" t="str">
            <v>F0</v>
          </cell>
          <cell r="F3253" t="str">
            <v>71.4x91.4x33.70 MM 37 N CHKN, CRT&amp;GB-10</v>
          </cell>
          <cell r="G3253" t="str">
            <v>US PET NUTRITION LLC</v>
          </cell>
          <cell r="H3253" t="str">
            <v>MARS CANADA INC</v>
          </cell>
          <cell r="I3253" t="str">
            <v>PF64998701</v>
          </cell>
          <cell r="J3253" t="str">
            <v>26N316N</v>
          </cell>
          <cell r="K3253">
            <v>20</v>
          </cell>
          <cell r="L3253">
            <v>78</v>
          </cell>
          <cell r="M3253">
            <v>3.9</v>
          </cell>
          <cell r="N3253">
            <v>3.5666666666666664</v>
          </cell>
          <cell r="O3253">
            <v>3.9</v>
          </cell>
          <cell r="P3253">
            <v>4.2166342449000007</v>
          </cell>
          <cell r="Q3253">
            <v>4.2166342449000007</v>
          </cell>
          <cell r="R3253">
            <v>1.05</v>
          </cell>
          <cell r="S3253">
            <v>4.4274659571450012</v>
          </cell>
          <cell r="T3253">
            <v>4.4938779465021756</v>
          </cell>
          <cell r="U3253">
            <v>4.5602899358593518</v>
          </cell>
          <cell r="V3253">
            <v>1.05</v>
          </cell>
          <cell r="W3253">
            <v>1.05</v>
          </cell>
          <cell r="X3253">
            <v>1.1000000000000001</v>
          </cell>
          <cell r="Y3253">
            <v>1.0169999999999999</v>
          </cell>
          <cell r="Z3253">
            <v>3.7692270000000008</v>
          </cell>
          <cell r="AA3253">
            <v>4.2166342449000007</v>
          </cell>
          <cell r="AB3253">
            <v>1.1187</v>
          </cell>
          <cell r="AC3253">
            <v>1.1746350000000001</v>
          </cell>
          <cell r="AD3253" t="str">
            <v>Mars</v>
          </cell>
          <cell r="AE3253" t="str">
            <v>ใช้ราคาตาม Mat 5F26N316N000003400</v>
          </cell>
          <cell r="AM3253">
            <v>3.3499999999999996</v>
          </cell>
          <cell r="AN3253">
            <v>3.47</v>
          </cell>
          <cell r="AO3253">
            <v>3.47</v>
          </cell>
          <cell r="AP3253">
            <v>3.47</v>
          </cell>
          <cell r="AS3253">
            <v>3.5</v>
          </cell>
          <cell r="AT3253">
            <v>3.4</v>
          </cell>
          <cell r="AU3253">
            <v>3.4</v>
          </cell>
          <cell r="BD3253">
            <v>3.9</v>
          </cell>
          <cell r="BF3253">
            <v>3.5666666666666664</v>
          </cell>
          <cell r="BG3253">
            <v>3.5</v>
          </cell>
          <cell r="BH3253">
            <v>3.9</v>
          </cell>
          <cell r="BI3253">
            <v>1.1142857142857143</v>
          </cell>
          <cell r="BJ3253" t="str">
            <v>30.07.2022</v>
          </cell>
          <cell r="BK3253" t="str">
            <v>บจก.กลุ่มสยามบรรจุภั</v>
          </cell>
        </row>
        <row r="3254">
          <cell r="A3254" t="str">
            <v>5F26N316N000003500</v>
          </cell>
          <cell r="B3254" t="str">
            <v>CTN-CESAR</v>
          </cell>
          <cell r="C3254" t="str">
            <v>ลูกฟูก</v>
          </cell>
          <cell r="D3254" t="str">
            <v>3QCCSA69N2EADNMAF0</v>
          </cell>
          <cell r="E3254" t="str">
            <v>F0</v>
          </cell>
          <cell r="F3254" t="str">
            <v>71.4x91.4x33.70 MM 37 N CK,ST,AP,BLSP-10</v>
          </cell>
          <cell r="G3254" t="str">
            <v>US PET NUTRITION LLC</v>
          </cell>
          <cell r="H3254" t="str">
            <v>MARS CANADA INC</v>
          </cell>
          <cell r="I3254" t="str">
            <v>PF64998703</v>
          </cell>
          <cell r="J3254" t="str">
            <v>26N316N</v>
          </cell>
          <cell r="K3254">
            <v>0</v>
          </cell>
          <cell r="L3254">
            <v>0</v>
          </cell>
          <cell r="M3254">
            <v>3.42</v>
          </cell>
          <cell r="N3254">
            <v>3.5750000000000002</v>
          </cell>
          <cell r="O3254">
            <v>3.6999999999999997</v>
          </cell>
          <cell r="P3254">
            <v>4.2166342449000007</v>
          </cell>
          <cell r="Q3254">
            <v>4.2166342449000007</v>
          </cell>
          <cell r="R3254">
            <v>1.05</v>
          </cell>
          <cell r="S3254">
            <v>4.4274659571450012</v>
          </cell>
          <cell r="T3254">
            <v>4.4938779465021756</v>
          </cell>
          <cell r="U3254">
            <v>4.5602899358593518</v>
          </cell>
          <cell r="V3254">
            <v>1.05</v>
          </cell>
          <cell r="W3254">
            <v>1.05</v>
          </cell>
          <cell r="X3254">
            <v>1.1000000000000001</v>
          </cell>
          <cell r="Y3254">
            <v>1.0169999999999999</v>
          </cell>
          <cell r="Z3254">
            <v>3.7692270000000008</v>
          </cell>
          <cell r="AA3254">
            <v>4.2166342449000007</v>
          </cell>
          <cell r="AB3254">
            <v>1.1187</v>
          </cell>
          <cell r="AC3254">
            <v>1.1746350000000001</v>
          </cell>
          <cell r="AD3254" t="str">
            <v>Mars</v>
          </cell>
          <cell r="AE3254" t="str">
            <v>ใช้ราคาตาม Mat 5F26N316N000003400</v>
          </cell>
          <cell r="AM3254">
            <v>3.3499999999999996</v>
          </cell>
          <cell r="AN3254">
            <v>3.47</v>
          </cell>
          <cell r="AO3254">
            <v>3.47</v>
          </cell>
          <cell r="AP3254">
            <v>3.47</v>
          </cell>
          <cell r="AS3254">
            <v>3.434489102745542</v>
          </cell>
          <cell r="AT3254">
            <v>3.5</v>
          </cell>
          <cell r="AU3254">
            <v>3.4</v>
          </cell>
          <cell r="BA3254">
            <v>3.7</v>
          </cell>
          <cell r="BC3254">
            <v>3.6999999999999997</v>
          </cell>
          <cell r="BF3254">
            <v>3.5750000000000002</v>
          </cell>
          <cell r="BG3254">
            <v>3.434489102745542</v>
          </cell>
          <cell r="BH3254">
            <v>3.6999999999999997</v>
          </cell>
          <cell r="BI3254">
            <v>1.0773072469620613</v>
          </cell>
          <cell r="BJ3254" t="str">
            <v>02.06.2022</v>
          </cell>
          <cell r="BK3254" t="str">
            <v>บจก.กลุ่มสยามบรรจุภั</v>
          </cell>
        </row>
        <row r="3255">
          <cell r="A3255" t="str">
            <v>5H26N316N000000100</v>
          </cell>
          <cell r="B3255" t="str">
            <v>SLB2-2847,CESAR</v>
          </cell>
          <cell r="C3255" t="str">
            <v>DUPLEX</v>
          </cell>
          <cell r="D3255" t="str">
            <v>3QCCS822N2EADPMAF0</v>
          </cell>
          <cell r="E3255" t="str">
            <v>F0</v>
          </cell>
          <cell r="F3255" t="str">
            <v>71.4x91.4x33.70MM 37N CHICKEN-10</v>
          </cell>
          <cell r="G3255" t="str">
            <v>US PET NUTRITION LLC</v>
          </cell>
          <cell r="H3255" t="str">
            <v>MARS PETCARE</v>
          </cell>
          <cell r="I3255" t="str">
            <v>PF64998704</v>
          </cell>
          <cell r="J3255" t="str">
            <v>26N316N</v>
          </cell>
          <cell r="K3255">
            <v>0</v>
          </cell>
          <cell r="L3255">
            <v>0</v>
          </cell>
          <cell r="M3255">
            <v>0</v>
          </cell>
          <cell r="P3255">
            <v>0.94820512500000009</v>
          </cell>
          <cell r="Q3255">
            <v>0.94820512500000009</v>
          </cell>
          <cell r="R3255">
            <v>1.07</v>
          </cell>
          <cell r="S3255">
            <v>1.0145794837500002</v>
          </cell>
          <cell r="T3255">
            <v>1.02979817600625</v>
          </cell>
          <cell r="U3255">
            <v>1.0450168682625003</v>
          </cell>
          <cell r="V3255">
            <v>1.03</v>
          </cell>
          <cell r="W3255">
            <v>1</v>
          </cell>
          <cell r="X3255">
            <v>1.05</v>
          </cell>
          <cell r="Y3255">
            <v>1.05</v>
          </cell>
          <cell r="Z3255">
            <v>0.86019417475728155</v>
          </cell>
          <cell r="AA3255">
            <v>0.94836407766990305</v>
          </cell>
          <cell r="AB3255">
            <v>1.1025000000000003</v>
          </cell>
          <cell r="AC3255">
            <v>1.1794772779486458</v>
          </cell>
          <cell r="AG3255">
            <v>0.62</v>
          </cell>
          <cell r="BG3255">
            <v>0.62</v>
          </cell>
          <cell r="BJ3255" t="str">
            <v>10.07.2020</v>
          </cell>
          <cell r="BK3255" t="str">
            <v>บจก.ไทยยูเนี่ยน กราฟฟิกส์</v>
          </cell>
        </row>
        <row r="3256">
          <cell r="A3256" t="str">
            <v>5H26N316N000000102</v>
          </cell>
          <cell r="B3256" t="str">
            <v>SLB-CESAR</v>
          </cell>
          <cell r="C3256" t="str">
            <v>DUPLEX</v>
          </cell>
          <cell r="D3256" t="str">
            <v>3QCCS822N2EADPMAF0</v>
          </cell>
          <cell r="E3256" t="str">
            <v>F0</v>
          </cell>
          <cell r="F3256" t="str">
            <v>71.4x91.4x33.70MM 37N CHICKEN-10</v>
          </cell>
          <cell r="G3256" t="str">
            <v>US PET NUTRITION LLC</v>
          </cell>
          <cell r="H3256" t="str">
            <v>MARS PETCARE</v>
          </cell>
          <cell r="I3256" t="str">
            <v>PF64998704</v>
          </cell>
          <cell r="J3256" t="str">
            <v>26N316N</v>
          </cell>
          <cell r="K3256">
            <v>0</v>
          </cell>
          <cell r="L3256">
            <v>0</v>
          </cell>
          <cell r="M3256">
            <v>0</v>
          </cell>
          <cell r="P3256">
            <v>0.94820512500000009</v>
          </cell>
          <cell r="Q3256">
            <v>0.94820512500000009</v>
          </cell>
          <cell r="R3256">
            <v>1.07</v>
          </cell>
          <cell r="S3256">
            <v>1.0145794837500002</v>
          </cell>
          <cell r="T3256">
            <v>1.02979817600625</v>
          </cell>
          <cell r="U3256">
            <v>1.0450168682625003</v>
          </cell>
          <cell r="V3256">
            <v>1.03</v>
          </cell>
          <cell r="W3256">
            <v>1</v>
          </cell>
          <cell r="X3256">
            <v>1.05</v>
          </cell>
          <cell r="Y3256">
            <v>1.05</v>
          </cell>
          <cell r="Z3256">
            <v>0.86019417475728155</v>
          </cell>
          <cell r="AA3256">
            <v>0.94836407766990305</v>
          </cell>
          <cell r="AB3256">
            <v>1.1025000000000003</v>
          </cell>
          <cell r="AC3256">
            <v>1.1794772779486458</v>
          </cell>
          <cell r="AI3256">
            <v>0.62</v>
          </cell>
          <cell r="BG3256">
            <v>0.62</v>
          </cell>
        </row>
        <row r="3257">
          <cell r="A3257" t="str">
            <v>5H26N316N000000103</v>
          </cell>
          <cell r="B3257" t="str">
            <v>SLB-CESAR</v>
          </cell>
          <cell r="C3257" t="str">
            <v>DUPLEX</v>
          </cell>
          <cell r="D3257" t="str">
            <v>3QCCS822N2EADPMAF0</v>
          </cell>
          <cell r="E3257" t="str">
            <v>F0</v>
          </cell>
          <cell r="F3257" t="str">
            <v>71.4x91.4x33.70MM 37N CHICKEN-10</v>
          </cell>
          <cell r="G3257" t="str">
            <v>US PET NUTRITION LLC</v>
          </cell>
          <cell r="H3257" t="str">
            <v>MARS PETCARE</v>
          </cell>
          <cell r="I3257" t="str">
            <v>PF64998704</v>
          </cell>
          <cell r="J3257" t="str">
            <v>26N316N</v>
          </cell>
          <cell r="K3257">
            <v>1000</v>
          </cell>
          <cell r="L3257">
            <v>650</v>
          </cell>
          <cell r="M3257">
            <v>0.65</v>
          </cell>
          <cell r="N3257">
            <v>0.64217634863923079</v>
          </cell>
          <cell r="O3257">
            <v>0.66333333333333344</v>
          </cell>
          <cell r="P3257">
            <v>0.94820512500000009</v>
          </cell>
          <cell r="Q3257">
            <v>0.94820512500000009</v>
          </cell>
          <cell r="R3257">
            <v>1.07</v>
          </cell>
          <cell r="S3257">
            <v>1.0145794837500002</v>
          </cell>
          <cell r="T3257">
            <v>1.02979817600625</v>
          </cell>
          <cell r="U3257">
            <v>1.0450168682625003</v>
          </cell>
          <cell r="V3257">
            <v>1.03</v>
          </cell>
          <cell r="W3257">
            <v>1</v>
          </cell>
          <cell r="X3257">
            <v>1.05</v>
          </cell>
          <cell r="Y3257">
            <v>1.05</v>
          </cell>
          <cell r="Z3257">
            <v>0.86019417475728155</v>
          </cell>
          <cell r="AA3257">
            <v>0.94836407766990305</v>
          </cell>
          <cell r="AB3257">
            <v>1.1025000000000003</v>
          </cell>
          <cell r="AC3257">
            <v>1.1794772779486458</v>
          </cell>
          <cell r="AD3257" t="str">
            <v>Mars</v>
          </cell>
          <cell r="AE3257" t="str">
            <v>ใช้ราคา Mat เดิมใน Cost คือ 5H26N316N000000500 ซึ่งมีราคาสูงกว่า Mat ใหม่</v>
          </cell>
          <cell r="AJ3257">
            <v>0.62444444444444447</v>
          </cell>
          <cell r="AK3257">
            <v>0.62000000000000011</v>
          </cell>
          <cell r="AL3257">
            <v>0.62</v>
          </cell>
          <cell r="AM3257">
            <v>0.62</v>
          </cell>
          <cell r="AN3257">
            <v>0.62</v>
          </cell>
          <cell r="AO3257">
            <v>0.62</v>
          </cell>
          <cell r="AP3257">
            <v>0.61999999999999988</v>
          </cell>
          <cell r="AQ3257">
            <v>0.62000000000000011</v>
          </cell>
          <cell r="AR3257">
            <v>0.62</v>
          </cell>
          <cell r="AT3257">
            <v>0.63</v>
          </cell>
          <cell r="AU3257">
            <v>0.63</v>
          </cell>
          <cell r="AV3257">
            <v>0.63393983503153817</v>
          </cell>
          <cell r="AX3257">
            <v>0.63</v>
          </cell>
          <cell r="AY3257">
            <v>0.63000000000000012</v>
          </cell>
          <cell r="AZ3257">
            <v>0.63</v>
          </cell>
          <cell r="BA3257">
            <v>0.67</v>
          </cell>
          <cell r="BB3257">
            <v>0.64333333333333331</v>
          </cell>
          <cell r="BC3257">
            <v>0.65333333333333321</v>
          </cell>
          <cell r="BD3257">
            <v>0.65</v>
          </cell>
          <cell r="BE3257">
            <v>0.66333333333333344</v>
          </cell>
          <cell r="BF3257">
            <v>0.64217634863923079</v>
          </cell>
          <cell r="BG3257">
            <v>0.62</v>
          </cell>
          <cell r="BH3257">
            <v>0.66333333333333344</v>
          </cell>
          <cell r="BI3257">
            <v>1.0698924731182797</v>
          </cell>
          <cell r="BJ3257" t="str">
            <v>04.08.2022</v>
          </cell>
          <cell r="BK3257" t="str">
            <v>บจก.ไทยยูเนี่ยน กราฟ</v>
          </cell>
        </row>
        <row r="3258">
          <cell r="A3258" t="str">
            <v>5H26N316N000000302</v>
          </cell>
          <cell r="B3258" t="str">
            <v>SLB-CESAR</v>
          </cell>
          <cell r="C3258" t="str">
            <v>DUPLEX</v>
          </cell>
          <cell r="D3258" t="str">
            <v>3QCCSA69N2EADPMAF0</v>
          </cell>
          <cell r="E3258" t="str">
            <v>F0</v>
          </cell>
          <cell r="F3258" t="str">
            <v>71.4x91.4x33.70MM37N CK,PTT,AP,BL&amp;SPI-10</v>
          </cell>
          <cell r="G3258" t="str">
            <v>US PET NUTRITION LLC</v>
          </cell>
          <cell r="H3258" t="str">
            <v>MARS PETCARE</v>
          </cell>
          <cell r="I3258" t="str">
            <v>PF64998703</v>
          </cell>
          <cell r="J3258" t="str">
            <v>26N316N</v>
          </cell>
          <cell r="K3258">
            <v>0</v>
          </cell>
          <cell r="L3258">
            <v>0</v>
          </cell>
          <cell r="M3258">
            <v>0</v>
          </cell>
          <cell r="P3258">
            <v>0.94820512500000009</v>
          </cell>
          <cell r="Q3258">
            <v>0.94820512500000009</v>
          </cell>
          <cell r="R3258">
            <v>1.07</v>
          </cell>
          <cell r="S3258">
            <v>1.0145794837500002</v>
          </cell>
          <cell r="T3258">
            <v>1.02979817600625</v>
          </cell>
          <cell r="U3258">
            <v>1.0450168682625003</v>
          </cell>
          <cell r="V3258">
            <v>1.03</v>
          </cell>
          <cell r="W3258">
            <v>1</v>
          </cell>
          <cell r="X3258">
            <v>1.05</v>
          </cell>
          <cell r="Y3258">
            <v>1.05</v>
          </cell>
          <cell r="Z3258">
            <v>0.86019417475728155</v>
          </cell>
          <cell r="AA3258">
            <v>0.94836407766990305</v>
          </cell>
          <cell r="AB3258">
            <v>1.1025000000000003</v>
          </cell>
          <cell r="AC3258">
            <v>1.1794772779486458</v>
          </cell>
          <cell r="AJ3258">
            <v>0.65999999999999992</v>
          </cell>
          <cell r="BG3258">
            <v>0.65999999999999992</v>
          </cell>
        </row>
        <row r="3259">
          <cell r="A3259" t="str">
            <v>5H26N316N000000303</v>
          </cell>
          <cell r="B3259" t="str">
            <v>SLB-CESAR</v>
          </cell>
          <cell r="C3259" t="str">
            <v>DUPLEX</v>
          </cell>
          <cell r="D3259" t="str">
            <v>3QCCSA69N2EADPMAF0</v>
          </cell>
          <cell r="E3259" t="str">
            <v>F0</v>
          </cell>
          <cell r="F3259" t="str">
            <v>71.4x91.4x33.70MM37N CK,PTT,AP,BL&amp;SPI-10</v>
          </cell>
          <cell r="G3259" t="str">
            <v>US PET NUTRITION LLC</v>
          </cell>
          <cell r="H3259" t="str">
            <v>MARS PETCARE</v>
          </cell>
          <cell r="I3259" t="str">
            <v>PF64998703</v>
          </cell>
          <cell r="J3259" t="str">
            <v>26N316N</v>
          </cell>
          <cell r="K3259">
            <v>0</v>
          </cell>
          <cell r="L3259">
            <v>0</v>
          </cell>
          <cell r="M3259">
            <v>0.67</v>
          </cell>
          <cell r="N3259">
            <v>0.66999999999999993</v>
          </cell>
          <cell r="O3259">
            <v>0.69000000000000006</v>
          </cell>
          <cell r="P3259">
            <v>0.94820512500000009</v>
          </cell>
          <cell r="Q3259">
            <v>0.94820512500000009</v>
          </cell>
          <cell r="R3259">
            <v>1.07</v>
          </cell>
          <cell r="S3259">
            <v>1.0145794837500002</v>
          </cell>
          <cell r="T3259">
            <v>1.02979817600625</v>
          </cell>
          <cell r="U3259">
            <v>1.0450168682625003</v>
          </cell>
          <cell r="V3259">
            <v>1.03</v>
          </cell>
          <cell r="W3259">
            <v>1</v>
          </cell>
          <cell r="X3259">
            <v>1.05</v>
          </cell>
          <cell r="Y3259">
            <v>1.05</v>
          </cell>
          <cell r="Z3259">
            <v>0.86019417475728155</v>
          </cell>
          <cell r="AA3259">
            <v>0.94836407766990305</v>
          </cell>
          <cell r="AB3259">
            <v>1.1025000000000003</v>
          </cell>
          <cell r="AC3259">
            <v>1.1794772779486458</v>
          </cell>
          <cell r="AD3259" t="str">
            <v>Mars</v>
          </cell>
          <cell r="AE3259" t="str">
            <v>ใช้ราคา Mat เดิมใน Cost คือ 5H26N316N000000500 ซึ่งมีราคาสูงกว่า Mat ใหม่</v>
          </cell>
          <cell r="AJ3259">
            <v>0.65999999999999992</v>
          </cell>
          <cell r="AK3259">
            <v>0.65999999999999992</v>
          </cell>
          <cell r="AL3259">
            <v>0.65999999999999992</v>
          </cell>
          <cell r="AM3259">
            <v>0.65999999999999992</v>
          </cell>
          <cell r="AN3259">
            <v>0.65999999999999992</v>
          </cell>
          <cell r="AQ3259">
            <v>0.65999999999999992</v>
          </cell>
          <cell r="AR3259">
            <v>0.66000000000000014</v>
          </cell>
          <cell r="AV3259">
            <v>0.67</v>
          </cell>
          <cell r="AX3259">
            <v>0.66999999999999993</v>
          </cell>
          <cell r="AY3259">
            <v>0.66999999999999993</v>
          </cell>
          <cell r="BA3259">
            <v>0.63</v>
          </cell>
          <cell r="BB3259">
            <v>0.67</v>
          </cell>
          <cell r="BC3259">
            <v>0.69000000000000006</v>
          </cell>
          <cell r="BD3259">
            <v>0.69000000000000006</v>
          </cell>
          <cell r="BF3259">
            <v>0.66999999999999993</v>
          </cell>
          <cell r="BG3259">
            <v>0.66000000000000014</v>
          </cell>
          <cell r="BH3259">
            <v>0.69000000000000006</v>
          </cell>
          <cell r="BI3259">
            <v>1.0454545454545454</v>
          </cell>
          <cell r="BJ3259" t="str">
            <v>30.07.2022</v>
          </cell>
          <cell r="BK3259" t="str">
            <v>บจก.ไทยยูเนี่ยน กราฟ</v>
          </cell>
        </row>
        <row r="3260">
          <cell r="A3260" t="str">
            <v>5H26N316N000000400</v>
          </cell>
          <cell r="B3260" t="str">
            <v>SLB2-2854,CESAR</v>
          </cell>
          <cell r="C3260" t="str">
            <v>DUPLEX</v>
          </cell>
          <cell r="D3260" t="str">
            <v>3QCCSC8CN2EADPMAF0</v>
          </cell>
          <cell r="E3260" t="str">
            <v>F0</v>
          </cell>
          <cell r="F3260" t="str">
            <v>71.4x91.4x33.70MM37N CK,CR,BARLEY&amp;SPN-10</v>
          </cell>
          <cell r="G3260" t="str">
            <v>US PET NUTRITION LLC</v>
          </cell>
          <cell r="H3260" t="str">
            <v>MARS PETCARE</v>
          </cell>
          <cell r="I3260" t="str">
            <v>PF64998702</v>
          </cell>
          <cell r="J3260" t="str">
            <v>26N316N</v>
          </cell>
          <cell r="K3260">
            <v>0</v>
          </cell>
          <cell r="L3260">
            <v>0</v>
          </cell>
          <cell r="M3260">
            <v>0</v>
          </cell>
          <cell r="P3260">
            <v>0.94820512500000009</v>
          </cell>
          <cell r="Q3260">
            <v>0.94820512500000009</v>
          </cell>
          <cell r="R3260">
            <v>1.07</v>
          </cell>
          <cell r="S3260">
            <v>1.0145794837500002</v>
          </cell>
          <cell r="T3260">
            <v>1.02979817600625</v>
          </cell>
          <cell r="U3260">
            <v>1.0450168682625003</v>
          </cell>
          <cell r="V3260">
            <v>1.03</v>
          </cell>
          <cell r="W3260">
            <v>1</v>
          </cell>
          <cell r="X3260">
            <v>1.05</v>
          </cell>
          <cell r="Y3260">
            <v>1.05</v>
          </cell>
          <cell r="Z3260">
            <v>0.86019417475728155</v>
          </cell>
          <cell r="AA3260">
            <v>0.94836407766990305</v>
          </cell>
          <cell r="AB3260">
            <v>1.1025000000000003</v>
          </cell>
          <cell r="AC3260">
            <v>1.1794772779486458</v>
          </cell>
          <cell r="AG3260">
            <v>0.65999999999999992</v>
          </cell>
          <cell r="BG3260">
            <v>0.65999999999999992</v>
          </cell>
          <cell r="BJ3260" t="str">
            <v>13.07.2020</v>
          </cell>
          <cell r="BK3260" t="str">
            <v>บจก.ไทยยูเนี่ยน กราฟฟิกส์</v>
          </cell>
        </row>
        <row r="3261">
          <cell r="A3261" t="str">
            <v>5H26N316N000000402</v>
          </cell>
          <cell r="B3261" t="str">
            <v>SLB-CESAR</v>
          </cell>
          <cell r="C3261" t="str">
            <v>DUPLEX</v>
          </cell>
          <cell r="D3261" t="str">
            <v>3QCCSC8CN2EADPMAF0</v>
          </cell>
          <cell r="E3261" t="str">
            <v>F0</v>
          </cell>
          <cell r="F3261" t="str">
            <v>71.4x91.4x33.70MM37N CK,CR,BARLEY&amp;SPN-10</v>
          </cell>
          <cell r="G3261" t="str">
            <v>US PET NUTRITION LLC</v>
          </cell>
          <cell r="H3261" t="str">
            <v>MARS PETCARE</v>
          </cell>
          <cell r="I3261" t="str">
            <v>PF64998702</v>
          </cell>
          <cell r="J3261" t="str">
            <v>26N316N</v>
          </cell>
          <cell r="K3261">
            <v>0</v>
          </cell>
          <cell r="L3261">
            <v>0</v>
          </cell>
          <cell r="M3261">
            <v>0</v>
          </cell>
          <cell r="P3261">
            <v>0.94820512500000009</v>
          </cell>
          <cell r="Q3261">
            <v>0.94820512500000009</v>
          </cell>
          <cell r="R3261">
            <v>1.07</v>
          </cell>
          <cell r="S3261">
            <v>1.0145794837500002</v>
          </cell>
          <cell r="T3261">
            <v>1.02979817600625</v>
          </cell>
          <cell r="U3261">
            <v>1.0450168682625003</v>
          </cell>
          <cell r="V3261">
            <v>1.03</v>
          </cell>
          <cell r="W3261">
            <v>1</v>
          </cell>
          <cell r="X3261">
            <v>1.05</v>
          </cell>
          <cell r="Y3261">
            <v>1.05</v>
          </cell>
          <cell r="Z3261">
            <v>0.86019417475728155</v>
          </cell>
          <cell r="AA3261">
            <v>0.94836407766990305</v>
          </cell>
          <cell r="AB3261">
            <v>1.1025000000000003</v>
          </cell>
          <cell r="AC3261">
            <v>1.1794772779486458</v>
          </cell>
          <cell r="AI3261">
            <v>0.66000000000000014</v>
          </cell>
          <cell r="BG3261">
            <v>0.66000000000000014</v>
          </cell>
        </row>
        <row r="3262">
          <cell r="A3262" t="str">
            <v>5H26N316N000000403</v>
          </cell>
          <cell r="B3262" t="str">
            <v>SLB-CESAR</v>
          </cell>
          <cell r="C3262" t="str">
            <v>DUPLEX</v>
          </cell>
          <cell r="D3262" t="str">
            <v>3QCCSC8CN2EADPMAF0</v>
          </cell>
          <cell r="E3262" t="str">
            <v>F0</v>
          </cell>
          <cell r="F3262" t="str">
            <v>71.4x91.4x33.70MM37N CK,CR,BARLEY&amp;SPN-10</v>
          </cell>
          <cell r="G3262" t="str">
            <v>US PET NUTRITION LLC</v>
          </cell>
          <cell r="H3262" t="str">
            <v>MARS PETCARE</v>
          </cell>
          <cell r="I3262" t="str">
            <v>PF64998702</v>
          </cell>
          <cell r="J3262" t="str">
            <v>26N316N</v>
          </cell>
          <cell r="K3262">
            <v>1000</v>
          </cell>
          <cell r="L3262">
            <v>650</v>
          </cell>
          <cell r="M3262">
            <v>0.65</v>
          </cell>
          <cell r="N3262">
            <v>0.66376736810003056</v>
          </cell>
          <cell r="O3262">
            <v>0.69000000000000006</v>
          </cell>
          <cell r="P3262">
            <v>0.94820512500000009</v>
          </cell>
          <cell r="Q3262">
            <v>0.94820512500000009</v>
          </cell>
          <cell r="R3262">
            <v>1.07</v>
          </cell>
          <cell r="S3262">
            <v>1.0145794837500002</v>
          </cell>
          <cell r="T3262">
            <v>1.02979817600625</v>
          </cell>
          <cell r="U3262">
            <v>1.0450168682625003</v>
          </cell>
          <cell r="V3262">
            <v>1.03</v>
          </cell>
          <cell r="W3262">
            <v>1</v>
          </cell>
          <cell r="X3262">
            <v>1.05</v>
          </cell>
          <cell r="Y3262">
            <v>1.05</v>
          </cell>
          <cell r="Z3262">
            <v>0.86019417475728155</v>
          </cell>
          <cell r="AA3262">
            <v>0.94836407766990305</v>
          </cell>
          <cell r="AB3262">
            <v>1.1025000000000003</v>
          </cell>
          <cell r="AC3262">
            <v>1.1794772779486458</v>
          </cell>
          <cell r="AD3262" t="str">
            <v>Mars</v>
          </cell>
          <cell r="AE3262" t="str">
            <v>ใช้ราคา Mat เดิมใน Cost คือ 5H26N316N000000500 ซึ่งมีราคาสูงกว่า Mat ใหม่</v>
          </cell>
          <cell r="AJ3262">
            <v>0.65999999999999992</v>
          </cell>
          <cell r="AK3262">
            <v>0.65999999999999992</v>
          </cell>
          <cell r="AL3262">
            <v>0.65999999999999992</v>
          </cell>
          <cell r="AO3262">
            <v>0.65999999999999992</v>
          </cell>
          <cell r="AP3262">
            <v>0.65999999999999992</v>
          </cell>
          <cell r="AQ3262">
            <v>0.65999999999999992</v>
          </cell>
          <cell r="AR3262">
            <v>0.65999999999999992</v>
          </cell>
          <cell r="AU3262">
            <v>0.67</v>
          </cell>
          <cell r="AV3262">
            <v>0.63434034766697167</v>
          </cell>
          <cell r="AX3262">
            <v>0.64333333333333331</v>
          </cell>
          <cell r="AY3262">
            <v>0.63</v>
          </cell>
          <cell r="AZ3262">
            <v>0.66999999999999993</v>
          </cell>
          <cell r="BA3262">
            <v>0.65</v>
          </cell>
          <cell r="BB3262">
            <v>0.69000000000000006</v>
          </cell>
          <cell r="BC3262">
            <v>0.67</v>
          </cell>
          <cell r="BD3262">
            <v>0.69000000000000006</v>
          </cell>
          <cell r="BE3262">
            <v>0.69000000000000006</v>
          </cell>
          <cell r="BF3262">
            <v>0.66376736810003056</v>
          </cell>
          <cell r="BG3262">
            <v>0.65999999999999992</v>
          </cell>
          <cell r="BH3262">
            <v>0.69000000000000006</v>
          </cell>
          <cell r="BI3262">
            <v>1.0454545454545456</v>
          </cell>
          <cell r="BJ3262" t="str">
            <v>04.08.2022</v>
          </cell>
          <cell r="BK3262" t="str">
            <v>บจก.ไทยยูเนี่ยน กราฟ</v>
          </cell>
        </row>
        <row r="3263">
          <cell r="A3263" t="str">
            <v>5H26N316N000000500</v>
          </cell>
          <cell r="B3263" t="str">
            <v>SLB2-2855,CESAR</v>
          </cell>
          <cell r="C3263" t="str">
            <v>DUPLEX</v>
          </cell>
          <cell r="D3263" t="str">
            <v>3QCCSBBJN2EADPMAF0</v>
          </cell>
          <cell r="E3263" t="str">
            <v>F0</v>
          </cell>
          <cell r="F3263" t="str">
            <v>71.4x91.4x33.70MM37N CK,CARROT&amp;G.BEAN-10</v>
          </cell>
          <cell r="G3263" t="str">
            <v>US PET NUTRITION LLC</v>
          </cell>
          <cell r="H3263" t="str">
            <v>MARS PETCARE</v>
          </cell>
          <cell r="I3263" t="str">
            <v>PF64998701</v>
          </cell>
          <cell r="J3263" t="str">
            <v>26N316N</v>
          </cell>
          <cell r="K3263">
            <v>0</v>
          </cell>
          <cell r="L3263">
            <v>0</v>
          </cell>
          <cell r="M3263">
            <v>0</v>
          </cell>
          <cell r="P3263">
            <v>0.94820512500000009</v>
          </cell>
          <cell r="Q3263">
            <v>0.94820512500000009</v>
          </cell>
          <cell r="R3263">
            <v>1.07</v>
          </cell>
          <cell r="S3263">
            <v>1.0145794837500002</v>
          </cell>
          <cell r="T3263">
            <v>1.02979817600625</v>
          </cell>
          <cell r="U3263">
            <v>1.0450168682625003</v>
          </cell>
          <cell r="V3263">
            <v>1.03</v>
          </cell>
          <cell r="W3263">
            <v>1</v>
          </cell>
          <cell r="X3263">
            <v>1.05</v>
          </cell>
          <cell r="Y3263">
            <v>1.05</v>
          </cell>
          <cell r="Z3263">
            <v>0.86019417475728155</v>
          </cell>
          <cell r="AA3263">
            <v>0.94836407766990305</v>
          </cell>
          <cell r="AB3263">
            <v>1.1025000000000003</v>
          </cell>
          <cell r="AC3263">
            <v>1.1794772779486458</v>
          </cell>
          <cell r="AD3263" t="str">
            <v>Mars</v>
          </cell>
          <cell r="AE3263" t="str">
            <v>MOQ 100,000 , 200,000</v>
          </cell>
          <cell r="AG3263">
            <v>0.62</v>
          </cell>
          <cell r="BG3263">
            <v>0.62</v>
          </cell>
          <cell r="BJ3263" t="str">
            <v>13.07.2020</v>
          </cell>
          <cell r="BK3263" t="str">
            <v>บจก.ไทยยูเนี่ยน กราฟฟิกส์</v>
          </cell>
        </row>
        <row r="3264">
          <cell r="A3264" t="str">
            <v>5H26N316N000000502</v>
          </cell>
          <cell r="B3264" t="str">
            <v>SLB-CESAR</v>
          </cell>
          <cell r="C3264" t="str">
            <v>DUPLEX</v>
          </cell>
          <cell r="D3264" t="str">
            <v>3QCCSBBJN2EADPMAF0</v>
          </cell>
          <cell r="E3264" t="str">
            <v>F0</v>
          </cell>
          <cell r="F3264" t="str">
            <v>71.4x91.4x33.70MM37N CK,CARROT&amp;G.BEAN-10</v>
          </cell>
          <cell r="G3264" t="str">
            <v>US PET NUTRITION LLC</v>
          </cell>
          <cell r="H3264" t="str">
            <v>MARS PETCARE</v>
          </cell>
          <cell r="I3264" t="str">
            <v>PF64998701</v>
          </cell>
          <cell r="J3264" t="str">
            <v>26N316N</v>
          </cell>
          <cell r="K3264">
            <v>0</v>
          </cell>
          <cell r="L3264">
            <v>0</v>
          </cell>
          <cell r="M3264">
            <v>0</v>
          </cell>
          <cell r="P3264">
            <v>0.94820512500000009</v>
          </cell>
          <cell r="Q3264">
            <v>0.94820512500000009</v>
          </cell>
          <cell r="R3264">
            <v>1.07</v>
          </cell>
          <cell r="S3264">
            <v>1.0145794837500002</v>
          </cell>
          <cell r="T3264">
            <v>1.02979817600625</v>
          </cell>
          <cell r="U3264">
            <v>1.0450168682625003</v>
          </cell>
          <cell r="V3264">
            <v>1.03</v>
          </cell>
          <cell r="W3264">
            <v>1</v>
          </cell>
          <cell r="X3264">
            <v>1.05</v>
          </cell>
          <cell r="Y3264">
            <v>1.05</v>
          </cell>
          <cell r="Z3264">
            <v>0.86019417475728155</v>
          </cell>
          <cell r="AA3264">
            <v>0.94836407766990305</v>
          </cell>
          <cell r="AB3264">
            <v>1.1025000000000003</v>
          </cell>
          <cell r="AC3264">
            <v>1.1794772779486458</v>
          </cell>
          <cell r="AI3264">
            <v>0.63</v>
          </cell>
          <cell r="BG3264">
            <v>0.63</v>
          </cell>
        </row>
        <row r="3265">
          <cell r="A3265" t="str">
            <v>5H26N316N000000503</v>
          </cell>
          <cell r="B3265" t="str">
            <v>SLB-CESAR</v>
          </cell>
          <cell r="C3265" t="str">
            <v>DUPLEX</v>
          </cell>
          <cell r="D3265" t="str">
            <v>3QCCSBBJN2EADPMAF0</v>
          </cell>
          <cell r="E3265" t="str">
            <v>F0</v>
          </cell>
          <cell r="F3265" t="str">
            <v>71.4x91.4x33.70MM37N CK,CARROT&amp;G.BEAN-10</v>
          </cell>
          <cell r="G3265" t="str">
            <v>US PET NUTRITION LLC</v>
          </cell>
          <cell r="H3265" t="str">
            <v>MARS PETCARE</v>
          </cell>
          <cell r="I3265" t="str">
            <v>PF64998701</v>
          </cell>
          <cell r="J3265" t="str">
            <v>26N316N</v>
          </cell>
          <cell r="K3265">
            <v>0</v>
          </cell>
          <cell r="L3265">
            <v>0</v>
          </cell>
          <cell r="M3265">
            <v>0.62</v>
          </cell>
          <cell r="N3265">
            <v>0.64527272727272733</v>
          </cell>
          <cell r="O3265">
            <v>0.65</v>
          </cell>
          <cell r="P3265">
            <v>0.94820512500000009</v>
          </cell>
          <cell r="Q3265">
            <v>0.94820512500000009</v>
          </cell>
          <cell r="R3265">
            <v>1.07</v>
          </cell>
          <cell r="S3265">
            <v>1.0145794837500002</v>
          </cell>
          <cell r="T3265">
            <v>1.02979817600625</v>
          </cell>
          <cell r="U3265">
            <v>1.0450168682625003</v>
          </cell>
          <cell r="V3265">
            <v>1.03</v>
          </cell>
          <cell r="W3265">
            <v>1</v>
          </cell>
          <cell r="X3265">
            <v>1.05</v>
          </cell>
          <cell r="Y3265">
            <v>1.05</v>
          </cell>
          <cell r="Z3265">
            <v>0.86019417475728155</v>
          </cell>
          <cell r="AA3265">
            <v>0.94836407766990305</v>
          </cell>
          <cell r="AB3265">
            <v>1.1025000000000003</v>
          </cell>
          <cell r="AC3265">
            <v>1.1794772779486458</v>
          </cell>
          <cell r="AD3265" t="str">
            <v>Mars</v>
          </cell>
          <cell r="AE3265" t="str">
            <v>ใช้ราคา Mat เดิมใน Cost คือ 5H26N316N000000500 ซึ่งมีราคาสูงกว่า Mat ใหม่</v>
          </cell>
          <cell r="AJ3265">
            <v>0.62</v>
          </cell>
          <cell r="AK3265">
            <v>0.62</v>
          </cell>
          <cell r="AL3265">
            <v>0.62</v>
          </cell>
          <cell r="AM3265">
            <v>0.62</v>
          </cell>
          <cell r="AN3265">
            <v>0.62</v>
          </cell>
          <cell r="AO3265">
            <v>0.628</v>
          </cell>
          <cell r="AP3265">
            <v>0.63333333333333341</v>
          </cell>
          <cell r="AQ3265">
            <v>0.62</v>
          </cell>
          <cell r="AR3265">
            <v>0.62</v>
          </cell>
          <cell r="AS3265">
            <v>0.62</v>
          </cell>
          <cell r="AT3265">
            <v>0.63</v>
          </cell>
          <cell r="AU3265">
            <v>0.63</v>
          </cell>
          <cell r="AV3265">
            <v>0.63000000000000012</v>
          </cell>
          <cell r="AX3265">
            <v>0.63800000000000001</v>
          </cell>
          <cell r="AY3265">
            <v>0.64</v>
          </cell>
          <cell r="AZ3265">
            <v>0.65000000000000013</v>
          </cell>
          <cell r="BA3265">
            <v>0.63</v>
          </cell>
          <cell r="BB3265">
            <v>0.65333333333333343</v>
          </cell>
          <cell r="BC3265">
            <v>0.69000000000000006</v>
          </cell>
          <cell r="BD3265">
            <v>0.65666666666666673</v>
          </cell>
          <cell r="BE3265">
            <v>0.65</v>
          </cell>
          <cell r="BF3265">
            <v>0.64527272727272733</v>
          </cell>
          <cell r="BG3265">
            <v>0.62</v>
          </cell>
          <cell r="BH3265">
            <v>0.65</v>
          </cell>
          <cell r="BI3265">
            <v>1.0483870967741935</v>
          </cell>
          <cell r="BJ3265" t="str">
            <v>04.08.2022</v>
          </cell>
          <cell r="BK3265" t="str">
            <v>บจก.ไทยยูเนี่ยน กราฟ</v>
          </cell>
        </row>
        <row r="3266">
          <cell r="A3266" t="str">
            <v>5H26N316N000000600</v>
          </cell>
          <cell r="B3266" t="str">
            <v>SLB2-2856,CESAR</v>
          </cell>
          <cell r="C3266" t="str">
            <v>DUPLEX</v>
          </cell>
          <cell r="D3266" t="str">
            <v>3QCCSBBLN2EADPMAF0</v>
          </cell>
          <cell r="E3266" t="str">
            <v>F0</v>
          </cell>
          <cell r="F3266" t="str">
            <v>71.4x91.4x33.70MM 37N CK,CAR,PTT&amp;PEAS-10</v>
          </cell>
          <cell r="G3266" t="str">
            <v>US PET NUTRITION LLC</v>
          </cell>
          <cell r="H3266" t="str">
            <v>MARS PETCARE</v>
          </cell>
          <cell r="I3266" t="str">
            <v>PF64998705</v>
          </cell>
          <cell r="J3266" t="str">
            <v>26N316N</v>
          </cell>
          <cell r="K3266">
            <v>0</v>
          </cell>
          <cell r="L3266">
            <v>0</v>
          </cell>
          <cell r="M3266">
            <v>0.68</v>
          </cell>
          <cell r="P3266">
            <v>0.94820512500000009</v>
          </cell>
          <cell r="Q3266">
            <v>0.94820512500000009</v>
          </cell>
          <cell r="R3266">
            <v>1.07</v>
          </cell>
          <cell r="S3266">
            <v>1.0145794837500002</v>
          </cell>
          <cell r="T3266">
            <v>1.02979817600625</v>
          </cell>
          <cell r="U3266">
            <v>1.0450168682625003</v>
          </cell>
          <cell r="V3266">
            <v>1.03</v>
          </cell>
          <cell r="W3266">
            <v>1</v>
          </cell>
          <cell r="X3266">
            <v>1.05</v>
          </cell>
          <cell r="Y3266">
            <v>1.05</v>
          </cell>
          <cell r="Z3266">
            <v>0.86019417475728155</v>
          </cell>
          <cell r="AA3266">
            <v>0.94836407766990305</v>
          </cell>
          <cell r="AB3266">
            <v>1.1025000000000003</v>
          </cell>
          <cell r="AC3266">
            <v>1.1794772779486458</v>
          </cell>
          <cell r="BJ3266" t="str">
            <v>13.07.2020</v>
          </cell>
          <cell r="BK3266" t="str">
            <v>บจก.ไทยยูเนี่ยน กราฟฟิกส์</v>
          </cell>
        </row>
        <row r="3267">
          <cell r="A3267" t="str">
            <v>5H26N316N000000602</v>
          </cell>
          <cell r="B3267" t="str">
            <v>SLB-CESAR</v>
          </cell>
          <cell r="C3267" t="str">
            <v>DUPLEX</v>
          </cell>
          <cell r="D3267" t="str">
            <v>3QCCSBBLN2EADPMAF0</v>
          </cell>
          <cell r="E3267" t="str">
            <v>F0</v>
          </cell>
          <cell r="F3267" t="str">
            <v>71.4x91.4x33.70MM 37N CK,CAR,PTT&amp;PEAS-10</v>
          </cell>
          <cell r="G3267" t="str">
            <v>US PET NUTRITION LLC</v>
          </cell>
          <cell r="H3267" t="str">
            <v>MARS PETCARE</v>
          </cell>
          <cell r="I3267" t="str">
            <v>PF64998705</v>
          </cell>
          <cell r="J3267" t="str">
            <v>26N316N</v>
          </cell>
          <cell r="K3267">
            <v>0</v>
          </cell>
          <cell r="L3267">
            <v>0</v>
          </cell>
          <cell r="M3267">
            <v>0</v>
          </cell>
          <cell r="P3267">
            <v>0.94820512500000009</v>
          </cell>
          <cell r="Q3267">
            <v>0.94820512500000009</v>
          </cell>
          <cell r="R3267">
            <v>1.07</v>
          </cell>
          <cell r="S3267">
            <v>1.0145794837500002</v>
          </cell>
          <cell r="T3267">
            <v>1.02979817600625</v>
          </cell>
          <cell r="U3267">
            <v>1.0450168682625003</v>
          </cell>
          <cell r="V3267">
            <v>1.03</v>
          </cell>
          <cell r="W3267">
            <v>1</v>
          </cell>
          <cell r="X3267">
            <v>1.05</v>
          </cell>
          <cell r="Y3267">
            <v>1.05</v>
          </cell>
          <cell r="Z3267">
            <v>0.86019417475728155</v>
          </cell>
          <cell r="AA3267">
            <v>0.94836407766990305</v>
          </cell>
          <cell r="AB3267">
            <v>1.1025000000000003</v>
          </cell>
          <cell r="AC3267">
            <v>1.1794772779486458</v>
          </cell>
          <cell r="AJ3267">
            <v>0.65999999999999992</v>
          </cell>
          <cell r="BG3267">
            <v>0.65999999999999992</v>
          </cell>
        </row>
        <row r="3268">
          <cell r="A3268" t="str">
            <v>5H26N316N000000603</v>
          </cell>
          <cell r="B3268" t="str">
            <v>SLB-CESAR</v>
          </cell>
          <cell r="C3268" t="str">
            <v>DUPLEX</v>
          </cell>
          <cell r="D3268" t="str">
            <v>3QCCSBBLN2EADPMAF0</v>
          </cell>
          <cell r="E3268" t="str">
            <v>F0</v>
          </cell>
          <cell r="F3268" t="str">
            <v>71.4x91.4x33.70MM 37N CK,CAR,PTT&amp;PEAS-10</v>
          </cell>
          <cell r="G3268" t="str">
            <v>US PET NUTRITION LLC</v>
          </cell>
          <cell r="H3268" t="str">
            <v>MARS PETCARE</v>
          </cell>
          <cell r="I3268" t="str">
            <v>PF64998705</v>
          </cell>
          <cell r="J3268" t="str">
            <v>26N316N</v>
          </cell>
          <cell r="K3268">
            <v>0</v>
          </cell>
          <cell r="L3268">
            <v>0</v>
          </cell>
          <cell r="M3268">
            <v>0.62</v>
          </cell>
          <cell r="N3268">
            <v>0.66714285714285715</v>
          </cell>
          <cell r="O3268">
            <v>0.69000000000000006</v>
          </cell>
          <cell r="P3268">
            <v>0.94820512500000009</v>
          </cell>
          <cell r="Q3268">
            <v>0.94820512500000009</v>
          </cell>
          <cell r="R3268">
            <v>1.07</v>
          </cell>
          <cell r="S3268">
            <v>1.0145794837500002</v>
          </cell>
          <cell r="T3268">
            <v>1.02979817600625</v>
          </cell>
          <cell r="U3268">
            <v>1.0450168682625003</v>
          </cell>
          <cell r="V3268">
            <v>1.03</v>
          </cell>
          <cell r="W3268">
            <v>1</v>
          </cell>
          <cell r="X3268">
            <v>1.05</v>
          </cell>
          <cell r="Y3268">
            <v>1.05</v>
          </cell>
          <cell r="Z3268">
            <v>0.86019417475728155</v>
          </cell>
          <cell r="AA3268">
            <v>0.94836407766990305</v>
          </cell>
          <cell r="AB3268">
            <v>1.1025000000000003</v>
          </cell>
          <cell r="AC3268">
            <v>1.1794772779486458</v>
          </cell>
          <cell r="AD3268" t="str">
            <v>Mars</v>
          </cell>
          <cell r="AE3268" t="str">
            <v>ใช้ราคา Mat เดิมใน Cost คือ 5H26N316N000000500 ซึ่งมีราคาสูงกว่า Mat ใหม่</v>
          </cell>
          <cell r="AJ3268">
            <v>0.62</v>
          </cell>
          <cell r="AK3268">
            <v>0.62</v>
          </cell>
          <cell r="AR3268">
            <v>0.66000000000000014</v>
          </cell>
          <cell r="AT3268">
            <v>0.66999999999999993</v>
          </cell>
          <cell r="AV3268">
            <v>0.67</v>
          </cell>
          <cell r="AX3268">
            <v>0.63</v>
          </cell>
          <cell r="AY3268">
            <v>0.67</v>
          </cell>
          <cell r="AZ3268">
            <v>0.67</v>
          </cell>
          <cell r="BB3268">
            <v>0.67</v>
          </cell>
          <cell r="BC3268">
            <v>0.69000000000000006</v>
          </cell>
          <cell r="BF3268">
            <v>0.66714285714285715</v>
          </cell>
          <cell r="BG3268">
            <v>0.66000000000000014</v>
          </cell>
          <cell r="BH3268">
            <v>0.69000000000000006</v>
          </cell>
          <cell r="BI3268">
            <v>1.0454545454545454</v>
          </cell>
          <cell r="BJ3268" t="str">
            <v>23.06.2022</v>
          </cell>
          <cell r="BK3268" t="str">
            <v>บจก.ไทยยูเนี่ยน กราฟ</v>
          </cell>
        </row>
        <row r="3269">
          <cell r="A3269" t="str">
            <v>5H26N316N000000801</v>
          </cell>
          <cell r="B3269" t="str">
            <v>SLB2-8481,CESAR</v>
          </cell>
          <cell r="C3269" t="str">
            <v>DUPLEX</v>
          </cell>
          <cell r="D3269" t="str">
            <v>3QBBSD3ZN2EADPMAF0</v>
          </cell>
          <cell r="E3269" t="str">
            <v>F0</v>
          </cell>
          <cell r="F3269" t="str">
            <v>71.4x91.4x33.70MM37N BF,CK,PPT,G&amp;R-10</v>
          </cell>
          <cell r="G3269" t="str">
            <v>US PET NUTRITION LLC</v>
          </cell>
          <cell r="H3269" t="str">
            <v>MARS PETCARE</v>
          </cell>
          <cell r="I3269" t="str">
            <v>PF64996802</v>
          </cell>
          <cell r="J3269" t="str">
            <v>26N316N</v>
          </cell>
          <cell r="K3269">
            <v>0</v>
          </cell>
          <cell r="L3269">
            <v>0</v>
          </cell>
          <cell r="M3269">
            <v>0.68</v>
          </cell>
          <cell r="P3269">
            <v>0.77219099999999996</v>
          </cell>
          <cell r="Q3269">
            <v>0.77219099999999996</v>
          </cell>
          <cell r="R3269">
            <v>1.07</v>
          </cell>
          <cell r="S3269">
            <v>0.82624437000000006</v>
          </cell>
          <cell r="T3269">
            <v>0.83863803554999994</v>
          </cell>
          <cell r="U3269">
            <v>0.85103170110000004</v>
          </cell>
          <cell r="V3269">
            <v>1.03</v>
          </cell>
          <cell r="W3269">
            <v>1</v>
          </cell>
          <cell r="X3269">
            <v>1.05</v>
          </cell>
          <cell r="Y3269">
            <v>1.05</v>
          </cell>
          <cell r="Z3269">
            <v>0.70039999999999991</v>
          </cell>
          <cell r="AA3269">
            <v>0.77219099999999996</v>
          </cell>
          <cell r="AB3269">
            <v>1.1025</v>
          </cell>
          <cell r="AC3269">
            <v>1.1796750000000003</v>
          </cell>
          <cell r="AD3269" t="str">
            <v>Mars</v>
          </cell>
          <cell r="AE3269" t="str">
            <v>MOQ 100,000</v>
          </cell>
          <cell r="BJ3269" t="str">
            <v>10.07.2020</v>
          </cell>
          <cell r="BK3269" t="str">
            <v>บจก.ไทยยูเนี่ยน กราฟฟิกส์</v>
          </cell>
        </row>
        <row r="3270">
          <cell r="A3270" t="str">
            <v>5H26N316N000000803</v>
          </cell>
          <cell r="B3270" t="str">
            <v>SLB-CESAR</v>
          </cell>
          <cell r="C3270" t="str">
            <v>DUPLEX</v>
          </cell>
          <cell r="D3270" t="str">
            <v>3QBBSD3ZN2EADPMAF0</v>
          </cell>
          <cell r="E3270" t="str">
            <v>F0</v>
          </cell>
          <cell r="F3270" t="str">
            <v>71.4x91.4x33.70MM37N BF,CK,PPT,G&amp;R-10</v>
          </cell>
          <cell r="G3270" t="str">
            <v>US PET NUTRITION LLC</v>
          </cell>
          <cell r="H3270" t="str">
            <v>MARS PETCARE</v>
          </cell>
          <cell r="I3270" t="str">
            <v>PF64996802</v>
          </cell>
          <cell r="J3270" t="str">
            <v>26N316N</v>
          </cell>
          <cell r="K3270">
            <v>0</v>
          </cell>
          <cell r="L3270">
            <v>0</v>
          </cell>
          <cell r="M3270">
            <v>0</v>
          </cell>
          <cell r="P3270">
            <v>0.77219099999999996</v>
          </cell>
          <cell r="Q3270">
            <v>0.77219099999999996</v>
          </cell>
          <cell r="R3270">
            <v>1.07</v>
          </cell>
          <cell r="S3270">
            <v>0.82624437000000006</v>
          </cell>
          <cell r="T3270">
            <v>0.83863803554999994</v>
          </cell>
          <cell r="U3270">
            <v>0.85103170110000004</v>
          </cell>
          <cell r="V3270">
            <v>1.03</v>
          </cell>
          <cell r="W3270">
            <v>1</v>
          </cell>
          <cell r="X3270">
            <v>1.05</v>
          </cell>
          <cell r="Y3270">
            <v>1.05</v>
          </cell>
          <cell r="Z3270">
            <v>0.70039999999999991</v>
          </cell>
          <cell r="AA3270">
            <v>0.77219099999999996</v>
          </cell>
          <cell r="AB3270">
            <v>1.1025</v>
          </cell>
          <cell r="AC3270">
            <v>1.1796750000000003</v>
          </cell>
          <cell r="AD3270" t="str">
            <v>Mars</v>
          </cell>
          <cell r="AE3270" t="str">
            <v>MOQ 100,000 // ใช้ราคาตาม mat 5H26N316N000000801</v>
          </cell>
          <cell r="AK3270">
            <v>0.65999999999999992</v>
          </cell>
          <cell r="AL3270">
            <v>0.65999999999999992</v>
          </cell>
          <cell r="AM3270">
            <v>0.65999999999999992</v>
          </cell>
          <cell r="AP3270">
            <v>0.65999999999999992</v>
          </cell>
          <cell r="AQ3270">
            <v>0.65999999999999992</v>
          </cell>
          <cell r="BG3270">
            <v>0.65999999999999992</v>
          </cell>
          <cell r="BJ3270" t="str">
            <v>05.06.2021</v>
          </cell>
          <cell r="BK3270" t="str">
            <v>บจก.ไทยยูเนี่ยน กราฟ</v>
          </cell>
        </row>
        <row r="3271">
          <cell r="A3271" t="str">
            <v>5H26N316N000000901</v>
          </cell>
          <cell r="B3271" t="str">
            <v>SLB2-8480,CESAR</v>
          </cell>
          <cell r="C3271" t="str">
            <v>DUPLEX</v>
          </cell>
          <cell r="D3271" t="str">
            <v>3QBBSD3YN2EADPMAF0</v>
          </cell>
          <cell r="E3271" t="str">
            <v>F0</v>
          </cell>
          <cell r="F3271" t="str">
            <v>71.4x91.4x33.70MM37N BF,CK,PPT,P&amp;C-10</v>
          </cell>
          <cell r="G3271" t="str">
            <v>US PET NUTRITION LLC</v>
          </cell>
          <cell r="H3271" t="str">
            <v>MARS PETCARE</v>
          </cell>
          <cell r="I3271" t="str">
            <v>PF64996801</v>
          </cell>
          <cell r="J3271" t="str">
            <v>26N316N</v>
          </cell>
          <cell r="K3271">
            <v>0</v>
          </cell>
          <cell r="L3271">
            <v>0</v>
          </cell>
          <cell r="M3271">
            <v>0.68</v>
          </cell>
          <cell r="P3271">
            <v>0.77219099999999996</v>
          </cell>
          <cell r="Q3271">
            <v>0.77219099999999996</v>
          </cell>
          <cell r="R3271">
            <v>1.07</v>
          </cell>
          <cell r="S3271">
            <v>0.82624437000000006</v>
          </cell>
          <cell r="T3271">
            <v>0.83863803554999994</v>
          </cell>
          <cell r="U3271">
            <v>0.85103170110000004</v>
          </cell>
          <cell r="V3271">
            <v>1.03</v>
          </cell>
          <cell r="W3271">
            <v>1</v>
          </cell>
          <cell r="X3271">
            <v>1.05</v>
          </cell>
          <cell r="Y3271">
            <v>1.05</v>
          </cell>
          <cell r="BJ3271" t="str">
            <v>11.07.2020</v>
          </cell>
          <cell r="BK3271" t="str">
            <v>บจก.ไทยยูเนี่ยน กราฟฟิกส์</v>
          </cell>
        </row>
        <row r="3272">
          <cell r="A3272" t="str">
            <v>5H26N316N000000903</v>
          </cell>
          <cell r="B3272" t="str">
            <v>SLB-CESAR</v>
          </cell>
          <cell r="C3272" t="str">
            <v>DUPLEX</v>
          </cell>
          <cell r="D3272" t="str">
            <v>3QBBSD3YN2EADPMAF0</v>
          </cell>
          <cell r="E3272" t="str">
            <v>F0</v>
          </cell>
          <cell r="F3272" t="str">
            <v>71.4x91.4x33.70MM37N BF,CK,PPT,P&amp;C-10</v>
          </cell>
          <cell r="G3272" t="str">
            <v>US PET NUTRITION LLC</v>
          </cell>
          <cell r="H3272" t="str">
            <v>MARS PETCARE</v>
          </cell>
          <cell r="I3272" t="str">
            <v>PF64996801</v>
          </cell>
          <cell r="J3272" t="str">
            <v>26N316N</v>
          </cell>
          <cell r="K3272">
            <v>0</v>
          </cell>
          <cell r="L3272">
            <v>0</v>
          </cell>
          <cell r="M3272">
            <v>0.62</v>
          </cell>
          <cell r="N3272">
            <v>0.65999999999999992</v>
          </cell>
          <cell r="O3272">
            <v>0.65</v>
          </cell>
          <cell r="P3272">
            <v>0.77219099999999996</v>
          </cell>
          <cell r="Q3272">
            <v>0.77219099999999996</v>
          </cell>
          <cell r="R3272">
            <v>1.07</v>
          </cell>
          <cell r="S3272">
            <v>0.82624437000000006</v>
          </cell>
          <cell r="T3272">
            <v>0.83863803554999994</v>
          </cell>
          <cell r="U3272">
            <v>0.85103170110000004</v>
          </cell>
          <cell r="V3272">
            <v>1.03</v>
          </cell>
          <cell r="W3272">
            <v>1</v>
          </cell>
          <cell r="X3272">
            <v>1.05</v>
          </cell>
          <cell r="Y3272">
            <v>1.05</v>
          </cell>
          <cell r="Z3272">
            <v>0.70039999999999991</v>
          </cell>
          <cell r="AA3272">
            <v>0.77219099999999996</v>
          </cell>
          <cell r="AB3272">
            <v>1.1025</v>
          </cell>
          <cell r="AC3272">
            <v>1.1796750000000003</v>
          </cell>
          <cell r="AD3272" t="str">
            <v>Mars</v>
          </cell>
          <cell r="AE3272" t="str">
            <v>MOQ 100,000 // ใช้ราคาตาม mat 5H26N316N000000801</v>
          </cell>
          <cell r="AJ3272">
            <v>0.63333333333333341</v>
          </cell>
          <cell r="AK3272">
            <v>0.62</v>
          </cell>
          <cell r="AP3272">
            <v>0.65999999999999992</v>
          </cell>
          <cell r="AQ3272">
            <v>0.66000000000000014</v>
          </cell>
          <cell r="AR3272">
            <v>0.65999999999999992</v>
          </cell>
          <cell r="AS3272">
            <v>0.62</v>
          </cell>
          <cell r="AT3272">
            <v>0.66999999999999993</v>
          </cell>
          <cell r="AU3272">
            <v>0.67</v>
          </cell>
          <cell r="AV3272">
            <v>0.67</v>
          </cell>
          <cell r="AX3272">
            <v>0.65</v>
          </cell>
          <cell r="AY3272">
            <v>0.63</v>
          </cell>
          <cell r="AZ3272">
            <v>0.66999999999999993</v>
          </cell>
          <cell r="BA3272">
            <v>0.66999999999999993</v>
          </cell>
          <cell r="BB3272">
            <v>0.63</v>
          </cell>
          <cell r="BC3272">
            <v>0.69000000000000006</v>
          </cell>
          <cell r="BE3272">
            <v>0.65</v>
          </cell>
          <cell r="BF3272">
            <v>0.65999999999999992</v>
          </cell>
          <cell r="BG3272">
            <v>0.62</v>
          </cell>
          <cell r="BH3272">
            <v>0.65</v>
          </cell>
          <cell r="BI3272">
            <v>1.0483870967741935</v>
          </cell>
          <cell r="BJ3272" t="str">
            <v>04.08.2022</v>
          </cell>
          <cell r="BK3272" t="str">
            <v>บจก.ไทยยูเนี่ยน กราฟ</v>
          </cell>
        </row>
        <row r="3273">
          <cell r="A3273" t="str">
            <v>5H26N316N000001000</v>
          </cell>
          <cell r="B3273" t="str">
            <v>SLB2-10327,CESAR</v>
          </cell>
          <cell r="C3273" t="str">
            <v>DUPLEX</v>
          </cell>
          <cell r="D3273" t="str">
            <v>3QCCSBBJN2EADJMAF0</v>
          </cell>
          <cell r="E3273" t="str">
            <v>F0</v>
          </cell>
          <cell r="F3273" t="str">
            <v>71.4x91.4x33.70MM 37N CK,CARROT&amp;G.B-10</v>
          </cell>
          <cell r="G3273" t="str">
            <v>MARS THAILAND, INC.</v>
          </cell>
          <cell r="H3273" t="str">
            <v>MARS JAPAN LIMITED</v>
          </cell>
          <cell r="I3273" t="str">
            <v>PF64891501</v>
          </cell>
          <cell r="J3273" t="str">
            <v>26N316N</v>
          </cell>
          <cell r="K3273">
            <v>0</v>
          </cell>
          <cell r="L3273">
            <v>0</v>
          </cell>
          <cell r="M3273">
            <v>0</v>
          </cell>
          <cell r="P3273">
            <v>2.1382877250000001</v>
          </cell>
          <cell r="Q3273">
            <v>2.1382877250000001</v>
          </cell>
          <cell r="R3273">
            <v>1.07</v>
          </cell>
          <cell r="S3273">
            <v>2.2879678657500002</v>
          </cell>
          <cell r="T3273">
            <v>2.3222873837362501</v>
          </cell>
          <cell r="U3273">
            <v>2.3566069017225004</v>
          </cell>
          <cell r="V3273">
            <v>1.03</v>
          </cell>
          <cell r="W3273">
            <v>1</v>
          </cell>
          <cell r="X3273">
            <v>1.05</v>
          </cell>
          <cell r="Y3273">
            <v>1.05</v>
          </cell>
          <cell r="AG3273">
            <v>1.8699999999999999</v>
          </cell>
          <cell r="BG3273">
            <v>1.8699999999999999</v>
          </cell>
          <cell r="BJ3273" t="str">
            <v>27.06.2020</v>
          </cell>
          <cell r="BK3273" t="str">
            <v>บจก.ไทยยูเนี่ยน กราฟฟิกส์</v>
          </cell>
        </row>
        <row r="3274">
          <cell r="A3274" t="str">
            <v>5H26N316N000001001</v>
          </cell>
          <cell r="B3274" t="str">
            <v>SLB2-10327,CESAR</v>
          </cell>
          <cell r="C3274" t="str">
            <v>DUPLEX</v>
          </cell>
          <cell r="D3274" t="str">
            <v>3QCCSBBJN2EADJMAF0</v>
          </cell>
          <cell r="E3274" t="str">
            <v>F0</v>
          </cell>
          <cell r="F3274" t="str">
            <v>71.4x91.4x33.70MM 37N CK,CARROT&amp;G.B-10</v>
          </cell>
          <cell r="G3274" t="str">
            <v>MARS THAILAND, INC.</v>
          </cell>
          <cell r="H3274" t="str">
            <v>MARS JAPAN LIMITED</v>
          </cell>
          <cell r="I3274" t="str">
            <v>PF64891501</v>
          </cell>
          <cell r="J3274" t="str">
            <v>26N316N</v>
          </cell>
          <cell r="K3274">
            <v>144</v>
          </cell>
          <cell r="L3274">
            <v>282.24</v>
          </cell>
          <cell r="M3274">
            <v>1.96</v>
          </cell>
          <cell r="N3274">
            <v>1.9688888888888887</v>
          </cell>
          <cell r="O3274">
            <v>1.9600000000000002</v>
          </cell>
          <cell r="P3274">
            <v>2.1382877250000001</v>
          </cell>
          <cell r="Q3274">
            <v>2.1382877250000001</v>
          </cell>
          <cell r="R3274">
            <v>1.07</v>
          </cell>
          <cell r="S3274">
            <v>2.2879678657500002</v>
          </cell>
          <cell r="T3274">
            <v>2.3222873837362501</v>
          </cell>
          <cell r="U3274">
            <v>2.3566069017225004</v>
          </cell>
          <cell r="V3274">
            <v>1.03</v>
          </cell>
          <cell r="W3274">
            <v>1</v>
          </cell>
          <cell r="X3274">
            <v>1.05</v>
          </cell>
          <cell r="Y3274">
            <v>1.05</v>
          </cell>
          <cell r="Z3274">
            <v>1.9394900000000002</v>
          </cell>
          <cell r="AA3274">
            <v>2.1382877250000001</v>
          </cell>
          <cell r="AB3274">
            <v>1.1025</v>
          </cell>
          <cell r="AC3274">
            <v>1.179675</v>
          </cell>
          <cell r="AD3274" t="str">
            <v>Mars</v>
          </cell>
          <cell r="AE3274" t="str">
            <v>MOQ 7,000 / 10,000 // ใช้ราคาตาม Mat 5H26N316N000001201</v>
          </cell>
          <cell r="AJ3274">
            <v>1.8699999999999999</v>
          </cell>
          <cell r="AK3274">
            <v>1.4100000000000001</v>
          </cell>
          <cell r="AL3274">
            <v>1.8699999999999999</v>
          </cell>
          <cell r="AM3274">
            <v>1.41</v>
          </cell>
          <cell r="AO3274">
            <v>1.4100000000000001</v>
          </cell>
          <cell r="AP3274">
            <v>1.6144444444444446</v>
          </cell>
          <cell r="AR3274">
            <v>1.8699999999999999</v>
          </cell>
          <cell r="AS3274">
            <v>1.9000000000000001</v>
          </cell>
          <cell r="AT3274">
            <v>1.9000000000000001</v>
          </cell>
          <cell r="AV3274">
            <v>1.9</v>
          </cell>
          <cell r="AX3274">
            <v>1.9</v>
          </cell>
          <cell r="AY3274">
            <v>1.4300000000000002</v>
          </cell>
          <cell r="AZ3274">
            <v>1.4300000000000002</v>
          </cell>
          <cell r="BB3274">
            <v>1.9</v>
          </cell>
          <cell r="BC3274">
            <v>3.34</v>
          </cell>
          <cell r="BD3274">
            <v>1.9600000000000002</v>
          </cell>
          <cell r="BE3274">
            <v>1.9600000000000002</v>
          </cell>
          <cell r="BF3274">
            <v>1.9688888888888887</v>
          </cell>
          <cell r="BG3274">
            <v>1.9000000000000001</v>
          </cell>
          <cell r="BH3274">
            <v>1.9600000000000002</v>
          </cell>
          <cell r="BI3274">
            <v>1.0315789473684212</v>
          </cell>
          <cell r="BJ3274" t="str">
            <v>11.08.2022</v>
          </cell>
          <cell r="BK3274" t="str">
            <v>บจก.ไทยยูเนี่ยน กราฟ</v>
          </cell>
        </row>
        <row r="3275">
          <cell r="A3275" t="str">
            <v>5H26N316N000001100</v>
          </cell>
          <cell r="B3275" t="str">
            <v>SLB2-10323,CESAR</v>
          </cell>
          <cell r="C3275" t="str">
            <v>DUPLEX</v>
          </cell>
          <cell r="D3275" t="str">
            <v>3QCCSA69N2EADJMAF0</v>
          </cell>
          <cell r="E3275" t="str">
            <v>F0</v>
          </cell>
          <cell r="F3275" t="str">
            <v>71.4x91.4x33.70MM37N CK,PTT,AP,BL&amp;SPI-10</v>
          </cell>
          <cell r="G3275" t="str">
            <v>MARS THAILAND, INC.</v>
          </cell>
          <cell r="H3275" t="str">
            <v>MARS JAPAN LIMITED</v>
          </cell>
          <cell r="I3275" t="str">
            <v>PF64891503</v>
          </cell>
          <cell r="J3275" t="str">
            <v>26N316N</v>
          </cell>
          <cell r="K3275">
            <v>0</v>
          </cell>
          <cell r="L3275">
            <v>0</v>
          </cell>
          <cell r="M3275">
            <v>0</v>
          </cell>
          <cell r="P3275">
            <v>2.1382877250000001</v>
          </cell>
          <cell r="Q3275">
            <v>2.1382877250000001</v>
          </cell>
          <cell r="R3275">
            <v>1.07</v>
          </cell>
          <cell r="S3275">
            <v>2.2879678657500002</v>
          </cell>
          <cell r="T3275">
            <v>2.3222873837362501</v>
          </cell>
          <cell r="U3275">
            <v>2.3566069017225004</v>
          </cell>
          <cell r="V3275">
            <v>1.03</v>
          </cell>
          <cell r="W3275">
            <v>1</v>
          </cell>
          <cell r="X3275">
            <v>1.05</v>
          </cell>
          <cell r="Y3275">
            <v>1.05</v>
          </cell>
          <cell r="AG3275">
            <v>1.41</v>
          </cell>
          <cell r="BG3275">
            <v>1.41</v>
          </cell>
          <cell r="BJ3275" t="str">
            <v>27.06.2020</v>
          </cell>
          <cell r="BK3275" t="str">
            <v>บจก.ไทยยูเนี่ยน กราฟฟิกส์</v>
          </cell>
        </row>
        <row r="3276">
          <cell r="A3276" t="str">
            <v>5H26N316N000001101</v>
          </cell>
          <cell r="B3276" t="str">
            <v>SLB2-10323,CESAR</v>
          </cell>
          <cell r="C3276" t="str">
            <v>DUPLEX</v>
          </cell>
          <cell r="D3276" t="str">
            <v>3QCCSA69N2EADJMAF0</v>
          </cell>
          <cell r="E3276" t="str">
            <v>F0</v>
          </cell>
          <cell r="F3276" t="str">
            <v>71.4x91.4x33.70MM37N CK,PTT,AP,BL&amp;SPI-10</v>
          </cell>
          <cell r="G3276" t="str">
            <v>MARS THAILAND, INC.</v>
          </cell>
          <cell r="H3276" t="str">
            <v>MARS JAPAN LIMITED</v>
          </cell>
          <cell r="I3276" t="str">
            <v>PF64891503</v>
          </cell>
          <cell r="J3276" t="str">
            <v>26N316N</v>
          </cell>
          <cell r="K3276">
            <v>0</v>
          </cell>
          <cell r="L3276">
            <v>0</v>
          </cell>
          <cell r="M3276">
            <v>1.47</v>
          </cell>
          <cell r="N3276">
            <v>1.4433333333333336</v>
          </cell>
          <cell r="O3276">
            <v>1.47</v>
          </cell>
          <cell r="P3276">
            <v>2.1382877250000001</v>
          </cell>
          <cell r="Q3276">
            <v>2.1382877250000001</v>
          </cell>
          <cell r="R3276">
            <v>1.07</v>
          </cell>
          <cell r="S3276">
            <v>2.2879678657500002</v>
          </cell>
          <cell r="T3276">
            <v>2.3222873837362501</v>
          </cell>
          <cell r="U3276">
            <v>2.3566069017225004</v>
          </cell>
          <cell r="V3276">
            <v>1.03</v>
          </cell>
          <cell r="W3276">
            <v>1</v>
          </cell>
          <cell r="X3276">
            <v>1.05</v>
          </cell>
          <cell r="Y3276">
            <v>1.05</v>
          </cell>
          <cell r="Z3276">
            <v>1.9394900000000002</v>
          </cell>
          <cell r="AA3276">
            <v>2.1382877250000001</v>
          </cell>
          <cell r="AB3276">
            <v>1.1025</v>
          </cell>
          <cell r="AC3276">
            <v>1.179675</v>
          </cell>
          <cell r="AD3276" t="str">
            <v>Mars</v>
          </cell>
          <cell r="AE3276" t="str">
            <v>MOQ 7,000 / 10,000 // ใช้ราคาตาม Mat 5H26N316N000001201</v>
          </cell>
          <cell r="AJ3276">
            <v>1.41</v>
          </cell>
          <cell r="AK3276">
            <v>1.8699999999999999</v>
          </cell>
          <cell r="AL3276">
            <v>1.4100000000000001</v>
          </cell>
          <cell r="AM3276">
            <v>1.41</v>
          </cell>
          <cell r="AO3276">
            <v>1.4100000000000001</v>
          </cell>
          <cell r="AP3276">
            <v>1.4100000000000001</v>
          </cell>
          <cell r="AR3276">
            <v>1.41</v>
          </cell>
          <cell r="AS3276">
            <v>1.43</v>
          </cell>
          <cell r="AT3276">
            <v>1.43</v>
          </cell>
          <cell r="AV3276">
            <v>1.4300000000000002</v>
          </cell>
          <cell r="AX3276">
            <v>1.43</v>
          </cell>
          <cell r="AY3276">
            <v>1.43</v>
          </cell>
          <cell r="AZ3276">
            <v>1.4300000000000002</v>
          </cell>
          <cell r="BB3276">
            <v>1.4300000000000002</v>
          </cell>
          <cell r="BC3276">
            <v>1.47</v>
          </cell>
          <cell r="BD3276">
            <v>1.47</v>
          </cell>
          <cell r="BE3276">
            <v>1.47</v>
          </cell>
          <cell r="BF3276">
            <v>1.4433333333333336</v>
          </cell>
          <cell r="BG3276">
            <v>1.43</v>
          </cell>
          <cell r="BH3276">
            <v>1.47</v>
          </cell>
          <cell r="BI3276">
            <v>1.0279720279720279</v>
          </cell>
          <cell r="BJ3276" t="str">
            <v>11.08.2022</v>
          </cell>
          <cell r="BK3276" t="str">
            <v>บจก.ไทยยูเนี่ยน กราฟ</v>
          </cell>
        </row>
        <row r="3277">
          <cell r="A3277" t="str">
            <v>5H26N316N000001200</v>
          </cell>
          <cell r="B3277" t="str">
            <v>SLB2-10326,CESAR</v>
          </cell>
          <cell r="C3277" t="str">
            <v>DUPLEX</v>
          </cell>
          <cell r="D3277" t="str">
            <v>3QCCSC8CN2EADJMAF0</v>
          </cell>
          <cell r="E3277" t="str">
            <v>F0</v>
          </cell>
          <cell r="F3277" t="str">
            <v>71.4x91.4x33.70MM 37N CK,CR,BL&amp;SPN-10</v>
          </cell>
          <cell r="G3277" t="str">
            <v>MARS THAILAND, INC.</v>
          </cell>
          <cell r="H3277" t="str">
            <v>MARS JAPAN LIMITED</v>
          </cell>
          <cell r="I3277" t="str">
            <v>PF64891502</v>
          </cell>
          <cell r="J3277" t="str">
            <v>26N316N</v>
          </cell>
          <cell r="K3277">
            <v>0</v>
          </cell>
          <cell r="L3277">
            <v>0</v>
          </cell>
          <cell r="M3277">
            <v>0</v>
          </cell>
          <cell r="P3277">
            <v>2.1382877250000001</v>
          </cell>
          <cell r="Q3277">
            <v>2.1382877250000001</v>
          </cell>
          <cell r="R3277">
            <v>1.07</v>
          </cell>
          <cell r="S3277">
            <v>2.2879678657500002</v>
          </cell>
          <cell r="T3277">
            <v>2.3222873837362501</v>
          </cell>
          <cell r="U3277">
            <v>2.3566069017225004</v>
          </cell>
          <cell r="V3277">
            <v>1.03</v>
          </cell>
          <cell r="W3277">
            <v>1</v>
          </cell>
          <cell r="X3277">
            <v>1.05</v>
          </cell>
          <cell r="Y3277">
            <v>1.05</v>
          </cell>
          <cell r="AG3277">
            <v>3.1799999999999997</v>
          </cell>
          <cell r="BG3277">
            <v>3.1799999999999997</v>
          </cell>
          <cell r="BJ3277" t="str">
            <v>27.06.2020</v>
          </cell>
          <cell r="BK3277" t="str">
            <v>บจก.ไทยยูเนี่ยน กราฟฟิกส์</v>
          </cell>
        </row>
        <row r="3278">
          <cell r="A3278" t="str">
            <v>5H26N316N000001201</v>
          </cell>
          <cell r="B3278" t="str">
            <v>SLB2-10326,CESAR</v>
          </cell>
          <cell r="C3278" t="str">
            <v>DUPLEX</v>
          </cell>
          <cell r="D3278" t="str">
            <v>3QCCSC8CN2EADJMAF0</v>
          </cell>
          <cell r="E3278" t="str">
            <v>F0</v>
          </cell>
          <cell r="F3278" t="str">
            <v>71.4x91.4x33.70MM 37N CK,CR,BL&amp;SPN-10</v>
          </cell>
          <cell r="G3278" t="str">
            <v>MARS THAILAND, INC.</v>
          </cell>
          <cell r="H3278" t="str">
            <v>MARS JAPAN LIMITED</v>
          </cell>
          <cell r="I3278" t="str">
            <v>PF64891502</v>
          </cell>
          <cell r="J3278" t="str">
            <v>26N316N</v>
          </cell>
          <cell r="K3278">
            <v>144</v>
          </cell>
          <cell r="L3278">
            <v>270.41000000000003</v>
          </cell>
          <cell r="M3278">
            <v>1.88</v>
          </cell>
          <cell r="N3278">
            <v>2.0166666666666671</v>
          </cell>
          <cell r="O3278">
            <v>1.96</v>
          </cell>
          <cell r="P3278">
            <v>2.1382877250000001</v>
          </cell>
          <cell r="Q3278">
            <v>2.1382877250000001</v>
          </cell>
          <cell r="R3278">
            <v>1.07</v>
          </cell>
          <cell r="S3278">
            <v>2.2879678657500002</v>
          </cell>
          <cell r="T3278">
            <v>2.3222873837362501</v>
          </cell>
          <cell r="U3278">
            <v>2.3566069017225004</v>
          </cell>
          <cell r="V3278">
            <v>1.03</v>
          </cell>
          <cell r="W3278">
            <v>1</v>
          </cell>
          <cell r="X3278">
            <v>1.05</v>
          </cell>
          <cell r="Y3278">
            <v>1.05</v>
          </cell>
          <cell r="Z3278">
            <v>1.9394900000000002</v>
          </cell>
          <cell r="AA3278">
            <v>2.1382877250000001</v>
          </cell>
          <cell r="AB3278">
            <v>1.1025</v>
          </cell>
          <cell r="AC3278">
            <v>1.179675</v>
          </cell>
          <cell r="AD3278" t="str">
            <v>Mars</v>
          </cell>
          <cell r="AE3278" t="str">
            <v>MOQ 3,000 / 7,000 / 10,000</v>
          </cell>
          <cell r="AJ3278">
            <v>1.8699999999999999</v>
          </cell>
          <cell r="AK3278">
            <v>1.8699999999999999</v>
          </cell>
          <cell r="AL3278">
            <v>1.8699999999999999</v>
          </cell>
          <cell r="AM3278">
            <v>3.1799999999999997</v>
          </cell>
          <cell r="AO3278">
            <v>1.8699999999999999</v>
          </cell>
          <cell r="AP3278">
            <v>1.8699999999999999</v>
          </cell>
          <cell r="AR3278">
            <v>1.41</v>
          </cell>
          <cell r="AS3278">
            <v>1.9</v>
          </cell>
          <cell r="AT3278">
            <v>1.4300000000000002</v>
          </cell>
          <cell r="AV3278">
            <v>3.24</v>
          </cell>
          <cell r="AX3278">
            <v>1.9000000000000001</v>
          </cell>
          <cell r="AY3278">
            <v>1.9000000000000001</v>
          </cell>
          <cell r="AZ3278">
            <v>1.9000000000000001</v>
          </cell>
          <cell r="BB3278">
            <v>1.9</v>
          </cell>
          <cell r="BC3278">
            <v>1.9600000000000002</v>
          </cell>
          <cell r="BD3278">
            <v>1.9600000000000002</v>
          </cell>
          <cell r="BE3278">
            <v>1.96</v>
          </cell>
          <cell r="BF3278">
            <v>2.0166666666666671</v>
          </cell>
          <cell r="BG3278">
            <v>1.9</v>
          </cell>
          <cell r="BH3278">
            <v>1.96</v>
          </cell>
          <cell r="BI3278">
            <v>1.0315789473684212</v>
          </cell>
          <cell r="BJ3278" t="str">
            <v>11.08.2022</v>
          </cell>
          <cell r="BK3278" t="str">
            <v>บจก.ไทยยูเนี่ยน กราฟ</v>
          </cell>
        </row>
        <row r="3279">
          <cell r="A3279" t="str">
            <v>5H26N316N000001301</v>
          </cell>
          <cell r="B3279" t="str">
            <v>SLB2-10329,CESAR</v>
          </cell>
          <cell r="C3279" t="str">
            <v>DUPLEX</v>
          </cell>
          <cell r="D3279" t="str">
            <v>3QCCS822N2EADJMAF0</v>
          </cell>
          <cell r="E3279" t="str">
            <v>F0</v>
          </cell>
          <cell r="F3279" t="str">
            <v>71.4x91.4x33.70MM 37N CHICKEN-10</v>
          </cell>
          <cell r="G3279" t="str">
            <v>MARS THAILAND, INC.</v>
          </cell>
          <cell r="H3279" t="str">
            <v>MARS JAPAN LIMITED</v>
          </cell>
          <cell r="I3279" t="str">
            <v>PF64891504</v>
          </cell>
          <cell r="J3279" t="str">
            <v>26N316N</v>
          </cell>
          <cell r="K3279">
            <v>0</v>
          </cell>
          <cell r="L3279">
            <v>0</v>
          </cell>
          <cell r="M3279">
            <v>0</v>
          </cell>
          <cell r="P3279">
            <v>2.1382877250000001</v>
          </cell>
          <cell r="Q3279">
            <v>2.1382877250000001</v>
          </cell>
          <cell r="R3279">
            <v>1.07</v>
          </cell>
          <cell r="S3279">
            <v>2.2879678657500002</v>
          </cell>
          <cell r="T3279">
            <v>2.3222873837362501</v>
          </cell>
          <cell r="U3279">
            <v>2.3566069017225004</v>
          </cell>
          <cell r="V3279">
            <v>1.03</v>
          </cell>
          <cell r="W3279">
            <v>1</v>
          </cell>
          <cell r="X3279">
            <v>1.05</v>
          </cell>
          <cell r="Y3279">
            <v>1.05</v>
          </cell>
          <cell r="AG3279">
            <v>1.41</v>
          </cell>
          <cell r="BG3279">
            <v>1.41</v>
          </cell>
          <cell r="BJ3279" t="str">
            <v>27.06.2020</v>
          </cell>
          <cell r="BK3279" t="str">
            <v>บจก.ไทยยูเนี่ยน กราฟฟิกส์</v>
          </cell>
        </row>
        <row r="3280">
          <cell r="A3280" t="str">
            <v>5H26N316N000001302</v>
          </cell>
          <cell r="B3280" t="str">
            <v>SLB2-10329,CESAR</v>
          </cell>
          <cell r="C3280" t="str">
            <v>DUPLEX</v>
          </cell>
          <cell r="D3280" t="str">
            <v>3QCCS822N2EADJMAF0</v>
          </cell>
          <cell r="E3280" t="str">
            <v>F0</v>
          </cell>
          <cell r="F3280" t="str">
            <v>71.4x91.4x33.70MM 37N CHICKEN-10</v>
          </cell>
          <cell r="G3280" t="str">
            <v>MARS THAILAND, INC.</v>
          </cell>
          <cell r="H3280" t="str">
            <v>MARS JAPAN LIMITED</v>
          </cell>
          <cell r="I3280" t="str">
            <v>PF64891504</v>
          </cell>
          <cell r="J3280" t="str">
            <v>26N316N</v>
          </cell>
          <cell r="K3280">
            <v>216</v>
          </cell>
          <cell r="L3280">
            <v>308.68</v>
          </cell>
          <cell r="M3280">
            <v>1.43</v>
          </cell>
          <cell r="N3280">
            <v>1.4955555555555557</v>
          </cell>
          <cell r="O3280">
            <v>1.47</v>
          </cell>
          <cell r="P3280">
            <v>2.1382877250000001</v>
          </cell>
          <cell r="Q3280">
            <v>2.1382877250000001</v>
          </cell>
          <cell r="R3280">
            <v>1.07</v>
          </cell>
          <cell r="S3280">
            <v>2.2879678657500002</v>
          </cell>
          <cell r="T3280">
            <v>2.3222873837362501</v>
          </cell>
          <cell r="U3280">
            <v>2.3566069017225004</v>
          </cell>
          <cell r="V3280">
            <v>1.03</v>
          </cell>
          <cell r="W3280">
            <v>1</v>
          </cell>
          <cell r="X3280">
            <v>1.05</v>
          </cell>
          <cell r="Y3280">
            <v>1.05</v>
          </cell>
          <cell r="Z3280">
            <v>1.9394900000000002</v>
          </cell>
          <cell r="AA3280">
            <v>2.1382877250000001</v>
          </cell>
          <cell r="AB3280">
            <v>1.1025</v>
          </cell>
          <cell r="AC3280">
            <v>1.179675</v>
          </cell>
          <cell r="AD3280" t="str">
            <v>Mars</v>
          </cell>
          <cell r="AE3280" t="str">
            <v>MOQ 7,000 / 10,000 // ใช้ราคาตาม Mat 5H26N316N000001201</v>
          </cell>
          <cell r="AJ3280">
            <v>1.4100000000000001</v>
          </cell>
          <cell r="AK3280">
            <v>1.41</v>
          </cell>
          <cell r="AL3280">
            <v>1.4100000000000001</v>
          </cell>
          <cell r="AM3280">
            <v>1.41</v>
          </cell>
          <cell r="AO3280">
            <v>1.4100000000000001</v>
          </cell>
          <cell r="AP3280">
            <v>1.41</v>
          </cell>
          <cell r="AR3280">
            <v>1.41</v>
          </cell>
          <cell r="AS3280">
            <v>1.4300000000000002</v>
          </cell>
          <cell r="AT3280">
            <v>1.9</v>
          </cell>
          <cell r="AV3280">
            <v>1.43</v>
          </cell>
          <cell r="AX3280">
            <v>1.43</v>
          </cell>
          <cell r="AY3280">
            <v>1.4300000000000002</v>
          </cell>
          <cell r="AZ3280">
            <v>1.43</v>
          </cell>
          <cell r="BB3280">
            <v>1.4300000000000002</v>
          </cell>
          <cell r="BC3280">
            <v>1.47</v>
          </cell>
          <cell r="BD3280">
            <v>1.47</v>
          </cell>
          <cell r="BE3280">
            <v>1.47</v>
          </cell>
          <cell r="BF3280">
            <v>1.4955555555555557</v>
          </cell>
          <cell r="BG3280">
            <v>1.4300000000000002</v>
          </cell>
          <cell r="BH3280">
            <v>1.47</v>
          </cell>
          <cell r="BI3280">
            <v>1.0279720279720279</v>
          </cell>
          <cell r="BJ3280" t="str">
            <v>11.08.2022</v>
          </cell>
          <cell r="BK3280" t="str">
            <v>บจก.ไทยยูเนี่ยน กราฟ</v>
          </cell>
        </row>
        <row r="3281">
          <cell r="A3281" t="str">
            <v>5H26N316N000001400</v>
          </cell>
          <cell r="B3281" t="str">
            <v>SLB2-10325,CESAR</v>
          </cell>
          <cell r="C3281" t="str">
            <v>DUPLEX</v>
          </cell>
          <cell r="D3281" t="str">
            <v>3QCCSBBLN2EADJMAF0</v>
          </cell>
          <cell r="E3281" t="str">
            <v>F0</v>
          </cell>
          <cell r="F3281" t="str">
            <v>71.4x91.4x33.70MM 37N CK,CAR,PTT&amp;PEAS-10</v>
          </cell>
          <cell r="G3281" t="str">
            <v>MARS THAILAND, INC.</v>
          </cell>
          <cell r="H3281" t="str">
            <v>MARS JAPAN LIMITED</v>
          </cell>
          <cell r="I3281" t="str">
            <v>PF64891505</v>
          </cell>
          <cell r="J3281" t="str">
            <v>26N316N</v>
          </cell>
          <cell r="K3281">
            <v>0</v>
          </cell>
          <cell r="L3281">
            <v>0</v>
          </cell>
          <cell r="M3281">
            <v>0</v>
          </cell>
          <cell r="P3281">
            <v>2.1382877250000001</v>
          </cell>
          <cell r="Q3281">
            <v>2.1382877250000001</v>
          </cell>
          <cell r="R3281">
            <v>1.07</v>
          </cell>
          <cell r="S3281">
            <v>2.2879678657500002</v>
          </cell>
          <cell r="T3281">
            <v>2.3222873837362501</v>
          </cell>
          <cell r="U3281">
            <v>2.3566069017225004</v>
          </cell>
          <cell r="V3281">
            <v>1.03</v>
          </cell>
          <cell r="W3281">
            <v>1</v>
          </cell>
          <cell r="X3281">
            <v>1.05</v>
          </cell>
          <cell r="Y3281">
            <v>1.05</v>
          </cell>
          <cell r="AG3281">
            <v>1.8699999999999999</v>
          </cell>
          <cell r="BG3281">
            <v>1.8699999999999999</v>
          </cell>
          <cell r="BJ3281" t="str">
            <v>27.06.2020</v>
          </cell>
          <cell r="BK3281" t="str">
            <v>บจก.ไทยยูเนี่ยน กราฟฟิกส์</v>
          </cell>
        </row>
        <row r="3282">
          <cell r="A3282" t="str">
            <v>5H26N316N000001401</v>
          </cell>
          <cell r="B3282" t="str">
            <v>SLB2-10325,CESAR</v>
          </cell>
          <cell r="C3282" t="str">
            <v>DUPLEX</v>
          </cell>
          <cell r="D3282" t="str">
            <v>3QCCSBBLN2EADJMAF0</v>
          </cell>
          <cell r="E3282" t="str">
            <v>F0</v>
          </cell>
          <cell r="F3282" t="str">
            <v>71.4x91.4x33.70MM 37N CK,CAR,PTT&amp;PEAS-10</v>
          </cell>
          <cell r="G3282" t="str">
            <v>MARS THAILAND, INC.</v>
          </cell>
          <cell r="H3282" t="str">
            <v>MARS JAPAN LIMITED</v>
          </cell>
          <cell r="I3282" t="str">
            <v>PF64891505</v>
          </cell>
          <cell r="J3282" t="str">
            <v>26N316N</v>
          </cell>
          <cell r="K3282">
            <v>0</v>
          </cell>
          <cell r="L3282">
            <v>0</v>
          </cell>
          <cell r="M3282">
            <v>1.96</v>
          </cell>
          <cell r="N3282">
            <v>1.706666666666667</v>
          </cell>
          <cell r="O3282">
            <v>1.47</v>
          </cell>
          <cell r="P3282">
            <v>2.1382877250000001</v>
          </cell>
          <cell r="Q3282">
            <v>2.1382877250000001</v>
          </cell>
          <cell r="R3282">
            <v>1.07</v>
          </cell>
          <cell r="S3282">
            <v>2.2879678657500002</v>
          </cell>
          <cell r="T3282">
            <v>2.3222873837362501</v>
          </cell>
          <cell r="U3282">
            <v>2.3566069017225004</v>
          </cell>
          <cell r="V3282">
            <v>1.03</v>
          </cell>
          <cell r="W3282">
            <v>1</v>
          </cell>
          <cell r="X3282">
            <v>1.05</v>
          </cell>
          <cell r="Y3282">
            <v>1.05</v>
          </cell>
          <cell r="Z3282">
            <v>1.9394900000000002</v>
          </cell>
          <cell r="AA3282">
            <v>2.1382877250000001</v>
          </cell>
          <cell r="AB3282">
            <v>1.1025</v>
          </cell>
          <cell r="AC3282">
            <v>1.179675</v>
          </cell>
          <cell r="AD3282" t="str">
            <v>Mars</v>
          </cell>
          <cell r="AE3282" t="str">
            <v>MOQ 7,000 / 10,000 // ใช้ราคาตาม Mat 5H26N316N000001201</v>
          </cell>
          <cell r="AJ3282">
            <v>1.6144444444444446</v>
          </cell>
          <cell r="AK3282">
            <v>1.8699999999999999</v>
          </cell>
          <cell r="AL3282">
            <v>1.41</v>
          </cell>
          <cell r="AM3282">
            <v>1.8699999999999999</v>
          </cell>
          <cell r="AO3282">
            <v>1.8699999999999999</v>
          </cell>
          <cell r="AP3282">
            <v>1.6144444444444446</v>
          </cell>
          <cell r="AR3282">
            <v>1.8699999999999999</v>
          </cell>
          <cell r="AS3282">
            <v>1.4300000000000002</v>
          </cell>
          <cell r="AT3282">
            <v>1.9</v>
          </cell>
          <cell r="AV3282">
            <v>1.4300000000000002</v>
          </cell>
          <cell r="AX3282">
            <v>1.9000000000000001</v>
          </cell>
          <cell r="AY3282">
            <v>1.9</v>
          </cell>
          <cell r="AZ3282">
            <v>1.9000000000000001</v>
          </cell>
          <cell r="BB3282">
            <v>1.4300000000000002</v>
          </cell>
          <cell r="BC3282">
            <v>1.9600000000000002</v>
          </cell>
          <cell r="BD3282">
            <v>1.47</v>
          </cell>
          <cell r="BE3282">
            <v>1.47</v>
          </cell>
          <cell r="BF3282">
            <v>1.706666666666667</v>
          </cell>
          <cell r="BG3282">
            <v>1.4300000000000002</v>
          </cell>
          <cell r="BH3282">
            <v>1.47</v>
          </cell>
          <cell r="BI3282">
            <v>1.0279720279720279</v>
          </cell>
          <cell r="BJ3282" t="str">
            <v>11.08.2022</v>
          </cell>
          <cell r="BK3282" t="str">
            <v>บจก.ไทยยูเนี่ยน กราฟ</v>
          </cell>
        </row>
        <row r="3283">
          <cell r="A3283" t="str">
            <v>5H26N316N000001502</v>
          </cell>
          <cell r="B3283" t="str">
            <v>SLB-CESAR</v>
          </cell>
          <cell r="C3283" t="str">
            <v>DUPLEX</v>
          </cell>
          <cell r="D3283" t="str">
            <v>3QCCSBBJN2EADKMAF0</v>
          </cell>
          <cell r="E3283" t="str">
            <v>F0</v>
          </cell>
          <cell r="F3283" t="str">
            <v>71.4x91.4x33.70MM 37N CK,CARROT&amp;GBEAN-10</v>
          </cell>
          <cell r="G3283" t="str">
            <v>MARS THAILAND, INC.</v>
          </cell>
          <cell r="H3283" t="str">
            <v>MARS KOREA INC</v>
          </cell>
          <cell r="I3283" t="str">
            <v>PF64997201</v>
          </cell>
          <cell r="J3283" t="str">
            <v>26N316N</v>
          </cell>
          <cell r="K3283">
            <v>0</v>
          </cell>
          <cell r="L3283">
            <v>0</v>
          </cell>
          <cell r="M3283">
            <v>7.42</v>
          </cell>
          <cell r="N3283">
            <v>5.666666666666667</v>
          </cell>
          <cell r="O3283">
            <v>1.9000000000000001</v>
          </cell>
          <cell r="P3283">
            <v>3.0497594673913047</v>
          </cell>
          <cell r="Q3283">
            <v>5.666666666666667</v>
          </cell>
          <cell r="R3283">
            <v>1.07</v>
          </cell>
          <cell r="S3283">
            <v>6.0633333333333344</v>
          </cell>
          <cell r="T3283">
            <v>6.1542833333333338</v>
          </cell>
          <cell r="U3283">
            <v>6.245233333333335</v>
          </cell>
          <cell r="V3283">
            <v>1.03</v>
          </cell>
          <cell r="W3283">
            <v>1</v>
          </cell>
          <cell r="X3283">
            <v>1.05</v>
          </cell>
          <cell r="Y3283">
            <v>1.05</v>
          </cell>
          <cell r="Z3283">
            <v>2.7662217391304349</v>
          </cell>
          <cell r="AA3283">
            <v>3.0497594673913047</v>
          </cell>
          <cell r="AB3283">
            <v>1.1025</v>
          </cell>
          <cell r="AC3283">
            <v>2.1919187632584185</v>
          </cell>
          <cell r="AD3283" t="str">
            <v>Mars</v>
          </cell>
          <cell r="AE3283" t="str">
            <v>Avg.MOQ 1,000/3,000/7,000/10,000</v>
          </cell>
          <cell r="AL3283">
            <v>1.8699999999999999</v>
          </cell>
          <cell r="AM3283">
            <v>3.1799999999999997</v>
          </cell>
          <cell r="AN3283">
            <v>7.42</v>
          </cell>
          <cell r="AO3283">
            <v>7.42</v>
          </cell>
          <cell r="AP3283">
            <v>3.1799999999999997</v>
          </cell>
          <cell r="AR3283">
            <v>1.8699999999999999</v>
          </cell>
          <cell r="AS3283">
            <v>1.5570000000000002</v>
          </cell>
          <cell r="AT3283">
            <v>7.55</v>
          </cell>
          <cell r="AU3283">
            <v>7.55</v>
          </cell>
          <cell r="AV3283">
            <v>1.9000000000000001</v>
          </cell>
          <cell r="BF3283">
            <v>5.666666666666667</v>
          </cell>
          <cell r="BG3283">
            <v>1.5570000000000002</v>
          </cell>
          <cell r="BH3283">
            <v>1.9000000000000001</v>
          </cell>
          <cell r="BI3283">
            <v>1.220295439948619</v>
          </cell>
          <cell r="BJ3283" t="str">
            <v>22.11.2021</v>
          </cell>
          <cell r="BK3283" t="str">
            <v>บจก.ไทยยูเนี่ยน กราฟ</v>
          </cell>
        </row>
        <row r="3284">
          <cell r="A3284" t="str">
            <v>5H26N316N000001503</v>
          </cell>
          <cell r="B3284" t="str">
            <v>SLB-CESAR (i-Tail)</v>
          </cell>
          <cell r="C3284" t="str">
            <v>DUPLEX</v>
          </cell>
          <cell r="D3284" t="str">
            <v>3QCCSBBJN2EADKMAF0</v>
          </cell>
          <cell r="E3284" t="str">
            <v>F0</v>
          </cell>
          <cell r="F3284" t="str">
            <v>71.4x91.4x33.70MM 37N CK,CARROT&amp;GBEAN-10</v>
          </cell>
          <cell r="G3284" t="str">
            <v>MARS THAILAND, INC.</v>
          </cell>
          <cell r="H3284" t="str">
            <v>MARS KOREA INC</v>
          </cell>
          <cell r="I3284" t="str">
            <v>PF64997201</v>
          </cell>
          <cell r="J3284" t="str">
            <v>26N316N</v>
          </cell>
          <cell r="K3284">
            <v>0</v>
          </cell>
          <cell r="L3284">
            <v>0</v>
          </cell>
          <cell r="M3284">
            <v>1.43</v>
          </cell>
          <cell r="N3284">
            <v>3.972</v>
          </cell>
          <cell r="O3284">
            <v>7.55</v>
          </cell>
          <cell r="P3284">
            <v>3.0497594673913047</v>
          </cell>
          <cell r="Q3284">
            <v>7.55</v>
          </cell>
          <cell r="R3284">
            <v>1.07</v>
          </cell>
          <cell r="S3284">
            <v>8.0785</v>
          </cell>
          <cell r="T3284">
            <v>8.1996775</v>
          </cell>
          <cell r="U3284">
            <v>8.3208549999999999</v>
          </cell>
          <cell r="W3284">
            <v>1</v>
          </cell>
          <cell r="X3284">
            <v>1.05</v>
          </cell>
          <cell r="Y3284">
            <v>1.05</v>
          </cell>
          <cell r="AX3284">
            <v>1.4300000000000002</v>
          </cell>
          <cell r="AY3284">
            <v>1.9000000000000001</v>
          </cell>
          <cell r="AZ3284">
            <v>1.43</v>
          </cell>
          <cell r="BA3284">
            <v>7.55</v>
          </cell>
          <cell r="BB3284">
            <v>7.55</v>
          </cell>
          <cell r="BF3284">
            <v>3.972</v>
          </cell>
          <cell r="BH3284">
            <v>7.55</v>
          </cell>
          <cell r="BJ3284" t="str">
            <v>07.05.2022</v>
          </cell>
          <cell r="BK3284" t="str">
            <v>บจก.ไทยยูเนี่ยน กราฟ</v>
          </cell>
        </row>
        <row r="3285">
          <cell r="A3285" t="str">
            <v>5H26N316N000001601</v>
          </cell>
          <cell r="B3285" t="str">
            <v>SLB-CESAR</v>
          </cell>
          <cell r="C3285" t="str">
            <v>DUPLEX</v>
          </cell>
          <cell r="D3285" t="str">
            <v>3QCCSA69N2EADKMAF0</v>
          </cell>
          <cell r="E3285" t="str">
            <v>F0</v>
          </cell>
          <cell r="F3285" t="str">
            <v>71.4x91.4x33.70MM37N CK,PTT,AP,BL&amp;SPI-10</v>
          </cell>
          <cell r="G3285" t="str">
            <v>MARS THAILAND, INC.</v>
          </cell>
          <cell r="H3285" t="str">
            <v>MARS KOREA INC</v>
          </cell>
          <cell r="I3285" t="str">
            <v>PF64997202</v>
          </cell>
          <cell r="J3285" t="str">
            <v>26N316N</v>
          </cell>
          <cell r="K3285">
            <v>0</v>
          </cell>
          <cell r="L3285">
            <v>0</v>
          </cell>
          <cell r="M3285">
            <v>0</v>
          </cell>
          <cell r="P3285">
            <v>3.0497594673913047</v>
          </cell>
          <cell r="Q3285">
            <v>3.0497594673913047</v>
          </cell>
          <cell r="R3285">
            <v>1.07</v>
          </cell>
          <cell r="S3285">
            <v>3.2632426301086963</v>
          </cell>
          <cell r="T3285">
            <v>3.3121912695603264</v>
          </cell>
          <cell r="U3285">
            <v>3.3611399090119574</v>
          </cell>
          <cell r="V3285">
            <v>1.03</v>
          </cell>
          <cell r="W3285">
            <v>1</v>
          </cell>
          <cell r="X3285">
            <v>1.05</v>
          </cell>
          <cell r="Y3285">
            <v>1.05</v>
          </cell>
          <cell r="AG3285">
            <v>1.45</v>
          </cell>
          <cell r="AH3285">
            <v>1.4100000000000001</v>
          </cell>
          <cell r="BG3285">
            <v>1.4100000000000001</v>
          </cell>
          <cell r="BJ3285" t="str">
            <v>01.07.2020</v>
          </cell>
          <cell r="BK3285" t="str">
            <v>บจก.ไทยยูเนี่ยน กราฟฟิกส์</v>
          </cell>
        </row>
        <row r="3286">
          <cell r="A3286" t="str">
            <v>5H26N316N000001602</v>
          </cell>
          <cell r="B3286" t="str">
            <v>SLB-CESAR</v>
          </cell>
          <cell r="C3286" t="str">
            <v>DUPLEX</v>
          </cell>
          <cell r="D3286" t="str">
            <v>3QCCSA69N2EADKMAF0</v>
          </cell>
          <cell r="E3286" t="str">
            <v>F0</v>
          </cell>
          <cell r="F3286" t="str">
            <v>71.4x91.4x33.70MM37N CK,PTT,AP,BL&amp;SPI-10</v>
          </cell>
          <cell r="G3286" t="str">
            <v>MARS THAILAND, INC.</v>
          </cell>
          <cell r="H3286" t="str">
            <v>MARS KOREA INC</v>
          </cell>
          <cell r="I3286" t="str">
            <v>PF64997202</v>
          </cell>
          <cell r="J3286" t="str">
            <v>26N316N</v>
          </cell>
          <cell r="K3286">
            <v>0</v>
          </cell>
          <cell r="L3286">
            <v>0</v>
          </cell>
          <cell r="M3286">
            <v>1.26</v>
          </cell>
          <cell r="N3286">
            <v>1.43</v>
          </cell>
          <cell r="O3286">
            <v>1.43</v>
          </cell>
          <cell r="P3286">
            <v>3.0497594673913047</v>
          </cell>
          <cell r="Q3286">
            <v>3.0497594673913047</v>
          </cell>
          <cell r="R3286">
            <v>1.07</v>
          </cell>
          <cell r="S3286">
            <v>3.2632426301086963</v>
          </cell>
          <cell r="T3286">
            <v>3.3121912695603264</v>
          </cell>
          <cell r="U3286">
            <v>3.3611399090119574</v>
          </cell>
          <cell r="V3286">
            <v>1.03</v>
          </cell>
          <cell r="W3286">
            <v>1</v>
          </cell>
          <cell r="X3286">
            <v>1.05</v>
          </cell>
          <cell r="Y3286">
            <v>1.05</v>
          </cell>
          <cell r="Z3286">
            <v>2.7662217391304349</v>
          </cell>
          <cell r="AA3286">
            <v>3.0497594673913047</v>
          </cell>
          <cell r="AB3286">
            <v>1.1025</v>
          </cell>
          <cell r="AC3286">
            <v>1.1796750000000003</v>
          </cell>
          <cell r="AD3286" t="str">
            <v>Mars</v>
          </cell>
          <cell r="AE3286" t="str">
            <v>Avg.MOQ 1,000/3,000/7,000/10,000 // ใช้ราคาตาม mat 5H26N316N000001502</v>
          </cell>
          <cell r="AI3286">
            <v>1.4100000000000001</v>
          </cell>
          <cell r="AJ3286">
            <v>1.0799999999999998</v>
          </cell>
          <cell r="AK3286">
            <v>1.08</v>
          </cell>
          <cell r="AM3286">
            <v>1.41</v>
          </cell>
          <cell r="AN3286">
            <v>1.41</v>
          </cell>
          <cell r="AO3286">
            <v>1.2266666666666668</v>
          </cell>
          <cell r="AP3286">
            <v>1.0799999999999998</v>
          </cell>
          <cell r="AR3286">
            <v>1.08</v>
          </cell>
          <cell r="AS3286">
            <v>1.0862962962962963</v>
          </cell>
          <cell r="AT3286">
            <v>1.4300000000000002</v>
          </cell>
          <cell r="AU3286">
            <v>1.43</v>
          </cell>
          <cell r="AV3286">
            <v>1.43</v>
          </cell>
          <cell r="BF3286">
            <v>1.43</v>
          </cell>
          <cell r="BG3286">
            <v>1.0862962962962963</v>
          </cell>
          <cell r="BH3286">
            <v>1.43</v>
          </cell>
          <cell r="BI3286">
            <v>1.3163995908625978</v>
          </cell>
          <cell r="BJ3286" t="str">
            <v>22.11.2021</v>
          </cell>
          <cell r="BK3286" t="str">
            <v>บจก.ไทยยูเนี่ยน กราฟ</v>
          </cell>
        </row>
        <row r="3287">
          <cell r="A3287" t="str">
            <v>5H26N316N000001603</v>
          </cell>
          <cell r="B3287" t="str">
            <v>SLB-CESAR (i-Tail)</v>
          </cell>
          <cell r="C3287" t="str">
            <v>DUPLEX</v>
          </cell>
          <cell r="D3287" t="str">
            <v>3QCCSA69N2EADKMAF0</v>
          </cell>
          <cell r="E3287" t="str">
            <v>F0</v>
          </cell>
          <cell r="F3287" t="str">
            <v>71.4x91.4x33.70MM37N CK,PTT,AP,BL&amp;SPI-10</v>
          </cell>
          <cell r="G3287" t="str">
            <v>MARS THAILAND, INC.</v>
          </cell>
          <cell r="H3287" t="str">
            <v>MARS KOREA INC</v>
          </cell>
          <cell r="I3287" t="str">
            <v>PF64997202</v>
          </cell>
          <cell r="J3287" t="str">
            <v>26N316N</v>
          </cell>
          <cell r="K3287">
            <v>0</v>
          </cell>
          <cell r="L3287">
            <v>0</v>
          </cell>
          <cell r="M3287">
            <v>1.1000000000000001</v>
          </cell>
          <cell r="N3287">
            <v>1.2412500000000002</v>
          </cell>
          <cell r="O3287">
            <v>1.47</v>
          </cell>
          <cell r="P3287">
            <v>3.0497594673913047</v>
          </cell>
          <cell r="Q3287">
            <v>3.0497594673913047</v>
          </cell>
          <cell r="R3287">
            <v>1.07</v>
          </cell>
          <cell r="S3287">
            <v>3.2632426301086963</v>
          </cell>
          <cell r="T3287">
            <v>3.3121912695603264</v>
          </cell>
          <cell r="U3287">
            <v>3.3611399090119574</v>
          </cell>
          <cell r="W3287">
            <v>1</v>
          </cell>
          <cell r="X3287">
            <v>1.05</v>
          </cell>
          <cell r="Y3287">
            <v>1.05</v>
          </cell>
          <cell r="AX3287">
            <v>1.0999999999999999</v>
          </cell>
          <cell r="AY3287">
            <v>1.4300000000000002</v>
          </cell>
          <cell r="AZ3287">
            <v>0.94999999999999984</v>
          </cell>
          <cell r="BA3287">
            <v>1.43</v>
          </cell>
          <cell r="BB3287">
            <v>1.1000000000000001</v>
          </cell>
          <cell r="BC3287">
            <v>0.98</v>
          </cell>
          <cell r="BD3287">
            <v>1.47</v>
          </cell>
          <cell r="BE3287">
            <v>1.47</v>
          </cell>
          <cell r="BF3287">
            <v>1.2412500000000002</v>
          </cell>
          <cell r="BH3287">
            <v>1.47</v>
          </cell>
          <cell r="BJ3287" t="str">
            <v>04.08.2022</v>
          </cell>
          <cell r="BK3287" t="str">
            <v>บจก.ไทยยูเนี่ยน กราฟ</v>
          </cell>
        </row>
        <row r="3288">
          <cell r="A3288" t="str">
            <v>5H26N316N000001700</v>
          </cell>
          <cell r="B3288" t="str">
            <v>SLB-CESAR</v>
          </cell>
          <cell r="C3288" t="str">
            <v>DUPLEX</v>
          </cell>
          <cell r="D3288" t="str">
            <v>3QCCSBBLN2EADKMAF0</v>
          </cell>
          <cell r="E3288" t="str">
            <v>F0</v>
          </cell>
          <cell r="F3288" t="str">
            <v>71.4x91.4x33.70MM 37N CK,CAR,PTT&amp;PEAS-10</v>
          </cell>
          <cell r="G3288" t="str">
            <v>MARS THAILAND, INC.</v>
          </cell>
          <cell r="H3288" t="str">
            <v>MARS KOREA INC</v>
          </cell>
          <cell r="I3288" t="str">
            <v>PF64997203</v>
          </cell>
          <cell r="J3288" t="str">
            <v>26N316N</v>
          </cell>
          <cell r="K3288">
            <v>0</v>
          </cell>
          <cell r="L3288">
            <v>0</v>
          </cell>
          <cell r="M3288">
            <v>0</v>
          </cell>
          <cell r="P3288">
            <v>3.0497594673913047</v>
          </cell>
          <cell r="Q3288">
            <v>3.0497594673913047</v>
          </cell>
          <cell r="R3288">
            <v>1.07</v>
          </cell>
          <cell r="S3288">
            <v>3.2632426301086963</v>
          </cell>
          <cell r="T3288">
            <v>3.3121912695603264</v>
          </cell>
          <cell r="U3288">
            <v>3.3611399090119574</v>
          </cell>
          <cell r="V3288">
            <v>1.03</v>
          </cell>
          <cell r="W3288">
            <v>1</v>
          </cell>
          <cell r="X3288">
            <v>1.05</v>
          </cell>
          <cell r="Y3288">
            <v>1.05</v>
          </cell>
          <cell r="AG3288">
            <v>3.1799999999999997</v>
          </cell>
          <cell r="AH3288">
            <v>1.4100000000000001</v>
          </cell>
          <cell r="BG3288">
            <v>1.4100000000000001</v>
          </cell>
          <cell r="BJ3288" t="str">
            <v>01.07.2020</v>
          </cell>
          <cell r="BK3288" t="str">
            <v>บจก.ไทยยูเนี่ยน กราฟฟิกส์</v>
          </cell>
        </row>
        <row r="3289">
          <cell r="A3289" t="str">
            <v>5H26N316N000001701</v>
          </cell>
          <cell r="B3289" t="str">
            <v>SLB-CESAR</v>
          </cell>
          <cell r="C3289" t="str">
            <v>DUPLEX</v>
          </cell>
          <cell r="D3289" t="str">
            <v>3QCCSBBLN2EADKMAF0</v>
          </cell>
          <cell r="E3289" t="str">
            <v>F0</v>
          </cell>
          <cell r="F3289" t="str">
            <v>71.4x91.4x33.70MM 37N CK,CAR,PTT&amp;PEAS-10</v>
          </cell>
          <cell r="G3289" t="str">
            <v>MARS THAILAND, INC.</v>
          </cell>
          <cell r="H3289" t="str">
            <v>MARS KOREA INC</v>
          </cell>
          <cell r="I3289" t="str">
            <v>PF64997203</v>
          </cell>
          <cell r="J3289" t="str">
            <v>26N316N</v>
          </cell>
          <cell r="K3289">
            <v>0</v>
          </cell>
          <cell r="L3289">
            <v>0</v>
          </cell>
          <cell r="M3289">
            <v>2.0699999999999998</v>
          </cell>
          <cell r="N3289">
            <v>2.3466666666666671</v>
          </cell>
          <cell r="O3289">
            <v>1.9000000000000001</v>
          </cell>
          <cell r="P3289">
            <v>3.0497594673913047</v>
          </cell>
          <cell r="Q3289">
            <v>3.0497594673913047</v>
          </cell>
          <cell r="R3289">
            <v>1.07</v>
          </cell>
          <cell r="S3289">
            <v>3.2632426301086963</v>
          </cell>
          <cell r="T3289">
            <v>3.3121912695603264</v>
          </cell>
          <cell r="U3289">
            <v>3.3611399090119574</v>
          </cell>
          <cell r="V3289">
            <v>1.03</v>
          </cell>
          <cell r="W3289">
            <v>1</v>
          </cell>
          <cell r="X3289">
            <v>1.05</v>
          </cell>
          <cell r="Y3289">
            <v>1.05</v>
          </cell>
          <cell r="Z3289">
            <v>2.7662217391304349</v>
          </cell>
          <cell r="AA3289">
            <v>3.0497594673913047</v>
          </cell>
          <cell r="AB3289">
            <v>1.1025</v>
          </cell>
          <cell r="AC3289">
            <v>1.1796750000000003</v>
          </cell>
          <cell r="AD3289" t="str">
            <v>Mars</v>
          </cell>
          <cell r="AE3289" t="str">
            <v>Avg.MOQ 1,000/3,000/7,000/10,000 // ใช้ราคาตาม mat 5H26N316N000001502</v>
          </cell>
          <cell r="AI3289">
            <v>1.4100000000000001</v>
          </cell>
          <cell r="AJ3289">
            <v>3.1799999999999997</v>
          </cell>
          <cell r="AM3289">
            <v>1.41</v>
          </cell>
          <cell r="AN3289">
            <v>7.42</v>
          </cell>
          <cell r="AO3289">
            <v>3.1799999999999997</v>
          </cell>
          <cell r="AP3289">
            <v>1.8699999999999999</v>
          </cell>
          <cell r="AR3289">
            <v>3.1799999999999997</v>
          </cell>
          <cell r="AS3289">
            <v>1.8188888888888888</v>
          </cell>
          <cell r="AT3289">
            <v>1.9000000000000001</v>
          </cell>
          <cell r="AU3289">
            <v>3.24</v>
          </cell>
          <cell r="AV3289">
            <v>1.9000000000000001</v>
          </cell>
          <cell r="BF3289">
            <v>2.3466666666666671</v>
          </cell>
          <cell r="BG3289">
            <v>1.8188888888888888</v>
          </cell>
          <cell r="BH3289">
            <v>1.9000000000000001</v>
          </cell>
          <cell r="BI3289">
            <v>1.0445937690897986</v>
          </cell>
          <cell r="BJ3289" t="str">
            <v>22.11.2021</v>
          </cell>
          <cell r="BK3289" t="str">
            <v>บจก.ไทยยูเนี่ยน กราฟ</v>
          </cell>
        </row>
        <row r="3290">
          <cell r="A3290" t="str">
            <v>5H26N316N000001702</v>
          </cell>
          <cell r="B3290" t="str">
            <v>SLB-CESAR (i-Tail)</v>
          </cell>
          <cell r="C3290" t="str">
            <v>DUPLEX</v>
          </cell>
          <cell r="D3290" t="str">
            <v>3QCCSBBLN2EADKMAF0</v>
          </cell>
          <cell r="E3290" t="str">
            <v>F0</v>
          </cell>
          <cell r="F3290" t="str">
            <v>71.4x91.4x33.70MM 37N CK,CAR,PTT&amp;PEAS-10</v>
          </cell>
          <cell r="G3290" t="str">
            <v>MARS THAILAND, INC.</v>
          </cell>
          <cell r="H3290" t="str">
            <v>MARS KOREA INC</v>
          </cell>
          <cell r="I3290" t="str">
            <v>PF64997203</v>
          </cell>
          <cell r="J3290" t="str">
            <v>26N316N</v>
          </cell>
          <cell r="K3290">
            <v>288</v>
          </cell>
          <cell r="L3290">
            <v>421.06</v>
          </cell>
          <cell r="M3290">
            <v>1.46</v>
          </cell>
          <cell r="N3290">
            <v>3.5549999999999997</v>
          </cell>
          <cell r="O3290">
            <v>1.47</v>
          </cell>
          <cell r="P3290">
            <v>3.0497594673913047</v>
          </cell>
          <cell r="Q3290">
            <v>3.5549999999999997</v>
          </cell>
          <cell r="R3290">
            <v>1.07</v>
          </cell>
          <cell r="S3290">
            <v>3.8038499999999997</v>
          </cell>
          <cell r="T3290">
            <v>3.8609077499999995</v>
          </cell>
          <cell r="U3290">
            <v>3.9179654999999998</v>
          </cell>
          <cell r="W3290">
            <v>1</v>
          </cell>
          <cell r="X3290">
            <v>1.05</v>
          </cell>
          <cell r="Y3290">
            <v>1.05</v>
          </cell>
          <cell r="AX3290">
            <v>1.43</v>
          </cell>
          <cell r="AY3290">
            <v>7.55</v>
          </cell>
          <cell r="AZ3290">
            <v>1.43</v>
          </cell>
          <cell r="BA3290">
            <v>7.55</v>
          </cell>
          <cell r="BB3290">
            <v>1.9</v>
          </cell>
          <cell r="BC3290">
            <v>1.47</v>
          </cell>
          <cell r="BF3290">
            <v>3.5549999999999997</v>
          </cell>
          <cell r="BH3290">
            <v>1.47</v>
          </cell>
          <cell r="BJ3290" t="str">
            <v>23.06.2022</v>
          </cell>
          <cell r="BK3290" t="str">
            <v>บจก.ไทยยูเนี่ยน กราฟ</v>
          </cell>
        </row>
        <row r="3291">
          <cell r="A3291" t="str">
            <v>5H26N316N000001800</v>
          </cell>
          <cell r="B3291" t="str">
            <v>SLB-CESAR</v>
          </cell>
          <cell r="C3291" t="str">
            <v>DUPLEX</v>
          </cell>
          <cell r="D3291" t="str">
            <v>3QBBSD3ZN2EADKMAF0</v>
          </cell>
          <cell r="E3291" t="str">
            <v>F0</v>
          </cell>
          <cell r="F3291" t="str">
            <v>71.4x91.4x33.70MM37N BF,CK,PPT,G&amp;R-10</v>
          </cell>
          <cell r="G3291" t="str">
            <v>MARS THAILAND, INC.</v>
          </cell>
          <cell r="H3291" t="str">
            <v>MARS KOREA INC</v>
          </cell>
          <cell r="I3291" t="str">
            <v>PF64997204</v>
          </cell>
          <cell r="J3291" t="str">
            <v>26N316N</v>
          </cell>
          <cell r="K3291">
            <v>0</v>
          </cell>
          <cell r="L3291">
            <v>0</v>
          </cell>
          <cell r="M3291">
            <v>0</v>
          </cell>
          <cell r="P3291">
            <v>3.0497594673913047</v>
          </cell>
          <cell r="Q3291">
            <v>3.0497594673913047</v>
          </cell>
          <cell r="R3291">
            <v>1.07</v>
          </cell>
          <cell r="S3291">
            <v>3.2632426301086963</v>
          </cell>
          <cell r="T3291">
            <v>3.3121912695603264</v>
          </cell>
          <cell r="U3291">
            <v>3.3611399090119574</v>
          </cell>
          <cell r="V3291">
            <v>1.03</v>
          </cell>
          <cell r="W3291">
            <v>1</v>
          </cell>
          <cell r="X3291">
            <v>1.05</v>
          </cell>
          <cell r="Y3291">
            <v>1.05</v>
          </cell>
          <cell r="AG3291">
            <v>1.45</v>
          </cell>
          <cell r="AH3291">
            <v>1.4100000000000001</v>
          </cell>
          <cell r="BG3291">
            <v>1.4100000000000001</v>
          </cell>
          <cell r="BJ3291" t="str">
            <v>01.07.2020</v>
          </cell>
          <cell r="BK3291" t="str">
            <v>บจก.ไทยยูเนี่ยน กราฟฟิกส์</v>
          </cell>
        </row>
        <row r="3292">
          <cell r="A3292" t="str">
            <v>5H26N316N000001801</v>
          </cell>
          <cell r="B3292" t="str">
            <v>SLB-CESAR</v>
          </cell>
          <cell r="C3292" t="str">
            <v>DUPLEX</v>
          </cell>
          <cell r="D3292" t="str">
            <v>3QBBSD3ZN2EADKMAF0</v>
          </cell>
          <cell r="E3292" t="str">
            <v>F0</v>
          </cell>
          <cell r="F3292" t="str">
            <v>71.4x91.4x33.70MM37N BF,CK,PPT,G&amp;R-10</v>
          </cell>
          <cell r="G3292" t="str">
            <v>MARS THAILAND, INC.</v>
          </cell>
          <cell r="H3292" t="str">
            <v>MARS KOREA INC</v>
          </cell>
          <cell r="I3292" t="str">
            <v>PF64997204</v>
          </cell>
          <cell r="J3292" t="str">
            <v>26N316N</v>
          </cell>
          <cell r="K3292">
            <v>0</v>
          </cell>
          <cell r="L3292">
            <v>0</v>
          </cell>
          <cell r="M3292">
            <v>1.19</v>
          </cell>
          <cell r="N3292">
            <v>1.32</v>
          </cell>
          <cell r="O3292">
            <v>1.43</v>
          </cell>
          <cell r="P3292">
            <v>3.0497594673913047</v>
          </cell>
          <cell r="Q3292">
            <v>3.0497594673913047</v>
          </cell>
          <cell r="R3292">
            <v>1.07</v>
          </cell>
          <cell r="S3292">
            <v>3.2632426301086963</v>
          </cell>
          <cell r="T3292">
            <v>3.3121912695603264</v>
          </cell>
          <cell r="U3292">
            <v>3.3611399090119574</v>
          </cell>
          <cell r="V3292">
            <v>1.03</v>
          </cell>
          <cell r="W3292">
            <v>1</v>
          </cell>
          <cell r="X3292">
            <v>1.05</v>
          </cell>
          <cell r="Y3292">
            <v>1.05</v>
          </cell>
          <cell r="Z3292">
            <v>2.7662217391304349</v>
          </cell>
          <cell r="AA3292">
            <v>3.0497594673913047</v>
          </cell>
          <cell r="AB3292">
            <v>1.1025</v>
          </cell>
          <cell r="AC3292">
            <v>1.1796750000000003</v>
          </cell>
          <cell r="AD3292" t="str">
            <v>Mars</v>
          </cell>
          <cell r="AE3292" t="str">
            <v>Avg.MOQ 1,000/3,000/7,000/10,000 // ใช้ราคาตาม mat 5H26N316N000001502</v>
          </cell>
          <cell r="AI3292">
            <v>1.4100000000000001</v>
          </cell>
          <cell r="AJ3292">
            <v>1.0799999999999998</v>
          </cell>
          <cell r="AK3292">
            <v>1.08</v>
          </cell>
          <cell r="AM3292">
            <v>1.41</v>
          </cell>
          <cell r="AN3292">
            <v>1.4100000000000001</v>
          </cell>
          <cell r="AO3292">
            <v>1.4100000000000001</v>
          </cell>
          <cell r="AP3292">
            <v>1.08</v>
          </cell>
          <cell r="AR3292">
            <v>1.0799999999999998</v>
          </cell>
          <cell r="AS3292">
            <v>1.0841666666666667</v>
          </cell>
          <cell r="AT3292">
            <v>1.1000000000000001</v>
          </cell>
          <cell r="AU3292">
            <v>1.43</v>
          </cell>
          <cell r="AV3292">
            <v>1.43</v>
          </cell>
          <cell r="BF3292">
            <v>1.32</v>
          </cell>
          <cell r="BG3292">
            <v>1.0841666666666667</v>
          </cell>
          <cell r="BH3292">
            <v>1.43</v>
          </cell>
          <cell r="BI3292">
            <v>1.3189853958493465</v>
          </cell>
          <cell r="BJ3292" t="str">
            <v>22.11.2021</v>
          </cell>
          <cell r="BK3292" t="str">
            <v>บจก.ไทยยูเนี่ยน กราฟ</v>
          </cell>
        </row>
        <row r="3293">
          <cell r="A3293" t="str">
            <v>5H26N316N000001802</v>
          </cell>
          <cell r="B3293" t="str">
            <v>SLB-CESAR (i-Tail)</v>
          </cell>
          <cell r="C3293" t="str">
            <v>DUPLEX</v>
          </cell>
          <cell r="D3293" t="str">
            <v>3QBBSD3ZN2EADKMAF0</v>
          </cell>
          <cell r="E3293" t="str">
            <v>F0</v>
          </cell>
          <cell r="F3293" t="str">
            <v>71.4x91.4x33.70MM37N BF,CK,PPT,G&amp;R-10</v>
          </cell>
          <cell r="G3293" t="str">
            <v>MARS THAILAND, INC.</v>
          </cell>
          <cell r="H3293" t="str">
            <v>MARS KOREA INC</v>
          </cell>
          <cell r="I3293" t="str">
            <v>PF64997204</v>
          </cell>
          <cell r="J3293" t="str">
            <v>26N316N</v>
          </cell>
          <cell r="K3293">
            <v>0</v>
          </cell>
          <cell r="L3293">
            <v>0</v>
          </cell>
          <cell r="M3293">
            <v>1.1299999999999999</v>
          </cell>
          <cell r="N3293">
            <v>1.15625</v>
          </cell>
          <cell r="O3293">
            <v>0.98</v>
          </cell>
          <cell r="P3293">
            <v>3.0497594673913047</v>
          </cell>
          <cell r="Q3293">
            <v>3.0497594673913047</v>
          </cell>
          <cell r="R3293">
            <v>1.07</v>
          </cell>
          <cell r="S3293">
            <v>3.2632426301086963</v>
          </cell>
          <cell r="T3293">
            <v>3.3121912695603264</v>
          </cell>
          <cell r="U3293">
            <v>3.3611399090119574</v>
          </cell>
          <cell r="W3293">
            <v>1</v>
          </cell>
          <cell r="X3293">
            <v>1.05</v>
          </cell>
          <cell r="Y3293">
            <v>1.05</v>
          </cell>
          <cell r="AX3293">
            <v>1.1000000000000001</v>
          </cell>
          <cell r="AY3293">
            <v>1.4300000000000002</v>
          </cell>
          <cell r="AZ3293">
            <v>0.95</v>
          </cell>
          <cell r="BA3293">
            <v>1.43</v>
          </cell>
          <cell r="BB3293">
            <v>1.1000000000000001</v>
          </cell>
          <cell r="BC3293">
            <v>1.1299999999999999</v>
          </cell>
          <cell r="BD3293">
            <v>1.1299999999999999</v>
          </cell>
          <cell r="BE3293">
            <v>0.98</v>
          </cell>
          <cell r="BF3293">
            <v>1.15625</v>
          </cell>
          <cell r="BH3293">
            <v>0.98</v>
          </cell>
          <cell r="BJ3293" t="str">
            <v>04.08.2022</v>
          </cell>
          <cell r="BK3293" t="str">
            <v>บจก.ไทยยูเนี่ยน กราฟ</v>
          </cell>
        </row>
        <row r="3294">
          <cell r="A3294" t="str">
            <v>5H26N316N000001900</v>
          </cell>
          <cell r="B3294" t="str">
            <v>SLB-CESAR</v>
          </cell>
          <cell r="C3294" t="str">
            <v>DUPLEX</v>
          </cell>
          <cell r="D3294" t="str">
            <v>3QCCSE2ZN2EADPMAF0</v>
          </cell>
          <cell r="E3294" t="str">
            <v>F0</v>
          </cell>
          <cell r="F3294" t="str">
            <v>71.4x91.4x33.70MM37N CK,DK,PP,P,GB&amp;BR-10</v>
          </cell>
          <cell r="G3294" t="str">
            <v>US PET NUTRITION LLC</v>
          </cell>
          <cell r="H3294" t="str">
            <v>MARS PETCARE</v>
          </cell>
          <cell r="I3294" t="str">
            <v>PF64996901</v>
          </cell>
          <cell r="J3294" t="str">
            <v>26N316N</v>
          </cell>
          <cell r="K3294">
            <v>0</v>
          </cell>
          <cell r="L3294">
            <v>0</v>
          </cell>
          <cell r="M3294">
            <v>0</v>
          </cell>
          <cell r="P3294">
            <v>3.0497594673913047</v>
          </cell>
          <cell r="Q3294">
            <v>3.0497594673913047</v>
          </cell>
          <cell r="R3294">
            <v>1.07</v>
          </cell>
          <cell r="S3294">
            <v>3.2632426301086963</v>
          </cell>
          <cell r="T3294">
            <v>3.3121912695603264</v>
          </cell>
          <cell r="U3294">
            <v>3.3611399090119574</v>
          </cell>
          <cell r="V3294">
            <v>1.03</v>
          </cell>
          <cell r="W3294">
            <v>1</v>
          </cell>
          <cell r="X3294">
            <v>1.05</v>
          </cell>
          <cell r="Y3294">
            <v>1.05</v>
          </cell>
          <cell r="AG3294">
            <v>0.62</v>
          </cell>
          <cell r="AH3294">
            <v>0.62</v>
          </cell>
          <cell r="BG3294">
            <v>0.62</v>
          </cell>
        </row>
        <row r="3295">
          <cell r="A3295" t="str">
            <v>5H26N316N000001901</v>
          </cell>
          <cell r="B3295" t="str">
            <v>SLB-CESAR</v>
          </cell>
          <cell r="C3295" t="str">
            <v>DUPLEX</v>
          </cell>
          <cell r="D3295" t="str">
            <v>3QCCSE2ZN2EADPMAF0</v>
          </cell>
          <cell r="E3295" t="str">
            <v>F0</v>
          </cell>
          <cell r="F3295" t="str">
            <v>71.4x91.4x33.70MM37N CK,DK,PP,P,GB&amp;BR-10</v>
          </cell>
          <cell r="G3295" t="str">
            <v>US PET NUTRITION LLC</v>
          </cell>
          <cell r="H3295" t="str">
            <v>MARS PETCARE</v>
          </cell>
          <cell r="I3295" t="str">
            <v>PF64996901</v>
          </cell>
          <cell r="J3295" t="str">
            <v>26N316N</v>
          </cell>
          <cell r="K3295">
            <v>0</v>
          </cell>
          <cell r="L3295">
            <v>0</v>
          </cell>
          <cell r="M3295">
            <v>0.66</v>
          </cell>
          <cell r="N3295">
            <v>0.67999999999999994</v>
          </cell>
          <cell r="O3295">
            <v>0.69000000000000006</v>
          </cell>
          <cell r="P3295">
            <v>0.77219099999999996</v>
          </cell>
          <cell r="Q3295">
            <v>0.77219099999999996</v>
          </cell>
          <cell r="R3295">
            <v>1.07</v>
          </cell>
          <cell r="S3295">
            <v>0.82624437000000006</v>
          </cell>
          <cell r="T3295">
            <v>0.83863803554999994</v>
          </cell>
          <cell r="U3295">
            <v>0.85103170110000004</v>
          </cell>
          <cell r="V3295">
            <v>1.03</v>
          </cell>
          <cell r="W3295">
            <v>1</v>
          </cell>
          <cell r="X3295">
            <v>1.05</v>
          </cell>
          <cell r="Y3295">
            <v>1.05</v>
          </cell>
          <cell r="Z3295">
            <v>0.70039999999999991</v>
          </cell>
          <cell r="AA3295">
            <v>0.77219099999999996</v>
          </cell>
          <cell r="AB3295">
            <v>1.1025</v>
          </cell>
          <cell r="AC3295">
            <v>1.1796750000000003</v>
          </cell>
          <cell r="AD3295" t="str">
            <v>Mars</v>
          </cell>
          <cell r="AE3295" t="str">
            <v>MOQ 100,000 // ใช้ราคาตาม mat 5H26N316N000000801</v>
          </cell>
          <cell r="AK3295">
            <v>0.65999999999999992</v>
          </cell>
          <cell r="AN3295">
            <v>0.65999999999999992</v>
          </cell>
          <cell r="AO3295">
            <v>0.65999999999999992</v>
          </cell>
          <cell r="BA3295">
            <v>0.66999999999999993</v>
          </cell>
          <cell r="BE3295">
            <v>0.69000000000000006</v>
          </cell>
          <cell r="BF3295">
            <v>0.67999999999999994</v>
          </cell>
          <cell r="BG3295">
            <v>0.65999999999999992</v>
          </cell>
          <cell r="BH3295">
            <v>0.69000000000000006</v>
          </cell>
          <cell r="BI3295">
            <v>1.0454545454545456</v>
          </cell>
          <cell r="BJ3295" t="str">
            <v>16.08.2022</v>
          </cell>
          <cell r="BK3295" t="str">
            <v>บจก.ไทยยูเนี่ยน กราฟ</v>
          </cell>
        </row>
        <row r="3296">
          <cell r="A3296" t="str">
            <v>5H26N316N000002000</v>
          </cell>
          <cell r="B3296" t="str">
            <v>SLB-CESAR</v>
          </cell>
          <cell r="C3296" t="str">
            <v>DUPLEX</v>
          </cell>
          <cell r="D3296" t="str">
            <v>3QCCS822N2EADNMAF0</v>
          </cell>
          <cell r="E3296" t="str">
            <v>F0</v>
          </cell>
          <cell r="F3296" t="str">
            <v>71.4x91.4x33.70 MM 37 N CHICKEN-10</v>
          </cell>
          <cell r="G3296" t="str">
            <v>US PET NUTRITION LLC</v>
          </cell>
          <cell r="H3296" t="str">
            <v>MARS CANADA INC</v>
          </cell>
          <cell r="I3296" t="str">
            <v>PF64998704</v>
          </cell>
          <cell r="J3296" t="str">
            <v>26N316N</v>
          </cell>
          <cell r="K3296">
            <v>0</v>
          </cell>
          <cell r="L3296">
            <v>0</v>
          </cell>
          <cell r="M3296">
            <v>1.22</v>
          </cell>
          <cell r="N3296">
            <v>0.93008108108108123</v>
          </cell>
          <cell r="O3296">
            <v>1.4300000000000002</v>
          </cell>
          <cell r="P3296">
            <v>1.3206737250000002</v>
          </cell>
          <cell r="Q3296">
            <v>1.4300000000000002</v>
          </cell>
          <cell r="R3296">
            <v>1.07</v>
          </cell>
          <cell r="S3296">
            <v>1.5301000000000002</v>
          </cell>
          <cell r="T3296">
            <v>1.5530515</v>
          </cell>
          <cell r="U3296">
            <v>1.5760030000000003</v>
          </cell>
          <cell r="V3296">
            <v>1.03</v>
          </cell>
          <cell r="W3296">
            <v>1</v>
          </cell>
          <cell r="X3296">
            <v>1.05</v>
          </cell>
          <cell r="Y3296">
            <v>1.05</v>
          </cell>
          <cell r="Z3296">
            <v>1.1978900000000001</v>
          </cell>
          <cell r="AA3296">
            <v>1.3206737250000002</v>
          </cell>
          <cell r="AB3296">
            <v>1.1025</v>
          </cell>
          <cell r="AC3296">
            <v>1.2773293040262461</v>
          </cell>
          <cell r="AD3296" t="str">
            <v>Mars</v>
          </cell>
          <cell r="AE3296" t="str">
            <v>MOQ 3000 , 10000 , 70000 , 100000 // ใช้ราคาตาม Mat 5H26N316N000002300</v>
          </cell>
          <cell r="AM3296">
            <v>0.7</v>
          </cell>
          <cell r="AN3296">
            <v>1.41</v>
          </cell>
          <cell r="AO3296">
            <v>1.4100000000000001</v>
          </cell>
          <cell r="AP3296">
            <v>3.1799999999999997</v>
          </cell>
          <cell r="AR3296">
            <v>1.43</v>
          </cell>
          <cell r="AS3296">
            <v>1.43</v>
          </cell>
          <cell r="AT3296">
            <v>0.70040540540540541</v>
          </cell>
          <cell r="AU3296">
            <v>0.71</v>
          </cell>
          <cell r="AX3296">
            <v>1.1000000000000001</v>
          </cell>
          <cell r="BA3296">
            <v>0.71</v>
          </cell>
          <cell r="BB3296">
            <v>1.4300000000000002</v>
          </cell>
          <cell r="BF3296">
            <v>0.93008108108108123</v>
          </cell>
          <cell r="BG3296">
            <v>1.43</v>
          </cell>
          <cell r="BH3296">
            <v>1.4300000000000002</v>
          </cell>
          <cell r="BI3296">
            <v>1.0000000000000002</v>
          </cell>
          <cell r="BJ3296" t="str">
            <v>07.05.2022</v>
          </cell>
          <cell r="BK3296" t="str">
            <v>บจก.ไทยยูเนี่ยน กราฟ</v>
          </cell>
        </row>
        <row r="3297">
          <cell r="A3297" t="str">
            <v>5H26N316N000002100</v>
          </cell>
          <cell r="B3297" t="str">
            <v>SLB-CESAR</v>
          </cell>
          <cell r="C3297" t="str">
            <v>DUPLEX</v>
          </cell>
          <cell r="D3297" t="str">
            <v>3QCCSC8CN2EADNMAF0</v>
          </cell>
          <cell r="E3297" t="str">
            <v>F0</v>
          </cell>
          <cell r="F3297" t="str">
            <v>71.4x91.4x33.70 MM 37 N CK,CRT,BL&amp;SPN-10</v>
          </cell>
          <cell r="G3297" t="str">
            <v>US PET NUTRITION LLC</v>
          </cell>
          <cell r="H3297" t="str">
            <v>MARS CANADA INC</v>
          </cell>
          <cell r="I3297" t="str">
            <v>PF64998702</v>
          </cell>
          <cell r="J3297" t="str">
            <v>26N316N</v>
          </cell>
          <cell r="K3297">
            <v>0</v>
          </cell>
          <cell r="L3297">
            <v>0</v>
          </cell>
          <cell r="M3297">
            <v>1</v>
          </cell>
          <cell r="N3297">
            <v>0.85499999999999998</v>
          </cell>
          <cell r="O3297">
            <v>0.76</v>
          </cell>
          <cell r="P3297">
            <v>1.3206737250000002</v>
          </cell>
          <cell r="Q3297">
            <v>1.3206737250000002</v>
          </cell>
          <cell r="R3297">
            <v>1.07</v>
          </cell>
          <cell r="S3297">
            <v>1.4131208857500004</v>
          </cell>
          <cell r="T3297">
            <v>1.4343176990362503</v>
          </cell>
          <cell r="U3297">
            <v>1.4555145123225004</v>
          </cell>
          <cell r="V3297">
            <v>1.03</v>
          </cell>
          <cell r="W3297">
            <v>1</v>
          </cell>
          <cell r="X3297">
            <v>1.05</v>
          </cell>
          <cell r="Y3297">
            <v>1.05</v>
          </cell>
          <cell r="Z3297">
            <v>1.1978900000000001</v>
          </cell>
          <cell r="AA3297">
            <v>1.3206737250000002</v>
          </cell>
          <cell r="AB3297">
            <v>1.1025</v>
          </cell>
          <cell r="AC3297">
            <v>1.1796750000000003</v>
          </cell>
          <cell r="AD3297" t="str">
            <v>Mars</v>
          </cell>
          <cell r="AE3297" t="str">
            <v>MOQ 7000 , 10000 , 50000 // ใช้ราคาตาม Mat 5H26N316N000002300</v>
          </cell>
          <cell r="AM3297">
            <v>0.75</v>
          </cell>
          <cell r="AN3297">
            <v>1.41</v>
          </cell>
          <cell r="AO3297">
            <v>1.8699999999999999</v>
          </cell>
          <cell r="AP3297">
            <v>1.8699999999999999</v>
          </cell>
          <cell r="AR3297">
            <v>1.43</v>
          </cell>
          <cell r="AS3297">
            <v>1.9</v>
          </cell>
          <cell r="AT3297">
            <v>0.95000000000000007</v>
          </cell>
          <cell r="AU3297">
            <v>0.76</v>
          </cell>
          <cell r="BF3297">
            <v>0.85499999999999998</v>
          </cell>
          <cell r="BG3297">
            <v>1.9</v>
          </cell>
          <cell r="BH3297">
            <v>0.76</v>
          </cell>
          <cell r="BI3297">
            <v>0.4</v>
          </cell>
          <cell r="BJ3297" t="str">
            <v>28.10.2021</v>
          </cell>
          <cell r="BK3297" t="str">
            <v>บจก.ไทยยูเนี่ยน กราฟ</v>
          </cell>
        </row>
        <row r="3298">
          <cell r="A3298" t="str">
            <v>5H26N316N000002200</v>
          </cell>
          <cell r="B3298" t="str">
            <v>SLB-CESAR</v>
          </cell>
          <cell r="C3298" t="str">
            <v>DUPLEX</v>
          </cell>
          <cell r="D3298" t="str">
            <v>3QCCSBBJN2EADNMAF0</v>
          </cell>
          <cell r="E3298" t="str">
            <v>F0</v>
          </cell>
          <cell r="F3298" t="str">
            <v>71.4x91.4x33.70 MM 37 N CHKN, CRT&amp;GB-10</v>
          </cell>
          <cell r="G3298" t="str">
            <v>US PET NUTRITION LLC</v>
          </cell>
          <cell r="H3298" t="str">
            <v>MARS CANADA INC</v>
          </cell>
          <cell r="I3298" t="str">
            <v>PF64998701</v>
          </cell>
          <cell r="J3298" t="str">
            <v>26N316N</v>
          </cell>
          <cell r="K3298">
            <v>491</v>
          </cell>
          <cell r="L3298">
            <v>481.18</v>
          </cell>
          <cell r="M3298">
            <v>0.98</v>
          </cell>
          <cell r="N3298">
            <v>0.97956521739130442</v>
          </cell>
          <cell r="O3298">
            <v>0.98</v>
          </cell>
          <cell r="P3298">
            <v>1.3206737250000002</v>
          </cell>
          <cell r="Q3298">
            <v>1.3206737250000002</v>
          </cell>
          <cell r="R3298">
            <v>1.07</v>
          </cell>
          <cell r="S3298">
            <v>1.4131208857500004</v>
          </cell>
          <cell r="T3298">
            <v>1.4343176990362503</v>
          </cell>
          <cell r="U3298">
            <v>1.4555145123225004</v>
          </cell>
          <cell r="V3298">
            <v>1.03</v>
          </cell>
          <cell r="W3298">
            <v>1</v>
          </cell>
          <cell r="X3298">
            <v>1.05</v>
          </cell>
          <cell r="Y3298">
            <v>1.05</v>
          </cell>
          <cell r="Z3298">
            <v>1.1978900000000001</v>
          </cell>
          <cell r="AA3298">
            <v>1.3206737250000002</v>
          </cell>
          <cell r="AB3298">
            <v>1.1025</v>
          </cell>
          <cell r="AC3298">
            <v>1.1796750000000003</v>
          </cell>
          <cell r="AD3298" t="str">
            <v>Mars</v>
          </cell>
          <cell r="AE3298" t="str">
            <v>MOQ 7000 , 10000 , 50000 // ใช้ราคาตาม Mat 5H26N316N000002300</v>
          </cell>
          <cell r="AM3298">
            <v>0.75</v>
          </cell>
          <cell r="AN3298">
            <v>1.41</v>
          </cell>
          <cell r="AO3298">
            <v>1.8699999999999999</v>
          </cell>
          <cell r="AP3298">
            <v>1.8699999999999999</v>
          </cell>
          <cell r="AS3298">
            <v>1.9</v>
          </cell>
          <cell r="AT3298">
            <v>1.008695652173913</v>
          </cell>
          <cell r="AU3298">
            <v>0.95</v>
          </cell>
          <cell r="BE3298">
            <v>0.98</v>
          </cell>
          <cell r="BF3298">
            <v>0.97956521739130442</v>
          </cell>
          <cell r="BG3298">
            <v>1.9</v>
          </cell>
          <cell r="BH3298">
            <v>0.98</v>
          </cell>
          <cell r="BI3298">
            <v>0.51578947368421058</v>
          </cell>
          <cell r="BJ3298" t="str">
            <v>10.08.2022</v>
          </cell>
          <cell r="BK3298" t="str">
            <v>บจก.ไทยยูเนี่ยน กราฟ</v>
          </cell>
        </row>
        <row r="3299">
          <cell r="A3299" t="str">
            <v>5H26N316N000002300</v>
          </cell>
          <cell r="B3299" t="str">
            <v>SLB-CESAR</v>
          </cell>
          <cell r="C3299" t="str">
            <v>DUPLEX</v>
          </cell>
          <cell r="D3299" t="str">
            <v>3QCCSA69N2EADNMAF0</v>
          </cell>
          <cell r="E3299" t="str">
            <v>F0</v>
          </cell>
          <cell r="F3299" t="str">
            <v>71.4x91.4x33.70 MM 37 N CK,ST,AP,BLSP-10</v>
          </cell>
          <cell r="G3299" t="str">
            <v>US PET NUTRITION LLC</v>
          </cell>
          <cell r="H3299" t="str">
            <v>MARS CANADA INC</v>
          </cell>
          <cell r="I3299" t="str">
            <v>PF64998703</v>
          </cell>
          <cell r="J3299" t="str">
            <v>26N316N</v>
          </cell>
          <cell r="K3299">
            <v>0</v>
          </cell>
          <cell r="L3299">
            <v>0</v>
          </cell>
          <cell r="M3299">
            <v>1.21</v>
          </cell>
          <cell r="N3299">
            <v>1.2129310344827586</v>
          </cell>
          <cell r="O3299">
            <v>1.4700000000000002</v>
          </cell>
          <cell r="P3299">
            <v>1.3206737250000002</v>
          </cell>
          <cell r="Q3299">
            <v>1.4700000000000002</v>
          </cell>
          <cell r="R3299">
            <v>1.07</v>
          </cell>
          <cell r="S3299">
            <v>1.5729000000000004</v>
          </cell>
          <cell r="T3299">
            <v>1.5964935000000002</v>
          </cell>
          <cell r="U3299">
            <v>1.6200870000000005</v>
          </cell>
          <cell r="V3299">
            <v>1.03</v>
          </cell>
          <cell r="W3299">
            <v>1</v>
          </cell>
          <cell r="X3299">
            <v>1.05</v>
          </cell>
          <cell r="Y3299">
            <v>1.05</v>
          </cell>
          <cell r="Z3299">
            <v>1.1978900000000001</v>
          </cell>
          <cell r="AA3299">
            <v>1.3206737250000002</v>
          </cell>
          <cell r="AB3299">
            <v>1.1025</v>
          </cell>
          <cell r="AC3299">
            <v>1.3130587950479595</v>
          </cell>
          <cell r="AD3299" t="str">
            <v>Mars</v>
          </cell>
          <cell r="AE3299" t="str">
            <v>MOQ 3000 , 7000 , 10000 , 50000 // ใช้ราคาตาม Mat 5H26N316N000002300</v>
          </cell>
          <cell r="AM3299">
            <v>0.75</v>
          </cell>
          <cell r="AN3299">
            <v>1.41</v>
          </cell>
          <cell r="AO3299">
            <v>1.41</v>
          </cell>
          <cell r="AP3299">
            <v>1.8699999999999999</v>
          </cell>
          <cell r="AR3299">
            <v>1.43</v>
          </cell>
          <cell r="AS3299">
            <v>3.24</v>
          </cell>
          <cell r="AT3299">
            <v>1.0017241379310344</v>
          </cell>
          <cell r="AU3299">
            <v>0.95</v>
          </cell>
          <cell r="BA3299">
            <v>1.4300000000000002</v>
          </cell>
          <cell r="BB3299">
            <v>1.4700000000000002</v>
          </cell>
          <cell r="BF3299">
            <v>1.2129310344827586</v>
          </cell>
          <cell r="BG3299">
            <v>3.24</v>
          </cell>
          <cell r="BH3299">
            <v>1.4700000000000002</v>
          </cell>
          <cell r="BI3299">
            <v>0.45370370370370372</v>
          </cell>
          <cell r="BJ3299" t="str">
            <v>19.05.2022</v>
          </cell>
          <cell r="BK3299" t="str">
            <v>บจก.ไทยยูเนี่ยน กราฟ</v>
          </cell>
        </row>
        <row r="3300">
          <cell r="A3300" t="str">
            <v>5M26N316N000000100</v>
          </cell>
          <cell r="B3300" t="str">
            <v>PLT.TRAY2-2778,CESAR</v>
          </cell>
          <cell r="C3300" t="str">
            <v>PLASTIC</v>
          </cell>
          <cell r="D3300" t="str">
            <v>3QCCSBBJN2EADPMAF0</v>
          </cell>
          <cell r="E3300" t="str">
            <v>F0</v>
          </cell>
          <cell r="F3300" t="str">
            <v>71.4x91.4x33.70MM37N CK,CARROT&amp;G.BEAN-10</v>
          </cell>
          <cell r="G3300" t="str">
            <v>US PET NUTRITION LLC</v>
          </cell>
          <cell r="H3300" t="str">
            <v>MARS PETCARE</v>
          </cell>
          <cell r="I3300" t="str">
            <v>PF64998701</v>
          </cell>
          <cell r="J3300" t="str">
            <v>26N316N</v>
          </cell>
          <cell r="K3300">
            <v>0</v>
          </cell>
          <cell r="L3300">
            <v>0</v>
          </cell>
          <cell r="M3300">
            <v>1.45</v>
          </cell>
          <cell r="N3300">
            <v>1.45</v>
          </cell>
          <cell r="O3300">
            <v>1.4499999999999997</v>
          </cell>
          <cell r="P3300">
            <v>1.595</v>
          </cell>
          <cell r="Q3300">
            <v>1.595</v>
          </cell>
          <cell r="R3300">
            <v>1</v>
          </cell>
          <cell r="S3300">
            <v>1.595</v>
          </cell>
          <cell r="T3300">
            <v>1.6189249999999997</v>
          </cell>
          <cell r="U3300">
            <v>1.6428499999999999</v>
          </cell>
          <cell r="V3300">
            <v>1</v>
          </cell>
          <cell r="W3300">
            <v>1</v>
          </cell>
          <cell r="X3300">
            <v>1.1000000000000001</v>
          </cell>
          <cell r="Y3300">
            <v>1</v>
          </cell>
          <cell r="Z3300">
            <v>1.45</v>
          </cell>
          <cell r="AA3300">
            <v>1.595</v>
          </cell>
          <cell r="AB3300">
            <v>1.1000000000000001</v>
          </cell>
          <cell r="AC3300">
            <v>1.1000000000000001</v>
          </cell>
          <cell r="AD3300" t="str">
            <v>Mars</v>
          </cell>
          <cell r="AE3300">
            <v>0</v>
          </cell>
          <cell r="AG3300">
            <v>1.45</v>
          </cell>
          <cell r="AH3300">
            <v>1.45</v>
          </cell>
          <cell r="AI3300">
            <v>1.4499999999999993</v>
          </cell>
          <cell r="AJ3300">
            <v>1.45</v>
          </cell>
          <cell r="AK3300">
            <v>1.45</v>
          </cell>
          <cell r="AL3300">
            <v>1.4499999999999997</v>
          </cell>
          <cell r="AM3300">
            <v>1.4500000000000002</v>
          </cell>
          <cell r="AN3300">
            <v>1.45</v>
          </cell>
          <cell r="AO3300">
            <v>1.45</v>
          </cell>
          <cell r="AP3300">
            <v>1.4500000000000004</v>
          </cell>
          <cell r="AQ3300">
            <v>1.45</v>
          </cell>
          <cell r="AR3300">
            <v>1.4500000000000002</v>
          </cell>
          <cell r="AS3300">
            <v>1.45</v>
          </cell>
          <cell r="AT3300">
            <v>1.4500000000000002</v>
          </cell>
          <cell r="AU3300">
            <v>1.45</v>
          </cell>
          <cell r="AV3300">
            <v>1.4500000000000002</v>
          </cell>
          <cell r="AW3300">
            <v>1.4500000000000002</v>
          </cell>
          <cell r="AX3300">
            <v>1.4500000000000002</v>
          </cell>
          <cell r="AY3300">
            <v>1.4500000000000002</v>
          </cell>
          <cell r="AZ3300">
            <v>1.45</v>
          </cell>
          <cell r="BA3300">
            <v>1.4500000000000002</v>
          </cell>
          <cell r="BB3300">
            <v>1.4499999999999995</v>
          </cell>
          <cell r="BC3300">
            <v>1.45</v>
          </cell>
          <cell r="BD3300">
            <v>1.45</v>
          </cell>
          <cell r="BE3300">
            <v>1.4499999999999997</v>
          </cell>
          <cell r="BF3300">
            <v>1.45</v>
          </cell>
          <cell r="BG3300">
            <v>1.45</v>
          </cell>
          <cell r="BH3300">
            <v>1.4499999999999997</v>
          </cell>
          <cell r="BI3300">
            <v>0.99999999999999989</v>
          </cell>
          <cell r="BJ3300" t="str">
            <v>05.08.2022</v>
          </cell>
          <cell r="BK3300" t="str">
            <v>บจก.เอ็ม.วี.เอส.เทรด</v>
          </cell>
        </row>
        <row r="3301">
          <cell r="A3301" t="str">
            <v>5R26N316N000000300</v>
          </cell>
          <cell r="B3301" t="str">
            <v>INB2-3999,CESAR</v>
          </cell>
          <cell r="C3301" t="str">
            <v>DUPLEX</v>
          </cell>
          <cell r="D3301" t="str">
            <v>3QCCS822N2EADPMAF1</v>
          </cell>
          <cell r="E3301" t="str">
            <v>F1</v>
          </cell>
          <cell r="F3301" t="str">
            <v>71.4x91.4x33.70MM 37N CHICKEN-16</v>
          </cell>
          <cell r="G3301" t="str">
            <v>US PET NUTRITION LLC</v>
          </cell>
          <cell r="H3301" t="str">
            <v>MARS PETCARE</v>
          </cell>
          <cell r="J3301" t="str">
            <v>26N316N</v>
          </cell>
          <cell r="K3301">
            <v>0</v>
          </cell>
          <cell r="L3301">
            <v>0</v>
          </cell>
          <cell r="M3301">
            <v>0</v>
          </cell>
          <cell r="P3301">
            <v>4.0880700000000001</v>
          </cell>
          <cell r="Q3301">
            <v>4.0880700000000001</v>
          </cell>
          <cell r="R3301">
            <v>1.07</v>
          </cell>
          <cell r="S3301">
            <v>4.3742349000000003</v>
          </cell>
          <cell r="T3301">
            <v>4.4398484235</v>
          </cell>
          <cell r="U3301">
            <v>4.5054619470000006</v>
          </cell>
          <cell r="V3301">
            <v>1.03</v>
          </cell>
          <cell r="W3301">
            <v>1</v>
          </cell>
          <cell r="X3301">
            <v>1.05</v>
          </cell>
          <cell r="Y3301">
            <v>1.05</v>
          </cell>
          <cell r="Z3301">
            <v>3.7080000000000002</v>
          </cell>
          <cell r="AA3301">
            <v>4.0880700000000001</v>
          </cell>
          <cell r="AB3301">
            <v>1.1025</v>
          </cell>
          <cell r="AC3301">
            <v>1.179675</v>
          </cell>
          <cell r="AD3301" t="str">
            <v>Mars</v>
          </cell>
          <cell r="AE3301" t="str">
            <v>MOQ 10,000 , 30,000</v>
          </cell>
          <cell r="AG3301">
            <v>3.5</v>
          </cell>
          <cell r="BG3301">
            <v>3.5</v>
          </cell>
          <cell r="BJ3301" t="str">
            <v>11.07.2020</v>
          </cell>
          <cell r="BK3301" t="str">
            <v>บจก.ไทยยูเนี่ยน กราฟฟิกส์</v>
          </cell>
        </row>
        <row r="3302">
          <cell r="A3302" t="str">
            <v>5R26N316N000000302</v>
          </cell>
          <cell r="B3302" t="str">
            <v>NO-COR.INB-CESAR</v>
          </cell>
          <cell r="C3302" t="str">
            <v>DUPLEX</v>
          </cell>
          <cell r="D3302" t="str">
            <v>3QCCS822N2EADPMAF1</v>
          </cell>
          <cell r="E3302" t="str">
            <v>F1</v>
          </cell>
          <cell r="F3302" t="str">
            <v>71.4x91.4x33.70MM 37N CHICKEN-16</v>
          </cell>
          <cell r="G3302" t="str">
            <v>US PET NUTRITION LLC</v>
          </cell>
          <cell r="H3302" t="str">
            <v>MARS PETCARE</v>
          </cell>
          <cell r="J3302" t="str">
            <v>26N316N</v>
          </cell>
          <cell r="K3302">
            <v>0</v>
          </cell>
          <cell r="L3302">
            <v>0</v>
          </cell>
          <cell r="M3302">
            <v>0</v>
          </cell>
          <cell r="P3302">
            <v>3.9745125000000003</v>
          </cell>
          <cell r="Q3302">
            <v>3.9745125000000003</v>
          </cell>
          <cell r="R3302">
            <v>1.07</v>
          </cell>
          <cell r="S3302">
            <v>4.2527283750000002</v>
          </cell>
          <cell r="T3302">
            <v>4.316519300625</v>
          </cell>
          <cell r="U3302">
            <v>4.3803102262500007</v>
          </cell>
          <cell r="V3302">
            <v>1.03</v>
          </cell>
          <cell r="W3302">
            <v>1</v>
          </cell>
          <cell r="X3302">
            <v>1.05</v>
          </cell>
          <cell r="Y3302">
            <v>1.05</v>
          </cell>
          <cell r="AI3302">
            <v>3.5</v>
          </cell>
          <cell r="BG3302">
            <v>3.5</v>
          </cell>
        </row>
        <row r="3303">
          <cell r="A3303" t="str">
            <v>5R26N316N000000400</v>
          </cell>
          <cell r="B3303" t="str">
            <v>INB2-4000,CESAR</v>
          </cell>
          <cell r="C3303" t="str">
            <v>DUPLEX</v>
          </cell>
          <cell r="D3303" t="str">
            <v>3QCCS822N2EADPMAF1</v>
          </cell>
          <cell r="E3303" t="str">
            <v>F1</v>
          </cell>
          <cell r="F3303" t="str">
            <v>71.4x91.4x33.70MM 37N CHICKEN-16</v>
          </cell>
          <cell r="G3303" t="str">
            <v>US PET NUTRITION LLC</v>
          </cell>
          <cell r="H3303" t="str">
            <v>MARS PETCARE</v>
          </cell>
          <cell r="J3303" t="str">
            <v>26N316N</v>
          </cell>
          <cell r="K3303">
            <v>0</v>
          </cell>
          <cell r="L3303">
            <v>0</v>
          </cell>
          <cell r="M3303">
            <v>0</v>
          </cell>
          <cell r="P3303">
            <v>4.1448487500000004</v>
          </cell>
          <cell r="Q3303">
            <v>4.1448487500000004</v>
          </cell>
          <cell r="R3303">
            <v>1.07</v>
          </cell>
          <cell r="S3303">
            <v>4.4349881625000007</v>
          </cell>
          <cell r="T3303">
            <v>4.5015129849375004</v>
          </cell>
          <cell r="U3303">
            <v>4.568037807375001</v>
          </cell>
          <cell r="V3303">
            <v>1.03</v>
          </cell>
          <cell r="W3303">
            <v>1</v>
          </cell>
          <cell r="X3303">
            <v>1.05</v>
          </cell>
          <cell r="Y3303">
            <v>1.05</v>
          </cell>
          <cell r="Z3303">
            <v>3.7595000000000001</v>
          </cell>
          <cell r="AA3303">
            <v>4.1448487500000004</v>
          </cell>
          <cell r="AB3303">
            <v>1.1025</v>
          </cell>
          <cell r="AC3303">
            <v>1.1796750000000003</v>
          </cell>
          <cell r="AD3303" t="str">
            <v>Mars</v>
          </cell>
          <cell r="AE3303" t="str">
            <v>MOQ 10,000 , 30,000 , 70,000 , 100,000</v>
          </cell>
          <cell r="AG3303">
            <v>2.79</v>
          </cell>
          <cell r="BG3303">
            <v>2.79</v>
          </cell>
          <cell r="BJ3303" t="str">
            <v>11.07.2020</v>
          </cell>
          <cell r="BK3303" t="str">
            <v>บจก.ไทยยูเนี่ยน กราฟฟิกส์</v>
          </cell>
        </row>
        <row r="3304">
          <cell r="A3304" t="str">
            <v>5R26N316N000000403</v>
          </cell>
          <cell r="B3304" t="str">
            <v>NO-COR.INB-CESAR</v>
          </cell>
          <cell r="C3304" t="str">
            <v>DUPLEX</v>
          </cell>
          <cell r="D3304" t="str">
            <v>3QCCS822N2EADPMAF1</v>
          </cell>
          <cell r="E3304" t="str">
            <v>F1</v>
          </cell>
          <cell r="F3304" t="str">
            <v>71.4x91.4x33.70MM 37N CHICKEN-16</v>
          </cell>
          <cell r="G3304" t="str">
            <v>US PET NUTRITION LLC</v>
          </cell>
          <cell r="H3304" t="str">
            <v>MARS PETCARE</v>
          </cell>
          <cell r="J3304" t="str">
            <v>26N316N</v>
          </cell>
          <cell r="K3304">
            <v>0</v>
          </cell>
          <cell r="L3304">
            <v>0</v>
          </cell>
          <cell r="M3304">
            <v>0</v>
          </cell>
          <cell r="P3304">
            <v>3.1228312499999995</v>
          </cell>
          <cell r="Q3304">
            <v>3.1228312499999995</v>
          </cell>
          <cell r="R3304">
            <v>1.07</v>
          </cell>
          <cell r="S3304">
            <v>3.3414294374999995</v>
          </cell>
          <cell r="T3304">
            <v>3.3915508790624993</v>
          </cell>
          <cell r="U3304">
            <v>3.4416723206249995</v>
          </cell>
          <cell r="V3304">
            <v>1.03</v>
          </cell>
          <cell r="W3304">
            <v>1</v>
          </cell>
          <cell r="X3304">
            <v>1.05</v>
          </cell>
          <cell r="Y3304">
            <v>1.05</v>
          </cell>
          <cell r="AI3304">
            <v>2.7499999999999996</v>
          </cell>
          <cell r="BG3304">
            <v>2.7499999999999996</v>
          </cell>
        </row>
        <row r="3305">
          <cell r="A3305" t="str">
            <v>5R26N316N000000601</v>
          </cell>
          <cell r="B3305" t="str">
            <v>NO-COR.INB2-7233,CESAR</v>
          </cell>
          <cell r="C3305" t="str">
            <v>DUPLEX</v>
          </cell>
          <cell r="D3305" t="str">
            <v>3QCCS822N2EADPMAF1</v>
          </cell>
          <cell r="E3305" t="str">
            <v>F1</v>
          </cell>
          <cell r="F3305" t="str">
            <v>71.4x91.4x33.70MM 37N CHICKEN-16</v>
          </cell>
          <cell r="G3305" t="str">
            <v>US PET NUTRITION LLC</v>
          </cell>
          <cell r="H3305" t="str">
            <v>MARS PETCARE</v>
          </cell>
          <cell r="J3305" t="str">
            <v>26N316N</v>
          </cell>
          <cell r="K3305">
            <v>0</v>
          </cell>
          <cell r="L3305">
            <v>0</v>
          </cell>
          <cell r="M3305">
            <v>0</v>
          </cell>
          <cell r="P3305">
            <v>3.6906187500000005</v>
          </cell>
          <cell r="Q3305">
            <v>3.6906187500000005</v>
          </cell>
          <cell r="R3305">
            <v>1.07</v>
          </cell>
          <cell r="S3305">
            <v>3.9489620625000006</v>
          </cell>
          <cell r="T3305">
            <v>4.0081964934375005</v>
          </cell>
          <cell r="U3305">
            <v>4.0674309243750004</v>
          </cell>
          <cell r="V3305">
            <v>1.03</v>
          </cell>
          <cell r="W3305">
            <v>1</v>
          </cell>
          <cell r="X3305">
            <v>1.05</v>
          </cell>
          <cell r="Y3305">
            <v>1.05</v>
          </cell>
          <cell r="Z3305">
            <v>3.3475000000000001</v>
          </cell>
          <cell r="AA3305">
            <v>3.6906187500000005</v>
          </cell>
          <cell r="AB3305">
            <v>1.1025</v>
          </cell>
          <cell r="AC3305">
            <v>1.179675</v>
          </cell>
          <cell r="AD3305" t="str">
            <v>Mars</v>
          </cell>
          <cell r="AE3305" t="str">
            <v>MOQ 10,000 , 30,000 , 70,000</v>
          </cell>
          <cell r="AG3305">
            <v>3.5</v>
          </cell>
          <cell r="BG3305">
            <v>3.5</v>
          </cell>
          <cell r="BJ3305" t="str">
            <v>11.07.2020</v>
          </cell>
          <cell r="BK3305" t="str">
            <v>บจก.ไทยยูเนี่ยน กราฟฟิกส์</v>
          </cell>
        </row>
        <row r="3306">
          <cell r="A3306" t="str">
            <v>5R26N316N000000603</v>
          </cell>
          <cell r="B3306" t="str">
            <v>NO-COR.INB2-7233,CESAR</v>
          </cell>
          <cell r="C3306" t="str">
            <v>DUPLEX</v>
          </cell>
          <cell r="D3306" t="str">
            <v>3QCCS822N2EADPMAF1</v>
          </cell>
          <cell r="E3306" t="str">
            <v>F1</v>
          </cell>
          <cell r="F3306" t="str">
            <v>71.4x91.4x33.70MM 37N CHICKEN-16</v>
          </cell>
          <cell r="G3306" t="str">
            <v>US PET NUTRITION LLC</v>
          </cell>
          <cell r="H3306" t="str">
            <v>MARS PETCARE</v>
          </cell>
          <cell r="J3306" t="str">
            <v>26N316N</v>
          </cell>
          <cell r="K3306">
            <v>0</v>
          </cell>
          <cell r="L3306">
            <v>0</v>
          </cell>
          <cell r="M3306">
            <v>0</v>
          </cell>
          <cell r="P3306">
            <v>3.1682542499999999</v>
          </cell>
          <cell r="Q3306">
            <v>3.1682542499999999</v>
          </cell>
          <cell r="R3306">
            <v>1.07</v>
          </cell>
          <cell r="S3306">
            <v>3.3900320475000001</v>
          </cell>
          <cell r="T3306">
            <v>3.4408825282124997</v>
          </cell>
          <cell r="U3306">
            <v>3.4917330089250003</v>
          </cell>
          <cell r="V3306">
            <v>1.03</v>
          </cell>
          <cell r="W3306">
            <v>1</v>
          </cell>
          <cell r="X3306">
            <v>1.05</v>
          </cell>
          <cell r="Y3306">
            <v>1.05</v>
          </cell>
          <cell r="AI3306">
            <v>2.79</v>
          </cell>
          <cell r="BG3306">
            <v>2.79</v>
          </cell>
        </row>
        <row r="3307">
          <cell r="A3307" t="str">
            <v>5R26N316N000000700</v>
          </cell>
          <cell r="B3307" t="str">
            <v>NO-COR.INB-CESAR</v>
          </cell>
          <cell r="C3307" t="str">
            <v>DUPLEX</v>
          </cell>
          <cell r="D3307" t="str">
            <v>3QCCS822N2EADPMAF1</v>
          </cell>
          <cell r="E3307" t="str">
            <v>F1</v>
          </cell>
          <cell r="F3307" t="str">
            <v>71.4x91.4x33.70MM 37N CHICKEN-16</v>
          </cell>
          <cell r="G3307" t="str">
            <v>US PET NUTRITION LLC</v>
          </cell>
          <cell r="H3307" t="str">
            <v>MARS PETCARE</v>
          </cell>
          <cell r="J3307" t="str">
            <v>26N316N</v>
          </cell>
          <cell r="K3307">
            <v>0</v>
          </cell>
          <cell r="L3307">
            <v>0</v>
          </cell>
          <cell r="M3307">
            <v>0</v>
          </cell>
          <cell r="P3307">
            <v>26.515676250000006</v>
          </cell>
          <cell r="Q3307">
            <v>26.515676250000006</v>
          </cell>
          <cell r="R3307">
            <v>1.07</v>
          </cell>
          <cell r="S3307">
            <v>28.371773587500009</v>
          </cell>
          <cell r="T3307">
            <v>28.797350191312507</v>
          </cell>
          <cell r="U3307">
            <v>29.222926795125009</v>
          </cell>
          <cell r="V3307">
            <v>1.03</v>
          </cell>
          <cell r="W3307">
            <v>1</v>
          </cell>
          <cell r="X3307">
            <v>1.05</v>
          </cell>
          <cell r="Y3307">
            <v>1.05</v>
          </cell>
          <cell r="AG3307">
            <v>23.35</v>
          </cell>
          <cell r="BG3307">
            <v>23.35</v>
          </cell>
          <cell r="BJ3307" t="str">
            <v>20.07.2020</v>
          </cell>
          <cell r="BK3307" t="str">
            <v>บจก.ไทยยูเนี่ยน กราฟฟิกส์</v>
          </cell>
        </row>
        <row r="3308">
          <cell r="A3308" t="str">
            <v>5R26N316N000000801</v>
          </cell>
          <cell r="B3308" t="str">
            <v>NO-COR.INB-CESAR</v>
          </cell>
          <cell r="C3308" t="str">
            <v>DUPLEX</v>
          </cell>
          <cell r="D3308" t="str">
            <v>3QCCS822N2EADPMAF1</v>
          </cell>
          <cell r="E3308" t="str">
            <v>F1</v>
          </cell>
          <cell r="F3308" t="str">
            <v>71.4x91.4x33.70MM 37N CHICKEN-16</v>
          </cell>
          <cell r="G3308" t="str">
            <v>US PET NUTRITION LLC</v>
          </cell>
          <cell r="H3308" t="str">
            <v>MARS PETCARE</v>
          </cell>
          <cell r="J3308" t="str">
            <v>26N316N</v>
          </cell>
          <cell r="K3308">
            <v>0</v>
          </cell>
          <cell r="L3308">
            <v>0</v>
          </cell>
          <cell r="M3308">
            <v>4.7699999999999996</v>
          </cell>
          <cell r="P3308">
            <v>5.4166927500000002</v>
          </cell>
          <cell r="Q3308">
            <v>5.4166927500000002</v>
          </cell>
          <cell r="R3308">
            <v>1.07</v>
          </cell>
          <cell r="S3308">
            <v>5.7958612425000009</v>
          </cell>
          <cell r="T3308">
            <v>5.8827991611375001</v>
          </cell>
          <cell r="U3308">
            <v>5.9697370797750011</v>
          </cell>
          <cell r="V3308">
            <v>1.03</v>
          </cell>
          <cell r="W3308">
            <v>1</v>
          </cell>
          <cell r="X3308">
            <v>1.05</v>
          </cell>
          <cell r="Y3308">
            <v>1.05</v>
          </cell>
          <cell r="BJ3308" t="str">
            <v>28.10.2019</v>
          </cell>
          <cell r="BK3308" t="str">
            <v>บจก.ไทยยูเนี่ยน กราฟฟิกส์</v>
          </cell>
        </row>
        <row r="3309">
          <cell r="A3309" t="str">
            <v>5R26N316N000000802</v>
          </cell>
          <cell r="B3309" t="str">
            <v>NO-COR.INB-CESAR</v>
          </cell>
          <cell r="C3309" t="str">
            <v>DUPLEX</v>
          </cell>
          <cell r="D3309" t="str">
            <v>3QCCS822N2EADPMAF1</v>
          </cell>
          <cell r="E3309" t="str">
            <v>F1</v>
          </cell>
          <cell r="F3309" t="str">
            <v>71.4x91.4x33.70MM 37N CHICKEN-16</v>
          </cell>
          <cell r="G3309" t="str">
            <v>US PET NUTRITION LLC</v>
          </cell>
          <cell r="H3309" t="str">
            <v>MARS PETCARE</v>
          </cell>
          <cell r="J3309" t="str">
            <v>26N316N</v>
          </cell>
          <cell r="K3309">
            <v>0</v>
          </cell>
          <cell r="L3309">
            <v>0</v>
          </cell>
          <cell r="M3309">
            <v>4.7699999999999996</v>
          </cell>
          <cell r="P3309">
            <v>5.4166927500000002</v>
          </cell>
          <cell r="Q3309">
            <v>5.4166927500000002</v>
          </cell>
          <cell r="R3309">
            <v>1.07</v>
          </cell>
          <cell r="S3309">
            <v>5.7958612425000009</v>
          </cell>
          <cell r="T3309">
            <v>5.8827991611375001</v>
          </cell>
          <cell r="U3309">
            <v>5.9697370797750011</v>
          </cell>
          <cell r="V3309">
            <v>1.03</v>
          </cell>
          <cell r="W3309">
            <v>1</v>
          </cell>
          <cell r="X3309">
            <v>1.05</v>
          </cell>
          <cell r="Y3309">
            <v>1.05</v>
          </cell>
          <cell r="BJ3309" t="str">
            <v>08.05.2020</v>
          </cell>
          <cell r="BK3309" t="str">
            <v>บจก.ไทยยูเนี่ยน กราฟฟิกส์</v>
          </cell>
        </row>
        <row r="3310">
          <cell r="A3310" t="str">
            <v>5R26N316N000000803</v>
          </cell>
          <cell r="B3310" t="str">
            <v>NO-COR.INB-CESAR</v>
          </cell>
          <cell r="C3310" t="str">
            <v>DUPLEX</v>
          </cell>
          <cell r="D3310" t="str">
            <v>3QCCS822N2EADPMAF1</v>
          </cell>
          <cell r="E3310" t="str">
            <v>F1</v>
          </cell>
          <cell r="F3310" t="str">
            <v>71.4x91.4x33.70MM 37N CHICKEN-16</v>
          </cell>
          <cell r="G3310" t="str">
            <v>US PET NUTRITION LLC</v>
          </cell>
          <cell r="H3310" t="str">
            <v>MARS PETCARE</v>
          </cell>
          <cell r="I3310" t="str">
            <v>PF64998704</v>
          </cell>
          <cell r="J3310" t="str">
            <v>26N316N</v>
          </cell>
          <cell r="K3310">
            <v>0</v>
          </cell>
          <cell r="L3310">
            <v>0</v>
          </cell>
          <cell r="M3310">
            <v>4.8499999999999996</v>
          </cell>
          <cell r="N3310">
            <v>4.8499999999999996</v>
          </cell>
          <cell r="O3310">
            <v>4.8499999999999996</v>
          </cell>
          <cell r="P3310">
            <v>5.6144812500000008</v>
          </cell>
          <cell r="Q3310">
            <v>5.6144812500000008</v>
          </cell>
          <cell r="R3310">
            <v>1.07</v>
          </cell>
          <cell r="S3310">
            <v>6.0074949375000015</v>
          </cell>
          <cell r="T3310">
            <v>6.0976073615625008</v>
          </cell>
          <cell r="U3310">
            <v>6.1877197856250019</v>
          </cell>
          <cell r="W3310">
            <v>1</v>
          </cell>
          <cell r="X3310">
            <v>1.05</v>
          </cell>
          <cell r="Y3310">
            <v>1.05</v>
          </cell>
          <cell r="AU3310">
            <v>4.8499999999999996</v>
          </cell>
          <cell r="BF3310">
            <v>4.8499999999999996</v>
          </cell>
          <cell r="BH3310">
            <v>4.8499999999999996</v>
          </cell>
          <cell r="BJ3310" t="str">
            <v>23.10.2021</v>
          </cell>
          <cell r="BK3310" t="str">
            <v>บจก.ไทยยูเนี่ยน กราฟ</v>
          </cell>
        </row>
        <row r="3311">
          <cell r="A3311" t="str">
            <v>5R26N316N000000804</v>
          </cell>
          <cell r="B3311" t="str">
            <v>NO-COR.INB-CESAR</v>
          </cell>
          <cell r="C3311" t="str">
            <v>DUPLEX</v>
          </cell>
          <cell r="D3311" t="str">
            <v>3QCCS822N2EADPMAF1</v>
          </cell>
          <cell r="E3311" t="str">
            <v>F1</v>
          </cell>
          <cell r="F3311" t="str">
            <v>71.4x91.4x33.70MM 37N CHICKEN-16</v>
          </cell>
          <cell r="G3311" t="str">
            <v>US PET NUTRITION LLC</v>
          </cell>
          <cell r="H3311" t="str">
            <v>MARS PETCARE</v>
          </cell>
          <cell r="I3311" t="str">
            <v>PF64998704</v>
          </cell>
          <cell r="J3311" t="str">
            <v>26N316N</v>
          </cell>
          <cell r="K3311">
            <v>1633</v>
          </cell>
          <cell r="L3311">
            <v>7920.05</v>
          </cell>
          <cell r="M3311">
            <v>4.8499999999999996</v>
          </cell>
          <cell r="N3311">
            <v>4.8499999999999996</v>
          </cell>
          <cell r="O3311">
            <v>4.8499999999999996</v>
          </cell>
          <cell r="P3311">
            <v>5.6144812500000008</v>
          </cell>
          <cell r="Q3311">
            <v>5.6144812500000008</v>
          </cell>
          <cell r="R3311">
            <v>1.07</v>
          </cell>
          <cell r="S3311">
            <v>6.0074949375000015</v>
          </cell>
          <cell r="T3311">
            <v>6.0976073615625008</v>
          </cell>
          <cell r="U3311">
            <v>6.1877197856250019</v>
          </cell>
          <cell r="W3311">
            <v>1</v>
          </cell>
          <cell r="X3311">
            <v>1.05</v>
          </cell>
          <cell r="Y3311">
            <v>1.05</v>
          </cell>
          <cell r="AX3311">
            <v>4.8499999999999996</v>
          </cell>
          <cell r="BF3311">
            <v>4.8499999999999996</v>
          </cell>
          <cell r="BH3311">
            <v>4.8499999999999996</v>
          </cell>
          <cell r="BJ3311" t="str">
            <v>11.01.2022</v>
          </cell>
          <cell r="BK3311" t="str">
            <v>บจก.ไทยยูเนี่ยน กราฟ</v>
          </cell>
        </row>
        <row r="3312">
          <cell r="A3312" t="str">
            <v>5R26N316N000000900</v>
          </cell>
          <cell r="B3312" t="str">
            <v>NO-COR.INB-CESAR</v>
          </cell>
          <cell r="C3312" t="str">
            <v>DUPLEX</v>
          </cell>
          <cell r="D3312" t="str">
            <v>3QCCS822N2EADPMAF1</v>
          </cell>
          <cell r="E3312" t="str">
            <v>F1</v>
          </cell>
          <cell r="F3312" t="str">
            <v>71.4x91.4x33.70MM 37N CHICKEN-16</v>
          </cell>
          <cell r="G3312" t="str">
            <v>US PET NUTRITION LLC</v>
          </cell>
          <cell r="H3312" t="str">
            <v>MARS PETCARE</v>
          </cell>
          <cell r="J3312" t="str">
            <v>26N316N</v>
          </cell>
          <cell r="K3312">
            <v>0</v>
          </cell>
          <cell r="L3312">
            <v>0</v>
          </cell>
          <cell r="M3312">
            <v>4.7699999999999996</v>
          </cell>
          <cell r="P3312">
            <v>5.6210962500000008</v>
          </cell>
          <cell r="Q3312">
            <v>5.6210962500000008</v>
          </cell>
          <cell r="R3312">
            <v>1.07</v>
          </cell>
          <cell r="S3312">
            <v>6.0145729875000011</v>
          </cell>
          <cell r="T3312">
            <v>6.104791582312501</v>
          </cell>
          <cell r="U3312">
            <v>6.1950101771250017</v>
          </cell>
          <cell r="V3312">
            <v>1.03</v>
          </cell>
          <cell r="W3312">
            <v>1</v>
          </cell>
          <cell r="X3312">
            <v>1.05</v>
          </cell>
          <cell r="Y3312">
            <v>1.05</v>
          </cell>
          <cell r="BJ3312" t="str">
            <v>19.11.2019</v>
          </cell>
          <cell r="BK3312" t="str">
            <v>บจก.ไทยยูเนี่ยน กราฟฟิกส์</v>
          </cell>
        </row>
        <row r="3313">
          <cell r="A3313" t="str">
            <v>5R26N316N000000901</v>
          </cell>
          <cell r="B3313" t="str">
            <v>NO-COR.INB-CESAR</v>
          </cell>
          <cell r="C3313" t="str">
            <v>DUPLEX</v>
          </cell>
          <cell r="D3313" t="str">
            <v>3QCCS822N2EADPMAF1</v>
          </cell>
          <cell r="E3313" t="str">
            <v>F1</v>
          </cell>
          <cell r="F3313" t="str">
            <v>71.4x91.4x33.70MM 37N CHICKEN-16</v>
          </cell>
          <cell r="G3313" t="str">
            <v>US PET NUTRITION LLC</v>
          </cell>
          <cell r="H3313" t="str">
            <v>MARS PETCARE</v>
          </cell>
          <cell r="J3313" t="str">
            <v>26N316N</v>
          </cell>
          <cell r="K3313">
            <v>0</v>
          </cell>
          <cell r="L3313">
            <v>0</v>
          </cell>
          <cell r="M3313">
            <v>4.7699999999999996</v>
          </cell>
          <cell r="P3313">
            <v>5.4166927500000002</v>
          </cell>
          <cell r="Q3313">
            <v>5.4166927500000002</v>
          </cell>
          <cell r="R3313">
            <v>1.07</v>
          </cell>
          <cell r="S3313">
            <v>5.7958612425000009</v>
          </cell>
          <cell r="T3313">
            <v>5.8827991611375001</v>
          </cell>
          <cell r="U3313">
            <v>5.9697370797750011</v>
          </cell>
          <cell r="V3313">
            <v>1.03</v>
          </cell>
          <cell r="W3313">
            <v>1</v>
          </cell>
          <cell r="X3313">
            <v>1.05</v>
          </cell>
          <cell r="Y3313">
            <v>1.05</v>
          </cell>
          <cell r="BJ3313" t="str">
            <v>08.05.2020</v>
          </cell>
          <cell r="BK3313" t="str">
            <v>บจก.ไทยยูเนี่ยน กราฟฟิกส์</v>
          </cell>
        </row>
        <row r="3314">
          <cell r="A3314" t="str">
            <v>5R26N316N000000902</v>
          </cell>
          <cell r="B3314" t="str">
            <v>NO-COR.INB-CESAR</v>
          </cell>
          <cell r="C3314" t="str">
            <v>DUPLEX</v>
          </cell>
          <cell r="D3314" t="str">
            <v>3QCCS822N2EADPMAF1</v>
          </cell>
          <cell r="E3314" t="str">
            <v>F1</v>
          </cell>
          <cell r="F3314" t="str">
            <v>71.4x91.4x33.70MM 37N CHICKEN-16</v>
          </cell>
          <cell r="G3314" t="str">
            <v>US PET NUTRITION LLC</v>
          </cell>
          <cell r="H3314" t="str">
            <v>MARS PETCARE</v>
          </cell>
          <cell r="J3314" t="str">
            <v>26N316N</v>
          </cell>
          <cell r="K3314">
            <v>0</v>
          </cell>
          <cell r="L3314">
            <v>0</v>
          </cell>
          <cell r="M3314">
            <v>0</v>
          </cell>
          <cell r="P3314">
            <v>5.4166927500000002</v>
          </cell>
          <cell r="Q3314">
            <v>5.4166927500000002</v>
          </cell>
          <cell r="R3314">
            <v>1.07</v>
          </cell>
          <cell r="S3314">
            <v>5.7958612425000009</v>
          </cell>
          <cell r="T3314">
            <v>5.8827991611375001</v>
          </cell>
          <cell r="U3314">
            <v>5.9697370797750011</v>
          </cell>
          <cell r="V3314">
            <v>1.03</v>
          </cell>
          <cell r="W3314">
            <v>1</v>
          </cell>
          <cell r="X3314">
            <v>1.05</v>
          </cell>
          <cell r="Y3314">
            <v>1.05</v>
          </cell>
          <cell r="AO3314">
            <v>4.7699999999999996</v>
          </cell>
          <cell r="BG3314">
            <v>4.7699999999999996</v>
          </cell>
          <cell r="BJ3314" t="str">
            <v>03.04.2021</v>
          </cell>
          <cell r="BK3314" t="str">
            <v>บจก.ไทยยูเนี่ยน กราฟฟิกส์</v>
          </cell>
        </row>
        <row r="3315">
          <cell r="A3315" t="str">
            <v>5R26N316N000000903</v>
          </cell>
          <cell r="B3315" t="str">
            <v>NO-COR.INB-CESAR</v>
          </cell>
          <cell r="C3315" t="str">
            <v>DUPLEX</v>
          </cell>
          <cell r="D3315" t="str">
            <v>3QCCS822N2EADPMAF1</v>
          </cell>
          <cell r="E3315" t="str">
            <v>F1</v>
          </cell>
          <cell r="F3315" t="str">
            <v>71.4x91.4x33.70MM 37N CHICKEN-16</v>
          </cell>
          <cell r="G3315" t="str">
            <v>US PET NUTRITION LLC</v>
          </cell>
          <cell r="H3315" t="str">
            <v>MARS PETCARE</v>
          </cell>
          <cell r="I3315" t="str">
            <v>PF64998704</v>
          </cell>
          <cell r="J3315" t="str">
            <v>26N316N</v>
          </cell>
          <cell r="K3315">
            <v>1633</v>
          </cell>
          <cell r="L3315">
            <v>7920.05</v>
          </cell>
          <cell r="M3315">
            <v>4.8499999999999996</v>
          </cell>
          <cell r="N3315">
            <v>4.8499999999999996</v>
          </cell>
          <cell r="O3315">
            <v>4.8499999999999996</v>
          </cell>
          <cell r="P3315">
            <v>5.6144812500000008</v>
          </cell>
          <cell r="Q3315">
            <v>5.6144812500000008</v>
          </cell>
          <cell r="R3315">
            <v>1.07</v>
          </cell>
          <cell r="S3315">
            <v>6.0074949375000015</v>
          </cell>
          <cell r="T3315">
            <v>6.0976073615625008</v>
          </cell>
          <cell r="U3315">
            <v>6.1877197856250019</v>
          </cell>
          <cell r="W3315">
            <v>1</v>
          </cell>
          <cell r="X3315">
            <v>1.05</v>
          </cell>
          <cell r="Y3315">
            <v>1.05</v>
          </cell>
          <cell r="AX3315">
            <v>4.8499999999999996</v>
          </cell>
          <cell r="BF3315">
            <v>4.8499999999999996</v>
          </cell>
          <cell r="BH3315">
            <v>4.8499999999999996</v>
          </cell>
          <cell r="BJ3315" t="str">
            <v>11.01.2022</v>
          </cell>
          <cell r="BK3315" t="str">
            <v>บจก.ไทยยูเนี่ยน กราฟ</v>
          </cell>
        </row>
        <row r="3316">
          <cell r="A3316" t="str">
            <v>5R26N316N000001000</v>
          </cell>
          <cell r="B3316" t="str">
            <v>NO-COR.INB-CESAR</v>
          </cell>
          <cell r="C3316" t="str">
            <v>DUPLEX</v>
          </cell>
          <cell r="D3316" t="str">
            <v>3QCCS822N2EADPMAF1</v>
          </cell>
          <cell r="E3316" t="str">
            <v>F1</v>
          </cell>
          <cell r="F3316" t="str">
            <v>71.4x91.4x33.70MM 37N CHICKEN-16</v>
          </cell>
          <cell r="G3316" t="str">
            <v>US PET NUTRITION LLC</v>
          </cell>
          <cell r="H3316" t="str">
            <v>MARS PETCARE</v>
          </cell>
          <cell r="J3316" t="str">
            <v>26N316N</v>
          </cell>
          <cell r="K3316">
            <v>0</v>
          </cell>
          <cell r="L3316">
            <v>0</v>
          </cell>
          <cell r="M3316">
            <v>0</v>
          </cell>
          <cell r="P3316">
            <v>3.9745125000000003</v>
          </cell>
          <cell r="Q3316">
            <v>3.9745125000000003</v>
          </cell>
          <cell r="R3316">
            <v>1.07</v>
          </cell>
          <cell r="S3316">
            <v>4.2527283750000002</v>
          </cell>
          <cell r="T3316">
            <v>4.316519300625</v>
          </cell>
          <cell r="U3316">
            <v>4.3803102262500007</v>
          </cell>
          <cell r="V3316">
            <v>1.03</v>
          </cell>
          <cell r="W3316">
            <v>1</v>
          </cell>
          <cell r="X3316">
            <v>1.05</v>
          </cell>
          <cell r="Y3316">
            <v>1.05</v>
          </cell>
          <cell r="Z3316">
            <v>3.605</v>
          </cell>
          <cell r="AA3316">
            <v>3.9745125000000003</v>
          </cell>
          <cell r="AB3316">
            <v>1.1025</v>
          </cell>
          <cell r="AC3316">
            <v>1.179675</v>
          </cell>
          <cell r="AD3316" t="str">
            <v>Mars</v>
          </cell>
          <cell r="AE3316">
            <v>0</v>
          </cell>
          <cell r="AG3316">
            <v>3.5</v>
          </cell>
          <cell r="BG3316">
            <v>3.5</v>
          </cell>
        </row>
        <row r="3317">
          <cell r="A3317" t="str">
            <v>5R26N316N000001100</v>
          </cell>
          <cell r="B3317" t="str">
            <v>NO-COR.INB-CESAR</v>
          </cell>
          <cell r="C3317" t="str">
            <v>DUPLEX</v>
          </cell>
          <cell r="D3317" t="str">
            <v>3QCCS822N2EADPMAF1</v>
          </cell>
          <cell r="E3317" t="str">
            <v>F1</v>
          </cell>
          <cell r="F3317" t="str">
            <v>71.4x91.4x33.70MM 37N CHICKEN-16</v>
          </cell>
          <cell r="G3317" t="str">
            <v>US PET NUTRITION LLC</v>
          </cell>
          <cell r="H3317" t="str">
            <v>MARS PETCARE</v>
          </cell>
          <cell r="I3317" t="str">
            <v>PF64998704</v>
          </cell>
          <cell r="J3317" t="str">
            <v>26N316N</v>
          </cell>
          <cell r="K3317">
            <v>4238</v>
          </cell>
          <cell r="L3317">
            <v>21190</v>
          </cell>
          <cell r="M3317">
            <v>5</v>
          </cell>
          <cell r="N3317">
            <v>4.7928571428571427</v>
          </cell>
          <cell r="O3317">
            <v>5</v>
          </cell>
          <cell r="P3317">
            <v>5.0035705650000004</v>
          </cell>
          <cell r="Q3317">
            <v>5.0035705650000004</v>
          </cell>
          <cell r="R3317">
            <v>1.07</v>
          </cell>
          <cell r="S3317">
            <v>5.3538205045500007</v>
          </cell>
          <cell r="T3317">
            <v>5.4341278121182501</v>
          </cell>
          <cell r="U3317">
            <v>5.5144351196865005</v>
          </cell>
          <cell r="V3317">
            <v>1.03</v>
          </cell>
          <cell r="W3317">
            <v>1</v>
          </cell>
          <cell r="X3317">
            <v>1.05</v>
          </cell>
          <cell r="Y3317">
            <v>1.05</v>
          </cell>
          <cell r="Z3317">
            <v>4.538386</v>
          </cell>
          <cell r="AA3317">
            <v>5.0035705650000004</v>
          </cell>
          <cell r="AB3317">
            <v>1.1025</v>
          </cell>
          <cell r="AC3317">
            <v>1.1796750000000003</v>
          </cell>
          <cell r="AD3317" t="str">
            <v>Mars</v>
          </cell>
          <cell r="AE3317" t="str">
            <v>MOQ 5,000 / 10,000</v>
          </cell>
          <cell r="AM3317">
            <v>4.1000000000000005</v>
          </cell>
          <cell r="AO3317">
            <v>4.7699999999999996</v>
          </cell>
          <cell r="AP3317">
            <v>4.7699999999999996</v>
          </cell>
          <cell r="AT3317">
            <v>4.8500000000000005</v>
          </cell>
          <cell r="AU3317">
            <v>4.8500000000000005</v>
          </cell>
          <cell r="AV3317">
            <v>4.8499999999999996</v>
          </cell>
          <cell r="AX3317">
            <v>4.8499999999999996</v>
          </cell>
          <cell r="BA3317">
            <v>4.8499999999999996</v>
          </cell>
          <cell r="BB3317">
            <v>4.3</v>
          </cell>
          <cell r="BD3317">
            <v>5</v>
          </cell>
          <cell r="BF3317">
            <v>4.7928571428571427</v>
          </cell>
          <cell r="BG3317">
            <v>4.7699999999999996</v>
          </cell>
          <cell r="BH3317">
            <v>5</v>
          </cell>
          <cell r="BI3317">
            <v>1.0482180293501049</v>
          </cell>
          <cell r="BJ3317" t="str">
            <v>30.07.2022</v>
          </cell>
          <cell r="BK3317" t="str">
            <v>บจก.ไทยยูเนี่ยน กราฟ</v>
          </cell>
        </row>
        <row r="3318">
          <cell r="A3318" t="str">
            <v>5R26N316N000001200</v>
          </cell>
          <cell r="B3318" t="str">
            <v>NO-COR.INB-CESAR</v>
          </cell>
          <cell r="C3318" t="str">
            <v>DUPLEX</v>
          </cell>
          <cell r="D3318" t="str">
            <v>3QCCS822N2EADPMAF1</v>
          </cell>
          <cell r="E3318" t="str">
            <v>F1</v>
          </cell>
          <cell r="F3318" t="str">
            <v>71.4x91.4x33.70MM 37N CHICKEN-16</v>
          </cell>
          <cell r="G3318" t="str">
            <v>US PET NUTRITION LLC</v>
          </cell>
          <cell r="H3318" t="str">
            <v>MARS PETCARE</v>
          </cell>
          <cell r="I3318" t="str">
            <v>PF64998704</v>
          </cell>
          <cell r="J3318" t="str">
            <v>26N316N</v>
          </cell>
          <cell r="K3318">
            <v>475</v>
          </cell>
          <cell r="L3318">
            <v>2375</v>
          </cell>
          <cell r="M3318">
            <v>5</v>
          </cell>
          <cell r="N3318">
            <v>4.5985714285714279</v>
          </cell>
          <cell r="O3318">
            <v>5</v>
          </cell>
          <cell r="P3318">
            <v>5.4166927500000002</v>
          </cell>
          <cell r="Q3318">
            <v>5.4166927500000002</v>
          </cell>
          <cell r="R3318">
            <v>1.07</v>
          </cell>
          <cell r="S3318">
            <v>5.7958612425000009</v>
          </cell>
          <cell r="T3318">
            <v>5.8827991611375001</v>
          </cell>
          <cell r="U3318">
            <v>5.9697370797750011</v>
          </cell>
          <cell r="V3318">
            <v>1.03</v>
          </cell>
          <cell r="W3318">
            <v>1</v>
          </cell>
          <cell r="X3318">
            <v>1.05</v>
          </cell>
          <cell r="Y3318">
            <v>1.05</v>
          </cell>
          <cell r="Z3318">
            <v>4.9131</v>
          </cell>
          <cell r="AA3318">
            <v>5.4166927500000002</v>
          </cell>
          <cell r="AB3318">
            <v>1.1025</v>
          </cell>
          <cell r="AC3318">
            <v>1.1796750000000003</v>
          </cell>
          <cell r="AD3318" t="str">
            <v>Mars</v>
          </cell>
          <cell r="AE3318" t="str">
            <v>MOQ 5,000</v>
          </cell>
          <cell r="AM3318">
            <v>4.7699999999999996</v>
          </cell>
          <cell r="AN3318">
            <v>4.7699999999999996</v>
          </cell>
          <cell r="AP3318">
            <v>4.7699999999999996</v>
          </cell>
          <cell r="AT3318">
            <v>4.8499999999999996</v>
          </cell>
          <cell r="AU3318">
            <v>4.8499999999999996</v>
          </cell>
          <cell r="AV3318">
            <v>4.17</v>
          </cell>
          <cell r="AX3318">
            <v>4.8500000000000005</v>
          </cell>
          <cell r="BA3318">
            <v>4.17</v>
          </cell>
          <cell r="BB3318">
            <v>4.3</v>
          </cell>
          <cell r="BD3318">
            <v>5</v>
          </cell>
          <cell r="BF3318">
            <v>4.5985714285714279</v>
          </cell>
          <cell r="BG3318">
            <v>4.7699999999999996</v>
          </cell>
          <cell r="BH3318">
            <v>5</v>
          </cell>
          <cell r="BI3318">
            <v>1.0482180293501049</v>
          </cell>
          <cell r="BJ3318" t="str">
            <v>30.07.2022</v>
          </cell>
          <cell r="BK3318" t="str">
            <v>บจก.ไทยยูเนี่ยน กราฟ</v>
          </cell>
        </row>
        <row r="3319">
          <cell r="A3319" t="str">
            <v>5F26N484N000000300</v>
          </cell>
          <cell r="B3319" t="str">
            <v>CTN-CESAR</v>
          </cell>
          <cell r="C3319" t="str">
            <v>ลูกฟูก</v>
          </cell>
          <cell r="D3319" t="str">
            <v>3QCCSA2QJ3BAEPMAF0</v>
          </cell>
          <cell r="E3319" t="str">
            <v>F0</v>
          </cell>
          <cell r="F3319" t="str">
            <v>103X27.5MM 85N CHICKEN REC IN BROTH-10</v>
          </cell>
          <cell r="G3319" t="str">
            <v>US PET NUTRITION LLC</v>
          </cell>
          <cell r="H3319" t="str">
            <v>MARS PETCARE</v>
          </cell>
          <cell r="I3319" t="str">
            <v>PF64981001</v>
          </cell>
          <cell r="J3319" t="str">
            <v>26N484N</v>
          </cell>
          <cell r="K3319">
            <v>0</v>
          </cell>
          <cell r="L3319">
            <v>0</v>
          </cell>
          <cell r="M3319">
            <v>5.6</v>
          </cell>
          <cell r="N3319">
            <v>5.7001714878830274</v>
          </cell>
          <cell r="O3319">
            <v>5.9</v>
          </cell>
          <cell r="P3319">
            <v>6.5368437750000048</v>
          </cell>
          <cell r="Q3319">
            <v>6.5368437750000048</v>
          </cell>
          <cell r="R3319">
            <v>1.05</v>
          </cell>
          <cell r="S3319">
            <v>6.8636859637500054</v>
          </cell>
          <cell r="T3319">
            <v>6.9666412532062552</v>
          </cell>
          <cell r="U3319">
            <v>7.0695965426625058</v>
          </cell>
          <cell r="V3319">
            <v>1.05</v>
          </cell>
          <cell r="W3319">
            <v>1.05</v>
          </cell>
          <cell r="X3319">
            <v>1.1000000000000001</v>
          </cell>
          <cell r="Y3319">
            <v>1.0169999999999999</v>
          </cell>
          <cell r="Z3319">
            <v>5.8432500000000047</v>
          </cell>
          <cell r="AA3319">
            <v>6.5368437750000048</v>
          </cell>
          <cell r="AB3319">
            <v>1.1187</v>
          </cell>
          <cell r="AC3319">
            <v>1.1746349999999999</v>
          </cell>
          <cell r="AD3319" t="str">
            <v>Mars</v>
          </cell>
          <cell r="AE3319">
            <v>0</v>
          </cell>
          <cell r="AG3319">
            <v>5.3000000000000007</v>
          </cell>
          <cell r="AH3319">
            <v>5.3</v>
          </cell>
          <cell r="AI3319">
            <v>5.3</v>
          </cell>
          <cell r="AK3319">
            <v>5.3</v>
          </cell>
          <cell r="AL3319">
            <v>5.3</v>
          </cell>
          <cell r="AM3319">
            <v>5.3</v>
          </cell>
          <cell r="AN3319">
            <v>5.3</v>
          </cell>
          <cell r="AO3319">
            <v>5.3</v>
          </cell>
          <cell r="AP3319">
            <v>5.2999999999999989</v>
          </cell>
          <cell r="AQ3319">
            <v>5.3</v>
          </cell>
          <cell r="AS3319">
            <v>5.3</v>
          </cell>
          <cell r="BA3319">
            <v>5.6</v>
          </cell>
          <cell r="BB3319">
            <v>5.6</v>
          </cell>
          <cell r="BC3319">
            <v>5.6000000000000014</v>
          </cell>
          <cell r="BD3319">
            <v>5.800857439415136</v>
          </cell>
          <cell r="BE3319">
            <v>5.9</v>
          </cell>
          <cell r="BF3319">
            <v>5.7001714878830274</v>
          </cell>
          <cell r="BG3319">
            <v>5.3</v>
          </cell>
          <cell r="BH3319">
            <v>5.9</v>
          </cell>
          <cell r="BI3319">
            <v>1.1132075471698115</v>
          </cell>
          <cell r="BJ3319" t="str">
            <v>18.08.2022</v>
          </cell>
          <cell r="BK3319" t="str">
            <v>บจก.กลุ่มสยามบรรจุภั</v>
          </cell>
        </row>
        <row r="3320">
          <cell r="A3320" t="str">
            <v>5F26N484N000000400</v>
          </cell>
          <cell r="B3320" t="str">
            <v>CTN-CESAR</v>
          </cell>
          <cell r="C3320" t="str">
            <v>ลูกฟูก</v>
          </cell>
          <cell r="D3320" t="str">
            <v>3QCCSC9RJ3BAEPMAF0</v>
          </cell>
          <cell r="E3320" t="str">
            <v>F0</v>
          </cell>
          <cell r="F3320" t="str">
            <v>103X27.5MM 85N CK SWT POT &amp; GB REC NB-10</v>
          </cell>
          <cell r="G3320" t="str">
            <v>US PET NUTRITION LLC</v>
          </cell>
          <cell r="H3320" t="str">
            <v>MARS PETCARE</v>
          </cell>
          <cell r="I3320" t="str">
            <v>PF64981002</v>
          </cell>
          <cell r="J3320" t="str">
            <v>26N484N</v>
          </cell>
          <cell r="K3320">
            <v>0</v>
          </cell>
          <cell r="L3320">
            <v>0</v>
          </cell>
          <cell r="M3320">
            <v>5.6</v>
          </cell>
          <cell r="N3320">
            <v>5.6499999999999995</v>
          </cell>
          <cell r="O3320">
            <v>5.9</v>
          </cell>
          <cell r="P3320">
            <v>6.5368437750000048</v>
          </cell>
          <cell r="Q3320">
            <v>6.5368437750000048</v>
          </cell>
          <cell r="R3320">
            <v>1.05</v>
          </cell>
          <cell r="S3320">
            <v>6.8636859637500054</v>
          </cell>
          <cell r="T3320">
            <v>6.9666412532062552</v>
          </cell>
          <cell r="U3320">
            <v>7.0695965426625058</v>
          </cell>
          <cell r="V3320">
            <v>1.05</v>
          </cell>
          <cell r="W3320">
            <v>1.05</v>
          </cell>
          <cell r="X3320">
            <v>1.1000000000000001</v>
          </cell>
          <cell r="Y3320">
            <v>1.0169999999999999</v>
          </cell>
          <cell r="Z3320">
            <v>5.8432500000000047</v>
          </cell>
          <cell r="AA3320">
            <v>6.5368437750000048</v>
          </cell>
          <cell r="AB3320">
            <v>1.1187</v>
          </cell>
          <cell r="AC3320">
            <v>1.1746349999999999</v>
          </cell>
          <cell r="AD3320" t="str">
            <v>Mars</v>
          </cell>
          <cell r="AE3320">
            <v>0</v>
          </cell>
          <cell r="AH3320">
            <v>5.3</v>
          </cell>
          <cell r="AK3320">
            <v>5.3</v>
          </cell>
          <cell r="AL3320">
            <v>5.3</v>
          </cell>
          <cell r="AM3320">
            <v>5.3</v>
          </cell>
          <cell r="AN3320">
            <v>5.3</v>
          </cell>
          <cell r="AO3320">
            <v>5.3000000000000007</v>
          </cell>
          <cell r="AP3320">
            <v>5.3</v>
          </cell>
          <cell r="AQ3320">
            <v>5.3</v>
          </cell>
          <cell r="AZ3320">
            <v>5.6</v>
          </cell>
          <cell r="BA3320">
            <v>5.6</v>
          </cell>
          <cell r="BB3320">
            <v>5.6</v>
          </cell>
          <cell r="BC3320">
            <v>5.6000000000000005</v>
          </cell>
          <cell r="BD3320">
            <v>5.6</v>
          </cell>
          <cell r="BE3320">
            <v>5.9</v>
          </cell>
          <cell r="BF3320">
            <v>5.6499999999999995</v>
          </cell>
          <cell r="BG3320">
            <v>5.3</v>
          </cell>
          <cell r="BH3320">
            <v>5.9</v>
          </cell>
          <cell r="BI3320">
            <v>1.1132075471698115</v>
          </cell>
          <cell r="BJ3320" t="str">
            <v>17.08.2022</v>
          </cell>
          <cell r="BK3320" t="str">
            <v>บจก.กลุ่มสยามบรรจุภั</v>
          </cell>
        </row>
        <row r="3321">
          <cell r="A3321" t="str">
            <v>5F26N484N000000500</v>
          </cell>
          <cell r="B3321" t="str">
            <v>CTN-CESAR</v>
          </cell>
          <cell r="C3321" t="str">
            <v>ลูกฟูก</v>
          </cell>
          <cell r="D3321" t="str">
            <v>3QCCSD4CJ3BAEPMAF0</v>
          </cell>
          <cell r="E3321" t="str">
            <v>F0</v>
          </cell>
          <cell r="F3321" t="str">
            <v>103X27.5MM 85N CK CAR BRLEY&amp;GB REC NB-10</v>
          </cell>
          <cell r="G3321" t="str">
            <v>US PET NUTRITION LLC</v>
          </cell>
          <cell r="H3321" t="str">
            <v>MARS PETCARE</v>
          </cell>
          <cell r="I3321" t="str">
            <v>PF64981003</v>
          </cell>
          <cell r="J3321" t="str">
            <v>26N484N</v>
          </cell>
          <cell r="K3321">
            <v>33</v>
          </cell>
          <cell r="L3321">
            <v>181.4</v>
          </cell>
          <cell r="M3321">
            <v>5.5</v>
          </cell>
          <cell r="N3321">
            <v>5.6749999999999989</v>
          </cell>
          <cell r="O3321">
            <v>5.9</v>
          </cell>
          <cell r="P3321">
            <v>6.5368437750000048</v>
          </cell>
          <cell r="Q3321">
            <v>6.5368437750000048</v>
          </cell>
          <cell r="R3321">
            <v>1.05</v>
          </cell>
          <cell r="S3321">
            <v>6.8636859637500054</v>
          </cell>
          <cell r="T3321">
            <v>6.9666412532062552</v>
          </cell>
          <cell r="U3321">
            <v>7.0695965426625058</v>
          </cell>
          <cell r="V3321">
            <v>1.05</v>
          </cell>
          <cell r="W3321">
            <v>1.05</v>
          </cell>
          <cell r="X3321">
            <v>1.1000000000000001</v>
          </cell>
          <cell r="Y3321">
            <v>1.0169999999999999</v>
          </cell>
          <cell r="Z3321">
            <v>5.8432500000000047</v>
          </cell>
          <cell r="AA3321">
            <v>6.5368437750000048</v>
          </cell>
          <cell r="AB3321">
            <v>1.1187</v>
          </cell>
          <cell r="AC3321">
            <v>1.1746349999999999</v>
          </cell>
          <cell r="AD3321" t="str">
            <v>Mars</v>
          </cell>
          <cell r="AE3321">
            <v>0</v>
          </cell>
          <cell r="AH3321">
            <v>5.3</v>
          </cell>
          <cell r="AI3321">
            <v>5.3000000000000007</v>
          </cell>
          <cell r="AK3321">
            <v>5.3</v>
          </cell>
          <cell r="AL3321">
            <v>5.3</v>
          </cell>
          <cell r="AM3321">
            <v>5.3</v>
          </cell>
          <cell r="AN3321">
            <v>5.3</v>
          </cell>
          <cell r="AO3321">
            <v>5.3</v>
          </cell>
          <cell r="AP3321">
            <v>5.3</v>
          </cell>
          <cell r="AQ3321">
            <v>5.3</v>
          </cell>
          <cell r="BB3321">
            <v>5.6</v>
          </cell>
          <cell r="BC3321">
            <v>5.6000000000000005</v>
          </cell>
          <cell r="BD3321">
            <v>5.6</v>
          </cell>
          <cell r="BE3321">
            <v>5.9</v>
          </cell>
          <cell r="BF3321">
            <v>5.6749999999999989</v>
          </cell>
          <cell r="BG3321">
            <v>5.3</v>
          </cell>
          <cell r="BH3321">
            <v>5.9</v>
          </cell>
          <cell r="BI3321">
            <v>1.1132075471698115</v>
          </cell>
          <cell r="BJ3321" t="str">
            <v>17.08.2022</v>
          </cell>
          <cell r="BK3321" t="str">
            <v>บจก.กลุ่มสยามบรรจุภั</v>
          </cell>
        </row>
        <row r="3322">
          <cell r="A3322" t="str">
            <v>5F26N484N000000600</v>
          </cell>
          <cell r="B3322" t="str">
            <v>CTN-CESAR</v>
          </cell>
          <cell r="C3322" t="str">
            <v>ลูกฟูก</v>
          </cell>
          <cell r="D3322" t="str">
            <v>3QBBSD4DJ3BAEPMAF0</v>
          </cell>
          <cell r="E3322" t="str">
            <v>F0</v>
          </cell>
          <cell r="F3322" t="str">
            <v>103X27.5MM 85N BF CK CAR &amp;P P REC NB-10</v>
          </cell>
          <cell r="G3322" t="str">
            <v>US PET NUTRITION LLC</v>
          </cell>
          <cell r="H3322" t="str">
            <v>MARS PETCARE</v>
          </cell>
          <cell r="I3322" t="str">
            <v>PF64981004</v>
          </cell>
          <cell r="J3322" t="str">
            <v>26N484N</v>
          </cell>
          <cell r="K3322">
            <v>0</v>
          </cell>
          <cell r="L3322">
            <v>0</v>
          </cell>
          <cell r="M3322">
            <v>5.6</v>
          </cell>
          <cell r="N3322">
            <v>5.6</v>
          </cell>
          <cell r="O3322">
            <v>5.6</v>
          </cell>
          <cell r="P3322">
            <v>6.5368437750000048</v>
          </cell>
          <cell r="Q3322">
            <v>6.5368437750000048</v>
          </cell>
          <cell r="R3322">
            <v>1.05</v>
          </cell>
          <cell r="S3322">
            <v>6.8636859637500054</v>
          </cell>
          <cell r="T3322">
            <v>6.9666412532062552</v>
          </cell>
          <cell r="U3322">
            <v>7.0695965426625058</v>
          </cell>
          <cell r="V3322">
            <v>1.05</v>
          </cell>
          <cell r="W3322">
            <v>1.05</v>
          </cell>
          <cell r="X3322">
            <v>1.1000000000000001</v>
          </cell>
          <cell r="Y3322">
            <v>1.0169999999999999</v>
          </cell>
          <cell r="Z3322">
            <v>5.8432500000000047</v>
          </cell>
          <cell r="AA3322">
            <v>6.5368437750000048</v>
          </cell>
          <cell r="AB3322">
            <v>1.1187</v>
          </cell>
          <cell r="AC3322">
            <v>1.1746349999999999</v>
          </cell>
          <cell r="AD3322" t="str">
            <v>Mars</v>
          </cell>
          <cell r="AE3322">
            <v>0</v>
          </cell>
          <cell r="AH3322">
            <v>5.3</v>
          </cell>
          <cell r="AI3322">
            <v>5.3</v>
          </cell>
          <cell r="AK3322">
            <v>5.3</v>
          </cell>
          <cell r="AL3322">
            <v>5.3</v>
          </cell>
          <cell r="AM3322">
            <v>5.3</v>
          </cell>
          <cell r="AN3322">
            <v>5.3</v>
          </cell>
          <cell r="AO3322">
            <v>5.3</v>
          </cell>
          <cell r="AP3322">
            <v>5.3</v>
          </cell>
          <cell r="AQ3322">
            <v>5.3000000000000007</v>
          </cell>
          <cell r="BC3322">
            <v>5.6</v>
          </cell>
          <cell r="BD3322">
            <v>5.6</v>
          </cell>
          <cell r="BF3322">
            <v>5.6</v>
          </cell>
          <cell r="BG3322">
            <v>5.3000000000000007</v>
          </cell>
          <cell r="BH3322">
            <v>5.6</v>
          </cell>
          <cell r="BI3322">
            <v>1.0566037735849054</v>
          </cell>
          <cell r="BJ3322" t="str">
            <v>08.07.2022</v>
          </cell>
          <cell r="BK3322" t="str">
            <v>บจก.กลุ่มสยามบรรจุภั</v>
          </cell>
        </row>
        <row r="3323">
          <cell r="A3323" t="str">
            <v>5F26N484N000000700</v>
          </cell>
          <cell r="B3323" t="str">
            <v>CTN-CESAR</v>
          </cell>
          <cell r="C3323" t="str">
            <v>ลูกฟูก</v>
          </cell>
          <cell r="D3323" t="str">
            <v>3QCCSA2QJ3BAEPMAF0</v>
          </cell>
          <cell r="E3323" t="str">
            <v>F0</v>
          </cell>
          <cell r="F3323" t="str">
            <v>103X27.5MM 85N CHICKEN REC IN BROTH-10</v>
          </cell>
          <cell r="G3323" t="str">
            <v>US PET NUTRITION LLC</v>
          </cell>
          <cell r="H3323" t="str">
            <v>MARS PETCARE</v>
          </cell>
          <cell r="I3323" t="str">
            <v>PF64981001</v>
          </cell>
          <cell r="J3323" t="str">
            <v>26N484N</v>
          </cell>
          <cell r="K3323">
            <v>8</v>
          </cell>
          <cell r="L3323">
            <v>31.2</v>
          </cell>
          <cell r="M3323">
            <v>3.9</v>
          </cell>
          <cell r="N3323">
            <v>3.6428571428571428</v>
          </cell>
          <cell r="O3323">
            <v>3.9000000000000004</v>
          </cell>
          <cell r="P3323">
            <v>4.2742180974980739</v>
          </cell>
          <cell r="Q3323">
            <v>4.2742180974980739</v>
          </cell>
          <cell r="R3323">
            <v>1.05</v>
          </cell>
          <cell r="S3323">
            <v>4.4879290023729776</v>
          </cell>
          <cell r="T3323">
            <v>4.5552479374085717</v>
          </cell>
          <cell r="U3323">
            <v>4.6225668724441675</v>
          </cell>
          <cell r="V3323">
            <v>1.05</v>
          </cell>
          <cell r="W3323">
            <v>1.05</v>
          </cell>
          <cell r="X3323">
            <v>1.1000000000000001</v>
          </cell>
          <cell r="Y3323">
            <v>1.0169999999999999</v>
          </cell>
          <cell r="Z3323">
            <v>3.8207009005971879</v>
          </cell>
          <cell r="AA3323">
            <v>4.2742180974980739</v>
          </cell>
          <cell r="AB3323">
            <v>1.1187</v>
          </cell>
          <cell r="AC3323">
            <v>1.1746349999999999</v>
          </cell>
          <cell r="AD3323" t="str">
            <v>Mars</v>
          </cell>
          <cell r="AE3323">
            <v>0</v>
          </cell>
          <cell r="AM3323">
            <v>3.4500000000000006</v>
          </cell>
          <cell r="AN3323">
            <v>3.45</v>
          </cell>
          <cell r="AP3323">
            <v>3.45</v>
          </cell>
          <cell r="AS3323">
            <v>3.5</v>
          </cell>
          <cell r="AT3323">
            <v>3.5</v>
          </cell>
          <cell r="AU3323">
            <v>3.5</v>
          </cell>
          <cell r="AX3323">
            <v>3.5</v>
          </cell>
          <cell r="BA3323">
            <v>3.7</v>
          </cell>
          <cell r="BB3323">
            <v>3.7</v>
          </cell>
          <cell r="BC3323">
            <v>3.7</v>
          </cell>
          <cell r="BD3323">
            <v>3.9000000000000004</v>
          </cell>
          <cell r="BF3323">
            <v>3.6428571428571428</v>
          </cell>
          <cell r="BG3323">
            <v>3.5</v>
          </cell>
          <cell r="BH3323">
            <v>3.9000000000000004</v>
          </cell>
          <cell r="BI3323">
            <v>1.1142857142857143</v>
          </cell>
          <cell r="BJ3323" t="str">
            <v>29.07.2022</v>
          </cell>
          <cell r="BK3323" t="str">
            <v>บจก.กลุ่มสยามบรรจุภั</v>
          </cell>
        </row>
        <row r="3324">
          <cell r="A3324" t="str">
            <v>5F26N484N000000800</v>
          </cell>
          <cell r="B3324" t="str">
            <v>CTN-CESAR</v>
          </cell>
          <cell r="C3324" t="str">
            <v>ลูกฟูก</v>
          </cell>
          <cell r="D3324" t="str">
            <v>3QCCSA2QJ3BAEPMAF0</v>
          </cell>
          <cell r="E3324" t="str">
            <v>F0</v>
          </cell>
          <cell r="F3324" t="str">
            <v>103X27.5MM 85N CHICKEN REC IN BROTH-10</v>
          </cell>
          <cell r="G3324" t="str">
            <v>US PET NUTRITION LLC</v>
          </cell>
          <cell r="H3324" t="str">
            <v>MARS PETCARE</v>
          </cell>
          <cell r="I3324" t="str">
            <v>PF64981001</v>
          </cell>
          <cell r="J3324" t="str">
            <v>26N484N</v>
          </cell>
          <cell r="K3324">
            <v>13</v>
          </cell>
          <cell r="L3324">
            <v>50.7</v>
          </cell>
          <cell r="M3324">
            <v>3.9</v>
          </cell>
          <cell r="N3324">
            <v>3.6142857142857139</v>
          </cell>
          <cell r="O3324">
            <v>3.9000000000000004</v>
          </cell>
          <cell r="P3324">
            <v>4.2768831374434164</v>
          </cell>
          <cell r="Q3324">
            <v>4.2768831374434164</v>
          </cell>
          <cell r="R3324">
            <v>1.05</v>
          </cell>
          <cell r="S3324">
            <v>4.4907272943155876</v>
          </cell>
          <cell r="T3324">
            <v>4.5580882037303212</v>
          </cell>
          <cell r="U3324">
            <v>4.6254491131450557</v>
          </cell>
          <cell r="V3324">
            <v>1.05</v>
          </cell>
          <cell r="W3324">
            <v>1.05</v>
          </cell>
          <cell r="X3324">
            <v>1.1000000000000001</v>
          </cell>
          <cell r="Y3324">
            <v>1.0169999999999999</v>
          </cell>
          <cell r="Z3324">
            <v>3.823083165677498</v>
          </cell>
          <cell r="AA3324">
            <v>4.2768831374434164</v>
          </cell>
          <cell r="AB3324">
            <v>1.1186999999999998</v>
          </cell>
          <cell r="AC3324">
            <v>1.1746349999999999</v>
          </cell>
          <cell r="AD3324" t="str">
            <v>Mars</v>
          </cell>
          <cell r="AE3324">
            <v>0</v>
          </cell>
          <cell r="AM3324">
            <v>3.45</v>
          </cell>
          <cell r="AP3324">
            <v>3.4499999999999997</v>
          </cell>
          <cell r="AS3324">
            <v>3.5</v>
          </cell>
          <cell r="AT3324">
            <v>3.5</v>
          </cell>
          <cell r="AU3324">
            <v>3.5</v>
          </cell>
          <cell r="AV3324">
            <v>3.5</v>
          </cell>
          <cell r="AX3324">
            <v>3.5</v>
          </cell>
          <cell r="BA3324">
            <v>3.7</v>
          </cell>
          <cell r="BB3324">
            <v>3.6999999999999997</v>
          </cell>
          <cell r="BD3324">
            <v>3.9000000000000004</v>
          </cell>
          <cell r="BF3324">
            <v>3.6142857142857139</v>
          </cell>
          <cell r="BG3324">
            <v>3.5</v>
          </cell>
          <cell r="BH3324">
            <v>3.9000000000000004</v>
          </cell>
          <cell r="BI3324">
            <v>1.1142857142857143</v>
          </cell>
          <cell r="BJ3324" t="str">
            <v>29.07.2022</v>
          </cell>
          <cell r="BK3324" t="str">
            <v>บจก.กลุ่มสยามบรรจุภั</v>
          </cell>
        </row>
        <row r="3325">
          <cell r="A3325" t="str">
            <v>5F26N484N000000900</v>
          </cell>
          <cell r="B3325" t="str">
            <v>CTN-CESAR</v>
          </cell>
          <cell r="C3325" t="str">
            <v>ลูกฟูก</v>
          </cell>
          <cell r="D3325" t="str">
            <v>3QCCSA2QJ3BAENMAF0</v>
          </cell>
          <cell r="E3325" t="str">
            <v>F0</v>
          </cell>
          <cell r="F3325" t="str">
            <v>103x27.5 MM 85 N CK RECIPE NB-10</v>
          </cell>
          <cell r="G3325" t="str">
            <v>US PET NUTRITION LLC</v>
          </cell>
          <cell r="H3325" t="str">
            <v>MARS CANADA INC</v>
          </cell>
          <cell r="I3325" t="str">
            <v>PF64981001</v>
          </cell>
          <cell r="J3325" t="str">
            <v>26N484N</v>
          </cell>
          <cell r="K3325">
            <v>25</v>
          </cell>
          <cell r="L3325">
            <v>147.5</v>
          </cell>
          <cell r="M3325">
            <v>5.9</v>
          </cell>
          <cell r="N3325">
            <v>5.6166666666666671</v>
          </cell>
          <cell r="O3325">
            <v>5.9</v>
          </cell>
          <cell r="P3325">
            <v>6.5609099522753951</v>
          </cell>
          <cell r="Q3325">
            <v>6.5609099522753951</v>
          </cell>
          <cell r="R3325">
            <v>1.05</v>
          </cell>
          <cell r="S3325">
            <v>6.8889554498891652</v>
          </cell>
          <cell r="T3325">
            <v>6.9922897816375018</v>
          </cell>
          <cell r="U3325">
            <v>7.0956241133858402</v>
          </cell>
          <cell r="V3325">
            <v>1.05</v>
          </cell>
          <cell r="W3325">
            <v>1.05</v>
          </cell>
          <cell r="X3325">
            <v>1.1000000000000001</v>
          </cell>
          <cell r="Y3325">
            <v>1.0169999999999999</v>
          </cell>
          <cell r="Z3325">
            <v>5.8647626282965897</v>
          </cell>
          <cell r="AA3325">
            <v>6.5609099522753951</v>
          </cell>
          <cell r="AB3325">
            <v>1.1187</v>
          </cell>
          <cell r="AC3325">
            <v>1.1746350000000001</v>
          </cell>
          <cell r="AD3325" t="str">
            <v>Mars</v>
          </cell>
          <cell r="AE3325">
            <v>0</v>
          </cell>
          <cell r="AM3325">
            <v>5.3</v>
          </cell>
          <cell r="AN3325">
            <v>5.3</v>
          </cell>
          <cell r="AO3325">
            <v>5.3</v>
          </cell>
          <cell r="AP3325">
            <v>5.3</v>
          </cell>
          <cell r="AS3325">
            <v>5.3500000000000005</v>
          </cell>
          <cell r="AT3325">
            <v>5.3500000000000005</v>
          </cell>
          <cell r="AU3325">
            <v>5.3500000000000005</v>
          </cell>
          <cell r="BA3325">
            <v>5.6</v>
          </cell>
          <cell r="BC3325">
            <v>5.6000000000000005</v>
          </cell>
          <cell r="BD3325">
            <v>5.9</v>
          </cell>
          <cell r="BE3325">
            <v>5.9</v>
          </cell>
          <cell r="BF3325">
            <v>5.6166666666666671</v>
          </cell>
          <cell r="BG3325">
            <v>5.3500000000000005</v>
          </cell>
          <cell r="BH3325">
            <v>5.9</v>
          </cell>
          <cell r="BI3325">
            <v>1.1028037383177569</v>
          </cell>
          <cell r="BJ3325" t="str">
            <v>02.08.2022</v>
          </cell>
          <cell r="BK3325" t="str">
            <v>บจก.กลุ่มสยามบรรจุภั</v>
          </cell>
        </row>
        <row r="3326">
          <cell r="A3326" t="str">
            <v>5F26N484N000001000</v>
          </cell>
          <cell r="B3326" t="str">
            <v>CTN-CESAR</v>
          </cell>
          <cell r="C3326" t="str">
            <v>ลูกฟูก</v>
          </cell>
          <cell r="D3326" t="str">
            <v>3QCCSC9RJ3BAENMAF0</v>
          </cell>
          <cell r="E3326" t="str">
            <v>F0</v>
          </cell>
          <cell r="F3326" t="str">
            <v>103x27.5 MM 85 N CK SWP GB RECIPE NB-10</v>
          </cell>
          <cell r="G3326" t="str">
            <v>US PET NUTRITION LLC</v>
          </cell>
          <cell r="H3326" t="str">
            <v>MARS CANADA INC</v>
          </cell>
          <cell r="I3326" t="str">
            <v>PF64981002</v>
          </cell>
          <cell r="J3326" t="str">
            <v>26N484N</v>
          </cell>
          <cell r="K3326">
            <v>0</v>
          </cell>
          <cell r="L3326">
            <v>0</v>
          </cell>
          <cell r="M3326">
            <v>5.35</v>
          </cell>
          <cell r="N3326">
            <v>5.35</v>
          </cell>
          <cell r="O3326">
            <v>5.35</v>
          </cell>
          <cell r="P3326">
            <v>6.5609099522753951</v>
          </cell>
          <cell r="Q3326">
            <v>6.5609099522753951</v>
          </cell>
          <cell r="R3326">
            <v>1.05</v>
          </cell>
          <cell r="S3326">
            <v>6.8889554498891652</v>
          </cell>
          <cell r="T3326">
            <v>6.9922897816375018</v>
          </cell>
          <cell r="U3326">
            <v>7.0956241133858402</v>
          </cell>
          <cell r="V3326">
            <v>1.05</v>
          </cell>
          <cell r="W3326">
            <v>1.05</v>
          </cell>
          <cell r="X3326">
            <v>1.1000000000000001</v>
          </cell>
          <cell r="Y3326">
            <v>1.0169999999999999</v>
          </cell>
          <cell r="Z3326">
            <v>5.8647626282965897</v>
          </cell>
          <cell r="AA3326">
            <v>6.5609099522753951</v>
          </cell>
          <cell r="AB3326">
            <v>1.1187</v>
          </cell>
          <cell r="AC3326">
            <v>1.1746350000000001</v>
          </cell>
          <cell r="AD3326" t="str">
            <v>Mars</v>
          </cell>
          <cell r="AE3326" t="str">
            <v>ให้ราคาตาม mat 5F26N484N000000900</v>
          </cell>
          <cell r="AM3326">
            <v>5.3</v>
          </cell>
          <cell r="AN3326">
            <v>5.3</v>
          </cell>
          <cell r="AO3326">
            <v>5.3</v>
          </cell>
          <cell r="AP3326">
            <v>5.3</v>
          </cell>
          <cell r="AS3326">
            <v>5.35</v>
          </cell>
          <cell r="AT3326">
            <v>5.35</v>
          </cell>
          <cell r="AU3326">
            <v>5.35</v>
          </cell>
          <cell r="BF3326">
            <v>5.35</v>
          </cell>
          <cell r="BG3326">
            <v>5.35</v>
          </cell>
          <cell r="BH3326">
            <v>5.35</v>
          </cell>
          <cell r="BI3326">
            <v>1</v>
          </cell>
          <cell r="BJ3326" t="str">
            <v>18.10.2021</v>
          </cell>
          <cell r="BK3326" t="str">
            <v>บจก.กลุ่มสยามบรรจุภั</v>
          </cell>
        </row>
        <row r="3327">
          <cell r="A3327" t="str">
            <v>5F26N484N000001100</v>
          </cell>
          <cell r="B3327" t="str">
            <v>CTN-CESAR</v>
          </cell>
          <cell r="C3327" t="str">
            <v>ลูกฟูก</v>
          </cell>
          <cell r="D3327" t="str">
            <v>3QCCSD4CJ3BAENMAF0</v>
          </cell>
          <cell r="E3327" t="str">
            <v>F0</v>
          </cell>
          <cell r="F3327" t="str">
            <v>103x27.5 MM 85 N CK CRBL GB RECIPE NB-10</v>
          </cell>
          <cell r="G3327" t="str">
            <v>US PET NUTRITION LLC</v>
          </cell>
          <cell r="H3327" t="str">
            <v>MARS CANADA INC</v>
          </cell>
          <cell r="I3327" t="str">
            <v>PF64981003</v>
          </cell>
          <cell r="J3327" t="str">
            <v>26N484N</v>
          </cell>
          <cell r="K3327">
            <v>0</v>
          </cell>
          <cell r="L3327">
            <v>0</v>
          </cell>
          <cell r="M3327">
            <v>5.33</v>
          </cell>
          <cell r="N3327">
            <v>5.35</v>
          </cell>
          <cell r="O3327">
            <v>5.35</v>
          </cell>
          <cell r="P3327">
            <v>6.5609099522753951</v>
          </cell>
          <cell r="Q3327">
            <v>6.5609099522753951</v>
          </cell>
          <cell r="R3327">
            <v>1.05</v>
          </cell>
          <cell r="S3327">
            <v>6.8889554498891652</v>
          </cell>
          <cell r="T3327">
            <v>6.9922897816375018</v>
          </cell>
          <cell r="U3327">
            <v>7.0956241133858402</v>
          </cell>
          <cell r="V3327">
            <v>1.05</v>
          </cell>
          <cell r="W3327">
            <v>1.05</v>
          </cell>
          <cell r="X3327">
            <v>1.1000000000000001</v>
          </cell>
          <cell r="Y3327">
            <v>1.0169999999999999</v>
          </cell>
          <cell r="Z3327">
            <v>5.8647626282965897</v>
          </cell>
          <cell r="AA3327">
            <v>6.5609099522753951</v>
          </cell>
          <cell r="AB3327">
            <v>1.1187</v>
          </cell>
          <cell r="AC3327">
            <v>1.1746350000000001</v>
          </cell>
          <cell r="AD3327" t="str">
            <v>Mars</v>
          </cell>
          <cell r="AE3327">
            <v>0</v>
          </cell>
          <cell r="AM3327">
            <v>5.3</v>
          </cell>
          <cell r="AN3327">
            <v>5.3</v>
          </cell>
          <cell r="AO3327">
            <v>5.3</v>
          </cell>
          <cell r="AP3327">
            <v>5.3</v>
          </cell>
          <cell r="AS3327">
            <v>5.3500000000000005</v>
          </cell>
          <cell r="AT3327">
            <v>5.35</v>
          </cell>
          <cell r="AU3327">
            <v>5.35</v>
          </cell>
          <cell r="BF3327">
            <v>5.35</v>
          </cell>
          <cell r="BG3327">
            <v>5.3500000000000005</v>
          </cell>
          <cell r="BH3327">
            <v>5.35</v>
          </cell>
          <cell r="BI3327">
            <v>0.99999999999999989</v>
          </cell>
          <cell r="BJ3327" t="str">
            <v>18.10.2021</v>
          </cell>
          <cell r="BK3327" t="str">
            <v>บจก.กลุ่มสยามบรรจุภั</v>
          </cell>
        </row>
        <row r="3328">
          <cell r="A3328" t="str">
            <v>5F26N484N000001200</v>
          </cell>
          <cell r="B3328" t="str">
            <v>CTN-CESAR</v>
          </cell>
          <cell r="C3328" t="str">
            <v>ลูกฟูก</v>
          </cell>
          <cell r="D3328" t="str">
            <v>3QBBSD4DJ3BAENMAF0</v>
          </cell>
          <cell r="E3328" t="str">
            <v>F0</v>
          </cell>
          <cell r="F3328" t="str">
            <v>103x27.5 MM 85 N BFCK PT CR RECIPE NB-10</v>
          </cell>
          <cell r="G3328" t="str">
            <v>US PET NUTRITION LLC</v>
          </cell>
          <cell r="H3328" t="str">
            <v>MARS CANADA INC</v>
          </cell>
          <cell r="I3328" t="str">
            <v>PF64981004</v>
          </cell>
          <cell r="J3328" t="str">
            <v>26N484N</v>
          </cell>
          <cell r="K3328">
            <v>0</v>
          </cell>
          <cell r="L3328">
            <v>0</v>
          </cell>
          <cell r="M3328">
            <v>5.3</v>
          </cell>
          <cell r="N3328">
            <v>5.5</v>
          </cell>
          <cell r="O3328">
            <v>5.6000000000000005</v>
          </cell>
          <cell r="P3328">
            <v>6.5609099522753951</v>
          </cell>
          <cell r="Q3328">
            <v>6.5609099522753951</v>
          </cell>
          <cell r="R3328">
            <v>1.05</v>
          </cell>
          <cell r="S3328">
            <v>6.8889554498891652</v>
          </cell>
          <cell r="T3328">
            <v>6.9922897816375018</v>
          </cell>
          <cell r="U3328">
            <v>7.0956241133858402</v>
          </cell>
          <cell r="V3328">
            <v>1.05</v>
          </cell>
          <cell r="W3328">
            <v>1.05</v>
          </cell>
          <cell r="X3328">
            <v>1.1000000000000001</v>
          </cell>
          <cell r="Y3328">
            <v>1.0169999999999999</v>
          </cell>
          <cell r="Z3328">
            <v>5.8647626282965897</v>
          </cell>
          <cell r="AA3328">
            <v>6.5609099522753951</v>
          </cell>
          <cell r="AB3328">
            <v>1.1187</v>
          </cell>
          <cell r="AC3328">
            <v>1.1746350000000001</v>
          </cell>
          <cell r="AD3328" t="str">
            <v>Mars</v>
          </cell>
          <cell r="AE3328">
            <v>0</v>
          </cell>
          <cell r="AM3328">
            <v>5.3</v>
          </cell>
          <cell r="AN3328">
            <v>5.3</v>
          </cell>
          <cell r="AO3328">
            <v>5.3</v>
          </cell>
          <cell r="AP3328">
            <v>5.3</v>
          </cell>
          <cell r="AS3328">
            <v>5.3500000000000005</v>
          </cell>
          <cell r="AT3328">
            <v>5.35</v>
          </cell>
          <cell r="AU3328">
            <v>5.35</v>
          </cell>
          <cell r="BA3328">
            <v>5.6</v>
          </cell>
          <cell r="BB3328">
            <v>5.6</v>
          </cell>
          <cell r="BC3328">
            <v>5.6000000000000005</v>
          </cell>
          <cell r="BF3328">
            <v>5.5</v>
          </cell>
          <cell r="BG3328">
            <v>5.3500000000000005</v>
          </cell>
          <cell r="BH3328">
            <v>5.6000000000000005</v>
          </cell>
          <cell r="BI3328">
            <v>1.0467289719626167</v>
          </cell>
          <cell r="BJ3328" t="str">
            <v>09.06.2022</v>
          </cell>
          <cell r="BK3328" t="str">
            <v>บจก.กลุ่มสยามบรรจุภั</v>
          </cell>
        </row>
        <row r="3329">
          <cell r="A3329" t="str">
            <v>5F26N484N000001300</v>
          </cell>
          <cell r="B3329" t="str">
            <v>CTN-CESAR</v>
          </cell>
          <cell r="C3329" t="str">
            <v>ลูกฟูก</v>
          </cell>
          <cell r="D3329" t="str">
            <v>3QCCSA2QJ3BAEPMAF0</v>
          </cell>
          <cell r="E3329" t="str">
            <v>F0</v>
          </cell>
          <cell r="F3329" t="str">
            <v>103X27.5MM 85N CHICKEN REC IN BROTH-10</v>
          </cell>
          <cell r="G3329" t="str">
            <v>US PET NUTRITION LLC</v>
          </cell>
          <cell r="H3329" t="str">
            <v>MARS PETCARE</v>
          </cell>
          <cell r="I3329" t="str">
            <v>PF64981001</v>
          </cell>
          <cell r="J3329" t="str">
            <v>26N484N</v>
          </cell>
          <cell r="K3329">
            <v>0</v>
          </cell>
          <cell r="L3329">
            <v>0</v>
          </cell>
          <cell r="M3329">
            <v>3.69</v>
          </cell>
          <cell r="N3329">
            <v>3.705653524492234</v>
          </cell>
          <cell r="O3329">
            <v>3.9</v>
          </cell>
          <cell r="P3329">
            <v>4.1112225000000002</v>
          </cell>
          <cell r="Q3329">
            <v>4.1112225000000002</v>
          </cell>
          <cell r="R3329">
            <v>1.05</v>
          </cell>
          <cell r="S3329">
            <v>4.3167836250000002</v>
          </cell>
          <cell r="T3329">
            <v>4.3815353793750003</v>
          </cell>
          <cell r="U3329">
            <v>4.4462871337500003</v>
          </cell>
          <cell r="V3329">
            <v>1.05</v>
          </cell>
          <cell r="W3329">
            <v>1.05</v>
          </cell>
          <cell r="X3329">
            <v>1.1000000000000001</v>
          </cell>
          <cell r="Y3329">
            <v>1.0169999999999999</v>
          </cell>
          <cell r="Z3329">
            <v>3.6750000000000003</v>
          </cell>
          <cell r="AA3329">
            <v>4.1112225000000002</v>
          </cell>
          <cell r="AB3329">
            <v>1.1187</v>
          </cell>
          <cell r="AC3329">
            <v>1.1746349999999999</v>
          </cell>
          <cell r="AD3329" t="str">
            <v>Mars</v>
          </cell>
          <cell r="AE3329" t="str">
            <v>*เพิ่งเปิดซื้อ 08/2021</v>
          </cell>
          <cell r="AT3329">
            <v>3.5</v>
          </cell>
          <cell r="AX3329">
            <v>3.6333333333333337</v>
          </cell>
          <cell r="BB3329">
            <v>3.6999999999999997</v>
          </cell>
          <cell r="BC3329">
            <v>3.6999999999999997</v>
          </cell>
          <cell r="BD3329">
            <v>3.8005878136200715</v>
          </cell>
          <cell r="BE3329">
            <v>3.9</v>
          </cell>
          <cell r="BF3329">
            <v>3.705653524492234</v>
          </cell>
          <cell r="BH3329">
            <v>3.9</v>
          </cell>
          <cell r="BJ3329" t="str">
            <v>18.08.2022</v>
          </cell>
          <cell r="BK3329" t="str">
            <v>บจก.กลุ่มสยามบรรจุภั</v>
          </cell>
        </row>
        <row r="3330">
          <cell r="A3330" t="str">
            <v>5F26N484N000001400</v>
          </cell>
          <cell r="B3330" t="str">
            <v>CTN-CESAR</v>
          </cell>
          <cell r="C3330" t="str">
            <v>ลูกฟูก</v>
          </cell>
          <cell r="D3330" t="str">
            <v>3QCCSCABJ3BAEPMAF0</v>
          </cell>
          <cell r="E3330" t="str">
            <v>F0</v>
          </cell>
          <cell r="F3330" t="str">
            <v>103x27.5 MM 85 N CK APL SPT RECIPE NB-10</v>
          </cell>
          <cell r="G3330" t="str">
            <v>US PET NUTRITION LLC</v>
          </cell>
          <cell r="H3330" t="str">
            <v>MARS PETCARE</v>
          </cell>
          <cell r="I3330" t="str">
            <v>PF64981102</v>
          </cell>
          <cell r="J3330" t="str">
            <v>26N484N</v>
          </cell>
          <cell r="K3330">
            <v>0</v>
          </cell>
          <cell r="L3330">
            <v>0</v>
          </cell>
          <cell r="M3330">
            <v>5.6</v>
          </cell>
          <cell r="N3330">
            <v>5.6083333333333334</v>
          </cell>
          <cell r="O3330">
            <v>5.9</v>
          </cell>
          <cell r="P3330">
            <v>6.5368437750000048</v>
          </cell>
          <cell r="Q3330">
            <v>6.5368437750000048</v>
          </cell>
          <cell r="R3330">
            <v>1.05</v>
          </cell>
          <cell r="S3330">
            <v>6.8636859637500054</v>
          </cell>
          <cell r="T3330">
            <v>6.9666412532062552</v>
          </cell>
          <cell r="U3330">
            <v>7.0695965426625058</v>
          </cell>
          <cell r="V3330">
            <v>1.05</v>
          </cell>
          <cell r="W3330">
            <v>1.05</v>
          </cell>
          <cell r="X3330">
            <v>1.1000000000000001</v>
          </cell>
          <cell r="Y3330">
            <v>1.0169999999999999</v>
          </cell>
          <cell r="Z3330">
            <v>5.8432500000000047</v>
          </cell>
          <cell r="AA3330">
            <v>6.5368437750000048</v>
          </cell>
          <cell r="AB3330">
            <v>1.1187</v>
          </cell>
          <cell r="AC3330">
            <v>1.1746349999999999</v>
          </cell>
          <cell r="AD3330" t="str">
            <v>Mars</v>
          </cell>
          <cell r="AE3330" t="str">
            <v>ใช้ราคาตาม mat 5F26N484N000000300</v>
          </cell>
          <cell r="AS3330">
            <v>5.35</v>
          </cell>
          <cell r="AT3330">
            <v>5.35</v>
          </cell>
          <cell r="AX3330">
            <v>5.6</v>
          </cell>
          <cell r="AY3330">
            <v>5.6</v>
          </cell>
          <cell r="BB3330">
            <v>5.6</v>
          </cell>
          <cell r="BD3330">
            <v>5.6</v>
          </cell>
          <cell r="BE3330">
            <v>5.9</v>
          </cell>
          <cell r="BF3330">
            <v>5.6083333333333334</v>
          </cell>
          <cell r="BG3330">
            <v>5.35</v>
          </cell>
          <cell r="BH3330">
            <v>5.9</v>
          </cell>
          <cell r="BI3330">
            <v>1.1028037383177571</v>
          </cell>
          <cell r="BJ3330" t="str">
            <v>25.08.2022</v>
          </cell>
          <cell r="BK3330" t="str">
            <v>บจก.กลุ่มสยามบรรจุภั</v>
          </cell>
        </row>
        <row r="3331">
          <cell r="A3331" t="str">
            <v>5F26N484N000001500</v>
          </cell>
          <cell r="B3331" t="str">
            <v>CTN-CESAR</v>
          </cell>
          <cell r="C3331" t="str">
            <v>ลูกฟูก</v>
          </cell>
          <cell r="D3331" t="str">
            <v>3QBBSE37J3BAEPMAF0</v>
          </cell>
          <cell r="E3331" t="str">
            <v>F0</v>
          </cell>
          <cell r="F3331" t="str">
            <v>103x27.5 MM 85 N BFCK CRBLGB RECIP NB-10</v>
          </cell>
          <cell r="G3331" t="str">
            <v>US PET NUTRITION LLC</v>
          </cell>
          <cell r="H3331" t="str">
            <v>MARS PETCARE</v>
          </cell>
          <cell r="I3331" t="str">
            <v>PF64981101</v>
          </cell>
          <cell r="J3331" t="str">
            <v>26N484N</v>
          </cell>
          <cell r="K3331">
            <v>0</v>
          </cell>
          <cell r="L3331">
            <v>0</v>
          </cell>
          <cell r="M3331">
            <v>9.69</v>
          </cell>
          <cell r="N3331">
            <v>5.5374999999999996</v>
          </cell>
          <cell r="O3331">
            <v>5.6</v>
          </cell>
          <cell r="P3331">
            <v>6.5368437750000048</v>
          </cell>
          <cell r="Q3331">
            <v>6.5368437750000048</v>
          </cell>
          <cell r="R3331">
            <v>1.05</v>
          </cell>
          <cell r="S3331">
            <v>6.8636859637500054</v>
          </cell>
          <cell r="T3331">
            <v>6.9666412532062552</v>
          </cell>
          <cell r="U3331">
            <v>7.0695965426625058</v>
          </cell>
          <cell r="V3331">
            <v>1.05</v>
          </cell>
          <cell r="W3331">
            <v>1.05</v>
          </cell>
          <cell r="X3331">
            <v>1.1000000000000001</v>
          </cell>
          <cell r="Y3331">
            <v>1.0169999999999999</v>
          </cell>
          <cell r="Z3331">
            <v>5.8432500000000047</v>
          </cell>
          <cell r="AA3331">
            <v>6.5368437750000048</v>
          </cell>
          <cell r="AB3331">
            <v>1.1187</v>
          </cell>
          <cell r="AC3331">
            <v>1.1746349999999999</v>
          </cell>
          <cell r="AD3331" t="str">
            <v>Mars</v>
          </cell>
          <cell r="AE3331" t="str">
            <v>*เพิ่งเปิดซื้อ 8/2021 // ใช้ราคาตาม mat 5F26N484N000000300</v>
          </cell>
          <cell r="AT3331">
            <v>5.3500000000000014</v>
          </cell>
          <cell r="BA3331">
            <v>5.6</v>
          </cell>
          <cell r="BB3331">
            <v>5.6</v>
          </cell>
          <cell r="BC3331">
            <v>5.6</v>
          </cell>
          <cell r="BF3331">
            <v>5.5374999999999996</v>
          </cell>
          <cell r="BH3331">
            <v>5.6</v>
          </cell>
          <cell r="BJ3331" t="str">
            <v>10.06.2022</v>
          </cell>
          <cell r="BK3331" t="str">
            <v>บจก.กลุ่มสยามบรรจุภั</v>
          </cell>
        </row>
        <row r="3332">
          <cell r="A3332" t="str">
            <v>5F26N484N000001600</v>
          </cell>
          <cell r="B3332" t="str">
            <v>CTN-CESAR(M21&amp;M61)</v>
          </cell>
          <cell r="C3332" t="str">
            <v>ลูกฟูก</v>
          </cell>
          <cell r="D3332" t="str">
            <v>3QCCSA2QJ3BAEPMAF0</v>
          </cell>
          <cell r="E3332" t="str">
            <v>F0</v>
          </cell>
          <cell r="F3332" t="str">
            <v>103X27.5MM 85N CHICKEN REC IN BROTH-10</v>
          </cell>
          <cell r="G3332" t="str">
            <v>US PET NUTRITION LLC</v>
          </cell>
          <cell r="H3332" t="str">
            <v>MARS PETCARE</v>
          </cell>
          <cell r="I3332" t="str">
            <v>PF64981001</v>
          </cell>
          <cell r="J3332" t="str">
            <v>26N484N</v>
          </cell>
          <cell r="K3332">
            <v>64</v>
          </cell>
          <cell r="L3332">
            <v>236.79</v>
          </cell>
          <cell r="M3332">
            <v>3.7</v>
          </cell>
          <cell r="N3332">
            <v>3.6333333333333333</v>
          </cell>
          <cell r="O3332">
            <v>3.7</v>
          </cell>
          <cell r="P3332">
            <v>4.3167836250000002</v>
          </cell>
          <cell r="Q3332">
            <v>4.3167836250000002</v>
          </cell>
          <cell r="R3332">
            <v>1.05</v>
          </cell>
          <cell r="S3332">
            <v>4.53262280625</v>
          </cell>
          <cell r="T3332">
            <v>4.6006121483437497</v>
          </cell>
          <cell r="U3332">
            <v>4.6686014904375002</v>
          </cell>
          <cell r="W3332">
            <v>1.05</v>
          </cell>
          <cell r="X3332">
            <v>1.1000000000000001</v>
          </cell>
          <cell r="Y3332">
            <v>1.0169999999999999</v>
          </cell>
          <cell r="AX3332">
            <v>3.5</v>
          </cell>
          <cell r="AZ3332">
            <v>3.7</v>
          </cell>
          <cell r="BC3332">
            <v>3.7</v>
          </cell>
          <cell r="BF3332">
            <v>3.6333333333333333</v>
          </cell>
          <cell r="BH3332">
            <v>3.7</v>
          </cell>
          <cell r="BJ3332" t="str">
            <v>08.06.2022</v>
          </cell>
          <cell r="BK3332" t="str">
            <v>บจก.กลุ่มสยามบรรจุภั</v>
          </cell>
        </row>
        <row r="3333">
          <cell r="A3333" t="str">
            <v>5F26N484N000001700</v>
          </cell>
          <cell r="B3333" t="str">
            <v>CTN-CESAR(M31&amp;M41)</v>
          </cell>
          <cell r="C3333" t="str">
            <v>ลูกฟูก</v>
          </cell>
          <cell r="D3333" t="str">
            <v>3QCCSA2QJ3BAEPMAF0</v>
          </cell>
          <cell r="E3333" t="str">
            <v>F0</v>
          </cell>
          <cell r="F3333" t="str">
            <v>103X27.5MM 85N CHICKEN REC IN BROTH-10</v>
          </cell>
          <cell r="G3333" t="str">
            <v>US PET NUTRITION LLC</v>
          </cell>
          <cell r="H3333" t="str">
            <v>MARS PETCARE</v>
          </cell>
          <cell r="I3333" t="str">
            <v>PF64981001</v>
          </cell>
          <cell r="J3333" t="str">
            <v>26N484N</v>
          </cell>
          <cell r="K3333">
            <v>208</v>
          </cell>
          <cell r="L3333">
            <v>798.4</v>
          </cell>
          <cell r="M3333">
            <v>3.84</v>
          </cell>
          <cell r="N3333">
            <v>3.7</v>
          </cell>
          <cell r="O3333">
            <v>3.9</v>
          </cell>
          <cell r="P3333">
            <v>4.3167836250000002</v>
          </cell>
          <cell r="Q3333">
            <v>4.3167836250000002</v>
          </cell>
          <cell r="R3333">
            <v>1.05</v>
          </cell>
          <cell r="S3333">
            <v>4.53262280625</v>
          </cell>
          <cell r="T3333">
            <v>4.6006121483437497</v>
          </cell>
          <cell r="U3333">
            <v>4.6686014904375002</v>
          </cell>
          <cell r="W3333">
            <v>1.05</v>
          </cell>
          <cell r="X3333">
            <v>1.1000000000000001</v>
          </cell>
          <cell r="Y3333">
            <v>1.0169999999999999</v>
          </cell>
          <cell r="AX3333">
            <v>3.5</v>
          </cell>
          <cell r="AZ3333">
            <v>3.7</v>
          </cell>
          <cell r="BC3333">
            <v>3.7</v>
          </cell>
          <cell r="BE3333">
            <v>3.9</v>
          </cell>
          <cell r="BF3333">
            <v>3.7</v>
          </cell>
          <cell r="BH3333">
            <v>3.9</v>
          </cell>
          <cell r="BJ3333" t="str">
            <v>18.08.2022</v>
          </cell>
          <cell r="BK3333" t="str">
            <v>บจก.กลุ่มสยามบรรจุภั</v>
          </cell>
        </row>
        <row r="3334">
          <cell r="A3334" t="str">
            <v>5H26N484N000000100</v>
          </cell>
          <cell r="B3334" t="str">
            <v>SLB-CESAR</v>
          </cell>
          <cell r="C3334" t="str">
            <v>DUPLEX</v>
          </cell>
          <cell r="D3334" t="str">
            <v>3QBBSD4DJ3BAEPMAF0</v>
          </cell>
          <cell r="E3334" t="str">
            <v>F0</v>
          </cell>
          <cell r="F3334" t="str">
            <v>103X27.5MM 85N BF CK CAR &amp;P P REC NB-10</v>
          </cell>
          <cell r="G3334" t="str">
            <v>US PET NUTRITION LLC</v>
          </cell>
          <cell r="H3334" t="str">
            <v>MARS PETCARE</v>
          </cell>
          <cell r="I3334" t="str">
            <v>PF64981004</v>
          </cell>
          <cell r="J3334" t="str">
            <v>26N484N</v>
          </cell>
          <cell r="K3334">
            <v>0</v>
          </cell>
          <cell r="L3334">
            <v>0</v>
          </cell>
          <cell r="M3334">
            <v>0.75</v>
          </cell>
          <cell r="N3334">
            <v>0.75</v>
          </cell>
          <cell r="O3334">
            <v>0.75</v>
          </cell>
          <cell r="P3334">
            <v>0.81937870060658602</v>
          </cell>
          <cell r="Q3334">
            <v>0.81937870060658602</v>
          </cell>
          <cell r="R3334">
            <v>1.07</v>
          </cell>
          <cell r="S3334">
            <v>0.87673520964904705</v>
          </cell>
          <cell r="T3334">
            <v>0.88988623779378262</v>
          </cell>
          <cell r="U3334">
            <v>0.90303726593851852</v>
          </cell>
          <cell r="V3334">
            <v>1.03</v>
          </cell>
          <cell r="W3334">
            <v>1</v>
          </cell>
          <cell r="X3334">
            <v>1.05</v>
          </cell>
          <cell r="Y3334">
            <v>1.05</v>
          </cell>
          <cell r="Z3334">
            <v>0.74320063547082627</v>
          </cell>
          <cell r="AA3334">
            <v>0.81937870060658602</v>
          </cell>
          <cell r="AB3334">
            <v>1.1025</v>
          </cell>
          <cell r="AC3334">
            <v>1.179675</v>
          </cell>
          <cell r="AD3334" t="str">
            <v>Mars</v>
          </cell>
          <cell r="AE3334">
            <v>0</v>
          </cell>
          <cell r="AH3334">
            <v>0.71038180317089927</v>
          </cell>
          <cell r="AI3334">
            <v>0.72000000000000008</v>
          </cell>
          <cell r="AK3334">
            <v>0.72</v>
          </cell>
          <cell r="AL3334">
            <v>0.71250000000000002</v>
          </cell>
          <cell r="AM3334">
            <v>0.72</v>
          </cell>
          <cell r="AN3334">
            <v>0.72</v>
          </cell>
          <cell r="AO3334">
            <v>0.72</v>
          </cell>
          <cell r="AP3334">
            <v>0.71999999999999986</v>
          </cell>
          <cell r="AQ3334">
            <v>0.72</v>
          </cell>
          <cell r="BC3334">
            <v>0.75</v>
          </cell>
          <cell r="BF3334">
            <v>0.75</v>
          </cell>
          <cell r="BG3334">
            <v>0.72</v>
          </cell>
          <cell r="BH3334">
            <v>0.75</v>
          </cell>
          <cell r="BI3334">
            <v>1.0416666666666667</v>
          </cell>
          <cell r="BJ3334" t="str">
            <v>21.06.2022</v>
          </cell>
          <cell r="BK3334" t="str">
            <v>บจก.ไทยยูเนี่ยน กราฟ</v>
          </cell>
        </row>
        <row r="3335">
          <cell r="A3335" t="str">
            <v>5H26N484N000000200</v>
          </cell>
          <cell r="B3335" t="str">
            <v>SLB-CESAR</v>
          </cell>
          <cell r="C3335" t="str">
            <v>DUPLEX</v>
          </cell>
          <cell r="D3335" t="str">
            <v>3QCCSA2QJ3BAEPMAF0</v>
          </cell>
          <cell r="E3335" t="str">
            <v>F0</v>
          </cell>
          <cell r="F3335" t="str">
            <v>103X27.5MM 85N CHICKEN REC IN BROTH-10</v>
          </cell>
          <cell r="G3335" t="str">
            <v>US PET NUTRITION LLC</v>
          </cell>
          <cell r="H3335" t="str">
            <v>MARS PETCARE</v>
          </cell>
          <cell r="I3335" t="str">
            <v>PF64981001</v>
          </cell>
          <cell r="J3335" t="str">
            <v>26N484N</v>
          </cell>
          <cell r="K3335">
            <v>0</v>
          </cell>
          <cell r="L3335">
            <v>0</v>
          </cell>
          <cell r="M3335">
            <v>0.78</v>
          </cell>
          <cell r="N3335">
            <v>0.75099050661983346</v>
          </cell>
          <cell r="O3335">
            <v>0.75</v>
          </cell>
          <cell r="P3335">
            <v>0.81937870060658602</v>
          </cell>
          <cell r="Q3335">
            <v>0.81937870060658602</v>
          </cell>
          <cell r="R3335">
            <v>1.07</v>
          </cell>
          <cell r="S3335">
            <v>0.87673520964904705</v>
          </cell>
          <cell r="T3335">
            <v>0.88988623779378262</v>
          </cell>
          <cell r="U3335">
            <v>0.90303726593851852</v>
          </cell>
          <cell r="V3335">
            <v>1.03</v>
          </cell>
          <cell r="W3335">
            <v>1</v>
          </cell>
          <cell r="X3335">
            <v>1.05</v>
          </cell>
          <cell r="Y3335">
            <v>1.05</v>
          </cell>
          <cell r="Z3335">
            <v>0.74320063547082627</v>
          </cell>
          <cell r="AA3335">
            <v>0.81937870060658602</v>
          </cell>
          <cell r="AB3335">
            <v>1.1025</v>
          </cell>
          <cell r="AC3335">
            <v>1.179675</v>
          </cell>
          <cell r="AD3335" t="str">
            <v>Mars</v>
          </cell>
          <cell r="AE3335">
            <v>0</v>
          </cell>
          <cell r="AH3335">
            <v>0.70850950024920678</v>
          </cell>
          <cell r="AI3335">
            <v>0.72000000000000008</v>
          </cell>
          <cell r="AK3335">
            <v>0.71396028711683523</v>
          </cell>
          <cell r="AL3335">
            <v>0.72</v>
          </cell>
          <cell r="AM3335">
            <v>0.72</v>
          </cell>
          <cell r="AN3335">
            <v>0.72</v>
          </cell>
          <cell r="AO3335">
            <v>0.72</v>
          </cell>
          <cell r="AP3335">
            <v>0.70999999999999985</v>
          </cell>
          <cell r="AQ3335">
            <v>0.72</v>
          </cell>
          <cell r="AR3335">
            <v>0.72</v>
          </cell>
          <cell r="BA3335">
            <v>0.7751554638111211</v>
          </cell>
          <cell r="BB3335">
            <v>0.73979706928804612</v>
          </cell>
          <cell r="BC3335">
            <v>0.75</v>
          </cell>
          <cell r="BD3335">
            <v>0.74000000000000021</v>
          </cell>
          <cell r="BE3335">
            <v>0.75</v>
          </cell>
          <cell r="BF3335">
            <v>0.75099050661983346</v>
          </cell>
          <cell r="BG3335">
            <v>0.72</v>
          </cell>
          <cell r="BH3335">
            <v>0.75</v>
          </cell>
          <cell r="BI3335">
            <v>1.0416666666666667</v>
          </cell>
          <cell r="BJ3335" t="str">
            <v>04.08.2022</v>
          </cell>
          <cell r="BK3335" t="str">
            <v>บจก.ไทยยูเนี่ยน กราฟ</v>
          </cell>
        </row>
        <row r="3336">
          <cell r="A3336" t="str">
            <v>5H26N484N000000300</v>
          </cell>
          <cell r="B3336" t="str">
            <v>SLB-CESAR</v>
          </cell>
          <cell r="C3336" t="str">
            <v>DUPLEX</v>
          </cell>
          <cell r="D3336" t="str">
            <v>3QCCSD4CJ3BAEPMAF0</v>
          </cell>
          <cell r="E3336" t="str">
            <v>F0</v>
          </cell>
          <cell r="F3336" t="str">
            <v>103X27.5MM 85N CK CAR BRLEY&amp;GB REC NB-10</v>
          </cell>
          <cell r="G3336" t="str">
            <v>US PET NUTRITION LLC</v>
          </cell>
          <cell r="H3336" t="str">
            <v>MARS PETCARE</v>
          </cell>
          <cell r="I3336" t="str">
            <v>PF64981003</v>
          </cell>
          <cell r="J3336" t="str">
            <v>26N484N</v>
          </cell>
          <cell r="K3336">
            <v>0</v>
          </cell>
          <cell r="L3336">
            <v>0</v>
          </cell>
          <cell r="M3336">
            <v>0.75</v>
          </cell>
          <cell r="N3336">
            <v>1.0075000000000001</v>
          </cell>
          <cell r="O3336">
            <v>0.75</v>
          </cell>
          <cell r="P3336">
            <v>0.81937870060658602</v>
          </cell>
          <cell r="Q3336">
            <v>1.0075000000000001</v>
          </cell>
          <cell r="R3336">
            <v>1.07</v>
          </cell>
          <cell r="S3336">
            <v>1.0780250000000002</v>
          </cell>
          <cell r="T3336">
            <v>1.0941953750000002</v>
          </cell>
          <cell r="U3336">
            <v>1.1103657500000004</v>
          </cell>
          <cell r="V3336">
            <v>1.03</v>
          </cell>
          <cell r="W3336">
            <v>1</v>
          </cell>
          <cell r="X3336">
            <v>1.05</v>
          </cell>
          <cell r="Y3336">
            <v>1.05</v>
          </cell>
          <cell r="Z3336">
            <v>0.74320063547082627</v>
          </cell>
          <cell r="AA3336">
            <v>0.81937870060658602</v>
          </cell>
          <cell r="AB3336">
            <v>1.1025</v>
          </cell>
          <cell r="AC3336">
            <v>1.4505167898801092</v>
          </cell>
          <cell r="AD3336" t="str">
            <v>Mars</v>
          </cell>
          <cell r="AE3336">
            <v>0</v>
          </cell>
          <cell r="AH3336">
            <v>0.72318366493208519</v>
          </cell>
          <cell r="AI3336">
            <v>0.72</v>
          </cell>
          <cell r="AK3336">
            <v>0.72000000000000008</v>
          </cell>
          <cell r="AL3336">
            <v>0.72</v>
          </cell>
          <cell r="AM3336">
            <v>0.72</v>
          </cell>
          <cell r="AN3336">
            <v>0.72</v>
          </cell>
          <cell r="AO3336">
            <v>0.72</v>
          </cell>
          <cell r="AP3336">
            <v>0.72000000000000008</v>
          </cell>
          <cell r="AQ3336">
            <v>0.72000000000000008</v>
          </cell>
          <cell r="BA3336">
            <v>1.78</v>
          </cell>
          <cell r="BB3336">
            <v>0.75</v>
          </cell>
          <cell r="BC3336">
            <v>0.75</v>
          </cell>
          <cell r="BE3336">
            <v>0.75</v>
          </cell>
          <cell r="BF3336">
            <v>1.0075000000000001</v>
          </cell>
          <cell r="BG3336">
            <v>0.72000000000000008</v>
          </cell>
          <cell r="BH3336">
            <v>0.75</v>
          </cell>
          <cell r="BI3336">
            <v>1.0416666666666665</v>
          </cell>
          <cell r="BJ3336" t="str">
            <v>05.08.2022</v>
          </cell>
          <cell r="BK3336" t="str">
            <v>บจก.ไทยยูเนี่ยน กราฟ</v>
          </cell>
        </row>
        <row r="3337">
          <cell r="A3337" t="str">
            <v>5H26N484N000000400</v>
          </cell>
          <cell r="B3337" t="str">
            <v>SLB-CESAR</v>
          </cell>
          <cell r="C3337" t="str">
            <v>DUPLEX</v>
          </cell>
          <cell r="D3337" t="str">
            <v>3QCCSC9RJ3BAEPMAF0</v>
          </cell>
          <cell r="E3337" t="str">
            <v>F0</v>
          </cell>
          <cell r="F3337" t="str">
            <v>103X27.5MM 85N CK SWT POT &amp; GB REC NB-10</v>
          </cell>
          <cell r="G3337" t="str">
            <v>US PET NUTRITION LLC</v>
          </cell>
          <cell r="H3337" t="str">
            <v>MARS PETCARE</v>
          </cell>
          <cell r="I3337" t="str">
            <v>PF64981002</v>
          </cell>
          <cell r="J3337" t="str">
            <v>26N484N</v>
          </cell>
          <cell r="K3337">
            <v>0</v>
          </cell>
          <cell r="L3337">
            <v>0</v>
          </cell>
          <cell r="M3337">
            <v>0.75</v>
          </cell>
          <cell r="N3337">
            <v>0.74895209204284685</v>
          </cell>
          <cell r="O3337">
            <v>0.75</v>
          </cell>
          <cell r="P3337">
            <v>0.81937870060658602</v>
          </cell>
          <cell r="Q3337">
            <v>0.81937870060658602</v>
          </cell>
          <cell r="R3337">
            <v>1.07</v>
          </cell>
          <cell r="S3337">
            <v>0.87673520964904705</v>
          </cell>
          <cell r="T3337">
            <v>0.88988623779378262</v>
          </cell>
          <cell r="U3337">
            <v>0.90303726593851852</v>
          </cell>
          <cell r="V3337">
            <v>1.03</v>
          </cell>
          <cell r="W3337">
            <v>1</v>
          </cell>
          <cell r="X3337">
            <v>1.05</v>
          </cell>
          <cell r="Y3337">
            <v>1.05</v>
          </cell>
          <cell r="Z3337">
            <v>0.74320063547082627</v>
          </cell>
          <cell r="AA3337">
            <v>0.81937870060658602</v>
          </cell>
          <cell r="AB3337">
            <v>1.1025</v>
          </cell>
          <cell r="AC3337">
            <v>1.179675</v>
          </cell>
          <cell r="AD3337" t="str">
            <v>Mars</v>
          </cell>
          <cell r="AE3337">
            <v>0</v>
          </cell>
          <cell r="AH3337">
            <v>0.72155401502021965</v>
          </cell>
          <cell r="AK3337">
            <v>0.72</v>
          </cell>
          <cell r="AL3337">
            <v>0.72</v>
          </cell>
          <cell r="AM3337">
            <v>0.72</v>
          </cell>
          <cell r="AN3337">
            <v>0.72000000000000008</v>
          </cell>
          <cell r="AP3337">
            <v>0.71000000000000008</v>
          </cell>
          <cell r="AQ3337">
            <v>0.72</v>
          </cell>
          <cell r="AZ3337">
            <v>0.73</v>
          </cell>
          <cell r="BA3337">
            <v>0.7751554638111211</v>
          </cell>
          <cell r="BB3337">
            <v>0.73960499640311295</v>
          </cell>
          <cell r="BC3337">
            <v>0.75</v>
          </cell>
          <cell r="BE3337">
            <v>0.75</v>
          </cell>
          <cell r="BF3337">
            <v>0.74895209204284685</v>
          </cell>
          <cell r="BG3337">
            <v>0.72</v>
          </cell>
          <cell r="BH3337">
            <v>0.75</v>
          </cell>
          <cell r="BI3337">
            <v>1.0416666666666667</v>
          </cell>
          <cell r="BJ3337" t="str">
            <v>04.08.2022</v>
          </cell>
          <cell r="BK3337" t="str">
            <v>บจก.ไทยยูเนี่ยน กราฟ</v>
          </cell>
        </row>
        <row r="3338">
          <cell r="A3338" t="str">
            <v>5H26N484N000000500</v>
          </cell>
          <cell r="B3338" t="str">
            <v>SLB-CESAR</v>
          </cell>
          <cell r="C3338" t="str">
            <v>DUPLEX</v>
          </cell>
          <cell r="D3338" t="str">
            <v>3QCCSA2QJ3BAENMAF0</v>
          </cell>
          <cell r="E3338" t="str">
            <v>F0</v>
          </cell>
          <cell r="F3338" t="str">
            <v>103x27.5 MM 85 N CK RECIPE NB-10</v>
          </cell>
          <cell r="G3338" t="str">
            <v>US PET NUTRITION LLC</v>
          </cell>
          <cell r="H3338" t="str">
            <v>MARS CANADA INC</v>
          </cell>
          <cell r="I3338" t="str">
            <v>PF64981001</v>
          </cell>
          <cell r="J3338" t="str">
            <v>26N484N</v>
          </cell>
          <cell r="K3338">
            <v>314</v>
          </cell>
          <cell r="L3338">
            <v>367.38</v>
          </cell>
          <cell r="M3338">
            <v>1.17</v>
          </cell>
          <cell r="N3338">
            <v>1.1970772841252491</v>
          </cell>
          <cell r="O3338">
            <v>1.17</v>
          </cell>
          <cell r="P3338">
            <v>1.3732174194539579</v>
          </cell>
          <cell r="Q3338">
            <v>1.3732174194539579</v>
          </cell>
          <cell r="R3338">
            <v>1.07</v>
          </cell>
          <cell r="S3338">
            <v>1.4693426388157351</v>
          </cell>
          <cell r="T3338">
            <v>1.491382778397971</v>
          </cell>
          <cell r="U3338">
            <v>1.5134229179802072</v>
          </cell>
          <cell r="V3338">
            <v>1.03</v>
          </cell>
          <cell r="W3338">
            <v>1</v>
          </cell>
          <cell r="X3338">
            <v>1.05</v>
          </cell>
          <cell r="Y3338">
            <v>1.05</v>
          </cell>
          <cell r="Z3338">
            <v>1.2455486797768325</v>
          </cell>
          <cell r="AA3338">
            <v>1.3732174194539579</v>
          </cell>
          <cell r="AB3338">
            <v>1.1025</v>
          </cell>
          <cell r="AC3338">
            <v>1.1796750000000003</v>
          </cell>
          <cell r="AD3338" t="str">
            <v>Mars</v>
          </cell>
          <cell r="AE3338" t="str">
            <v>Avg.MOQ 10,000/50,000 // ใช้ราคาตาม mat 5H26N484N000000600</v>
          </cell>
          <cell r="AM3338">
            <v>0.78</v>
          </cell>
          <cell r="AN3338">
            <v>1.75</v>
          </cell>
          <cell r="AO3338">
            <v>1.75</v>
          </cell>
          <cell r="AP3338">
            <v>1.75</v>
          </cell>
          <cell r="AR3338">
            <v>1.1400000000000001</v>
          </cell>
          <cell r="AS3338">
            <v>1.78</v>
          </cell>
          <cell r="AT3338">
            <v>0.92538642062624576</v>
          </cell>
          <cell r="AU3338">
            <v>1.0399999999999998</v>
          </cell>
          <cell r="BA3338">
            <v>1.78</v>
          </cell>
          <cell r="BB3338">
            <v>1.0699999999999998</v>
          </cell>
          <cell r="BD3338">
            <v>1.17</v>
          </cell>
          <cell r="BF3338">
            <v>1.1970772841252491</v>
          </cell>
          <cell r="BG3338">
            <v>1.78</v>
          </cell>
          <cell r="BH3338">
            <v>1.17</v>
          </cell>
          <cell r="BI3338">
            <v>0.65730337078651679</v>
          </cell>
          <cell r="BJ3338" t="str">
            <v>30.07.2022</v>
          </cell>
          <cell r="BK3338" t="str">
            <v>บจก.ไทยยูเนี่ยน กราฟ</v>
          </cell>
        </row>
        <row r="3339">
          <cell r="A3339" t="str">
            <v>5H26N484N000000600</v>
          </cell>
          <cell r="B3339" t="str">
            <v>SLB-CESAR</v>
          </cell>
          <cell r="C3339" t="str">
            <v>DUPLEX</v>
          </cell>
          <cell r="D3339" t="str">
            <v>3QCCSC9RJ3BAENMAF0</v>
          </cell>
          <cell r="E3339" t="str">
            <v>F0</v>
          </cell>
          <cell r="F3339" t="str">
            <v>103x27.5 MM 85 N CK SWP GB RECIPE NB-10</v>
          </cell>
          <cell r="G3339" t="str">
            <v>US PET NUTRITION LLC</v>
          </cell>
          <cell r="H3339" t="str">
            <v>MARS CANADA INC</v>
          </cell>
          <cell r="I3339" t="str">
            <v>PF64981002</v>
          </cell>
          <cell r="J3339" t="str">
            <v>26N484N</v>
          </cell>
          <cell r="K3339">
            <v>790</v>
          </cell>
          <cell r="L3339">
            <v>915.84</v>
          </cell>
          <cell r="M3339">
            <v>1.1599999999999999</v>
          </cell>
          <cell r="N3339">
            <v>1.2466666666666666</v>
          </cell>
          <cell r="O3339">
            <v>1.1399999999999999</v>
          </cell>
          <cell r="P3339">
            <v>1.3732174194539579</v>
          </cell>
          <cell r="Q3339">
            <v>1.3732174194539579</v>
          </cell>
          <cell r="R3339">
            <v>1.07</v>
          </cell>
          <cell r="S3339">
            <v>1.4693426388157351</v>
          </cell>
          <cell r="T3339">
            <v>1.491382778397971</v>
          </cell>
          <cell r="U3339">
            <v>1.5134229179802072</v>
          </cell>
          <cell r="V3339">
            <v>1.03</v>
          </cell>
          <cell r="W3339">
            <v>1</v>
          </cell>
          <cell r="X3339">
            <v>1.05</v>
          </cell>
          <cell r="Y3339">
            <v>1.05</v>
          </cell>
          <cell r="Z3339">
            <v>1.2455486797768325</v>
          </cell>
          <cell r="AA3339">
            <v>1.3732174194539579</v>
          </cell>
          <cell r="AB3339">
            <v>1.1025</v>
          </cell>
          <cell r="AC3339">
            <v>1.1796750000000003</v>
          </cell>
          <cell r="AD3339" t="str">
            <v>Mars</v>
          </cell>
          <cell r="AE3339" t="str">
            <v>Avg.MOQ 10,000/50,000</v>
          </cell>
          <cell r="AM3339">
            <v>0.82</v>
          </cell>
          <cell r="AN3339">
            <v>1.75</v>
          </cell>
          <cell r="AO3339">
            <v>1.75</v>
          </cell>
          <cell r="AP3339">
            <v>1.75</v>
          </cell>
          <cell r="AS3339">
            <v>1.78</v>
          </cell>
          <cell r="AT3339">
            <v>1.3533333333333333</v>
          </cell>
          <cell r="AU3339">
            <v>1.1399999999999999</v>
          </cell>
          <cell r="BF3339">
            <v>1.2466666666666666</v>
          </cell>
          <cell r="BG3339">
            <v>1.78</v>
          </cell>
          <cell r="BH3339">
            <v>1.1399999999999999</v>
          </cell>
          <cell r="BI3339">
            <v>0.64044943820224709</v>
          </cell>
          <cell r="BJ3339" t="str">
            <v>28.10.2021</v>
          </cell>
          <cell r="BK3339" t="str">
            <v>บจก.ไทยยูเนี่ยน กราฟ</v>
          </cell>
        </row>
        <row r="3340">
          <cell r="A3340" t="str">
            <v>5H26N484N000000700</v>
          </cell>
          <cell r="B3340" t="str">
            <v>SLB-CESAR</v>
          </cell>
          <cell r="C3340" t="str">
            <v>DUPLEX</v>
          </cell>
          <cell r="D3340" t="str">
            <v>3QBBSD4DJ3BAENMAF0</v>
          </cell>
          <cell r="E3340" t="str">
            <v>F0</v>
          </cell>
          <cell r="F3340" t="str">
            <v>103x27.5 MM 85 N BFCK PT CR RECIPE NB-10</v>
          </cell>
          <cell r="G3340" t="str">
            <v>US PET NUTRITION LLC</v>
          </cell>
          <cell r="H3340" t="str">
            <v>MARS CANADA INC</v>
          </cell>
          <cell r="I3340" t="str">
            <v>PF64981004</v>
          </cell>
          <cell r="J3340" t="str">
            <v>26N484N</v>
          </cell>
          <cell r="K3340">
            <v>0</v>
          </cell>
          <cell r="L3340">
            <v>0</v>
          </cell>
          <cell r="M3340">
            <v>1.75</v>
          </cell>
          <cell r="N3340">
            <v>1.0758335621060819</v>
          </cell>
          <cell r="O3340">
            <v>0.93787939100694317</v>
          </cell>
          <cell r="P3340">
            <v>1.3732174194539579</v>
          </cell>
          <cell r="Q3340">
            <v>1.3732174194539579</v>
          </cell>
          <cell r="R3340">
            <v>1.07</v>
          </cell>
          <cell r="S3340">
            <v>1.4693426388157351</v>
          </cell>
          <cell r="T3340">
            <v>1.491382778397971</v>
          </cell>
          <cell r="U3340">
            <v>1.5134229179802072</v>
          </cell>
          <cell r="V3340">
            <v>1.03</v>
          </cell>
          <cell r="W3340">
            <v>1</v>
          </cell>
          <cell r="X3340">
            <v>1.05</v>
          </cell>
          <cell r="Y3340">
            <v>1.05</v>
          </cell>
          <cell r="Z3340">
            <v>1.2455486797768325</v>
          </cell>
          <cell r="AA3340">
            <v>1.3732174194539579</v>
          </cell>
          <cell r="AB3340">
            <v>1.1025</v>
          </cell>
          <cell r="AC3340">
            <v>1.1796750000000003</v>
          </cell>
          <cell r="AD3340" t="str">
            <v>Mars</v>
          </cell>
          <cell r="AE3340" t="str">
            <v>Avg.MOQ 10,000/50,000 // ใช้ราคาตาม mat 5H26N484N000000600</v>
          </cell>
          <cell r="AM3340">
            <v>0.77999999999999992</v>
          </cell>
          <cell r="AN3340">
            <v>1.75</v>
          </cell>
          <cell r="AO3340">
            <v>1.75</v>
          </cell>
          <cell r="AP3340">
            <v>1.75</v>
          </cell>
          <cell r="AR3340">
            <v>1.78</v>
          </cell>
          <cell r="AS3340">
            <v>1.78</v>
          </cell>
          <cell r="AT3340">
            <v>1.0854548574173843</v>
          </cell>
          <cell r="AU3340">
            <v>1.1399999999999999</v>
          </cell>
          <cell r="BA3340">
            <v>1.1400000000000001</v>
          </cell>
          <cell r="BB3340">
            <v>0.93787939100694317</v>
          </cell>
          <cell r="BF3340">
            <v>1.0758335621060819</v>
          </cell>
          <cell r="BG3340">
            <v>1.78</v>
          </cell>
          <cell r="BH3340">
            <v>0.93787939100694317</v>
          </cell>
          <cell r="BI3340">
            <v>0.52689853427356359</v>
          </cell>
          <cell r="BJ3340" t="str">
            <v>07.05.2022</v>
          </cell>
          <cell r="BK3340" t="str">
            <v>บจก.ไทยยูเนี่ยน กราฟ</v>
          </cell>
        </row>
        <row r="3341">
          <cell r="A3341" t="str">
            <v>5H26N484N000000800</v>
          </cell>
          <cell r="B3341" t="str">
            <v>SLB-CESAR</v>
          </cell>
          <cell r="C3341" t="str">
            <v>DUPLEX</v>
          </cell>
          <cell r="D3341" t="str">
            <v>3QCCSD4CJ3BAENMAF0</v>
          </cell>
          <cell r="E3341" t="str">
            <v>F0</v>
          </cell>
          <cell r="F3341" t="str">
            <v>103x27.5 MM 85 N CK CRBL GB RECIPE NB-10</v>
          </cell>
          <cell r="G3341" t="str">
            <v>US PET NUTRITION LLC</v>
          </cell>
          <cell r="H3341" t="str">
            <v>MARS CANADA INC</v>
          </cell>
          <cell r="I3341" t="str">
            <v>PF64981003</v>
          </cell>
          <cell r="J3341" t="str">
            <v>26N484N</v>
          </cell>
          <cell r="K3341">
            <v>0</v>
          </cell>
          <cell r="L3341">
            <v>0</v>
          </cell>
          <cell r="M3341">
            <v>1.77</v>
          </cell>
          <cell r="N3341">
            <v>1.4249950474034243</v>
          </cell>
          <cell r="O3341">
            <v>1.78</v>
          </cell>
          <cell r="P3341">
            <v>1.3732174194539579</v>
          </cell>
          <cell r="Q3341">
            <v>1.78</v>
          </cell>
          <cell r="R3341">
            <v>1.07</v>
          </cell>
          <cell r="S3341">
            <v>1.9046000000000001</v>
          </cell>
          <cell r="T3341">
            <v>1.9331689999999999</v>
          </cell>
          <cell r="U3341">
            <v>1.9617380000000002</v>
          </cell>
          <cell r="V3341">
            <v>1.03</v>
          </cell>
          <cell r="W3341">
            <v>1</v>
          </cell>
          <cell r="X3341">
            <v>1.05</v>
          </cell>
          <cell r="Y3341">
            <v>1.05</v>
          </cell>
          <cell r="Z3341">
            <v>1.2455486797768325</v>
          </cell>
          <cell r="AA3341">
            <v>1.3732174194539579</v>
          </cell>
          <cell r="AB3341">
            <v>1.1025</v>
          </cell>
          <cell r="AC3341">
            <v>1.5291253011012393</v>
          </cell>
          <cell r="AD3341" t="str">
            <v>Mars</v>
          </cell>
          <cell r="AE3341" t="str">
            <v>Avg.MOQ 10,000/50,000 // ใช้ราคาตาม mat 5H26N484N000000600</v>
          </cell>
          <cell r="AM3341">
            <v>0.77999999999999992</v>
          </cell>
          <cell r="AN3341">
            <v>1.75</v>
          </cell>
          <cell r="AO3341">
            <v>1.75</v>
          </cell>
          <cell r="AP3341">
            <v>1.75</v>
          </cell>
          <cell r="AR3341">
            <v>1.78</v>
          </cell>
          <cell r="AS3341">
            <v>1.78</v>
          </cell>
          <cell r="AT3341">
            <v>1.0699900948068486</v>
          </cell>
          <cell r="AU3341">
            <v>1.78</v>
          </cell>
          <cell r="BF3341">
            <v>1.4249950474034243</v>
          </cell>
          <cell r="BG3341">
            <v>1.78</v>
          </cell>
          <cell r="BH3341">
            <v>1.78</v>
          </cell>
          <cell r="BI3341">
            <v>1</v>
          </cell>
          <cell r="BJ3341" t="str">
            <v>28.10.2021</v>
          </cell>
          <cell r="BK3341" t="str">
            <v>บจก.ไทยยูเนี่ยน กราฟ</v>
          </cell>
        </row>
        <row r="3342">
          <cell r="A3342" t="str">
            <v>5H26N484N000000900</v>
          </cell>
          <cell r="B3342" t="str">
            <v>SLB-CESAR</v>
          </cell>
          <cell r="C3342" t="str">
            <v>DUPLEX</v>
          </cell>
          <cell r="D3342" t="str">
            <v>3QCCSCABJ3BAEPMAF0</v>
          </cell>
          <cell r="E3342" t="str">
            <v>F0</v>
          </cell>
          <cell r="F3342" t="str">
            <v>103x27.5 MM 85 N CK APL SPT RECIPE NB-10</v>
          </cell>
          <cell r="G3342" t="str">
            <v>US PET NUTRITION LLC</v>
          </cell>
          <cell r="H3342" t="str">
            <v>MARS PETCARE</v>
          </cell>
          <cell r="I3342" t="str">
            <v>PF64981102</v>
          </cell>
          <cell r="J3342" t="str">
            <v>26N484N</v>
          </cell>
          <cell r="K3342">
            <v>0</v>
          </cell>
          <cell r="L3342">
            <v>0</v>
          </cell>
          <cell r="M3342">
            <v>0.75</v>
          </cell>
          <cell r="N3342">
            <v>0.73499999999999999</v>
          </cell>
          <cell r="O3342">
            <v>0.75</v>
          </cell>
          <cell r="P3342">
            <v>0.81937870060658602</v>
          </cell>
          <cell r="Q3342">
            <v>0.81937870060658602</v>
          </cell>
          <cell r="R3342">
            <v>1.07</v>
          </cell>
          <cell r="S3342">
            <v>0.87673520964904705</v>
          </cell>
          <cell r="T3342">
            <v>0.88988623779378262</v>
          </cell>
          <cell r="U3342">
            <v>0.90303726593851852</v>
          </cell>
          <cell r="W3342">
            <v>1</v>
          </cell>
          <cell r="X3342">
            <v>1.05</v>
          </cell>
          <cell r="Y3342">
            <v>1.05</v>
          </cell>
          <cell r="Z3342">
            <v>0.74320063547082627</v>
          </cell>
          <cell r="AA3342">
            <v>0.81937870060658602</v>
          </cell>
          <cell r="AB3342">
            <v>1.1025</v>
          </cell>
          <cell r="AC3342">
            <v>1.179675</v>
          </cell>
          <cell r="AD3342" t="str">
            <v>Mars</v>
          </cell>
          <cell r="AE3342" t="str">
            <v>*เพิ่งเปิดซื้อ 8/2021 // ราคาจาก SAP</v>
          </cell>
          <cell r="AT3342">
            <v>0.72</v>
          </cell>
          <cell r="AX3342">
            <v>0.73</v>
          </cell>
          <cell r="AY3342">
            <v>0.73000000000000009</v>
          </cell>
          <cell r="BA3342">
            <v>0.73</v>
          </cell>
          <cell r="BC3342">
            <v>0.75</v>
          </cell>
          <cell r="BE3342">
            <v>0.75</v>
          </cell>
          <cell r="BF3342">
            <v>0.73499999999999999</v>
          </cell>
          <cell r="BH3342">
            <v>0.75</v>
          </cell>
          <cell r="BJ3342" t="str">
            <v>16.08.2022</v>
          </cell>
          <cell r="BK3342" t="str">
            <v>บจก.ไทยยูเนี่ยน กราฟ</v>
          </cell>
        </row>
        <row r="3343">
          <cell r="A3343" t="str">
            <v>5H26N484N000001000</v>
          </cell>
          <cell r="B3343" t="str">
            <v>SLB-CESAR</v>
          </cell>
          <cell r="C3343" t="str">
            <v>DUPLEX</v>
          </cell>
          <cell r="D3343" t="str">
            <v>3QBBSE37J3BAEPMAF0</v>
          </cell>
          <cell r="E3343" t="str">
            <v>F0</v>
          </cell>
          <cell r="F3343" t="str">
            <v>103x27.5 MM 85 N BFCK CRBLGB RECIP NB-10</v>
          </cell>
          <cell r="G3343" t="str">
            <v>US PET NUTRITION LLC</v>
          </cell>
          <cell r="H3343" t="str">
            <v>MARS PETCARE</v>
          </cell>
          <cell r="I3343" t="str">
            <v>PF64981101</v>
          </cell>
          <cell r="J3343" t="str">
            <v>26N484N</v>
          </cell>
          <cell r="K3343">
            <v>0</v>
          </cell>
          <cell r="L3343">
            <v>0</v>
          </cell>
          <cell r="M3343">
            <v>0.72</v>
          </cell>
          <cell r="N3343">
            <v>0.73333333333333339</v>
          </cell>
          <cell r="O3343">
            <v>0.75</v>
          </cell>
          <cell r="P3343">
            <v>0.81937870060658602</v>
          </cell>
          <cell r="Q3343">
            <v>0.81937870060658602</v>
          </cell>
          <cell r="R3343">
            <v>1.07</v>
          </cell>
          <cell r="S3343">
            <v>0.87673520964904705</v>
          </cell>
          <cell r="T3343">
            <v>0.88988623779378262</v>
          </cell>
          <cell r="U3343">
            <v>0.90303726593851852</v>
          </cell>
          <cell r="W3343">
            <v>1</v>
          </cell>
          <cell r="X3343">
            <v>1.05</v>
          </cell>
          <cell r="Y3343">
            <v>1.05</v>
          </cell>
          <cell r="Z3343">
            <v>0.74320063547082627</v>
          </cell>
          <cell r="AA3343">
            <v>0.81937870060658602</v>
          </cell>
          <cell r="AB3343">
            <v>1.1025</v>
          </cell>
          <cell r="AC3343">
            <v>1.179675</v>
          </cell>
          <cell r="AD3343" t="str">
            <v>Mars</v>
          </cell>
          <cell r="AE3343" t="str">
            <v>*เพิ่งเปิดซื้อ 8/2021 // ราคาจาก SAP</v>
          </cell>
          <cell r="AT3343">
            <v>0.72000000000000008</v>
          </cell>
          <cell r="BA3343">
            <v>0.73</v>
          </cell>
          <cell r="BC3343">
            <v>0.75</v>
          </cell>
          <cell r="BF3343">
            <v>0.73333333333333339</v>
          </cell>
          <cell r="BH3343">
            <v>0.75</v>
          </cell>
          <cell r="BJ3343" t="str">
            <v>13.06.2022</v>
          </cell>
          <cell r="BK3343" t="str">
            <v>บจก.ไทยยูเนี่ยน กราฟ</v>
          </cell>
        </row>
        <row r="3344">
          <cell r="A3344" t="str">
            <v>5M26N484N000000100</v>
          </cell>
          <cell r="B3344" t="str">
            <v>PLT.TRAY-CESAR</v>
          </cell>
          <cell r="C3344" t="str">
            <v>PLASTIC</v>
          </cell>
          <cell r="D3344" t="str">
            <v>3QCCSA2QJ3BAEPMAF0</v>
          </cell>
          <cell r="E3344" t="str">
            <v>F0</v>
          </cell>
          <cell r="F3344" t="str">
            <v>103X27.5MM 85N CHICKEN REC IN BROTH-10</v>
          </cell>
          <cell r="G3344" t="str">
            <v>US PET NUTRITION LLC</v>
          </cell>
          <cell r="H3344" t="str">
            <v>MARS PETCARE</v>
          </cell>
          <cell r="I3344" t="str">
            <v>PF64981001</v>
          </cell>
          <cell r="J3344" t="str">
            <v>26N484N</v>
          </cell>
          <cell r="K3344">
            <v>35069</v>
          </cell>
          <cell r="L3344">
            <v>50850.05</v>
          </cell>
          <cell r="M3344">
            <v>1.45</v>
          </cell>
          <cell r="N3344">
            <v>1.4499999999999997</v>
          </cell>
          <cell r="O3344">
            <v>1.4499999999999997</v>
          </cell>
          <cell r="P3344">
            <v>1.5950000000000013</v>
          </cell>
          <cell r="Q3344">
            <v>1.5950000000000013</v>
          </cell>
          <cell r="R3344">
            <v>1</v>
          </cell>
          <cell r="S3344">
            <v>1.5950000000000013</v>
          </cell>
          <cell r="T3344">
            <v>1.6189250000000013</v>
          </cell>
          <cell r="U3344">
            <v>1.6428500000000015</v>
          </cell>
          <cell r="V3344">
            <v>1</v>
          </cell>
          <cell r="W3344">
            <v>1</v>
          </cell>
          <cell r="X3344">
            <v>1.1000000000000001</v>
          </cell>
          <cell r="Y3344">
            <v>1</v>
          </cell>
          <cell r="Z3344">
            <v>1.4500000000000011</v>
          </cell>
          <cell r="AA3344">
            <v>1.5950000000000013</v>
          </cell>
          <cell r="AB3344">
            <v>1.1000000000000001</v>
          </cell>
          <cell r="AC3344">
            <v>1.1000000000000001</v>
          </cell>
          <cell r="AD3344" t="str">
            <v>Mars</v>
          </cell>
          <cell r="AE3344">
            <v>0</v>
          </cell>
          <cell r="AH3344">
            <v>1.4500000000000011</v>
          </cell>
          <cell r="AI3344">
            <v>1.45</v>
          </cell>
          <cell r="AK3344">
            <v>1.45</v>
          </cell>
          <cell r="AL3344">
            <v>1.4499999999999997</v>
          </cell>
          <cell r="AM3344">
            <v>1.4499999999999997</v>
          </cell>
          <cell r="AN3344">
            <v>1.4499999999999997</v>
          </cell>
          <cell r="AO3344">
            <v>1.4499999999999997</v>
          </cell>
          <cell r="AP3344">
            <v>1.4499999999999997</v>
          </cell>
          <cell r="AQ3344">
            <v>1.45</v>
          </cell>
          <cell r="AR3344">
            <v>1.45</v>
          </cell>
          <cell r="AS3344">
            <v>1.4500000000000004</v>
          </cell>
          <cell r="AT3344">
            <v>1.4499999999999997</v>
          </cell>
          <cell r="AU3344">
            <v>1.4499999999999997</v>
          </cell>
          <cell r="BA3344">
            <v>1.45</v>
          </cell>
          <cell r="BB3344">
            <v>1.45</v>
          </cell>
          <cell r="BC3344">
            <v>1.45</v>
          </cell>
          <cell r="BD3344">
            <v>1.4499999999999997</v>
          </cell>
          <cell r="BE3344">
            <v>1.4499999999999997</v>
          </cell>
          <cell r="BF3344">
            <v>1.4499999999999997</v>
          </cell>
          <cell r="BG3344">
            <v>1.4500000000000004</v>
          </cell>
          <cell r="BH3344">
            <v>1.4499999999999997</v>
          </cell>
          <cell r="BI3344">
            <v>0.99999999999999956</v>
          </cell>
          <cell r="BJ3344" t="str">
            <v>25.08.2022</v>
          </cell>
          <cell r="BK3344" t="str">
            <v>บจก.เอ็ม.วี.เอส.เทรด</v>
          </cell>
        </row>
        <row r="3345">
          <cell r="A3345" t="str">
            <v>5F26N484N000001800</v>
          </cell>
          <cell r="B3345" t="str">
            <v>CTN-CESAR</v>
          </cell>
          <cell r="C3345" t="str">
            <v>ลูกฟูก</v>
          </cell>
          <cell r="D3345" t="str">
            <v>3QBBSE37J3BAEKMAF0</v>
          </cell>
          <cell r="E3345" t="str">
            <v>F0</v>
          </cell>
          <cell r="F3345" t="str">
            <v>103x27.5 MM 85 N BFCK CRBLGB RECIP NB-10</v>
          </cell>
          <cell r="G3345" t="str">
            <v>MARS THAILAND, INC.</v>
          </cell>
          <cell r="H3345" t="str">
            <v>MARS KOREA INC</v>
          </cell>
          <cell r="J3345" t="str">
            <v>26N484N</v>
          </cell>
          <cell r="K3345">
            <v>0</v>
          </cell>
          <cell r="L3345">
            <v>0</v>
          </cell>
          <cell r="M3345">
            <v>5.55</v>
          </cell>
          <cell r="N3345">
            <v>5.6201884838929805</v>
          </cell>
          <cell r="O3345">
            <v>5.9</v>
          </cell>
          <cell r="P3345">
            <v>6.5985121124999999</v>
          </cell>
          <cell r="Q3345">
            <v>6.5985121124999999</v>
          </cell>
          <cell r="R3345">
            <v>1.05</v>
          </cell>
          <cell r="S3345">
            <v>6.9284377181250001</v>
          </cell>
          <cell r="T3345">
            <v>7.0323642838968743</v>
          </cell>
          <cell r="U3345">
            <v>7.1362908496687503</v>
          </cell>
          <cell r="W3345">
            <v>1.05</v>
          </cell>
          <cell r="X3345">
            <v>1.1000000000000001</v>
          </cell>
          <cell r="Y3345">
            <v>1.0169999999999999</v>
          </cell>
          <cell r="AX3345">
            <v>5.35</v>
          </cell>
          <cell r="AY3345">
            <v>5.6000000000000005</v>
          </cell>
          <cell r="AZ3345">
            <v>5.6000000000000005</v>
          </cell>
          <cell r="BB3345">
            <v>5.6000000000000005</v>
          </cell>
          <cell r="BC3345">
            <v>5.6</v>
          </cell>
          <cell r="BD3345">
            <v>5.6913193872508652</v>
          </cell>
          <cell r="BE3345">
            <v>5.9</v>
          </cell>
          <cell r="BF3345">
            <v>5.6201884838929805</v>
          </cell>
          <cell r="BH3345">
            <v>5.9</v>
          </cell>
          <cell r="BJ3345" t="str">
            <v>18.08.2022</v>
          </cell>
          <cell r="BK3345" t="str">
            <v>บจก.กลุ่มสยามบรรจุภั</v>
          </cell>
        </row>
        <row r="3346">
          <cell r="A3346" t="str">
            <v>5F26N484N000001900</v>
          </cell>
          <cell r="B3346" t="str">
            <v>CTN-CESAR</v>
          </cell>
          <cell r="C3346" t="str">
            <v>ลูกฟูก</v>
          </cell>
          <cell r="D3346" t="str">
            <v>3QCCSC9RJ3BAEKMAF0</v>
          </cell>
          <cell r="E3346" t="str">
            <v>F0</v>
          </cell>
          <cell r="F3346" t="str">
            <v>103x27.5 MM 85 N CK SWP GB RECIPE NB-10</v>
          </cell>
          <cell r="G3346" t="str">
            <v>MARS THAILAND, INC.</v>
          </cell>
          <cell r="H3346" t="str">
            <v>MARS KOREA INC</v>
          </cell>
          <cell r="J3346" t="str">
            <v>26N484N</v>
          </cell>
          <cell r="K3346">
            <v>7</v>
          </cell>
          <cell r="L3346">
            <v>41.15</v>
          </cell>
          <cell r="M3346">
            <v>5.88</v>
          </cell>
          <cell r="N3346">
            <v>5.6328571428571426</v>
          </cell>
          <cell r="O3346">
            <v>5.9</v>
          </cell>
          <cell r="P3346">
            <v>6.5985121125000008</v>
          </cell>
          <cell r="Q3346">
            <v>6.5985121125000008</v>
          </cell>
          <cell r="R3346">
            <v>1.05</v>
          </cell>
          <cell r="S3346">
            <v>6.928437718125001</v>
          </cell>
          <cell r="T3346">
            <v>7.0323642838968752</v>
          </cell>
          <cell r="U3346">
            <v>7.1362908496687512</v>
          </cell>
          <cell r="W3346">
            <v>1.05</v>
          </cell>
          <cell r="X3346">
            <v>1.1000000000000001</v>
          </cell>
          <cell r="Y3346">
            <v>1.0169999999999999</v>
          </cell>
          <cell r="AX3346">
            <v>5.3500000000000005</v>
          </cell>
          <cell r="AY3346">
            <v>5.6000000000000005</v>
          </cell>
          <cell r="AZ3346">
            <v>5.6</v>
          </cell>
          <cell r="BB3346">
            <v>5.6000000000000005</v>
          </cell>
          <cell r="BC3346">
            <v>5.6</v>
          </cell>
          <cell r="BD3346">
            <v>5.78</v>
          </cell>
          <cell r="BE3346">
            <v>5.9</v>
          </cell>
          <cell r="BF3346">
            <v>5.6328571428571426</v>
          </cell>
          <cell r="BH3346">
            <v>5.9</v>
          </cell>
          <cell r="BJ3346" t="str">
            <v>18.08.2022</v>
          </cell>
          <cell r="BK3346" t="str">
            <v>บจก.กลุ่มสยามบรรจุภั</v>
          </cell>
        </row>
        <row r="3347">
          <cell r="A3347" t="str">
            <v>5F26N484N000002000</v>
          </cell>
          <cell r="B3347" t="str">
            <v>CTN-CESAR</v>
          </cell>
          <cell r="C3347" t="str">
            <v>ลูกฟูก</v>
          </cell>
          <cell r="D3347" t="str">
            <v>3QCCSD4CJ3BAEKMAF0</v>
          </cell>
          <cell r="E3347" t="str">
            <v>F0</v>
          </cell>
          <cell r="F3347" t="str">
            <v>103x27.5 MM 85 N CK CRBL GB RECIPE NB-10</v>
          </cell>
          <cell r="G3347" t="str">
            <v>MARS THAILAND, INC.</v>
          </cell>
          <cell r="H3347" t="str">
            <v>MARS KOREA INC</v>
          </cell>
          <cell r="J3347" t="str">
            <v>26N484N</v>
          </cell>
          <cell r="K3347">
            <v>0</v>
          </cell>
          <cell r="L3347">
            <v>0</v>
          </cell>
          <cell r="M3347">
            <v>5.6</v>
          </cell>
          <cell r="N3347">
            <v>5.6285714285714281</v>
          </cell>
          <cell r="O3347">
            <v>5.8999999999999995</v>
          </cell>
          <cell r="P3347">
            <v>6.5985121124999999</v>
          </cell>
          <cell r="Q3347">
            <v>6.5985121124999999</v>
          </cell>
          <cell r="R3347">
            <v>1.05</v>
          </cell>
          <cell r="S3347">
            <v>6.9284377181250001</v>
          </cell>
          <cell r="T3347">
            <v>7.0323642838968743</v>
          </cell>
          <cell r="U3347">
            <v>7.1362908496687503</v>
          </cell>
          <cell r="W3347">
            <v>1.05</v>
          </cell>
          <cell r="X3347">
            <v>1.1000000000000001</v>
          </cell>
          <cell r="Y3347">
            <v>1.0169999999999999</v>
          </cell>
          <cell r="AX3347">
            <v>5.35</v>
          </cell>
          <cell r="AY3347">
            <v>5.6000000000000005</v>
          </cell>
          <cell r="AZ3347">
            <v>5.6000000000000005</v>
          </cell>
          <cell r="BB3347">
            <v>5.6</v>
          </cell>
          <cell r="BC3347">
            <v>5.6</v>
          </cell>
          <cell r="BD3347">
            <v>5.75</v>
          </cell>
          <cell r="BE3347">
            <v>5.8999999999999995</v>
          </cell>
          <cell r="BF3347">
            <v>5.6285714285714281</v>
          </cell>
          <cell r="BH3347">
            <v>5.8999999999999995</v>
          </cell>
          <cell r="BJ3347" t="str">
            <v>18.08.2022</v>
          </cell>
          <cell r="BK3347" t="str">
            <v>บจก.กลุ่มสยามบรรจุภั</v>
          </cell>
        </row>
        <row r="3348">
          <cell r="A3348" t="str">
            <v>5F26N484N000002100</v>
          </cell>
          <cell r="B3348" t="str">
            <v>CTN-CESAR</v>
          </cell>
          <cell r="C3348" t="str">
            <v>ลูกฟูก</v>
          </cell>
          <cell r="D3348" t="str">
            <v>3QBBSD4DJ3BAEKMAF0</v>
          </cell>
          <cell r="E3348" t="str">
            <v>F0</v>
          </cell>
          <cell r="F3348" t="str">
            <v>103x27.5 MM 85 N BFCK PT CR RECIPE NB-10</v>
          </cell>
          <cell r="G3348" t="str">
            <v>MARS THAILAND, INC.</v>
          </cell>
          <cell r="H3348" t="str">
            <v>MARS KOREA INC</v>
          </cell>
          <cell r="J3348" t="str">
            <v>26N484N</v>
          </cell>
          <cell r="K3348">
            <v>0</v>
          </cell>
          <cell r="L3348">
            <v>0</v>
          </cell>
          <cell r="M3348">
            <v>5.57</v>
          </cell>
          <cell r="N3348">
            <v>5.6203315917653667</v>
          </cell>
          <cell r="O3348">
            <v>5.8999999999999995</v>
          </cell>
          <cell r="P3348">
            <v>6.5985121125000008</v>
          </cell>
          <cell r="Q3348">
            <v>6.5985121125000008</v>
          </cell>
          <cell r="R3348">
            <v>1.05</v>
          </cell>
          <cell r="S3348">
            <v>6.928437718125001</v>
          </cell>
          <cell r="T3348">
            <v>7.0323642838968752</v>
          </cell>
          <cell r="U3348">
            <v>7.1362908496687512</v>
          </cell>
          <cell r="W3348">
            <v>1.05</v>
          </cell>
          <cell r="X3348">
            <v>1.1000000000000001</v>
          </cell>
          <cell r="Y3348">
            <v>1.0169999999999999</v>
          </cell>
          <cell r="AX3348">
            <v>5.3500000000000005</v>
          </cell>
          <cell r="AY3348">
            <v>5.6000000000000005</v>
          </cell>
          <cell r="AZ3348">
            <v>5.6000000000000005</v>
          </cell>
          <cell r="BB3348">
            <v>5.6000000000000005</v>
          </cell>
          <cell r="BC3348">
            <v>5.6</v>
          </cell>
          <cell r="BD3348">
            <v>5.692321142357569</v>
          </cell>
          <cell r="BE3348">
            <v>5.8999999999999995</v>
          </cell>
          <cell r="BF3348">
            <v>5.6203315917653667</v>
          </cell>
          <cell r="BH3348">
            <v>5.8999999999999995</v>
          </cell>
          <cell r="BJ3348" t="str">
            <v>18.08.2022</v>
          </cell>
          <cell r="BK3348" t="str">
            <v>บจก.กลุ่มสยามบรรจุภั</v>
          </cell>
        </row>
        <row r="3349">
          <cell r="A3349" t="str">
            <v>5F26N484N000002200</v>
          </cell>
          <cell r="B3349" t="str">
            <v>CTN-CESAR (CK/SWT PTT&amp;GRN BEAN)</v>
          </cell>
          <cell r="C3349" t="str">
            <v>ลูกฟูก</v>
          </cell>
          <cell r="D3349" t="str">
            <v>3QCCSC9RJ3BAEDMAF0</v>
          </cell>
          <cell r="E3349" t="str">
            <v>F0</v>
          </cell>
          <cell r="F3349" t="str">
            <v>103x27.5 MM 85N CK,ST PTT&amp;GRN B R/IB-10</v>
          </cell>
          <cell r="G3349" t="str">
            <v>MARS THAILAND, INC.</v>
          </cell>
          <cell r="H3349" t="str">
            <v>DHL SUPPLY CHAIN (THAILAND) LTD.</v>
          </cell>
          <cell r="J3349" t="str">
            <v>26N484N</v>
          </cell>
          <cell r="K3349">
            <v>5</v>
          </cell>
          <cell r="L3349">
            <v>29.5</v>
          </cell>
          <cell r="M3349">
            <v>5.9</v>
          </cell>
          <cell r="N3349">
            <v>5.9</v>
          </cell>
          <cell r="O3349">
            <v>5.9</v>
          </cell>
          <cell r="P3349">
            <v>6.9303464999999997</v>
          </cell>
          <cell r="Q3349">
            <v>6.9303464999999997</v>
          </cell>
          <cell r="R3349">
            <v>1.05</v>
          </cell>
          <cell r="S3349">
            <v>7.2768638250000004</v>
          </cell>
          <cell r="T3349">
            <v>7.386016782375</v>
          </cell>
          <cell r="U3349">
            <v>7.4951697397500006</v>
          </cell>
          <cell r="W3349">
            <v>1.05</v>
          </cell>
          <cell r="X3349">
            <v>1.1000000000000001</v>
          </cell>
          <cell r="Y3349">
            <v>1.0169999999999999</v>
          </cell>
          <cell r="BE3349">
            <v>5.9</v>
          </cell>
          <cell r="BF3349">
            <v>5.9</v>
          </cell>
          <cell r="BH3349">
            <v>5.9</v>
          </cell>
          <cell r="BJ3349" t="str">
            <v>30.08.2022</v>
          </cell>
          <cell r="BK3349" t="str">
            <v>บจก.กลุ่มสยามบรรจุภั</v>
          </cell>
        </row>
        <row r="3350">
          <cell r="A3350" t="str">
            <v>5F26N484N000002300</v>
          </cell>
          <cell r="B3350" t="str">
            <v>CTN-CESAR ( CK,CRT,BRL&amp;GB)</v>
          </cell>
          <cell r="C3350" t="str">
            <v>ลูกฟูก</v>
          </cell>
          <cell r="D3350" t="str">
            <v>3QCCSD4CJ3BAEDMAF0</v>
          </cell>
          <cell r="E3350" t="str">
            <v>F0</v>
          </cell>
          <cell r="F3350" t="str">
            <v>103X27.5MM 85N CK,CRT,BRL&amp;GB RCP IB-10</v>
          </cell>
          <cell r="G3350" t="str">
            <v>MARS THAILAND, INC.</v>
          </cell>
          <cell r="H3350" t="str">
            <v>DHL SUPPLY CHAIN (THAILAND) LTD.</v>
          </cell>
          <cell r="J3350" t="str">
            <v>26N484N</v>
          </cell>
          <cell r="K3350">
            <v>5</v>
          </cell>
          <cell r="L3350">
            <v>29.5</v>
          </cell>
          <cell r="M3350">
            <v>5.9</v>
          </cell>
          <cell r="N3350">
            <v>5.9</v>
          </cell>
          <cell r="O3350">
            <v>5.9</v>
          </cell>
          <cell r="P3350">
            <v>6.9303464999999997</v>
          </cell>
          <cell r="Q3350">
            <v>6.9303464999999997</v>
          </cell>
          <cell r="R3350">
            <v>1.05</v>
          </cell>
          <cell r="S3350">
            <v>7.2768638250000004</v>
          </cell>
          <cell r="T3350">
            <v>7.386016782375</v>
          </cell>
          <cell r="U3350">
            <v>7.4951697397500006</v>
          </cell>
          <cell r="W3350">
            <v>1.05</v>
          </cell>
          <cell r="X3350">
            <v>1.1000000000000001</v>
          </cell>
          <cell r="Y3350">
            <v>1.0169999999999999</v>
          </cell>
          <cell r="BE3350">
            <v>5.9</v>
          </cell>
          <cell r="BF3350">
            <v>5.9</v>
          </cell>
          <cell r="BH3350">
            <v>5.9</v>
          </cell>
          <cell r="BJ3350" t="str">
            <v>30.08.2022</v>
          </cell>
          <cell r="BK3350" t="str">
            <v>บจก.กลุ่มสยามบรรจุภั</v>
          </cell>
        </row>
        <row r="3351">
          <cell r="A3351" t="str">
            <v>5F26N484N000002400</v>
          </cell>
          <cell r="B3351" t="str">
            <v>CTN-CESAR (CK)</v>
          </cell>
          <cell r="C3351" t="str">
            <v>ลูกฟูก</v>
          </cell>
          <cell r="D3351" t="str">
            <v>3QCCSA2QJ3BAEDMAF0</v>
          </cell>
          <cell r="E3351" t="str">
            <v>F0</v>
          </cell>
          <cell r="F3351" t="str">
            <v>103X27.5 MM 85N CHKN RCP IN BROTH-10</v>
          </cell>
          <cell r="G3351" t="str">
            <v>MARS THAILAND, INC.</v>
          </cell>
          <cell r="H3351" t="str">
            <v>DHL SUPPLY CHAIN (THAILAND) LTD.</v>
          </cell>
          <cell r="J3351" t="str">
            <v>26N484N</v>
          </cell>
          <cell r="K3351">
            <v>5</v>
          </cell>
          <cell r="L3351">
            <v>29.5</v>
          </cell>
          <cell r="M3351">
            <v>5.9</v>
          </cell>
          <cell r="N3351">
            <v>5.9</v>
          </cell>
          <cell r="O3351">
            <v>5.9</v>
          </cell>
          <cell r="P3351">
            <v>6.9303464999999997</v>
          </cell>
          <cell r="Q3351">
            <v>6.9303464999999997</v>
          </cell>
          <cell r="R3351">
            <v>1.05</v>
          </cell>
          <cell r="S3351">
            <v>7.2768638250000004</v>
          </cell>
          <cell r="T3351">
            <v>7.386016782375</v>
          </cell>
          <cell r="U3351">
            <v>7.4951697397500006</v>
          </cell>
          <cell r="W3351">
            <v>1.05</v>
          </cell>
          <cell r="X3351">
            <v>1.1000000000000001</v>
          </cell>
          <cell r="Y3351">
            <v>1.0169999999999999</v>
          </cell>
          <cell r="BE3351">
            <v>5.9</v>
          </cell>
          <cell r="BF3351">
            <v>5.9</v>
          </cell>
          <cell r="BH3351">
            <v>5.9</v>
          </cell>
          <cell r="BJ3351" t="str">
            <v>30.08.2022</v>
          </cell>
          <cell r="BK3351" t="str">
            <v>บจก.กลุ่มสยามบรรจุภั</v>
          </cell>
        </row>
        <row r="3352">
          <cell r="A3352" t="str">
            <v>5H26N484N000001100</v>
          </cell>
          <cell r="B3352" t="str">
            <v>SLB-CESAR</v>
          </cell>
          <cell r="C3352" t="str">
            <v>DUPLEX</v>
          </cell>
          <cell r="D3352" t="str">
            <v>3QCCSC9RJ3BAEKMAF0</v>
          </cell>
          <cell r="E3352" t="str">
            <v>F0</v>
          </cell>
          <cell r="F3352" t="str">
            <v>103x27.5 MM 85 N CK SWP GB RECIPE NB-10</v>
          </cell>
          <cell r="G3352" t="str">
            <v>MARS THAILAND, INC.</v>
          </cell>
          <cell r="H3352" t="str">
            <v>MARS KOREA INC</v>
          </cell>
          <cell r="J3352" t="str">
            <v>26N484N</v>
          </cell>
          <cell r="K3352">
            <v>64</v>
          </cell>
          <cell r="L3352">
            <v>116.99</v>
          </cell>
          <cell r="M3352">
            <v>1.83</v>
          </cell>
          <cell r="N3352">
            <v>1.6676887260185385</v>
          </cell>
          <cell r="O3352">
            <v>1.83</v>
          </cell>
          <cell r="P3352">
            <v>1.3196925000000004</v>
          </cell>
          <cell r="Q3352">
            <v>1.83</v>
          </cell>
          <cell r="R3352">
            <v>1.07</v>
          </cell>
          <cell r="S3352">
            <v>1.9581000000000002</v>
          </cell>
          <cell r="T3352">
            <v>1.9874715000000001</v>
          </cell>
          <cell r="U3352">
            <v>2.0168430000000002</v>
          </cell>
          <cell r="W3352">
            <v>1</v>
          </cell>
          <cell r="X3352">
            <v>1.05</v>
          </cell>
          <cell r="Y3352">
            <v>1.05</v>
          </cell>
          <cell r="AX3352">
            <v>1.1400000000000001</v>
          </cell>
          <cell r="AY3352">
            <v>1.78</v>
          </cell>
          <cell r="AZ3352">
            <v>1.78</v>
          </cell>
          <cell r="BB3352">
            <v>1.8084436300926923</v>
          </cell>
          <cell r="BD3352">
            <v>1.83</v>
          </cell>
          <cell r="BF3352">
            <v>1.6676887260185385</v>
          </cell>
          <cell r="BH3352">
            <v>1.83</v>
          </cell>
          <cell r="BJ3352" t="str">
            <v>13.07.2022</v>
          </cell>
          <cell r="BK3352" t="str">
            <v>บจก.ไทยยูเนี่ยน กราฟ</v>
          </cell>
        </row>
        <row r="3353">
          <cell r="A3353" t="str">
            <v>5H26N484N000001200</v>
          </cell>
          <cell r="B3353" t="str">
            <v>SLB-CESAR (i-Tail)</v>
          </cell>
          <cell r="C3353" t="str">
            <v>DUPLEX</v>
          </cell>
          <cell r="D3353" t="str">
            <v>3QCCSD4CJ3BAEKMAF0</v>
          </cell>
          <cell r="E3353" t="str">
            <v>F0</v>
          </cell>
          <cell r="F3353" t="str">
            <v>103x27.5 MM 85 N CK CRBL GB RECIPE NB-10</v>
          </cell>
          <cell r="G3353" t="str">
            <v>MARS THAILAND, INC.</v>
          </cell>
          <cell r="H3353" t="str">
            <v>MARS KOREA INC</v>
          </cell>
          <cell r="J3353" t="str">
            <v>26N484N</v>
          </cell>
          <cell r="K3353">
            <v>0</v>
          </cell>
          <cell r="L3353">
            <v>0</v>
          </cell>
          <cell r="M3353">
            <v>1.83</v>
          </cell>
          <cell r="N3353">
            <v>1.7956887260185384</v>
          </cell>
          <cell r="O3353">
            <v>1.83</v>
          </cell>
          <cell r="P3353">
            <v>2.0605725000000001</v>
          </cell>
          <cell r="Q3353">
            <v>2.0605725000000001</v>
          </cell>
          <cell r="R3353">
            <v>1.07</v>
          </cell>
          <cell r="S3353">
            <v>2.2048125750000005</v>
          </cell>
          <cell r="T3353">
            <v>2.2378847636250003</v>
          </cell>
          <cell r="U3353">
            <v>2.2709569522500006</v>
          </cell>
          <cell r="W3353">
            <v>1</v>
          </cell>
          <cell r="X3353">
            <v>1.05</v>
          </cell>
          <cell r="Y3353">
            <v>1.05</v>
          </cell>
          <cell r="AX3353">
            <v>1.78</v>
          </cell>
          <cell r="AY3353">
            <v>1.78</v>
          </cell>
          <cell r="AZ3353">
            <v>1.78</v>
          </cell>
          <cell r="BB3353">
            <v>1.8084436300926923</v>
          </cell>
          <cell r="BD3353">
            <v>1.83</v>
          </cell>
          <cell r="BF3353">
            <v>1.7956887260185384</v>
          </cell>
          <cell r="BH3353">
            <v>1.83</v>
          </cell>
          <cell r="BJ3353" t="str">
            <v>13.07.2022</v>
          </cell>
          <cell r="BK3353" t="str">
            <v>บจก.ไทยยูเนี่ยน กราฟ</v>
          </cell>
        </row>
        <row r="3354">
          <cell r="A3354" t="str">
            <v>5H26N484N000001300</v>
          </cell>
          <cell r="B3354" t="str">
            <v>SLB-CESAR (i-Tail)</v>
          </cell>
          <cell r="C3354" t="str">
            <v>DUPLEX</v>
          </cell>
          <cell r="D3354" t="str">
            <v>3QBBSD4DJ3BAEKMAF0</v>
          </cell>
          <cell r="E3354" t="str">
            <v>F0</v>
          </cell>
          <cell r="F3354" t="str">
            <v>103x27.5 MM 85 N BFCK PT CR RECIPE NB-10</v>
          </cell>
          <cell r="G3354" t="str">
            <v>MARS THAILAND, INC.</v>
          </cell>
          <cell r="H3354" t="str">
            <v>MARS KOREA INC</v>
          </cell>
          <cell r="J3354" t="str">
            <v>26N484N</v>
          </cell>
          <cell r="K3354">
            <v>699</v>
          </cell>
          <cell r="L3354">
            <v>934.47</v>
          </cell>
          <cell r="M3354">
            <v>1.34</v>
          </cell>
          <cell r="N3354">
            <v>1.4169205185846703</v>
          </cell>
          <cell r="O3354">
            <v>1.1700000000000002</v>
          </cell>
          <cell r="P3354">
            <v>1.3196925000000004</v>
          </cell>
          <cell r="Q3354">
            <v>1.4169205185846703</v>
          </cell>
          <cell r="R3354">
            <v>1.07</v>
          </cell>
          <cell r="S3354">
            <v>1.5161049548855974</v>
          </cell>
          <cell r="T3354">
            <v>1.5388465292088811</v>
          </cell>
          <cell r="U3354">
            <v>1.5615881035321653</v>
          </cell>
          <cell r="W3354">
            <v>1</v>
          </cell>
          <cell r="X3354">
            <v>1.05</v>
          </cell>
          <cell r="Y3354">
            <v>1.05</v>
          </cell>
          <cell r="AX3354">
            <v>1.1400000000000001</v>
          </cell>
          <cell r="AY3354">
            <v>1.78</v>
          </cell>
          <cell r="AZ3354">
            <v>1.78</v>
          </cell>
          <cell r="BB3354">
            <v>1.8084436300926923</v>
          </cell>
          <cell r="BC3354">
            <v>1.0699999999999998</v>
          </cell>
          <cell r="BD3354">
            <v>1.1700000000000002</v>
          </cell>
          <cell r="BE3354">
            <v>1.1700000000000002</v>
          </cell>
          <cell r="BF3354">
            <v>1.4169205185846703</v>
          </cell>
          <cell r="BH3354">
            <v>1.1700000000000002</v>
          </cell>
          <cell r="BJ3354" t="str">
            <v>04.08.2022</v>
          </cell>
          <cell r="BK3354" t="str">
            <v>บจก.ไทยยูเนี่ยน กราฟ</v>
          </cell>
        </row>
        <row r="3355">
          <cell r="A3355" t="str">
            <v>5H26N484N000001400</v>
          </cell>
          <cell r="B3355" t="str">
            <v>SLB-CESAR (i-Tail)</v>
          </cell>
          <cell r="C3355" t="str">
            <v>DUPLEX</v>
          </cell>
          <cell r="D3355" t="str">
            <v>3QBBSE37J3BAEKMAF0</v>
          </cell>
          <cell r="E3355" t="str">
            <v>F0</v>
          </cell>
          <cell r="F3355" t="str">
            <v>103x27.5 MM 85 N BFCK CRBLGB RECIP NB-10</v>
          </cell>
          <cell r="G3355" t="str">
            <v>MARS THAILAND, INC.</v>
          </cell>
          <cell r="H3355" t="str">
            <v>MARS KOREA INC</v>
          </cell>
          <cell r="J3355" t="str">
            <v>26N484N</v>
          </cell>
          <cell r="K3355">
            <v>620</v>
          </cell>
          <cell r="L3355">
            <v>769.82</v>
          </cell>
          <cell r="M3355">
            <v>1.24</v>
          </cell>
          <cell r="N3355">
            <v>1.6969205185846703</v>
          </cell>
          <cell r="O3355">
            <v>1.8299999999999998</v>
          </cell>
          <cell r="P3355">
            <v>2.0605725000000001</v>
          </cell>
          <cell r="Q3355">
            <v>2.0605725000000001</v>
          </cell>
          <cell r="R3355">
            <v>1.07</v>
          </cell>
          <cell r="S3355">
            <v>2.2048125750000005</v>
          </cell>
          <cell r="T3355">
            <v>2.2378847636250003</v>
          </cell>
          <cell r="U3355">
            <v>2.2709569522500006</v>
          </cell>
          <cell r="W3355">
            <v>1</v>
          </cell>
          <cell r="X3355">
            <v>1.05</v>
          </cell>
          <cell r="Y3355">
            <v>1.05</v>
          </cell>
          <cell r="AX3355">
            <v>1.78</v>
          </cell>
          <cell r="AY3355">
            <v>1.78</v>
          </cell>
          <cell r="AZ3355">
            <v>1.78</v>
          </cell>
          <cell r="BB3355">
            <v>1.8084436300926923</v>
          </cell>
          <cell r="BC3355">
            <v>1.0699999999999998</v>
          </cell>
          <cell r="BD3355">
            <v>1.8299999999999998</v>
          </cell>
          <cell r="BE3355">
            <v>1.8299999999999998</v>
          </cell>
          <cell r="BF3355">
            <v>1.6969205185846703</v>
          </cell>
          <cell r="BH3355">
            <v>1.8299999999999998</v>
          </cell>
          <cell r="BJ3355" t="str">
            <v>04.08.2022</v>
          </cell>
          <cell r="BK3355" t="str">
            <v>บจก.ไทยยูเนี่ยน กราฟ</v>
          </cell>
        </row>
        <row r="3356">
          <cell r="A3356" t="str">
            <v>5J26N484N000000100</v>
          </cell>
          <cell r="B3356" t="str">
            <v>STK-CESAR(SG/CK)</v>
          </cell>
          <cell r="C3356" t="str">
            <v>STICKER</v>
          </cell>
          <cell r="D3356" t="str">
            <v>3QCCSA2QJ3BAESMAF0</v>
          </cell>
          <cell r="E3356" t="str">
            <v>F0</v>
          </cell>
          <cell r="F3356" t="str">
            <v>103x27.5 MM 85N CK RECIPE NB-10</v>
          </cell>
          <cell r="G3356" t="str">
            <v>MARS THAILAND, INC.</v>
          </cell>
          <cell r="H3356" t="str">
            <v>บจก.มาร์ส เพ็ทแคร์ (ประเทศไทย)</v>
          </cell>
          <cell r="I3356" t="str">
            <v>PF65202901</v>
          </cell>
          <cell r="J3356" t="str">
            <v>26N484N</v>
          </cell>
          <cell r="K3356">
            <v>858</v>
          </cell>
          <cell r="L3356">
            <v>4761.8999999999996</v>
          </cell>
          <cell r="M3356">
            <v>5.55</v>
          </cell>
          <cell r="N3356">
            <v>5.55</v>
          </cell>
          <cell r="O3356">
            <v>5.55</v>
          </cell>
          <cell r="P3356">
            <v>6.3541950000000007</v>
          </cell>
          <cell r="Q3356">
            <v>6.3541950000000007</v>
          </cell>
          <cell r="R3356">
            <v>1.04</v>
          </cell>
          <cell r="S3356">
            <v>6.608362800000001</v>
          </cell>
          <cell r="T3356">
            <v>6.7074882420000002</v>
          </cell>
          <cell r="U3356">
            <v>6.8066136840000011</v>
          </cell>
          <cell r="W3356">
            <v>1</v>
          </cell>
          <cell r="X3356">
            <v>1.07</v>
          </cell>
          <cell r="Y3356">
            <v>1.07</v>
          </cell>
          <cell r="AF3356">
            <v>44599</v>
          </cell>
          <cell r="BB3356">
            <v>5.55</v>
          </cell>
          <cell r="BF3356">
            <v>5.55</v>
          </cell>
          <cell r="BH3356">
            <v>5.55</v>
          </cell>
          <cell r="BJ3356" t="str">
            <v>06.05.2022</v>
          </cell>
          <cell r="BK3356" t="str">
            <v>บจก.ไทยยูเนี่ยน กราฟ</v>
          </cell>
        </row>
        <row r="3357">
          <cell r="A3357" t="str">
            <v>5J26N484N000000200</v>
          </cell>
          <cell r="B3357" t="str">
            <v>STK-CESAR(SG/CK+CAR)</v>
          </cell>
          <cell r="C3357" t="str">
            <v>STICKER</v>
          </cell>
          <cell r="D3357" t="str">
            <v>3QCCSD4CJ3BAESMAF0</v>
          </cell>
          <cell r="E3357" t="str">
            <v>F0</v>
          </cell>
          <cell r="F3357" t="str">
            <v>103X27.5MM 85N CR WS B CK/C/B/GB R IB-10</v>
          </cell>
          <cell r="G3357" t="str">
            <v>MARS THAILAND, INC.</v>
          </cell>
          <cell r="H3357" t="str">
            <v>บจก.มาร์ส เพ็ทแคร์ (ประเทศไทย)</v>
          </cell>
          <cell r="I3357" t="str">
            <v>PF65202903</v>
          </cell>
          <cell r="J3357" t="str">
            <v>26N484N</v>
          </cell>
          <cell r="K3357">
            <v>474</v>
          </cell>
          <cell r="L3357">
            <v>2630.7</v>
          </cell>
          <cell r="M3357">
            <v>5.55</v>
          </cell>
          <cell r="N3357">
            <v>5.55</v>
          </cell>
          <cell r="O3357">
            <v>5.55</v>
          </cell>
          <cell r="P3357">
            <v>6.3541950000000007</v>
          </cell>
          <cell r="Q3357">
            <v>6.3541950000000007</v>
          </cell>
          <cell r="R3357">
            <v>1.04</v>
          </cell>
          <cell r="S3357">
            <v>6.608362800000001</v>
          </cell>
          <cell r="T3357">
            <v>6.7074882420000002</v>
          </cell>
          <cell r="U3357">
            <v>6.8066136840000011</v>
          </cell>
          <cell r="W3357">
            <v>1</v>
          </cell>
          <cell r="X3357">
            <v>1.07</v>
          </cell>
          <cell r="Y3357">
            <v>1.07</v>
          </cell>
          <cell r="AF3357">
            <v>44599</v>
          </cell>
          <cell r="BB3357">
            <v>5.55</v>
          </cell>
          <cell r="BF3357">
            <v>5.55</v>
          </cell>
          <cell r="BH3357">
            <v>5.55</v>
          </cell>
          <cell r="BJ3357" t="str">
            <v>06.05.2022</v>
          </cell>
          <cell r="BK3357" t="str">
            <v>บจก.ไทยยูเนี่ยน กราฟ</v>
          </cell>
        </row>
        <row r="3358">
          <cell r="A3358" t="str">
            <v>5J26N484N000000300</v>
          </cell>
          <cell r="B3358" t="str">
            <v>STK-CESAR(SG/CK+PTT)</v>
          </cell>
          <cell r="C3358" t="str">
            <v>STICKER</v>
          </cell>
          <cell r="D3358" t="str">
            <v>3QCCSC9RJ3BAESMAF0</v>
          </cell>
          <cell r="E3358" t="str">
            <v>F0</v>
          </cell>
          <cell r="F3358" t="str">
            <v>103x27.5 MM 85N CK SWP GB RECIPE NB-10</v>
          </cell>
          <cell r="G3358" t="str">
            <v>MARS THAILAND, INC.</v>
          </cell>
          <cell r="H3358" t="str">
            <v>บจก.มาร์ส เพ็ทแคร์ (ประเทศไทย)</v>
          </cell>
          <cell r="I3358" t="str">
            <v>PF65202902</v>
          </cell>
          <cell r="J3358" t="str">
            <v>26N484N</v>
          </cell>
          <cell r="K3358">
            <v>464</v>
          </cell>
          <cell r="L3358">
            <v>2575.1999999999998</v>
          </cell>
          <cell r="M3358">
            <v>5.55</v>
          </cell>
          <cell r="N3358">
            <v>5.55</v>
          </cell>
          <cell r="O3358">
            <v>5.55</v>
          </cell>
          <cell r="P3358">
            <v>6.3541950000000007</v>
          </cell>
          <cell r="Q3358">
            <v>6.3541950000000007</v>
          </cell>
          <cell r="R3358">
            <v>1.04</v>
          </cell>
          <cell r="S3358">
            <v>6.608362800000001</v>
          </cell>
          <cell r="T3358">
            <v>6.7074882420000002</v>
          </cell>
          <cell r="U3358">
            <v>6.8066136840000011</v>
          </cell>
          <cell r="W3358">
            <v>1</v>
          </cell>
          <cell r="X3358">
            <v>1.07</v>
          </cell>
          <cell r="Y3358">
            <v>1.07</v>
          </cell>
          <cell r="AF3358">
            <v>44599</v>
          </cell>
          <cell r="BB3358">
            <v>5.55</v>
          </cell>
          <cell r="BF3358">
            <v>5.55</v>
          </cell>
          <cell r="BH3358">
            <v>5.55</v>
          </cell>
          <cell r="BJ3358" t="str">
            <v>06.05.2022</v>
          </cell>
          <cell r="BK3358" t="str">
            <v>บจก.ไทยยูเนี่ยน กราฟ</v>
          </cell>
        </row>
        <row r="3359">
          <cell r="A3359" t="str">
            <v>5F26N484N000000100</v>
          </cell>
          <cell r="B3359" t="str">
            <v>CTN-CESAR</v>
          </cell>
          <cell r="C3359" t="str">
            <v>ลูกฟูก</v>
          </cell>
          <cell r="D3359" t="str">
            <v>3VAE000440H6</v>
          </cell>
          <cell r="E3359" t="str">
            <v>H6</v>
          </cell>
          <cell r="F3359" t="str">
            <v>CESAR VP CK REC &amp; CK SWT POT&amp;GRN BN REC</v>
          </cell>
          <cell r="G3359">
            <v>0</v>
          </cell>
          <cell r="H3359">
            <v>0</v>
          </cell>
          <cell r="I3359" t="str">
            <v>PF64995601</v>
          </cell>
          <cell r="J3359" t="str">
            <v>26N484N</v>
          </cell>
          <cell r="K3359">
            <v>0</v>
          </cell>
          <cell r="L3359">
            <v>0</v>
          </cell>
          <cell r="M3359">
            <v>3.7</v>
          </cell>
          <cell r="N3359">
            <v>3.7000462841673212</v>
          </cell>
          <cell r="O3359">
            <v>3.9</v>
          </cell>
          <cell r="P3359">
            <v>4.2551152875000025</v>
          </cell>
          <cell r="Q3359">
            <v>4.2551152875000025</v>
          </cell>
          <cell r="R3359">
            <v>1.05</v>
          </cell>
          <cell r="S3359">
            <v>4.4678710518750027</v>
          </cell>
          <cell r="T3359">
            <v>4.534889117653127</v>
          </cell>
          <cell r="U3359">
            <v>4.601907183431253</v>
          </cell>
          <cell r="V3359">
            <v>1.05</v>
          </cell>
          <cell r="W3359">
            <v>1.05</v>
          </cell>
          <cell r="X3359">
            <v>1.1000000000000001</v>
          </cell>
          <cell r="Y3359">
            <v>1.0169999999999999</v>
          </cell>
          <cell r="Z3359">
            <v>3.8036250000000016</v>
          </cell>
          <cell r="AA3359">
            <v>4.2551152875000025</v>
          </cell>
          <cell r="AB3359">
            <v>1.1187000000000002</v>
          </cell>
          <cell r="AC3359">
            <v>1.1746350000000003</v>
          </cell>
          <cell r="AD3359" t="str">
            <v>Mars</v>
          </cell>
          <cell r="AE3359">
            <v>0</v>
          </cell>
          <cell r="AG3359">
            <v>3.4499999999999997</v>
          </cell>
          <cell r="AH3359">
            <v>3.45</v>
          </cell>
          <cell r="AK3359">
            <v>3.4499999999999997</v>
          </cell>
          <cell r="AL3359">
            <v>3.4499999999999997</v>
          </cell>
          <cell r="AM3359">
            <v>3.4499999999999997</v>
          </cell>
          <cell r="AN3359">
            <v>3.4499999999999997</v>
          </cell>
          <cell r="AO3359">
            <v>3.4500000000000006</v>
          </cell>
          <cell r="AP3359">
            <v>3.45</v>
          </cell>
          <cell r="AQ3359">
            <v>3.4499999999999997</v>
          </cell>
          <cell r="AS3359">
            <v>3.45</v>
          </cell>
          <cell r="AV3359">
            <v>3.5</v>
          </cell>
          <cell r="AX3359">
            <v>3.62</v>
          </cell>
          <cell r="AY3359">
            <v>3.6999999999999997</v>
          </cell>
          <cell r="AZ3359">
            <v>3.6999999999999997</v>
          </cell>
          <cell r="BA3359">
            <v>3.7</v>
          </cell>
          <cell r="BB3359">
            <v>3.7000000000000006</v>
          </cell>
          <cell r="BC3359">
            <v>3.7000000000000006</v>
          </cell>
          <cell r="BD3359">
            <v>3.7804165575058954</v>
          </cell>
          <cell r="BE3359">
            <v>3.9</v>
          </cell>
          <cell r="BF3359">
            <v>3.7000462841673212</v>
          </cell>
          <cell r="BG3359">
            <v>3.45</v>
          </cell>
          <cell r="BH3359">
            <v>3.9</v>
          </cell>
          <cell r="BI3359">
            <v>1.1304347826086956</v>
          </cell>
          <cell r="BJ3359" t="str">
            <v>24.08.2022</v>
          </cell>
          <cell r="BK3359" t="str">
            <v>บจก.กลุ่มสยามบรรจุภั</v>
          </cell>
        </row>
        <row r="3360">
          <cell r="A3360" t="str">
            <v>5R26N484N000000100</v>
          </cell>
          <cell r="B3360" t="str">
            <v>NO-COR.INB-CESAR</v>
          </cell>
          <cell r="C3360" t="str">
            <v>DUPLEX</v>
          </cell>
          <cell r="D3360" t="str">
            <v>3VAE000440H6</v>
          </cell>
          <cell r="E3360" t="str">
            <v>H6</v>
          </cell>
          <cell r="F3360" t="str">
            <v>CESAR VP CK REC &amp; CK SWT POT&amp;GRN BN REC</v>
          </cell>
          <cell r="G3360">
            <v>0</v>
          </cell>
          <cell r="H3360">
            <v>0</v>
          </cell>
          <cell r="I3360" t="str">
            <v>PF64995601</v>
          </cell>
          <cell r="J3360" t="str">
            <v>26N484N</v>
          </cell>
          <cell r="K3360">
            <v>0</v>
          </cell>
          <cell r="L3360">
            <v>0</v>
          </cell>
          <cell r="M3360">
            <v>0</v>
          </cell>
          <cell r="P3360">
            <v>5.1282787499999998</v>
          </cell>
          <cell r="Q3360">
            <v>5.1282787499999998</v>
          </cell>
          <cell r="R3360">
            <v>1.07</v>
          </cell>
          <cell r="S3360">
            <v>5.4872582625000001</v>
          </cell>
          <cell r="T3360">
            <v>5.5695671364374997</v>
          </cell>
          <cell r="U3360">
            <v>5.6518760103750001</v>
          </cell>
          <cell r="V3360">
            <v>1.03</v>
          </cell>
          <cell r="W3360">
            <v>1</v>
          </cell>
          <cell r="X3360">
            <v>1.05</v>
          </cell>
          <cell r="Y3360">
            <v>1.05</v>
          </cell>
          <cell r="AH3360">
            <v>4.1859135366630023</v>
          </cell>
          <cell r="AI3360">
            <v>4.55</v>
          </cell>
          <cell r="AK3360">
            <v>4.4634628585509519</v>
          </cell>
          <cell r="AL3360">
            <v>4.25</v>
          </cell>
          <cell r="AM3360">
            <v>4.7</v>
          </cell>
          <cell r="AN3360">
            <v>4.7</v>
          </cell>
          <cell r="AO3360">
            <v>4.7</v>
          </cell>
          <cell r="AP3360">
            <v>4.7</v>
          </cell>
          <cell r="BG3360">
            <v>4.7</v>
          </cell>
          <cell r="BJ3360" t="str">
            <v>11.05.2021</v>
          </cell>
          <cell r="BK3360" t="str">
            <v>บจก.ไทยยูเนี่ยน กราฟฟิกส์</v>
          </cell>
        </row>
        <row r="3361">
          <cell r="A3361" t="str">
            <v>5R26N484N000000200</v>
          </cell>
          <cell r="B3361" t="str">
            <v>NO-COR.INB-CESAR</v>
          </cell>
          <cell r="C3361" t="str">
            <v>DUPLEX</v>
          </cell>
          <cell r="D3361" t="str">
            <v>3VAE000440H6</v>
          </cell>
          <cell r="E3361" t="str">
            <v>H6</v>
          </cell>
          <cell r="F3361" t="str">
            <v>CESAR VP CK REC &amp; CK SWT POT&amp;GRN BN REC</v>
          </cell>
          <cell r="G3361">
            <v>0</v>
          </cell>
          <cell r="H3361">
            <v>0</v>
          </cell>
          <cell r="I3361" t="str">
            <v>PF64995601</v>
          </cell>
          <cell r="J3361" t="str">
            <v>26N484N</v>
          </cell>
          <cell r="K3361">
            <v>0</v>
          </cell>
          <cell r="L3361">
            <v>0</v>
          </cell>
          <cell r="M3361">
            <v>0</v>
          </cell>
          <cell r="P3361">
            <v>5.1282787499999998</v>
          </cell>
          <cell r="Q3361">
            <v>5.1282787499999998</v>
          </cell>
          <cell r="R3361">
            <v>1.07</v>
          </cell>
          <cell r="S3361">
            <v>5.4872582625000001</v>
          </cell>
          <cell r="T3361">
            <v>5.5695671364374997</v>
          </cell>
          <cell r="U3361">
            <v>5.6518760103750001</v>
          </cell>
          <cell r="V3361">
            <v>1.03</v>
          </cell>
          <cell r="W3361">
            <v>1</v>
          </cell>
          <cell r="X3361">
            <v>1.05</v>
          </cell>
          <cell r="Y3361">
            <v>1.05</v>
          </cell>
          <cell r="AH3361">
            <v>4.0148737909884415</v>
          </cell>
          <cell r="AK3361">
            <v>4.55</v>
          </cell>
          <cell r="AL3361">
            <v>4.3624999999999998</v>
          </cell>
          <cell r="AN3361">
            <v>4.7</v>
          </cell>
          <cell r="AO3361">
            <v>4.55</v>
          </cell>
          <cell r="AP3361">
            <v>4.25</v>
          </cell>
          <cell r="BG3361">
            <v>4.25</v>
          </cell>
          <cell r="BJ3361" t="str">
            <v>11.05.2021</v>
          </cell>
          <cell r="BK3361" t="str">
            <v>บจก.ไทยยูเนี่ยน กราฟฟิกส์</v>
          </cell>
        </row>
        <row r="3362">
          <cell r="A3362" t="str">
            <v>5R26N484N000000201</v>
          </cell>
          <cell r="B3362" t="str">
            <v>NO-COR.INB-CESAR</v>
          </cell>
          <cell r="C3362" t="str">
            <v>DUPLEX</v>
          </cell>
          <cell r="D3362" t="str">
            <v>3VAE000440H6</v>
          </cell>
          <cell r="E3362" t="str">
            <v>H6</v>
          </cell>
          <cell r="F3362" t="str">
            <v>CESAR VP CK REC &amp; CK SWT POT&amp;GRN BN REC</v>
          </cell>
          <cell r="G3362">
            <v>0</v>
          </cell>
          <cell r="H3362">
            <v>0</v>
          </cell>
          <cell r="I3362" t="str">
            <v>PF64995601</v>
          </cell>
          <cell r="J3362" t="str">
            <v>26N484N</v>
          </cell>
          <cell r="K3362">
            <v>0</v>
          </cell>
          <cell r="L3362">
            <v>0</v>
          </cell>
          <cell r="M3362">
            <v>4.92</v>
          </cell>
          <cell r="N3362">
            <v>4.673357431853419</v>
          </cell>
          <cell r="O3362">
            <v>4.92</v>
          </cell>
          <cell r="P3362">
            <v>5.1282787499999998</v>
          </cell>
          <cell r="Q3362">
            <v>5.1282787499999998</v>
          </cell>
          <cell r="R3362">
            <v>1.07</v>
          </cell>
          <cell r="S3362">
            <v>5.4872582625000001</v>
          </cell>
          <cell r="T3362">
            <v>5.5695671364374997</v>
          </cell>
          <cell r="U3362">
            <v>5.6518760103750001</v>
          </cell>
          <cell r="V3362">
            <v>1.05</v>
          </cell>
          <cell r="W3362">
            <v>1</v>
          </cell>
          <cell r="X3362">
            <v>1.05</v>
          </cell>
          <cell r="Y3362">
            <v>1.05</v>
          </cell>
          <cell r="Z3362">
            <v>4.6514999999999995</v>
          </cell>
          <cell r="AA3362">
            <v>5.1282787499999998</v>
          </cell>
          <cell r="AB3362">
            <v>1.1025</v>
          </cell>
          <cell r="AC3362">
            <v>1.1796750000000003</v>
          </cell>
          <cell r="AD3362" t="str">
            <v>Mars</v>
          </cell>
          <cell r="AE3362" t="str">
            <v>Avg.MOQ 10,000/30,000/70,000</v>
          </cell>
          <cell r="AP3362">
            <v>4.55</v>
          </cell>
          <cell r="AQ3362">
            <v>4.7</v>
          </cell>
          <cell r="AR3362">
            <v>4.25</v>
          </cell>
          <cell r="AV3362">
            <v>4.444</v>
          </cell>
          <cell r="AW3362">
            <v>4.63</v>
          </cell>
          <cell r="AY3362">
            <v>4.5</v>
          </cell>
          <cell r="AZ3362">
            <v>4.7049999999999992</v>
          </cell>
          <cell r="BA3362">
            <v>4.5</v>
          </cell>
          <cell r="BB3362">
            <v>4.873333333333334</v>
          </cell>
          <cell r="BC3362">
            <v>4.5678835533474302</v>
          </cell>
          <cell r="BD3362">
            <v>4.92</v>
          </cell>
          <cell r="BE3362">
            <v>4.92</v>
          </cell>
          <cell r="BF3362">
            <v>4.673357431853419</v>
          </cell>
          <cell r="BG3362">
            <v>4.25</v>
          </cell>
          <cell r="BH3362">
            <v>4.92</v>
          </cell>
          <cell r="BI3362">
            <v>1.1576470588235295</v>
          </cell>
          <cell r="BJ3362" t="str">
            <v>16.08.2022</v>
          </cell>
          <cell r="BK3362" t="str">
            <v>บจก.ไทยยูเนี่ยน กราฟ</v>
          </cell>
        </row>
        <row r="3363">
          <cell r="A3363" t="str">
            <v>5R26N484N000000300</v>
          </cell>
          <cell r="B3363" t="str">
            <v>NO-COR.INB-CESAR</v>
          </cell>
          <cell r="C3363" t="str">
            <v>DUPLEX</v>
          </cell>
          <cell r="D3363" t="str">
            <v>3VAE000440H6</v>
          </cell>
          <cell r="E3363" t="str">
            <v>H6</v>
          </cell>
          <cell r="F3363" t="str">
            <v>CESAR VP CK REC &amp; CK SWT POT&amp;GRN BN REC</v>
          </cell>
          <cell r="G3363">
            <v>0</v>
          </cell>
          <cell r="H3363">
            <v>0</v>
          </cell>
          <cell r="I3363" t="str">
            <v>PF64995601</v>
          </cell>
          <cell r="J3363" t="str">
            <v>26N484N</v>
          </cell>
          <cell r="K3363">
            <v>0</v>
          </cell>
          <cell r="L3363">
            <v>0</v>
          </cell>
          <cell r="M3363">
            <v>0</v>
          </cell>
          <cell r="P3363">
            <v>5.1282787499999998</v>
          </cell>
          <cell r="Q3363">
            <v>5.1282787499999998</v>
          </cell>
          <cell r="R3363">
            <v>1.07</v>
          </cell>
          <cell r="S3363">
            <v>5.4872582625000001</v>
          </cell>
          <cell r="T3363">
            <v>5.5695671364374997</v>
          </cell>
          <cell r="U3363">
            <v>5.6518760103750001</v>
          </cell>
          <cell r="V3363">
            <v>1.03</v>
          </cell>
          <cell r="W3363">
            <v>1</v>
          </cell>
          <cell r="X3363">
            <v>1.05</v>
          </cell>
          <cell r="Y3363">
            <v>1.05</v>
          </cell>
          <cell r="AM3363">
            <v>5.6000000000000005</v>
          </cell>
          <cell r="AN3363">
            <v>5.6</v>
          </cell>
          <cell r="BG3363">
            <v>5.6</v>
          </cell>
          <cell r="BJ3363" t="str">
            <v>19.03.2021</v>
          </cell>
          <cell r="BK3363" t="str">
            <v>บจก.ไทยยูเนี่ยน กราฟฟิกส์</v>
          </cell>
        </row>
        <row r="3364">
          <cell r="A3364" t="str">
            <v>5R26N484N000000400</v>
          </cell>
          <cell r="B3364" t="str">
            <v>NO-COR.INB-CESAR</v>
          </cell>
          <cell r="C3364" t="str">
            <v>DUPLEX</v>
          </cell>
          <cell r="D3364" t="str">
            <v>3VAE000440H6</v>
          </cell>
          <cell r="E3364" t="str">
            <v>H6</v>
          </cell>
          <cell r="F3364" t="str">
            <v>CESAR VP CK REC &amp; CK SWT POT&amp;GRN BN REC</v>
          </cell>
          <cell r="G3364">
            <v>0</v>
          </cell>
          <cell r="H3364">
            <v>0</v>
          </cell>
          <cell r="I3364" t="str">
            <v>PF64995601</v>
          </cell>
          <cell r="J3364" t="str">
            <v>26N484N</v>
          </cell>
          <cell r="K3364">
            <v>0</v>
          </cell>
          <cell r="L3364">
            <v>0</v>
          </cell>
          <cell r="M3364">
            <v>0</v>
          </cell>
          <cell r="P3364">
            <v>5.1282787499999998</v>
          </cell>
          <cell r="Q3364">
            <v>5.1282787499999998</v>
          </cell>
          <cell r="R3364">
            <v>1.07</v>
          </cell>
          <cell r="S3364">
            <v>5.4872582625000001</v>
          </cell>
          <cell r="T3364">
            <v>5.5695671364374997</v>
          </cell>
          <cell r="U3364">
            <v>5.6518760103750001</v>
          </cell>
          <cell r="V3364">
            <v>1.03</v>
          </cell>
          <cell r="W3364">
            <v>1</v>
          </cell>
          <cell r="X3364">
            <v>1.05</v>
          </cell>
          <cell r="Y3364">
            <v>1.05</v>
          </cell>
          <cell r="AM3364">
            <v>5.6</v>
          </cell>
          <cell r="BG3364">
            <v>5.6</v>
          </cell>
          <cell r="BJ3364" t="str">
            <v>23.02.2021</v>
          </cell>
          <cell r="BK3364" t="str">
            <v>บจก.ไทยยูเนี่ยน กราฟฟิกส์</v>
          </cell>
        </row>
        <row r="3365">
          <cell r="A3365" t="str">
            <v>5F26N484N000000200</v>
          </cell>
          <cell r="B3365" t="str">
            <v>CTN-CESAR</v>
          </cell>
          <cell r="C3365" t="str">
            <v>ลูกฟูก</v>
          </cell>
          <cell r="D3365" t="str">
            <v>3VAE000441H6</v>
          </cell>
          <cell r="E3365" t="str">
            <v>H6</v>
          </cell>
          <cell r="F3365" t="str">
            <v>CESAR VP CK CRT BRLY GB&amp;BF CK PP CRT REC</v>
          </cell>
          <cell r="G3365">
            <v>0</v>
          </cell>
          <cell r="H3365">
            <v>0</v>
          </cell>
          <cell r="I3365" t="str">
            <v>PF64996601</v>
          </cell>
          <cell r="J3365" t="str">
            <v>26N484N</v>
          </cell>
          <cell r="K3365">
            <v>99</v>
          </cell>
          <cell r="L3365">
            <v>366.3</v>
          </cell>
          <cell r="M3365">
            <v>3.7</v>
          </cell>
          <cell r="N3365">
            <v>3.6962962962962962</v>
          </cell>
          <cell r="O3365">
            <v>3.9</v>
          </cell>
          <cell r="P3365">
            <v>4.2551152875000016</v>
          </cell>
          <cell r="Q3365">
            <v>4.2551152875000016</v>
          </cell>
          <cell r="R3365">
            <v>1.05</v>
          </cell>
          <cell r="S3365">
            <v>4.4678710518750018</v>
          </cell>
          <cell r="T3365">
            <v>4.5348891176531261</v>
          </cell>
          <cell r="U3365">
            <v>4.6019071834312522</v>
          </cell>
          <cell r="V3365">
            <v>1.05</v>
          </cell>
          <cell r="W3365">
            <v>1.05</v>
          </cell>
          <cell r="X3365">
            <v>1.1000000000000001</v>
          </cell>
          <cell r="Y3365">
            <v>1.0169999999999999</v>
          </cell>
          <cell r="Z3365">
            <v>3.8036250000000011</v>
          </cell>
          <cell r="AA3365">
            <v>4.2551152875000016</v>
          </cell>
          <cell r="AB3365">
            <v>1.1187</v>
          </cell>
          <cell r="AC3365">
            <v>1.1746350000000001</v>
          </cell>
          <cell r="AD3365" t="str">
            <v>Mars</v>
          </cell>
          <cell r="AE3365">
            <v>0</v>
          </cell>
          <cell r="AH3365">
            <v>3.4500000000000006</v>
          </cell>
          <cell r="AI3365">
            <v>3.4499999999999997</v>
          </cell>
          <cell r="AK3365">
            <v>3.45</v>
          </cell>
          <cell r="AL3365">
            <v>3.4499999999999997</v>
          </cell>
          <cell r="AM3365">
            <v>3.4499999999999997</v>
          </cell>
          <cell r="AN3365">
            <v>3.4499999999999997</v>
          </cell>
          <cell r="AO3365">
            <v>3.4499999999999997</v>
          </cell>
          <cell r="AP3365">
            <v>3.45</v>
          </cell>
          <cell r="AQ3365">
            <v>3.4499999999999997</v>
          </cell>
          <cell r="AS3365">
            <v>3.4499999999999997</v>
          </cell>
          <cell r="AV3365">
            <v>3.5</v>
          </cell>
          <cell r="AX3365">
            <v>3.6</v>
          </cell>
          <cell r="AY3365">
            <v>3.6999999999999997</v>
          </cell>
          <cell r="AZ3365">
            <v>3.6999999999999997</v>
          </cell>
          <cell r="BA3365">
            <v>3.7</v>
          </cell>
          <cell r="BB3365">
            <v>3.6999999999999997</v>
          </cell>
          <cell r="BC3365">
            <v>3.6999999999999997</v>
          </cell>
          <cell r="BD3365">
            <v>3.7666666666666666</v>
          </cell>
          <cell r="BE3365">
            <v>3.9</v>
          </cell>
          <cell r="BF3365">
            <v>3.6962962962962962</v>
          </cell>
          <cell r="BG3365">
            <v>3.4499999999999997</v>
          </cell>
          <cell r="BH3365">
            <v>3.9</v>
          </cell>
          <cell r="BI3365">
            <v>1.1304347826086958</v>
          </cell>
          <cell r="BJ3365" t="str">
            <v>24.08.2022</v>
          </cell>
          <cell r="BK3365" t="str">
            <v>บจก.กลุ่มสยามบรรจุภั</v>
          </cell>
        </row>
        <row r="3366">
          <cell r="A3366" t="str">
            <v>5R26N484N000000101</v>
          </cell>
          <cell r="B3366" t="str">
            <v>NO-COR.INB-CESAR</v>
          </cell>
          <cell r="C3366" t="str">
            <v>DUPLEX</v>
          </cell>
          <cell r="D3366" t="str">
            <v>3VAE000441H6</v>
          </cell>
          <cell r="E3366" t="str">
            <v>H6</v>
          </cell>
          <cell r="F3366" t="str">
            <v>CESAR VP CK CRT BRLY GB&amp;BF CK PP CRT REC</v>
          </cell>
          <cell r="G3366">
            <v>0</v>
          </cell>
          <cell r="H3366">
            <v>0</v>
          </cell>
          <cell r="I3366" t="str">
            <v>PF64996601</v>
          </cell>
          <cell r="J3366" t="str">
            <v>26N484N</v>
          </cell>
          <cell r="K3366">
            <v>153</v>
          </cell>
          <cell r="L3366">
            <v>752.76</v>
          </cell>
          <cell r="M3366">
            <v>4.92</v>
          </cell>
          <cell r="N3366">
            <v>4.7675000000000001</v>
          </cell>
          <cell r="O3366">
            <v>4.92</v>
          </cell>
          <cell r="P3366">
            <v>5.3019225000000008</v>
          </cell>
          <cell r="Q3366">
            <v>5.3019225000000008</v>
          </cell>
          <cell r="R3366">
            <v>1.07</v>
          </cell>
          <cell r="S3366">
            <v>5.6730570750000009</v>
          </cell>
          <cell r="T3366">
            <v>5.7581529311250002</v>
          </cell>
          <cell r="U3366">
            <v>5.8432487872500012</v>
          </cell>
          <cell r="V3366">
            <v>1.05</v>
          </cell>
          <cell r="W3366">
            <v>1</v>
          </cell>
          <cell r="X3366">
            <v>1.05</v>
          </cell>
          <cell r="Y3366">
            <v>1.05</v>
          </cell>
          <cell r="Z3366">
            <v>4.8090000000000002</v>
          </cell>
          <cell r="AA3366">
            <v>5.3019225000000008</v>
          </cell>
          <cell r="AB3366">
            <v>1.1025</v>
          </cell>
          <cell r="AC3366">
            <v>1.1796750000000003</v>
          </cell>
          <cell r="AD3366" t="str">
            <v>Mars</v>
          </cell>
          <cell r="AE3366" t="str">
            <v>Avg.MOQ 10,000/30,000</v>
          </cell>
          <cell r="AP3366">
            <v>4.55</v>
          </cell>
          <cell r="AQ3366">
            <v>4.7</v>
          </cell>
          <cell r="AR3366">
            <v>4.55</v>
          </cell>
          <cell r="AV3366">
            <v>4.78</v>
          </cell>
          <cell r="AW3366">
            <v>4.7799999999999994</v>
          </cell>
          <cell r="AX3366">
            <v>4.78</v>
          </cell>
          <cell r="AY3366">
            <v>4.78</v>
          </cell>
          <cell r="AZ3366">
            <v>4.7799999999999994</v>
          </cell>
          <cell r="BA3366">
            <v>4.5</v>
          </cell>
          <cell r="BC3366">
            <v>4.82</v>
          </cell>
          <cell r="BE3366">
            <v>4.92</v>
          </cell>
          <cell r="BF3366">
            <v>4.7675000000000001</v>
          </cell>
          <cell r="BG3366">
            <v>4.55</v>
          </cell>
          <cell r="BH3366">
            <v>4.92</v>
          </cell>
          <cell r="BI3366">
            <v>1.0813186813186813</v>
          </cell>
          <cell r="BJ3366" t="str">
            <v>16.08.2022</v>
          </cell>
          <cell r="BK3366" t="str">
            <v>บจก.ไทยยูเนี่ยน กราฟ</v>
          </cell>
        </row>
        <row r="3367">
          <cell r="A3367" t="str">
            <v>5R26N484N000000500</v>
          </cell>
          <cell r="B3367" t="str">
            <v>NO-COR.INB-CESAR</v>
          </cell>
          <cell r="C3367" t="str">
            <v>DUPLEX</v>
          </cell>
          <cell r="D3367" t="str">
            <v>3VAE000502H6</v>
          </cell>
          <cell r="E3367" t="str">
            <v>H6</v>
          </cell>
          <cell r="F3367" t="str">
            <v>CESAR WHOLESOME BOWLS MVMP M51_M61</v>
          </cell>
          <cell r="I3367" t="str">
            <v>PF64996701</v>
          </cell>
          <cell r="J3367" t="str">
            <v>26N484N</v>
          </cell>
          <cell r="K3367">
            <v>0</v>
          </cell>
          <cell r="L3367">
            <v>0</v>
          </cell>
          <cell r="M3367">
            <v>4.5999999999999996</v>
          </cell>
          <cell r="N3367">
            <v>4.6737991544067086</v>
          </cell>
          <cell r="O3367">
            <v>4.92</v>
          </cell>
          <cell r="P3367">
            <v>4.4871750000000006</v>
          </cell>
          <cell r="Q3367">
            <v>4.92</v>
          </cell>
          <cell r="R3367">
            <v>1.07</v>
          </cell>
          <cell r="S3367">
            <v>5.2644000000000002</v>
          </cell>
          <cell r="T3367">
            <v>5.3433659999999996</v>
          </cell>
          <cell r="U3367">
            <v>5.4223319999999999</v>
          </cell>
          <cell r="W3367">
            <v>1</v>
          </cell>
          <cell r="X3367">
            <v>1.05</v>
          </cell>
          <cell r="Y3367">
            <v>1.05</v>
          </cell>
          <cell r="Z3367">
            <v>4.07</v>
          </cell>
          <cell r="AA3367">
            <v>4.4871750000000006</v>
          </cell>
          <cell r="AB3367">
            <v>1.1025</v>
          </cell>
          <cell r="AC3367">
            <v>1.2934643734643734</v>
          </cell>
          <cell r="AD3367" t="str">
            <v>Mars</v>
          </cell>
          <cell r="AE3367" t="str">
            <v>*เพิ่งเปิดซื้อ 08/2021 // ราคาจาก SAP MOQ 100,000</v>
          </cell>
          <cell r="AT3367">
            <v>4.07</v>
          </cell>
          <cell r="AW3367">
            <v>4.629999999999999</v>
          </cell>
          <cell r="AX3367">
            <v>4.63</v>
          </cell>
          <cell r="AY3367">
            <v>4.63</v>
          </cell>
          <cell r="BB3367">
            <v>4.92</v>
          </cell>
          <cell r="BC3367">
            <v>4.8203932352536771</v>
          </cell>
          <cell r="BD3367">
            <v>4.7699999999999996</v>
          </cell>
          <cell r="BE3367">
            <v>4.92</v>
          </cell>
          <cell r="BF3367">
            <v>4.6737991544067086</v>
          </cell>
          <cell r="BH3367">
            <v>4.92</v>
          </cell>
          <cell r="BJ3367" t="str">
            <v>06.08.2022</v>
          </cell>
          <cell r="BK3367" t="str">
            <v>บจก.ไทยยูเนี่ยน กราฟ</v>
          </cell>
        </row>
        <row r="3368">
          <cell r="A3368" t="str">
            <v>5R26N484N000000301</v>
          </cell>
          <cell r="B3368" t="str">
            <v>NO-COR.INB-CESAR</v>
          </cell>
          <cell r="C3368" t="str">
            <v>DUPLEX</v>
          </cell>
          <cell r="D3368" t="str">
            <v>3VAE000462H6</v>
          </cell>
          <cell r="E3368" t="str">
            <v>H6</v>
          </cell>
          <cell r="F3368" t="str">
            <v>MARS CANADA CSJ VP M11-M21</v>
          </cell>
          <cell r="I3368" t="str">
            <v>PF64997801</v>
          </cell>
          <cell r="J3368" t="str">
            <v>26N484N</v>
          </cell>
          <cell r="K3368">
            <v>2510</v>
          </cell>
          <cell r="L3368">
            <v>14733.7</v>
          </cell>
          <cell r="M3368">
            <v>5.87</v>
          </cell>
          <cell r="N3368">
            <v>5.7425000000000006</v>
          </cell>
          <cell r="O3368">
            <v>5.87</v>
          </cell>
          <cell r="P3368">
            <v>6.4727775000000012</v>
          </cell>
          <cell r="Q3368">
            <v>6.4727775000000012</v>
          </cell>
          <cell r="R3368">
            <v>1.07</v>
          </cell>
          <cell r="S3368">
            <v>6.9258719250000018</v>
          </cell>
          <cell r="T3368">
            <v>7.0297600038750012</v>
          </cell>
          <cell r="U3368">
            <v>7.1336480827500024</v>
          </cell>
          <cell r="V3368">
            <v>1.03</v>
          </cell>
          <cell r="W3368">
            <v>1</v>
          </cell>
          <cell r="X3368">
            <v>1.05</v>
          </cell>
          <cell r="Y3368">
            <v>1.05</v>
          </cell>
          <cell r="Z3368">
            <v>5.8710000000000004</v>
          </cell>
          <cell r="AA3368">
            <v>6.4727775000000012</v>
          </cell>
          <cell r="AB3368">
            <v>1.1025</v>
          </cell>
          <cell r="AC3368">
            <v>1.1796750000000003</v>
          </cell>
          <cell r="AD3368" t="str">
            <v>Mars</v>
          </cell>
          <cell r="AE3368" t="str">
            <v>MOQ 10,000</v>
          </cell>
          <cell r="AS3368">
            <v>5.7</v>
          </cell>
          <cell r="AT3368">
            <v>5.7</v>
          </cell>
          <cell r="AU3368">
            <v>5.7</v>
          </cell>
          <cell r="BA3368">
            <v>5.7</v>
          </cell>
          <cell r="BB3368">
            <v>5.87</v>
          </cell>
          <cell r="BF3368">
            <v>5.7425000000000006</v>
          </cell>
          <cell r="BG3368">
            <v>5.7</v>
          </cell>
          <cell r="BH3368">
            <v>5.87</v>
          </cell>
          <cell r="BI3368">
            <v>1.0298245614035089</v>
          </cell>
          <cell r="BJ3368" t="str">
            <v>21.05.2022</v>
          </cell>
          <cell r="BK3368" t="str">
            <v>บจก.ไทยยูเนี่ยน กราฟ</v>
          </cell>
        </row>
        <row r="3369">
          <cell r="A3369" t="str">
            <v>5R26N484N000000401</v>
          </cell>
          <cell r="B3369" t="str">
            <v>NO-COR.INB-CESAR</v>
          </cell>
          <cell r="C3369" t="str">
            <v>DUPLEX</v>
          </cell>
          <cell r="D3369" t="str">
            <v>3VAE000463H6</v>
          </cell>
          <cell r="E3369" t="str">
            <v>H6</v>
          </cell>
          <cell r="F3369" t="str">
            <v>MARS CANADA CSJ VP M31-M41</v>
          </cell>
          <cell r="I3369" t="str">
            <v>PF64997901</v>
          </cell>
          <cell r="J3369" t="str">
            <v>26N484N</v>
          </cell>
          <cell r="K3369">
            <v>5683</v>
          </cell>
          <cell r="L3369">
            <v>33359.21</v>
          </cell>
          <cell r="M3369">
            <v>5.87</v>
          </cell>
          <cell r="N3369">
            <v>5.734</v>
          </cell>
          <cell r="O3369">
            <v>5.87</v>
          </cell>
          <cell r="P3369">
            <v>6.4827000000000004</v>
          </cell>
          <cell r="Q3369">
            <v>6.4827000000000004</v>
          </cell>
          <cell r="R3369">
            <v>1.07</v>
          </cell>
          <cell r="S3369">
            <v>6.9364890000000008</v>
          </cell>
          <cell r="T3369">
            <v>7.0405363350000005</v>
          </cell>
          <cell r="U3369">
            <v>7.1445836700000012</v>
          </cell>
          <cell r="V3369">
            <v>1.05</v>
          </cell>
          <cell r="W3369">
            <v>1</v>
          </cell>
          <cell r="X3369">
            <v>1.05</v>
          </cell>
          <cell r="Y3369">
            <v>1.05</v>
          </cell>
          <cell r="Z3369">
            <v>5.88</v>
          </cell>
          <cell r="AA3369">
            <v>6.4827000000000004</v>
          </cell>
          <cell r="AB3369">
            <v>1.1025</v>
          </cell>
          <cell r="AC3369">
            <v>1.1796750000000003</v>
          </cell>
          <cell r="AD3369" t="str">
            <v>Mars</v>
          </cell>
          <cell r="AE3369" t="str">
            <v>MOQ 10,000</v>
          </cell>
          <cell r="AP3369">
            <v>5.6</v>
          </cell>
          <cell r="AT3369">
            <v>5.7</v>
          </cell>
          <cell r="AU3369">
            <v>5.7</v>
          </cell>
          <cell r="AV3369">
            <v>5.7</v>
          </cell>
          <cell r="BA3369">
            <v>5.7</v>
          </cell>
          <cell r="BB3369">
            <v>5.87</v>
          </cell>
          <cell r="BF3369">
            <v>5.734</v>
          </cell>
          <cell r="BG3369">
            <v>5.6</v>
          </cell>
          <cell r="BH3369">
            <v>5.87</v>
          </cell>
          <cell r="BI3369">
            <v>1.0482142857142858</v>
          </cell>
          <cell r="BJ3369" t="str">
            <v>20.05.2022</v>
          </cell>
          <cell r="BK3369" t="str">
            <v>บจก.ไทยยูเนี่ยน กราฟ</v>
          </cell>
        </row>
        <row r="3370">
          <cell r="A3370" t="str">
            <v>5R26N484N000000600</v>
          </cell>
          <cell r="B3370" t="str">
            <v>NO-COR.INB-CESAR(M21&amp;M61)</v>
          </cell>
          <cell r="C3370" t="str">
            <v>DUPLEX</v>
          </cell>
          <cell r="D3370" t="str">
            <v>3VAE000520H6</v>
          </cell>
          <cell r="E3370" t="str">
            <v>H6</v>
          </cell>
          <cell r="F3370" t="str">
            <v>CESR CK SP GB &amp; BF CK CR BL GB 2/18OZ</v>
          </cell>
          <cell r="J3370" t="str">
            <v>26N484N</v>
          </cell>
          <cell r="K3370">
            <v>6938</v>
          </cell>
          <cell r="L3370">
            <v>39546.6</v>
          </cell>
          <cell r="M3370">
            <v>5.7</v>
          </cell>
          <cell r="N3370">
            <v>5.7</v>
          </cell>
          <cell r="O3370">
            <v>5.7</v>
          </cell>
          <cell r="P3370">
            <v>6.598462500000001</v>
          </cell>
          <cell r="Q3370">
            <v>6.598462500000001</v>
          </cell>
          <cell r="R3370">
            <v>1.07</v>
          </cell>
          <cell r="S3370">
            <v>7.0603548750000016</v>
          </cell>
          <cell r="T3370">
            <v>7.1662601981250011</v>
          </cell>
          <cell r="U3370">
            <v>7.2721655212500016</v>
          </cell>
          <cell r="W3370">
            <v>1</v>
          </cell>
          <cell r="X3370">
            <v>1.05</v>
          </cell>
          <cell r="Y3370">
            <v>1.05</v>
          </cell>
          <cell r="AX3370">
            <v>5.7</v>
          </cell>
          <cell r="BF3370">
            <v>5.7</v>
          </cell>
          <cell r="BH3370">
            <v>5.7</v>
          </cell>
          <cell r="BJ3370" t="str">
            <v>13.01.2022</v>
          </cell>
          <cell r="BK3370" t="str">
            <v>บจก.ไทยยูเนี่ยน กราฟ</v>
          </cell>
        </row>
        <row r="3371">
          <cell r="A3371" t="str">
            <v>5R26N484N000000700</v>
          </cell>
          <cell r="B3371" t="str">
            <v>NO-COR.INB-CESAR(M31&amp;M41)</v>
          </cell>
          <cell r="C3371" t="str">
            <v>DUPLEX</v>
          </cell>
          <cell r="D3371" t="str">
            <v>3VAE000519H6</v>
          </cell>
          <cell r="E3371" t="str">
            <v>H6</v>
          </cell>
          <cell r="F3371" t="str">
            <v>CESR CK CR BL GB &amp; BF CK PP CR 2/18OZ</v>
          </cell>
          <cell r="J3371" t="str">
            <v>26N484N</v>
          </cell>
          <cell r="K3371">
            <v>6428</v>
          </cell>
          <cell r="L3371">
            <v>36639.599999999999</v>
          </cell>
          <cell r="M3371">
            <v>5.7</v>
          </cell>
          <cell r="N3371">
            <v>5.7</v>
          </cell>
          <cell r="O3371">
            <v>5.7</v>
          </cell>
          <cell r="P3371">
            <v>6.598462500000001</v>
          </cell>
          <cell r="Q3371">
            <v>6.598462500000001</v>
          </cell>
          <cell r="R3371">
            <v>1.07</v>
          </cell>
          <cell r="S3371">
            <v>7.0603548750000016</v>
          </cell>
          <cell r="T3371">
            <v>7.1662601981250011</v>
          </cell>
          <cell r="U3371">
            <v>7.2721655212500016</v>
          </cell>
          <cell r="W3371">
            <v>1</v>
          </cell>
          <cell r="X3371">
            <v>1.05</v>
          </cell>
          <cell r="Y3371">
            <v>1.05</v>
          </cell>
          <cell r="AX3371">
            <v>5.7</v>
          </cell>
          <cell r="BF3371">
            <v>5.7</v>
          </cell>
          <cell r="BH3371">
            <v>5.7</v>
          </cell>
          <cell r="BJ3371" t="str">
            <v>13.01.2022</v>
          </cell>
          <cell r="BK3371" t="str">
            <v>บจก.ไทยยูเนี่ยน กราฟ</v>
          </cell>
        </row>
        <row r="3372">
          <cell r="A3372" t="str">
            <v>5F26W029N000000100</v>
          </cell>
          <cell r="B3372" t="str">
            <v>CTN2-8642,WHOLE HEARTED</v>
          </cell>
          <cell r="C3372" t="str">
            <v>ลูกฟูก</v>
          </cell>
          <cell r="D3372" t="str">
            <v>3NWBF82AW2VPRPPSJF</v>
          </cell>
          <cell r="E3372" t="str">
            <v>JF</v>
          </cell>
          <cell r="F3372" t="str">
            <v>95x140x28 80N WHITEFISH DINNER IN GV-24</v>
          </cell>
          <cell r="G3372" t="str">
            <v>US PET NUTRITION LLC</v>
          </cell>
          <cell r="H3372" t="str">
            <v>PETCO-DC810</v>
          </cell>
          <cell r="I3372" t="str">
            <v>PF64160402</v>
          </cell>
          <cell r="J3372" t="str">
            <v>26W029N</v>
          </cell>
          <cell r="K3372">
            <v>0</v>
          </cell>
          <cell r="L3372">
            <v>0</v>
          </cell>
          <cell r="M3372">
            <v>5.45</v>
          </cell>
          <cell r="N3372">
            <v>5.8749999999999991</v>
          </cell>
          <cell r="O3372">
            <v>5.95</v>
          </cell>
          <cell r="P3372">
            <v>6.6601804500000013</v>
          </cell>
          <cell r="Q3372">
            <v>6.6601804500000013</v>
          </cell>
          <cell r="R3372">
            <v>1.05</v>
          </cell>
          <cell r="S3372">
            <v>6.9931894725000019</v>
          </cell>
          <cell r="T3372">
            <v>7.0980873145875014</v>
          </cell>
          <cell r="U3372">
            <v>7.2029851566750018</v>
          </cell>
          <cell r="V3372">
            <v>1.05</v>
          </cell>
          <cell r="W3372">
            <v>1.05</v>
          </cell>
          <cell r="X3372">
            <v>1.1000000000000001</v>
          </cell>
          <cell r="Y3372">
            <v>1.0169999999999999</v>
          </cell>
          <cell r="Z3372">
            <v>5.9535000000000009</v>
          </cell>
          <cell r="AA3372">
            <v>6.6601804500000013</v>
          </cell>
          <cell r="AB3372">
            <v>1.1187</v>
          </cell>
          <cell r="AC3372">
            <v>1.1746350000000001</v>
          </cell>
          <cell r="AD3372" t="str">
            <v>Petco</v>
          </cell>
          <cell r="AE3372">
            <v>0</v>
          </cell>
          <cell r="AG3372">
            <v>5.4</v>
          </cell>
          <cell r="AH3372">
            <v>5.4</v>
          </cell>
          <cell r="AI3372">
            <v>5.3999999999999986</v>
          </cell>
          <cell r="AJ3372">
            <v>5.3999999999999995</v>
          </cell>
          <cell r="AK3372">
            <v>5.4</v>
          </cell>
          <cell r="AL3372">
            <v>5.3999999999999986</v>
          </cell>
          <cell r="AM3372">
            <v>5.4</v>
          </cell>
          <cell r="AN3372">
            <v>5.4</v>
          </cell>
          <cell r="AO3372">
            <v>5.4</v>
          </cell>
          <cell r="AP3372">
            <v>5.6499999999999995</v>
          </cell>
          <cell r="AQ3372">
            <v>5.65</v>
          </cell>
          <cell r="AR3372">
            <v>5.65</v>
          </cell>
          <cell r="AS3372">
            <v>5.65</v>
          </cell>
          <cell r="AT3372">
            <v>5.65</v>
          </cell>
          <cell r="AX3372">
            <v>5.9499999999999984</v>
          </cell>
          <cell r="AZ3372">
            <v>5.95</v>
          </cell>
          <cell r="BA3372">
            <v>5.95</v>
          </cell>
          <cell r="BF3372">
            <v>5.8749999999999991</v>
          </cell>
          <cell r="BG3372">
            <v>5.65</v>
          </cell>
          <cell r="BH3372">
            <v>5.95</v>
          </cell>
          <cell r="BI3372">
            <v>1.0530973451327432</v>
          </cell>
          <cell r="BJ3372" t="str">
            <v>12.04.2022</v>
          </cell>
          <cell r="BK3372" t="str">
            <v>บจก.กลุ่มสยามบรรจุภั</v>
          </cell>
        </row>
        <row r="3373">
          <cell r="A3373" t="str">
            <v>5F26W029N000000200</v>
          </cell>
          <cell r="B3373" t="str">
            <v>CTN2-8643,WHOLE HEARTED</v>
          </cell>
          <cell r="C3373" t="str">
            <v>ลูกฟูก</v>
          </cell>
          <cell r="D3373" t="str">
            <v>3QLLS82AW2VPRPPSJF</v>
          </cell>
          <cell r="E3373" t="str">
            <v>JF</v>
          </cell>
          <cell r="F3373" t="str">
            <v>95x140x28 80N LAMB DINNER IN GRAVY-24</v>
          </cell>
          <cell r="G3373" t="str">
            <v>US PET NUTRITION LLC</v>
          </cell>
          <cell r="H3373" t="str">
            <v>PETCO-DC810</v>
          </cell>
          <cell r="I3373" t="str">
            <v>PF64160404</v>
          </cell>
          <cell r="J3373" t="str">
            <v>26W029N</v>
          </cell>
          <cell r="K3373">
            <v>156</v>
          </cell>
          <cell r="L3373">
            <v>847.12</v>
          </cell>
          <cell r="M3373">
            <v>5.43</v>
          </cell>
          <cell r="N3373">
            <v>5.7313737017440722</v>
          </cell>
          <cell r="O3373">
            <v>5.4</v>
          </cell>
          <cell r="P3373">
            <v>6.6601804500000013</v>
          </cell>
          <cell r="Q3373">
            <v>6.6601804500000013</v>
          </cell>
          <cell r="R3373">
            <v>1.05</v>
          </cell>
          <cell r="S3373">
            <v>6.9931894725000019</v>
          </cell>
          <cell r="T3373">
            <v>7.0980873145875014</v>
          </cell>
          <cell r="U3373">
            <v>7.2029851566750018</v>
          </cell>
          <cell r="V3373">
            <v>1.05</v>
          </cell>
          <cell r="W3373">
            <v>1.05</v>
          </cell>
          <cell r="X3373">
            <v>1.1000000000000001</v>
          </cell>
          <cell r="Y3373">
            <v>1.0169999999999999</v>
          </cell>
          <cell r="Z3373">
            <v>5.9535000000000009</v>
          </cell>
          <cell r="AA3373">
            <v>6.6601804500000013</v>
          </cell>
          <cell r="AB3373">
            <v>1.1187</v>
          </cell>
          <cell r="AC3373">
            <v>1.1746350000000001</v>
          </cell>
          <cell r="AD3373" t="str">
            <v>Petco</v>
          </cell>
          <cell r="AE3373">
            <v>0</v>
          </cell>
          <cell r="AH3373">
            <v>5.4</v>
          </cell>
          <cell r="AI3373">
            <v>5.3999999999999995</v>
          </cell>
          <cell r="AJ3373">
            <v>5.3999999999999995</v>
          </cell>
          <cell r="AK3373">
            <v>5.3999999999999995</v>
          </cell>
          <cell r="AL3373">
            <v>5.3999999999999995</v>
          </cell>
          <cell r="AM3373">
            <v>5.4</v>
          </cell>
          <cell r="AN3373">
            <v>5.4</v>
          </cell>
          <cell r="AO3373">
            <v>5.4</v>
          </cell>
          <cell r="AP3373">
            <v>5.6499999999999995</v>
          </cell>
          <cell r="AQ3373">
            <v>5.65</v>
          </cell>
          <cell r="AR3373">
            <v>5.5140548137737175</v>
          </cell>
          <cell r="AU3373">
            <v>5.65</v>
          </cell>
          <cell r="AV3373">
            <v>5.6499999999999995</v>
          </cell>
          <cell r="AX3373">
            <v>5.7882422104644329</v>
          </cell>
          <cell r="AZ3373">
            <v>5.95</v>
          </cell>
          <cell r="BA3373">
            <v>5.95</v>
          </cell>
          <cell r="BB3373">
            <v>5.4</v>
          </cell>
          <cell r="BF3373">
            <v>5.7313737017440722</v>
          </cell>
          <cell r="BG3373">
            <v>5.5140548137737175</v>
          </cell>
          <cell r="BH3373">
            <v>5.4</v>
          </cell>
          <cell r="BI3373">
            <v>0.97931561842859882</v>
          </cell>
          <cell r="BJ3373" t="str">
            <v>09.05.2022</v>
          </cell>
          <cell r="BK3373" t="str">
            <v>บจก.กลุ่มสยามบรรจุภั</v>
          </cell>
        </row>
        <row r="3374">
          <cell r="A3374" t="str">
            <v>5F26W029N000000300</v>
          </cell>
          <cell r="B3374" t="str">
            <v>CTN2-8645,WHOLE HEARTED</v>
          </cell>
          <cell r="C3374" t="str">
            <v>ลูกฟูก</v>
          </cell>
          <cell r="D3374" t="str">
            <v>3QBBS82AW2VPRPPSJF</v>
          </cell>
          <cell r="E3374" t="str">
            <v>JF</v>
          </cell>
          <cell r="F3374" t="str">
            <v>95x140x28 80N BEEF DINNER IN GRAVY-24</v>
          </cell>
          <cell r="G3374" t="str">
            <v>US PET NUTRITION LLC</v>
          </cell>
          <cell r="H3374" t="str">
            <v>PETCO-DC810</v>
          </cell>
          <cell r="I3374" t="str">
            <v>PF64160405</v>
          </cell>
          <cell r="J3374" t="str">
            <v>26W029N</v>
          </cell>
          <cell r="K3374">
            <v>4</v>
          </cell>
          <cell r="L3374">
            <v>23.01</v>
          </cell>
          <cell r="M3374">
            <v>5.75</v>
          </cell>
          <cell r="N3374">
            <v>5.8016463163671279</v>
          </cell>
          <cell r="O3374">
            <v>5.95</v>
          </cell>
          <cell r="P3374">
            <v>6.6601804500000013</v>
          </cell>
          <cell r="Q3374">
            <v>6.6601804500000013</v>
          </cell>
          <cell r="R3374">
            <v>1.05</v>
          </cell>
          <cell r="S3374">
            <v>6.9931894725000019</v>
          </cell>
          <cell r="T3374">
            <v>7.0980873145875014</v>
          </cell>
          <cell r="U3374">
            <v>7.2029851566750018</v>
          </cell>
          <cell r="V3374">
            <v>1.05</v>
          </cell>
          <cell r="W3374">
            <v>1.05</v>
          </cell>
          <cell r="X3374">
            <v>1.1000000000000001</v>
          </cell>
          <cell r="Y3374">
            <v>1.0169999999999999</v>
          </cell>
          <cell r="Z3374">
            <v>5.9535000000000009</v>
          </cell>
          <cell r="AA3374">
            <v>6.6601804500000013</v>
          </cell>
          <cell r="AB3374">
            <v>1.1187</v>
          </cell>
          <cell r="AC3374">
            <v>1.1746350000000001</v>
          </cell>
          <cell r="AD3374" t="str">
            <v>Petco</v>
          </cell>
          <cell r="AE3374">
            <v>0</v>
          </cell>
          <cell r="AH3374">
            <v>5.4</v>
          </cell>
          <cell r="AI3374">
            <v>5.3999999999999986</v>
          </cell>
          <cell r="AJ3374">
            <v>5.4</v>
          </cell>
          <cell r="AK3374">
            <v>5.4</v>
          </cell>
          <cell r="AL3374">
            <v>5.4</v>
          </cell>
          <cell r="AM3374">
            <v>5.4</v>
          </cell>
          <cell r="AN3374">
            <v>5.4</v>
          </cell>
          <cell r="AO3374">
            <v>5.3999999999999995</v>
          </cell>
          <cell r="AP3374">
            <v>5.6500000000000012</v>
          </cell>
          <cell r="AQ3374">
            <v>5.65</v>
          </cell>
          <cell r="AR3374">
            <v>5.65</v>
          </cell>
          <cell r="AT3374">
            <v>5.65</v>
          </cell>
          <cell r="AU3374">
            <v>5.65</v>
          </cell>
          <cell r="AX3374">
            <v>5.8082315818356429</v>
          </cell>
          <cell r="AZ3374">
            <v>5.95</v>
          </cell>
          <cell r="BA3374">
            <v>5.95</v>
          </cell>
          <cell r="BF3374">
            <v>5.8016463163671279</v>
          </cell>
          <cell r="BG3374">
            <v>5.65</v>
          </cell>
          <cell r="BH3374">
            <v>5.95</v>
          </cell>
          <cell r="BI3374">
            <v>1.0530973451327432</v>
          </cell>
          <cell r="BJ3374" t="str">
            <v>19.04.2022</v>
          </cell>
          <cell r="BK3374" t="str">
            <v>บจก.กลุ่มสยามบรรจุภั</v>
          </cell>
        </row>
        <row r="3375">
          <cell r="A3375" t="str">
            <v>5F26W029N000000400</v>
          </cell>
          <cell r="B3375" t="str">
            <v>CTN2-8644,WHOLE HEARTED</v>
          </cell>
          <cell r="C3375" t="str">
            <v>ลูกฟูก</v>
          </cell>
          <cell r="D3375" t="str">
            <v>3QCBS82AW2VPRPPSJF</v>
          </cell>
          <cell r="E3375" t="str">
            <v>JF</v>
          </cell>
          <cell r="F3375" t="str">
            <v>95x140x28 80N CHICKEN DINNER IN GRAVY-24</v>
          </cell>
          <cell r="G3375" t="str">
            <v>US PET NUTRITION LLC</v>
          </cell>
          <cell r="H3375" t="str">
            <v>PETCO-DC810</v>
          </cell>
          <cell r="I3375" t="str">
            <v>PF64160403</v>
          </cell>
          <cell r="J3375" t="str">
            <v>26W029N</v>
          </cell>
          <cell r="K3375">
            <v>0</v>
          </cell>
          <cell r="L3375">
            <v>0</v>
          </cell>
          <cell r="M3375">
            <v>5.49</v>
          </cell>
          <cell r="N3375">
            <v>5.8054797047970483</v>
          </cell>
          <cell r="O3375">
            <v>5.9499999999999993</v>
          </cell>
          <cell r="P3375">
            <v>6.6601804500000013</v>
          </cell>
          <cell r="Q3375">
            <v>6.6601804500000013</v>
          </cell>
          <cell r="R3375">
            <v>1.05</v>
          </cell>
          <cell r="S3375">
            <v>6.9931894725000019</v>
          </cell>
          <cell r="T3375">
            <v>7.0980873145875014</v>
          </cell>
          <cell r="U3375">
            <v>7.2029851566750018</v>
          </cell>
          <cell r="V3375">
            <v>1.05</v>
          </cell>
          <cell r="W3375">
            <v>1.05</v>
          </cell>
          <cell r="X3375">
            <v>1.1000000000000001</v>
          </cell>
          <cell r="Y3375">
            <v>1.0169999999999999</v>
          </cell>
          <cell r="Z3375">
            <v>5.9535000000000009</v>
          </cell>
          <cell r="AA3375">
            <v>6.6601804500000013</v>
          </cell>
          <cell r="AB3375">
            <v>1.1187</v>
          </cell>
          <cell r="AC3375">
            <v>1.1746350000000001</v>
          </cell>
          <cell r="AD3375" t="str">
            <v>Petco</v>
          </cell>
          <cell r="AE3375">
            <v>0</v>
          </cell>
          <cell r="AG3375">
            <v>5.4</v>
          </cell>
          <cell r="AI3375">
            <v>5.4</v>
          </cell>
          <cell r="AJ3375">
            <v>5.4</v>
          </cell>
          <cell r="AK3375">
            <v>5.4</v>
          </cell>
          <cell r="AL3375">
            <v>5.4</v>
          </cell>
          <cell r="AM3375">
            <v>5.4000000000000012</v>
          </cell>
          <cell r="AN3375">
            <v>5.4000000000000012</v>
          </cell>
          <cell r="AO3375">
            <v>5.4</v>
          </cell>
          <cell r="AP3375">
            <v>5.6500000000000012</v>
          </cell>
          <cell r="AQ3375">
            <v>5.65</v>
          </cell>
          <cell r="AR3375">
            <v>5.5235121234386479</v>
          </cell>
          <cell r="AT3375">
            <v>5.65</v>
          </cell>
          <cell r="AU3375">
            <v>5.65</v>
          </cell>
          <cell r="AX3375">
            <v>5.8273985239852397</v>
          </cell>
          <cell r="AZ3375">
            <v>5.95</v>
          </cell>
          <cell r="BA3375">
            <v>5.9499999999999993</v>
          </cell>
          <cell r="BF3375">
            <v>5.8054797047970483</v>
          </cell>
          <cell r="BG3375">
            <v>5.5235121234386479</v>
          </cell>
          <cell r="BH3375">
            <v>5.9499999999999993</v>
          </cell>
          <cell r="BI3375">
            <v>1.0772131692716993</v>
          </cell>
          <cell r="BJ3375" t="str">
            <v>19.04.2022</v>
          </cell>
          <cell r="BK3375" t="str">
            <v>บจก.กลุ่มสยามบรรจุภั</v>
          </cell>
        </row>
        <row r="3376">
          <cell r="A3376" t="str">
            <v>5F26W029N000000500</v>
          </cell>
          <cell r="B3376" t="str">
            <v>CTN2-8646,WHOLE HEARTED</v>
          </cell>
          <cell r="C3376" t="str">
            <v>ลูกฟูก</v>
          </cell>
          <cell r="D3376" t="str">
            <v>3QVPM82AW3KPRPPSJF</v>
          </cell>
          <cell r="E3376" t="str">
            <v>JF</v>
          </cell>
          <cell r="F3376" t="str">
            <v>95x140x28 80N PUMPKIN SOUP-24</v>
          </cell>
          <cell r="G3376" t="str">
            <v>US PET NUTRITION LLC</v>
          </cell>
          <cell r="H3376" t="str">
            <v>PETCO-DC810</v>
          </cell>
          <cell r="I3376" t="str">
            <v>PF64160401</v>
          </cell>
          <cell r="J3376" t="str">
            <v>26W029N</v>
          </cell>
          <cell r="K3376">
            <v>4</v>
          </cell>
          <cell r="L3376">
            <v>22.53</v>
          </cell>
          <cell r="M3376">
            <v>5.63</v>
          </cell>
          <cell r="N3376">
            <v>5.7214285714285706</v>
          </cell>
          <cell r="O3376">
            <v>5.3999999999999995</v>
          </cell>
          <cell r="P3376">
            <v>6.6601804500000013</v>
          </cell>
          <cell r="Q3376">
            <v>6.6601804500000013</v>
          </cell>
          <cell r="R3376">
            <v>1.05</v>
          </cell>
          <cell r="S3376">
            <v>6.9931894725000019</v>
          </cell>
          <cell r="T3376">
            <v>7.0980873145875014</v>
          </cell>
          <cell r="U3376">
            <v>7.2029851566750018</v>
          </cell>
          <cell r="V3376">
            <v>1.05</v>
          </cell>
          <cell r="W3376">
            <v>1.05</v>
          </cell>
          <cell r="X3376">
            <v>1.1000000000000001</v>
          </cell>
          <cell r="Y3376">
            <v>1.0169999999999999</v>
          </cell>
          <cell r="Z3376">
            <v>5.9535000000000009</v>
          </cell>
          <cell r="AA3376">
            <v>6.6601804500000013</v>
          </cell>
          <cell r="AB3376">
            <v>1.1187</v>
          </cell>
          <cell r="AC3376">
            <v>1.1746350000000001</v>
          </cell>
          <cell r="AD3376" t="str">
            <v>Petco</v>
          </cell>
          <cell r="AE3376">
            <v>0</v>
          </cell>
          <cell r="AG3376">
            <v>5.4</v>
          </cell>
          <cell r="AH3376">
            <v>5.4</v>
          </cell>
          <cell r="AI3376">
            <v>5.3999999999999995</v>
          </cell>
          <cell r="AJ3376">
            <v>5.3999999999999986</v>
          </cell>
          <cell r="AK3376">
            <v>5.4</v>
          </cell>
          <cell r="AL3376">
            <v>5.4</v>
          </cell>
          <cell r="AM3376">
            <v>5.4</v>
          </cell>
          <cell r="AN3376">
            <v>5.2769314472252447</v>
          </cell>
          <cell r="AO3376">
            <v>5.4</v>
          </cell>
          <cell r="AP3376">
            <v>5.65</v>
          </cell>
          <cell r="AQ3376">
            <v>5.6499999999999995</v>
          </cell>
          <cell r="AR3376">
            <v>5.65</v>
          </cell>
          <cell r="AT3376">
            <v>5.65</v>
          </cell>
          <cell r="AU3376">
            <v>5.6499999999999995</v>
          </cell>
          <cell r="AV3376">
            <v>5.6499999999999995</v>
          </cell>
          <cell r="AX3376">
            <v>5.8000000000000016</v>
          </cell>
          <cell r="AZ3376">
            <v>5.9499999999999993</v>
          </cell>
          <cell r="BA3376">
            <v>5.9499999999999993</v>
          </cell>
          <cell r="BB3376">
            <v>5.3999999999999995</v>
          </cell>
          <cell r="BF3376">
            <v>5.7214285714285706</v>
          </cell>
          <cell r="BG3376">
            <v>5.65</v>
          </cell>
          <cell r="BH3376">
            <v>5.3999999999999995</v>
          </cell>
          <cell r="BI3376">
            <v>0.95575221238938035</v>
          </cell>
          <cell r="BJ3376" t="str">
            <v>07.05.2022</v>
          </cell>
          <cell r="BK3376" t="str">
            <v>บจก.กลุ่มสยามบรรจุภั</v>
          </cell>
        </row>
        <row r="3377">
          <cell r="A3377" t="str">
            <v>5F26W029N000000800</v>
          </cell>
          <cell r="B3377" t="str">
            <v>CTN-WHOLE HEARTED</v>
          </cell>
          <cell r="C3377" t="str">
            <v>ลูกฟูก</v>
          </cell>
          <cell r="D3377" t="str">
            <v>3QBBXB2YW3PPRPPSJF</v>
          </cell>
          <cell r="E3377" t="str">
            <v>JF</v>
          </cell>
          <cell r="F3377" t="str">
            <v>95X140X28 79N BEEF RECIPE IN GRAVY-24</v>
          </cell>
          <cell r="G3377" t="str">
            <v>US PET NUTRITION LLC</v>
          </cell>
          <cell r="H3377" t="str">
            <v>PETCO-DC198</v>
          </cell>
          <cell r="I3377" t="str">
            <v>PF64163002</v>
          </cell>
          <cell r="J3377" t="str">
            <v>26W029N</v>
          </cell>
          <cell r="K3377">
            <v>0</v>
          </cell>
          <cell r="L3377">
            <v>0</v>
          </cell>
          <cell r="M3377">
            <v>5.4</v>
          </cell>
          <cell r="N3377">
            <v>5.8</v>
          </cell>
          <cell r="O3377">
            <v>5.95</v>
          </cell>
          <cell r="P3377">
            <v>6.6601804500000013</v>
          </cell>
          <cell r="Q3377">
            <v>6.6601804500000013</v>
          </cell>
          <cell r="R3377">
            <v>1.05</v>
          </cell>
          <cell r="S3377">
            <v>6.9931894725000019</v>
          </cell>
          <cell r="T3377">
            <v>7.0980873145875014</v>
          </cell>
          <cell r="U3377">
            <v>7.2029851566750018</v>
          </cell>
          <cell r="V3377">
            <v>1.05</v>
          </cell>
          <cell r="W3377">
            <v>1.05</v>
          </cell>
          <cell r="X3377">
            <v>1.1000000000000001</v>
          </cell>
          <cell r="Y3377">
            <v>1.0169999999999999</v>
          </cell>
          <cell r="Z3377">
            <v>5.9535000000000009</v>
          </cell>
          <cell r="AA3377">
            <v>6.6601804500000013</v>
          </cell>
          <cell r="AB3377">
            <v>1.1187</v>
          </cell>
          <cell r="AC3377">
            <v>1.1746350000000001</v>
          </cell>
          <cell r="AD3377" t="str">
            <v>Petco</v>
          </cell>
          <cell r="AE3377">
            <v>0</v>
          </cell>
          <cell r="AG3377">
            <v>5.3999999999999995</v>
          </cell>
          <cell r="AH3377">
            <v>5.4</v>
          </cell>
          <cell r="AL3377">
            <v>5.4000000000000012</v>
          </cell>
          <cell r="AM3377">
            <v>5.4</v>
          </cell>
          <cell r="AN3377">
            <v>5.3999999999999995</v>
          </cell>
          <cell r="AO3377">
            <v>5.4</v>
          </cell>
          <cell r="AP3377">
            <v>5.65</v>
          </cell>
          <cell r="AQ3377">
            <v>5.6499999999999995</v>
          </cell>
          <cell r="AR3377">
            <v>5.6499999999999995</v>
          </cell>
          <cell r="AS3377">
            <v>5.65</v>
          </cell>
          <cell r="AT3377">
            <v>5.65</v>
          </cell>
          <cell r="AU3377">
            <v>5.6499999999999995</v>
          </cell>
          <cell r="AX3377">
            <v>5.8000000000000007</v>
          </cell>
          <cell r="AZ3377">
            <v>5.9499999999999993</v>
          </cell>
          <cell r="BA3377">
            <v>5.95</v>
          </cell>
          <cell r="BF3377">
            <v>5.8</v>
          </cell>
          <cell r="BG3377">
            <v>5.65</v>
          </cell>
          <cell r="BH3377">
            <v>5.95</v>
          </cell>
          <cell r="BI3377">
            <v>1.0530973451327432</v>
          </cell>
          <cell r="BJ3377" t="str">
            <v>12.04.2022</v>
          </cell>
          <cell r="BK3377" t="str">
            <v>บจก.กลุ่มสยามบรรจุภั</v>
          </cell>
        </row>
        <row r="3378">
          <cell r="A3378" t="str">
            <v>5F26W029N000000900</v>
          </cell>
          <cell r="B3378" t="str">
            <v>CTN-WHOLE HEARTED</v>
          </cell>
          <cell r="C3378" t="str">
            <v>ลูกฟูก</v>
          </cell>
          <cell r="D3378" t="str">
            <v>3QCCXB39W3PPRPPSJF</v>
          </cell>
          <cell r="E3378" t="str">
            <v>JF</v>
          </cell>
          <cell r="F3378" t="str">
            <v>95X140X28 79N CHICKEN RECIPE IN GRAVY-24</v>
          </cell>
          <cell r="G3378" t="str">
            <v>US PET NUTRITION LLC</v>
          </cell>
          <cell r="H3378" t="str">
            <v>PETCO-DC198</v>
          </cell>
          <cell r="I3378" t="str">
            <v>PF64163001</v>
          </cell>
          <cell r="J3378" t="str">
            <v>26W029N</v>
          </cell>
          <cell r="K3378">
            <v>0</v>
          </cell>
          <cell r="L3378">
            <v>0</v>
          </cell>
          <cell r="M3378">
            <v>5.4</v>
          </cell>
          <cell r="N3378">
            <v>5.7732025294525302</v>
          </cell>
          <cell r="O3378">
            <v>5.9499999999999993</v>
          </cell>
          <cell r="P3378">
            <v>6.6601804500000013</v>
          </cell>
          <cell r="Q3378">
            <v>6.6601804500000013</v>
          </cell>
          <cell r="R3378">
            <v>1.05</v>
          </cell>
          <cell r="S3378">
            <v>6.9931894725000019</v>
          </cell>
          <cell r="T3378">
            <v>7.0980873145875014</v>
          </cell>
          <cell r="U3378">
            <v>7.2029851566750018</v>
          </cell>
          <cell r="V3378">
            <v>1.05</v>
          </cell>
          <cell r="W3378">
            <v>1.05</v>
          </cell>
          <cell r="X3378">
            <v>1.1000000000000001</v>
          </cell>
          <cell r="Y3378">
            <v>1.0169999999999999</v>
          </cell>
          <cell r="Z3378">
            <v>5.9535000000000009</v>
          </cell>
          <cell r="AA3378">
            <v>6.6601804500000013</v>
          </cell>
          <cell r="AB3378">
            <v>1.1187</v>
          </cell>
          <cell r="AC3378">
            <v>1.1746350000000001</v>
          </cell>
          <cell r="AD3378" t="str">
            <v>Petco</v>
          </cell>
          <cell r="AE3378">
            <v>0</v>
          </cell>
          <cell r="AG3378">
            <v>5.4</v>
          </cell>
          <cell r="AH3378">
            <v>5.4</v>
          </cell>
          <cell r="AL3378">
            <v>5.3999999999999995</v>
          </cell>
          <cell r="AM3378">
            <v>5.4</v>
          </cell>
          <cell r="AN3378">
            <v>5.4</v>
          </cell>
          <cell r="AO3378">
            <v>5.3999999999999995</v>
          </cell>
          <cell r="AP3378">
            <v>5.65</v>
          </cell>
          <cell r="AQ3378">
            <v>5.6499999999999995</v>
          </cell>
          <cell r="AR3378">
            <v>5.6499999999999995</v>
          </cell>
          <cell r="AS3378">
            <v>5.65</v>
          </cell>
          <cell r="AT3378">
            <v>5.65</v>
          </cell>
          <cell r="AU3378">
            <v>5.6499999999999995</v>
          </cell>
          <cell r="AV3378">
            <v>5.65</v>
          </cell>
          <cell r="AX3378">
            <v>5.789215176715178</v>
          </cell>
          <cell r="AZ3378">
            <v>5.95</v>
          </cell>
          <cell r="BA3378">
            <v>5.9499999999999993</v>
          </cell>
          <cell r="BF3378">
            <v>5.7732025294525302</v>
          </cell>
          <cell r="BG3378">
            <v>5.65</v>
          </cell>
          <cell r="BH3378">
            <v>5.9499999999999993</v>
          </cell>
          <cell r="BI3378">
            <v>1.0530973451327432</v>
          </cell>
          <cell r="BJ3378" t="str">
            <v>19.04.2022</v>
          </cell>
          <cell r="BK3378" t="str">
            <v>บจก.กลุ่มสยามบรรจุภั</v>
          </cell>
        </row>
        <row r="3379">
          <cell r="A3379" t="str">
            <v>5R26W029N000000100</v>
          </cell>
          <cell r="B3379" t="str">
            <v>NO-COR.INB2-8637,WHOLE HEARTED</v>
          </cell>
          <cell r="C3379" t="str">
            <v>DUPLEX</v>
          </cell>
          <cell r="D3379" t="str">
            <v>3NWBF82AW2VPRPPSJF</v>
          </cell>
          <cell r="E3379" t="str">
            <v>JF</v>
          </cell>
          <cell r="F3379" t="str">
            <v>95x140x28 80N WHITEFISH DINNER IN GV-24</v>
          </cell>
          <cell r="G3379" t="str">
            <v>US PET NUTRITION LLC</v>
          </cell>
          <cell r="H3379" t="str">
            <v>PETCO-DC810</v>
          </cell>
          <cell r="I3379" t="str">
            <v>PF64160402</v>
          </cell>
          <cell r="J3379" t="str">
            <v>26W029N</v>
          </cell>
          <cell r="K3379">
            <v>0</v>
          </cell>
          <cell r="L3379">
            <v>0</v>
          </cell>
          <cell r="M3379">
            <v>11.27</v>
          </cell>
          <cell r="N3379">
            <v>6.3544587578845224</v>
          </cell>
          <cell r="O3379">
            <v>4.75</v>
          </cell>
          <cell r="P3379">
            <v>10.29966525</v>
          </cell>
          <cell r="Q3379">
            <v>10.29966525</v>
          </cell>
          <cell r="R3379">
            <v>1.07</v>
          </cell>
          <cell r="S3379">
            <v>11.020641817500001</v>
          </cell>
          <cell r="T3379">
            <v>11.1859514447625</v>
          </cell>
          <cell r="U3379">
            <v>11.351261072025002</v>
          </cell>
          <cell r="V3379">
            <v>1.03</v>
          </cell>
          <cell r="W3379">
            <v>1</v>
          </cell>
          <cell r="X3379">
            <v>1.05</v>
          </cell>
          <cell r="Y3379">
            <v>1.05</v>
          </cell>
          <cell r="Z3379">
            <v>9.3421000000000003</v>
          </cell>
          <cell r="AA3379">
            <v>10.29966525</v>
          </cell>
          <cell r="AB3379">
            <v>1.1025</v>
          </cell>
          <cell r="AC3379">
            <v>1.179675</v>
          </cell>
          <cell r="AD3379" t="str">
            <v>Petco</v>
          </cell>
          <cell r="AE3379">
            <v>0</v>
          </cell>
          <cell r="AG3379">
            <v>11.27</v>
          </cell>
          <cell r="AH3379">
            <v>6.3762008733624462</v>
          </cell>
          <cell r="AJ3379">
            <v>7.1632796191173771</v>
          </cell>
          <cell r="AK3379">
            <v>11.270000000000001</v>
          </cell>
          <cell r="AL3379">
            <v>11.27</v>
          </cell>
          <cell r="AM3379">
            <v>11.27</v>
          </cell>
          <cell r="AN3379">
            <v>4.67</v>
          </cell>
          <cell r="AO3379">
            <v>5.8218324607329857</v>
          </cell>
          <cell r="AP3379">
            <v>11.27</v>
          </cell>
          <cell r="AQ3379">
            <v>11.27</v>
          </cell>
          <cell r="AR3379">
            <v>11.27</v>
          </cell>
          <cell r="AS3379">
            <v>6.3983610894941636</v>
          </cell>
          <cell r="AT3379">
            <v>11.47</v>
          </cell>
          <cell r="AX3379">
            <v>4.4478350315380881</v>
          </cell>
          <cell r="AZ3379">
            <v>4.75</v>
          </cell>
          <cell r="BA3379">
            <v>4.75</v>
          </cell>
          <cell r="BF3379">
            <v>6.3544587578845224</v>
          </cell>
          <cell r="BG3379">
            <v>6.3983610894941636</v>
          </cell>
          <cell r="BH3379">
            <v>4.75</v>
          </cell>
          <cell r="BI3379">
            <v>0.74237760788450935</v>
          </cell>
          <cell r="BJ3379" t="str">
            <v>21.04.2022</v>
          </cell>
          <cell r="BK3379" t="str">
            <v>บจก.ไทยยูเนี่ยน กราฟ</v>
          </cell>
        </row>
        <row r="3380">
          <cell r="A3380" t="str">
            <v>5R26W029N000000200</v>
          </cell>
          <cell r="B3380" t="str">
            <v>NO-COR.INB2-8638,WHOLE HEARTED</v>
          </cell>
          <cell r="C3380" t="str">
            <v>DUPLEX</v>
          </cell>
          <cell r="D3380" t="str">
            <v>3QLLS82AW2VPRPPSJF</v>
          </cell>
          <cell r="E3380" t="str">
            <v>JF</v>
          </cell>
          <cell r="F3380" t="str">
            <v>95x140x28 80N LAMB DINNER IN GRAVY-24</v>
          </cell>
          <cell r="G3380" t="str">
            <v>US PET NUTRITION LLC</v>
          </cell>
          <cell r="H3380" t="str">
            <v>PETCO-DC810</v>
          </cell>
          <cell r="I3380" t="str">
            <v>PF64160404</v>
          </cell>
          <cell r="J3380" t="str">
            <v>26W029N</v>
          </cell>
          <cell r="K3380">
            <v>30</v>
          </cell>
          <cell r="L3380">
            <v>290.33999999999997</v>
          </cell>
          <cell r="M3380">
            <v>9.68</v>
          </cell>
          <cell r="N3380">
            <v>6.7189390881845963</v>
          </cell>
          <cell r="O3380">
            <v>11.47</v>
          </cell>
          <cell r="P3380">
            <v>10.29966525</v>
          </cell>
          <cell r="Q3380">
            <v>11.47</v>
          </cell>
          <cell r="R3380">
            <v>1.07</v>
          </cell>
          <cell r="S3380">
            <v>12.272900000000002</v>
          </cell>
          <cell r="T3380">
            <v>12.456993500000001</v>
          </cell>
          <cell r="U3380">
            <v>12.641087000000002</v>
          </cell>
          <cell r="V3380">
            <v>1.03</v>
          </cell>
          <cell r="W3380">
            <v>1</v>
          </cell>
          <cell r="X3380">
            <v>1.05</v>
          </cell>
          <cell r="Y3380">
            <v>1.05</v>
          </cell>
          <cell r="Z3380">
            <v>9.3421000000000003</v>
          </cell>
          <cell r="AA3380">
            <v>10.29966525</v>
          </cell>
          <cell r="AB3380">
            <v>1.1025</v>
          </cell>
          <cell r="AC3380">
            <v>1.3137196133631626</v>
          </cell>
          <cell r="AD3380" t="str">
            <v>Petco</v>
          </cell>
          <cell r="AE3380" t="str">
            <v>ใช้ราคาตาม Mat 5R26W029N000000100</v>
          </cell>
          <cell r="AH3380">
            <v>6.6396934644303061</v>
          </cell>
          <cell r="AJ3380">
            <v>8.5503111646762324</v>
          </cell>
          <cell r="AK3380">
            <v>4.6700000000000008</v>
          </cell>
          <cell r="AL3380">
            <v>4.67</v>
          </cell>
          <cell r="AM3380">
            <v>11.27</v>
          </cell>
          <cell r="AN3380">
            <v>3.13</v>
          </cell>
          <cell r="AO3380">
            <v>4.5704849279161213</v>
          </cell>
          <cell r="AP3380">
            <v>11.27</v>
          </cell>
          <cell r="AQ3380">
            <v>6.0073606776638435</v>
          </cell>
          <cell r="AR3380">
            <v>11.27</v>
          </cell>
          <cell r="AS3380">
            <v>2.8000000000000003</v>
          </cell>
          <cell r="AU3380">
            <v>4.75</v>
          </cell>
          <cell r="AV3380">
            <v>4.75</v>
          </cell>
          <cell r="AW3380">
            <v>3.6200000000000006</v>
          </cell>
          <cell r="AX3380">
            <v>3.4735972393394139</v>
          </cell>
          <cell r="AZ3380">
            <v>7.4989763779527561</v>
          </cell>
          <cell r="BA3380">
            <v>11.47</v>
          </cell>
          <cell r="BB3380">
            <v>11.47</v>
          </cell>
          <cell r="BF3380">
            <v>6.7189390881845963</v>
          </cell>
          <cell r="BG3380">
            <v>2.8000000000000003</v>
          </cell>
          <cell r="BH3380">
            <v>11.47</v>
          </cell>
          <cell r="BI3380">
            <v>4.0964285714285715</v>
          </cell>
          <cell r="BJ3380" t="str">
            <v>10.05.2022</v>
          </cell>
          <cell r="BK3380" t="str">
            <v>บจก.ไทยยูเนี่ยน กราฟ</v>
          </cell>
        </row>
        <row r="3381">
          <cell r="A3381" t="str">
            <v>5R26W029N000000300</v>
          </cell>
          <cell r="B3381" t="str">
            <v>NO-COR.INB2-8639,WHOLE HEARTED</v>
          </cell>
          <cell r="C3381" t="str">
            <v>DUPLEX</v>
          </cell>
          <cell r="D3381" t="str">
            <v>3QCBS82AW2VPRPPSJF</v>
          </cell>
          <cell r="E3381" t="str">
            <v>JF</v>
          </cell>
          <cell r="F3381" t="str">
            <v>95x140x28 80N CHICKEN DINNER IN GRAVY-24</v>
          </cell>
          <cell r="G3381" t="str">
            <v>US PET NUTRITION LLC</v>
          </cell>
          <cell r="H3381" t="str">
            <v>PETCO-DC810</v>
          </cell>
          <cell r="I3381" t="str">
            <v>PF64160403</v>
          </cell>
          <cell r="J3381" t="str">
            <v>26W029N</v>
          </cell>
          <cell r="K3381">
            <v>0</v>
          </cell>
          <cell r="L3381">
            <v>0</v>
          </cell>
          <cell r="M3381">
            <v>2.8</v>
          </cell>
          <cell r="N3381">
            <v>5.4552795921618609</v>
          </cell>
          <cell r="O3381">
            <v>11.47</v>
          </cell>
          <cell r="P3381">
            <v>10.29966525</v>
          </cell>
          <cell r="Q3381">
            <v>11.47</v>
          </cell>
          <cell r="R3381">
            <v>1.07</v>
          </cell>
          <cell r="S3381">
            <v>12.272900000000002</v>
          </cell>
          <cell r="T3381">
            <v>12.456993500000001</v>
          </cell>
          <cell r="U3381">
            <v>12.641087000000002</v>
          </cell>
          <cell r="V3381">
            <v>1.03</v>
          </cell>
          <cell r="W3381">
            <v>1</v>
          </cell>
          <cell r="X3381">
            <v>1.05</v>
          </cell>
          <cell r="Y3381">
            <v>1.05</v>
          </cell>
          <cell r="Z3381">
            <v>9.3421000000000003</v>
          </cell>
          <cell r="AA3381">
            <v>10.29966525</v>
          </cell>
          <cell r="AB3381">
            <v>1.1025</v>
          </cell>
          <cell r="AC3381">
            <v>1.3137196133631626</v>
          </cell>
          <cell r="AD3381" t="str">
            <v>Petco</v>
          </cell>
          <cell r="AE3381" t="str">
            <v>ใช้ราคาตาม Mat 5R26W029N000000100</v>
          </cell>
          <cell r="AG3381">
            <v>11.27</v>
          </cell>
          <cell r="AH3381">
            <v>3.5600000000000005</v>
          </cell>
          <cell r="AJ3381">
            <v>6.9555487924602399</v>
          </cell>
          <cell r="AK3381">
            <v>3.5600000000000009</v>
          </cell>
          <cell r="AL3381">
            <v>7.7065225998020459</v>
          </cell>
          <cell r="AM3381">
            <v>4.67</v>
          </cell>
          <cell r="AN3381">
            <v>2.75</v>
          </cell>
          <cell r="AO3381">
            <v>4.2309894690653795</v>
          </cell>
          <cell r="AP3381">
            <v>3.5600000000000005</v>
          </cell>
          <cell r="AQ3381">
            <v>3.6417907532016494</v>
          </cell>
          <cell r="AR3381">
            <v>11.27</v>
          </cell>
          <cell r="AS3381">
            <v>2.8000000000000007</v>
          </cell>
          <cell r="AT3381">
            <v>4.75</v>
          </cell>
          <cell r="AU3381">
            <v>4.75</v>
          </cell>
          <cell r="AX3381">
            <v>3.1263979608093035</v>
          </cell>
          <cell r="AZ3381">
            <v>3.1799999999999997</v>
          </cell>
          <cell r="BA3381">
            <v>11.47</v>
          </cell>
          <cell r="BF3381">
            <v>5.4552795921618609</v>
          </cell>
          <cell r="BG3381">
            <v>2.8000000000000007</v>
          </cell>
          <cell r="BH3381">
            <v>11.47</v>
          </cell>
          <cell r="BI3381">
            <v>4.0964285714285706</v>
          </cell>
          <cell r="BJ3381" t="str">
            <v>22.04.2022</v>
          </cell>
          <cell r="BK3381" t="str">
            <v>บจก.ไทยยูเนี่ยน กราฟ</v>
          </cell>
        </row>
        <row r="3382">
          <cell r="A3382" t="str">
            <v>5R26W029N000000400</v>
          </cell>
          <cell r="B3382" t="str">
            <v>NO-COR.INB2-8640,WHOLE HEARTED</v>
          </cell>
          <cell r="C3382" t="str">
            <v>DUPLEX</v>
          </cell>
          <cell r="D3382" t="str">
            <v>3QBBS82AW2VPRPPSJF</v>
          </cell>
          <cell r="E3382" t="str">
            <v>JF</v>
          </cell>
          <cell r="F3382" t="str">
            <v>95x140x28 80N BEEF DINNER IN GRAVY-24</v>
          </cell>
          <cell r="G3382" t="str">
            <v>US PET NUTRITION LLC</v>
          </cell>
          <cell r="H3382" t="str">
            <v>PETCO-DC810</v>
          </cell>
          <cell r="I3382" t="str">
            <v>PF64160405</v>
          </cell>
          <cell r="J3382" t="str">
            <v>26W029N</v>
          </cell>
          <cell r="K3382">
            <v>0</v>
          </cell>
          <cell r="L3382">
            <v>0</v>
          </cell>
          <cell r="M3382">
            <v>3.54</v>
          </cell>
          <cell r="N3382">
            <v>9.7646435361876343</v>
          </cell>
          <cell r="O3382">
            <v>11.469999999999999</v>
          </cell>
          <cell r="P3382">
            <v>10.29966525</v>
          </cell>
          <cell r="Q3382">
            <v>11.469999999999999</v>
          </cell>
          <cell r="R3382">
            <v>1.07</v>
          </cell>
          <cell r="S3382">
            <v>12.2729</v>
          </cell>
          <cell r="T3382">
            <v>12.456993499999999</v>
          </cell>
          <cell r="U3382">
            <v>12.641087000000001</v>
          </cell>
          <cell r="V3382">
            <v>1.03</v>
          </cell>
          <cell r="W3382">
            <v>1</v>
          </cell>
          <cell r="X3382">
            <v>1.05</v>
          </cell>
          <cell r="Y3382">
            <v>1.05</v>
          </cell>
          <cell r="Z3382">
            <v>9.3421000000000003</v>
          </cell>
          <cell r="AA3382">
            <v>10.29966525</v>
          </cell>
          <cell r="AB3382">
            <v>1.1025</v>
          </cell>
          <cell r="AC3382">
            <v>1.3137196133631623</v>
          </cell>
          <cell r="AD3382" t="str">
            <v>Petco</v>
          </cell>
          <cell r="AE3382" t="str">
            <v>ใช้ราคาตาม Mat 5R26W029N000000100</v>
          </cell>
          <cell r="AH3382">
            <v>5.7808679245283017</v>
          </cell>
          <cell r="AJ3382">
            <v>6.4430263157894734</v>
          </cell>
          <cell r="AK3382">
            <v>4.67</v>
          </cell>
          <cell r="AL3382">
            <v>11.27</v>
          </cell>
          <cell r="AM3382">
            <v>11.27</v>
          </cell>
          <cell r="AN3382">
            <v>2.75</v>
          </cell>
          <cell r="AO3382">
            <v>5.1651952903883167</v>
          </cell>
          <cell r="AP3382">
            <v>11.27</v>
          </cell>
          <cell r="AQ3382">
            <v>4.6155620723362656</v>
          </cell>
          <cell r="AR3382">
            <v>11.27</v>
          </cell>
          <cell r="AS3382">
            <v>2.8000000000000003</v>
          </cell>
          <cell r="AT3382">
            <v>11.47</v>
          </cell>
          <cell r="AU3382">
            <v>11.47</v>
          </cell>
          <cell r="AX3382">
            <v>2.9432176809381723</v>
          </cell>
          <cell r="AZ3382">
            <v>11.47</v>
          </cell>
          <cell r="BA3382">
            <v>11.469999999999999</v>
          </cell>
          <cell r="BF3382">
            <v>9.7646435361876343</v>
          </cell>
          <cell r="BG3382">
            <v>2.8000000000000003</v>
          </cell>
          <cell r="BH3382">
            <v>11.469999999999999</v>
          </cell>
          <cell r="BI3382">
            <v>4.0964285714285706</v>
          </cell>
          <cell r="BJ3382" t="str">
            <v>22.04.2022</v>
          </cell>
          <cell r="BK3382" t="str">
            <v>บจก.ไทยยูเนี่ยน กราฟ</v>
          </cell>
        </row>
        <row r="3383">
          <cell r="A3383" t="str">
            <v>5R26W029N000000500</v>
          </cell>
          <cell r="B3383" t="str">
            <v>NO-COR.INB2-8641,WHOLE HEARTED</v>
          </cell>
          <cell r="C3383" t="str">
            <v>DUPLEX</v>
          </cell>
          <cell r="D3383" t="str">
            <v>3QVPM82AW3KPRPPSJF</v>
          </cell>
          <cell r="E3383" t="str">
            <v>JF</v>
          </cell>
          <cell r="F3383" t="str">
            <v>95x140x28 80N PUMPKIN SOUP-24</v>
          </cell>
          <cell r="G3383" t="str">
            <v>US PET NUTRITION LLC</v>
          </cell>
          <cell r="H3383" t="str">
            <v>PETCO-DC810</v>
          </cell>
          <cell r="I3383" t="str">
            <v>PF64160401</v>
          </cell>
          <cell r="J3383" t="str">
            <v>26W029N</v>
          </cell>
          <cell r="K3383">
            <v>0</v>
          </cell>
          <cell r="L3383">
            <v>0</v>
          </cell>
          <cell r="M3383">
            <v>3.38</v>
          </cell>
          <cell r="N3383">
            <v>5.881539654515838</v>
          </cell>
          <cell r="O3383">
            <v>11.469999999999999</v>
          </cell>
          <cell r="P3383">
            <v>10.29966525</v>
          </cell>
          <cell r="Q3383">
            <v>11.469999999999999</v>
          </cell>
          <cell r="R3383">
            <v>1.07</v>
          </cell>
          <cell r="S3383">
            <v>12.2729</v>
          </cell>
          <cell r="T3383">
            <v>12.456993499999999</v>
          </cell>
          <cell r="U3383">
            <v>12.641087000000001</v>
          </cell>
          <cell r="V3383">
            <v>1.03</v>
          </cell>
          <cell r="W3383">
            <v>1</v>
          </cell>
          <cell r="X3383">
            <v>1.05</v>
          </cell>
          <cell r="Y3383">
            <v>1.05</v>
          </cell>
          <cell r="Z3383">
            <v>9.3421000000000003</v>
          </cell>
          <cell r="AA3383">
            <v>10.29966525</v>
          </cell>
          <cell r="AB3383">
            <v>1.1025</v>
          </cell>
          <cell r="AC3383">
            <v>1.3137196133631623</v>
          </cell>
          <cell r="AD3383" t="str">
            <v>Petco</v>
          </cell>
          <cell r="AE3383" t="str">
            <v>ใช้ราคาตาม Mat 5R26W029N000000100</v>
          </cell>
          <cell r="AG3383">
            <v>11.27</v>
          </cell>
          <cell r="AH3383">
            <v>3.0299235807860265</v>
          </cell>
          <cell r="AJ3383">
            <v>4.6835499802449627</v>
          </cell>
          <cell r="AK3383">
            <v>11.27</v>
          </cell>
          <cell r="AL3383">
            <v>11.269999999999996</v>
          </cell>
          <cell r="AM3383">
            <v>11.27</v>
          </cell>
          <cell r="AN3383">
            <v>2.75</v>
          </cell>
          <cell r="AO3383">
            <v>4.598439650362657</v>
          </cell>
          <cell r="AP3383">
            <v>3.56</v>
          </cell>
          <cell r="AQ3383">
            <v>4.6284198922097017</v>
          </cell>
          <cell r="AS3383">
            <v>3.18</v>
          </cell>
          <cell r="AT3383">
            <v>11.47</v>
          </cell>
          <cell r="AU3383">
            <v>3.18</v>
          </cell>
          <cell r="AV3383">
            <v>4.1849999999999996</v>
          </cell>
          <cell r="AX3383">
            <v>3.2232733438438883</v>
          </cell>
          <cell r="AZ3383">
            <v>4.0225042377669791</v>
          </cell>
          <cell r="BA3383">
            <v>3.6199999999999997</v>
          </cell>
          <cell r="BB3383">
            <v>11.469999999999999</v>
          </cell>
          <cell r="BF3383">
            <v>5.881539654515838</v>
          </cell>
          <cell r="BG3383">
            <v>3.18</v>
          </cell>
          <cell r="BH3383">
            <v>11.469999999999999</v>
          </cell>
          <cell r="BI3383">
            <v>3.60691823899371</v>
          </cell>
          <cell r="BJ3383" t="str">
            <v>11.05.2022</v>
          </cell>
          <cell r="BK3383" t="str">
            <v>บจก.ไทยยูเนี่ยน กราฟ</v>
          </cell>
        </row>
        <row r="3384">
          <cell r="A3384" t="str">
            <v>5R26W029N000000800</v>
          </cell>
          <cell r="B3384" t="str">
            <v>NO-COR.INB-WHOLE HEARTED</v>
          </cell>
          <cell r="C3384" t="str">
            <v>DUPLEX</v>
          </cell>
          <cell r="D3384" t="str">
            <v>3QCCXB39W3PPRPPSJF</v>
          </cell>
          <cell r="E3384" t="str">
            <v>JF</v>
          </cell>
          <cell r="F3384" t="str">
            <v>95X140X28 79N CHICKEN RECIPE IN GRAVY-24</v>
          </cell>
          <cell r="G3384" t="str">
            <v>US PET NUTRITION LLC</v>
          </cell>
          <cell r="H3384" t="str">
            <v>PETCO-DC198</v>
          </cell>
          <cell r="I3384" t="str">
            <v>PF64163001</v>
          </cell>
          <cell r="J3384" t="str">
            <v>26W029N</v>
          </cell>
          <cell r="K3384">
            <v>0</v>
          </cell>
          <cell r="L3384">
            <v>0</v>
          </cell>
          <cell r="M3384">
            <v>11.27</v>
          </cell>
          <cell r="N3384">
            <v>5.9294257857707926</v>
          </cell>
          <cell r="O3384">
            <v>11.47</v>
          </cell>
          <cell r="P3384">
            <v>9.3344265000000011</v>
          </cell>
          <cell r="Q3384">
            <v>11.47</v>
          </cell>
          <cell r="R3384">
            <v>1.07</v>
          </cell>
          <cell r="S3384">
            <v>12.272900000000002</v>
          </cell>
          <cell r="T3384">
            <v>12.456993500000001</v>
          </cell>
          <cell r="U3384">
            <v>12.641087000000002</v>
          </cell>
          <cell r="V3384">
            <v>1.03</v>
          </cell>
          <cell r="W3384">
            <v>1</v>
          </cell>
          <cell r="X3384">
            <v>1.05</v>
          </cell>
          <cell r="Y3384">
            <v>1.05</v>
          </cell>
          <cell r="Z3384">
            <v>8.4666000000000015</v>
          </cell>
          <cell r="AA3384">
            <v>9.3344265000000011</v>
          </cell>
          <cell r="AB3384">
            <v>1.1025</v>
          </cell>
          <cell r="AC3384">
            <v>1.4495665320199371</v>
          </cell>
          <cell r="AD3384" t="str">
            <v>Petco</v>
          </cell>
          <cell r="AE3384" t="str">
            <v>MOQ 1000, 3000, 5000  // ใช้ราคาตาม Mat 5R26W029N000000900</v>
          </cell>
          <cell r="AG3384">
            <v>11.27</v>
          </cell>
          <cell r="AJ3384">
            <v>11.27</v>
          </cell>
          <cell r="AL3384">
            <v>11.270000000000001</v>
          </cell>
          <cell r="AM3384">
            <v>11.27</v>
          </cell>
          <cell r="AN3384">
            <v>4.6469871704497399</v>
          </cell>
          <cell r="AO3384">
            <v>11.27</v>
          </cell>
          <cell r="AP3384">
            <v>3.5599999999999992</v>
          </cell>
          <cell r="AQ3384">
            <v>11.27</v>
          </cell>
          <cell r="AS3384">
            <v>6.5413482056256056</v>
          </cell>
          <cell r="AT3384">
            <v>6.4658996593372562</v>
          </cell>
          <cell r="AU3384">
            <v>3.62</v>
          </cell>
          <cell r="AV3384">
            <v>11.469999999999999</v>
          </cell>
          <cell r="AW3384">
            <v>3.62</v>
          </cell>
          <cell r="AX3384">
            <v>3.5895066268290816</v>
          </cell>
          <cell r="AY3384">
            <v>2.4500000000000002</v>
          </cell>
          <cell r="AZ3384">
            <v>4.75</v>
          </cell>
          <cell r="BA3384">
            <v>11.47</v>
          </cell>
          <cell r="BF3384">
            <v>5.9294257857707926</v>
          </cell>
          <cell r="BG3384">
            <v>6.5413482056256056</v>
          </cell>
          <cell r="BH3384">
            <v>11.47</v>
          </cell>
          <cell r="BI3384">
            <v>1.7534611580737622</v>
          </cell>
          <cell r="BJ3384" t="str">
            <v>22.04.2022</v>
          </cell>
          <cell r="BK3384" t="str">
            <v>บจก.ไทยยูเนี่ยน กราฟ</v>
          </cell>
        </row>
        <row r="3385">
          <cell r="A3385" t="str">
            <v>5R26W029N000000900</v>
          </cell>
          <cell r="B3385" t="str">
            <v>NO-COR.INB-WHOLE HEARTED</v>
          </cell>
          <cell r="C3385" t="str">
            <v>DUPLEX</v>
          </cell>
          <cell r="D3385" t="str">
            <v>3QBBXB2YW3PPRPPSJF</v>
          </cell>
          <cell r="E3385" t="str">
            <v>JF</v>
          </cell>
          <cell r="F3385" t="str">
            <v>95X140X28 79N BEEF RECIPE IN GRAVY-24</v>
          </cell>
          <cell r="G3385" t="str">
            <v>US PET NUTRITION LLC</v>
          </cell>
          <cell r="H3385" t="str">
            <v>PETCO-DC198</v>
          </cell>
          <cell r="I3385" t="str">
            <v>PF64163002</v>
          </cell>
          <cell r="J3385" t="str">
            <v>26W029N</v>
          </cell>
          <cell r="K3385">
            <v>0</v>
          </cell>
          <cell r="L3385">
            <v>0</v>
          </cell>
          <cell r="M3385">
            <v>11.27</v>
          </cell>
          <cell r="N3385">
            <v>7.2664453596924776</v>
          </cell>
          <cell r="O3385">
            <v>11.469999999999999</v>
          </cell>
          <cell r="P3385">
            <v>9.3344265000000011</v>
          </cell>
          <cell r="Q3385">
            <v>11.469999999999999</v>
          </cell>
          <cell r="R3385">
            <v>1.07</v>
          </cell>
          <cell r="S3385">
            <v>12.2729</v>
          </cell>
          <cell r="T3385">
            <v>12.456993499999999</v>
          </cell>
          <cell r="U3385">
            <v>12.641087000000001</v>
          </cell>
          <cell r="V3385">
            <v>1.03</v>
          </cell>
          <cell r="W3385">
            <v>1</v>
          </cell>
          <cell r="X3385">
            <v>1.05</v>
          </cell>
          <cell r="Y3385">
            <v>1.05</v>
          </cell>
          <cell r="Z3385">
            <v>8.4666000000000015</v>
          </cell>
          <cell r="AA3385">
            <v>9.3344265000000011</v>
          </cell>
          <cell r="AB3385">
            <v>1.1025</v>
          </cell>
          <cell r="AC3385">
            <v>1.4495665320199369</v>
          </cell>
          <cell r="AD3385" t="str">
            <v>Petco</v>
          </cell>
          <cell r="AE3385" t="str">
            <v>MOQ 1000, 3000, 5000  // ใช้ราคาตาม Mat 5R26W029N000000900</v>
          </cell>
          <cell r="AG3385">
            <v>11.270000000000001</v>
          </cell>
          <cell r="AK3385">
            <v>11.27</v>
          </cell>
          <cell r="AL3385">
            <v>11.27</v>
          </cell>
          <cell r="AM3385">
            <v>11.27</v>
          </cell>
          <cell r="AN3385">
            <v>6.2041701534170155</v>
          </cell>
          <cell r="AO3385">
            <v>11.269999999999998</v>
          </cell>
          <cell r="AP3385">
            <v>3.56</v>
          </cell>
          <cell r="AQ3385">
            <v>11.269999999999998</v>
          </cell>
          <cell r="AR3385">
            <v>11.27</v>
          </cell>
          <cell r="AS3385">
            <v>3.62</v>
          </cell>
          <cell r="AT3385">
            <v>4.75</v>
          </cell>
          <cell r="AU3385">
            <v>11.469999999999999</v>
          </cell>
          <cell r="AX3385">
            <v>2.8</v>
          </cell>
          <cell r="AZ3385">
            <v>5.8422267984623835</v>
          </cell>
          <cell r="BA3385">
            <v>11.469999999999999</v>
          </cell>
          <cell r="BF3385">
            <v>7.2664453596924776</v>
          </cell>
          <cell r="BG3385">
            <v>3.62</v>
          </cell>
          <cell r="BH3385">
            <v>11.469999999999999</v>
          </cell>
          <cell r="BI3385">
            <v>3.1685082872928172</v>
          </cell>
          <cell r="BJ3385" t="str">
            <v>21.04.2022</v>
          </cell>
          <cell r="BK3385" t="str">
            <v>บจก.ไทยยูเนี่ยน กราฟ</v>
          </cell>
        </row>
        <row r="3386">
          <cell r="A3386" t="str">
            <v>5F26W029N000001000</v>
          </cell>
          <cell r="B3386" t="str">
            <v>CTN-WHOLE HEARTED</v>
          </cell>
          <cell r="C3386" t="str">
            <v>ลูกฟูก</v>
          </cell>
          <cell r="D3386" t="str">
            <v>3JRCFA6UW2VPRPPSJ6</v>
          </cell>
          <cell r="E3386" t="str">
            <v>J6</v>
          </cell>
          <cell r="F3386" t="str">
            <v>95X140X28MM 80N CK DNR N CREAMY SAUCE-24</v>
          </cell>
          <cell r="G3386" t="str">
            <v>US PET NUTRITION LLC</v>
          </cell>
          <cell r="H3386" t="str">
            <v>PETCO-DC198</v>
          </cell>
          <cell r="I3386" t="str">
            <v>PF64163201</v>
          </cell>
          <cell r="J3386" t="str">
            <v>26W029N</v>
          </cell>
          <cell r="K3386">
            <v>0</v>
          </cell>
          <cell r="L3386">
            <v>0</v>
          </cell>
          <cell r="M3386">
            <v>3.84</v>
          </cell>
          <cell r="N3386">
            <v>3.9712995135510774</v>
          </cell>
          <cell r="O3386">
            <v>3.9638985406532314</v>
          </cell>
          <cell r="P3386">
            <v>6.6601804500000013</v>
          </cell>
          <cell r="Q3386">
            <v>6.6601804500000013</v>
          </cell>
          <cell r="R3386">
            <v>1.05</v>
          </cell>
          <cell r="S3386">
            <v>6.9931894725000019</v>
          </cell>
          <cell r="T3386">
            <v>7.0980873145875014</v>
          </cell>
          <cell r="U3386">
            <v>7.2029851566750018</v>
          </cell>
          <cell r="V3386">
            <v>1.05</v>
          </cell>
          <cell r="W3386">
            <v>1.05</v>
          </cell>
          <cell r="X3386">
            <v>1.1000000000000001</v>
          </cell>
          <cell r="Y3386">
            <v>1.0169999999999999</v>
          </cell>
          <cell r="Z3386">
            <v>5.9535000000000009</v>
          </cell>
          <cell r="AA3386">
            <v>6.6601804500000013</v>
          </cell>
          <cell r="AB3386">
            <v>1.1187</v>
          </cell>
          <cell r="AC3386">
            <v>1.1746350000000001</v>
          </cell>
          <cell r="AD3386" t="str">
            <v>Petco</v>
          </cell>
          <cell r="AE3386" t="str">
            <v>ใช้ Mat เดิมใน Cost คือ 5F26W365N000000200 ซึ่งมีราคาสูงกว่า Mat ใหม่</v>
          </cell>
          <cell r="AJ3386">
            <v>3.5999999999999996</v>
          </cell>
          <cell r="AL3386">
            <v>3.6</v>
          </cell>
          <cell r="AM3386">
            <v>3.6</v>
          </cell>
          <cell r="AN3386">
            <v>3.6</v>
          </cell>
          <cell r="AO3386">
            <v>3.6</v>
          </cell>
          <cell r="AQ3386">
            <v>3.7999999999999994</v>
          </cell>
          <cell r="AS3386">
            <v>3.8</v>
          </cell>
          <cell r="AY3386">
            <v>3.9500000000000006</v>
          </cell>
          <cell r="AZ3386">
            <v>4</v>
          </cell>
          <cell r="BA3386">
            <v>3.9638985406532314</v>
          </cell>
          <cell r="BF3386">
            <v>3.9712995135510774</v>
          </cell>
          <cell r="BG3386">
            <v>3.8</v>
          </cell>
          <cell r="BH3386">
            <v>3.9638985406532314</v>
          </cell>
          <cell r="BI3386">
            <v>1.0431311949087452</v>
          </cell>
          <cell r="BJ3386" t="str">
            <v>02.04.2022</v>
          </cell>
          <cell r="BK3386" t="str">
            <v>บจก.กลุ่มสยามบรรจุภั</v>
          </cell>
        </row>
        <row r="3387">
          <cell r="A3387" t="str">
            <v>5F26W029N000001001</v>
          </cell>
          <cell r="B3387" t="str">
            <v>CTN-WHOLE HEARTED</v>
          </cell>
          <cell r="C3387" t="str">
            <v>ลูกฟูก</v>
          </cell>
          <cell r="D3387" t="str">
            <v>3JRCFA6UW2VPRPPSJ6</v>
          </cell>
          <cell r="E3387" t="str">
            <v>J6</v>
          </cell>
          <cell r="F3387" t="str">
            <v>95X140X28MM 80N CK DNR N CREAMY SAUCE-24</v>
          </cell>
          <cell r="G3387" t="str">
            <v>US PET NUTRITION LLC</v>
          </cell>
          <cell r="H3387" t="str">
            <v>PETCO-DC198</v>
          </cell>
          <cell r="I3387" t="str">
            <v>PF64163201</v>
          </cell>
          <cell r="J3387" t="str">
            <v>26W029N</v>
          </cell>
          <cell r="K3387">
            <v>65</v>
          </cell>
          <cell r="L3387">
            <v>260</v>
          </cell>
          <cell r="M3387">
            <v>4</v>
          </cell>
          <cell r="N3387">
            <v>4</v>
          </cell>
          <cell r="O3387">
            <v>4</v>
          </cell>
          <cell r="P3387">
            <v>6.6601804500000013</v>
          </cell>
          <cell r="Q3387">
            <v>6.6601804500000013</v>
          </cell>
          <cell r="R3387">
            <v>1.05</v>
          </cell>
          <cell r="S3387">
            <v>6.9931894725000019</v>
          </cell>
          <cell r="T3387">
            <v>7.0980873145875014</v>
          </cell>
          <cell r="U3387">
            <v>7.2029851566750018</v>
          </cell>
          <cell r="W3387">
            <v>1.05</v>
          </cell>
          <cell r="X3387">
            <v>1.1000000000000001</v>
          </cell>
          <cell r="Y3387">
            <v>1.0169999999999999</v>
          </cell>
          <cell r="BA3387">
            <v>4</v>
          </cell>
          <cell r="BF3387">
            <v>4</v>
          </cell>
          <cell r="BH3387">
            <v>4</v>
          </cell>
          <cell r="BJ3387" t="str">
            <v>26.04.2022</v>
          </cell>
          <cell r="BK3387" t="str">
            <v>บจก.กลุ่มสยามบรรจุภั</v>
          </cell>
        </row>
        <row r="3388">
          <cell r="A3388" t="str">
            <v>5F26W029N000001100</v>
          </cell>
          <cell r="B3388" t="str">
            <v>CTN-WHOLE HEARTED</v>
          </cell>
          <cell r="C3388" t="str">
            <v>ลูกฟูก</v>
          </cell>
          <cell r="D3388" t="str">
            <v>3JRDF822W2VPRPPSJ6</v>
          </cell>
          <cell r="E3388" t="str">
            <v>J6</v>
          </cell>
          <cell r="F3388" t="str">
            <v>95X140X28MM 80N TK DNR N BROWN SAUCE-24</v>
          </cell>
          <cell r="G3388" t="str">
            <v>US PET NUTRITION LLC</v>
          </cell>
          <cell r="H3388" t="str">
            <v>PETCO-DC198</v>
          </cell>
          <cell r="I3388" t="str">
            <v>PF64163202</v>
          </cell>
          <cell r="J3388" t="str">
            <v>26W029N</v>
          </cell>
          <cell r="K3388">
            <v>402</v>
          </cell>
          <cell r="L3388">
            <v>1608</v>
          </cell>
          <cell r="M3388">
            <v>4</v>
          </cell>
          <cell r="N3388">
            <v>3.8099999999999996</v>
          </cell>
          <cell r="O3388">
            <v>3.9</v>
          </cell>
          <cell r="P3388">
            <v>6.6601804500000013</v>
          </cell>
          <cell r="Q3388">
            <v>6.6601804500000013</v>
          </cell>
          <cell r="R3388">
            <v>1.05</v>
          </cell>
          <cell r="S3388">
            <v>6.9931894725000019</v>
          </cell>
          <cell r="T3388">
            <v>7.0980873145875014</v>
          </cell>
          <cell r="U3388">
            <v>7.2029851566750018</v>
          </cell>
          <cell r="V3388">
            <v>1.05</v>
          </cell>
          <cell r="W3388">
            <v>1.05</v>
          </cell>
          <cell r="X3388">
            <v>1.1000000000000001</v>
          </cell>
          <cell r="Y3388">
            <v>1.0169999999999999</v>
          </cell>
          <cell r="Z3388">
            <v>5.9535000000000009</v>
          </cell>
          <cell r="AA3388">
            <v>6.6601804500000013</v>
          </cell>
          <cell r="AB3388">
            <v>1.1187</v>
          </cell>
          <cell r="AC3388">
            <v>1.1746350000000001</v>
          </cell>
          <cell r="AD3388" t="str">
            <v>Petco</v>
          </cell>
          <cell r="AE3388" t="str">
            <v>ใช้ Mat เดิมใน Cost คือ 5F26W365N000000200 ซึ่งมีราคาสูงกว่า Mat ใหม่</v>
          </cell>
          <cell r="AJ3388">
            <v>3.5999999999999996</v>
          </cell>
          <cell r="AL3388">
            <v>3.6000000000000005</v>
          </cell>
          <cell r="AN3388">
            <v>3.6</v>
          </cell>
          <cell r="AO3388">
            <v>3.5999999999999996</v>
          </cell>
          <cell r="AP3388">
            <v>3.8</v>
          </cell>
          <cell r="AR3388">
            <v>3.8000000000000003</v>
          </cell>
          <cell r="AT3388">
            <v>3.8</v>
          </cell>
          <cell r="AU3388">
            <v>3.8</v>
          </cell>
          <cell r="AV3388">
            <v>3.8</v>
          </cell>
          <cell r="AW3388">
            <v>3.75</v>
          </cell>
          <cell r="AX3388">
            <v>3.9</v>
          </cell>
          <cell r="BF3388">
            <v>3.8099999999999996</v>
          </cell>
          <cell r="BG3388">
            <v>3.8000000000000003</v>
          </cell>
          <cell r="BH3388">
            <v>3.9</v>
          </cell>
          <cell r="BI3388">
            <v>1.0263157894736841</v>
          </cell>
          <cell r="BJ3388" t="str">
            <v>03.01.2022</v>
          </cell>
          <cell r="BK3388" t="str">
            <v>บจก.กลุ่มสยามบรรจุภั</v>
          </cell>
        </row>
        <row r="3389">
          <cell r="A3389" t="str">
            <v>5F26W029N000001101</v>
          </cell>
          <cell r="B3389" t="str">
            <v>CTN-WHOLE HEARTED</v>
          </cell>
          <cell r="C3389" t="str">
            <v>ลูกฟูก</v>
          </cell>
          <cell r="D3389" t="str">
            <v>3JRDF822W2VPRPPSJ6</v>
          </cell>
          <cell r="E3389" t="str">
            <v>J6</v>
          </cell>
          <cell r="F3389" t="str">
            <v>95X140X28MM 80N TK DNR N BROWN SAUCE-24</v>
          </cell>
          <cell r="G3389" t="str">
            <v>US PET NUTRITION LLC</v>
          </cell>
          <cell r="H3389" t="str">
            <v>PETCO-DC198</v>
          </cell>
          <cell r="I3389" t="str">
            <v>PF64163202</v>
          </cell>
          <cell r="J3389" t="str">
            <v>26W029N</v>
          </cell>
          <cell r="K3389">
            <v>0</v>
          </cell>
          <cell r="L3389">
            <v>0</v>
          </cell>
          <cell r="M3389">
            <v>9.69</v>
          </cell>
          <cell r="N3389">
            <v>4</v>
          </cell>
          <cell r="O3389">
            <v>4</v>
          </cell>
          <cell r="P3389">
            <v>6.6601804500000013</v>
          </cell>
          <cell r="Q3389">
            <v>6.6601804500000013</v>
          </cell>
          <cell r="R3389">
            <v>1.05</v>
          </cell>
          <cell r="S3389">
            <v>6.9931894725000019</v>
          </cell>
          <cell r="T3389">
            <v>7.0980873145875014</v>
          </cell>
          <cell r="U3389">
            <v>7.2029851566750018</v>
          </cell>
          <cell r="W3389">
            <v>1.05</v>
          </cell>
          <cell r="X3389">
            <v>1.1000000000000001</v>
          </cell>
          <cell r="Y3389">
            <v>1.0169999999999999</v>
          </cell>
          <cell r="AZ3389">
            <v>4</v>
          </cell>
          <cell r="BA3389">
            <v>4</v>
          </cell>
          <cell r="BF3389">
            <v>4</v>
          </cell>
          <cell r="BH3389">
            <v>4</v>
          </cell>
          <cell r="BJ3389" t="str">
            <v>19.04.2022</v>
          </cell>
          <cell r="BK3389" t="str">
            <v>บจก.กลุ่มสยามบรรจุภั</v>
          </cell>
        </row>
        <row r="3390">
          <cell r="A3390" t="str">
            <v>5F26W029N000001200</v>
          </cell>
          <cell r="B3390" t="str">
            <v>CTN-WHOLE HEARTED</v>
          </cell>
          <cell r="C3390" t="str">
            <v>ลูกฟูก</v>
          </cell>
          <cell r="D3390" t="str">
            <v>3HROFBD9W2VPRPPSJ6</v>
          </cell>
          <cell r="E3390" t="str">
            <v>J6</v>
          </cell>
          <cell r="F3390" t="str">
            <v>95X140X28MM 80N OCF DNR N CRMY SAUCE-24</v>
          </cell>
          <cell r="G3390" t="str">
            <v>US PET NUTRITION LLC</v>
          </cell>
          <cell r="H3390" t="str">
            <v>PETCO-DC198</v>
          </cell>
          <cell r="I3390" t="str">
            <v>PF64163203</v>
          </cell>
          <cell r="J3390" t="str">
            <v>26W029N</v>
          </cell>
          <cell r="K3390">
            <v>330</v>
          </cell>
          <cell r="L3390">
            <v>1320</v>
          </cell>
          <cell r="M3390">
            <v>4</v>
          </cell>
          <cell r="N3390">
            <v>3.9375</v>
          </cell>
          <cell r="O3390">
            <v>4</v>
          </cell>
          <cell r="P3390">
            <v>6.6601804500000013</v>
          </cell>
          <cell r="Q3390">
            <v>6.6601804500000013</v>
          </cell>
          <cell r="R3390">
            <v>1.05</v>
          </cell>
          <cell r="S3390">
            <v>6.9931894725000019</v>
          </cell>
          <cell r="T3390">
            <v>7.0980873145875014</v>
          </cell>
          <cell r="U3390">
            <v>7.2029851566750018</v>
          </cell>
          <cell r="V3390">
            <v>1.05</v>
          </cell>
          <cell r="W3390">
            <v>1.05</v>
          </cell>
          <cell r="X3390">
            <v>1.1000000000000001</v>
          </cell>
          <cell r="Y3390">
            <v>1.0169999999999999</v>
          </cell>
          <cell r="Z3390">
            <v>5.9535000000000009</v>
          </cell>
          <cell r="AA3390">
            <v>6.6601804500000013</v>
          </cell>
          <cell r="AB3390">
            <v>1.1187</v>
          </cell>
          <cell r="AC3390">
            <v>1.1746350000000001</v>
          </cell>
          <cell r="AD3390" t="str">
            <v>Petco</v>
          </cell>
          <cell r="AE3390" t="str">
            <v>ใช้ Mat เดิมใน Cost คือ 5F26W365N000000200 ซึ่งมีราคาสูงกว่า Mat ใหม่</v>
          </cell>
          <cell r="AJ3390">
            <v>3.5999999999999996</v>
          </cell>
          <cell r="AN3390">
            <v>3.5999999999999996</v>
          </cell>
          <cell r="AO3390">
            <v>3.5999999999999996</v>
          </cell>
          <cell r="AP3390">
            <v>3.8</v>
          </cell>
          <cell r="AQ3390">
            <v>3.8</v>
          </cell>
          <cell r="AR3390">
            <v>3.8000000000000003</v>
          </cell>
          <cell r="AU3390">
            <v>3.8</v>
          </cell>
          <cell r="AY3390">
            <v>4</v>
          </cell>
          <cell r="AZ3390">
            <v>3.95</v>
          </cell>
          <cell r="BA3390">
            <v>4</v>
          </cell>
          <cell r="BF3390">
            <v>3.9375</v>
          </cell>
          <cell r="BG3390">
            <v>3.8000000000000003</v>
          </cell>
          <cell r="BH3390">
            <v>4</v>
          </cell>
          <cell r="BI3390">
            <v>1.0526315789473684</v>
          </cell>
          <cell r="BJ3390" t="str">
            <v>05.04.2022</v>
          </cell>
          <cell r="BK3390" t="str">
            <v>บจก.กลุ่มสยามบรรจุภั</v>
          </cell>
        </row>
        <row r="3391">
          <cell r="A3391" t="str">
            <v>5F26W029N000001300</v>
          </cell>
          <cell r="B3391" t="str">
            <v>CTN-WHOLE HEARTED</v>
          </cell>
          <cell r="C3391" t="str">
            <v>ลูกฟูก</v>
          </cell>
          <cell r="D3391" t="str">
            <v>3HRTFA7CW2VPRPPSJ6</v>
          </cell>
          <cell r="E3391" t="str">
            <v>J6</v>
          </cell>
          <cell r="F3391" t="str">
            <v>95X140X28MM 80N TUNA DNR N CRMY SAUCE-24</v>
          </cell>
          <cell r="G3391" t="str">
            <v>US PET NUTRITION LLC</v>
          </cell>
          <cell r="H3391" t="str">
            <v>PETCO-DC198</v>
          </cell>
          <cell r="I3391" t="str">
            <v>PF64163204</v>
          </cell>
          <cell r="J3391" t="str">
            <v>26W029N</v>
          </cell>
          <cell r="K3391">
            <v>733</v>
          </cell>
          <cell r="L3391">
            <v>2932</v>
          </cell>
          <cell r="M3391">
            <v>4</v>
          </cell>
          <cell r="N3391">
            <v>4</v>
          </cell>
          <cell r="O3391">
            <v>4</v>
          </cell>
          <cell r="P3391">
            <v>6.6601804500000013</v>
          </cell>
          <cell r="Q3391">
            <v>6.6601804500000013</v>
          </cell>
          <cell r="R3391">
            <v>1.05</v>
          </cell>
          <cell r="S3391">
            <v>6.9931894725000019</v>
          </cell>
          <cell r="T3391">
            <v>7.0980873145875014</v>
          </cell>
          <cell r="U3391">
            <v>7.2029851566750018</v>
          </cell>
          <cell r="V3391">
            <v>1.05</v>
          </cell>
          <cell r="W3391">
            <v>1.05</v>
          </cell>
          <cell r="X3391">
            <v>1.1000000000000001</v>
          </cell>
          <cell r="Y3391">
            <v>1.0169999999999999</v>
          </cell>
          <cell r="Z3391">
            <v>5.9535000000000009</v>
          </cell>
          <cell r="AA3391">
            <v>6.6601804500000013</v>
          </cell>
          <cell r="AB3391">
            <v>1.1187</v>
          </cell>
          <cell r="AC3391">
            <v>1.1746350000000001</v>
          </cell>
          <cell r="AD3391" t="str">
            <v>Petco</v>
          </cell>
          <cell r="AE3391" t="str">
            <v>ใช้ Mat เดิมใน Cost คือ 5F26W365N000000200 ซึ่งมีราคาสูงกว่า Mat ใหม่</v>
          </cell>
          <cell r="AJ3391">
            <v>3.5999999999999996</v>
          </cell>
          <cell r="AN3391">
            <v>3.6</v>
          </cell>
          <cell r="AO3391">
            <v>3.6</v>
          </cell>
          <cell r="AP3391">
            <v>3.8000000000000003</v>
          </cell>
          <cell r="AR3391">
            <v>3.8000000000000003</v>
          </cell>
          <cell r="AS3391">
            <v>3.8</v>
          </cell>
          <cell r="AZ3391">
            <v>4</v>
          </cell>
          <cell r="BA3391">
            <v>4</v>
          </cell>
          <cell r="BB3391">
            <v>4</v>
          </cell>
          <cell r="BF3391">
            <v>4</v>
          </cell>
          <cell r="BG3391">
            <v>3.8</v>
          </cell>
          <cell r="BH3391">
            <v>4</v>
          </cell>
          <cell r="BI3391">
            <v>1.0526315789473684</v>
          </cell>
          <cell r="BJ3391" t="str">
            <v>07.05.2022</v>
          </cell>
          <cell r="BK3391" t="str">
            <v>บจก.กลุ่มสยามบรรจุภั</v>
          </cell>
        </row>
        <row r="3392">
          <cell r="A3392" t="str">
            <v>5R26W029N000001000</v>
          </cell>
          <cell r="B3392" t="str">
            <v>NO-COR.INB-WHOLE HEARTED</v>
          </cell>
          <cell r="C3392" t="str">
            <v>DUPLEX</v>
          </cell>
          <cell r="D3392" t="str">
            <v>3JRCFA6UW2VPRPPSJ6</v>
          </cell>
          <cell r="E3392" t="str">
            <v>J6</v>
          </cell>
          <cell r="F3392" t="str">
            <v>95X140X28MM 80N CK DNR N CREAMY SAUCE-24</v>
          </cell>
          <cell r="G3392" t="str">
            <v>US PET NUTRITION LLC</v>
          </cell>
          <cell r="H3392" t="str">
            <v>PETCO-DC198</v>
          </cell>
          <cell r="I3392" t="str">
            <v>PF64163201</v>
          </cell>
          <cell r="J3392" t="str">
            <v>26W029N</v>
          </cell>
          <cell r="K3392">
            <v>0</v>
          </cell>
          <cell r="L3392">
            <v>0</v>
          </cell>
          <cell r="M3392">
            <v>16.440000000000001</v>
          </cell>
          <cell r="N3392">
            <v>13.376666666666665</v>
          </cell>
          <cell r="O3392">
            <v>16.48</v>
          </cell>
          <cell r="P3392">
            <v>18.432994072500001</v>
          </cell>
          <cell r="Q3392">
            <v>18.432994072500001</v>
          </cell>
          <cell r="R3392">
            <v>1.07</v>
          </cell>
          <cell r="S3392">
            <v>19.723303657575002</v>
          </cell>
          <cell r="T3392">
            <v>20.019153212438624</v>
          </cell>
          <cell r="U3392">
            <v>20.315002767302254</v>
          </cell>
          <cell r="V3392">
            <v>1.03</v>
          </cell>
          <cell r="W3392">
            <v>1</v>
          </cell>
          <cell r="X3392">
            <v>1.05</v>
          </cell>
          <cell r="Y3392">
            <v>1.05</v>
          </cell>
          <cell r="Z3392">
            <v>16.719269000000001</v>
          </cell>
          <cell r="AA3392">
            <v>18.432994072500001</v>
          </cell>
          <cell r="AB3392">
            <v>1.1025</v>
          </cell>
          <cell r="AC3392">
            <v>1.179675</v>
          </cell>
          <cell r="AD3392" t="str">
            <v>Petco</v>
          </cell>
          <cell r="AE3392" t="str">
            <v>MOQ 1000 // ใช้ราคาตาม Mat 5R26W029N000001100</v>
          </cell>
          <cell r="AJ3392">
            <v>16.2</v>
          </cell>
          <cell r="AL3392">
            <v>16.2</v>
          </cell>
          <cell r="AM3392">
            <v>16.2</v>
          </cell>
          <cell r="AN3392">
            <v>16.2</v>
          </cell>
          <cell r="AO3392">
            <v>16.2</v>
          </cell>
          <cell r="AP3392">
            <v>16.2</v>
          </cell>
          <cell r="AQ3392">
            <v>16.2</v>
          </cell>
          <cell r="AR3392">
            <v>16.2</v>
          </cell>
          <cell r="AY3392">
            <v>7.17</v>
          </cell>
          <cell r="AZ3392">
            <v>16.48</v>
          </cell>
          <cell r="BA3392">
            <v>16.48</v>
          </cell>
          <cell r="BF3392">
            <v>13.376666666666665</v>
          </cell>
          <cell r="BG3392">
            <v>16.2</v>
          </cell>
          <cell r="BH3392">
            <v>16.48</v>
          </cell>
          <cell r="BI3392">
            <v>1.0172839506172839</v>
          </cell>
          <cell r="BJ3392" t="str">
            <v>23.04.2022</v>
          </cell>
          <cell r="BK3392" t="str">
            <v>บจก.ไทยยูเนี่ยน กราฟ</v>
          </cell>
        </row>
        <row r="3393">
          <cell r="A3393" t="str">
            <v>5R26W029N000001001</v>
          </cell>
          <cell r="B3393" t="str">
            <v>NO-COR.INB-WHOLE HEARTED</v>
          </cell>
          <cell r="C3393" t="str">
            <v>DUPLEX</v>
          </cell>
          <cell r="D3393" t="str">
            <v>3JRCFA6UW2VPRPPSJ6</v>
          </cell>
          <cell r="E3393" t="str">
            <v>J6</v>
          </cell>
          <cell r="F3393" t="str">
            <v>95X140X28MM 80N CK DNR N CREAMY SAUCE-24</v>
          </cell>
          <cell r="G3393" t="str">
            <v>US PET NUTRITION LLC</v>
          </cell>
          <cell r="H3393" t="str">
            <v>PETCO-DC198</v>
          </cell>
          <cell r="I3393" t="str">
            <v>PF64163201</v>
          </cell>
          <cell r="J3393" t="str">
            <v>26W029N</v>
          </cell>
          <cell r="K3393">
            <v>333</v>
          </cell>
          <cell r="L3393">
            <v>5487.84</v>
          </cell>
          <cell r="M3393">
            <v>16.48</v>
          </cell>
          <cell r="N3393">
            <v>16.48</v>
          </cell>
          <cell r="O3393">
            <v>16.48</v>
          </cell>
          <cell r="P3393">
            <v>18.432994072500001</v>
          </cell>
          <cell r="Q3393">
            <v>18.432994072500001</v>
          </cell>
          <cell r="R3393">
            <v>1.07</v>
          </cell>
          <cell r="S3393">
            <v>19.723303657575002</v>
          </cell>
          <cell r="T3393">
            <v>20.019153212438624</v>
          </cell>
          <cell r="U3393">
            <v>20.315002767302254</v>
          </cell>
          <cell r="W3393">
            <v>1</v>
          </cell>
          <cell r="X3393">
            <v>1.05</v>
          </cell>
          <cell r="Y3393">
            <v>1.05</v>
          </cell>
          <cell r="BA3393">
            <v>16.48</v>
          </cell>
          <cell r="BF3393">
            <v>16.48</v>
          </cell>
          <cell r="BH3393">
            <v>16.48</v>
          </cell>
          <cell r="BJ3393" t="str">
            <v>22.04.2022</v>
          </cell>
          <cell r="BK3393" t="str">
            <v>บจก.ไทยยูเนี่ยน กราฟ</v>
          </cell>
        </row>
        <row r="3394">
          <cell r="A3394" t="str">
            <v>5R26W029N000001100</v>
          </cell>
          <cell r="B3394" t="str">
            <v>NO-COR.INB-WHOLE HEARTED</v>
          </cell>
          <cell r="C3394" t="str">
            <v>DUPLEX</v>
          </cell>
          <cell r="D3394" t="str">
            <v>3JRDF822W2VPRPPSJ6</v>
          </cell>
          <cell r="E3394" t="str">
            <v>J6</v>
          </cell>
          <cell r="F3394" t="str">
            <v>95X140X28MM 80N TK DNR N BROWN SAUCE-24</v>
          </cell>
          <cell r="G3394" t="str">
            <v>US PET NUTRITION LLC</v>
          </cell>
          <cell r="H3394" t="str">
            <v>PETCO-DC198</v>
          </cell>
          <cell r="I3394" t="str">
            <v>PF64163202</v>
          </cell>
          <cell r="J3394" t="str">
            <v>26W029N</v>
          </cell>
          <cell r="K3394">
            <v>800</v>
          </cell>
          <cell r="L3394">
            <v>13178.53</v>
          </cell>
          <cell r="M3394">
            <v>16.47</v>
          </cell>
          <cell r="N3394">
            <v>14.618</v>
          </cell>
          <cell r="O3394">
            <v>16.48</v>
          </cell>
          <cell r="P3394">
            <v>18.432994072500001</v>
          </cell>
          <cell r="Q3394">
            <v>18.432994072500001</v>
          </cell>
          <cell r="R3394">
            <v>1.07</v>
          </cell>
          <cell r="S3394">
            <v>19.723303657575002</v>
          </cell>
          <cell r="T3394">
            <v>20.019153212438624</v>
          </cell>
          <cell r="U3394">
            <v>20.315002767302254</v>
          </cell>
          <cell r="V3394">
            <v>1.03</v>
          </cell>
          <cell r="W3394">
            <v>1</v>
          </cell>
          <cell r="X3394">
            <v>1.05</v>
          </cell>
          <cell r="Y3394">
            <v>1.05</v>
          </cell>
          <cell r="Z3394">
            <v>16.719269000000001</v>
          </cell>
          <cell r="AA3394">
            <v>18.432994072500001</v>
          </cell>
          <cell r="AB3394">
            <v>1.1025</v>
          </cell>
          <cell r="AC3394">
            <v>1.179675</v>
          </cell>
          <cell r="AD3394" t="str">
            <v>Petco</v>
          </cell>
          <cell r="AE3394" t="str">
            <v>MOQ 1000 // ใช้ราคาตาม Mat 5R26W029N000001100</v>
          </cell>
          <cell r="AJ3394">
            <v>16.200000000000003</v>
          </cell>
          <cell r="AL3394">
            <v>16.2</v>
          </cell>
          <cell r="AN3394">
            <v>16.2</v>
          </cell>
          <cell r="AO3394">
            <v>16.2</v>
          </cell>
          <cell r="AP3394">
            <v>16.2</v>
          </cell>
          <cell r="AS3394">
            <v>16.48</v>
          </cell>
          <cell r="AT3394">
            <v>16.48</v>
          </cell>
          <cell r="AU3394">
            <v>16.48</v>
          </cell>
          <cell r="AV3394">
            <v>16.479999999999997</v>
          </cell>
          <cell r="AW3394">
            <v>7.1700000000000008</v>
          </cell>
          <cell r="AX3394">
            <v>16.48</v>
          </cell>
          <cell r="BF3394">
            <v>14.618</v>
          </cell>
          <cell r="BG3394">
            <v>16.48</v>
          </cell>
          <cell r="BH3394">
            <v>16.48</v>
          </cell>
          <cell r="BI3394">
            <v>1</v>
          </cell>
          <cell r="BJ3394" t="str">
            <v>12.01.2022</v>
          </cell>
          <cell r="BK3394" t="str">
            <v>บจก.ไทยยูเนี่ยน กราฟ</v>
          </cell>
        </row>
        <row r="3395">
          <cell r="A3395" t="str">
            <v>5R26W029N000001101</v>
          </cell>
          <cell r="B3395" t="str">
            <v>NO-COR.INB-WHOLE HEARTED</v>
          </cell>
          <cell r="C3395" t="str">
            <v>DUPLEX</v>
          </cell>
          <cell r="D3395" t="str">
            <v>3JRDF822W2VPRPPSJ6</v>
          </cell>
          <cell r="E3395" t="str">
            <v>J6</v>
          </cell>
          <cell r="F3395" t="str">
            <v>95X140X28MM 80N TK DNR N BROWN SAUCE-24</v>
          </cell>
          <cell r="G3395" t="str">
            <v>US PET NUTRITION LLC</v>
          </cell>
          <cell r="H3395" t="str">
            <v>PETCO-DC198</v>
          </cell>
          <cell r="I3395" t="str">
            <v>PF64163202</v>
          </cell>
          <cell r="J3395" t="str">
            <v>26W029N</v>
          </cell>
          <cell r="K3395">
            <v>0</v>
          </cell>
          <cell r="L3395">
            <v>0</v>
          </cell>
          <cell r="M3395">
            <v>16.48</v>
          </cell>
          <cell r="N3395">
            <v>16.48</v>
          </cell>
          <cell r="O3395">
            <v>16.48</v>
          </cell>
          <cell r="P3395">
            <v>18.432994072500001</v>
          </cell>
          <cell r="Q3395">
            <v>18.432994072500001</v>
          </cell>
          <cell r="R3395">
            <v>1.07</v>
          </cell>
          <cell r="S3395">
            <v>19.723303657575002</v>
          </cell>
          <cell r="T3395">
            <v>20.019153212438624</v>
          </cell>
          <cell r="U3395">
            <v>20.315002767302254</v>
          </cell>
          <cell r="W3395">
            <v>1</v>
          </cell>
          <cell r="X3395">
            <v>1.05</v>
          </cell>
          <cell r="Y3395">
            <v>1.05</v>
          </cell>
          <cell r="AZ3395">
            <v>16.48</v>
          </cell>
          <cell r="BA3395">
            <v>16.48</v>
          </cell>
          <cell r="BF3395">
            <v>16.48</v>
          </cell>
          <cell r="BH3395">
            <v>16.48</v>
          </cell>
          <cell r="BJ3395" t="str">
            <v>21.04.2022</v>
          </cell>
          <cell r="BK3395" t="str">
            <v>บจก.ไทยยูเนี่ยน กราฟ</v>
          </cell>
        </row>
        <row r="3396">
          <cell r="A3396" t="str">
            <v>5R26W029N000001200</v>
          </cell>
          <cell r="B3396" t="str">
            <v>NO-COR.INB-WHOLE HEARTED</v>
          </cell>
          <cell r="C3396" t="str">
            <v>DUPLEX</v>
          </cell>
          <cell r="D3396" t="str">
            <v>3HROFBD9W2VPRPPSJ6</v>
          </cell>
          <cell r="E3396" t="str">
            <v>J6</v>
          </cell>
          <cell r="F3396" t="str">
            <v>95X140X28MM 80N OCF DNR N CRMY SAUCE-24</v>
          </cell>
          <cell r="G3396" t="str">
            <v>US PET NUTRITION LLC</v>
          </cell>
          <cell r="H3396" t="str">
            <v>PETCO-DC198</v>
          </cell>
          <cell r="I3396" t="str">
            <v>PF64163203</v>
          </cell>
          <cell r="J3396" t="str">
            <v>26W029N</v>
          </cell>
          <cell r="K3396">
            <v>131</v>
          </cell>
          <cell r="L3396">
            <v>2155.6999999999998</v>
          </cell>
          <cell r="M3396">
            <v>16.46</v>
          </cell>
          <cell r="N3396">
            <v>14.55174515362107</v>
          </cell>
          <cell r="O3396">
            <v>16.48</v>
          </cell>
          <cell r="P3396">
            <v>18.432994072500001</v>
          </cell>
          <cell r="Q3396">
            <v>18.432994072500001</v>
          </cell>
          <cell r="R3396">
            <v>1.07</v>
          </cell>
          <cell r="S3396">
            <v>19.723303657575002</v>
          </cell>
          <cell r="T3396">
            <v>20.019153212438624</v>
          </cell>
          <cell r="U3396">
            <v>20.315002767302254</v>
          </cell>
          <cell r="V3396">
            <v>1.03</v>
          </cell>
          <cell r="W3396">
            <v>1</v>
          </cell>
          <cell r="X3396">
            <v>1.05</v>
          </cell>
          <cell r="Y3396">
            <v>1.05</v>
          </cell>
          <cell r="Z3396">
            <v>16.719269000000001</v>
          </cell>
          <cell r="AA3396">
            <v>18.432994072500001</v>
          </cell>
          <cell r="AB3396">
            <v>1.1025</v>
          </cell>
          <cell r="AC3396">
            <v>1.179675</v>
          </cell>
          <cell r="AD3396" t="str">
            <v>Petco</v>
          </cell>
          <cell r="AE3396" t="str">
            <v>MOQ 1000 // ใช้ราคาตาม Mat 5R26W029N000001100</v>
          </cell>
          <cell r="AJ3396">
            <v>16.200000000000003</v>
          </cell>
          <cell r="AN3396">
            <v>16.2</v>
          </cell>
          <cell r="AO3396">
            <v>16.2</v>
          </cell>
          <cell r="AP3396">
            <v>16.2</v>
          </cell>
          <cell r="AQ3396">
            <v>16.2</v>
          </cell>
          <cell r="AS3396">
            <v>16.48</v>
          </cell>
          <cell r="AU3396">
            <v>16.48</v>
          </cell>
          <cell r="AX3396">
            <v>16.48</v>
          </cell>
          <cell r="AZ3396">
            <v>8.7669806144842735</v>
          </cell>
          <cell r="BA3396">
            <v>16.48</v>
          </cell>
          <cell r="BF3396">
            <v>14.55174515362107</v>
          </cell>
          <cell r="BG3396">
            <v>16.48</v>
          </cell>
          <cell r="BH3396">
            <v>16.48</v>
          </cell>
          <cell r="BI3396">
            <v>1</v>
          </cell>
          <cell r="BJ3396" t="str">
            <v>20.04.2022</v>
          </cell>
          <cell r="BK3396" t="str">
            <v>บจก.ไทยยูเนี่ยน กราฟ</v>
          </cell>
        </row>
        <row r="3397">
          <cell r="A3397" t="str">
            <v>5R26W029N000001300</v>
          </cell>
          <cell r="B3397" t="str">
            <v>NO-COR.INB-WHOLE HEARTED</v>
          </cell>
          <cell r="C3397" t="str">
            <v>DUPLEX</v>
          </cell>
          <cell r="D3397" t="str">
            <v>3HRTFA7CW2VPRPPSJ6</v>
          </cell>
          <cell r="E3397" t="str">
            <v>J6</v>
          </cell>
          <cell r="F3397" t="str">
            <v>95X140X28MM 80N TUNA DNR N CRMY SAUCE-24</v>
          </cell>
          <cell r="G3397" t="str">
            <v>US PET NUTRITION LLC</v>
          </cell>
          <cell r="H3397" t="str">
            <v>PETCO-DC198</v>
          </cell>
          <cell r="I3397" t="str">
            <v>PF64163204</v>
          </cell>
          <cell r="J3397" t="str">
            <v>26W029N</v>
          </cell>
          <cell r="K3397">
            <v>1064</v>
          </cell>
          <cell r="L3397">
            <v>17521.84</v>
          </cell>
          <cell r="M3397">
            <v>16.47</v>
          </cell>
          <cell r="N3397">
            <v>16.48</v>
          </cell>
          <cell r="O3397">
            <v>16.48</v>
          </cell>
          <cell r="P3397">
            <v>18.432994072500001</v>
          </cell>
          <cell r="Q3397">
            <v>18.432994072500001</v>
          </cell>
          <cell r="R3397">
            <v>1.07</v>
          </cell>
          <cell r="S3397">
            <v>19.723303657575002</v>
          </cell>
          <cell r="T3397">
            <v>20.019153212438624</v>
          </cell>
          <cell r="U3397">
            <v>20.315002767302254</v>
          </cell>
          <cell r="V3397">
            <v>1.03</v>
          </cell>
          <cell r="W3397">
            <v>1</v>
          </cell>
          <cell r="X3397">
            <v>1.05</v>
          </cell>
          <cell r="Y3397">
            <v>1.05</v>
          </cell>
          <cell r="Z3397">
            <v>16.719269000000001</v>
          </cell>
          <cell r="AA3397">
            <v>18.432994072500001</v>
          </cell>
          <cell r="AB3397">
            <v>1.1025</v>
          </cell>
          <cell r="AC3397">
            <v>1.179675</v>
          </cell>
          <cell r="AD3397" t="str">
            <v>Petco</v>
          </cell>
          <cell r="AE3397" t="str">
            <v>MOQ 1000 // ใช้ราคาตาม Mat 5R26W029N000001100</v>
          </cell>
          <cell r="AJ3397">
            <v>16.2</v>
          </cell>
          <cell r="AN3397">
            <v>16.2</v>
          </cell>
          <cell r="AO3397">
            <v>16.2</v>
          </cell>
          <cell r="AP3397">
            <v>16.2</v>
          </cell>
          <cell r="AR3397">
            <v>16.2</v>
          </cell>
          <cell r="AS3397">
            <v>16.48</v>
          </cell>
          <cell r="AZ3397">
            <v>16.48</v>
          </cell>
          <cell r="BA3397">
            <v>16.48</v>
          </cell>
          <cell r="BB3397">
            <v>16.48</v>
          </cell>
          <cell r="BF3397">
            <v>16.48</v>
          </cell>
          <cell r="BG3397">
            <v>16.48</v>
          </cell>
          <cell r="BH3397">
            <v>16.48</v>
          </cell>
          <cell r="BI3397">
            <v>1</v>
          </cell>
          <cell r="BJ3397" t="str">
            <v>07.05.2022</v>
          </cell>
          <cell r="BK3397" t="str">
            <v>บจก.ไทยยูเนี่ยน กราฟ</v>
          </cell>
        </row>
        <row r="3398">
          <cell r="A3398" t="str">
            <v>5F26W029N000001400</v>
          </cell>
          <cell r="B3398" t="str">
            <v>CTN-WHOLE HEARTED</v>
          </cell>
          <cell r="C3398" t="str">
            <v>ลูกฟูก</v>
          </cell>
          <cell r="D3398" t="str">
            <v>3QVPM82AW3KPRNPSJF</v>
          </cell>
          <cell r="E3398" t="str">
            <v>JF</v>
          </cell>
          <cell r="F3398" t="str">
            <v>95x140x28 80N PUMPKIN SOUP-24</v>
          </cell>
          <cell r="G3398" t="str">
            <v>US PET NUTRITION LLC</v>
          </cell>
          <cell r="H3398" t="str">
            <v>PETCO CANADIAN TIRE</v>
          </cell>
          <cell r="I3398" t="str">
            <v>PF64164201</v>
          </cell>
          <cell r="J3398" t="str">
            <v>26W029N</v>
          </cell>
          <cell r="K3398">
            <v>0</v>
          </cell>
          <cell r="L3398">
            <v>0</v>
          </cell>
          <cell r="M3398">
            <v>0</v>
          </cell>
          <cell r="P3398">
            <v>6.6601804500000013</v>
          </cell>
          <cell r="Q3398">
            <v>6.6601804500000013</v>
          </cell>
          <cell r="R3398">
            <v>1.05</v>
          </cell>
          <cell r="S3398">
            <v>6.9931894725000019</v>
          </cell>
          <cell r="T3398">
            <v>7.0980873145875014</v>
          </cell>
          <cell r="U3398">
            <v>7.2029851566750018</v>
          </cell>
          <cell r="V3398">
            <v>1.05</v>
          </cell>
          <cell r="W3398">
            <v>1.05</v>
          </cell>
          <cell r="X3398">
            <v>1.1000000000000001</v>
          </cell>
          <cell r="Y3398">
            <v>1.0169999999999999</v>
          </cell>
          <cell r="Z3398">
            <v>5.9535000000000009</v>
          </cell>
          <cell r="AA3398">
            <v>6.6601804500000013</v>
          </cell>
          <cell r="AB3398">
            <v>1.1187</v>
          </cell>
          <cell r="AC3398">
            <v>1.1746350000000001</v>
          </cell>
          <cell r="AD3398" t="str">
            <v>Petco</v>
          </cell>
          <cell r="AE3398" t="str">
            <v>ใช้ Mat เดิมใน Cost คือ 5F26W029N000000100 ซึ่งมีราคาสูงกว่า Mat ใหม่</v>
          </cell>
          <cell r="AK3398">
            <v>5.05</v>
          </cell>
          <cell r="AL3398">
            <v>5.05</v>
          </cell>
          <cell r="AN3398">
            <v>5.05</v>
          </cell>
          <cell r="BG3398">
            <v>5.05</v>
          </cell>
          <cell r="BJ3398" t="str">
            <v>19.03.2021</v>
          </cell>
          <cell r="BK3398" t="str">
            <v>บจก.กลุ่มสยามบรรจุภัณฑ์ (สาขาที่ 9)</v>
          </cell>
        </row>
        <row r="3399">
          <cell r="A3399" t="str">
            <v>5F26W029N000001500</v>
          </cell>
          <cell r="B3399" t="str">
            <v>CTN-WHOLE HEARTED</v>
          </cell>
          <cell r="C3399" t="str">
            <v>ลูกฟูก</v>
          </cell>
          <cell r="D3399" t="str">
            <v>3QCBS82AW2VPRNPSJF</v>
          </cell>
          <cell r="E3399" t="str">
            <v>JF</v>
          </cell>
          <cell r="F3399" t="str">
            <v>95x140x28 80N CHICKEN DINNER IN GRAVY-24</v>
          </cell>
          <cell r="G3399" t="str">
            <v>US PET NUTRITION LLC</v>
          </cell>
          <cell r="H3399" t="str">
            <v>PETCO CANADIAN TIRE</v>
          </cell>
          <cell r="I3399" t="str">
            <v>PF64164202</v>
          </cell>
          <cell r="J3399" t="str">
            <v>26W029N</v>
          </cell>
          <cell r="K3399">
            <v>251</v>
          </cell>
          <cell r="L3399">
            <v>1445.5</v>
          </cell>
          <cell r="M3399">
            <v>5.76</v>
          </cell>
          <cell r="N3399">
            <v>5.6999999999999993</v>
          </cell>
          <cell r="O3399">
            <v>5.85</v>
          </cell>
          <cell r="P3399">
            <v>6.6601804500000013</v>
          </cell>
          <cell r="Q3399">
            <v>6.6601804500000013</v>
          </cell>
          <cell r="R3399">
            <v>1.05</v>
          </cell>
          <cell r="S3399">
            <v>6.9931894725000019</v>
          </cell>
          <cell r="T3399">
            <v>7.0980873145875014</v>
          </cell>
          <cell r="U3399">
            <v>7.2029851566750018</v>
          </cell>
          <cell r="V3399">
            <v>1.05</v>
          </cell>
          <cell r="W3399">
            <v>1.05</v>
          </cell>
          <cell r="X3399">
            <v>1.1000000000000001</v>
          </cell>
          <cell r="Y3399">
            <v>1.0169999999999999</v>
          </cell>
          <cell r="Z3399">
            <v>5.9535000000000009</v>
          </cell>
          <cell r="AA3399">
            <v>6.6601804500000013</v>
          </cell>
          <cell r="AB3399">
            <v>1.1187</v>
          </cell>
          <cell r="AC3399">
            <v>1.1746350000000001</v>
          </cell>
          <cell r="AD3399" t="str">
            <v>Petco</v>
          </cell>
          <cell r="AE3399" t="str">
            <v>ใช้ Mat เดิมใน Cost คือ 5F26W029N000000100 ซึ่งมีราคาสูงกว่า Mat ใหม่</v>
          </cell>
          <cell r="AK3399">
            <v>5.05</v>
          </cell>
          <cell r="AL3399">
            <v>5.05</v>
          </cell>
          <cell r="BB3399">
            <v>5.55</v>
          </cell>
          <cell r="BE3399">
            <v>5.85</v>
          </cell>
          <cell r="BF3399">
            <v>5.6999999999999993</v>
          </cell>
          <cell r="BG3399">
            <v>5.05</v>
          </cell>
          <cell r="BH3399">
            <v>5.85</v>
          </cell>
          <cell r="BI3399">
            <v>1.1584158415841583</v>
          </cell>
          <cell r="BJ3399" t="str">
            <v>17.08.2022</v>
          </cell>
          <cell r="BK3399" t="str">
            <v>บจก.กลุ่มสยามบรรจุภั</v>
          </cell>
        </row>
        <row r="3400">
          <cell r="A3400" t="str">
            <v>5R26W029N000001400</v>
          </cell>
          <cell r="B3400" t="str">
            <v>NO-COR.INB-WHOLE HEARTED</v>
          </cell>
          <cell r="C3400" t="str">
            <v>DUPLEX</v>
          </cell>
          <cell r="D3400" t="str">
            <v>3QCBS82AW2VPRNPSJF</v>
          </cell>
          <cell r="E3400" t="str">
            <v>JF</v>
          </cell>
          <cell r="F3400" t="str">
            <v>95x140x28 80N CHICKEN DINNER IN GRAVY-24</v>
          </cell>
          <cell r="G3400" t="str">
            <v>US PET NUTRITION LLC</v>
          </cell>
          <cell r="H3400" t="str">
            <v>PETCO CANADIAN TIRE</v>
          </cell>
          <cell r="I3400" t="str">
            <v>PF64164202</v>
          </cell>
          <cell r="J3400" t="str">
            <v>26W029N</v>
          </cell>
          <cell r="K3400">
            <v>816</v>
          </cell>
          <cell r="L3400">
            <v>4235.04</v>
          </cell>
          <cell r="M3400">
            <v>5.19</v>
          </cell>
          <cell r="N3400">
            <v>5.19</v>
          </cell>
          <cell r="O3400">
            <v>5.19</v>
          </cell>
          <cell r="P3400">
            <v>10.29966525</v>
          </cell>
          <cell r="Q3400">
            <v>10.29966525</v>
          </cell>
          <cell r="R3400">
            <v>1.07</v>
          </cell>
          <cell r="S3400">
            <v>11.020641817500001</v>
          </cell>
          <cell r="T3400">
            <v>11.1859514447625</v>
          </cell>
          <cell r="U3400">
            <v>11.351261072025002</v>
          </cell>
          <cell r="V3400">
            <v>1.03</v>
          </cell>
          <cell r="W3400">
            <v>1</v>
          </cell>
          <cell r="X3400">
            <v>1.05</v>
          </cell>
          <cell r="Y3400">
            <v>1.05</v>
          </cell>
          <cell r="Z3400">
            <v>9.3421000000000003</v>
          </cell>
          <cell r="AA3400">
            <v>10.29966525</v>
          </cell>
          <cell r="AB3400">
            <v>1.1025</v>
          </cell>
          <cell r="AC3400">
            <v>1.179675</v>
          </cell>
          <cell r="AD3400" t="str">
            <v>Petco</v>
          </cell>
          <cell r="AE3400" t="str">
            <v>ใช้ Mat เดิมใน Cost คือ 5R26W029N000000100 ซึ่งมีราคาสูงกว่า Mat ใหม่</v>
          </cell>
          <cell r="AK3400">
            <v>4.95</v>
          </cell>
          <cell r="BB3400">
            <v>5.19</v>
          </cell>
          <cell r="BF3400">
            <v>5.19</v>
          </cell>
          <cell r="BG3400">
            <v>4.95</v>
          </cell>
          <cell r="BH3400">
            <v>5.19</v>
          </cell>
          <cell r="BI3400">
            <v>1.0484848484848486</v>
          </cell>
          <cell r="BJ3400" t="str">
            <v>27.05.2022</v>
          </cell>
          <cell r="BK3400" t="str">
            <v>บจก.ไทยยูเนี่ยน กราฟ</v>
          </cell>
        </row>
        <row r="3401">
          <cell r="A3401" t="str">
            <v>5R26W029N000001500</v>
          </cell>
          <cell r="B3401" t="str">
            <v>NO-COR.INB-WHOLE HEARTED</v>
          </cell>
          <cell r="C3401" t="str">
            <v>DUPLEX</v>
          </cell>
          <cell r="D3401" t="str">
            <v>3QVPM82AW3KPRNPSJF</v>
          </cell>
          <cell r="E3401" t="str">
            <v>JF</v>
          </cell>
          <cell r="F3401" t="str">
            <v>95x140x28 80N PUMPKIN SOUP-24</v>
          </cell>
          <cell r="G3401" t="str">
            <v>US PET NUTRITION LLC</v>
          </cell>
          <cell r="H3401" t="str">
            <v>PETCO CANADIAN TIRE</v>
          </cell>
          <cell r="I3401" t="str">
            <v>PF64164201</v>
          </cell>
          <cell r="J3401" t="str">
            <v>26W029N</v>
          </cell>
          <cell r="K3401">
            <v>1544</v>
          </cell>
          <cell r="L3401">
            <v>7968.4</v>
          </cell>
          <cell r="M3401">
            <v>5.16</v>
          </cell>
          <cell r="N3401">
            <v>5.19</v>
          </cell>
          <cell r="O3401">
            <v>5.19</v>
          </cell>
          <cell r="P3401">
            <v>10.29966525</v>
          </cell>
          <cell r="Q3401">
            <v>10.29966525</v>
          </cell>
          <cell r="R3401">
            <v>1.07</v>
          </cell>
          <cell r="S3401">
            <v>11.020641817500001</v>
          </cell>
          <cell r="T3401">
            <v>11.1859514447625</v>
          </cell>
          <cell r="U3401">
            <v>11.351261072025002</v>
          </cell>
          <cell r="V3401">
            <v>1.03</v>
          </cell>
          <cell r="W3401">
            <v>1</v>
          </cell>
          <cell r="X3401">
            <v>1.05</v>
          </cell>
          <cell r="Y3401">
            <v>1.05</v>
          </cell>
          <cell r="Z3401">
            <v>9.3421000000000003</v>
          </cell>
          <cell r="AA3401">
            <v>10.29966525</v>
          </cell>
          <cell r="AB3401">
            <v>1.1025</v>
          </cell>
          <cell r="AC3401">
            <v>1.179675</v>
          </cell>
          <cell r="AD3401" t="str">
            <v>Petco</v>
          </cell>
          <cell r="AE3401" t="str">
            <v>ใช้ Mat เดิมใน Cost คือ 5R26W029N000000100 ซึ่งมีราคาสูงกว่า Mat ใหม่</v>
          </cell>
          <cell r="AK3401">
            <v>4.95</v>
          </cell>
          <cell r="AN3401">
            <v>4.95</v>
          </cell>
          <cell r="BD3401">
            <v>5.19</v>
          </cell>
          <cell r="BF3401">
            <v>5.19</v>
          </cell>
          <cell r="BG3401">
            <v>4.95</v>
          </cell>
          <cell r="BH3401">
            <v>5.19</v>
          </cell>
          <cell r="BI3401">
            <v>1.0484848484848486</v>
          </cell>
          <cell r="BJ3401" t="str">
            <v>08.07.2022</v>
          </cell>
          <cell r="BK3401" t="str">
            <v>บจก.ไทยยูเนี่ยน กราฟ</v>
          </cell>
        </row>
        <row r="3402">
          <cell r="A3402" t="str">
            <v>5F26W029N000000700</v>
          </cell>
          <cell r="B3402" t="str">
            <v>CTN-WHOLE HEARTED</v>
          </cell>
          <cell r="C3402" t="str">
            <v>ลูกฟูก</v>
          </cell>
          <cell r="D3402" t="str">
            <v>3VAE000391LB</v>
          </cell>
          <cell r="E3402" t="str">
            <v>LB</v>
          </cell>
          <cell r="F3402" t="str">
            <v>VP LMB/BF/CKN IN GRAVY 2.8 OZ POUCH</v>
          </cell>
          <cell r="G3402">
            <v>0</v>
          </cell>
          <cell r="H3402">
            <v>0</v>
          </cell>
          <cell r="J3402" t="str">
            <v>26W029N</v>
          </cell>
          <cell r="K3402">
            <v>0</v>
          </cell>
          <cell r="L3402">
            <v>0</v>
          </cell>
          <cell r="M3402">
            <v>4.01</v>
          </cell>
          <cell r="N3402">
            <v>4.1034131665295188</v>
          </cell>
          <cell r="O3402">
            <v>4.25</v>
          </cell>
          <cell r="P3402">
            <v>4.7805295230000002</v>
          </cell>
          <cell r="Q3402">
            <v>4.7805295230000002</v>
          </cell>
          <cell r="R3402">
            <v>1.05</v>
          </cell>
          <cell r="S3402">
            <v>5.0195559991500005</v>
          </cell>
          <cell r="T3402">
            <v>5.0948493391372498</v>
          </cell>
          <cell r="U3402">
            <v>5.1701426791245009</v>
          </cell>
          <cell r="V3402">
            <v>1.05</v>
          </cell>
          <cell r="W3402">
            <v>1.05</v>
          </cell>
          <cell r="X3402">
            <v>1.1000000000000001</v>
          </cell>
          <cell r="Y3402">
            <v>1.0169999999999999</v>
          </cell>
          <cell r="Z3402">
            <v>4.2732900000000003</v>
          </cell>
          <cell r="AA3402">
            <v>4.7805295230000002</v>
          </cell>
          <cell r="AB3402">
            <v>1.1187</v>
          </cell>
          <cell r="AC3402">
            <v>1.1746350000000001</v>
          </cell>
          <cell r="AD3402" t="str">
            <v>Petco</v>
          </cell>
          <cell r="AE3402">
            <v>0</v>
          </cell>
          <cell r="AG3402">
            <v>3.8000000000000003</v>
          </cell>
          <cell r="AJ3402">
            <v>3.8499999999999996</v>
          </cell>
          <cell r="AK3402">
            <v>3.85</v>
          </cell>
          <cell r="AL3402">
            <v>3.8</v>
          </cell>
          <cell r="AM3402">
            <v>3.8000000000000003</v>
          </cell>
          <cell r="AN3402">
            <v>3.8036623329060602</v>
          </cell>
          <cell r="AO3402">
            <v>3.8499999999999992</v>
          </cell>
          <cell r="AP3402">
            <v>4.014413309982487</v>
          </cell>
          <cell r="AQ3402">
            <v>4.01008064516129</v>
          </cell>
          <cell r="AR3402">
            <v>4</v>
          </cell>
          <cell r="AS3402">
            <v>4.01008064516129</v>
          </cell>
          <cell r="AT3402">
            <v>4</v>
          </cell>
          <cell r="AU3402">
            <v>4.0064009978991599</v>
          </cell>
          <cell r="AV3402">
            <v>4</v>
          </cell>
          <cell r="AW3402">
            <v>4</v>
          </cell>
          <cell r="AX3402">
            <v>4.1101497504159736</v>
          </cell>
          <cell r="AZ3402">
            <v>4.25</v>
          </cell>
          <cell r="BA3402">
            <v>4.2107545839210161</v>
          </cell>
          <cell r="BB3402">
            <v>4.25</v>
          </cell>
          <cell r="BF3402">
            <v>4.1034131665295188</v>
          </cell>
          <cell r="BG3402">
            <v>4.01008064516129</v>
          </cell>
          <cell r="BH3402">
            <v>4.25</v>
          </cell>
          <cell r="BI3402">
            <v>1.0598290598290598</v>
          </cell>
          <cell r="BJ3402" t="str">
            <v>09.05.2022</v>
          </cell>
          <cell r="BK3402" t="str">
            <v>บจก.กลุ่มสยามบรรจุภั</v>
          </cell>
        </row>
        <row r="3403">
          <cell r="A3403" t="str">
            <v>5R26W029N000000700</v>
          </cell>
          <cell r="B3403" t="str">
            <v>NO-COR.INB-WHOLE HEARTED</v>
          </cell>
          <cell r="C3403" t="str">
            <v>DUPLEX</v>
          </cell>
          <cell r="D3403" t="str">
            <v>3VAE000391LB</v>
          </cell>
          <cell r="E3403" t="str">
            <v>LB</v>
          </cell>
          <cell r="F3403" t="str">
            <v>VP LMB/BF/CKN IN GRAVY 2.8 OZ POUCH</v>
          </cell>
          <cell r="G3403">
            <v>0</v>
          </cell>
          <cell r="H3403">
            <v>0</v>
          </cell>
          <cell r="J3403" t="str">
            <v>26W029N</v>
          </cell>
          <cell r="K3403">
            <v>0</v>
          </cell>
          <cell r="L3403">
            <v>0</v>
          </cell>
          <cell r="M3403">
            <v>3.94</v>
          </cell>
          <cell r="N3403">
            <v>4.7978634034756675</v>
          </cell>
          <cell r="O3403">
            <v>9.1</v>
          </cell>
          <cell r="P3403">
            <v>6.5579456250000012</v>
          </cell>
          <cell r="Q3403">
            <v>9.1</v>
          </cell>
          <cell r="R3403">
            <v>1.07</v>
          </cell>
          <cell r="S3403">
            <v>9.7370000000000001</v>
          </cell>
          <cell r="T3403">
            <v>9.8830549999999988</v>
          </cell>
          <cell r="U3403">
            <v>10.029110000000001</v>
          </cell>
          <cell r="V3403">
            <v>1.03</v>
          </cell>
          <cell r="W3403">
            <v>1</v>
          </cell>
          <cell r="X3403">
            <v>1.05</v>
          </cell>
          <cell r="Y3403">
            <v>1.05</v>
          </cell>
          <cell r="Z3403">
            <v>5.9482500000000007</v>
          </cell>
          <cell r="AA3403">
            <v>6.5579456250000012</v>
          </cell>
          <cell r="AB3403">
            <v>1.1025</v>
          </cell>
          <cell r="AC3403">
            <v>1.6369520447190349</v>
          </cell>
          <cell r="AD3403" t="str">
            <v>Petco</v>
          </cell>
          <cell r="AE3403">
            <v>0</v>
          </cell>
          <cell r="AG3403">
            <v>3.4089530508278334</v>
          </cell>
          <cell r="AJ3403">
            <v>7.1153061224489811</v>
          </cell>
          <cell r="AK3403">
            <v>6.3500000000000005</v>
          </cell>
          <cell r="AL3403">
            <v>4.8126220114601859</v>
          </cell>
          <cell r="AM3403">
            <v>4.169763113367174</v>
          </cell>
          <cell r="AN3403">
            <v>3.4841274342975987</v>
          </cell>
          <cell r="AP3403">
            <v>4.7062481475382842</v>
          </cell>
          <cell r="AQ3403">
            <v>5.7748872764965027</v>
          </cell>
          <cell r="AR3403">
            <v>4.58</v>
          </cell>
          <cell r="AS3403">
            <v>3.5630354957160342</v>
          </cell>
          <cell r="AT3403">
            <v>4.66</v>
          </cell>
          <cell r="AU3403">
            <v>3.2820693869237556</v>
          </cell>
          <cell r="AV3403">
            <v>2.8</v>
          </cell>
          <cell r="AW3403">
            <v>2.7011515955842427</v>
          </cell>
          <cell r="AX3403">
            <v>4.0178491598874775</v>
          </cell>
          <cell r="AZ3403">
            <v>7.7118370854098641</v>
          </cell>
          <cell r="BA3403">
            <v>4.1100000000000003</v>
          </cell>
          <cell r="BB3403">
            <v>9.1</v>
          </cell>
          <cell r="BF3403">
            <v>4.7978634034756675</v>
          </cell>
          <cell r="BG3403">
            <v>3.5630354957160342</v>
          </cell>
          <cell r="BH3403">
            <v>9.1</v>
          </cell>
          <cell r="BI3403">
            <v>2.5540020611473722</v>
          </cell>
          <cell r="BJ3403" t="str">
            <v>13.05.2022</v>
          </cell>
          <cell r="BK3403" t="str">
            <v>บมจ. สหไทยการพิมพ์แล</v>
          </cell>
        </row>
        <row r="3404">
          <cell r="A3404" t="str">
            <v>5F26W029N000000600</v>
          </cell>
          <cell r="B3404" t="str">
            <v>CTN-WHOLE HEARTED</v>
          </cell>
          <cell r="C3404" t="str">
            <v>ลูกฟูก</v>
          </cell>
          <cell r="D3404" t="str">
            <v>3VAE000336PY</v>
          </cell>
          <cell r="E3404" t="str">
            <v>PY</v>
          </cell>
          <cell r="F3404" t="str">
            <v>VP FLAKE CKN&amp;PMK/CKN/CKN&amp;TN POUCH</v>
          </cell>
          <cell r="G3404">
            <v>0</v>
          </cell>
          <cell r="H3404">
            <v>0</v>
          </cell>
          <cell r="J3404" t="str">
            <v>26W029N</v>
          </cell>
          <cell r="K3404">
            <v>0</v>
          </cell>
          <cell r="L3404">
            <v>0</v>
          </cell>
          <cell r="M3404">
            <v>4.25</v>
          </cell>
          <cell r="N3404">
            <v>4.3550034506556248</v>
          </cell>
          <cell r="O3404">
            <v>4.45</v>
          </cell>
          <cell r="P3404">
            <v>6.3518387625000008</v>
          </cell>
          <cell r="Q3404">
            <v>6.3518387625000008</v>
          </cell>
          <cell r="R3404">
            <v>1.05</v>
          </cell>
          <cell r="S3404">
            <v>6.6694307006250009</v>
          </cell>
          <cell r="T3404">
            <v>6.7694721611343756</v>
          </cell>
          <cell r="U3404">
            <v>6.8695136216437511</v>
          </cell>
          <cell r="V3404">
            <v>1.05</v>
          </cell>
          <cell r="W3404">
            <v>1.05</v>
          </cell>
          <cell r="X3404">
            <v>1.1000000000000001</v>
          </cell>
          <cell r="Y3404">
            <v>1.0169999999999999</v>
          </cell>
          <cell r="Z3404">
            <v>5.6778750000000011</v>
          </cell>
          <cell r="AA3404">
            <v>6.3518387625000008</v>
          </cell>
          <cell r="AB3404">
            <v>1.1187</v>
          </cell>
          <cell r="AC3404">
            <v>1.1746349999999999</v>
          </cell>
          <cell r="AD3404" t="str">
            <v>Petco</v>
          </cell>
          <cell r="AE3404">
            <v>0</v>
          </cell>
          <cell r="AG3404">
            <v>4.1124999999999998</v>
          </cell>
          <cell r="AH3404">
            <v>4.05</v>
          </cell>
          <cell r="AJ3404">
            <v>4.1500000000000004</v>
          </cell>
          <cell r="AK3404">
            <v>4.0999999999999996</v>
          </cell>
          <cell r="AL3404">
            <v>4.0999999999999996</v>
          </cell>
          <cell r="AM3404">
            <v>4.0999999999999996</v>
          </cell>
          <cell r="AN3404">
            <v>4.1060060060060062</v>
          </cell>
          <cell r="AO3404">
            <v>4.0999999999999996</v>
          </cell>
          <cell r="AP3404">
            <v>4.3</v>
          </cell>
          <cell r="AQ3404">
            <v>4.3096385542168676</v>
          </cell>
          <cell r="AR3404">
            <v>4.25</v>
          </cell>
          <cell r="AS3404">
            <v>4.3499999999999996</v>
          </cell>
          <cell r="AT3404">
            <v>4.3</v>
          </cell>
          <cell r="AU3404">
            <v>4.3</v>
          </cell>
          <cell r="AV3404">
            <v>4.2611111111111111</v>
          </cell>
          <cell r="AW3404">
            <v>4.25</v>
          </cell>
          <cell r="AY3404">
            <v>4.45</v>
          </cell>
          <cell r="AZ3404">
            <v>4.4739130434782606</v>
          </cell>
          <cell r="BA3404">
            <v>4.45</v>
          </cell>
          <cell r="BF3404">
            <v>4.3550034506556248</v>
          </cell>
          <cell r="BG3404">
            <v>4.3499999999999996</v>
          </cell>
          <cell r="BH3404">
            <v>4.45</v>
          </cell>
          <cell r="BI3404">
            <v>1.0229885057471266</v>
          </cell>
          <cell r="BJ3404" t="str">
            <v>19.04.2022</v>
          </cell>
          <cell r="BK3404" t="str">
            <v>บจก.กลุ่มสยามบรรจุภั</v>
          </cell>
        </row>
        <row r="3405">
          <cell r="A3405" t="str">
            <v>5R26W029N000000600</v>
          </cell>
          <cell r="B3405" t="str">
            <v>NO-COR.INB-WHOLE HEARTED</v>
          </cell>
          <cell r="C3405" t="str">
            <v>DUPLEX</v>
          </cell>
          <cell r="D3405" t="str">
            <v>3VAE000336PY</v>
          </cell>
          <cell r="E3405" t="str">
            <v>PY</v>
          </cell>
          <cell r="F3405" t="str">
            <v>VP FLAKE CKN&amp;PMK/CKN/CKN&amp;TN POUCH</v>
          </cell>
          <cell r="G3405">
            <v>0</v>
          </cell>
          <cell r="H3405">
            <v>0</v>
          </cell>
          <cell r="J3405" t="str">
            <v>26W029N</v>
          </cell>
          <cell r="K3405">
            <v>0</v>
          </cell>
          <cell r="L3405">
            <v>0</v>
          </cell>
          <cell r="M3405">
            <v>17.89</v>
          </cell>
          <cell r="N3405">
            <v>9.1923542616205527</v>
          </cell>
          <cell r="O3405">
            <v>7.701299063970624</v>
          </cell>
          <cell r="P3405">
            <v>11.763421425000001</v>
          </cell>
          <cell r="Q3405">
            <v>11.763421425000001</v>
          </cell>
          <cell r="R3405">
            <v>1.07</v>
          </cell>
          <cell r="S3405">
            <v>12.586860924750001</v>
          </cell>
          <cell r="T3405">
            <v>12.775663838621249</v>
          </cell>
          <cell r="U3405">
            <v>12.964466752492502</v>
          </cell>
          <cell r="V3405">
            <v>1.03</v>
          </cell>
          <cell r="W3405">
            <v>1</v>
          </cell>
          <cell r="X3405">
            <v>1.05</v>
          </cell>
          <cell r="Y3405">
            <v>1.05</v>
          </cell>
          <cell r="Z3405">
            <v>10.66977</v>
          </cell>
          <cell r="AA3405">
            <v>11.763421425000001</v>
          </cell>
          <cell r="AB3405">
            <v>1.1025</v>
          </cell>
          <cell r="AC3405">
            <v>1.179675</v>
          </cell>
          <cell r="AD3405" t="str">
            <v>Petco</v>
          </cell>
          <cell r="AE3405">
            <v>0</v>
          </cell>
          <cell r="AG3405">
            <v>13.305000000000001</v>
          </cell>
          <cell r="AH3405">
            <v>17.37</v>
          </cell>
          <cell r="AI3405">
            <v>6.36</v>
          </cell>
          <cell r="AJ3405">
            <v>17.37</v>
          </cell>
          <cell r="AK3405">
            <v>9.24</v>
          </cell>
          <cell r="AL3405">
            <v>17.37</v>
          </cell>
          <cell r="AM3405">
            <v>10.250363958560524</v>
          </cell>
          <cell r="AN3405">
            <v>7.58</v>
          </cell>
          <cell r="AO3405">
            <v>11.991851799376597</v>
          </cell>
          <cell r="AP3405">
            <v>9.52</v>
          </cell>
          <cell r="AQ3405">
            <v>11.450795847750864</v>
          </cell>
          <cell r="AR3405">
            <v>5.7300000000000013</v>
          </cell>
          <cell r="AS3405">
            <v>17.89</v>
          </cell>
          <cell r="AT3405">
            <v>17.89</v>
          </cell>
          <cell r="AU3405">
            <v>12.945316863587541</v>
          </cell>
          <cell r="AV3405">
            <v>4.9645981308411216</v>
          </cell>
          <cell r="AX3405">
            <v>5.7299999999999995</v>
          </cell>
          <cell r="AY3405">
            <v>5.73</v>
          </cell>
          <cell r="AZ3405">
            <v>9.3852657729445959</v>
          </cell>
          <cell r="BA3405">
            <v>7.701299063970624</v>
          </cell>
          <cell r="BF3405">
            <v>9.1923542616205527</v>
          </cell>
          <cell r="BG3405">
            <v>17.89</v>
          </cell>
          <cell r="BH3405">
            <v>7.701299063970624</v>
          </cell>
          <cell r="BI3405">
            <v>0.43048066316213662</v>
          </cell>
          <cell r="BJ3405" t="str">
            <v>02.04.2022</v>
          </cell>
          <cell r="BK3405" t="str">
            <v>บจก.ทีพีเอ็น แพคเกจจ</v>
          </cell>
        </row>
        <row r="3406">
          <cell r="A3406" t="str">
            <v>5K26W087N000000100</v>
          </cell>
          <cell r="B3406" t="str">
            <v>LBL2-2505,WHOLE HEARTED</v>
          </cell>
          <cell r="C3406" t="str">
            <v>ARTPAPER</v>
          </cell>
          <cell r="D3406" t="str">
            <v>3GNNF94LB2ANQPPSTX</v>
          </cell>
          <cell r="E3406" t="str">
            <v>TX</v>
          </cell>
          <cell r="J3406" t="str">
            <v>26W087N</v>
          </cell>
          <cell r="K3406">
            <v>0</v>
          </cell>
          <cell r="L3406">
            <v>0</v>
          </cell>
          <cell r="M3406">
            <v>0.15</v>
          </cell>
          <cell r="P3406">
            <v>0.15902962838378984</v>
          </cell>
          <cell r="Q3406">
            <v>0.15902962838378984</v>
          </cell>
          <cell r="R3406">
            <v>1.0900000000000001</v>
          </cell>
          <cell r="S3406">
            <v>0.17334229493833095</v>
          </cell>
          <cell r="T3406">
            <v>0.17594242936240589</v>
          </cell>
          <cell r="U3406">
            <v>0.17854256378648087</v>
          </cell>
          <cell r="V3406">
            <v>1.0249999999999999</v>
          </cell>
          <cell r="W3406">
            <v>1</v>
          </cell>
          <cell r="X3406">
            <v>1.07</v>
          </cell>
          <cell r="Y3406">
            <v>1</v>
          </cell>
          <cell r="BJ3406" t="str">
            <v>29.10.2018</v>
          </cell>
          <cell r="BK3406" t="str">
            <v>บจก.วี เอ็น ที อินเตอร์พริ้นท์</v>
          </cell>
        </row>
        <row r="3407">
          <cell r="A3407" t="str">
            <v>5K26W087N000000500</v>
          </cell>
          <cell r="B3407" t="str">
            <v>LBL2-2510,WHOLE HEARTED</v>
          </cell>
          <cell r="C3407" t="str">
            <v>ARTPAPER</v>
          </cell>
          <cell r="D3407" t="str">
            <v>3ICCSA2JB2ANQPPSTX</v>
          </cell>
          <cell r="E3407" t="str">
            <v>TX</v>
          </cell>
          <cell r="J3407" t="str">
            <v>26W087N</v>
          </cell>
          <cell r="K3407">
            <v>0</v>
          </cell>
          <cell r="L3407">
            <v>0</v>
          </cell>
          <cell r="M3407">
            <v>0.15</v>
          </cell>
          <cell r="P3407">
            <v>0.15902962838378984</v>
          </cell>
          <cell r="Q3407">
            <v>0.15902962838378984</v>
          </cell>
          <cell r="R3407">
            <v>1.0900000000000001</v>
          </cell>
          <cell r="S3407">
            <v>0.17334229493833095</v>
          </cell>
          <cell r="T3407">
            <v>0.17594242936240589</v>
          </cell>
          <cell r="U3407">
            <v>0.17854256378648087</v>
          </cell>
          <cell r="V3407">
            <v>1.0249999999999999</v>
          </cell>
          <cell r="W3407">
            <v>1</v>
          </cell>
          <cell r="X3407">
            <v>1.07</v>
          </cell>
          <cell r="Y3407">
            <v>1</v>
          </cell>
          <cell r="BJ3407" t="str">
            <v>29.10.2018</v>
          </cell>
          <cell r="BK3407" t="str">
            <v>บจก.วี เอ็น ที อินเตอร์พริ้นท์</v>
          </cell>
        </row>
        <row r="3408">
          <cell r="A3408" t="str">
            <v>5K26W087N000000501</v>
          </cell>
          <cell r="B3408" t="str">
            <v>LBL2-2510,WHOLE HEARTED</v>
          </cell>
          <cell r="C3408" t="str">
            <v>ARTPAPER</v>
          </cell>
          <cell r="D3408" t="str">
            <v>3ICCSA2JB2ANQPPSTX</v>
          </cell>
          <cell r="E3408" t="str">
            <v>TX</v>
          </cell>
          <cell r="J3408" t="str">
            <v>26W087N</v>
          </cell>
          <cell r="K3408">
            <v>0</v>
          </cell>
          <cell r="L3408">
            <v>0</v>
          </cell>
          <cell r="M3408">
            <v>0.15</v>
          </cell>
          <cell r="P3408">
            <v>0.15902962838378984</v>
          </cell>
          <cell r="Q3408">
            <v>0.15902962838378984</v>
          </cell>
          <cell r="R3408">
            <v>1.0900000000000001</v>
          </cell>
          <cell r="S3408">
            <v>0.17334229493833095</v>
          </cell>
          <cell r="T3408">
            <v>0.17594242936240589</v>
          </cell>
          <cell r="U3408">
            <v>0.17854256378648087</v>
          </cell>
          <cell r="V3408">
            <v>1.0249999999999999</v>
          </cell>
          <cell r="W3408">
            <v>1</v>
          </cell>
          <cell r="X3408">
            <v>1.07</v>
          </cell>
          <cell r="Y3408">
            <v>1</v>
          </cell>
          <cell r="BJ3408" t="str">
            <v>02.05.2019</v>
          </cell>
          <cell r="BK3408" t="str">
            <v>บจก.วี เอ็น ที อินเตอร์พริ้นท์</v>
          </cell>
        </row>
        <row r="3409">
          <cell r="A3409" t="str">
            <v>5K26W087N000000601</v>
          </cell>
          <cell r="B3409" t="str">
            <v>LBL2-2509,WHOLE HEARTED</v>
          </cell>
          <cell r="C3409" t="str">
            <v>ARTPAPER</v>
          </cell>
          <cell r="D3409" t="str">
            <v>3ICCSA3XB2ANQPPST</v>
          </cell>
          <cell r="E3409" t="str">
            <v>ST</v>
          </cell>
          <cell r="J3409" t="str">
            <v>26W087N</v>
          </cell>
          <cell r="K3409">
            <v>0</v>
          </cell>
          <cell r="L3409">
            <v>0</v>
          </cell>
          <cell r="M3409">
            <v>0.15</v>
          </cell>
          <cell r="P3409">
            <v>0.15902962838378984</v>
          </cell>
          <cell r="Q3409">
            <v>0.15902962838378984</v>
          </cell>
          <cell r="R3409">
            <v>1.0900000000000001</v>
          </cell>
          <cell r="S3409">
            <v>0.17334229493833095</v>
          </cell>
          <cell r="T3409">
            <v>0.17594242936240589</v>
          </cell>
          <cell r="U3409">
            <v>0.17854256378648087</v>
          </cell>
          <cell r="V3409">
            <v>1.0249999999999999</v>
          </cell>
          <cell r="W3409">
            <v>1</v>
          </cell>
          <cell r="X3409">
            <v>1.07</v>
          </cell>
          <cell r="Y3409">
            <v>1</v>
          </cell>
          <cell r="BJ3409" t="str">
            <v>02.05.2019</v>
          </cell>
          <cell r="BK3409" t="str">
            <v>บจก.วี เอ็น ที อินเตอร์พริ้นท์</v>
          </cell>
        </row>
        <row r="3410">
          <cell r="A3410" t="str">
            <v>5H26W177N000001100</v>
          </cell>
          <cell r="B3410" t="str">
            <v>SLB-WHOLE HEARTED</v>
          </cell>
          <cell r="C3410" t="str">
            <v>DUPLEX</v>
          </cell>
          <cell r="D3410" t="str">
            <v>3QRCCB39J2LARPPS00</v>
          </cell>
          <cell r="E3410" t="str">
            <v>00</v>
          </cell>
          <cell r="F3410" t="str">
            <v>84X45.5MM 100N CK &amp; VEG RECIPE NGV</v>
          </cell>
          <cell r="G3410" t="str">
            <v>US PET NUTRITION LLC</v>
          </cell>
          <cell r="H3410" t="str">
            <v>PETCO-DC198</v>
          </cell>
          <cell r="I3410" t="str">
            <v>PF64171101</v>
          </cell>
          <cell r="J3410" t="str">
            <v>26W177N</v>
          </cell>
          <cell r="K3410">
            <v>0</v>
          </cell>
          <cell r="L3410">
            <v>0</v>
          </cell>
          <cell r="M3410">
            <v>3.24</v>
          </cell>
          <cell r="N3410">
            <v>1.1247498715368476</v>
          </cell>
          <cell r="O3410">
            <v>0.89</v>
          </cell>
          <cell r="P3410">
            <v>2.2311272178871229</v>
          </cell>
          <cell r="Q3410">
            <v>2.2311272178871229</v>
          </cell>
          <cell r="R3410">
            <v>1.07</v>
          </cell>
          <cell r="S3410">
            <v>2.3873061231392216</v>
          </cell>
          <cell r="T3410">
            <v>2.4231157149863098</v>
          </cell>
          <cell r="U3410">
            <v>2.4589253068333985</v>
          </cell>
          <cell r="V3410">
            <v>1.03</v>
          </cell>
          <cell r="W3410">
            <v>1</v>
          </cell>
          <cell r="X3410">
            <v>1.05</v>
          </cell>
          <cell r="Y3410">
            <v>1.05</v>
          </cell>
          <cell r="Z3410">
            <v>2.0236981568137167</v>
          </cell>
          <cell r="AA3410">
            <v>2.2311272178871229</v>
          </cell>
          <cell r="AB3410">
            <v>1.1025</v>
          </cell>
          <cell r="AC3410">
            <v>1.1796750000000003</v>
          </cell>
          <cell r="AD3410" t="str">
            <v>Petco</v>
          </cell>
          <cell r="AE3410" t="str">
            <v>Avg.MOQ 3,000/6,000/8,000/10,000 // ใช้ราคาตาม mat 5H26W177N000001001</v>
          </cell>
          <cell r="AG3410">
            <v>1.2577143934158448</v>
          </cell>
          <cell r="AH3410">
            <v>1.4000000000000001</v>
          </cell>
          <cell r="AJ3410">
            <v>2.505382123984317</v>
          </cell>
          <cell r="AK3410">
            <v>1.73</v>
          </cell>
          <cell r="AL3410">
            <v>2.5670511039800754</v>
          </cell>
          <cell r="AM3410">
            <v>1.4</v>
          </cell>
          <cell r="AN3410">
            <v>0.96</v>
          </cell>
          <cell r="AO3410">
            <v>1.0413526474022909</v>
          </cell>
          <cell r="AP3410">
            <v>1.4000000000000001</v>
          </cell>
          <cell r="AQ3410">
            <v>1.6443978549677971</v>
          </cell>
          <cell r="AR3410">
            <v>1.4</v>
          </cell>
          <cell r="AS3410">
            <v>1.0111069692336765</v>
          </cell>
          <cell r="AT3410">
            <v>1.42</v>
          </cell>
          <cell r="AU3410">
            <v>0.89</v>
          </cell>
          <cell r="AV3410">
            <v>0.98000000000000009</v>
          </cell>
          <cell r="AW3410">
            <v>0.89</v>
          </cell>
          <cell r="AX3410">
            <v>1.0479989722947802</v>
          </cell>
          <cell r="AZ3410">
            <v>1.7</v>
          </cell>
          <cell r="BA3410">
            <v>1.18</v>
          </cell>
          <cell r="BB3410">
            <v>0.89</v>
          </cell>
          <cell r="BF3410">
            <v>1.1247498715368476</v>
          </cell>
          <cell r="BG3410">
            <v>1.0111069692336765</v>
          </cell>
          <cell r="BH3410">
            <v>0.89</v>
          </cell>
          <cell r="BI3410">
            <v>0.88022338593367222</v>
          </cell>
          <cell r="BJ3410" t="str">
            <v>09.05.2022</v>
          </cell>
          <cell r="BK3410" t="str">
            <v>บจก.ไทยยูเนี่ยน กราฟ</v>
          </cell>
        </row>
        <row r="3411">
          <cell r="A3411" t="str">
            <v>5H26W177N000000800</v>
          </cell>
          <cell r="B3411" t="str">
            <v>SLB-WHOLE HEARTED</v>
          </cell>
          <cell r="C3411" t="str">
            <v>DUPLEX</v>
          </cell>
          <cell r="D3411" t="str">
            <v>3QRLCBBJJ2LARPPS00</v>
          </cell>
          <cell r="E3411" t="str">
            <v>00</v>
          </cell>
          <cell r="F3411" t="str">
            <v>84X45.5MM 100N LAMB &amp; VEG RECIPE NGV</v>
          </cell>
          <cell r="G3411" t="str">
            <v>US PET NUTRITION LLC</v>
          </cell>
          <cell r="H3411" t="str">
            <v>PETCO-DC198</v>
          </cell>
          <cell r="I3411" t="str">
            <v>PF64171102</v>
          </cell>
          <cell r="J3411" t="str">
            <v>26W177N</v>
          </cell>
          <cell r="K3411">
            <v>0</v>
          </cell>
          <cell r="L3411">
            <v>0</v>
          </cell>
          <cell r="M3411">
            <v>3.24</v>
          </cell>
          <cell r="N3411">
            <v>1.0450517633529066</v>
          </cell>
          <cell r="O3411">
            <v>0.89</v>
          </cell>
          <cell r="P3411">
            <v>2.2311272178871229</v>
          </cell>
          <cell r="Q3411">
            <v>2.2311272178871229</v>
          </cell>
          <cell r="R3411">
            <v>1.07</v>
          </cell>
          <cell r="S3411">
            <v>2.3873061231392216</v>
          </cell>
          <cell r="T3411">
            <v>2.4231157149863098</v>
          </cell>
          <cell r="U3411">
            <v>2.4589253068333985</v>
          </cell>
          <cell r="V3411">
            <v>1.03</v>
          </cell>
          <cell r="W3411">
            <v>1</v>
          </cell>
          <cell r="X3411">
            <v>1.05</v>
          </cell>
          <cell r="Y3411">
            <v>1.05</v>
          </cell>
          <cell r="Z3411">
            <v>2.0236981568137167</v>
          </cell>
          <cell r="AA3411">
            <v>2.2311272178871229</v>
          </cell>
          <cell r="AB3411">
            <v>1.1025</v>
          </cell>
          <cell r="AC3411">
            <v>1.1796750000000003</v>
          </cell>
          <cell r="AD3411" t="str">
            <v>Petco</v>
          </cell>
          <cell r="AE3411" t="str">
            <v>Avg.MOQ 3,000/6,000/8,000/10,000 // ใช้ราคาตาม mat 5H26W177N000001001</v>
          </cell>
          <cell r="AG3411">
            <v>1.2577143934158448</v>
          </cell>
          <cell r="AH3411">
            <v>1.4000000000000001</v>
          </cell>
          <cell r="AJ3411">
            <v>2.5053821239843175</v>
          </cell>
          <cell r="AK3411">
            <v>1.73</v>
          </cell>
          <cell r="AL3411">
            <v>2.2625706530416729</v>
          </cell>
          <cell r="AM3411">
            <v>1.4</v>
          </cell>
          <cell r="AN3411">
            <v>0.95999999999999985</v>
          </cell>
          <cell r="AO3411">
            <v>1.1480797636632201</v>
          </cell>
          <cell r="AP3411">
            <v>0.9600000000000003</v>
          </cell>
          <cell r="AQ3411">
            <v>1.5057097138120783</v>
          </cell>
          <cell r="AR3411">
            <v>1.4</v>
          </cell>
          <cell r="AS3411">
            <v>0.99538431642201586</v>
          </cell>
          <cell r="AT3411">
            <v>1.42</v>
          </cell>
          <cell r="AU3411">
            <v>0.89000000000000012</v>
          </cell>
          <cell r="AV3411">
            <v>0.98000000000000009</v>
          </cell>
          <cell r="AW3411">
            <v>0.89</v>
          </cell>
          <cell r="AX3411">
            <v>1.1413263477774755</v>
          </cell>
          <cell r="AZ3411">
            <v>1.1690877590457787</v>
          </cell>
          <cell r="BA3411">
            <v>0.97999999999999987</v>
          </cell>
          <cell r="BB3411">
            <v>0.89</v>
          </cell>
          <cell r="BF3411">
            <v>1.0450517633529066</v>
          </cell>
          <cell r="BG3411">
            <v>0.99538431642201586</v>
          </cell>
          <cell r="BH3411">
            <v>0.89</v>
          </cell>
          <cell r="BI3411">
            <v>0.89412700734443185</v>
          </cell>
          <cell r="BJ3411" t="str">
            <v>09.05.2022</v>
          </cell>
          <cell r="BK3411" t="str">
            <v>บจก.ไทยยูเนี่ยน กราฟ</v>
          </cell>
        </row>
        <row r="3412">
          <cell r="A3412" t="str">
            <v>5H26W177N000000900</v>
          </cell>
          <cell r="B3412" t="str">
            <v>SLB-WHOLE HEARTED</v>
          </cell>
          <cell r="C3412" t="str">
            <v>DUPLEX</v>
          </cell>
          <cell r="D3412" t="str">
            <v>3QRBCC9PJ2LARPPS00</v>
          </cell>
          <cell r="E3412" t="str">
            <v>00</v>
          </cell>
          <cell r="F3412" t="str">
            <v>84X45.5MM 100N BEEF &amp; VEG RECIPE NGV</v>
          </cell>
          <cell r="G3412" t="str">
            <v>US PET NUTRITION LLC</v>
          </cell>
          <cell r="H3412" t="str">
            <v>PETCO-DC198</v>
          </cell>
          <cell r="I3412" t="str">
            <v>PF64171103</v>
          </cell>
          <cell r="J3412" t="str">
            <v>26W177N</v>
          </cell>
          <cell r="K3412">
            <v>4093</v>
          </cell>
          <cell r="L3412">
            <v>3642.77</v>
          </cell>
          <cell r="M3412">
            <v>0.89</v>
          </cell>
          <cell r="N3412">
            <v>1.0301735642471708</v>
          </cell>
          <cell r="O3412">
            <v>0.8899999999999999</v>
          </cell>
          <cell r="P3412">
            <v>2.2311272178871229</v>
          </cell>
          <cell r="Q3412">
            <v>2.2311272178871229</v>
          </cell>
          <cell r="R3412">
            <v>1.07</v>
          </cell>
          <cell r="S3412">
            <v>2.3873061231392216</v>
          </cell>
          <cell r="T3412">
            <v>2.4231157149863098</v>
          </cell>
          <cell r="U3412">
            <v>2.4589253068333985</v>
          </cell>
          <cell r="V3412">
            <v>1.03</v>
          </cell>
          <cell r="W3412">
            <v>1</v>
          </cell>
          <cell r="X3412">
            <v>1.05</v>
          </cell>
          <cell r="Y3412">
            <v>1.05</v>
          </cell>
          <cell r="Z3412">
            <v>2.0236981568137167</v>
          </cell>
          <cell r="AA3412">
            <v>2.2311272178871229</v>
          </cell>
          <cell r="AB3412">
            <v>1.1025</v>
          </cell>
          <cell r="AC3412">
            <v>1.1796750000000003</v>
          </cell>
          <cell r="AD3412" t="str">
            <v>Petco</v>
          </cell>
          <cell r="AE3412" t="str">
            <v>Avg.MOQ 3,000/6,000/8,000/10,000 // ใช้ราคาตาม mat 5H26W177N000001001</v>
          </cell>
          <cell r="AG3412">
            <v>1.2577143934158448</v>
          </cell>
          <cell r="AH3412">
            <v>1.4000000000000001</v>
          </cell>
          <cell r="AJ3412">
            <v>2.5053821239843175</v>
          </cell>
          <cell r="AK3412">
            <v>1.73</v>
          </cell>
          <cell r="AL3412">
            <v>2.5670511039800754</v>
          </cell>
          <cell r="AM3412">
            <v>1.4</v>
          </cell>
          <cell r="AN3412">
            <v>0.96000000000000008</v>
          </cell>
          <cell r="AO3412">
            <v>1.1603189359267734</v>
          </cell>
          <cell r="AP3412">
            <v>1.1600000000000001</v>
          </cell>
          <cell r="AQ3412">
            <v>1.8041892450268575</v>
          </cell>
          <cell r="AR3412">
            <v>1.4</v>
          </cell>
          <cell r="AS3412">
            <v>1.0015897296747278</v>
          </cell>
          <cell r="AT3412">
            <v>1.42</v>
          </cell>
          <cell r="AU3412">
            <v>0.8899999999999999</v>
          </cell>
          <cell r="AV3412">
            <v>0.98000000000000009</v>
          </cell>
          <cell r="AW3412">
            <v>0.89</v>
          </cell>
          <cell r="AX3412">
            <v>1.0596342324023682</v>
          </cell>
          <cell r="AZ3412">
            <v>1.1317542815749988</v>
          </cell>
          <cell r="BA3412">
            <v>0.97999999999999987</v>
          </cell>
          <cell r="BB3412">
            <v>0.8899999999999999</v>
          </cell>
          <cell r="BF3412">
            <v>1.0301735642471708</v>
          </cell>
          <cell r="BG3412">
            <v>1.0015897296747278</v>
          </cell>
          <cell r="BH3412">
            <v>0.8899999999999999</v>
          </cell>
          <cell r="BI3412">
            <v>0.888587386263468</v>
          </cell>
          <cell r="BJ3412" t="str">
            <v>09.05.2022</v>
          </cell>
          <cell r="BK3412" t="str">
            <v>บจก.ไทยยูเนี่ยน กราฟ</v>
          </cell>
        </row>
        <row r="3413">
          <cell r="A3413" t="str">
            <v>5F26W177N000000100</v>
          </cell>
          <cell r="B3413" t="str">
            <v>CTN2-7719,WHOLE HEARTED</v>
          </cell>
          <cell r="C3413" t="str">
            <v>ลูกฟูก</v>
          </cell>
          <cell r="D3413" t="str">
            <v>3QCAMB36J2LARPPSFS</v>
          </cell>
          <cell r="E3413" t="str">
            <v>FS</v>
          </cell>
          <cell r="F3413" t="str">
            <v>84X45.5MM 100N CK&amp;VEG DN IN GRAVY-16</v>
          </cell>
          <cell r="G3413" t="str">
            <v>US PET NUTRITION LLC</v>
          </cell>
          <cell r="H3413" t="str">
            <v>PETCO-DC528</v>
          </cell>
          <cell r="I3413" t="str">
            <v>PF64167001</v>
          </cell>
          <cell r="J3413" t="str">
            <v>26W177N</v>
          </cell>
          <cell r="K3413">
            <v>0</v>
          </cell>
          <cell r="L3413">
            <v>0</v>
          </cell>
          <cell r="M3413">
            <v>5.07</v>
          </cell>
          <cell r="N3413">
            <v>5.0238512949039267</v>
          </cell>
          <cell r="O3413">
            <v>5.15</v>
          </cell>
          <cell r="P3413">
            <v>5.7351553875000008</v>
          </cell>
          <cell r="Q3413">
            <v>5.7351553875000008</v>
          </cell>
          <cell r="R3413">
            <v>1.05</v>
          </cell>
          <cell r="S3413">
            <v>6.0219131568750006</v>
          </cell>
          <cell r="T3413">
            <v>6.1122418542281247</v>
          </cell>
          <cell r="U3413">
            <v>6.2025705515812506</v>
          </cell>
          <cell r="V3413">
            <v>1.05</v>
          </cell>
          <cell r="W3413">
            <v>1.05</v>
          </cell>
          <cell r="X3413">
            <v>1.1000000000000001</v>
          </cell>
          <cell r="Y3413">
            <v>1.0169999999999999</v>
          </cell>
          <cell r="Z3413">
            <v>5.1266250000000007</v>
          </cell>
          <cell r="AA3413">
            <v>5.7351553875000008</v>
          </cell>
          <cell r="AB3413">
            <v>1.1187</v>
          </cell>
          <cell r="AC3413">
            <v>1.1746349999999999</v>
          </cell>
          <cell r="AD3413" t="str">
            <v>Petco</v>
          </cell>
          <cell r="AE3413">
            <v>0</v>
          </cell>
          <cell r="AG3413">
            <v>4.6500000000000004</v>
          </cell>
          <cell r="AH3413">
            <v>4.6500000000000004</v>
          </cell>
          <cell r="AI3413">
            <v>4.6499999999999995</v>
          </cell>
          <cell r="AK3413">
            <v>4.6500000000000004</v>
          </cell>
          <cell r="AL3413">
            <v>4.6500000000000004</v>
          </cell>
          <cell r="AN3413">
            <v>4.6500000000000004</v>
          </cell>
          <cell r="AO3413">
            <v>4.6500000000000004</v>
          </cell>
          <cell r="AP3413">
            <v>4.9000000000000004</v>
          </cell>
          <cell r="AQ3413">
            <v>4.8999999999999995</v>
          </cell>
          <cell r="AR3413">
            <v>4.8999999999999995</v>
          </cell>
          <cell r="AS3413">
            <v>4.9000000000000004</v>
          </cell>
          <cell r="AU3413">
            <v>4.9000000000000004</v>
          </cell>
          <cell r="AV3413">
            <v>4.9000000000000004</v>
          </cell>
          <cell r="AW3413">
            <v>4.9000000000000004</v>
          </cell>
          <cell r="AX3413">
            <v>5.0169590643274855</v>
          </cell>
          <cell r="AY3413">
            <v>5.15</v>
          </cell>
          <cell r="AZ3413">
            <v>5.1499999999999995</v>
          </cell>
          <cell r="BA3413">
            <v>5.15</v>
          </cell>
          <cell r="BF3413">
            <v>5.0238512949039267</v>
          </cell>
          <cell r="BG3413">
            <v>4.9000000000000004</v>
          </cell>
          <cell r="BH3413">
            <v>5.15</v>
          </cell>
          <cell r="BI3413">
            <v>1.0510204081632653</v>
          </cell>
          <cell r="BJ3413" t="str">
            <v>04.04.2022</v>
          </cell>
          <cell r="BK3413" t="str">
            <v>บจก.กลุ่มสยามบรรจุภั</v>
          </cell>
        </row>
        <row r="3414">
          <cell r="A3414" t="str">
            <v>5F26W177N000000300</v>
          </cell>
          <cell r="B3414" t="str">
            <v>CTN2-7721,WHOLE HEARTED</v>
          </cell>
          <cell r="C3414" t="str">
            <v>ลูกฟูก</v>
          </cell>
          <cell r="D3414" t="str">
            <v>3QCAMC8OJ2LARPPSFS</v>
          </cell>
          <cell r="E3414" t="str">
            <v>FS</v>
          </cell>
          <cell r="F3414" t="str">
            <v>84X45.5MM 100N W SM&amp;VEG N GV-16</v>
          </cell>
          <cell r="G3414" t="str">
            <v>US PET NUTRITION LLC</v>
          </cell>
          <cell r="H3414" t="str">
            <v>PETCO-DC528</v>
          </cell>
          <cell r="I3414" t="str">
            <v>PF64167003</v>
          </cell>
          <cell r="J3414" t="str">
            <v>26W177N</v>
          </cell>
          <cell r="K3414">
            <v>0</v>
          </cell>
          <cell r="L3414">
            <v>0</v>
          </cell>
          <cell r="M3414">
            <v>4.6500000000000004</v>
          </cell>
          <cell r="N3414">
            <v>5.0875000000000004</v>
          </cell>
          <cell r="O3414">
            <v>5.15</v>
          </cell>
          <cell r="P3414">
            <v>5.7351553875000008</v>
          </cell>
          <cell r="Q3414">
            <v>5.7351553875000008</v>
          </cell>
          <cell r="R3414">
            <v>1.05</v>
          </cell>
          <cell r="S3414">
            <v>6.0219131568750006</v>
          </cell>
          <cell r="T3414">
            <v>6.1122418542281247</v>
          </cell>
          <cell r="U3414">
            <v>6.2025705515812506</v>
          </cell>
          <cell r="V3414">
            <v>1.05</v>
          </cell>
          <cell r="W3414">
            <v>1.05</v>
          </cell>
          <cell r="X3414">
            <v>1.1000000000000001</v>
          </cell>
          <cell r="Y3414">
            <v>1.0169999999999999</v>
          </cell>
          <cell r="Z3414">
            <v>5.1266250000000007</v>
          </cell>
          <cell r="AA3414">
            <v>5.7351553875000008</v>
          </cell>
          <cell r="AB3414">
            <v>1.1187</v>
          </cell>
          <cell r="AC3414">
            <v>1.1746349999999999</v>
          </cell>
          <cell r="AD3414" t="str">
            <v>Petco</v>
          </cell>
          <cell r="AE3414">
            <v>0</v>
          </cell>
          <cell r="AI3414">
            <v>4.6500000000000004</v>
          </cell>
          <cell r="AK3414">
            <v>4.6499999999999995</v>
          </cell>
          <cell r="AL3414">
            <v>4.6500000000000004</v>
          </cell>
          <cell r="AN3414">
            <v>4.6499999999999995</v>
          </cell>
          <cell r="AO3414">
            <v>4.6500000000000004</v>
          </cell>
          <cell r="AP3414">
            <v>4.9000000000000004</v>
          </cell>
          <cell r="AQ3414">
            <v>4.9000000000000012</v>
          </cell>
          <cell r="AR3414">
            <v>4.9000000000000004</v>
          </cell>
          <cell r="AU3414">
            <v>4.9000000000000004</v>
          </cell>
          <cell r="AY3414">
            <v>5.15</v>
          </cell>
          <cell r="AZ3414">
            <v>5.15</v>
          </cell>
          <cell r="BA3414">
            <v>5.15</v>
          </cell>
          <cell r="BF3414">
            <v>5.0875000000000004</v>
          </cell>
          <cell r="BG3414">
            <v>4.9000000000000004</v>
          </cell>
          <cell r="BH3414">
            <v>5.15</v>
          </cell>
          <cell r="BI3414">
            <v>1.0510204081632653</v>
          </cell>
          <cell r="BJ3414" t="str">
            <v>04.04.2022</v>
          </cell>
          <cell r="BK3414" t="str">
            <v>บจก.กลุ่มสยามบรรจุภั</v>
          </cell>
        </row>
        <row r="3415">
          <cell r="A3415" t="str">
            <v>5F26W177N000000400</v>
          </cell>
          <cell r="B3415" t="str">
            <v>CTN2-7722,WHOLE HEARTED</v>
          </cell>
          <cell r="C3415" t="str">
            <v>ลูกฟูก</v>
          </cell>
          <cell r="D3415" t="str">
            <v>3QCAMC8PJ2LARPPSFS</v>
          </cell>
          <cell r="E3415" t="str">
            <v>FS</v>
          </cell>
          <cell r="F3415" t="str">
            <v>84X45.5MM 100N W DUCK&amp;VEG N GV-16</v>
          </cell>
          <cell r="G3415" t="str">
            <v>US PET NUTRITION LLC</v>
          </cell>
          <cell r="H3415" t="str">
            <v>PETCO-DC528</v>
          </cell>
          <cell r="I3415" t="str">
            <v>PF64167004</v>
          </cell>
          <cell r="J3415" t="str">
            <v>26W177N</v>
          </cell>
          <cell r="K3415">
            <v>0</v>
          </cell>
          <cell r="L3415">
            <v>0</v>
          </cell>
          <cell r="M3415">
            <v>4.8499999999999996</v>
          </cell>
          <cell r="N3415">
            <v>5.0874999999999995</v>
          </cell>
          <cell r="O3415">
            <v>5.1499999999999995</v>
          </cell>
          <cell r="P3415">
            <v>5.7351553875000008</v>
          </cell>
          <cell r="Q3415">
            <v>5.7351553875000008</v>
          </cell>
          <cell r="R3415">
            <v>1.05</v>
          </cell>
          <cell r="S3415">
            <v>6.0219131568750006</v>
          </cell>
          <cell r="T3415">
            <v>6.1122418542281247</v>
          </cell>
          <cell r="U3415">
            <v>6.2025705515812506</v>
          </cell>
          <cell r="V3415">
            <v>1.05</v>
          </cell>
          <cell r="W3415">
            <v>1.05</v>
          </cell>
          <cell r="X3415">
            <v>1.1000000000000001</v>
          </cell>
          <cell r="Y3415">
            <v>1.0169999999999999</v>
          </cell>
          <cell r="Z3415">
            <v>5.1266250000000007</v>
          </cell>
          <cell r="AA3415">
            <v>5.7351553875000008</v>
          </cell>
          <cell r="AB3415">
            <v>1.1187</v>
          </cell>
          <cell r="AC3415">
            <v>1.1746349999999999</v>
          </cell>
          <cell r="AD3415" t="str">
            <v>Petco</v>
          </cell>
          <cell r="AE3415">
            <v>0</v>
          </cell>
          <cell r="AI3415">
            <v>4.6500000000000004</v>
          </cell>
          <cell r="AJ3415">
            <v>4.6500000000000012</v>
          </cell>
          <cell r="AL3415">
            <v>4.6499999999999995</v>
          </cell>
          <cell r="AM3415">
            <v>4.6500000000000004</v>
          </cell>
          <cell r="AO3415">
            <v>4.6499999999999995</v>
          </cell>
          <cell r="AP3415">
            <v>4.9000000000000004</v>
          </cell>
          <cell r="AQ3415">
            <v>4.9000000000000004</v>
          </cell>
          <cell r="AR3415">
            <v>4.8999999999999995</v>
          </cell>
          <cell r="AU3415">
            <v>4.8999999999999995</v>
          </cell>
          <cell r="AX3415">
            <v>5.15</v>
          </cell>
          <cell r="AZ3415">
            <v>5.1499999999999995</v>
          </cell>
          <cell r="BA3415">
            <v>5.1499999999999995</v>
          </cell>
          <cell r="BF3415">
            <v>5.0874999999999995</v>
          </cell>
          <cell r="BG3415">
            <v>4.8999999999999995</v>
          </cell>
          <cell r="BH3415">
            <v>5.1499999999999995</v>
          </cell>
          <cell r="BI3415">
            <v>1.0510204081632653</v>
          </cell>
          <cell r="BJ3415" t="str">
            <v>04.04.2022</v>
          </cell>
          <cell r="BK3415" t="str">
            <v>บจก.กลุ่มสยามบรรจุภั</v>
          </cell>
        </row>
        <row r="3416">
          <cell r="A3416" t="str">
            <v>5F26W177N000000500</v>
          </cell>
          <cell r="B3416" t="str">
            <v>CTN2-7723,WHOLE HEARTED</v>
          </cell>
          <cell r="C3416" t="str">
            <v>ลูกฟูก</v>
          </cell>
          <cell r="D3416" t="str">
            <v>3QLMMC8QJ2LARPPSFS</v>
          </cell>
          <cell r="E3416" t="str">
            <v>FS</v>
          </cell>
          <cell r="F3416" t="str">
            <v>84X45.5MM 100N LAMB &amp;VEG DN N GV-16</v>
          </cell>
          <cell r="G3416" t="str">
            <v>US PET NUTRITION LLC</v>
          </cell>
          <cell r="H3416" t="str">
            <v>PETCO-DC528</v>
          </cell>
          <cell r="I3416" t="str">
            <v>PF64167005</v>
          </cell>
          <cell r="J3416" t="str">
            <v>26W177N</v>
          </cell>
          <cell r="K3416">
            <v>0</v>
          </cell>
          <cell r="L3416">
            <v>0</v>
          </cell>
          <cell r="M3416">
            <v>4.8899999999999997</v>
          </cell>
          <cell r="N3416">
            <v>5.0666666666666673</v>
          </cell>
          <cell r="O3416">
            <v>5.15</v>
          </cell>
          <cell r="P3416">
            <v>5.7351553875000008</v>
          </cell>
          <cell r="Q3416">
            <v>5.7351553875000008</v>
          </cell>
          <cell r="R3416">
            <v>1.05</v>
          </cell>
          <cell r="S3416">
            <v>6.0219131568750006</v>
          </cell>
          <cell r="T3416">
            <v>6.1122418542281247</v>
          </cell>
          <cell r="U3416">
            <v>6.2025705515812506</v>
          </cell>
          <cell r="V3416">
            <v>1.05</v>
          </cell>
          <cell r="W3416">
            <v>1.05</v>
          </cell>
          <cell r="X3416">
            <v>1.1000000000000001</v>
          </cell>
          <cell r="Y3416">
            <v>1.0169999999999999</v>
          </cell>
          <cell r="Z3416">
            <v>5.1266250000000007</v>
          </cell>
          <cell r="AA3416">
            <v>5.7351553875000008</v>
          </cell>
          <cell r="AB3416">
            <v>1.1187</v>
          </cell>
          <cell r="AC3416">
            <v>1.1746349999999999</v>
          </cell>
          <cell r="AD3416" t="str">
            <v>Petco</v>
          </cell>
          <cell r="AE3416">
            <v>0</v>
          </cell>
          <cell r="AJ3416">
            <v>4.6499999999999995</v>
          </cell>
          <cell r="AL3416">
            <v>4.6500000000000004</v>
          </cell>
          <cell r="AM3416">
            <v>4.6500000000000004</v>
          </cell>
          <cell r="AN3416">
            <v>4.6500000000000004</v>
          </cell>
          <cell r="AO3416">
            <v>4.6500000000000004</v>
          </cell>
          <cell r="AQ3416">
            <v>4.8999999999999995</v>
          </cell>
          <cell r="AR3416">
            <v>4.9000000000000004</v>
          </cell>
          <cell r="AT3416">
            <v>4.9000000000000004</v>
          </cell>
          <cell r="AX3416">
            <v>5.1499999999999995</v>
          </cell>
          <cell r="BA3416">
            <v>5.15</v>
          </cell>
          <cell r="BF3416">
            <v>5.0666666666666673</v>
          </cell>
          <cell r="BG3416">
            <v>4.9000000000000004</v>
          </cell>
          <cell r="BH3416">
            <v>5.15</v>
          </cell>
          <cell r="BI3416">
            <v>1.0510204081632653</v>
          </cell>
          <cell r="BJ3416" t="str">
            <v>04.04.2022</v>
          </cell>
          <cell r="BK3416" t="str">
            <v>บจก.กลุ่มสยามบรรจุภั</v>
          </cell>
        </row>
        <row r="3417">
          <cell r="A3417" t="str">
            <v>5F26W177N000000600</v>
          </cell>
          <cell r="B3417" t="str">
            <v>CTN2-7724,WHOLE HEARTED</v>
          </cell>
          <cell r="C3417" t="str">
            <v>ลูกฟูก</v>
          </cell>
          <cell r="D3417" t="str">
            <v>3QBMMC8QJ2LARPPSFS</v>
          </cell>
          <cell r="E3417" t="str">
            <v>FS</v>
          </cell>
          <cell r="F3417" t="str">
            <v>84X45.5MM 100N BEEF &amp;VEG DN N GV-16</v>
          </cell>
          <cell r="G3417" t="str">
            <v>US PET NUTRITION LLC</v>
          </cell>
          <cell r="H3417" t="str">
            <v>PETCO-DC528</v>
          </cell>
          <cell r="I3417" t="str">
            <v>PF64167006</v>
          </cell>
          <cell r="J3417" t="str">
            <v>26W177N</v>
          </cell>
          <cell r="K3417">
            <v>0</v>
          </cell>
          <cell r="L3417">
            <v>0</v>
          </cell>
          <cell r="M3417">
            <v>5.15</v>
          </cell>
          <cell r="N3417">
            <v>5.0666666666666664</v>
          </cell>
          <cell r="O3417">
            <v>5.15</v>
          </cell>
          <cell r="P3417">
            <v>5.7351553875000008</v>
          </cell>
          <cell r="Q3417">
            <v>5.7351553875000008</v>
          </cell>
          <cell r="R3417">
            <v>1.05</v>
          </cell>
          <cell r="S3417">
            <v>6.0219131568750006</v>
          </cell>
          <cell r="T3417">
            <v>6.1122418542281247</v>
          </cell>
          <cell r="U3417">
            <v>6.2025705515812506</v>
          </cell>
          <cell r="V3417">
            <v>1.05</v>
          </cell>
          <cell r="W3417">
            <v>1.05</v>
          </cell>
          <cell r="X3417">
            <v>1.1000000000000001</v>
          </cell>
          <cell r="Y3417">
            <v>1.0169999999999999</v>
          </cell>
          <cell r="Z3417">
            <v>5.1266250000000007</v>
          </cell>
          <cell r="AA3417">
            <v>5.7351553875000008</v>
          </cell>
          <cell r="AB3417">
            <v>1.1187</v>
          </cell>
          <cell r="AC3417">
            <v>1.1746349999999999</v>
          </cell>
          <cell r="AD3417" t="str">
            <v>Petco</v>
          </cell>
          <cell r="AE3417">
            <v>0</v>
          </cell>
          <cell r="AG3417">
            <v>4.6500000000000004</v>
          </cell>
          <cell r="AI3417">
            <v>4.6500000000000004</v>
          </cell>
          <cell r="AJ3417">
            <v>4.6500000000000004</v>
          </cell>
          <cell r="AL3417">
            <v>4.6500000000000004</v>
          </cell>
          <cell r="AM3417">
            <v>4.6500000000000004</v>
          </cell>
          <cell r="AN3417">
            <v>4.6500000000000004</v>
          </cell>
          <cell r="AO3417">
            <v>4.6499999999999995</v>
          </cell>
          <cell r="AP3417">
            <v>4.9000000000000004</v>
          </cell>
          <cell r="AQ3417">
            <v>4.9000000000000004</v>
          </cell>
          <cell r="AR3417">
            <v>4.8999999999999995</v>
          </cell>
          <cell r="AT3417">
            <v>4.9000000000000004</v>
          </cell>
          <cell r="AU3417">
            <v>4.9000000000000004</v>
          </cell>
          <cell r="AX3417">
            <v>5.15</v>
          </cell>
          <cell r="AY3417">
            <v>5.15</v>
          </cell>
          <cell r="AZ3417">
            <v>5.1499999999999995</v>
          </cell>
          <cell r="BA3417">
            <v>5.15</v>
          </cell>
          <cell r="BF3417">
            <v>5.0666666666666664</v>
          </cell>
          <cell r="BG3417">
            <v>4.8999999999999995</v>
          </cell>
          <cell r="BH3417">
            <v>5.15</v>
          </cell>
          <cell r="BI3417">
            <v>1.0510204081632655</v>
          </cell>
          <cell r="BJ3417" t="str">
            <v>04.04.2022</v>
          </cell>
          <cell r="BK3417" t="str">
            <v>บจก.กลุ่มสยามบรรจุภั</v>
          </cell>
        </row>
        <row r="3418">
          <cell r="A3418" t="str">
            <v>5F26W177N000000900</v>
          </cell>
          <cell r="B3418" t="str">
            <v>CTN-WHOLE HEARTED</v>
          </cell>
          <cell r="C3418" t="str">
            <v>ลูกฟูก</v>
          </cell>
          <cell r="D3418" t="str">
            <v>3QRCCB39J2LARPPSFS</v>
          </cell>
          <cell r="E3418" t="str">
            <v>FS</v>
          </cell>
          <cell r="F3418" t="str">
            <v>84X45.5MM 100N CK &amp; VEG RECIPE NGV-16</v>
          </cell>
          <cell r="G3418" t="str">
            <v>US PET NUTRITION LLC</v>
          </cell>
          <cell r="H3418" t="str">
            <v>PETCO-DC198</v>
          </cell>
          <cell r="I3418" t="str">
            <v>PF64170701</v>
          </cell>
          <cell r="J3418" t="str">
            <v>26W177N</v>
          </cell>
          <cell r="K3418">
            <v>0</v>
          </cell>
          <cell r="L3418">
            <v>0</v>
          </cell>
          <cell r="M3418">
            <v>5.15</v>
          </cell>
          <cell r="N3418">
            <v>5.0250000000000004</v>
          </cell>
          <cell r="O3418">
            <v>5.15</v>
          </cell>
          <cell r="P3418">
            <v>5.7351553875000008</v>
          </cell>
          <cell r="Q3418">
            <v>5.7351553875000008</v>
          </cell>
          <cell r="R3418">
            <v>1.05</v>
          </cell>
          <cell r="S3418">
            <v>6.0219131568750006</v>
          </cell>
          <cell r="T3418">
            <v>6.1122418542281247</v>
          </cell>
          <cell r="U3418">
            <v>6.2025705515812506</v>
          </cell>
          <cell r="V3418">
            <v>1.05</v>
          </cell>
          <cell r="W3418">
            <v>1.05</v>
          </cell>
          <cell r="X3418">
            <v>1.1000000000000001</v>
          </cell>
          <cell r="Y3418">
            <v>1.0169999999999999</v>
          </cell>
          <cell r="Z3418">
            <v>5.1266250000000007</v>
          </cell>
          <cell r="AA3418">
            <v>5.7351553875000008</v>
          </cell>
          <cell r="AB3418">
            <v>1.1187</v>
          </cell>
          <cell r="AC3418">
            <v>1.1746349999999999</v>
          </cell>
          <cell r="AD3418" t="str">
            <v>Petco</v>
          </cell>
          <cell r="AE3418">
            <v>0</v>
          </cell>
          <cell r="AO3418">
            <v>4.6500000000000004</v>
          </cell>
          <cell r="AQ3418">
            <v>4.9000000000000004</v>
          </cell>
          <cell r="AR3418">
            <v>4.8999999999999995</v>
          </cell>
          <cell r="AT3418">
            <v>4.9000000000000004</v>
          </cell>
          <cell r="AU3418">
            <v>4.9000000000000004</v>
          </cell>
          <cell r="AX3418">
            <v>5.1499999999999995</v>
          </cell>
          <cell r="BA3418">
            <v>5.15</v>
          </cell>
          <cell r="BF3418">
            <v>5.0250000000000004</v>
          </cell>
          <cell r="BG3418">
            <v>4.8999999999999995</v>
          </cell>
          <cell r="BH3418">
            <v>5.15</v>
          </cell>
          <cell r="BI3418">
            <v>1.0510204081632655</v>
          </cell>
          <cell r="BJ3418" t="str">
            <v>08.04.2022</v>
          </cell>
          <cell r="BK3418" t="str">
            <v>บจก.กลุ่มสยามบรรจุภั</v>
          </cell>
        </row>
        <row r="3419">
          <cell r="A3419" t="str">
            <v>5F26W177N000001000</v>
          </cell>
          <cell r="B3419" t="str">
            <v>CTN-WHOLE HEARTED</v>
          </cell>
          <cell r="C3419" t="str">
            <v>ลูกฟูก</v>
          </cell>
          <cell r="D3419" t="str">
            <v>3QRLCBBJJ2LARPPSFS</v>
          </cell>
          <cell r="E3419" t="str">
            <v>FS</v>
          </cell>
          <cell r="F3419" t="str">
            <v>84X45.5MM 100N LAMB &amp; VEG RECIPE NGV-16</v>
          </cell>
          <cell r="G3419" t="str">
            <v>US PET NUTRITION LLC</v>
          </cell>
          <cell r="H3419" t="str">
            <v>PETCO-DC198</v>
          </cell>
          <cell r="I3419" t="str">
            <v>PF64170703</v>
          </cell>
          <cell r="J3419" t="str">
            <v>26W177N</v>
          </cell>
          <cell r="K3419">
            <v>0</v>
          </cell>
          <cell r="L3419">
            <v>0</v>
          </cell>
          <cell r="M3419">
            <v>4.6500000000000004</v>
          </cell>
          <cell r="N3419">
            <v>5.05</v>
          </cell>
          <cell r="O3419">
            <v>5.15</v>
          </cell>
          <cell r="P3419">
            <v>5.7351553875000008</v>
          </cell>
          <cell r="Q3419">
            <v>5.7351553875000008</v>
          </cell>
          <cell r="R3419">
            <v>1.05</v>
          </cell>
          <cell r="S3419">
            <v>6.0219131568750006</v>
          </cell>
          <cell r="T3419">
            <v>6.1122418542281247</v>
          </cell>
          <cell r="U3419">
            <v>6.2025705515812506</v>
          </cell>
          <cell r="V3419">
            <v>1.05</v>
          </cell>
          <cell r="W3419">
            <v>1.05</v>
          </cell>
          <cell r="X3419">
            <v>1.1000000000000001</v>
          </cell>
          <cell r="Y3419">
            <v>1.0169999999999999</v>
          </cell>
          <cell r="Z3419">
            <v>5.1266250000000007</v>
          </cell>
          <cell r="AA3419">
            <v>5.7351553875000008</v>
          </cell>
          <cell r="AB3419">
            <v>1.1187</v>
          </cell>
          <cell r="AC3419">
            <v>1.1746349999999999</v>
          </cell>
          <cell r="AD3419" t="str">
            <v>Petco</v>
          </cell>
          <cell r="AE3419">
            <v>0</v>
          </cell>
          <cell r="AO3419">
            <v>4.6500000000000004</v>
          </cell>
          <cell r="AP3419">
            <v>4.8999999999999995</v>
          </cell>
          <cell r="AQ3419">
            <v>4.8999999999999995</v>
          </cell>
          <cell r="AR3419">
            <v>4.9000000000000004</v>
          </cell>
          <cell r="AT3419">
            <v>4.9000000000000004</v>
          </cell>
          <cell r="AU3419">
            <v>4.9000000000000004</v>
          </cell>
          <cell r="AX3419">
            <v>5.15</v>
          </cell>
          <cell r="AZ3419">
            <v>5.15</v>
          </cell>
          <cell r="BA3419">
            <v>5.15</v>
          </cell>
          <cell r="BF3419">
            <v>5.05</v>
          </cell>
          <cell r="BG3419">
            <v>4.9000000000000004</v>
          </cell>
          <cell r="BH3419">
            <v>5.15</v>
          </cell>
          <cell r="BI3419">
            <v>1.0510204081632653</v>
          </cell>
          <cell r="BJ3419" t="str">
            <v>04.04.2022</v>
          </cell>
          <cell r="BK3419" t="str">
            <v>บจก.กลุ่มสยามบรรจุภั</v>
          </cell>
        </row>
        <row r="3420">
          <cell r="A3420" t="str">
            <v>5F26W177N000001100</v>
          </cell>
          <cell r="B3420" t="str">
            <v>CTN-WHOLE HEARTED</v>
          </cell>
          <cell r="C3420" t="str">
            <v>ลูกฟูก</v>
          </cell>
          <cell r="D3420" t="str">
            <v>3QRBCC9PJ2LARPPSFS</v>
          </cell>
          <cell r="E3420" t="str">
            <v>FS</v>
          </cell>
          <cell r="F3420" t="str">
            <v>84X45.5MM 100N BEEF &amp; VEG RECIPE NGV-16</v>
          </cell>
          <cell r="G3420" t="str">
            <v>US PET NUTRITION LLC</v>
          </cell>
          <cell r="H3420" t="str">
            <v>PETCO-DC198</v>
          </cell>
          <cell r="I3420" t="str">
            <v>PF64170704</v>
          </cell>
          <cell r="J3420" t="str">
            <v>26W177N</v>
          </cell>
          <cell r="K3420">
            <v>400</v>
          </cell>
          <cell r="L3420">
            <v>2045.97</v>
          </cell>
          <cell r="M3420">
            <v>5.1100000000000003</v>
          </cell>
          <cell r="N3420">
            <v>5.0785714285714283</v>
          </cell>
          <cell r="O3420">
            <v>5.15</v>
          </cell>
          <cell r="P3420">
            <v>5.7351553875000008</v>
          </cell>
          <cell r="Q3420">
            <v>5.7351553875000008</v>
          </cell>
          <cell r="R3420">
            <v>1.05</v>
          </cell>
          <cell r="S3420">
            <v>6.0219131568750006</v>
          </cell>
          <cell r="T3420">
            <v>6.1122418542281247</v>
          </cell>
          <cell r="U3420">
            <v>6.2025705515812506</v>
          </cell>
          <cell r="V3420">
            <v>1.05</v>
          </cell>
          <cell r="W3420">
            <v>1.05</v>
          </cell>
          <cell r="X3420">
            <v>1.1000000000000001</v>
          </cell>
          <cell r="Y3420">
            <v>1.0169999999999999</v>
          </cell>
          <cell r="Z3420">
            <v>5.1266250000000007</v>
          </cell>
          <cell r="AA3420">
            <v>5.7351553875000008</v>
          </cell>
          <cell r="AB3420">
            <v>1.1187</v>
          </cell>
          <cell r="AC3420">
            <v>1.1746349999999999</v>
          </cell>
          <cell r="AD3420" t="str">
            <v>Petco</v>
          </cell>
          <cell r="AE3420">
            <v>0</v>
          </cell>
          <cell r="AO3420">
            <v>4.6500000000000004</v>
          </cell>
          <cell r="AP3420">
            <v>4.9000000000000004</v>
          </cell>
          <cell r="AQ3420">
            <v>4.8999999999999995</v>
          </cell>
          <cell r="AR3420">
            <v>4.8999999999999995</v>
          </cell>
          <cell r="AT3420">
            <v>4.9000000000000004</v>
          </cell>
          <cell r="AU3420">
            <v>4.8999999999999995</v>
          </cell>
          <cell r="AX3420">
            <v>5.1499999999999995</v>
          </cell>
          <cell r="AY3420">
            <v>5.15</v>
          </cell>
          <cell r="AZ3420">
            <v>5.15</v>
          </cell>
          <cell r="BA3420">
            <v>5.15</v>
          </cell>
          <cell r="BB3420">
            <v>5.15</v>
          </cell>
          <cell r="BF3420">
            <v>5.0785714285714283</v>
          </cell>
          <cell r="BG3420">
            <v>4.8999999999999995</v>
          </cell>
          <cell r="BH3420">
            <v>5.15</v>
          </cell>
          <cell r="BI3420">
            <v>1.0510204081632655</v>
          </cell>
          <cell r="BJ3420" t="str">
            <v>06.05.2022</v>
          </cell>
          <cell r="BK3420" t="str">
            <v>บจก.กลุ่มสยามบรรจุภั</v>
          </cell>
        </row>
        <row r="3421">
          <cell r="A3421" t="str">
            <v>5F26W177N000001200</v>
          </cell>
          <cell r="B3421" t="str">
            <v>CTN-WHOLE HEARTED</v>
          </cell>
          <cell r="C3421" t="str">
            <v>ลูกฟูก</v>
          </cell>
          <cell r="D3421" t="str">
            <v>3QRCCBBJJ2LARPPSFS</v>
          </cell>
          <cell r="E3421" t="str">
            <v>FS</v>
          </cell>
          <cell r="F3421" t="str">
            <v>84X45.5MM 100N CK &amp; VEG RECIPE NGV(P)-16</v>
          </cell>
          <cell r="G3421" t="str">
            <v>US PET NUTRITION LLC</v>
          </cell>
          <cell r="H3421" t="str">
            <v>PETCO-DC198</v>
          </cell>
          <cell r="I3421" t="str">
            <v>PF64170702</v>
          </cell>
          <cell r="J3421" t="str">
            <v>26W177N</v>
          </cell>
          <cell r="K3421">
            <v>115</v>
          </cell>
          <cell r="L3421">
            <v>592.25</v>
          </cell>
          <cell r="M3421">
            <v>5.15</v>
          </cell>
          <cell r="N3421">
            <v>5.0999999999999996</v>
          </cell>
          <cell r="O3421">
            <v>5.15</v>
          </cell>
          <cell r="P3421">
            <v>5.7351553875000008</v>
          </cell>
          <cell r="Q3421">
            <v>5.7351553875000008</v>
          </cell>
          <cell r="R3421">
            <v>1.05</v>
          </cell>
          <cell r="S3421">
            <v>6.0219131568750006</v>
          </cell>
          <cell r="T3421">
            <v>6.1122418542281247</v>
          </cell>
          <cell r="U3421">
            <v>6.2025705515812506</v>
          </cell>
          <cell r="V3421">
            <v>1.05</v>
          </cell>
          <cell r="W3421">
            <v>1.05</v>
          </cell>
          <cell r="X3421">
            <v>1.1000000000000001</v>
          </cell>
          <cell r="Y3421">
            <v>1.0169999999999999</v>
          </cell>
          <cell r="Z3421">
            <v>5.1266250000000007</v>
          </cell>
          <cell r="AA3421">
            <v>5.7351553875000008</v>
          </cell>
          <cell r="AB3421">
            <v>1.1187</v>
          </cell>
          <cell r="AC3421">
            <v>1.1746349999999999</v>
          </cell>
          <cell r="AD3421" t="str">
            <v>Petco</v>
          </cell>
          <cell r="AE3421">
            <v>0</v>
          </cell>
          <cell r="AK3421">
            <v>4.6500000000000004</v>
          </cell>
          <cell r="AO3421">
            <v>4.6499999999999995</v>
          </cell>
          <cell r="AP3421">
            <v>4.9000000000000004</v>
          </cell>
          <cell r="AQ3421">
            <v>4.9000000000000004</v>
          </cell>
          <cell r="AR3421">
            <v>4.9000000000000004</v>
          </cell>
          <cell r="AS3421">
            <v>4.9000000000000004</v>
          </cell>
          <cell r="AU3421">
            <v>4.9000000000000004</v>
          </cell>
          <cell r="AX3421">
            <v>5.15</v>
          </cell>
          <cell r="AY3421">
            <v>5.15</v>
          </cell>
          <cell r="AZ3421">
            <v>5.15</v>
          </cell>
          <cell r="BA3421">
            <v>5.15</v>
          </cell>
          <cell r="BF3421">
            <v>5.0999999999999996</v>
          </cell>
          <cell r="BG3421">
            <v>4.9000000000000004</v>
          </cell>
          <cell r="BH3421">
            <v>5.15</v>
          </cell>
          <cell r="BI3421">
            <v>1.0510204081632653</v>
          </cell>
          <cell r="BJ3421" t="str">
            <v>04.04.2022</v>
          </cell>
          <cell r="BK3421" t="str">
            <v>บจก.กลุ่มสยามบรรจุภั</v>
          </cell>
        </row>
        <row r="3422">
          <cell r="A3422" t="str">
            <v>5H26W177N000000100</v>
          </cell>
          <cell r="B3422" t="str">
            <v>SLB2-7707,WHOLE HEARTED</v>
          </cell>
          <cell r="C3422" t="str">
            <v>DUPLEX</v>
          </cell>
          <cell r="D3422" t="str">
            <v>3QCAMB36J2LARPPSFS</v>
          </cell>
          <cell r="E3422" t="str">
            <v>FS</v>
          </cell>
          <cell r="F3422" t="str">
            <v>84X45.5MM 100N CK&amp;VEG DN IN GRAVY-16</v>
          </cell>
          <cell r="G3422" t="str">
            <v>US PET NUTRITION LLC</v>
          </cell>
          <cell r="H3422" t="str">
            <v>PETCO-DC528</v>
          </cell>
          <cell r="I3422" t="str">
            <v>PF64167001</v>
          </cell>
          <cell r="J3422" t="str">
            <v>26W177N</v>
          </cell>
          <cell r="K3422">
            <v>0</v>
          </cell>
          <cell r="L3422">
            <v>0</v>
          </cell>
          <cell r="M3422">
            <v>0.99</v>
          </cell>
          <cell r="N3422">
            <v>1.0328443798171931</v>
          </cell>
          <cell r="O3422">
            <v>1.18</v>
          </cell>
          <cell r="P3422">
            <v>2.6988832500000002</v>
          </cell>
          <cell r="Q3422">
            <v>2.6988832500000002</v>
          </cell>
          <cell r="R3422">
            <v>1.07</v>
          </cell>
          <cell r="S3422">
            <v>2.8878050775000004</v>
          </cell>
          <cell r="T3422">
            <v>2.9311221536625003</v>
          </cell>
          <cell r="U3422">
            <v>2.9744392298250006</v>
          </cell>
          <cell r="V3422">
            <v>1.03</v>
          </cell>
          <cell r="W3422">
            <v>1</v>
          </cell>
          <cell r="X3422">
            <v>1.05</v>
          </cell>
          <cell r="Y3422">
            <v>1.05</v>
          </cell>
          <cell r="Z3422">
            <v>2.4479666666666668</v>
          </cell>
          <cell r="AA3422">
            <v>2.6988832500000002</v>
          </cell>
          <cell r="AB3422">
            <v>1.1025</v>
          </cell>
          <cell r="AC3422">
            <v>1.179675</v>
          </cell>
          <cell r="AD3422" t="str">
            <v>Petco</v>
          </cell>
          <cell r="AE3422" t="str">
            <v>ให้ราคาตาม mat.5H26W177N000000300</v>
          </cell>
          <cell r="AG3422">
            <v>3.1799999999999997</v>
          </cell>
          <cell r="AH3422">
            <v>0.96239764767576885</v>
          </cell>
          <cell r="AJ3422">
            <v>1.238279525416349</v>
          </cell>
          <cell r="AK3422">
            <v>1.3999999999999997</v>
          </cell>
          <cell r="AL3422">
            <v>1.2130864141114108</v>
          </cell>
          <cell r="AN3422">
            <v>0.86999999999999988</v>
          </cell>
          <cell r="AO3422">
            <v>0.8980260514943087</v>
          </cell>
          <cell r="AP3422">
            <v>0.96000000000000008</v>
          </cell>
          <cell r="AQ3422">
            <v>1.0542654917189418</v>
          </cell>
          <cell r="AR3422">
            <v>0.96</v>
          </cell>
          <cell r="AS3422">
            <v>0.89</v>
          </cell>
          <cell r="AT3422">
            <v>1.2828582199742391</v>
          </cell>
          <cell r="AU3422">
            <v>1.022711314847943</v>
          </cell>
          <cell r="AV3422">
            <v>0.89000000000000024</v>
          </cell>
          <cell r="AW3422">
            <v>0.89000000000000012</v>
          </cell>
          <cell r="AX3422">
            <v>1.0539796808393018</v>
          </cell>
          <cell r="AZ3422">
            <v>0.91036144305886879</v>
          </cell>
          <cell r="BA3422">
            <v>1.18</v>
          </cell>
          <cell r="BF3422">
            <v>1.0328443798171931</v>
          </cell>
          <cell r="BG3422">
            <v>0.89</v>
          </cell>
          <cell r="BH3422">
            <v>1.18</v>
          </cell>
          <cell r="BI3422">
            <v>1.3258426966292134</v>
          </cell>
          <cell r="BJ3422" t="str">
            <v>19.04.2022</v>
          </cell>
          <cell r="BK3422" t="str">
            <v>บจก.ไทยยูเนี่ยน กราฟ</v>
          </cell>
        </row>
        <row r="3423">
          <cell r="A3423" t="str">
            <v>5H26W177N000000300</v>
          </cell>
          <cell r="B3423" t="str">
            <v>SLB2-7709,WHOLE HEARTED</v>
          </cell>
          <cell r="C3423" t="str">
            <v>DUPLEX</v>
          </cell>
          <cell r="D3423" t="str">
            <v>3QCAMC8OJ2LARPPSFS</v>
          </cell>
          <cell r="E3423" t="str">
            <v>FS</v>
          </cell>
          <cell r="F3423" t="str">
            <v>84X45.5MM 100N W SM&amp;VEG N GV-16</v>
          </cell>
          <cell r="G3423" t="str">
            <v>US PET NUTRITION LLC</v>
          </cell>
          <cell r="H3423" t="str">
            <v>PETCO-DC528</v>
          </cell>
          <cell r="I3423" t="str">
            <v>PF64167003</v>
          </cell>
          <cell r="J3423" t="str">
            <v>26W177N</v>
          </cell>
          <cell r="K3423">
            <v>0</v>
          </cell>
          <cell r="L3423">
            <v>0</v>
          </cell>
          <cell r="M3423">
            <v>3.3</v>
          </cell>
          <cell r="N3423">
            <v>1.5414225880086281</v>
          </cell>
          <cell r="O3423">
            <v>1.9742677640258841</v>
          </cell>
          <cell r="P3423">
            <v>2.6988832500000002</v>
          </cell>
          <cell r="Q3423">
            <v>2.6988832500000002</v>
          </cell>
          <cell r="R3423">
            <v>1.07</v>
          </cell>
          <cell r="S3423">
            <v>2.8878050775000004</v>
          </cell>
          <cell r="T3423">
            <v>2.9311221536625003</v>
          </cell>
          <cell r="U3423">
            <v>2.9744392298250006</v>
          </cell>
          <cell r="V3423">
            <v>1.03</v>
          </cell>
          <cell r="W3423">
            <v>1</v>
          </cell>
          <cell r="X3423">
            <v>1.05</v>
          </cell>
          <cell r="Y3423">
            <v>1.05</v>
          </cell>
          <cell r="Z3423">
            <v>2.4479666666666668</v>
          </cell>
          <cell r="AA3423">
            <v>2.6988832500000002</v>
          </cell>
          <cell r="AB3423">
            <v>1.1025</v>
          </cell>
          <cell r="AC3423">
            <v>1.179675</v>
          </cell>
          <cell r="AD3423" t="str">
            <v>Petco</v>
          </cell>
          <cell r="AE3423">
            <v>0</v>
          </cell>
          <cell r="AH3423">
            <v>2.2200000000000002</v>
          </cell>
          <cell r="AL3423">
            <v>2.2200000000000002</v>
          </cell>
          <cell r="AN3423">
            <v>2.2199999999999998</v>
          </cell>
          <cell r="AO3423">
            <v>1.5358643963798129</v>
          </cell>
          <cell r="AP3423">
            <v>1.4000000000000001</v>
          </cell>
          <cell r="AQ3423">
            <v>2.2200000000000002</v>
          </cell>
          <cell r="AS3423">
            <v>0.8899999999999999</v>
          </cell>
          <cell r="AU3423">
            <v>1.76</v>
          </cell>
          <cell r="AX3423">
            <v>0.89000000000000012</v>
          </cell>
          <cell r="AZ3423">
            <v>1.9742677640258841</v>
          </cell>
          <cell r="BF3423">
            <v>1.5414225880086281</v>
          </cell>
          <cell r="BG3423">
            <v>0.8899999999999999</v>
          </cell>
          <cell r="BH3423">
            <v>1.9742677640258841</v>
          </cell>
          <cell r="BI3423">
            <v>2.2182783865459372</v>
          </cell>
          <cell r="BJ3423" t="str">
            <v>07.03.2022</v>
          </cell>
          <cell r="BK3423" t="str">
            <v>บจก.ไทยยูเนี่ยน กราฟ</v>
          </cell>
        </row>
        <row r="3424">
          <cell r="A3424" t="str">
            <v>5H26W177N000000400</v>
          </cell>
          <cell r="B3424" t="str">
            <v>SLB2-7710,WHOLE HEARTED</v>
          </cell>
          <cell r="C3424" t="str">
            <v>DUPLEX</v>
          </cell>
          <cell r="D3424" t="str">
            <v>3QCAMC8PJ2LARPPSFS</v>
          </cell>
          <cell r="E3424" t="str">
            <v>FS</v>
          </cell>
          <cell r="F3424" t="str">
            <v>84X45.5MM 100N W DUCK&amp;VEG N GV-16</v>
          </cell>
          <cell r="G3424" t="str">
            <v>US PET NUTRITION LLC</v>
          </cell>
          <cell r="H3424" t="str">
            <v>PETCO-DC528</v>
          </cell>
          <cell r="I3424" t="str">
            <v>PF64167004</v>
          </cell>
          <cell r="J3424" t="str">
            <v>26W177N</v>
          </cell>
          <cell r="K3424">
            <v>0</v>
          </cell>
          <cell r="L3424">
            <v>0</v>
          </cell>
          <cell r="M3424">
            <v>2.4</v>
          </cell>
          <cell r="N3424">
            <v>1.503642178910545</v>
          </cell>
          <cell r="O3424">
            <v>1.2709265367316342</v>
          </cell>
          <cell r="P3424">
            <v>2.6988832500000002</v>
          </cell>
          <cell r="Q3424">
            <v>2.6988832500000002</v>
          </cell>
          <cell r="R3424">
            <v>1.07</v>
          </cell>
          <cell r="S3424">
            <v>2.8878050775000004</v>
          </cell>
          <cell r="T3424">
            <v>2.9311221536625003</v>
          </cell>
          <cell r="U3424">
            <v>2.9744392298250006</v>
          </cell>
          <cell r="V3424">
            <v>1.03</v>
          </cell>
          <cell r="W3424">
            <v>1</v>
          </cell>
          <cell r="X3424">
            <v>1.05</v>
          </cell>
          <cell r="Y3424">
            <v>1.05</v>
          </cell>
          <cell r="Z3424">
            <v>2.4479666666666668</v>
          </cell>
          <cell r="AA3424">
            <v>2.6988832500000002</v>
          </cell>
          <cell r="AB3424">
            <v>1.1025</v>
          </cell>
          <cell r="AC3424">
            <v>1.179675</v>
          </cell>
          <cell r="AD3424" t="str">
            <v>Petco</v>
          </cell>
          <cell r="AE3424" t="str">
            <v>ให้ราคาตาม mat.5H26W177N000000300</v>
          </cell>
          <cell r="AH3424">
            <v>2.2200000000000002</v>
          </cell>
          <cell r="AJ3424">
            <v>1.7299999999999998</v>
          </cell>
          <cell r="AL3424">
            <v>2.7407013509629201</v>
          </cell>
          <cell r="AM3424">
            <v>2.2200000000000002</v>
          </cell>
          <cell r="AO3424">
            <v>3.18</v>
          </cell>
          <cell r="AP3424">
            <v>1.528786530108853</v>
          </cell>
          <cell r="AQ3424">
            <v>1.73</v>
          </cell>
          <cell r="AS3424">
            <v>0.98000000000000009</v>
          </cell>
          <cell r="AU3424">
            <v>2.2599999999999998</v>
          </cell>
          <cell r="AX3424">
            <v>0.9800000000000002</v>
          </cell>
          <cell r="AZ3424">
            <v>1.2709265367316342</v>
          </cell>
          <cell r="BF3424">
            <v>1.503642178910545</v>
          </cell>
          <cell r="BG3424">
            <v>0.98000000000000009</v>
          </cell>
          <cell r="BH3424">
            <v>1.2709265367316342</v>
          </cell>
          <cell r="BI3424">
            <v>1.2968638129914634</v>
          </cell>
          <cell r="BJ3424" t="str">
            <v>07.03.2022</v>
          </cell>
          <cell r="BK3424" t="str">
            <v>บจก.ไทยยูเนี่ยน กราฟ</v>
          </cell>
        </row>
        <row r="3425">
          <cell r="A3425" t="str">
            <v>5H26W177N000000500</v>
          </cell>
          <cell r="B3425" t="str">
            <v>SLB2-7711,WHOLE HEARTED</v>
          </cell>
          <cell r="C3425" t="str">
            <v>DUPLEX</v>
          </cell>
          <cell r="D3425" t="str">
            <v>3QLMMC8QJ2LARPPSFS</v>
          </cell>
          <cell r="E3425" t="str">
            <v>FS</v>
          </cell>
          <cell r="F3425" t="str">
            <v>84X45.5MM 100N LAMB &amp;VEG DN N GV-16</v>
          </cell>
          <cell r="G3425" t="str">
            <v>US PET NUTRITION LLC</v>
          </cell>
          <cell r="H3425" t="str">
            <v>PETCO-DC528</v>
          </cell>
          <cell r="I3425" t="str">
            <v>PF64167005</v>
          </cell>
          <cell r="J3425" t="str">
            <v>26W177N</v>
          </cell>
          <cell r="K3425">
            <v>0</v>
          </cell>
          <cell r="L3425">
            <v>0</v>
          </cell>
          <cell r="M3425">
            <v>1.07</v>
          </cell>
          <cell r="N3425">
            <v>1.0377001533167112</v>
          </cell>
          <cell r="O3425">
            <v>1.18</v>
          </cell>
          <cell r="P3425">
            <v>2.6988832500000002</v>
          </cell>
          <cell r="Q3425">
            <v>2.6988832500000002</v>
          </cell>
          <cell r="R3425">
            <v>1.07</v>
          </cell>
          <cell r="S3425">
            <v>2.8878050775000004</v>
          </cell>
          <cell r="T3425">
            <v>2.9311221536625003</v>
          </cell>
          <cell r="U3425">
            <v>2.9744392298250006</v>
          </cell>
          <cell r="V3425">
            <v>1.03</v>
          </cell>
          <cell r="W3425">
            <v>1</v>
          </cell>
          <cell r="X3425">
            <v>1.05</v>
          </cell>
          <cell r="Y3425">
            <v>1.05</v>
          </cell>
          <cell r="Z3425">
            <v>2.4479666666666668</v>
          </cell>
          <cell r="AA3425">
            <v>2.6988832500000002</v>
          </cell>
          <cell r="AB3425">
            <v>1.1025</v>
          </cell>
          <cell r="AC3425">
            <v>1.179675</v>
          </cell>
          <cell r="AD3425" t="str">
            <v>Petco</v>
          </cell>
          <cell r="AE3425" t="str">
            <v>ให้ราคาตาม mat.5H26W177N000000300</v>
          </cell>
          <cell r="AH3425">
            <v>1.0750024987506246</v>
          </cell>
          <cell r="AJ3425">
            <v>1.1406205929183408</v>
          </cell>
          <cell r="AK3425">
            <v>1.4000000000000001</v>
          </cell>
          <cell r="AL3425">
            <v>1.4</v>
          </cell>
          <cell r="AM3425">
            <v>2.2199999999999998</v>
          </cell>
          <cell r="AN3425">
            <v>0.87</v>
          </cell>
          <cell r="AO3425">
            <v>0.98572185735683859</v>
          </cell>
          <cell r="AP3425">
            <v>0.96</v>
          </cell>
          <cell r="AQ3425">
            <v>1.0909518324607328</v>
          </cell>
          <cell r="AR3425">
            <v>1.1600000000000001</v>
          </cell>
          <cell r="AS3425">
            <v>0.8899999999999999</v>
          </cell>
          <cell r="AT3425">
            <v>1.126663083050309</v>
          </cell>
          <cell r="AU3425">
            <v>1.2458737550122883</v>
          </cell>
          <cell r="AV3425">
            <v>0.92798686277309728</v>
          </cell>
          <cell r="AW3425">
            <v>0.89</v>
          </cell>
          <cell r="AX3425">
            <v>0.90356065968822974</v>
          </cell>
          <cell r="AZ3425">
            <v>0.98981671269305505</v>
          </cell>
          <cell r="BA3425">
            <v>1.18</v>
          </cell>
          <cell r="BF3425">
            <v>1.0377001533167112</v>
          </cell>
          <cell r="BG3425">
            <v>0.8899999999999999</v>
          </cell>
          <cell r="BH3425">
            <v>1.18</v>
          </cell>
          <cell r="BI3425">
            <v>1.3258426966292136</v>
          </cell>
          <cell r="BJ3425" t="str">
            <v>19.04.2022</v>
          </cell>
          <cell r="BK3425" t="str">
            <v>บจก.ไทยยูเนี่ยน กราฟ</v>
          </cell>
        </row>
        <row r="3426">
          <cell r="A3426" t="str">
            <v>5H26W177N000000600</v>
          </cell>
          <cell r="B3426" t="str">
            <v>SLB2-7712,WHOLE HEARTED</v>
          </cell>
          <cell r="C3426" t="str">
            <v>DUPLEX</v>
          </cell>
          <cell r="D3426" t="str">
            <v>3QBMMC8QJ2LARPPSFS</v>
          </cell>
          <cell r="E3426" t="str">
            <v>FS</v>
          </cell>
          <cell r="F3426" t="str">
            <v>84X45.5MM 100N BEEF &amp;VEG DN N GV-16</v>
          </cell>
          <cell r="G3426" t="str">
            <v>US PET NUTRITION LLC</v>
          </cell>
          <cell r="H3426" t="str">
            <v>PETCO-DC528</v>
          </cell>
          <cell r="I3426" t="str">
            <v>PF64167006</v>
          </cell>
          <cell r="J3426" t="str">
            <v>26W177N</v>
          </cell>
          <cell r="K3426">
            <v>0</v>
          </cell>
          <cell r="L3426">
            <v>0</v>
          </cell>
          <cell r="M3426">
            <v>1.2</v>
          </cell>
          <cell r="N3426">
            <v>0.99862889049285364</v>
          </cell>
          <cell r="O3426">
            <v>0.98</v>
          </cell>
          <cell r="P3426">
            <v>2.6988832500000002</v>
          </cell>
          <cell r="Q3426">
            <v>2.6988832500000002</v>
          </cell>
          <cell r="R3426">
            <v>1.07</v>
          </cell>
          <cell r="S3426">
            <v>2.8878050775000004</v>
          </cell>
          <cell r="T3426">
            <v>2.9311221536625003</v>
          </cell>
          <cell r="U3426">
            <v>2.9744392298250006</v>
          </cell>
          <cell r="V3426">
            <v>1.03</v>
          </cell>
          <cell r="W3426">
            <v>1</v>
          </cell>
          <cell r="X3426">
            <v>1.05</v>
          </cell>
          <cell r="Y3426">
            <v>1.05</v>
          </cell>
          <cell r="Z3426">
            <v>2.4479666666666668</v>
          </cell>
          <cell r="AA3426">
            <v>2.6988832500000002</v>
          </cell>
          <cell r="AB3426">
            <v>1.1025</v>
          </cell>
          <cell r="AC3426">
            <v>1.179675</v>
          </cell>
          <cell r="AD3426" t="str">
            <v>Petco</v>
          </cell>
          <cell r="AE3426" t="str">
            <v>ให้ราคาตาม mat.5H26W177N000000300</v>
          </cell>
          <cell r="AG3426">
            <v>3.18</v>
          </cell>
          <cell r="AH3426">
            <v>0.98595563762856708</v>
          </cell>
          <cell r="AJ3426">
            <v>1.1406154633508347</v>
          </cell>
          <cell r="AK3426">
            <v>1.4000000000000001</v>
          </cell>
          <cell r="AL3426">
            <v>1.1879305300273828</v>
          </cell>
          <cell r="AM3426">
            <v>2.2199999999999998</v>
          </cell>
          <cell r="AN3426">
            <v>0.87000000000000022</v>
          </cell>
          <cell r="AO3426">
            <v>1.0062183211769071</v>
          </cell>
          <cell r="AP3426">
            <v>1.1977382737202829</v>
          </cell>
          <cell r="AQ3426">
            <v>1.0542672463864318</v>
          </cell>
          <cell r="AR3426">
            <v>1.1600000000000001</v>
          </cell>
          <cell r="AS3426">
            <v>0.89000000000000012</v>
          </cell>
          <cell r="AT3426">
            <v>1.126663083050309</v>
          </cell>
          <cell r="AU3426">
            <v>1.1165015233805804</v>
          </cell>
          <cell r="AV3426">
            <v>0.92798686277309717</v>
          </cell>
          <cell r="AW3426">
            <v>0.89</v>
          </cell>
          <cell r="AX3426">
            <v>1.0284533018033948</v>
          </cell>
          <cell r="AZ3426">
            <v>0.92079746244259342</v>
          </cell>
          <cell r="BA3426">
            <v>0.98</v>
          </cell>
          <cell r="BF3426">
            <v>0.99862889049285364</v>
          </cell>
          <cell r="BG3426">
            <v>0.89000000000000012</v>
          </cell>
          <cell r="BH3426">
            <v>0.98</v>
          </cell>
          <cell r="BI3426">
            <v>1.1011235955056178</v>
          </cell>
          <cell r="BJ3426" t="str">
            <v>19.04.2022</v>
          </cell>
          <cell r="BK3426" t="str">
            <v>บจก.ไทยยูเนี่ยน กราฟ</v>
          </cell>
        </row>
        <row r="3427">
          <cell r="A3427" t="str">
            <v>5H26W177N000001001</v>
          </cell>
          <cell r="B3427" t="str">
            <v>SLB-WHOLE HEARTED</v>
          </cell>
          <cell r="C3427" t="str">
            <v>DUPLEX</v>
          </cell>
          <cell r="D3427" t="str">
            <v>3QRCCBBJJ2LARPPSFS</v>
          </cell>
          <cell r="E3427" t="str">
            <v>FS</v>
          </cell>
          <cell r="F3427" t="str">
            <v>84X45.5MM 100N CK &amp; VEG RECIPE NGV(P)-16</v>
          </cell>
          <cell r="G3427" t="str">
            <v>US PET NUTRITION LLC</v>
          </cell>
          <cell r="H3427" t="str">
            <v>PETCO-DC198</v>
          </cell>
          <cell r="I3427" t="str">
            <v>PF64170702</v>
          </cell>
          <cell r="J3427" t="str">
            <v>26W177N</v>
          </cell>
          <cell r="K3427">
            <v>0</v>
          </cell>
          <cell r="L3427">
            <v>0</v>
          </cell>
          <cell r="M3427">
            <v>2.33</v>
          </cell>
          <cell r="N3427">
            <v>2.1623491000994681</v>
          </cell>
          <cell r="O3427">
            <v>1.1227182504308553</v>
          </cell>
          <cell r="P3427">
            <v>2.2311272178871229</v>
          </cell>
          <cell r="Q3427">
            <v>2.2311272178871229</v>
          </cell>
          <cell r="R3427">
            <v>1.07</v>
          </cell>
          <cell r="S3427">
            <v>2.3873061231392216</v>
          </cell>
          <cell r="T3427">
            <v>2.4231157149863098</v>
          </cell>
          <cell r="U3427">
            <v>2.4589253068333985</v>
          </cell>
          <cell r="V3427">
            <v>1.03</v>
          </cell>
          <cell r="W3427">
            <v>1</v>
          </cell>
          <cell r="X3427">
            <v>1.05</v>
          </cell>
          <cell r="Y3427">
            <v>1.05</v>
          </cell>
          <cell r="Z3427">
            <v>2.0236981568137167</v>
          </cell>
          <cell r="AA3427">
            <v>2.2311272178871229</v>
          </cell>
          <cell r="AB3427">
            <v>1.1025</v>
          </cell>
          <cell r="AC3427">
            <v>1.1796750000000003</v>
          </cell>
          <cell r="AD3427" t="str">
            <v>Petco</v>
          </cell>
          <cell r="AE3427" t="str">
            <v>Avg.MOQ 3,000/6,000/8,000/10,000</v>
          </cell>
          <cell r="AK3427">
            <v>2.2199999999999998</v>
          </cell>
          <cell r="AO3427">
            <v>1.7299999999999998</v>
          </cell>
          <cell r="AP3427">
            <v>2.1977021276595745</v>
          </cell>
          <cell r="AQ3427">
            <v>3.1799999999999997</v>
          </cell>
          <cell r="AS3427">
            <v>1.5911141340120234</v>
          </cell>
          <cell r="AT3427">
            <v>3.24</v>
          </cell>
          <cell r="AU3427">
            <v>3.24</v>
          </cell>
          <cell r="AX3427">
            <v>1.0466781499670161</v>
          </cell>
          <cell r="AZ3427">
            <v>1.1227182504308553</v>
          </cell>
          <cell r="BF3427">
            <v>2.1623491000994681</v>
          </cell>
          <cell r="BG3427">
            <v>1.5911141340120234</v>
          </cell>
          <cell r="BH3427">
            <v>1.1227182504308553</v>
          </cell>
          <cell r="BI3427">
            <v>0.70561767156193922</v>
          </cell>
          <cell r="BJ3427" t="str">
            <v>07.03.2022</v>
          </cell>
          <cell r="BK3427" t="str">
            <v>บจก.ไทยยูเนี่ยน กราฟ</v>
          </cell>
        </row>
        <row r="3428">
          <cell r="A3428" t="str">
            <v>5N26W177N000000100</v>
          </cell>
          <cell r="B3428" t="str">
            <v>COR.INB2-7713,WHOLE HEARTED</v>
          </cell>
          <cell r="C3428" t="str">
            <v>DUPLEX</v>
          </cell>
          <cell r="D3428" t="str">
            <v>3QCAMB36J2LARPPSFS</v>
          </cell>
          <cell r="E3428" t="str">
            <v>FS</v>
          </cell>
          <cell r="F3428" t="str">
            <v>84X45.5MM 100N CK&amp;VEG DN IN GRAVY-16</v>
          </cell>
          <cell r="G3428" t="str">
            <v>US PET NUTRITION LLC</v>
          </cell>
          <cell r="H3428" t="str">
            <v>PETCO-DC528</v>
          </cell>
          <cell r="I3428" t="str">
            <v>PF64167001</v>
          </cell>
          <cell r="J3428" t="str">
            <v>26W177N</v>
          </cell>
          <cell r="K3428">
            <v>903</v>
          </cell>
          <cell r="L3428">
            <v>10176.68</v>
          </cell>
          <cell r="M3428">
            <v>11.27</v>
          </cell>
          <cell r="N3428">
            <v>10.190575296108291</v>
          </cell>
          <cell r="O3428">
            <v>11.27</v>
          </cell>
          <cell r="P3428">
            <v>13.307857500000001</v>
          </cell>
          <cell r="Q3428">
            <v>13.307857500000001</v>
          </cell>
          <cell r="R3428">
            <v>1.0900000000000001</v>
          </cell>
          <cell r="S3428">
            <v>14.505564675000002</v>
          </cell>
          <cell r="T3428">
            <v>14.723148145125</v>
          </cell>
          <cell r="U3428">
            <v>14.940731615250003</v>
          </cell>
          <cell r="V3428">
            <v>1.03</v>
          </cell>
          <cell r="W3428">
            <v>1</v>
          </cell>
          <cell r="X3428">
            <v>1.05</v>
          </cell>
          <cell r="Y3428">
            <v>1.07</v>
          </cell>
          <cell r="Z3428">
            <v>11.845000000000001</v>
          </cell>
          <cell r="AA3428">
            <v>13.307857500000001</v>
          </cell>
          <cell r="AB3428">
            <v>1.1234999999999999</v>
          </cell>
          <cell r="AC3428">
            <v>1.2246150000000002</v>
          </cell>
          <cell r="AD3428" t="str">
            <v>Petco</v>
          </cell>
          <cell r="AE3428" t="str">
            <v>ให้ราคาตาม mat.5N26W177N000000300</v>
          </cell>
          <cell r="AG3428">
            <v>11.08</v>
          </cell>
          <cell r="AI3428">
            <v>11.08</v>
          </cell>
          <cell r="AL3428">
            <v>11.08</v>
          </cell>
          <cell r="AN3428">
            <v>11.079999999999998</v>
          </cell>
          <cell r="AO3428">
            <v>11.08</v>
          </cell>
          <cell r="AP3428">
            <v>11.08</v>
          </cell>
          <cell r="AQ3428">
            <v>11.08</v>
          </cell>
          <cell r="AR3428">
            <v>11.08</v>
          </cell>
          <cell r="AS3428">
            <v>11.27</v>
          </cell>
          <cell r="AU3428">
            <v>11.27</v>
          </cell>
          <cell r="AV3428">
            <v>11.27</v>
          </cell>
          <cell r="AW3428">
            <v>7.4499999999999993</v>
          </cell>
          <cell r="AX3428">
            <v>11.27</v>
          </cell>
          <cell r="AZ3428">
            <v>8.6134517766497467</v>
          </cell>
          <cell r="BA3428">
            <v>11.27</v>
          </cell>
          <cell r="BF3428">
            <v>10.190575296108291</v>
          </cell>
          <cell r="BG3428">
            <v>11.27</v>
          </cell>
          <cell r="BH3428">
            <v>11.27</v>
          </cell>
          <cell r="BI3428">
            <v>1</v>
          </cell>
          <cell r="BJ3428" t="str">
            <v>25.04.2022</v>
          </cell>
          <cell r="BK3428" t="str">
            <v>บจก.ไทยยูเนี่ยน กราฟ</v>
          </cell>
        </row>
        <row r="3429">
          <cell r="A3429" t="str">
            <v>5N26W177N000000300</v>
          </cell>
          <cell r="B3429" t="str">
            <v>COR.INB2-7715,WHOLE HEARTED</v>
          </cell>
          <cell r="C3429" t="str">
            <v>DUPLEX</v>
          </cell>
          <cell r="D3429" t="str">
            <v>3QCAMC8OJ2LARPPSFS</v>
          </cell>
          <cell r="E3429" t="str">
            <v>FS</v>
          </cell>
          <cell r="F3429" t="str">
            <v>84X45.5MM 100N W SM&amp;VEG N GV-16</v>
          </cell>
          <cell r="G3429" t="str">
            <v>US PET NUTRITION LLC</v>
          </cell>
          <cell r="H3429" t="str">
            <v>PETCO-DC528</v>
          </cell>
          <cell r="I3429" t="str">
            <v>PF64167003</v>
          </cell>
          <cell r="J3429" t="str">
            <v>26W177N</v>
          </cell>
          <cell r="K3429">
            <v>1019</v>
          </cell>
          <cell r="L3429">
            <v>11475.74</v>
          </cell>
          <cell r="M3429">
            <v>11.26</v>
          </cell>
          <cell r="N3429">
            <v>9.5366666666666671</v>
          </cell>
          <cell r="O3429">
            <v>11.27</v>
          </cell>
          <cell r="P3429">
            <v>13.307857500000001</v>
          </cell>
          <cell r="Q3429">
            <v>13.307857500000001</v>
          </cell>
          <cell r="R3429">
            <v>1.0900000000000001</v>
          </cell>
          <cell r="S3429">
            <v>14.505564675000002</v>
          </cell>
          <cell r="T3429">
            <v>14.723148145125</v>
          </cell>
          <cell r="U3429">
            <v>14.940731615250003</v>
          </cell>
          <cell r="V3429">
            <v>1.03</v>
          </cell>
          <cell r="W3429">
            <v>1</v>
          </cell>
          <cell r="X3429">
            <v>1.05</v>
          </cell>
          <cell r="Y3429">
            <v>1.07</v>
          </cell>
          <cell r="Z3429">
            <v>11.845000000000001</v>
          </cell>
          <cell r="AA3429">
            <v>13.307857500000001</v>
          </cell>
          <cell r="AB3429">
            <v>1.1234999999999999</v>
          </cell>
          <cell r="AC3429">
            <v>1.2246150000000002</v>
          </cell>
          <cell r="AD3429" t="str">
            <v>Petco</v>
          </cell>
          <cell r="AE3429">
            <v>0</v>
          </cell>
          <cell r="AI3429">
            <v>11.08</v>
          </cell>
          <cell r="AL3429">
            <v>11.08</v>
          </cell>
          <cell r="AN3429">
            <v>11.08</v>
          </cell>
          <cell r="AO3429">
            <v>11.08</v>
          </cell>
          <cell r="AP3429">
            <v>11.08</v>
          </cell>
          <cell r="AQ3429">
            <v>11.08</v>
          </cell>
          <cell r="AS3429">
            <v>7.45</v>
          </cell>
          <cell r="AU3429">
            <v>11.27</v>
          </cell>
          <cell r="AY3429">
            <v>6.0699999999999994</v>
          </cell>
          <cell r="AZ3429">
            <v>11.27</v>
          </cell>
          <cell r="BF3429">
            <v>9.5366666666666671</v>
          </cell>
          <cell r="BG3429">
            <v>7.45</v>
          </cell>
          <cell r="BH3429">
            <v>11.27</v>
          </cell>
          <cell r="BI3429">
            <v>1.5127516778523489</v>
          </cell>
          <cell r="BJ3429" t="str">
            <v>10.03.2022</v>
          </cell>
          <cell r="BK3429" t="str">
            <v>บจก.ไทยยูเนี่ยน กราฟ</v>
          </cell>
        </row>
        <row r="3430">
          <cell r="A3430" t="str">
            <v>5N26W177N000000400</v>
          </cell>
          <cell r="B3430" t="str">
            <v>COR.INB2-7716,WHOLE HEARTED</v>
          </cell>
          <cell r="C3430" t="str">
            <v>DUPLEX</v>
          </cell>
          <cell r="D3430" t="str">
            <v>3QCAMC8PJ2LARPPSFS</v>
          </cell>
          <cell r="E3430" t="str">
            <v>FS</v>
          </cell>
          <cell r="F3430" t="str">
            <v>84X45.5MM 100N W DUCK&amp;VEG N GV-16</v>
          </cell>
          <cell r="G3430" t="str">
            <v>US PET NUTRITION LLC</v>
          </cell>
          <cell r="H3430" t="str">
            <v>PETCO-DC528</v>
          </cell>
          <cell r="I3430" t="str">
            <v>PF64167004</v>
          </cell>
          <cell r="J3430" t="str">
            <v>26W177N</v>
          </cell>
          <cell r="K3430">
            <v>651</v>
          </cell>
          <cell r="L3430">
            <v>7329.99</v>
          </cell>
          <cell r="M3430">
            <v>11.26</v>
          </cell>
          <cell r="N3430">
            <v>11.270000000000001</v>
          </cell>
          <cell r="O3430">
            <v>11.27</v>
          </cell>
          <cell r="P3430">
            <v>13.307857500000001</v>
          </cell>
          <cell r="Q3430">
            <v>13.307857500000001</v>
          </cell>
          <cell r="R3430">
            <v>1.0900000000000001</v>
          </cell>
          <cell r="S3430">
            <v>14.505564675000002</v>
          </cell>
          <cell r="T3430">
            <v>14.723148145125</v>
          </cell>
          <cell r="U3430">
            <v>14.940731615250003</v>
          </cell>
          <cell r="V3430">
            <v>1.03</v>
          </cell>
          <cell r="W3430">
            <v>1</v>
          </cell>
          <cell r="X3430">
            <v>1.05</v>
          </cell>
          <cell r="Y3430">
            <v>1.07</v>
          </cell>
          <cell r="Z3430">
            <v>11.845000000000001</v>
          </cell>
          <cell r="AA3430">
            <v>13.307857500000001</v>
          </cell>
          <cell r="AB3430">
            <v>1.1234999999999999</v>
          </cell>
          <cell r="AC3430">
            <v>1.2246150000000002</v>
          </cell>
          <cell r="AD3430" t="str">
            <v>Petco</v>
          </cell>
          <cell r="AE3430">
            <v>0</v>
          </cell>
          <cell r="AI3430">
            <v>11.08</v>
          </cell>
          <cell r="AL3430">
            <v>11.08</v>
          </cell>
          <cell r="AM3430">
            <v>11.08</v>
          </cell>
          <cell r="AO3430">
            <v>11.08</v>
          </cell>
          <cell r="AQ3430">
            <v>11.079999999999998</v>
          </cell>
          <cell r="AS3430">
            <v>11.27</v>
          </cell>
          <cell r="AU3430">
            <v>11.27</v>
          </cell>
          <cell r="AY3430">
            <v>11.27</v>
          </cell>
          <cell r="AZ3430">
            <v>11.27</v>
          </cell>
          <cell r="BF3430">
            <v>11.270000000000001</v>
          </cell>
          <cell r="BG3430">
            <v>11.27</v>
          </cell>
          <cell r="BH3430">
            <v>11.27</v>
          </cell>
          <cell r="BI3430">
            <v>1</v>
          </cell>
          <cell r="BJ3430" t="str">
            <v>11.03.2022</v>
          </cell>
          <cell r="BK3430" t="str">
            <v>บจก.ไทยยูเนี่ยน กราฟ</v>
          </cell>
        </row>
        <row r="3431">
          <cell r="A3431" t="str">
            <v>5N26W177N000000500</v>
          </cell>
          <cell r="B3431" t="str">
            <v>COR.INB2-7717,WHOLE HEARTED</v>
          </cell>
          <cell r="C3431" t="str">
            <v>DUPLEX</v>
          </cell>
          <cell r="D3431" t="str">
            <v>3QLMMC8QJ2LARPPSFS</v>
          </cell>
          <cell r="E3431" t="str">
            <v>FS</v>
          </cell>
          <cell r="F3431" t="str">
            <v>84X45.5MM 100N LAMB &amp;VEG DN N GV-16</v>
          </cell>
          <cell r="G3431" t="str">
            <v>US PET NUTRITION LLC</v>
          </cell>
          <cell r="H3431" t="str">
            <v>PETCO-DC528</v>
          </cell>
          <cell r="I3431" t="str">
            <v>PF64167005</v>
          </cell>
          <cell r="J3431" t="str">
            <v>26W177N</v>
          </cell>
          <cell r="K3431">
            <v>118</v>
          </cell>
          <cell r="L3431">
            <v>1329.38</v>
          </cell>
          <cell r="M3431">
            <v>11.27</v>
          </cell>
          <cell r="N3431">
            <v>9.3433333333333337</v>
          </cell>
          <cell r="O3431">
            <v>11.27</v>
          </cell>
          <cell r="P3431">
            <v>13.307857500000001</v>
          </cell>
          <cell r="Q3431">
            <v>13.307857500000001</v>
          </cell>
          <cell r="R3431">
            <v>1.0900000000000001</v>
          </cell>
          <cell r="S3431">
            <v>14.505564675000002</v>
          </cell>
          <cell r="T3431">
            <v>14.723148145125</v>
          </cell>
          <cell r="U3431">
            <v>14.940731615250003</v>
          </cell>
          <cell r="V3431">
            <v>1.03</v>
          </cell>
          <cell r="W3431">
            <v>1</v>
          </cell>
          <cell r="X3431">
            <v>1.05</v>
          </cell>
          <cell r="Y3431">
            <v>1.07</v>
          </cell>
          <cell r="Z3431">
            <v>11.845000000000001</v>
          </cell>
          <cell r="AA3431">
            <v>13.307857500000001</v>
          </cell>
          <cell r="AB3431">
            <v>1.1234999999999999</v>
          </cell>
          <cell r="AC3431">
            <v>1.2246150000000002</v>
          </cell>
          <cell r="AD3431" t="str">
            <v>Petco</v>
          </cell>
          <cell r="AE3431" t="str">
            <v>ให้ราคาตาม mat.5N26W177N000000300</v>
          </cell>
          <cell r="AM3431">
            <v>11.08</v>
          </cell>
          <cell r="AN3431">
            <v>11.08</v>
          </cell>
          <cell r="AO3431">
            <v>11.08</v>
          </cell>
          <cell r="AQ3431">
            <v>11.08</v>
          </cell>
          <cell r="AS3431">
            <v>11.27</v>
          </cell>
          <cell r="AT3431">
            <v>11.27</v>
          </cell>
          <cell r="AY3431">
            <v>5.4900000000000011</v>
          </cell>
          <cell r="AZ3431">
            <v>11.27</v>
          </cell>
          <cell r="BF3431">
            <v>9.3433333333333337</v>
          </cell>
          <cell r="BG3431">
            <v>11.27</v>
          </cell>
          <cell r="BH3431">
            <v>11.27</v>
          </cell>
          <cell r="BI3431">
            <v>1</v>
          </cell>
          <cell r="BJ3431" t="str">
            <v>25.03.2022</v>
          </cell>
          <cell r="BK3431" t="str">
            <v>บจก.ไทยยูเนี่ยน กราฟ</v>
          </cell>
        </row>
        <row r="3432">
          <cell r="A3432" t="str">
            <v>5N26W177N000000600</v>
          </cell>
          <cell r="B3432" t="str">
            <v>COR.INB2-7718,WHOLE HEARTED</v>
          </cell>
          <cell r="C3432" t="str">
            <v>DUPLEX</v>
          </cell>
          <cell r="D3432" t="str">
            <v>3QBMMC8QJ2LARPPSFS</v>
          </cell>
          <cell r="E3432" t="str">
            <v>FS</v>
          </cell>
          <cell r="F3432" t="str">
            <v>84X45.5MM 100N BEEF &amp;VEG DN N GV-16</v>
          </cell>
          <cell r="G3432" t="str">
            <v>US PET NUTRITION LLC</v>
          </cell>
          <cell r="H3432" t="str">
            <v>PETCO-DC528</v>
          </cell>
          <cell r="I3432" t="str">
            <v>PF64167006</v>
          </cell>
          <cell r="J3432" t="str">
            <v>26W177N</v>
          </cell>
          <cell r="K3432">
            <v>0</v>
          </cell>
          <cell r="L3432">
            <v>0</v>
          </cell>
          <cell r="M3432">
            <v>11.26</v>
          </cell>
          <cell r="N3432">
            <v>11.269999999999998</v>
          </cell>
          <cell r="O3432">
            <v>11.270000000000001</v>
          </cell>
          <cell r="P3432">
            <v>13.307857500000001</v>
          </cell>
          <cell r="Q3432">
            <v>13.307857500000001</v>
          </cell>
          <cell r="R3432">
            <v>1.0900000000000001</v>
          </cell>
          <cell r="S3432">
            <v>14.505564675000002</v>
          </cell>
          <cell r="T3432">
            <v>14.723148145125</v>
          </cell>
          <cell r="U3432">
            <v>14.940731615250003</v>
          </cell>
          <cell r="V3432">
            <v>1.03</v>
          </cell>
          <cell r="W3432">
            <v>1</v>
          </cell>
          <cell r="X3432">
            <v>1.05</v>
          </cell>
          <cell r="Y3432">
            <v>1.07</v>
          </cell>
          <cell r="Z3432">
            <v>11.845000000000001</v>
          </cell>
          <cell r="AA3432">
            <v>13.307857500000001</v>
          </cell>
          <cell r="AB3432">
            <v>1.1234999999999999</v>
          </cell>
          <cell r="AC3432">
            <v>1.2246150000000002</v>
          </cell>
          <cell r="AD3432" t="str">
            <v>Petco</v>
          </cell>
          <cell r="AE3432" t="str">
            <v>ให้ราคาตาม mat.5N26W177N000000300</v>
          </cell>
          <cell r="AI3432">
            <v>11.08</v>
          </cell>
          <cell r="AL3432">
            <v>11.08</v>
          </cell>
          <cell r="AM3432">
            <v>11.08</v>
          </cell>
          <cell r="AO3432">
            <v>11.08</v>
          </cell>
          <cell r="AP3432">
            <v>11.08</v>
          </cell>
          <cell r="AQ3432">
            <v>11.079999999999998</v>
          </cell>
          <cell r="AS3432">
            <v>11.27</v>
          </cell>
          <cell r="AT3432">
            <v>11.27</v>
          </cell>
          <cell r="AU3432">
            <v>11.27</v>
          </cell>
          <cell r="AX3432">
            <v>11.27</v>
          </cell>
          <cell r="AY3432">
            <v>11.27</v>
          </cell>
          <cell r="AZ3432">
            <v>11.27</v>
          </cell>
          <cell r="BA3432">
            <v>11.270000000000001</v>
          </cell>
          <cell r="BF3432">
            <v>11.269999999999998</v>
          </cell>
          <cell r="BG3432">
            <v>11.27</v>
          </cell>
          <cell r="BH3432">
            <v>11.270000000000001</v>
          </cell>
          <cell r="BI3432">
            <v>1.0000000000000002</v>
          </cell>
          <cell r="BJ3432" t="str">
            <v>25.04.2022</v>
          </cell>
          <cell r="BK3432" t="str">
            <v>บจก.ไทยยูเนี่ยน กราฟ</v>
          </cell>
        </row>
        <row r="3433">
          <cell r="A3433" t="str">
            <v>5N26W177N000000700</v>
          </cell>
          <cell r="B3433" t="str">
            <v>COR.INB-WHOLE HEARTED</v>
          </cell>
          <cell r="C3433" t="str">
            <v>DUPLEX</v>
          </cell>
          <cell r="D3433" t="str">
            <v>3QRCCB39J2LARPPSFS</v>
          </cell>
          <cell r="E3433" t="str">
            <v>FS</v>
          </cell>
          <cell r="F3433" t="str">
            <v>84X45.5MM 100N CK &amp; VEG RECIPE NGV-16</v>
          </cell>
          <cell r="G3433" t="str">
            <v>US PET NUTRITION LLC</v>
          </cell>
          <cell r="H3433" t="str">
            <v>PETCO-DC198</v>
          </cell>
          <cell r="I3433" t="str">
            <v>PF64170701</v>
          </cell>
          <cell r="J3433" t="str">
            <v>26W177N</v>
          </cell>
          <cell r="K3433">
            <v>1019</v>
          </cell>
          <cell r="L3433">
            <v>11484.13</v>
          </cell>
          <cell r="M3433">
            <v>11.27</v>
          </cell>
          <cell r="N3433">
            <v>10.083477949940406</v>
          </cell>
          <cell r="O3433">
            <v>11.27</v>
          </cell>
          <cell r="P3433">
            <v>12.865805190000005</v>
          </cell>
          <cell r="Q3433">
            <v>12.865805190000005</v>
          </cell>
          <cell r="R3433">
            <v>1.0900000000000001</v>
          </cell>
          <cell r="S3433">
            <v>14.023727657100007</v>
          </cell>
          <cell r="T3433">
            <v>14.234083571956505</v>
          </cell>
          <cell r="U3433">
            <v>14.444439486813009</v>
          </cell>
          <cell r="V3433">
            <v>1.03</v>
          </cell>
          <cell r="W3433">
            <v>1</v>
          </cell>
          <cell r="X3433">
            <v>1.05</v>
          </cell>
          <cell r="Y3433">
            <v>1.07</v>
          </cell>
          <cell r="Z3433">
            <v>11.451540000000003</v>
          </cell>
          <cell r="AA3433">
            <v>12.865805190000005</v>
          </cell>
          <cell r="AB3433">
            <v>1.1235000000000002</v>
          </cell>
          <cell r="AC3433">
            <v>1.2246150000000002</v>
          </cell>
          <cell r="AD3433" t="str">
            <v>Petco</v>
          </cell>
          <cell r="AE3433" t="str">
            <v>MOQ 1,500 // ใช้ราคาตาม mat 5N26W177N000000800</v>
          </cell>
          <cell r="AO3433">
            <v>11.08</v>
          </cell>
          <cell r="AQ3433">
            <v>11.08</v>
          </cell>
          <cell r="AS3433">
            <v>11.27</v>
          </cell>
          <cell r="AT3433">
            <v>11.27</v>
          </cell>
          <cell r="AU3433">
            <v>11.27</v>
          </cell>
          <cell r="AX3433">
            <v>9.1573897497020251</v>
          </cell>
          <cell r="AY3433">
            <v>7.45</v>
          </cell>
          <cell r="AZ3433">
            <v>11.27</v>
          </cell>
          <cell r="BF3433">
            <v>10.083477949940406</v>
          </cell>
          <cell r="BG3433">
            <v>11.27</v>
          </cell>
          <cell r="BH3433">
            <v>11.27</v>
          </cell>
          <cell r="BI3433">
            <v>1</v>
          </cell>
          <cell r="BJ3433" t="str">
            <v>25.03.2022</v>
          </cell>
          <cell r="BK3433" t="str">
            <v>บจก.ไทยยูเนี่ยน กราฟ</v>
          </cell>
        </row>
        <row r="3434">
          <cell r="A3434" t="str">
            <v>5N26W177N000000800</v>
          </cell>
          <cell r="B3434" t="str">
            <v>COR.INB-WHOLE HEARTED</v>
          </cell>
          <cell r="C3434" t="str">
            <v>DUPLEX</v>
          </cell>
          <cell r="D3434" t="str">
            <v>3QRLCBBJJ2LARPPSFS</v>
          </cell>
          <cell r="E3434" t="str">
            <v>FS</v>
          </cell>
          <cell r="F3434" t="str">
            <v>84X45.5MM 100N LAMB &amp; VEG RECIPE NGV-16</v>
          </cell>
          <cell r="G3434" t="str">
            <v>US PET NUTRITION LLC</v>
          </cell>
          <cell r="H3434" t="str">
            <v>PETCO-DC198</v>
          </cell>
          <cell r="I3434" t="str">
            <v>PF64170703</v>
          </cell>
          <cell r="J3434" t="str">
            <v>26W177N</v>
          </cell>
          <cell r="K3434">
            <v>193</v>
          </cell>
          <cell r="L3434">
            <v>2175.1</v>
          </cell>
          <cell r="M3434">
            <v>11.27</v>
          </cell>
          <cell r="N3434">
            <v>11.27</v>
          </cell>
          <cell r="O3434">
            <v>11.27</v>
          </cell>
          <cell r="P3434">
            <v>12.865805190000005</v>
          </cell>
          <cell r="Q3434">
            <v>12.865805190000005</v>
          </cell>
          <cell r="R3434">
            <v>1.0900000000000001</v>
          </cell>
          <cell r="S3434">
            <v>14.023727657100007</v>
          </cell>
          <cell r="T3434">
            <v>14.234083571956505</v>
          </cell>
          <cell r="U3434">
            <v>14.444439486813009</v>
          </cell>
          <cell r="V3434">
            <v>1.03</v>
          </cell>
          <cell r="W3434">
            <v>1</v>
          </cell>
          <cell r="X3434">
            <v>1.05</v>
          </cell>
          <cell r="Y3434">
            <v>1.07</v>
          </cell>
          <cell r="Z3434">
            <v>11.451540000000003</v>
          </cell>
          <cell r="AA3434">
            <v>12.865805190000005</v>
          </cell>
          <cell r="AB3434">
            <v>1.1235000000000002</v>
          </cell>
          <cell r="AC3434">
            <v>1.2246150000000002</v>
          </cell>
          <cell r="AD3434" t="str">
            <v>Petco</v>
          </cell>
          <cell r="AE3434" t="str">
            <v>MOQ 1,500</v>
          </cell>
          <cell r="AO3434">
            <v>11.08</v>
          </cell>
          <cell r="AP3434">
            <v>11.08</v>
          </cell>
          <cell r="AQ3434">
            <v>11.08</v>
          </cell>
          <cell r="AS3434">
            <v>11.27</v>
          </cell>
          <cell r="AT3434">
            <v>11.27</v>
          </cell>
          <cell r="AU3434">
            <v>11.27</v>
          </cell>
          <cell r="AY3434">
            <v>11.27</v>
          </cell>
          <cell r="AZ3434">
            <v>11.27</v>
          </cell>
          <cell r="BF3434">
            <v>11.27</v>
          </cell>
          <cell r="BG3434">
            <v>11.27</v>
          </cell>
          <cell r="BH3434">
            <v>11.27</v>
          </cell>
          <cell r="BI3434">
            <v>1</v>
          </cell>
          <cell r="BJ3434" t="str">
            <v>11.03.2022</v>
          </cell>
          <cell r="BK3434" t="str">
            <v>บจก.ไทยยูเนี่ยน กราฟ</v>
          </cell>
        </row>
        <row r="3435">
          <cell r="A3435" t="str">
            <v>5N26W177N000000900</v>
          </cell>
          <cell r="B3435" t="str">
            <v>COR.INB-WHOLE HEARTED</v>
          </cell>
          <cell r="C3435" t="str">
            <v>DUPLEX</v>
          </cell>
          <cell r="D3435" t="str">
            <v>3QRBCC9PJ2LARPPSFS</v>
          </cell>
          <cell r="E3435" t="str">
            <v>FS</v>
          </cell>
          <cell r="F3435" t="str">
            <v>84X45.5MM 100N BEEF &amp; VEG RECIPE NGV-16</v>
          </cell>
          <cell r="G3435" t="str">
            <v>US PET NUTRITION LLC</v>
          </cell>
          <cell r="H3435" t="str">
            <v>PETCO-DC198</v>
          </cell>
          <cell r="I3435" t="str">
            <v>PF64170704</v>
          </cell>
          <cell r="J3435" t="str">
            <v>26W177N</v>
          </cell>
          <cell r="K3435">
            <v>1358</v>
          </cell>
          <cell r="L3435">
            <v>15304.66</v>
          </cell>
          <cell r="M3435">
            <v>11.27</v>
          </cell>
          <cell r="N3435">
            <v>11.27</v>
          </cell>
          <cell r="O3435">
            <v>11.27</v>
          </cell>
          <cell r="P3435">
            <v>12.865805190000005</v>
          </cell>
          <cell r="Q3435">
            <v>12.865805190000005</v>
          </cell>
          <cell r="R3435">
            <v>1.0900000000000001</v>
          </cell>
          <cell r="S3435">
            <v>14.023727657100007</v>
          </cell>
          <cell r="T3435">
            <v>14.234083571956505</v>
          </cell>
          <cell r="U3435">
            <v>14.444439486813009</v>
          </cell>
          <cell r="V3435">
            <v>1.03</v>
          </cell>
          <cell r="W3435">
            <v>1</v>
          </cell>
          <cell r="X3435">
            <v>1.05</v>
          </cell>
          <cell r="Y3435">
            <v>1.07</v>
          </cell>
          <cell r="Z3435">
            <v>11.451540000000003</v>
          </cell>
          <cell r="AA3435">
            <v>12.865805190000005</v>
          </cell>
          <cell r="AB3435">
            <v>1.1235000000000002</v>
          </cell>
          <cell r="AC3435">
            <v>1.2246150000000002</v>
          </cell>
          <cell r="AD3435" t="str">
            <v>Petco</v>
          </cell>
          <cell r="AE3435" t="str">
            <v>MOQ 1,500 // ใช้ราคาตาม mat 5N26W177N000000800</v>
          </cell>
          <cell r="AO3435">
            <v>11.08</v>
          </cell>
          <cell r="AP3435">
            <v>11.08</v>
          </cell>
          <cell r="AQ3435">
            <v>11.08</v>
          </cell>
          <cell r="AS3435">
            <v>11.27</v>
          </cell>
          <cell r="AT3435">
            <v>11.27</v>
          </cell>
          <cell r="AU3435">
            <v>11.27</v>
          </cell>
          <cell r="AX3435">
            <v>11.27</v>
          </cell>
          <cell r="AZ3435">
            <v>11.27</v>
          </cell>
          <cell r="BA3435">
            <v>11.27</v>
          </cell>
          <cell r="BF3435">
            <v>11.27</v>
          </cell>
          <cell r="BG3435">
            <v>11.27</v>
          </cell>
          <cell r="BH3435">
            <v>11.27</v>
          </cell>
          <cell r="BI3435">
            <v>1</v>
          </cell>
          <cell r="BJ3435" t="str">
            <v>25.04.2022</v>
          </cell>
          <cell r="BK3435" t="str">
            <v>บจก.ไทยยูเนี่ยน กราฟ</v>
          </cell>
        </row>
        <row r="3436">
          <cell r="A3436" t="str">
            <v>5N26W177N000001000</v>
          </cell>
          <cell r="B3436" t="str">
            <v>COR.INB-WHOLE HEARTED</v>
          </cell>
          <cell r="C3436" t="str">
            <v>DUPLEX</v>
          </cell>
          <cell r="D3436" t="str">
            <v>3QRCCBBJJ2LARPPSFS</v>
          </cell>
          <cell r="E3436" t="str">
            <v>FS</v>
          </cell>
          <cell r="F3436" t="str">
            <v>84X45.5MM 100N CK &amp; VEG RECIPE NGV(P)-16</v>
          </cell>
          <cell r="G3436" t="str">
            <v>US PET NUTRITION LLC</v>
          </cell>
          <cell r="H3436" t="str">
            <v>PETCO-DC198</v>
          </cell>
          <cell r="I3436" t="str">
            <v>PF64170702</v>
          </cell>
          <cell r="J3436" t="str">
            <v>26W177N</v>
          </cell>
          <cell r="K3436">
            <v>140</v>
          </cell>
          <cell r="L3436">
            <v>1577.8</v>
          </cell>
          <cell r="M3436">
            <v>11.27</v>
          </cell>
          <cell r="N3436">
            <v>10.23</v>
          </cell>
          <cell r="O3436">
            <v>11.270000000000001</v>
          </cell>
          <cell r="P3436">
            <v>12.865805190000005</v>
          </cell>
          <cell r="Q3436">
            <v>12.865805190000005</v>
          </cell>
          <cell r="R3436">
            <v>1.0900000000000001</v>
          </cell>
          <cell r="S3436">
            <v>14.023727657100007</v>
          </cell>
          <cell r="T3436">
            <v>14.234083571956505</v>
          </cell>
          <cell r="U3436">
            <v>14.444439486813009</v>
          </cell>
          <cell r="V3436">
            <v>1.03</v>
          </cell>
          <cell r="W3436">
            <v>1</v>
          </cell>
          <cell r="X3436">
            <v>1.05</v>
          </cell>
          <cell r="Y3436">
            <v>1.07</v>
          </cell>
          <cell r="Z3436">
            <v>11.451540000000003</v>
          </cell>
          <cell r="AA3436">
            <v>12.865805190000005</v>
          </cell>
          <cell r="AB3436">
            <v>1.1235000000000002</v>
          </cell>
          <cell r="AC3436">
            <v>1.2246150000000002</v>
          </cell>
          <cell r="AD3436" t="str">
            <v>Petco</v>
          </cell>
          <cell r="AE3436" t="str">
            <v>MOQ 1,500 // ใช้ราคาตาม mat 5N26W177N000000800</v>
          </cell>
          <cell r="AK3436">
            <v>11.08</v>
          </cell>
          <cell r="AO3436">
            <v>11.08</v>
          </cell>
          <cell r="AQ3436">
            <v>11.08</v>
          </cell>
          <cell r="AS3436">
            <v>11.27</v>
          </cell>
          <cell r="AT3436">
            <v>11.27</v>
          </cell>
          <cell r="AU3436">
            <v>11.27</v>
          </cell>
          <cell r="AX3436">
            <v>11.27</v>
          </cell>
          <cell r="AY3436">
            <v>6.07</v>
          </cell>
          <cell r="AZ3436">
            <v>11.270000000000001</v>
          </cell>
          <cell r="BF3436">
            <v>10.23</v>
          </cell>
          <cell r="BG3436">
            <v>11.27</v>
          </cell>
          <cell r="BH3436">
            <v>11.270000000000001</v>
          </cell>
          <cell r="BI3436">
            <v>1.0000000000000002</v>
          </cell>
          <cell r="BJ3436" t="str">
            <v>10.03.2022</v>
          </cell>
          <cell r="BK3436" t="str">
            <v>บจก.ไทยยูเนี่ยน กราฟ</v>
          </cell>
        </row>
        <row r="3437">
          <cell r="A3437" t="str">
            <v>5F26W177N000001300</v>
          </cell>
          <cell r="B3437" t="str">
            <v>CTN-WHOLE HEARTED</v>
          </cell>
          <cell r="C3437" t="str">
            <v>ลูกฟูก</v>
          </cell>
          <cell r="D3437" t="str">
            <v>3QCAMA69J2LARPPSFS</v>
          </cell>
          <cell r="E3437" t="str">
            <v>FS</v>
          </cell>
          <cell r="F3437" t="str">
            <v>84x45.5MM 100N PUPPY CKN MNC NGV-16</v>
          </cell>
          <cell r="G3437" t="str">
            <v>US PET NUTRITION LLC</v>
          </cell>
          <cell r="H3437" t="str">
            <v>PETCO-DC198</v>
          </cell>
          <cell r="I3437" t="str">
            <v>PF643304701</v>
          </cell>
          <cell r="J3437" t="str">
            <v>26W177N</v>
          </cell>
          <cell r="K3437">
            <v>0</v>
          </cell>
          <cell r="L3437">
            <v>0</v>
          </cell>
          <cell r="M3437">
            <v>0</v>
          </cell>
          <cell r="P3437">
            <v>5.7351553875000008</v>
          </cell>
          <cell r="Q3437">
            <v>5.7351553875000008</v>
          </cell>
          <cell r="R3437">
            <v>1.05</v>
          </cell>
          <cell r="S3437">
            <v>6.0219131568750006</v>
          </cell>
          <cell r="T3437">
            <v>6.1122418542281247</v>
          </cell>
          <cell r="U3437">
            <v>6.2025705515812506</v>
          </cell>
          <cell r="V3437">
            <v>1.05</v>
          </cell>
          <cell r="W3437">
            <v>1.05</v>
          </cell>
          <cell r="X3437">
            <v>1.1000000000000001</v>
          </cell>
          <cell r="Y3437">
            <v>1.0169999999999999</v>
          </cell>
          <cell r="Z3437">
            <v>5.1266250000000007</v>
          </cell>
          <cell r="AA3437">
            <v>5.7351553875000008</v>
          </cell>
          <cell r="AB3437">
            <v>1.1187</v>
          </cell>
          <cell r="AC3437">
            <v>1.1746349999999999</v>
          </cell>
          <cell r="AJ3437">
            <v>4.6499999999999995</v>
          </cell>
          <cell r="AL3437">
            <v>4.6500000000000004</v>
          </cell>
          <cell r="AN3437">
            <v>4.6499999999999995</v>
          </cell>
          <cell r="BG3437">
            <v>4.6499999999999995</v>
          </cell>
          <cell r="BJ3437" t="str">
            <v>18.03.2021</v>
          </cell>
          <cell r="BK3437" t="str">
            <v>บจก.กลุ่มสยามบรรจุภัณฑ์ (สาขาที่ 9)</v>
          </cell>
        </row>
        <row r="3438">
          <cell r="A3438" t="str">
            <v>5H26W177N000000700</v>
          </cell>
          <cell r="B3438" t="str">
            <v>SLB-WHOLE HEARTED</v>
          </cell>
          <cell r="C3438" t="str">
            <v>DUPLEX</v>
          </cell>
          <cell r="D3438" t="str">
            <v>3QCAMA69J2LARPPSFS</v>
          </cell>
          <cell r="E3438" t="str">
            <v>FS</v>
          </cell>
          <cell r="F3438" t="str">
            <v>84x45.5MM 100N PUPPY CKN MNC NGV-16</v>
          </cell>
          <cell r="G3438" t="str">
            <v>US PET NUTRITION LLC</v>
          </cell>
          <cell r="H3438" t="str">
            <v>PETCO-DC198</v>
          </cell>
          <cell r="I3438" t="str">
            <v>PF643304701</v>
          </cell>
          <cell r="J3438" t="str">
            <v>26W177N</v>
          </cell>
          <cell r="K3438">
            <v>0</v>
          </cell>
          <cell r="L3438">
            <v>0</v>
          </cell>
          <cell r="M3438">
            <v>0</v>
          </cell>
          <cell r="P3438">
            <v>2.6988832500000002</v>
          </cell>
          <cell r="Q3438">
            <v>2.6988832500000002</v>
          </cell>
          <cell r="R3438">
            <v>1.07</v>
          </cell>
          <cell r="S3438">
            <v>2.8878050775000004</v>
          </cell>
          <cell r="T3438">
            <v>2.9311221536625003</v>
          </cell>
          <cell r="U3438">
            <v>2.9744392298250006</v>
          </cell>
          <cell r="V3438">
            <v>1.03</v>
          </cell>
          <cell r="W3438">
            <v>1</v>
          </cell>
          <cell r="X3438">
            <v>1.05</v>
          </cell>
          <cell r="Y3438">
            <v>1.05</v>
          </cell>
          <cell r="Z3438">
            <v>2.4479666666666668</v>
          </cell>
          <cell r="AA3438">
            <v>2.6988832500000002</v>
          </cell>
          <cell r="AB3438">
            <v>1.1025</v>
          </cell>
          <cell r="AC3438">
            <v>1.179675</v>
          </cell>
          <cell r="AJ3438">
            <v>2.2200000000000002</v>
          </cell>
          <cell r="AL3438">
            <v>2.2199999999999998</v>
          </cell>
          <cell r="AN3438">
            <v>1.1600000000000001</v>
          </cell>
          <cell r="BG3438">
            <v>1.1600000000000001</v>
          </cell>
          <cell r="BJ3438" t="str">
            <v>18.03.2021</v>
          </cell>
          <cell r="BK3438" t="str">
            <v>บจก.ไทยยูเนี่ยน กราฟฟิกส์</v>
          </cell>
        </row>
        <row r="3439">
          <cell r="A3439" t="str">
            <v>5N26W177N000001100</v>
          </cell>
          <cell r="B3439" t="str">
            <v>COR.INB-WHOLE HEARTED</v>
          </cell>
          <cell r="C3439" t="str">
            <v>DUPLEX</v>
          </cell>
          <cell r="D3439" t="str">
            <v>3QCAMA69J2LARPPSFS</v>
          </cell>
          <cell r="E3439" t="str">
            <v>FS</v>
          </cell>
          <cell r="F3439" t="str">
            <v>84x45.5MM 100N PUPPY CKN MNC NGV-16</v>
          </cell>
          <cell r="G3439" t="str">
            <v>US PET NUTRITION LLC</v>
          </cell>
          <cell r="H3439" t="str">
            <v>PETCO-DC198</v>
          </cell>
          <cell r="I3439" t="str">
            <v>PF643304701</v>
          </cell>
          <cell r="J3439" t="str">
            <v>26W177N</v>
          </cell>
          <cell r="K3439">
            <v>0</v>
          </cell>
          <cell r="L3439">
            <v>0</v>
          </cell>
          <cell r="M3439">
            <v>0</v>
          </cell>
          <cell r="P3439">
            <v>13.307857500000001</v>
          </cell>
          <cell r="Q3439">
            <v>13.307857500000001</v>
          </cell>
          <cell r="R3439">
            <v>1.0900000000000001</v>
          </cell>
          <cell r="S3439">
            <v>14.505564675000002</v>
          </cell>
          <cell r="T3439">
            <v>14.723148145125</v>
          </cell>
          <cell r="U3439">
            <v>14.940731615250003</v>
          </cell>
          <cell r="V3439">
            <v>1.03</v>
          </cell>
          <cell r="W3439">
            <v>1</v>
          </cell>
          <cell r="X3439">
            <v>1.05</v>
          </cell>
          <cell r="Y3439">
            <v>1.07</v>
          </cell>
          <cell r="Z3439">
            <v>11.845000000000001</v>
          </cell>
          <cell r="AA3439">
            <v>13.307857500000001</v>
          </cell>
          <cell r="AB3439">
            <v>1.1234999999999999</v>
          </cell>
          <cell r="AC3439">
            <v>1.2246150000000002</v>
          </cell>
          <cell r="AJ3439">
            <v>11.08</v>
          </cell>
          <cell r="AL3439">
            <v>11.08</v>
          </cell>
          <cell r="AN3439">
            <v>11.08</v>
          </cell>
          <cell r="BG3439">
            <v>11.08</v>
          </cell>
          <cell r="BJ3439" t="str">
            <v>19.03.2021</v>
          </cell>
          <cell r="BK3439" t="str">
            <v>บจก.ไทยยูเนี่ยน กราฟฟิกส์</v>
          </cell>
        </row>
        <row r="3440">
          <cell r="A3440" t="str">
            <v>5F26W177N000000700</v>
          </cell>
          <cell r="B3440" t="str">
            <v>CTN2-10982,WHOLE HEARTED</v>
          </cell>
          <cell r="C3440" t="str">
            <v>ลูกฟูก</v>
          </cell>
          <cell r="D3440" t="str">
            <v>3VAE000324GA</v>
          </cell>
          <cell r="E3440" t="str">
            <v>GA</v>
          </cell>
          <cell r="F3440" t="str">
            <v>WHD-CAT 3.5Z DOG LID CUP VP</v>
          </cell>
          <cell r="G3440">
            <v>0</v>
          </cell>
          <cell r="H3440">
            <v>0</v>
          </cell>
          <cell r="I3440" t="str">
            <v>PF64168401</v>
          </cell>
          <cell r="J3440" t="str">
            <v>26W177N</v>
          </cell>
          <cell r="K3440">
            <v>0</v>
          </cell>
          <cell r="L3440">
            <v>0</v>
          </cell>
          <cell r="M3440">
            <v>6.15</v>
          </cell>
          <cell r="N3440">
            <v>6.3125</v>
          </cell>
          <cell r="O3440">
            <v>6.5</v>
          </cell>
          <cell r="P3440">
            <v>7.280563925250001</v>
          </cell>
          <cell r="Q3440">
            <v>7.280563925250001</v>
          </cell>
          <cell r="R3440">
            <v>1.05</v>
          </cell>
          <cell r="S3440">
            <v>7.6445921215125017</v>
          </cell>
          <cell r="T3440">
            <v>7.7592610033351885</v>
          </cell>
          <cell r="U3440">
            <v>7.8739298851578772</v>
          </cell>
          <cell r="V3440">
            <v>1.05</v>
          </cell>
          <cell r="W3440">
            <v>1.05</v>
          </cell>
          <cell r="X3440">
            <v>1.1000000000000001</v>
          </cell>
          <cell r="Y3440">
            <v>1.0169999999999999</v>
          </cell>
          <cell r="Z3440">
            <v>6.5080575000000005</v>
          </cell>
          <cell r="AA3440">
            <v>7.280563925250001</v>
          </cell>
          <cell r="AB3440">
            <v>1.1187</v>
          </cell>
          <cell r="AC3440">
            <v>1.1746350000000001</v>
          </cell>
          <cell r="AD3440" t="str">
            <v>Petco</v>
          </cell>
          <cell r="AE3440">
            <v>0</v>
          </cell>
          <cell r="AH3440">
            <v>5.8999999999999995</v>
          </cell>
          <cell r="AI3440">
            <v>5.9</v>
          </cell>
          <cell r="AJ3440">
            <v>5.9</v>
          </cell>
          <cell r="AK3440">
            <v>5.9</v>
          </cell>
          <cell r="AL3440">
            <v>5.8999999999999995</v>
          </cell>
          <cell r="AN3440">
            <v>5.9000000000000012</v>
          </cell>
          <cell r="AO3440">
            <v>5.8999999999999995</v>
          </cell>
          <cell r="AP3440">
            <v>6.1999999999999993</v>
          </cell>
          <cell r="AQ3440">
            <v>6.2000000000000011</v>
          </cell>
          <cell r="AR3440">
            <v>6.2</v>
          </cell>
          <cell r="AS3440">
            <v>6.2</v>
          </cell>
          <cell r="AT3440">
            <v>6.2</v>
          </cell>
          <cell r="AU3440">
            <v>6.2</v>
          </cell>
          <cell r="AV3440">
            <v>6.1999999999999993</v>
          </cell>
          <cell r="AW3440">
            <v>6.2</v>
          </cell>
          <cell r="AX3440">
            <v>6.2</v>
          </cell>
          <cell r="AY3440">
            <v>6.5</v>
          </cell>
          <cell r="AZ3440">
            <v>6.5</v>
          </cell>
          <cell r="BA3440">
            <v>6.5</v>
          </cell>
          <cell r="BF3440">
            <v>6.3125</v>
          </cell>
          <cell r="BG3440">
            <v>6.2</v>
          </cell>
          <cell r="BH3440">
            <v>6.5</v>
          </cell>
          <cell r="BI3440">
            <v>1.0483870967741935</v>
          </cell>
          <cell r="BJ3440" t="str">
            <v>05.04.2022</v>
          </cell>
          <cell r="BK3440" t="str">
            <v>บจก.กลุ่มสยามบรรจุภั</v>
          </cell>
        </row>
        <row r="3441">
          <cell r="A3441" t="str">
            <v>5F26W177N000000800</v>
          </cell>
          <cell r="B3441" t="str">
            <v>CTN-WHOLE HEARTED</v>
          </cell>
          <cell r="C3441" t="str">
            <v>ลูกฟูก</v>
          </cell>
          <cell r="D3441" t="str">
            <v>3VAE000401GA</v>
          </cell>
          <cell r="E3441" t="str">
            <v>GA</v>
          </cell>
          <cell r="F3441" t="str">
            <v>VP CKN/LMB/BF AND VEG IN GRAVY CUP</v>
          </cell>
          <cell r="G3441">
            <v>0</v>
          </cell>
          <cell r="H3441">
            <v>0</v>
          </cell>
          <cell r="J3441" t="str">
            <v>26W177N</v>
          </cell>
          <cell r="K3441">
            <v>0</v>
          </cell>
          <cell r="L3441">
            <v>0</v>
          </cell>
          <cell r="M3441">
            <v>5.9</v>
          </cell>
          <cell r="N3441">
            <v>6.3593791208791206</v>
          </cell>
          <cell r="O3441">
            <v>6.5</v>
          </cell>
          <cell r="P3441">
            <v>7.280563925250001</v>
          </cell>
          <cell r="Q3441">
            <v>7.280563925250001</v>
          </cell>
          <cell r="R3441">
            <v>1.05</v>
          </cell>
          <cell r="S3441">
            <v>7.6445921215125017</v>
          </cell>
          <cell r="T3441">
            <v>7.7592610033351885</v>
          </cell>
          <cell r="U3441">
            <v>7.8739298851578772</v>
          </cell>
          <cell r="V3441">
            <v>1.05</v>
          </cell>
          <cell r="W3441">
            <v>1.05</v>
          </cell>
          <cell r="X3441">
            <v>1.1000000000000001</v>
          </cell>
          <cell r="Y3441">
            <v>1.0169999999999999</v>
          </cell>
          <cell r="Z3441">
            <v>6.5080575000000005</v>
          </cell>
          <cell r="AA3441">
            <v>7.280563925250001</v>
          </cell>
          <cell r="AB3441">
            <v>1.1187</v>
          </cell>
          <cell r="AC3441">
            <v>1.1746350000000001</v>
          </cell>
          <cell r="AD3441" t="str">
            <v>Petco</v>
          </cell>
          <cell r="AE3441">
            <v>0</v>
          </cell>
          <cell r="AG3441">
            <v>5.8999999999999995</v>
          </cell>
          <cell r="AH3441">
            <v>5.8999999999999995</v>
          </cell>
          <cell r="AJ3441">
            <v>5.9000000000000012</v>
          </cell>
          <cell r="AK3441">
            <v>5.9</v>
          </cell>
          <cell r="AL3441">
            <v>5.8999999999999995</v>
          </cell>
          <cell r="AM3441">
            <v>5.9</v>
          </cell>
          <cell r="AN3441">
            <v>5.9</v>
          </cell>
          <cell r="AO3441">
            <v>5.9000000000000012</v>
          </cell>
          <cell r="AP3441">
            <v>6.2000000000000011</v>
          </cell>
          <cell r="AQ3441">
            <v>6.1999999999999993</v>
          </cell>
          <cell r="AR3441">
            <v>6.2</v>
          </cell>
          <cell r="AS3441">
            <v>6.2</v>
          </cell>
          <cell r="AU3441">
            <v>6.2</v>
          </cell>
          <cell r="AV3441">
            <v>6.1999999999999993</v>
          </cell>
          <cell r="AW3441">
            <v>6.1999999999999993</v>
          </cell>
          <cell r="AX3441">
            <v>6.275032967032967</v>
          </cell>
          <cell r="AY3441">
            <v>6.5</v>
          </cell>
          <cell r="AZ3441">
            <v>6.5</v>
          </cell>
          <cell r="BA3441">
            <v>6.5</v>
          </cell>
          <cell r="BB3441">
            <v>6.5</v>
          </cell>
          <cell r="BF3441">
            <v>6.3593791208791206</v>
          </cell>
          <cell r="BG3441">
            <v>6.2</v>
          </cell>
          <cell r="BH3441">
            <v>6.5</v>
          </cell>
          <cell r="BI3441">
            <v>1.0483870967741935</v>
          </cell>
          <cell r="BJ3441" t="str">
            <v>09.05.2022</v>
          </cell>
          <cell r="BK3441" t="str">
            <v>บจก.กลุ่มสยามบรรจุภั</v>
          </cell>
        </row>
        <row r="3442">
          <cell r="A3442" t="str">
            <v>5R26W177N000000100</v>
          </cell>
          <cell r="B3442" t="str">
            <v>NO-COR.INB2-10981,WHOLE HEARTED MOQ 3,000</v>
          </cell>
          <cell r="C3442" t="str">
            <v>DUPLEX</v>
          </cell>
          <cell r="D3442" t="str">
            <v>3VAE000324GA</v>
          </cell>
          <cell r="E3442" t="str">
            <v>GA</v>
          </cell>
          <cell r="F3442" t="str">
            <v>WHD-CAT 3.5Z DOG LID CUP VP</v>
          </cell>
          <cell r="G3442">
            <v>0</v>
          </cell>
          <cell r="H3442">
            <v>0</v>
          </cell>
          <cell r="I3442" t="str">
            <v>PF64168401</v>
          </cell>
          <cell r="J3442" t="str">
            <v>26W177N</v>
          </cell>
          <cell r="K3442">
            <v>964</v>
          </cell>
          <cell r="L3442">
            <v>7982.36</v>
          </cell>
          <cell r="M3442">
            <v>8.2799999999999994</v>
          </cell>
          <cell r="N3442">
            <v>7.2228833393538805</v>
          </cell>
          <cell r="O3442">
            <v>8.33</v>
          </cell>
          <cell r="P3442">
            <v>10.220174999999999</v>
          </cell>
          <cell r="Q3442">
            <v>10.220174999999999</v>
          </cell>
          <cell r="R3442">
            <v>1.07</v>
          </cell>
          <cell r="S3442">
            <v>10.935587249999999</v>
          </cell>
          <cell r="T3442">
            <v>11.099621058749998</v>
          </cell>
          <cell r="U3442">
            <v>11.2636548675</v>
          </cell>
          <cell r="V3442">
            <v>1.03</v>
          </cell>
          <cell r="W3442">
            <v>1</v>
          </cell>
          <cell r="X3442">
            <v>1.05</v>
          </cell>
          <cell r="Y3442">
            <v>1.05</v>
          </cell>
          <cell r="Z3442">
            <v>9.27</v>
          </cell>
          <cell r="AA3442">
            <v>10.220174999999999</v>
          </cell>
          <cell r="AB3442">
            <v>1.1025</v>
          </cell>
          <cell r="AC3442">
            <v>1.179675</v>
          </cell>
          <cell r="AD3442" t="str">
            <v>Petco</v>
          </cell>
          <cell r="AE3442">
            <v>0</v>
          </cell>
          <cell r="AH3442">
            <v>7.0250869061413663</v>
          </cell>
          <cell r="AJ3442">
            <v>7.3159375729742342</v>
          </cell>
          <cell r="AK3442">
            <v>8.19</v>
          </cell>
          <cell r="AL3442">
            <v>8.19</v>
          </cell>
          <cell r="AN3442">
            <v>6.55</v>
          </cell>
          <cell r="AO3442">
            <v>5.9731306491372225</v>
          </cell>
          <cell r="AP3442">
            <v>8.19</v>
          </cell>
          <cell r="AQ3442">
            <v>8.19</v>
          </cell>
          <cell r="AR3442">
            <v>8.19</v>
          </cell>
          <cell r="AS3442">
            <v>5.4899999999999993</v>
          </cell>
          <cell r="AT3442">
            <v>8.33</v>
          </cell>
          <cell r="AU3442">
            <v>7.1717466802860068</v>
          </cell>
          <cell r="AV3442">
            <v>5.7291445009588919</v>
          </cell>
          <cell r="AX3442">
            <v>6.66</v>
          </cell>
          <cell r="AZ3442">
            <v>7.116408854878383</v>
          </cell>
          <cell r="BA3442">
            <v>8.33</v>
          </cell>
          <cell r="BF3442">
            <v>7.2228833393538805</v>
          </cell>
          <cell r="BG3442">
            <v>5.4899999999999993</v>
          </cell>
          <cell r="BH3442">
            <v>8.33</v>
          </cell>
          <cell r="BI3442">
            <v>1.5173041894353372</v>
          </cell>
          <cell r="BJ3442" t="str">
            <v>21.04.2022</v>
          </cell>
          <cell r="BK3442" t="str">
            <v>บจก.ไทยยูเนี่ยน กราฟ</v>
          </cell>
        </row>
        <row r="3443">
          <cell r="A3443" t="str">
            <v>5R26W177N000000200</v>
          </cell>
          <cell r="B3443" t="str">
            <v>NO-COR.INB-WHOLE HEARTED</v>
          </cell>
          <cell r="C3443" t="str">
            <v>DUPLEX</v>
          </cell>
          <cell r="D3443" t="str">
            <v>3VAE000401GA</v>
          </cell>
          <cell r="E3443" t="str">
            <v>GA</v>
          </cell>
          <cell r="F3443" t="str">
            <v>VP CKN/LMB/BF AND VEG IN GRAVY CUP</v>
          </cell>
          <cell r="G3443">
            <v>0</v>
          </cell>
          <cell r="H3443">
            <v>0</v>
          </cell>
          <cell r="J3443" t="str">
            <v>26W177N</v>
          </cell>
          <cell r="K3443">
            <v>59</v>
          </cell>
          <cell r="L3443">
            <v>491.47</v>
          </cell>
          <cell r="M3443">
            <v>8.33</v>
          </cell>
          <cell r="N3443">
            <v>7.0532020515606604</v>
          </cell>
          <cell r="O3443">
            <v>5.49</v>
          </cell>
          <cell r="P3443">
            <v>8.4589039037469984</v>
          </cell>
          <cell r="Q3443">
            <v>8.4589039037469984</v>
          </cell>
          <cell r="R3443">
            <v>1.07</v>
          </cell>
          <cell r="S3443">
            <v>9.0510271770092885</v>
          </cell>
          <cell r="T3443">
            <v>9.1867925846644276</v>
          </cell>
          <cell r="U3443">
            <v>9.3225579923195667</v>
          </cell>
          <cell r="V3443">
            <v>1.03</v>
          </cell>
          <cell r="W3443">
            <v>1</v>
          </cell>
          <cell r="X3443">
            <v>1.05</v>
          </cell>
          <cell r="Y3443">
            <v>1.05</v>
          </cell>
          <cell r="Z3443">
            <v>7.6724751961424014</v>
          </cell>
          <cell r="AA3443">
            <v>8.4589039037469984</v>
          </cell>
          <cell r="AB3443">
            <v>1.1025</v>
          </cell>
          <cell r="AC3443">
            <v>1.1796750000000003</v>
          </cell>
          <cell r="AD3443" t="str">
            <v>Petco</v>
          </cell>
          <cell r="AE3443" t="str">
            <v>Avg.MOQ 3,000/5,000</v>
          </cell>
          <cell r="AG3443">
            <v>8.19</v>
          </cell>
          <cell r="AH3443">
            <v>8.19</v>
          </cell>
          <cell r="AJ3443">
            <v>8.19</v>
          </cell>
          <cell r="AK3443">
            <v>8.19</v>
          </cell>
          <cell r="AL3443">
            <v>8.19</v>
          </cell>
          <cell r="AM3443">
            <v>8.19</v>
          </cell>
          <cell r="AN3443">
            <v>6.5500000000000007</v>
          </cell>
          <cell r="AO3443">
            <v>7.0642677955471944</v>
          </cell>
          <cell r="AQ3443">
            <v>8.1899999999999977</v>
          </cell>
          <cell r="AR3443">
            <v>8.19</v>
          </cell>
          <cell r="AS3443">
            <v>5.49</v>
          </cell>
          <cell r="AU3443">
            <v>6.660000000000001</v>
          </cell>
          <cell r="AV3443">
            <v>6.0725754630478646</v>
          </cell>
          <cell r="AX3443">
            <v>7.4366368463160963</v>
          </cell>
          <cell r="AZ3443">
            <v>8.33</v>
          </cell>
          <cell r="BA3443">
            <v>8.33</v>
          </cell>
          <cell r="BB3443">
            <v>5.49</v>
          </cell>
          <cell r="BF3443">
            <v>7.0532020515606604</v>
          </cell>
          <cell r="BG3443">
            <v>5.49</v>
          </cell>
          <cell r="BH3443">
            <v>5.49</v>
          </cell>
          <cell r="BI3443">
            <v>1</v>
          </cell>
          <cell r="BJ3443" t="str">
            <v>10.05.2022</v>
          </cell>
          <cell r="BK3443" t="str">
            <v>บจก.ไทยยูเนี่ยน กราฟ</v>
          </cell>
        </row>
        <row r="3444">
          <cell r="A3444" t="str">
            <v>5F26W180N000003200</v>
          </cell>
          <cell r="B3444" t="str">
            <v>CTN-WHOLE HEARTED</v>
          </cell>
          <cell r="C3444" t="str">
            <v>ลูกฟูก</v>
          </cell>
          <cell r="D3444" t="str">
            <v>3GNNF94LK2PNQPPSTX</v>
          </cell>
          <cell r="E3444" t="str">
            <v>TX</v>
          </cell>
          <cell r="F3444" t="str">
            <v>307x111 2P 156N TUNA W CHICKEN NGV KT-24</v>
          </cell>
          <cell r="G3444" t="str">
            <v>US PET NUTRITION LLC</v>
          </cell>
          <cell r="H3444" t="str">
            <v>PETCO-DC198</v>
          </cell>
          <cell r="I3444" t="str">
            <v>PF64158506</v>
          </cell>
          <cell r="J3444" t="str">
            <v>26W180N</v>
          </cell>
          <cell r="K3444">
            <v>3</v>
          </cell>
          <cell r="L3444">
            <v>17.16</v>
          </cell>
          <cell r="M3444">
            <v>5.72</v>
          </cell>
          <cell r="N3444">
            <v>5.7166666666666659</v>
          </cell>
          <cell r="O3444">
            <v>5.9</v>
          </cell>
          <cell r="P3444">
            <v>6.5985121125000017</v>
          </cell>
          <cell r="Q3444">
            <v>6.5985121125000017</v>
          </cell>
          <cell r="R3444">
            <v>1.05</v>
          </cell>
          <cell r="S3444">
            <v>6.9284377181250019</v>
          </cell>
          <cell r="T3444">
            <v>7.0323642838968761</v>
          </cell>
          <cell r="U3444">
            <v>7.136290849668752</v>
          </cell>
          <cell r="V3444">
            <v>1.05</v>
          </cell>
          <cell r="W3444">
            <v>1.05</v>
          </cell>
          <cell r="X3444">
            <v>1.1000000000000001</v>
          </cell>
          <cell r="Y3444">
            <v>1.0169999999999999</v>
          </cell>
          <cell r="Z3444">
            <v>5.8983750000000015</v>
          </cell>
          <cell r="AA3444">
            <v>6.5985121125000017</v>
          </cell>
          <cell r="AB3444">
            <v>1.1187</v>
          </cell>
          <cell r="AC3444">
            <v>1.1746350000000001</v>
          </cell>
          <cell r="AD3444" t="str">
            <v>Petco</v>
          </cell>
          <cell r="AE3444" t="str">
            <v>MOQ 400</v>
          </cell>
          <cell r="AG3444">
            <v>5.35</v>
          </cell>
          <cell r="AH3444">
            <v>5.35</v>
          </cell>
          <cell r="AJ3444">
            <v>5.35</v>
          </cell>
          <cell r="AK3444">
            <v>5.35</v>
          </cell>
          <cell r="AL3444">
            <v>5.35</v>
          </cell>
          <cell r="AM3444">
            <v>5.35</v>
          </cell>
          <cell r="AN3444">
            <v>5.35</v>
          </cell>
          <cell r="AO3444">
            <v>5.35</v>
          </cell>
          <cell r="AP3444">
            <v>5.6</v>
          </cell>
          <cell r="AQ3444">
            <v>5.6</v>
          </cell>
          <cell r="AR3444">
            <v>5.6</v>
          </cell>
          <cell r="AS3444">
            <v>5.6</v>
          </cell>
          <cell r="AT3444">
            <v>5.6000000000000005</v>
          </cell>
          <cell r="AW3444">
            <v>5.6</v>
          </cell>
          <cell r="AX3444">
            <v>5.6000000000000014</v>
          </cell>
          <cell r="AY3444">
            <v>5.6999999999999993</v>
          </cell>
          <cell r="AZ3444">
            <v>5.9</v>
          </cell>
          <cell r="BA3444">
            <v>5.9</v>
          </cell>
          <cell r="BF3444">
            <v>5.7166666666666659</v>
          </cell>
          <cell r="BG3444">
            <v>5.6</v>
          </cell>
          <cell r="BH3444">
            <v>5.9</v>
          </cell>
          <cell r="BI3444">
            <v>1.0535714285714286</v>
          </cell>
          <cell r="BJ3444" t="str">
            <v>02.04.2022</v>
          </cell>
          <cell r="BK3444" t="str">
            <v>บจก.กลุ่มสยามบรรจุภั</v>
          </cell>
        </row>
        <row r="3445">
          <cell r="A3445" t="str">
            <v>5F26W180N000003300</v>
          </cell>
          <cell r="B3445" t="str">
            <v>CTN-WHOLE HEARTED</v>
          </cell>
          <cell r="C3445" t="str">
            <v>ลูกฟูก</v>
          </cell>
          <cell r="D3445" t="str">
            <v>3GNNF822K2PNQPPSTX</v>
          </cell>
          <cell r="E3445" t="str">
            <v>TX</v>
          </cell>
          <cell r="F3445" t="str">
            <v>307x111 2P 156N TN DNR NGV-24</v>
          </cell>
          <cell r="G3445" t="str">
            <v>US PET NUTRITION LLC</v>
          </cell>
          <cell r="H3445" t="str">
            <v>PETCO-DC198</v>
          </cell>
          <cell r="I3445" t="str">
            <v>PF64158501</v>
          </cell>
          <cell r="J3445" t="str">
            <v>26W180N</v>
          </cell>
          <cell r="K3445">
            <v>64</v>
          </cell>
          <cell r="L3445">
            <v>348.44</v>
          </cell>
          <cell r="M3445">
            <v>5.44</v>
          </cell>
          <cell r="N3445">
            <v>5.7714285714285705</v>
          </cell>
          <cell r="O3445">
            <v>5.9</v>
          </cell>
          <cell r="P3445">
            <v>6.5985121125000017</v>
          </cell>
          <cell r="Q3445">
            <v>6.5985121125000017</v>
          </cell>
          <cell r="R3445">
            <v>1.05</v>
          </cell>
          <cell r="S3445">
            <v>6.9284377181250019</v>
          </cell>
          <cell r="T3445">
            <v>7.0323642838968761</v>
          </cell>
          <cell r="U3445">
            <v>7.136290849668752</v>
          </cell>
          <cell r="V3445">
            <v>1.05</v>
          </cell>
          <cell r="W3445">
            <v>1.05</v>
          </cell>
          <cell r="X3445">
            <v>1.1000000000000001</v>
          </cell>
          <cell r="Y3445">
            <v>1.0169999999999999</v>
          </cell>
          <cell r="Z3445">
            <v>5.8983750000000015</v>
          </cell>
          <cell r="AA3445">
            <v>6.5985121125000017</v>
          </cell>
          <cell r="AB3445">
            <v>1.1187</v>
          </cell>
          <cell r="AC3445">
            <v>1.1746350000000001</v>
          </cell>
          <cell r="AD3445" t="str">
            <v>Petco</v>
          </cell>
          <cell r="AE3445" t="str">
            <v>MOQ 400</v>
          </cell>
          <cell r="AG3445">
            <v>5.3500000000000005</v>
          </cell>
          <cell r="AI3445">
            <v>5.3500000000000005</v>
          </cell>
          <cell r="AJ3445">
            <v>5.35</v>
          </cell>
          <cell r="AK3445">
            <v>5.35</v>
          </cell>
          <cell r="AL3445">
            <v>5.35</v>
          </cell>
          <cell r="AM3445">
            <v>5.35</v>
          </cell>
          <cell r="AN3445">
            <v>5.35</v>
          </cell>
          <cell r="AO3445">
            <v>5.3500000000000005</v>
          </cell>
          <cell r="AQ3445">
            <v>5.6000000000000005</v>
          </cell>
          <cell r="AR3445">
            <v>5.6000000000000005</v>
          </cell>
          <cell r="AS3445">
            <v>5.6000000000000005</v>
          </cell>
          <cell r="AU3445">
            <v>5.6</v>
          </cell>
          <cell r="AV3445">
            <v>5.6000000000000005</v>
          </cell>
          <cell r="AW3445">
            <v>5.6</v>
          </cell>
          <cell r="AY3445">
            <v>5.8999999999999995</v>
          </cell>
          <cell r="AZ3445">
            <v>5.8999999999999986</v>
          </cell>
          <cell r="BA3445">
            <v>5.8999999999999986</v>
          </cell>
          <cell r="BB3445">
            <v>5.9</v>
          </cell>
          <cell r="BF3445">
            <v>5.7714285714285705</v>
          </cell>
          <cell r="BG3445">
            <v>5.6000000000000005</v>
          </cell>
          <cell r="BH3445">
            <v>5.9</v>
          </cell>
          <cell r="BI3445">
            <v>1.0535714285714286</v>
          </cell>
          <cell r="BJ3445" t="str">
            <v>04.05.2022</v>
          </cell>
          <cell r="BK3445" t="str">
            <v>บจก.กลุ่มสยามบรรจุภั</v>
          </cell>
        </row>
        <row r="3446">
          <cell r="A3446" t="str">
            <v>5F26W180N000003400</v>
          </cell>
          <cell r="B3446" t="str">
            <v>CTN-WHOLE HEARTED</v>
          </cell>
          <cell r="C3446" t="str">
            <v>ลูกฟูก</v>
          </cell>
          <cell r="D3446" t="str">
            <v>3GNNF93RK2PNQPPSTX</v>
          </cell>
          <cell r="E3446" t="str">
            <v>TX</v>
          </cell>
          <cell r="F3446" t="str">
            <v>307x111 2P 156N TUNA SLMN ENTREE NSB-24</v>
          </cell>
          <cell r="G3446" t="str">
            <v>US PET NUTRITION LLC</v>
          </cell>
          <cell r="H3446" t="str">
            <v>PETCO-DC198</v>
          </cell>
          <cell r="I3446" t="str">
            <v>PF64158503</v>
          </cell>
          <cell r="J3446" t="str">
            <v>26W180N</v>
          </cell>
          <cell r="K3446">
            <v>433</v>
          </cell>
          <cell r="L3446">
            <v>2549.36</v>
          </cell>
          <cell r="M3446">
            <v>5.89</v>
          </cell>
          <cell r="N3446">
            <v>5.7</v>
          </cell>
          <cell r="O3446">
            <v>5.9</v>
          </cell>
          <cell r="P3446">
            <v>6.5985121125000017</v>
          </cell>
          <cell r="Q3446">
            <v>6.5985121125000017</v>
          </cell>
          <cell r="R3446">
            <v>1.05</v>
          </cell>
          <cell r="S3446">
            <v>6.9284377181250019</v>
          </cell>
          <cell r="T3446">
            <v>7.0323642838968761</v>
          </cell>
          <cell r="U3446">
            <v>7.136290849668752</v>
          </cell>
          <cell r="V3446">
            <v>1.05</v>
          </cell>
          <cell r="W3446">
            <v>1.05</v>
          </cell>
          <cell r="X3446">
            <v>1.1000000000000001</v>
          </cell>
          <cell r="Y3446">
            <v>1.0169999999999999</v>
          </cell>
          <cell r="Z3446">
            <v>5.8983750000000015</v>
          </cell>
          <cell r="AA3446">
            <v>6.5985121125000017</v>
          </cell>
          <cell r="AB3446">
            <v>1.1187</v>
          </cell>
          <cell r="AC3446">
            <v>1.1746350000000001</v>
          </cell>
          <cell r="AD3446" t="str">
            <v>Petco</v>
          </cell>
          <cell r="AE3446" t="str">
            <v>MOQ 400</v>
          </cell>
          <cell r="AI3446">
            <v>5.3500000000000005</v>
          </cell>
          <cell r="AJ3446">
            <v>5.3500000000000005</v>
          </cell>
          <cell r="AK3446">
            <v>5.3500000000000005</v>
          </cell>
          <cell r="AL3446">
            <v>5.3500000000000005</v>
          </cell>
          <cell r="AM3446">
            <v>5.3500000000000014</v>
          </cell>
          <cell r="AN3446">
            <v>5.3500000000000005</v>
          </cell>
          <cell r="AO3446">
            <v>5.35</v>
          </cell>
          <cell r="AP3446">
            <v>5.6000000000000014</v>
          </cell>
          <cell r="AQ3446">
            <v>5.6000000000000005</v>
          </cell>
          <cell r="AR3446">
            <v>5.6</v>
          </cell>
          <cell r="AS3446">
            <v>5.6000000000000005</v>
          </cell>
          <cell r="AT3446">
            <v>5.6000000000000005</v>
          </cell>
          <cell r="AU3446">
            <v>5.6</v>
          </cell>
          <cell r="AW3446">
            <v>5.6000000000000005</v>
          </cell>
          <cell r="AX3446">
            <v>5.6000000000000005</v>
          </cell>
          <cell r="AY3446">
            <v>5.7</v>
          </cell>
          <cell r="BA3446">
            <v>5.8999999999999995</v>
          </cell>
          <cell r="BB3446">
            <v>5.9</v>
          </cell>
          <cell r="BF3446">
            <v>5.7</v>
          </cell>
          <cell r="BG3446">
            <v>5.6000000000000005</v>
          </cell>
          <cell r="BH3446">
            <v>5.9</v>
          </cell>
          <cell r="BI3446">
            <v>1.0535714285714286</v>
          </cell>
          <cell r="BJ3446" t="str">
            <v>04.05.2022</v>
          </cell>
          <cell r="BK3446" t="str">
            <v>บจก.กลุ่มสยามบรรจุภั</v>
          </cell>
        </row>
        <row r="3447">
          <cell r="A3447" t="str">
            <v>5F26W180N000003500</v>
          </cell>
          <cell r="B3447" t="str">
            <v>CTN-WHOLE HEARTED</v>
          </cell>
          <cell r="C3447" t="str">
            <v>ลูกฟูก</v>
          </cell>
          <cell r="D3447" t="str">
            <v>3GNNF94BK2PNQPPSTX</v>
          </cell>
          <cell r="E3447" t="str">
            <v>TX</v>
          </cell>
          <cell r="F3447" t="str">
            <v>307x111 2P 156N TN DNR W SHRIMP NGV-24</v>
          </cell>
          <cell r="G3447" t="str">
            <v>US PET NUTRITION LLC</v>
          </cell>
          <cell r="H3447" t="str">
            <v>PETCO-DC198</v>
          </cell>
          <cell r="I3447" t="str">
            <v>PF64158502</v>
          </cell>
          <cell r="J3447" t="str">
            <v>26W180N</v>
          </cell>
          <cell r="K3447">
            <v>0</v>
          </cell>
          <cell r="L3447">
            <v>0</v>
          </cell>
          <cell r="M3447">
            <v>5.35</v>
          </cell>
          <cell r="N3447">
            <v>5.7062499999999989</v>
          </cell>
          <cell r="O3447">
            <v>5.9</v>
          </cell>
          <cell r="P3447">
            <v>6.5985121125000017</v>
          </cell>
          <cell r="Q3447">
            <v>6.5985121125000017</v>
          </cell>
          <cell r="R3447">
            <v>1.05</v>
          </cell>
          <cell r="S3447">
            <v>6.9284377181250019</v>
          </cell>
          <cell r="T3447">
            <v>7.0323642838968761</v>
          </cell>
          <cell r="U3447">
            <v>7.136290849668752</v>
          </cell>
          <cell r="V3447">
            <v>1.05</v>
          </cell>
          <cell r="W3447">
            <v>1.05</v>
          </cell>
          <cell r="X3447">
            <v>1.1000000000000001</v>
          </cell>
          <cell r="Y3447">
            <v>1.0169999999999999</v>
          </cell>
          <cell r="Z3447">
            <v>5.8983750000000015</v>
          </cell>
          <cell r="AA3447">
            <v>6.5985121125000017</v>
          </cell>
          <cell r="AB3447">
            <v>1.1187</v>
          </cell>
          <cell r="AC3447">
            <v>1.1746350000000001</v>
          </cell>
          <cell r="AD3447" t="str">
            <v>Petco</v>
          </cell>
          <cell r="AE3447" t="str">
            <v>MOQ 400 // ให้ราคาตาม mat.5F26W180N000003300</v>
          </cell>
          <cell r="AG3447">
            <v>5.35</v>
          </cell>
          <cell r="AI3447">
            <v>5.3499999999999988</v>
          </cell>
          <cell r="AJ3447">
            <v>5.35</v>
          </cell>
          <cell r="AK3447">
            <v>5.35</v>
          </cell>
          <cell r="AL3447">
            <v>5.3500000000000005</v>
          </cell>
          <cell r="AM3447">
            <v>5.35</v>
          </cell>
          <cell r="AN3447">
            <v>5.3500000000000005</v>
          </cell>
          <cell r="AO3447">
            <v>5.3500000000000005</v>
          </cell>
          <cell r="AP3447">
            <v>5.6000000000000014</v>
          </cell>
          <cell r="AQ3447">
            <v>5.6</v>
          </cell>
          <cell r="AR3447">
            <v>5.6000000000000005</v>
          </cell>
          <cell r="AS3447">
            <v>5.6000000000000005</v>
          </cell>
          <cell r="AT3447">
            <v>5.6</v>
          </cell>
          <cell r="AU3447">
            <v>5.6</v>
          </cell>
          <cell r="AV3447">
            <v>5.6</v>
          </cell>
          <cell r="AW3447">
            <v>5.4499999999999993</v>
          </cell>
          <cell r="AY3447">
            <v>5.6999999999999984</v>
          </cell>
          <cell r="AZ3447">
            <v>5.8999999999999995</v>
          </cell>
          <cell r="BA3447">
            <v>5.9</v>
          </cell>
          <cell r="BB3447">
            <v>5.9</v>
          </cell>
          <cell r="BF3447">
            <v>5.7062499999999989</v>
          </cell>
          <cell r="BG3447">
            <v>5.6000000000000005</v>
          </cell>
          <cell r="BH3447">
            <v>5.9</v>
          </cell>
          <cell r="BI3447">
            <v>1.0535714285714286</v>
          </cell>
          <cell r="BJ3447" t="str">
            <v>04.05.2022</v>
          </cell>
          <cell r="BK3447" t="str">
            <v>บจก.กลุ่มสยามบรรจุภั</v>
          </cell>
        </row>
        <row r="3448">
          <cell r="A3448" t="str">
            <v>5F26W180N000003600</v>
          </cell>
          <cell r="B3448" t="str">
            <v>CTN-WHOLE HEARTED</v>
          </cell>
          <cell r="C3448" t="str">
            <v>ลูกฟูก</v>
          </cell>
          <cell r="D3448" t="str">
            <v>3ICCSA3XK2PNQPPSTX</v>
          </cell>
          <cell r="E3448" t="str">
            <v>TX</v>
          </cell>
          <cell r="F3448" t="str">
            <v>307x111 2P 156N CKN &amp; TUNA ENTREE NSB-24</v>
          </cell>
          <cell r="G3448" t="str">
            <v>US PET NUTRITION LLC</v>
          </cell>
          <cell r="H3448" t="str">
            <v>PETCO-DC198</v>
          </cell>
          <cell r="I3448" t="str">
            <v>PF64158505</v>
          </cell>
          <cell r="J3448" t="str">
            <v>26W180N</v>
          </cell>
          <cell r="K3448">
            <v>575</v>
          </cell>
          <cell r="L3448">
            <v>3371.36</v>
          </cell>
          <cell r="M3448">
            <v>5.86</v>
          </cell>
          <cell r="N3448">
            <v>5.7249999999999996</v>
          </cell>
          <cell r="O3448">
            <v>5.9</v>
          </cell>
          <cell r="P3448">
            <v>6.5985121125000017</v>
          </cell>
          <cell r="Q3448">
            <v>6.5985121125000017</v>
          </cell>
          <cell r="R3448">
            <v>1.05</v>
          </cell>
          <cell r="S3448">
            <v>6.9284377181250019</v>
          </cell>
          <cell r="T3448">
            <v>7.0323642838968761</v>
          </cell>
          <cell r="U3448">
            <v>7.136290849668752</v>
          </cell>
          <cell r="V3448">
            <v>1.05</v>
          </cell>
          <cell r="W3448">
            <v>1.05</v>
          </cell>
          <cell r="X3448">
            <v>1.1000000000000001</v>
          </cell>
          <cell r="Y3448">
            <v>1.0169999999999999</v>
          </cell>
          <cell r="Z3448">
            <v>5.8983750000000015</v>
          </cell>
          <cell r="AA3448">
            <v>6.5985121125000017</v>
          </cell>
          <cell r="AB3448">
            <v>1.1187</v>
          </cell>
          <cell r="AC3448">
            <v>1.1746350000000001</v>
          </cell>
          <cell r="AD3448" t="str">
            <v>Petco</v>
          </cell>
          <cell r="AE3448" t="str">
            <v>MOQ 400</v>
          </cell>
          <cell r="AG3448">
            <v>5.35</v>
          </cell>
          <cell r="AH3448">
            <v>5.35</v>
          </cell>
          <cell r="AI3448">
            <v>5.35</v>
          </cell>
          <cell r="AJ3448">
            <v>5.3500000000000005</v>
          </cell>
          <cell r="AK3448">
            <v>5.3500000000000005</v>
          </cell>
          <cell r="AL3448">
            <v>5.35</v>
          </cell>
          <cell r="AM3448">
            <v>5.35</v>
          </cell>
          <cell r="AN3448">
            <v>5.3499999999999988</v>
          </cell>
          <cell r="AO3448">
            <v>5.3500000000000005</v>
          </cell>
          <cell r="AP3448">
            <v>5.6</v>
          </cell>
          <cell r="AQ3448">
            <v>5.6</v>
          </cell>
          <cell r="AR3448">
            <v>5.6000000000000005</v>
          </cell>
          <cell r="AS3448">
            <v>5.6000000000000005</v>
          </cell>
          <cell r="AU3448">
            <v>5.6000000000000005</v>
          </cell>
          <cell r="AV3448">
            <v>5.6000000000000005</v>
          </cell>
          <cell r="AW3448">
            <v>5.6</v>
          </cell>
          <cell r="AX3448">
            <v>5.6000000000000005</v>
          </cell>
          <cell r="AY3448">
            <v>5.6999999999999993</v>
          </cell>
          <cell r="AZ3448">
            <v>5.9</v>
          </cell>
          <cell r="BA3448">
            <v>5.8999999999999995</v>
          </cell>
          <cell r="BB3448">
            <v>5.9</v>
          </cell>
          <cell r="BF3448">
            <v>5.7249999999999996</v>
          </cell>
          <cell r="BG3448">
            <v>5.6000000000000005</v>
          </cell>
          <cell r="BH3448">
            <v>5.9</v>
          </cell>
          <cell r="BI3448">
            <v>1.0535714285714286</v>
          </cell>
          <cell r="BJ3448" t="str">
            <v>04.05.2022</v>
          </cell>
          <cell r="BK3448" t="str">
            <v>บจก.กลุ่มสยามบรรจุภั</v>
          </cell>
        </row>
        <row r="3449">
          <cell r="A3449" t="str">
            <v>5F26W180N000003700</v>
          </cell>
          <cell r="B3449" t="str">
            <v>CTN-WHOLE HEARTED</v>
          </cell>
          <cell r="C3449" t="str">
            <v>ลูกฟูก</v>
          </cell>
          <cell r="D3449" t="str">
            <v>3ICCSA2JK2PNQPPSTX</v>
          </cell>
          <cell r="E3449" t="str">
            <v>TX</v>
          </cell>
          <cell r="F3449" t="str">
            <v>307x111 2P 156N CHICKEN ENTREE NSB-24</v>
          </cell>
          <cell r="G3449" t="str">
            <v>US PET NUTRITION LLC</v>
          </cell>
          <cell r="H3449" t="str">
            <v>PETCO-DC198</v>
          </cell>
          <cell r="I3449" t="str">
            <v>PF64158504</v>
          </cell>
          <cell r="J3449" t="str">
            <v>26W180N</v>
          </cell>
          <cell r="K3449">
            <v>0</v>
          </cell>
          <cell r="L3449">
            <v>0</v>
          </cell>
          <cell r="M3449">
            <v>5.44</v>
          </cell>
          <cell r="N3449">
            <v>5.6850361846192072</v>
          </cell>
          <cell r="O3449">
            <v>5.8999999999999995</v>
          </cell>
          <cell r="P3449">
            <v>6.5985121125000017</v>
          </cell>
          <cell r="Q3449">
            <v>6.5985121125000017</v>
          </cell>
          <cell r="R3449">
            <v>1.05</v>
          </cell>
          <cell r="S3449">
            <v>6.9284377181250019</v>
          </cell>
          <cell r="T3449">
            <v>7.0323642838968761</v>
          </cell>
          <cell r="U3449">
            <v>7.136290849668752</v>
          </cell>
          <cell r="V3449">
            <v>1.05</v>
          </cell>
          <cell r="W3449">
            <v>1.05</v>
          </cell>
          <cell r="X3449">
            <v>1.1000000000000001</v>
          </cell>
          <cell r="Y3449">
            <v>1.0169999999999999</v>
          </cell>
          <cell r="Z3449">
            <v>5.8983750000000015</v>
          </cell>
          <cell r="AA3449">
            <v>6.5985121125000017</v>
          </cell>
          <cell r="AB3449">
            <v>1.1187</v>
          </cell>
          <cell r="AC3449">
            <v>1.1746350000000001</v>
          </cell>
          <cell r="AD3449" t="str">
            <v>Petco</v>
          </cell>
          <cell r="AE3449" t="str">
            <v>MOQ 400 // ให้ราคาตาม mat.5F26W180N000003300</v>
          </cell>
          <cell r="AG3449">
            <v>5.3500000000000005</v>
          </cell>
          <cell r="AI3449">
            <v>5.2</v>
          </cell>
          <cell r="AJ3449">
            <v>5.35</v>
          </cell>
          <cell r="AK3449">
            <v>5.3500000000000005</v>
          </cell>
          <cell r="AL3449">
            <v>5.3500000000000005</v>
          </cell>
          <cell r="AM3449">
            <v>5.35</v>
          </cell>
          <cell r="AN3449">
            <v>5.3500000000000005</v>
          </cell>
          <cell r="AO3449">
            <v>5.35</v>
          </cell>
          <cell r="AP3449">
            <v>5.6</v>
          </cell>
          <cell r="AQ3449">
            <v>5.4642634450506629</v>
          </cell>
          <cell r="AR3449">
            <v>5.4499999999999993</v>
          </cell>
          <cell r="AS3449">
            <v>5.6</v>
          </cell>
          <cell r="AT3449">
            <v>5.6000000000000005</v>
          </cell>
          <cell r="AU3449">
            <v>5.4666666666666659</v>
          </cell>
          <cell r="AV3449">
            <v>5.6000000000000005</v>
          </cell>
          <cell r="AW3449">
            <v>5.4499999999999993</v>
          </cell>
          <cell r="AX3449">
            <v>5.6636228102869923</v>
          </cell>
          <cell r="AZ3449">
            <v>5.9000000000000012</v>
          </cell>
          <cell r="BA3449">
            <v>5.8999999999999995</v>
          </cell>
          <cell r="BB3449">
            <v>5.8999999999999995</v>
          </cell>
          <cell r="BF3449">
            <v>5.6850361846192072</v>
          </cell>
          <cell r="BG3449">
            <v>5.6</v>
          </cell>
          <cell r="BH3449">
            <v>5.8999999999999995</v>
          </cell>
          <cell r="BI3449">
            <v>1.0535714285714286</v>
          </cell>
          <cell r="BJ3449" t="str">
            <v>06.05.2022</v>
          </cell>
          <cell r="BK3449" t="str">
            <v>บจก.กลุ่มสยามบรรจุภั</v>
          </cell>
        </row>
        <row r="3450">
          <cell r="A3450" t="str">
            <v>5K26W180N000003200</v>
          </cell>
          <cell r="B3450" t="str">
            <v>LBL-WHOLE HEARTED</v>
          </cell>
          <cell r="C3450" t="str">
            <v>ARTPAPER</v>
          </cell>
          <cell r="D3450" t="str">
            <v>3GNNF822K2PNQPPSTX</v>
          </cell>
          <cell r="E3450" t="str">
            <v>TX</v>
          </cell>
          <cell r="F3450" t="str">
            <v>307x111 2P 156N TN DNR NGV-24</v>
          </cell>
          <cell r="G3450" t="str">
            <v>US PET NUTRITION LLC</v>
          </cell>
          <cell r="H3450" t="str">
            <v>PETCO-DC198</v>
          </cell>
          <cell r="I3450" t="str">
            <v>PF64158501</v>
          </cell>
          <cell r="J3450" t="str">
            <v>26W180N</v>
          </cell>
          <cell r="K3450">
            <v>13741</v>
          </cell>
          <cell r="L3450">
            <v>2129.85</v>
          </cell>
          <cell r="M3450">
            <v>0.15</v>
          </cell>
          <cell r="N3450">
            <v>0.15500028863765403</v>
          </cell>
          <cell r="O3450">
            <v>0.15500041666666667</v>
          </cell>
          <cell r="P3450">
            <v>0.16999624999999999</v>
          </cell>
          <cell r="Q3450">
            <v>0.16999624999999999</v>
          </cell>
          <cell r="R3450">
            <v>1.0900000000000001</v>
          </cell>
          <cell r="S3450">
            <v>0.18529591249999999</v>
          </cell>
          <cell r="T3450">
            <v>0.18807535118749996</v>
          </cell>
          <cell r="U3450">
            <v>0.19085478987499999</v>
          </cell>
          <cell r="V3450">
            <v>1.0249999999999999</v>
          </cell>
          <cell r="W3450">
            <v>1</v>
          </cell>
          <cell r="X3450">
            <v>1.07</v>
          </cell>
          <cell r="Y3450">
            <v>1</v>
          </cell>
          <cell r="Z3450">
            <v>0.15887499999999999</v>
          </cell>
          <cell r="AA3450">
            <v>0.16999624999999999</v>
          </cell>
          <cell r="AB3450">
            <v>1.07</v>
          </cell>
          <cell r="AC3450">
            <v>1.1663000000000001</v>
          </cell>
          <cell r="AD3450" t="str">
            <v>Petco</v>
          </cell>
          <cell r="AE3450">
            <v>0</v>
          </cell>
          <cell r="AG3450">
            <v>0.155</v>
          </cell>
          <cell r="AH3450">
            <v>0.15500083333333334</v>
          </cell>
          <cell r="AJ3450">
            <v>0.155</v>
          </cell>
          <cell r="AL3450">
            <v>0.15500041666666667</v>
          </cell>
          <cell r="AN3450">
            <v>0.15500041666666667</v>
          </cell>
          <cell r="AO3450">
            <v>0.15500041666666667</v>
          </cell>
          <cell r="AP3450">
            <v>0.15500044444444444</v>
          </cell>
          <cell r="AQ3450">
            <v>0.15500041666666667</v>
          </cell>
          <cell r="AR3450">
            <v>0.15500020833333331</v>
          </cell>
          <cell r="AU3450">
            <v>0.1550001146867904</v>
          </cell>
          <cell r="AV3450">
            <v>0.15500028365575538</v>
          </cell>
          <cell r="AX3450">
            <v>0.15500050015004502</v>
          </cell>
          <cell r="AZ3450">
            <v>0.15500041666666667</v>
          </cell>
          <cell r="BA3450">
            <v>0.155</v>
          </cell>
          <cell r="BB3450">
            <v>0.15500041666666667</v>
          </cell>
          <cell r="BF3450">
            <v>0.15500028863765403</v>
          </cell>
          <cell r="BG3450">
            <v>0.15500020833333331</v>
          </cell>
          <cell r="BH3450">
            <v>0.15500041666666667</v>
          </cell>
          <cell r="BI3450">
            <v>1.000001344084215</v>
          </cell>
          <cell r="BJ3450" t="str">
            <v>07.05.2022</v>
          </cell>
          <cell r="BK3450" t="str">
            <v>บจก.วี เอ็น ที อินเต</v>
          </cell>
        </row>
        <row r="3451">
          <cell r="A3451" t="str">
            <v>5K26W180N000003300</v>
          </cell>
          <cell r="B3451" t="str">
            <v>LBL-WHOLE HEARTED</v>
          </cell>
          <cell r="C3451" t="str">
            <v>ARTPAPER</v>
          </cell>
          <cell r="D3451" t="str">
            <v>3GNNF94BK2PNQPPSTX</v>
          </cell>
          <cell r="E3451" t="str">
            <v>TX</v>
          </cell>
          <cell r="F3451" t="str">
            <v>307x111 2P 156N TN DNR W SHRIMP NGV-24</v>
          </cell>
          <cell r="G3451" t="str">
            <v>US PET NUTRITION LLC</v>
          </cell>
          <cell r="H3451" t="str">
            <v>PETCO-DC198</v>
          </cell>
          <cell r="I3451" t="str">
            <v>PF64158502</v>
          </cell>
          <cell r="J3451" t="str">
            <v>26W180N</v>
          </cell>
          <cell r="K3451">
            <v>14084</v>
          </cell>
          <cell r="L3451">
            <v>2183.02</v>
          </cell>
          <cell r="M3451">
            <v>0.16</v>
          </cell>
          <cell r="N3451">
            <v>0.15500021457321103</v>
          </cell>
          <cell r="O3451">
            <v>0.155</v>
          </cell>
          <cell r="P3451">
            <v>0.16999674659953271</v>
          </cell>
          <cell r="Q3451">
            <v>0.16999674659953271</v>
          </cell>
          <cell r="R3451">
            <v>1.0900000000000001</v>
          </cell>
          <cell r="S3451">
            <v>0.18529645379349066</v>
          </cell>
          <cell r="T3451">
            <v>0.188075900600393</v>
          </cell>
          <cell r="U3451">
            <v>0.1908553474072954</v>
          </cell>
          <cell r="V3451">
            <v>1.0249999999999999</v>
          </cell>
          <cell r="W3451">
            <v>1</v>
          </cell>
          <cell r="X3451">
            <v>1.07</v>
          </cell>
          <cell r="Y3451">
            <v>1</v>
          </cell>
          <cell r="Z3451">
            <v>0.1588754641117128</v>
          </cell>
          <cell r="AA3451">
            <v>0.16999674659953271</v>
          </cell>
          <cell r="AB3451">
            <v>1.07</v>
          </cell>
          <cell r="AC3451">
            <v>1.1663000000000001</v>
          </cell>
          <cell r="AD3451" t="str">
            <v>Petco</v>
          </cell>
          <cell r="AE3451">
            <v>0</v>
          </cell>
          <cell r="AG3451">
            <v>0.15500041666666667</v>
          </cell>
          <cell r="AJ3451">
            <v>0.15500041666666667</v>
          </cell>
          <cell r="AK3451">
            <v>0.15500041666666664</v>
          </cell>
          <cell r="AL3451">
            <v>0.15500041666666667</v>
          </cell>
          <cell r="AN3451">
            <v>0.15500046834897618</v>
          </cell>
          <cell r="AO3451">
            <v>0.155</v>
          </cell>
          <cell r="AP3451">
            <v>0.155</v>
          </cell>
          <cell r="AQ3451">
            <v>0.155</v>
          </cell>
          <cell r="AR3451">
            <v>0.155</v>
          </cell>
          <cell r="AT3451">
            <v>0.155</v>
          </cell>
          <cell r="AU3451">
            <v>0.15500025689770336</v>
          </cell>
          <cell r="AV3451">
            <v>0.15500029065824403</v>
          </cell>
          <cell r="AX3451">
            <v>0.15500032321665214</v>
          </cell>
          <cell r="AZ3451">
            <v>0.15500041666666667</v>
          </cell>
          <cell r="BA3451">
            <v>0.155</v>
          </cell>
          <cell r="BF3451">
            <v>0.15500021457321103</v>
          </cell>
          <cell r="BG3451">
            <v>0.155</v>
          </cell>
          <cell r="BH3451">
            <v>0.155</v>
          </cell>
          <cell r="BI3451">
            <v>1</v>
          </cell>
          <cell r="BJ3451" t="str">
            <v>26.04.2022</v>
          </cell>
          <cell r="BK3451" t="str">
            <v>บจก.วี เอ็น ที อินเต</v>
          </cell>
        </row>
        <row r="3452">
          <cell r="A3452" t="str">
            <v>5K26W180N000003400</v>
          </cell>
          <cell r="B3452" t="str">
            <v>LBL-WHOLE HEARTED</v>
          </cell>
          <cell r="C3452" t="str">
            <v>ARTPAPER</v>
          </cell>
          <cell r="D3452" t="str">
            <v>3GNNF93RK2PNQPPSTX</v>
          </cell>
          <cell r="E3452" t="str">
            <v>TX</v>
          </cell>
          <cell r="F3452" t="str">
            <v>307x111 2P 156N TUNA SLMN ENTREE NSB-24</v>
          </cell>
          <cell r="G3452" t="str">
            <v>US PET NUTRITION LLC</v>
          </cell>
          <cell r="H3452" t="str">
            <v>PETCO-DC198</v>
          </cell>
          <cell r="I3452" t="str">
            <v>PF64158503</v>
          </cell>
          <cell r="J3452" t="str">
            <v>26W180N</v>
          </cell>
          <cell r="K3452">
            <v>32731</v>
          </cell>
          <cell r="L3452">
            <v>5073.3</v>
          </cell>
          <cell r="M3452">
            <v>0.15</v>
          </cell>
          <cell r="N3452">
            <v>0.15500033583930845</v>
          </cell>
          <cell r="O3452">
            <v>0.15500041666666667</v>
          </cell>
          <cell r="P3452">
            <v>0.16999674659953271</v>
          </cell>
          <cell r="Q3452">
            <v>0.16999674659953271</v>
          </cell>
          <cell r="R3452">
            <v>1.0900000000000001</v>
          </cell>
          <cell r="S3452">
            <v>0.18529645379349066</v>
          </cell>
          <cell r="T3452">
            <v>0.188075900600393</v>
          </cell>
          <cell r="U3452">
            <v>0.1908553474072954</v>
          </cell>
          <cell r="V3452">
            <v>1.0249999999999999</v>
          </cell>
          <cell r="W3452">
            <v>1</v>
          </cell>
          <cell r="X3452">
            <v>1.07</v>
          </cell>
          <cell r="Y3452">
            <v>1</v>
          </cell>
          <cell r="Z3452">
            <v>0.1588754641117128</v>
          </cell>
          <cell r="AA3452">
            <v>0.16999674659953271</v>
          </cell>
          <cell r="AB3452">
            <v>1.07</v>
          </cell>
          <cell r="AC3452">
            <v>1.1663000000000001</v>
          </cell>
          <cell r="AD3452" t="str">
            <v>Petco</v>
          </cell>
          <cell r="AE3452">
            <v>0</v>
          </cell>
          <cell r="AH3452">
            <v>0.15500076781326783</v>
          </cell>
          <cell r="AJ3452">
            <v>0.15500020833333333</v>
          </cell>
          <cell r="AK3452">
            <v>0.155</v>
          </cell>
          <cell r="AL3452">
            <v>0.155</v>
          </cell>
          <cell r="AN3452">
            <v>0.15500070827103174</v>
          </cell>
          <cell r="AO3452">
            <v>0.15500041666666664</v>
          </cell>
          <cell r="AP3452">
            <v>0.15500041666666667</v>
          </cell>
          <cell r="AQ3452">
            <v>0.15500026047907312</v>
          </cell>
          <cell r="AR3452">
            <v>0.15500009632241035</v>
          </cell>
          <cell r="AT3452">
            <v>0.15500083333333334</v>
          </cell>
          <cell r="AU3452">
            <v>0.15500041666666667</v>
          </cell>
          <cell r="AV3452">
            <v>0.15500041666666667</v>
          </cell>
          <cell r="AX3452">
            <v>0.15500026754182569</v>
          </cell>
          <cell r="AZ3452">
            <v>0.155</v>
          </cell>
          <cell r="BA3452">
            <v>0.155</v>
          </cell>
          <cell r="BC3452">
            <v>0.15500041666666667</v>
          </cell>
          <cell r="BF3452">
            <v>0.15500033583930845</v>
          </cell>
          <cell r="BG3452">
            <v>0.15500009632241035</v>
          </cell>
          <cell r="BH3452">
            <v>0.15500041666666667</v>
          </cell>
          <cell r="BI3452">
            <v>1.0000020667358531</v>
          </cell>
          <cell r="BJ3452" t="str">
            <v>16.06.2022</v>
          </cell>
          <cell r="BK3452" t="str">
            <v>บจก.วี เอ็น ที อินเต</v>
          </cell>
        </row>
        <row r="3453">
          <cell r="A3453" t="str">
            <v>5K26W180N000003500</v>
          </cell>
          <cell r="B3453" t="str">
            <v>LBL-WHOLE HEARTED</v>
          </cell>
          <cell r="C3453" t="str">
            <v>ARTPAPER</v>
          </cell>
          <cell r="D3453" t="str">
            <v>3ICCSA3XK2PNQPPSTX</v>
          </cell>
          <cell r="E3453" t="str">
            <v>TX</v>
          </cell>
          <cell r="F3453" t="str">
            <v>307x111 2P 156N CKN &amp; TUNA ENTREE NSB-24</v>
          </cell>
          <cell r="G3453" t="str">
            <v>US PET NUTRITION LLC</v>
          </cell>
          <cell r="H3453" t="str">
            <v>PETCO-DC198</v>
          </cell>
          <cell r="I3453" t="str">
            <v>PF64158505</v>
          </cell>
          <cell r="J3453" t="str">
            <v>26W180N</v>
          </cell>
          <cell r="K3453">
            <v>37009</v>
          </cell>
          <cell r="L3453">
            <v>5736.39</v>
          </cell>
          <cell r="M3453">
            <v>0.15</v>
          </cell>
          <cell r="N3453">
            <v>0.15500019321984912</v>
          </cell>
          <cell r="O3453">
            <v>0.155</v>
          </cell>
          <cell r="P3453">
            <v>0.16999674659953271</v>
          </cell>
          <cell r="Q3453">
            <v>0.16999674659953271</v>
          </cell>
          <cell r="R3453">
            <v>1.0900000000000001</v>
          </cell>
          <cell r="S3453">
            <v>0.18529645379349066</v>
          </cell>
          <cell r="T3453">
            <v>0.188075900600393</v>
          </cell>
          <cell r="U3453">
            <v>0.1908553474072954</v>
          </cell>
          <cell r="V3453">
            <v>1.0249999999999999</v>
          </cell>
          <cell r="W3453">
            <v>1</v>
          </cell>
          <cell r="X3453">
            <v>1.07</v>
          </cell>
          <cell r="Y3453">
            <v>1</v>
          </cell>
          <cell r="Z3453">
            <v>0.1588754641117128</v>
          </cell>
          <cell r="AA3453">
            <v>0.16999674659953271</v>
          </cell>
          <cell r="AB3453">
            <v>1.07</v>
          </cell>
          <cell r="AC3453">
            <v>1.1663000000000001</v>
          </cell>
          <cell r="AD3453" t="str">
            <v>Petco</v>
          </cell>
          <cell r="AE3453">
            <v>0</v>
          </cell>
          <cell r="AG3453">
            <v>0.15500041666666667</v>
          </cell>
          <cell r="AH3453">
            <v>0.15500043156774174</v>
          </cell>
          <cell r="AJ3453">
            <v>0.15500041666666667</v>
          </cell>
          <cell r="AK3453">
            <v>0.15500041666666667</v>
          </cell>
          <cell r="AL3453">
            <v>0.15500040643797758</v>
          </cell>
          <cell r="AM3453">
            <v>0.15500041666666667</v>
          </cell>
          <cell r="AN3453">
            <v>0.15500079295852826</v>
          </cell>
          <cell r="AO3453">
            <v>0.15500020833333336</v>
          </cell>
          <cell r="AP3453">
            <v>0.15500041666666664</v>
          </cell>
          <cell r="AQ3453">
            <v>0.15500028166633806</v>
          </cell>
          <cell r="AR3453">
            <v>0.155</v>
          </cell>
          <cell r="AU3453">
            <v>0.15500020833333333</v>
          </cell>
          <cell r="AV3453">
            <v>0.15500009544352605</v>
          </cell>
          <cell r="AX3453">
            <v>0.15500023054223533</v>
          </cell>
          <cell r="AZ3453">
            <v>0.15500020833333333</v>
          </cell>
          <cell r="BA3453">
            <v>0.15500041666666667</v>
          </cell>
          <cell r="BB3453">
            <v>0.155</v>
          </cell>
          <cell r="BF3453">
            <v>0.15500019321984912</v>
          </cell>
          <cell r="BG3453">
            <v>0.155</v>
          </cell>
          <cell r="BH3453">
            <v>0.155</v>
          </cell>
          <cell r="BI3453">
            <v>1</v>
          </cell>
          <cell r="BJ3453" t="str">
            <v>14.05.2022</v>
          </cell>
          <cell r="BK3453" t="str">
            <v>บจก.วี เอ็น ที อินเต</v>
          </cell>
        </row>
        <row r="3454">
          <cell r="A3454" t="str">
            <v>5K26W180N000003600</v>
          </cell>
          <cell r="B3454" t="str">
            <v>LBL-WHOLE HEARTED</v>
          </cell>
          <cell r="C3454" t="str">
            <v>ARTPAPER</v>
          </cell>
          <cell r="D3454" t="str">
            <v>3GNNF94LK2PNQPPSTX</v>
          </cell>
          <cell r="E3454" t="str">
            <v>TX</v>
          </cell>
          <cell r="F3454" t="str">
            <v>307x111 2P 156N TUNA W CHICKEN NGV KT-24</v>
          </cell>
          <cell r="G3454" t="str">
            <v>US PET NUTRITION LLC</v>
          </cell>
          <cell r="H3454" t="str">
            <v>PETCO-DC198</v>
          </cell>
          <cell r="I3454" t="str">
            <v>PF64158506</v>
          </cell>
          <cell r="J3454" t="str">
            <v>26W180N</v>
          </cell>
          <cell r="K3454">
            <v>14214</v>
          </cell>
          <cell r="L3454">
            <v>2203.17</v>
          </cell>
          <cell r="M3454">
            <v>0.16</v>
          </cell>
          <cell r="N3454">
            <v>0.1550002024588969</v>
          </cell>
          <cell r="O3454">
            <v>0.155</v>
          </cell>
          <cell r="P3454">
            <v>0.16999674659953271</v>
          </cell>
          <cell r="Q3454">
            <v>0.16999674659953271</v>
          </cell>
          <cell r="R3454">
            <v>1.0900000000000001</v>
          </cell>
          <cell r="S3454">
            <v>0.18529645379349066</v>
          </cell>
          <cell r="T3454">
            <v>0.188075900600393</v>
          </cell>
          <cell r="U3454">
            <v>0.1908553474072954</v>
          </cell>
          <cell r="V3454">
            <v>1.0249999999999999</v>
          </cell>
          <cell r="W3454">
            <v>1</v>
          </cell>
          <cell r="X3454">
            <v>1.07</v>
          </cell>
          <cell r="Y3454">
            <v>1</v>
          </cell>
          <cell r="Z3454">
            <v>0.1588754641117128</v>
          </cell>
          <cell r="AA3454">
            <v>0.16999674659953271</v>
          </cell>
          <cell r="AB3454">
            <v>1.07</v>
          </cell>
          <cell r="AC3454">
            <v>1.1663000000000001</v>
          </cell>
          <cell r="AD3454" t="str">
            <v>Petco</v>
          </cell>
          <cell r="AE3454">
            <v>0</v>
          </cell>
          <cell r="AG3454">
            <v>0.15500041666666667</v>
          </cell>
          <cell r="AJ3454">
            <v>0.15500041666666667</v>
          </cell>
          <cell r="AL3454">
            <v>0.15500041666666667</v>
          </cell>
          <cell r="AM3454">
            <v>0.155</v>
          </cell>
          <cell r="AO3454">
            <v>0.15500024119245551</v>
          </cell>
          <cell r="AP3454">
            <v>0.15500041666666667</v>
          </cell>
          <cell r="AQ3454">
            <v>0.15500041666666667</v>
          </cell>
          <cell r="AR3454">
            <v>0.155</v>
          </cell>
          <cell r="AS3454">
            <v>0.15500041666666667</v>
          </cell>
          <cell r="AV3454">
            <v>0.15499999999999997</v>
          </cell>
          <cell r="AX3454">
            <v>0.15500035457472308</v>
          </cell>
          <cell r="AZ3454">
            <v>0.15500045526086448</v>
          </cell>
          <cell r="BA3454">
            <v>0.155</v>
          </cell>
          <cell r="BF3454">
            <v>0.1550002024588969</v>
          </cell>
          <cell r="BG3454">
            <v>0.15500041666666667</v>
          </cell>
          <cell r="BH3454">
            <v>0.155</v>
          </cell>
          <cell r="BI3454">
            <v>0.99999731183518326</v>
          </cell>
          <cell r="BJ3454" t="str">
            <v>30.04.2022</v>
          </cell>
          <cell r="BK3454" t="str">
            <v>บจก.วี เอ็น ที อินเต</v>
          </cell>
        </row>
        <row r="3455">
          <cell r="A3455" t="str">
            <v>5K26W180N000003800</v>
          </cell>
          <cell r="B3455" t="str">
            <v>LBL-WHOLE HEARTED</v>
          </cell>
          <cell r="C3455" t="str">
            <v>ARTPAPER</v>
          </cell>
          <cell r="D3455" t="str">
            <v>3ICCSA2JK2PNQPPSTX</v>
          </cell>
          <cell r="E3455" t="str">
            <v>TX</v>
          </cell>
          <cell r="F3455" t="str">
            <v>307x111 2P 156N CHICKEN ENTREE NSB-24</v>
          </cell>
          <cell r="G3455" t="str">
            <v>US PET NUTRITION LLC</v>
          </cell>
          <cell r="H3455" t="str">
            <v>PETCO-DC198</v>
          </cell>
          <cell r="I3455" t="str">
            <v>PF64158504</v>
          </cell>
          <cell r="J3455" t="str">
            <v>26W180N</v>
          </cell>
          <cell r="K3455">
            <v>7869</v>
          </cell>
          <cell r="L3455">
            <v>1219.69</v>
          </cell>
          <cell r="M3455">
            <v>0.15</v>
          </cell>
          <cell r="N3455">
            <v>0.1550003319187683</v>
          </cell>
          <cell r="O3455">
            <v>0.15500041666666667</v>
          </cell>
          <cell r="P3455">
            <v>0.16999674659953271</v>
          </cell>
          <cell r="Q3455">
            <v>0.16999674659953271</v>
          </cell>
          <cell r="R3455">
            <v>1.0900000000000001</v>
          </cell>
          <cell r="S3455">
            <v>0.18529645379349066</v>
          </cell>
          <cell r="T3455">
            <v>0.188075900600393</v>
          </cell>
          <cell r="U3455">
            <v>0.1908553474072954</v>
          </cell>
          <cell r="V3455">
            <v>1.0249999999999999</v>
          </cell>
          <cell r="W3455">
            <v>1</v>
          </cell>
          <cell r="X3455">
            <v>1.07</v>
          </cell>
          <cell r="Y3455">
            <v>1</v>
          </cell>
          <cell r="Z3455">
            <v>0.1588754641117128</v>
          </cell>
          <cell r="AA3455">
            <v>0.16999674659953271</v>
          </cell>
          <cell r="AB3455">
            <v>1.07</v>
          </cell>
          <cell r="AC3455">
            <v>1.1663000000000001</v>
          </cell>
          <cell r="AD3455" t="str">
            <v>Petco</v>
          </cell>
          <cell r="AE3455">
            <v>0</v>
          </cell>
          <cell r="AG3455">
            <v>0.15500011044110176</v>
          </cell>
          <cell r="AH3455">
            <v>0.15500016145872575</v>
          </cell>
          <cell r="AJ3455">
            <v>0.15500041666666667</v>
          </cell>
          <cell r="AK3455">
            <v>0.15500013893520062</v>
          </cell>
          <cell r="AL3455">
            <v>0.15500039927446124</v>
          </cell>
          <cell r="AM3455">
            <v>0.15499999999999997</v>
          </cell>
          <cell r="AN3455">
            <v>0.15500024319302719</v>
          </cell>
          <cell r="AO3455">
            <v>0.15500020833333333</v>
          </cell>
          <cell r="AP3455">
            <v>0.15500030255965469</v>
          </cell>
          <cell r="AQ3455">
            <v>0.15500026066103637</v>
          </cell>
          <cell r="AR3455">
            <v>0.15500013349114955</v>
          </cell>
          <cell r="AS3455">
            <v>0.15500041666666667</v>
          </cell>
          <cell r="AU3455">
            <v>0.15500033330303306</v>
          </cell>
          <cell r="AV3455">
            <v>0.15500032851151432</v>
          </cell>
          <cell r="AX3455">
            <v>0.15500028233699742</v>
          </cell>
          <cell r="AZ3455">
            <v>0.15500024168016047</v>
          </cell>
          <cell r="BA3455">
            <v>0.1550003890142379</v>
          </cell>
          <cell r="BB3455">
            <v>0.15500041666666667</v>
          </cell>
          <cell r="BF3455">
            <v>0.1550003319187683</v>
          </cell>
          <cell r="BG3455">
            <v>0.15500041666666667</v>
          </cell>
          <cell r="BH3455">
            <v>0.15500041666666667</v>
          </cell>
          <cell r="BI3455">
            <v>1</v>
          </cell>
          <cell r="BJ3455" t="str">
            <v>14.05.2022</v>
          </cell>
          <cell r="BK3455" t="str">
            <v>บจก.วี เอ็น ที อินเต</v>
          </cell>
        </row>
        <row r="3456">
          <cell r="A3456" t="str">
            <v>5N26W180N000003200</v>
          </cell>
          <cell r="B3456" t="str">
            <v>COR.INB-WHOLE HEARTED</v>
          </cell>
          <cell r="C3456" t="str">
            <v>DUPLEX</v>
          </cell>
          <cell r="D3456" t="str">
            <v>3GNNF822K2PNQPPSTX</v>
          </cell>
          <cell r="E3456" t="str">
            <v>TX</v>
          </cell>
          <cell r="F3456" t="str">
            <v>307x111 2P 156N TN DNR NGV-24</v>
          </cell>
          <cell r="G3456" t="str">
            <v>US PET NUTRITION LLC</v>
          </cell>
          <cell r="H3456" t="str">
            <v>PETCO-DC198</v>
          </cell>
          <cell r="I3456" t="str">
            <v>PF64158501</v>
          </cell>
          <cell r="J3456" t="str">
            <v>26W180N</v>
          </cell>
          <cell r="K3456">
            <v>368</v>
          </cell>
          <cell r="L3456">
            <v>4566.8599999999997</v>
          </cell>
          <cell r="M3456">
            <v>12.41</v>
          </cell>
          <cell r="N3456">
            <v>11.504999999999997</v>
          </cell>
          <cell r="O3456">
            <v>12.41</v>
          </cell>
          <cell r="P3456">
            <v>13.296285450000001</v>
          </cell>
          <cell r="Q3456">
            <v>13.296285450000001</v>
          </cell>
          <cell r="R3456">
            <v>1.0900000000000001</v>
          </cell>
          <cell r="S3456">
            <v>14.492951140500002</v>
          </cell>
          <cell r="T3456">
            <v>14.710345407607502</v>
          </cell>
          <cell r="U3456">
            <v>14.927739674715003</v>
          </cell>
          <cell r="V3456">
            <v>1.03</v>
          </cell>
          <cell r="W3456">
            <v>1</v>
          </cell>
          <cell r="X3456">
            <v>1.05</v>
          </cell>
          <cell r="Y3456">
            <v>1.07</v>
          </cell>
          <cell r="Z3456">
            <v>11.8347</v>
          </cell>
          <cell r="AA3456">
            <v>13.296285450000001</v>
          </cell>
          <cell r="AB3456">
            <v>1.1235000000000002</v>
          </cell>
          <cell r="AC3456">
            <v>1.2246150000000002</v>
          </cell>
          <cell r="AD3456" t="str">
            <v>Petco</v>
          </cell>
          <cell r="AE3456" t="str">
            <v>MOQ 2,000</v>
          </cell>
          <cell r="AG3456">
            <v>11.49</v>
          </cell>
          <cell r="AI3456">
            <v>11.49</v>
          </cell>
          <cell r="AK3456">
            <v>11.49</v>
          </cell>
          <cell r="AM3456">
            <v>11.490000000000002</v>
          </cell>
          <cell r="AO3456">
            <v>11.49</v>
          </cell>
          <cell r="AP3456">
            <v>11.489999999999998</v>
          </cell>
          <cell r="AQ3456">
            <v>11.49</v>
          </cell>
          <cell r="AR3456">
            <v>11.504729041222788</v>
          </cell>
          <cell r="AS3456">
            <v>11.690000000000001</v>
          </cell>
          <cell r="AU3456">
            <v>11.69</v>
          </cell>
          <cell r="AV3456">
            <v>11.69</v>
          </cell>
          <cell r="AW3456">
            <v>8.4199999999999982</v>
          </cell>
          <cell r="AX3456">
            <v>12.41</v>
          </cell>
          <cell r="AZ3456">
            <v>12.41</v>
          </cell>
          <cell r="BA3456">
            <v>12.41</v>
          </cell>
          <cell r="BF3456">
            <v>11.504999999999997</v>
          </cell>
          <cell r="BG3456">
            <v>11.690000000000001</v>
          </cell>
          <cell r="BH3456">
            <v>12.41</v>
          </cell>
          <cell r="BI3456">
            <v>1.0615911035072711</v>
          </cell>
          <cell r="BJ3456" t="str">
            <v>05.04.2022</v>
          </cell>
          <cell r="BK3456" t="str">
            <v>บมจ. สหไทยการพิมพ์แล</v>
          </cell>
        </row>
        <row r="3457">
          <cell r="A3457" t="str">
            <v>5N26W180N000003300</v>
          </cell>
          <cell r="B3457" t="str">
            <v>COR.INB-WHOLE HEARTED</v>
          </cell>
          <cell r="C3457" t="str">
            <v>DUPLEX</v>
          </cell>
          <cell r="D3457" t="str">
            <v>3GNNF94BK2PNQPPSTX</v>
          </cell>
          <cell r="E3457" t="str">
            <v>TX</v>
          </cell>
          <cell r="F3457" t="str">
            <v>307x111 2P 156N TN DNR W SHRIMP NGV-24</v>
          </cell>
          <cell r="G3457" t="str">
            <v>US PET NUTRITION LLC</v>
          </cell>
          <cell r="H3457" t="str">
            <v>PETCO-DC198</v>
          </cell>
          <cell r="I3457" t="str">
            <v>PF64158502</v>
          </cell>
          <cell r="J3457" t="str">
            <v>26W180N</v>
          </cell>
          <cell r="K3457">
            <v>609</v>
          </cell>
          <cell r="L3457">
            <v>7536.93</v>
          </cell>
          <cell r="M3457">
            <v>12.38</v>
          </cell>
          <cell r="N3457">
            <v>9.4969781911884859</v>
          </cell>
          <cell r="O3457">
            <v>12.41</v>
          </cell>
          <cell r="P3457">
            <v>13.296285450000001</v>
          </cell>
          <cell r="Q3457">
            <v>13.296285450000001</v>
          </cell>
          <cell r="R3457">
            <v>1.0900000000000001</v>
          </cell>
          <cell r="S3457">
            <v>14.492951140500002</v>
          </cell>
          <cell r="T3457">
            <v>14.710345407607502</v>
          </cell>
          <cell r="U3457">
            <v>14.927739674715003</v>
          </cell>
          <cell r="V3457">
            <v>1.03</v>
          </cell>
          <cell r="W3457">
            <v>1</v>
          </cell>
          <cell r="X3457">
            <v>1.05</v>
          </cell>
          <cell r="Y3457">
            <v>1.07</v>
          </cell>
          <cell r="Z3457">
            <v>11.8347</v>
          </cell>
          <cell r="AA3457">
            <v>13.296285450000001</v>
          </cell>
          <cell r="AB3457">
            <v>1.1235000000000002</v>
          </cell>
          <cell r="AC3457">
            <v>1.2246150000000002</v>
          </cell>
          <cell r="AD3457" t="str">
            <v>Petco</v>
          </cell>
          <cell r="AE3457" t="str">
            <v>MOQ 2,000 // ให้ราคาตาม mat.5N26W180N000003200</v>
          </cell>
          <cell r="AG3457">
            <v>11.49</v>
          </cell>
          <cell r="AJ3457">
            <v>11.49</v>
          </cell>
          <cell r="AK3457">
            <v>11.49</v>
          </cell>
          <cell r="AL3457">
            <v>11.49</v>
          </cell>
          <cell r="AM3457">
            <v>11.49</v>
          </cell>
          <cell r="AN3457">
            <v>11.49</v>
          </cell>
          <cell r="AO3457">
            <v>11.49</v>
          </cell>
          <cell r="AP3457">
            <v>11.49</v>
          </cell>
          <cell r="AQ3457">
            <v>11.49</v>
          </cell>
          <cell r="AR3457">
            <v>11.49</v>
          </cell>
          <cell r="AS3457">
            <v>11.69</v>
          </cell>
          <cell r="AT3457">
            <v>11.69</v>
          </cell>
          <cell r="AU3457">
            <v>11.69</v>
          </cell>
          <cell r="AV3457">
            <v>7.9488473383194016</v>
          </cell>
          <cell r="AW3457">
            <v>5.0099999999999989</v>
          </cell>
          <cell r="AX3457">
            <v>5.32</v>
          </cell>
          <cell r="AZ3457">
            <v>12.41</v>
          </cell>
          <cell r="BA3457">
            <v>12.41</v>
          </cell>
          <cell r="BF3457">
            <v>9.4969781911884859</v>
          </cell>
          <cell r="BG3457">
            <v>11.69</v>
          </cell>
          <cell r="BH3457">
            <v>12.41</v>
          </cell>
          <cell r="BI3457">
            <v>1.0615911035072711</v>
          </cell>
          <cell r="BJ3457" t="str">
            <v>25.04.2022</v>
          </cell>
          <cell r="BK3457" t="str">
            <v>บมจ. สหไทยการพิมพ์แล</v>
          </cell>
        </row>
        <row r="3458">
          <cell r="A3458" t="str">
            <v>5N26W180N000003400</v>
          </cell>
          <cell r="B3458" t="str">
            <v>COR.INB-WHOLE HEARTED</v>
          </cell>
          <cell r="C3458" t="str">
            <v>DUPLEX</v>
          </cell>
          <cell r="D3458" t="str">
            <v>3GNNF93RK2PNQPPSTX</v>
          </cell>
          <cell r="E3458" t="str">
            <v>TX</v>
          </cell>
          <cell r="F3458" t="str">
            <v>307x111 2P 156N TUNA SLMN ENTREE NSB-24</v>
          </cell>
          <cell r="G3458" t="str">
            <v>US PET NUTRITION LLC</v>
          </cell>
          <cell r="H3458" t="str">
            <v>PETCO-DC198</v>
          </cell>
          <cell r="I3458" t="str">
            <v>PF64158503</v>
          </cell>
          <cell r="J3458" t="str">
            <v>26W180N</v>
          </cell>
          <cell r="K3458">
            <v>3329</v>
          </cell>
          <cell r="L3458">
            <v>40959.129999999997</v>
          </cell>
          <cell r="M3458">
            <v>12.3</v>
          </cell>
          <cell r="N3458">
            <v>11.319855406152145</v>
          </cell>
          <cell r="O3458">
            <v>12.41</v>
          </cell>
          <cell r="P3458">
            <v>13.296285450000001</v>
          </cell>
          <cell r="Q3458">
            <v>13.296285450000001</v>
          </cell>
          <cell r="R3458">
            <v>1.0900000000000001</v>
          </cell>
          <cell r="S3458">
            <v>14.492951140500002</v>
          </cell>
          <cell r="T3458">
            <v>14.710345407607502</v>
          </cell>
          <cell r="U3458">
            <v>14.927739674715003</v>
          </cell>
          <cell r="V3458">
            <v>1.03</v>
          </cell>
          <cell r="W3458">
            <v>1</v>
          </cell>
          <cell r="X3458">
            <v>1.05</v>
          </cell>
          <cell r="Y3458">
            <v>1.07</v>
          </cell>
          <cell r="Z3458">
            <v>11.8347</v>
          </cell>
          <cell r="AA3458">
            <v>13.296285450000001</v>
          </cell>
          <cell r="AB3458">
            <v>1.1235000000000002</v>
          </cell>
          <cell r="AC3458">
            <v>1.2246150000000002</v>
          </cell>
          <cell r="AD3458" t="str">
            <v>Petco</v>
          </cell>
          <cell r="AE3458" t="str">
            <v>MOQ 2,000</v>
          </cell>
          <cell r="AG3458">
            <v>11.489999999999998</v>
          </cell>
          <cell r="AI3458">
            <v>11.49</v>
          </cell>
          <cell r="AJ3458">
            <v>11.49</v>
          </cell>
          <cell r="AK3458">
            <v>11.489999999999998</v>
          </cell>
          <cell r="AL3458">
            <v>11.49</v>
          </cell>
          <cell r="AM3458">
            <v>11.49</v>
          </cell>
          <cell r="AN3458">
            <v>11.49</v>
          </cell>
          <cell r="AO3458">
            <v>11.490000000000004</v>
          </cell>
          <cell r="AP3458">
            <v>11.49</v>
          </cell>
          <cell r="AQ3458">
            <v>9.2698242368177617</v>
          </cell>
          <cell r="AR3458">
            <v>11.516388888888891</v>
          </cell>
          <cell r="AS3458">
            <v>11.69</v>
          </cell>
          <cell r="AT3458">
            <v>11.69</v>
          </cell>
          <cell r="AU3458">
            <v>11.69</v>
          </cell>
          <cell r="AW3458">
            <v>11.69</v>
          </cell>
          <cell r="AX3458">
            <v>8.0291324369128763</v>
          </cell>
          <cell r="BA3458">
            <v>12.41</v>
          </cell>
          <cell r="BB3458">
            <v>12.41</v>
          </cell>
          <cell r="BF3458">
            <v>11.319855406152145</v>
          </cell>
          <cell r="BG3458">
            <v>11.69</v>
          </cell>
          <cell r="BH3458">
            <v>12.41</v>
          </cell>
          <cell r="BI3458">
            <v>1.0615911035072711</v>
          </cell>
          <cell r="BJ3458" t="str">
            <v>09.05.2022</v>
          </cell>
          <cell r="BK3458" t="str">
            <v>บมจ. สหไทยการพิมพ์แล</v>
          </cell>
        </row>
        <row r="3459">
          <cell r="A3459" t="str">
            <v>5N26W180N000003500</v>
          </cell>
          <cell r="B3459" t="str">
            <v>COR.INB-WHOLE HEARTED</v>
          </cell>
          <cell r="C3459" t="str">
            <v>DUPLEX</v>
          </cell>
          <cell r="D3459" t="str">
            <v>3ICCSA2JK2PNQPPSTX</v>
          </cell>
          <cell r="E3459" t="str">
            <v>TX</v>
          </cell>
          <cell r="F3459" t="str">
            <v>307x111 2P 156N CHICKEN ENTREE NSB-24</v>
          </cell>
          <cell r="G3459" t="str">
            <v>US PET NUTRITION LLC</v>
          </cell>
          <cell r="H3459" t="str">
            <v>PETCO-DC198</v>
          </cell>
          <cell r="I3459" t="str">
            <v>PF64158504</v>
          </cell>
          <cell r="J3459" t="str">
            <v>26W180N</v>
          </cell>
          <cell r="K3459">
            <v>1030</v>
          </cell>
          <cell r="L3459">
            <v>12391.3</v>
          </cell>
          <cell r="M3459">
            <v>12.03</v>
          </cell>
          <cell r="N3459">
            <v>9.1437010262070864</v>
          </cell>
          <cell r="O3459">
            <v>12.41</v>
          </cell>
          <cell r="P3459">
            <v>13.296285450000001</v>
          </cell>
          <cell r="Q3459">
            <v>13.296285450000001</v>
          </cell>
          <cell r="R3459">
            <v>1.0900000000000001</v>
          </cell>
          <cell r="S3459">
            <v>14.492951140500002</v>
          </cell>
          <cell r="T3459">
            <v>14.710345407607502</v>
          </cell>
          <cell r="U3459">
            <v>14.927739674715003</v>
          </cell>
          <cell r="V3459">
            <v>1.03</v>
          </cell>
          <cell r="W3459">
            <v>1</v>
          </cell>
          <cell r="X3459">
            <v>1.05</v>
          </cell>
          <cell r="Y3459">
            <v>1.07</v>
          </cell>
          <cell r="Z3459">
            <v>11.8347</v>
          </cell>
          <cell r="AA3459">
            <v>13.296285450000001</v>
          </cell>
          <cell r="AB3459">
            <v>1.1235000000000002</v>
          </cell>
          <cell r="AC3459">
            <v>1.2246150000000002</v>
          </cell>
          <cell r="AD3459" t="str">
            <v>Petco</v>
          </cell>
          <cell r="AE3459" t="str">
            <v>MOQ 2,000 // ให้ราคาตาม mat.5N26W180N000003200</v>
          </cell>
          <cell r="AG3459">
            <v>11.49</v>
          </cell>
          <cell r="AI3459">
            <v>6.5200000000000005</v>
          </cell>
          <cell r="AJ3459">
            <v>11.49</v>
          </cell>
          <cell r="AK3459">
            <v>6.52</v>
          </cell>
          <cell r="AL3459">
            <v>11.49</v>
          </cell>
          <cell r="AM3459">
            <v>9.4556088628456347</v>
          </cell>
          <cell r="AN3459">
            <v>7.920986610288935</v>
          </cell>
          <cell r="AO3459">
            <v>11.49</v>
          </cell>
          <cell r="AP3459">
            <v>9.4000279134682501</v>
          </cell>
          <cell r="AQ3459">
            <v>7.1470106604428167</v>
          </cell>
          <cell r="AS3459">
            <v>7.5445955716222324</v>
          </cell>
          <cell r="AU3459">
            <v>7.6668852459016392</v>
          </cell>
          <cell r="AV3459">
            <v>8.42</v>
          </cell>
          <cell r="AW3459">
            <v>7.989576018549192</v>
          </cell>
          <cell r="AX3459">
            <v>8.3007113510975454</v>
          </cell>
          <cell r="AZ3459">
            <v>8.94</v>
          </cell>
          <cell r="BA3459">
            <v>10.278734567901235</v>
          </cell>
          <cell r="BB3459">
            <v>12.41</v>
          </cell>
          <cell r="BF3459">
            <v>9.1437010262070864</v>
          </cell>
          <cell r="BG3459">
            <v>7.5445955716222324</v>
          </cell>
          <cell r="BH3459">
            <v>12.41</v>
          </cell>
          <cell r="BI3459">
            <v>1.6448860488530617</v>
          </cell>
          <cell r="BJ3459" t="str">
            <v>11.05.2022</v>
          </cell>
          <cell r="BK3459" t="str">
            <v>บมจ. สหไทยการพิมพ์แล</v>
          </cell>
        </row>
        <row r="3460">
          <cell r="A3460" t="str">
            <v>5N26W180N000003600</v>
          </cell>
          <cell r="B3460" t="str">
            <v>COR.INB-WHOLE HEARTED</v>
          </cell>
          <cell r="C3460" t="str">
            <v>DUPLEX</v>
          </cell>
          <cell r="D3460" t="str">
            <v>3ICCSA3XK2PNQPPSTX</v>
          </cell>
          <cell r="E3460" t="str">
            <v>TX</v>
          </cell>
          <cell r="F3460" t="str">
            <v>307x111 2P 156N CKN &amp; TUNA ENTREE NSB-24</v>
          </cell>
          <cell r="G3460" t="str">
            <v>US PET NUTRITION LLC</v>
          </cell>
          <cell r="H3460" t="str">
            <v>PETCO-DC198</v>
          </cell>
          <cell r="I3460" t="str">
            <v>PF64158505</v>
          </cell>
          <cell r="J3460" t="str">
            <v>26W180N</v>
          </cell>
          <cell r="K3460">
            <v>2119</v>
          </cell>
          <cell r="L3460">
            <v>26128.080000000002</v>
          </cell>
          <cell r="M3460">
            <v>12.33</v>
          </cell>
          <cell r="N3460">
            <v>10.770841045916073</v>
          </cell>
          <cell r="O3460">
            <v>12.41</v>
          </cell>
          <cell r="P3460">
            <v>13.296285450000001</v>
          </cell>
          <cell r="Q3460">
            <v>13.296285450000001</v>
          </cell>
          <cell r="R3460">
            <v>1.0900000000000001</v>
          </cell>
          <cell r="S3460">
            <v>14.492951140500002</v>
          </cell>
          <cell r="T3460">
            <v>14.710345407607502</v>
          </cell>
          <cell r="U3460">
            <v>14.927739674715003</v>
          </cell>
          <cell r="V3460">
            <v>1.03</v>
          </cell>
          <cell r="W3460">
            <v>1</v>
          </cell>
          <cell r="X3460">
            <v>1.05</v>
          </cell>
          <cell r="Y3460">
            <v>1.07</v>
          </cell>
          <cell r="Z3460">
            <v>11.8347</v>
          </cell>
          <cell r="AA3460">
            <v>13.296285450000001</v>
          </cell>
          <cell r="AB3460">
            <v>1.1235000000000002</v>
          </cell>
          <cell r="AC3460">
            <v>1.2246150000000002</v>
          </cell>
          <cell r="AD3460" t="str">
            <v>Petco</v>
          </cell>
          <cell r="AE3460" t="str">
            <v>MOQ 2,000</v>
          </cell>
          <cell r="AI3460">
            <v>11.49</v>
          </cell>
          <cell r="AJ3460">
            <v>11.49</v>
          </cell>
          <cell r="AK3460">
            <v>11.49</v>
          </cell>
          <cell r="AM3460">
            <v>11.49</v>
          </cell>
          <cell r="AN3460">
            <v>11.49</v>
          </cell>
          <cell r="AO3460">
            <v>11.49</v>
          </cell>
          <cell r="AP3460">
            <v>9.4627560795873276</v>
          </cell>
          <cell r="AQ3460">
            <v>11.49</v>
          </cell>
          <cell r="AR3460">
            <v>11.49</v>
          </cell>
          <cell r="AS3460">
            <v>11.69</v>
          </cell>
          <cell r="AU3460">
            <v>11.69</v>
          </cell>
          <cell r="AV3460">
            <v>11.689999999999998</v>
          </cell>
          <cell r="AW3460">
            <v>8.42</v>
          </cell>
          <cell r="AX3460">
            <v>8.0050462754964506</v>
          </cell>
          <cell r="AZ3460">
            <v>12.41</v>
          </cell>
          <cell r="BA3460">
            <v>12.41</v>
          </cell>
          <cell r="BF3460">
            <v>10.770841045916073</v>
          </cell>
          <cell r="BG3460">
            <v>11.69</v>
          </cell>
          <cell r="BH3460">
            <v>12.41</v>
          </cell>
          <cell r="BI3460">
            <v>1.0615911035072711</v>
          </cell>
          <cell r="BJ3460" t="str">
            <v>05.04.2022</v>
          </cell>
          <cell r="BK3460" t="str">
            <v>บมจ. สหไทยการพิมพ์แล</v>
          </cell>
        </row>
        <row r="3461">
          <cell r="A3461" t="str">
            <v>5N26W180N000003700</v>
          </cell>
          <cell r="B3461" t="str">
            <v>COR.INB-WHOLE HEARTED</v>
          </cell>
          <cell r="C3461" t="str">
            <v>DUPLEX</v>
          </cell>
          <cell r="D3461" t="str">
            <v>3GNNF94LK2PNQPPSTX</v>
          </cell>
          <cell r="E3461" t="str">
            <v>TX</v>
          </cell>
          <cell r="F3461" t="str">
            <v>307x111 2P 156N TUNA W CHICKEN NGV KT-24</v>
          </cell>
          <cell r="G3461" t="str">
            <v>US PET NUTRITION LLC</v>
          </cell>
          <cell r="H3461" t="str">
            <v>PETCO-DC198</v>
          </cell>
          <cell r="I3461" t="str">
            <v>PF64158506</v>
          </cell>
          <cell r="J3461" t="str">
            <v>26W180N</v>
          </cell>
          <cell r="K3461">
            <v>1209</v>
          </cell>
          <cell r="L3461">
            <v>14922.55</v>
          </cell>
          <cell r="M3461">
            <v>12.34</v>
          </cell>
          <cell r="N3461">
            <v>10.746960499564334</v>
          </cell>
          <cell r="O3461">
            <v>12.41</v>
          </cell>
          <cell r="P3461">
            <v>13.296285450000001</v>
          </cell>
          <cell r="Q3461">
            <v>13.296285450000001</v>
          </cell>
          <cell r="R3461">
            <v>1.0900000000000001</v>
          </cell>
          <cell r="S3461">
            <v>14.492951140500002</v>
          </cell>
          <cell r="T3461">
            <v>14.710345407607502</v>
          </cell>
          <cell r="U3461">
            <v>14.927739674715003</v>
          </cell>
          <cell r="V3461">
            <v>1.03</v>
          </cell>
          <cell r="W3461">
            <v>1</v>
          </cell>
          <cell r="X3461">
            <v>1.05</v>
          </cell>
          <cell r="Y3461">
            <v>1.07</v>
          </cell>
          <cell r="Z3461">
            <v>11.8347</v>
          </cell>
          <cell r="AA3461">
            <v>13.296285450000001</v>
          </cell>
          <cell r="AB3461">
            <v>1.1235000000000002</v>
          </cell>
          <cell r="AC3461">
            <v>1.2246150000000002</v>
          </cell>
          <cell r="AD3461" t="str">
            <v>Petco</v>
          </cell>
          <cell r="AE3461" t="str">
            <v>MOQ 2,000</v>
          </cell>
          <cell r="AI3461">
            <v>11.49</v>
          </cell>
          <cell r="AJ3461">
            <v>11.49</v>
          </cell>
          <cell r="AK3461">
            <v>11.49</v>
          </cell>
          <cell r="AL3461">
            <v>11.49</v>
          </cell>
          <cell r="AM3461">
            <v>11.49</v>
          </cell>
          <cell r="AO3461">
            <v>8.2800000000000011</v>
          </cell>
          <cell r="AP3461">
            <v>11.49</v>
          </cell>
          <cell r="AQ3461">
            <v>11.49</v>
          </cell>
          <cell r="AR3461">
            <v>11.69</v>
          </cell>
          <cell r="AS3461">
            <v>11.69</v>
          </cell>
          <cell r="AW3461">
            <v>11.690000000000001</v>
          </cell>
          <cell r="AX3461">
            <v>9.9478419982573332</v>
          </cell>
          <cell r="AZ3461">
            <v>8.9399999999999977</v>
          </cell>
          <cell r="BA3461">
            <v>12.41</v>
          </cell>
          <cell r="BF3461">
            <v>10.746960499564334</v>
          </cell>
          <cell r="BG3461">
            <v>11.69</v>
          </cell>
          <cell r="BH3461">
            <v>12.41</v>
          </cell>
          <cell r="BI3461">
            <v>1.0615911035072711</v>
          </cell>
          <cell r="BJ3461" t="str">
            <v>05.04.2022</v>
          </cell>
          <cell r="BK3461" t="str">
            <v>บมจ. สหไทยการพิมพ์แล</v>
          </cell>
        </row>
        <row r="3462">
          <cell r="A3462" t="str">
            <v>5F26W180N000003800</v>
          </cell>
          <cell r="B3462" t="str">
            <v>CTN-WHOLE HEARTED</v>
          </cell>
          <cell r="C3462" t="str">
            <v>ลูกฟูก</v>
          </cell>
          <cell r="D3462" t="str">
            <v>3IBCM822K2PNQPPSTX</v>
          </cell>
          <cell r="E3462" t="str">
            <v>TX</v>
          </cell>
          <cell r="F3462" t="str">
            <v>307x111 2P 156N BEEF FLAKE DNR NGV-24</v>
          </cell>
          <cell r="G3462" t="str">
            <v>US PET NUTRITION LLC</v>
          </cell>
          <cell r="H3462" t="str">
            <v>PETCO-DC528</v>
          </cell>
          <cell r="I3462" t="str">
            <v>PF64159301</v>
          </cell>
          <cell r="J3462" t="str">
            <v>26W180N</v>
          </cell>
          <cell r="K3462">
            <v>68</v>
          </cell>
          <cell r="L3462">
            <v>372.3</v>
          </cell>
          <cell r="M3462">
            <v>5.48</v>
          </cell>
          <cell r="N3462">
            <v>5.7285714285714278</v>
          </cell>
          <cell r="O3462">
            <v>5.9</v>
          </cell>
          <cell r="P3462">
            <v>6.5985121124999999</v>
          </cell>
          <cell r="Q3462">
            <v>6.5985121124999999</v>
          </cell>
          <cell r="R3462">
            <v>1.05</v>
          </cell>
          <cell r="S3462">
            <v>6.9284377181250001</v>
          </cell>
          <cell r="T3462">
            <v>7.0323642838968743</v>
          </cell>
          <cell r="U3462">
            <v>7.1362908496687503</v>
          </cell>
          <cell r="V3462">
            <v>1.05</v>
          </cell>
          <cell r="W3462">
            <v>1.05</v>
          </cell>
          <cell r="X3462">
            <v>1.1000000000000001</v>
          </cell>
          <cell r="Y3462">
            <v>1.0169999999999999</v>
          </cell>
          <cell r="Z3462">
            <v>5.8983749999999997</v>
          </cell>
          <cell r="AA3462">
            <v>6.5985121124999999</v>
          </cell>
          <cell r="AB3462">
            <v>1.1187</v>
          </cell>
          <cell r="AC3462">
            <v>1.1746350000000001</v>
          </cell>
          <cell r="AD3462" t="str">
            <v>Petco</v>
          </cell>
          <cell r="AE3462">
            <v>0</v>
          </cell>
          <cell r="AG3462">
            <v>5.35</v>
          </cell>
          <cell r="AH3462">
            <v>5.3500000000000005</v>
          </cell>
          <cell r="AJ3462">
            <v>5.35</v>
          </cell>
          <cell r="AK3462">
            <v>5.35</v>
          </cell>
          <cell r="AL3462">
            <v>5.35</v>
          </cell>
          <cell r="AM3462">
            <v>5.35</v>
          </cell>
          <cell r="AN3462">
            <v>5.35</v>
          </cell>
          <cell r="AO3462">
            <v>5.35</v>
          </cell>
          <cell r="AP3462">
            <v>5.6000000000000005</v>
          </cell>
          <cell r="AQ3462">
            <v>5.6</v>
          </cell>
          <cell r="AR3462">
            <v>5.6000000000000005</v>
          </cell>
          <cell r="AS3462">
            <v>5.6000000000000014</v>
          </cell>
          <cell r="AT3462">
            <v>5.6</v>
          </cell>
          <cell r="AU3462">
            <v>5.6000000000000005</v>
          </cell>
          <cell r="AV3462">
            <v>5.6</v>
          </cell>
          <cell r="AW3462">
            <v>5.6</v>
          </cell>
          <cell r="AX3462">
            <v>5.9</v>
          </cell>
          <cell r="AZ3462">
            <v>5.8999999999999995</v>
          </cell>
          <cell r="BA3462">
            <v>5.9</v>
          </cell>
          <cell r="BF3462">
            <v>5.7285714285714278</v>
          </cell>
          <cell r="BG3462">
            <v>5.6000000000000014</v>
          </cell>
          <cell r="BH3462">
            <v>5.9</v>
          </cell>
          <cell r="BI3462">
            <v>1.0535714285714284</v>
          </cell>
          <cell r="BJ3462" t="str">
            <v>20.04.2022</v>
          </cell>
          <cell r="BK3462" t="str">
            <v>บจก.กลุ่มสยามบรรจุภั</v>
          </cell>
        </row>
        <row r="3463">
          <cell r="A3463" t="str">
            <v>5K26W180N000003700</v>
          </cell>
          <cell r="B3463" t="str">
            <v>LBL-WHOLE HEARTED</v>
          </cell>
          <cell r="C3463" t="str">
            <v>ARTPAPER</v>
          </cell>
          <cell r="D3463" t="str">
            <v>3IBCM822K2PNQPPSTX</v>
          </cell>
          <cell r="E3463" t="str">
            <v>TX</v>
          </cell>
          <cell r="F3463" t="str">
            <v>307x111 2P 156N BEEF FLAKE DNR NGV-24</v>
          </cell>
          <cell r="G3463" t="str">
            <v>US PET NUTRITION LLC</v>
          </cell>
          <cell r="H3463" t="str">
            <v>PETCO-DC528</v>
          </cell>
          <cell r="I3463" t="str">
            <v>PF64159301</v>
          </cell>
          <cell r="J3463" t="str">
            <v>26W180N</v>
          </cell>
          <cell r="K3463">
            <v>16180</v>
          </cell>
          <cell r="L3463">
            <v>2507.9</v>
          </cell>
          <cell r="M3463">
            <v>0.16</v>
          </cell>
          <cell r="N3463">
            <v>0.15500020833333333</v>
          </cell>
          <cell r="O3463">
            <v>0.15500041666666667</v>
          </cell>
          <cell r="P3463">
            <v>0.16999624999999999</v>
          </cell>
          <cell r="Q3463">
            <v>0.16999624999999999</v>
          </cell>
          <cell r="R3463">
            <v>1.0900000000000001</v>
          </cell>
          <cell r="S3463">
            <v>0.18529591249999999</v>
          </cell>
          <cell r="T3463">
            <v>0.18807535118749996</v>
          </cell>
          <cell r="U3463">
            <v>0.19085478987499999</v>
          </cell>
          <cell r="V3463">
            <v>1.0249999999999999</v>
          </cell>
          <cell r="W3463">
            <v>1</v>
          </cell>
          <cell r="X3463">
            <v>1.07</v>
          </cell>
          <cell r="Y3463">
            <v>1</v>
          </cell>
          <cell r="Z3463">
            <v>0.15887499999999999</v>
          </cell>
          <cell r="AA3463">
            <v>0.16999624999999999</v>
          </cell>
          <cell r="AB3463">
            <v>1.07</v>
          </cell>
          <cell r="AC3463">
            <v>1.1663000000000001</v>
          </cell>
          <cell r="AD3463" t="str">
            <v>Petco</v>
          </cell>
          <cell r="AE3463">
            <v>0</v>
          </cell>
          <cell r="AG3463">
            <v>0.155</v>
          </cell>
          <cell r="AK3463">
            <v>0.15500041666666667</v>
          </cell>
          <cell r="AN3463">
            <v>0.15500041666666667</v>
          </cell>
          <cell r="AO3463">
            <v>0.15500041666666667</v>
          </cell>
          <cell r="AQ3463">
            <v>0.15500041666666664</v>
          </cell>
          <cell r="AR3463">
            <v>0.155</v>
          </cell>
          <cell r="AU3463">
            <v>0.155</v>
          </cell>
          <cell r="AV3463">
            <v>0.155</v>
          </cell>
          <cell r="AX3463">
            <v>0.15500041666666667</v>
          </cell>
          <cell r="BA3463">
            <v>0.15500041666666667</v>
          </cell>
          <cell r="BF3463">
            <v>0.15500020833333333</v>
          </cell>
          <cell r="BG3463">
            <v>0.155</v>
          </cell>
          <cell r="BH3463">
            <v>0.15500041666666667</v>
          </cell>
          <cell r="BI3463">
            <v>1.000002688172043</v>
          </cell>
          <cell r="BJ3463" t="str">
            <v>22.04.2022</v>
          </cell>
          <cell r="BK3463" t="str">
            <v>บจก.วี เอ็น ที อินเต</v>
          </cell>
        </row>
        <row r="3464">
          <cell r="A3464" t="str">
            <v>5N26W180N000003800</v>
          </cell>
          <cell r="B3464" t="str">
            <v>COR.INB-WHOLE HEARTED</v>
          </cell>
          <cell r="C3464" t="str">
            <v>DUPLEX</v>
          </cell>
          <cell r="D3464" t="str">
            <v>3IBCM822K2PNQPPSTX</v>
          </cell>
          <cell r="E3464" t="str">
            <v>TX</v>
          </cell>
          <cell r="F3464" t="str">
            <v>307x111 2P 156N BEEF FLAKE DNR NGV-24</v>
          </cell>
          <cell r="G3464" t="str">
            <v>US PET NUTRITION LLC</v>
          </cell>
          <cell r="H3464" t="str">
            <v>PETCO-DC528</v>
          </cell>
          <cell r="I3464" t="str">
            <v>PF64159301</v>
          </cell>
          <cell r="J3464" t="str">
            <v>26W180N</v>
          </cell>
          <cell r="K3464">
            <v>1499</v>
          </cell>
          <cell r="L3464">
            <v>18602.59</v>
          </cell>
          <cell r="M3464">
            <v>12.41</v>
          </cell>
          <cell r="N3464">
            <v>12.038125260960333</v>
          </cell>
          <cell r="O3464">
            <v>12.41</v>
          </cell>
          <cell r="P3464">
            <v>13.296285450000001</v>
          </cell>
          <cell r="Q3464">
            <v>13.296285450000001</v>
          </cell>
          <cell r="R3464">
            <v>1.0900000000000001</v>
          </cell>
          <cell r="S3464">
            <v>14.492951140500002</v>
          </cell>
          <cell r="T3464">
            <v>14.710345407607502</v>
          </cell>
          <cell r="U3464">
            <v>14.927739674715003</v>
          </cell>
          <cell r="V3464">
            <v>1.03</v>
          </cell>
          <cell r="W3464">
            <v>1</v>
          </cell>
          <cell r="X3464">
            <v>1.05</v>
          </cell>
          <cell r="Y3464">
            <v>1.07</v>
          </cell>
          <cell r="Z3464">
            <v>11.8347</v>
          </cell>
          <cell r="AA3464">
            <v>13.296285450000001</v>
          </cell>
          <cell r="AB3464">
            <v>1.1235000000000002</v>
          </cell>
          <cell r="AC3464">
            <v>1.2246150000000002</v>
          </cell>
          <cell r="AD3464" t="str">
            <v>Petco</v>
          </cell>
          <cell r="AE3464">
            <v>0</v>
          </cell>
          <cell r="AG3464">
            <v>11.49</v>
          </cell>
          <cell r="AL3464">
            <v>11.49</v>
          </cell>
          <cell r="AN3464">
            <v>11.49</v>
          </cell>
          <cell r="AO3464">
            <v>11.49</v>
          </cell>
          <cell r="AQ3464">
            <v>11.49</v>
          </cell>
          <cell r="AR3464">
            <v>11.489999999999998</v>
          </cell>
          <cell r="AS3464">
            <v>11.69</v>
          </cell>
          <cell r="AU3464">
            <v>11.689999999999998</v>
          </cell>
          <cell r="AV3464">
            <v>11.689999999999998</v>
          </cell>
          <cell r="AW3464">
            <v>11.990626304801671</v>
          </cell>
          <cell r="AX3464">
            <v>12.41</v>
          </cell>
          <cell r="BA3464">
            <v>12.41</v>
          </cell>
          <cell r="BF3464">
            <v>12.038125260960333</v>
          </cell>
          <cell r="BG3464">
            <v>11.69</v>
          </cell>
          <cell r="BH3464">
            <v>12.41</v>
          </cell>
          <cell r="BI3464">
            <v>1.0615911035072711</v>
          </cell>
          <cell r="BJ3464" t="str">
            <v>25.04.2022</v>
          </cell>
          <cell r="BK3464" t="str">
            <v>บมจ. สหไทยการพิมพ์แล</v>
          </cell>
        </row>
        <row r="3465">
          <cell r="A3465" t="str">
            <v>5F26W180N000000900</v>
          </cell>
          <cell r="B3465" t="str">
            <v>CTN-WHOLE HEARTED</v>
          </cell>
          <cell r="C3465" t="str">
            <v>ลูกฟูก</v>
          </cell>
          <cell r="D3465" t="str">
            <v>3IRBF822K2PNQPPSTX</v>
          </cell>
          <cell r="E3465" t="str">
            <v>TX</v>
          </cell>
          <cell r="F3465" t="str">
            <v>307x111 2P 156N BF DNR N GV 5.5oz-24</v>
          </cell>
          <cell r="G3465" t="str">
            <v>US PET NUTRITION LLC</v>
          </cell>
          <cell r="H3465" t="str">
            <v>PETCO-DC528</v>
          </cell>
          <cell r="I3465" t="str">
            <v>PF64160807</v>
          </cell>
          <cell r="J3465" t="str">
            <v>26W180N</v>
          </cell>
          <cell r="K3465">
            <v>0</v>
          </cell>
          <cell r="L3465">
            <v>0</v>
          </cell>
          <cell r="M3465">
            <v>5.35</v>
          </cell>
          <cell r="N3465">
            <v>5.8249999999999993</v>
          </cell>
          <cell r="O3465">
            <v>5.8999999999999995</v>
          </cell>
          <cell r="P3465">
            <v>6.5985121124999999</v>
          </cell>
          <cell r="Q3465">
            <v>6.5985121124999999</v>
          </cell>
          <cell r="R3465">
            <v>1.05</v>
          </cell>
          <cell r="S3465">
            <v>6.9284377181250001</v>
          </cell>
          <cell r="T3465">
            <v>7.0323642838968743</v>
          </cell>
          <cell r="U3465">
            <v>7.1362908496687503</v>
          </cell>
          <cell r="V3465">
            <v>1.05</v>
          </cell>
          <cell r="W3465">
            <v>1.05</v>
          </cell>
          <cell r="X3465">
            <v>1.1000000000000001</v>
          </cell>
          <cell r="Y3465">
            <v>1.0169999999999999</v>
          </cell>
          <cell r="Z3465">
            <v>5.8983749999999997</v>
          </cell>
          <cell r="AA3465">
            <v>6.5985121124999999</v>
          </cell>
          <cell r="AB3465">
            <v>1.1187</v>
          </cell>
          <cell r="AC3465">
            <v>1.1746350000000001</v>
          </cell>
          <cell r="AD3465" t="str">
            <v>Petco</v>
          </cell>
          <cell r="AE3465">
            <v>0</v>
          </cell>
          <cell r="AH3465">
            <v>5.35</v>
          </cell>
          <cell r="AJ3465">
            <v>5.3500000000000005</v>
          </cell>
          <cell r="AL3465">
            <v>5.35</v>
          </cell>
          <cell r="AM3465">
            <v>5.3500000000000005</v>
          </cell>
          <cell r="AO3465">
            <v>5.3500000000000005</v>
          </cell>
          <cell r="AP3465">
            <v>5.6000000000000005</v>
          </cell>
          <cell r="AQ3465">
            <v>5.6000000000000005</v>
          </cell>
          <cell r="AR3465">
            <v>5.6000000000000005</v>
          </cell>
          <cell r="AU3465">
            <v>5.6000000000000005</v>
          </cell>
          <cell r="AY3465">
            <v>5.8999999999999995</v>
          </cell>
          <cell r="AZ3465">
            <v>5.8999999999999995</v>
          </cell>
          <cell r="BA3465">
            <v>5.8999999999999995</v>
          </cell>
          <cell r="BF3465">
            <v>5.8249999999999993</v>
          </cell>
          <cell r="BG3465">
            <v>5.6000000000000005</v>
          </cell>
          <cell r="BH3465">
            <v>5.8999999999999995</v>
          </cell>
          <cell r="BI3465">
            <v>1.0535714285714284</v>
          </cell>
          <cell r="BJ3465" t="str">
            <v>20.04.2022</v>
          </cell>
          <cell r="BK3465" t="str">
            <v>บจก.กลุ่มสยามบรรจุภั</v>
          </cell>
        </row>
        <row r="3466">
          <cell r="A3466" t="str">
            <v>5F26W180N000001900</v>
          </cell>
          <cell r="B3466" t="str">
            <v>CTN-WHOLE HEARTED</v>
          </cell>
          <cell r="C3466" t="str">
            <v>ลูกฟูก</v>
          </cell>
          <cell r="D3466" t="str">
            <v>3IRCF822K2PNQPPSTX</v>
          </cell>
          <cell r="E3466" t="str">
            <v>TX</v>
          </cell>
          <cell r="F3466" t="str">
            <v>307x111 2P 156N CHK DNR NG 5.5OZ-24</v>
          </cell>
          <cell r="G3466" t="str">
            <v>US PET NUTRITION LLC</v>
          </cell>
          <cell r="H3466" t="str">
            <v>PETCO-DC528</v>
          </cell>
          <cell r="I3466" t="str">
            <v>PF64160804</v>
          </cell>
          <cell r="J3466" t="str">
            <v>26W180N</v>
          </cell>
          <cell r="K3466">
            <v>0</v>
          </cell>
          <cell r="L3466">
            <v>0</v>
          </cell>
          <cell r="M3466">
            <v>5.35</v>
          </cell>
          <cell r="N3466">
            <v>5.8</v>
          </cell>
          <cell r="O3466">
            <v>5.9</v>
          </cell>
          <cell r="P3466">
            <v>6.5985121124999999</v>
          </cell>
          <cell r="Q3466">
            <v>6.5985121124999999</v>
          </cell>
          <cell r="R3466">
            <v>1.05</v>
          </cell>
          <cell r="S3466">
            <v>6.9284377181250001</v>
          </cell>
          <cell r="T3466">
            <v>7.0323642838968743</v>
          </cell>
          <cell r="U3466">
            <v>7.1362908496687503</v>
          </cell>
          <cell r="V3466">
            <v>1.05</v>
          </cell>
          <cell r="W3466">
            <v>1.05</v>
          </cell>
          <cell r="X3466">
            <v>1.1000000000000001</v>
          </cell>
          <cell r="Y3466">
            <v>1.0169999999999999</v>
          </cell>
          <cell r="Z3466">
            <v>5.8983749999999997</v>
          </cell>
          <cell r="AA3466">
            <v>6.5985121124999999</v>
          </cell>
          <cell r="AB3466">
            <v>1.1187</v>
          </cell>
          <cell r="AC3466">
            <v>1.1746350000000001</v>
          </cell>
          <cell r="AD3466" t="str">
            <v>Petco</v>
          </cell>
          <cell r="AE3466">
            <v>0</v>
          </cell>
          <cell r="AG3466">
            <v>5.35</v>
          </cell>
          <cell r="AJ3466">
            <v>5.3500000000000005</v>
          </cell>
          <cell r="AK3466">
            <v>5.3500000000000005</v>
          </cell>
          <cell r="AL3466">
            <v>5.35</v>
          </cell>
          <cell r="AM3466">
            <v>5.3499999999999988</v>
          </cell>
          <cell r="AN3466">
            <v>5.35</v>
          </cell>
          <cell r="AO3466">
            <v>5.35</v>
          </cell>
          <cell r="AP3466">
            <v>5.6</v>
          </cell>
          <cell r="AQ3466">
            <v>5.6000000000000005</v>
          </cell>
          <cell r="AR3466">
            <v>5.6000000000000005</v>
          </cell>
          <cell r="AT3466">
            <v>5.6000000000000005</v>
          </cell>
          <cell r="AY3466">
            <v>5.6999999999999984</v>
          </cell>
          <cell r="AZ3466">
            <v>5.8999999999999995</v>
          </cell>
          <cell r="BA3466">
            <v>5.9000000000000012</v>
          </cell>
          <cell r="BB3466">
            <v>5.9</v>
          </cell>
          <cell r="BF3466">
            <v>5.8</v>
          </cell>
          <cell r="BG3466">
            <v>5.6000000000000005</v>
          </cell>
          <cell r="BH3466">
            <v>5.9</v>
          </cell>
          <cell r="BI3466">
            <v>1.0535714285714286</v>
          </cell>
          <cell r="BJ3466" t="str">
            <v>06.05.2022</v>
          </cell>
          <cell r="BK3466" t="str">
            <v>บจก.กลุ่มสยามบรรจุภั</v>
          </cell>
        </row>
        <row r="3467">
          <cell r="A3467" t="str">
            <v>5F26W180N000002000</v>
          </cell>
          <cell r="B3467" t="str">
            <v>CTN-WHOLE HEARTED</v>
          </cell>
          <cell r="C3467" t="str">
            <v>ลูกฟูก</v>
          </cell>
          <cell r="D3467" t="str">
            <v>3IRCFA29K2PNQPPSTX</v>
          </cell>
          <cell r="E3467" t="str">
            <v>TX</v>
          </cell>
          <cell r="F3467" t="str">
            <v>307x111 2P 156N CK&amp;BF DNR NG 5.5oz-24</v>
          </cell>
          <cell r="G3467" t="str">
            <v>US PET NUTRITION LLC</v>
          </cell>
          <cell r="H3467" t="str">
            <v>PETCO-DC528</v>
          </cell>
          <cell r="I3467" t="str">
            <v>PF64160806</v>
          </cell>
          <cell r="J3467" t="str">
            <v>26W180N</v>
          </cell>
          <cell r="K3467">
            <v>0</v>
          </cell>
          <cell r="L3467">
            <v>0</v>
          </cell>
          <cell r="M3467">
            <v>5.35</v>
          </cell>
          <cell r="N3467">
            <v>5.7285714285714286</v>
          </cell>
          <cell r="O3467">
            <v>5.9000000000000012</v>
          </cell>
          <cell r="P3467">
            <v>6.5985121124999999</v>
          </cell>
          <cell r="Q3467">
            <v>6.5985121124999999</v>
          </cell>
          <cell r="R3467">
            <v>1.05</v>
          </cell>
          <cell r="S3467">
            <v>6.9284377181250001</v>
          </cell>
          <cell r="T3467">
            <v>7.0323642838968743</v>
          </cell>
          <cell r="U3467">
            <v>7.1362908496687503</v>
          </cell>
          <cell r="V3467">
            <v>1.05</v>
          </cell>
          <cell r="W3467">
            <v>1.05</v>
          </cell>
          <cell r="X3467">
            <v>1.1000000000000001</v>
          </cell>
          <cell r="Y3467">
            <v>1.0169999999999999</v>
          </cell>
          <cell r="Z3467">
            <v>5.8983749999999997</v>
          </cell>
          <cell r="AA3467">
            <v>6.5985121124999999</v>
          </cell>
          <cell r="AB3467">
            <v>1.1187</v>
          </cell>
          <cell r="AC3467">
            <v>1.1746350000000001</v>
          </cell>
          <cell r="AD3467" t="str">
            <v>Petco</v>
          </cell>
          <cell r="AE3467">
            <v>0</v>
          </cell>
          <cell r="AH3467">
            <v>5.35</v>
          </cell>
          <cell r="AK3467">
            <v>5.3500000000000005</v>
          </cell>
          <cell r="AN3467">
            <v>5.35</v>
          </cell>
          <cell r="AO3467">
            <v>5.35</v>
          </cell>
          <cell r="AP3467">
            <v>5.6000000000000005</v>
          </cell>
          <cell r="AR3467">
            <v>5.6000000000000005</v>
          </cell>
          <cell r="AS3467">
            <v>5.6000000000000005</v>
          </cell>
          <cell r="AU3467">
            <v>5.6000000000000005</v>
          </cell>
          <cell r="AV3467">
            <v>5.6</v>
          </cell>
          <cell r="AW3467">
            <v>5.6000000000000014</v>
          </cell>
          <cell r="AX3467">
            <v>5.6000000000000005</v>
          </cell>
          <cell r="AY3467">
            <v>5.9</v>
          </cell>
          <cell r="AZ3467">
            <v>5.8999999999999995</v>
          </cell>
          <cell r="BA3467">
            <v>5.9000000000000012</v>
          </cell>
          <cell r="BF3467">
            <v>5.7285714285714286</v>
          </cell>
          <cell r="BG3467">
            <v>5.6000000000000005</v>
          </cell>
          <cell r="BH3467">
            <v>5.9000000000000012</v>
          </cell>
          <cell r="BI3467">
            <v>1.0535714285714286</v>
          </cell>
          <cell r="BJ3467" t="str">
            <v>20.04.2022</v>
          </cell>
          <cell r="BK3467" t="str">
            <v>บจก.กลุ่มสยามบรรจุภั</v>
          </cell>
        </row>
        <row r="3468">
          <cell r="A3468" t="str">
            <v>5F26W180N000002100</v>
          </cell>
          <cell r="B3468" t="str">
            <v>CTN-WHOLE HEARTED</v>
          </cell>
          <cell r="C3468" t="str">
            <v>ลูกฟูก</v>
          </cell>
          <cell r="D3468" t="str">
            <v>3IRCFA2MK2PNQPPSTX</v>
          </cell>
          <cell r="E3468" t="str">
            <v>TX</v>
          </cell>
          <cell r="F3468" t="str">
            <v>307x111 2P 156N LV&amp;CK DNR NG 5.5oz-24</v>
          </cell>
          <cell r="G3468" t="str">
            <v>US PET NUTRITION LLC</v>
          </cell>
          <cell r="H3468" t="str">
            <v>PETCO-DC528</v>
          </cell>
          <cell r="I3468" t="str">
            <v>PF64160809</v>
          </cell>
          <cell r="J3468" t="str">
            <v>26W180N</v>
          </cell>
          <cell r="K3468">
            <v>0</v>
          </cell>
          <cell r="L3468">
            <v>0</v>
          </cell>
          <cell r="M3468">
            <v>5.37</v>
          </cell>
          <cell r="N3468">
            <v>5.75</v>
          </cell>
          <cell r="O3468">
            <v>5.9</v>
          </cell>
          <cell r="P3468">
            <v>6.5985121124999999</v>
          </cell>
          <cell r="Q3468">
            <v>6.5985121124999999</v>
          </cell>
          <cell r="R3468">
            <v>1.05</v>
          </cell>
          <cell r="S3468">
            <v>6.9284377181250001</v>
          </cell>
          <cell r="T3468">
            <v>7.0323642838968743</v>
          </cell>
          <cell r="U3468">
            <v>7.1362908496687503</v>
          </cell>
          <cell r="V3468">
            <v>1.05</v>
          </cell>
          <cell r="W3468">
            <v>1.05</v>
          </cell>
          <cell r="X3468">
            <v>1.1000000000000001</v>
          </cell>
          <cell r="Y3468">
            <v>1.0169999999999999</v>
          </cell>
          <cell r="Z3468">
            <v>5.8983749999999997</v>
          </cell>
          <cell r="AA3468">
            <v>6.5985121124999999</v>
          </cell>
          <cell r="AB3468">
            <v>1.1187</v>
          </cell>
          <cell r="AC3468">
            <v>1.1746350000000001</v>
          </cell>
          <cell r="AD3468" t="str">
            <v>Petco</v>
          </cell>
          <cell r="AE3468">
            <v>0</v>
          </cell>
          <cell r="AI3468">
            <v>5.35</v>
          </cell>
          <cell r="AJ3468">
            <v>5.3500000000000005</v>
          </cell>
          <cell r="AK3468">
            <v>5.3500000000000005</v>
          </cell>
          <cell r="AN3468">
            <v>5.35</v>
          </cell>
          <cell r="AO3468">
            <v>5.35</v>
          </cell>
          <cell r="AQ3468">
            <v>5.6000000000000005</v>
          </cell>
          <cell r="AR3468">
            <v>5.6000000000000005</v>
          </cell>
          <cell r="AU3468">
            <v>5.6000000000000005</v>
          </cell>
          <cell r="AV3468">
            <v>5.6</v>
          </cell>
          <cell r="AW3468">
            <v>5.6000000000000014</v>
          </cell>
          <cell r="AX3468">
            <v>5.6000000000000005</v>
          </cell>
          <cell r="AY3468">
            <v>5.9</v>
          </cell>
          <cell r="AZ3468">
            <v>5.9</v>
          </cell>
          <cell r="BA3468">
            <v>5.9</v>
          </cell>
          <cell r="BB3468">
            <v>5.9</v>
          </cell>
          <cell r="BF3468">
            <v>5.75</v>
          </cell>
          <cell r="BG3468">
            <v>5.6000000000000005</v>
          </cell>
          <cell r="BH3468">
            <v>5.9</v>
          </cell>
          <cell r="BI3468">
            <v>1.0535714285714286</v>
          </cell>
          <cell r="BJ3468" t="str">
            <v>06.05.2022</v>
          </cell>
          <cell r="BK3468" t="str">
            <v>บจก.กลุ่มสยามบรรจุภั</v>
          </cell>
        </row>
        <row r="3469">
          <cell r="A3469" t="str">
            <v>5F26W180N000002200</v>
          </cell>
          <cell r="B3469" t="str">
            <v>CTN-WHOLE HEARTED</v>
          </cell>
          <cell r="C3469" t="str">
            <v>ลูกฟูก</v>
          </cell>
          <cell r="D3469" t="str">
            <v>3IRCFA3XK2PNQPPSTX</v>
          </cell>
          <cell r="E3469" t="str">
            <v>TX</v>
          </cell>
          <cell r="F3469" t="str">
            <v>307x111 2P 156N CHK&amp;TN DNR NG 5.5oz-24</v>
          </cell>
          <cell r="G3469" t="str">
            <v>US PET NUTRITION LLC</v>
          </cell>
          <cell r="H3469" t="str">
            <v>PETCO-DC528</v>
          </cell>
          <cell r="I3469" t="str">
            <v>PF64160805</v>
          </cell>
          <cell r="J3469" t="str">
            <v>26W180N</v>
          </cell>
          <cell r="K3469">
            <v>0</v>
          </cell>
          <cell r="L3469">
            <v>0</v>
          </cell>
          <cell r="M3469">
            <v>5.35</v>
          </cell>
          <cell r="N3469">
            <v>5.8249999999999993</v>
          </cell>
          <cell r="O3469">
            <v>5.9</v>
          </cell>
          <cell r="P3469">
            <v>6.5985121124999999</v>
          </cell>
          <cell r="Q3469">
            <v>6.5985121124999999</v>
          </cell>
          <cell r="R3469">
            <v>1.05</v>
          </cell>
          <cell r="S3469">
            <v>6.9284377181250001</v>
          </cell>
          <cell r="T3469">
            <v>7.0323642838968743</v>
          </cell>
          <cell r="U3469">
            <v>7.1362908496687503</v>
          </cell>
          <cell r="V3469">
            <v>1.05</v>
          </cell>
          <cell r="W3469">
            <v>1.05</v>
          </cell>
          <cell r="X3469">
            <v>1.1000000000000001</v>
          </cell>
          <cell r="Y3469">
            <v>1.0169999999999999</v>
          </cell>
          <cell r="Z3469">
            <v>5.8983749999999997</v>
          </cell>
          <cell r="AA3469">
            <v>6.5985121124999999</v>
          </cell>
          <cell r="AB3469">
            <v>1.1187</v>
          </cell>
          <cell r="AC3469">
            <v>1.1746350000000001</v>
          </cell>
          <cell r="AD3469" t="str">
            <v>Petco</v>
          </cell>
          <cell r="AE3469">
            <v>0</v>
          </cell>
          <cell r="AI3469">
            <v>5.35</v>
          </cell>
          <cell r="AJ3469">
            <v>5.3500000000000005</v>
          </cell>
          <cell r="AL3469">
            <v>5.35</v>
          </cell>
          <cell r="AN3469">
            <v>5.35</v>
          </cell>
          <cell r="AO3469">
            <v>5.3500000000000005</v>
          </cell>
          <cell r="AR3469">
            <v>5.5999999999999988</v>
          </cell>
          <cell r="AU3469">
            <v>5.6</v>
          </cell>
          <cell r="AY3469">
            <v>5.8999999999999995</v>
          </cell>
          <cell r="AZ3469">
            <v>5.9</v>
          </cell>
          <cell r="BA3469">
            <v>5.9</v>
          </cell>
          <cell r="BF3469">
            <v>5.8249999999999993</v>
          </cell>
          <cell r="BG3469">
            <v>5.5999999999999988</v>
          </cell>
          <cell r="BH3469">
            <v>5.9</v>
          </cell>
          <cell r="BI3469">
            <v>1.0535714285714288</v>
          </cell>
          <cell r="BJ3469" t="str">
            <v>20.04.2022</v>
          </cell>
          <cell r="BK3469" t="str">
            <v>บจก.กลุ่มสยามบรรจุภั</v>
          </cell>
        </row>
        <row r="3470">
          <cell r="A3470" t="str">
            <v>5F26W180N000002300</v>
          </cell>
          <cell r="B3470" t="str">
            <v>CTN-WHOLE HEARTED</v>
          </cell>
          <cell r="C3470" t="str">
            <v>ลูกฟูก</v>
          </cell>
          <cell r="D3470" t="str">
            <v>3GROF822K2PNQPPSTX</v>
          </cell>
          <cell r="E3470" t="str">
            <v>TX</v>
          </cell>
          <cell r="F3470" t="str">
            <v>307x111 2P 156N OCN DNR NGV 5.5oz-24</v>
          </cell>
          <cell r="G3470" t="str">
            <v>US PET NUTRITION LLC</v>
          </cell>
          <cell r="H3470" t="str">
            <v>PETCO-DC528</v>
          </cell>
          <cell r="I3470" t="str">
            <v>PF64160803</v>
          </cell>
          <cell r="J3470" t="str">
            <v>26W180N</v>
          </cell>
          <cell r="K3470">
            <v>3</v>
          </cell>
          <cell r="L3470">
            <v>16.53</v>
          </cell>
          <cell r="M3470">
            <v>5.51</v>
          </cell>
          <cell r="N3470">
            <v>5.8999999999999995</v>
          </cell>
          <cell r="O3470">
            <v>5.8999999999999995</v>
          </cell>
          <cell r="P3470">
            <v>6.5985121124999999</v>
          </cell>
          <cell r="Q3470">
            <v>6.5985121124999999</v>
          </cell>
          <cell r="R3470">
            <v>1.05</v>
          </cell>
          <cell r="S3470">
            <v>6.9284377181250001</v>
          </cell>
          <cell r="T3470">
            <v>7.0323642838968743</v>
          </cell>
          <cell r="U3470">
            <v>7.1362908496687503</v>
          </cell>
          <cell r="V3470">
            <v>1.05</v>
          </cell>
          <cell r="W3470">
            <v>1.05</v>
          </cell>
          <cell r="X3470">
            <v>1.1000000000000001</v>
          </cell>
          <cell r="Y3470">
            <v>1.0169999999999999</v>
          </cell>
          <cell r="Z3470">
            <v>5.8983749999999997</v>
          </cell>
          <cell r="AA3470">
            <v>6.5985121124999999</v>
          </cell>
          <cell r="AB3470">
            <v>1.1187</v>
          </cell>
          <cell r="AC3470">
            <v>1.1746350000000001</v>
          </cell>
          <cell r="AD3470" t="str">
            <v>Petco</v>
          </cell>
          <cell r="AE3470">
            <v>0</v>
          </cell>
          <cell r="AG3470">
            <v>5.3500000000000005</v>
          </cell>
          <cell r="AI3470">
            <v>5.3500000000000005</v>
          </cell>
          <cell r="AJ3470">
            <v>5.3500000000000005</v>
          </cell>
          <cell r="AK3470">
            <v>5.35</v>
          </cell>
          <cell r="AL3470">
            <v>5.35</v>
          </cell>
          <cell r="AM3470">
            <v>5.35</v>
          </cell>
          <cell r="AN3470">
            <v>5.3500000000000005</v>
          </cell>
          <cell r="AO3470">
            <v>5.3500000000000005</v>
          </cell>
          <cell r="AP3470">
            <v>5.6</v>
          </cell>
          <cell r="AR3470">
            <v>5.6</v>
          </cell>
          <cell r="AS3470">
            <v>5.6</v>
          </cell>
          <cell r="AZ3470">
            <v>5.9</v>
          </cell>
          <cell r="BA3470">
            <v>5.8999999999999995</v>
          </cell>
          <cell r="BB3470">
            <v>5.8999999999999995</v>
          </cell>
          <cell r="BF3470">
            <v>5.8999999999999995</v>
          </cell>
          <cell r="BG3470">
            <v>5.6</v>
          </cell>
          <cell r="BH3470">
            <v>5.8999999999999995</v>
          </cell>
          <cell r="BI3470">
            <v>1.0535714285714286</v>
          </cell>
          <cell r="BJ3470" t="str">
            <v>04.05.2022</v>
          </cell>
          <cell r="BK3470" t="str">
            <v>บจก.กลุ่มสยามบรรจุภั</v>
          </cell>
        </row>
        <row r="3471">
          <cell r="A3471" t="str">
            <v>5F26W180N000002400</v>
          </cell>
          <cell r="B3471" t="str">
            <v>CTN-WHOLE HEARTED</v>
          </cell>
          <cell r="C3471" t="str">
            <v>ลูกฟูก</v>
          </cell>
          <cell r="D3471" t="str">
            <v>3GRSF822K2PNQPPSTX</v>
          </cell>
          <cell r="E3471" t="str">
            <v>TX</v>
          </cell>
          <cell r="F3471" t="str">
            <v>307x111 2P 156N SAL&amp;TN DNR NG 5.5OZ-24</v>
          </cell>
          <cell r="G3471" t="str">
            <v>US PET NUTRITION LLC</v>
          </cell>
          <cell r="H3471" t="str">
            <v>PETCO-DC528</v>
          </cell>
          <cell r="I3471" t="str">
            <v>PF64160802</v>
          </cell>
          <cell r="J3471" t="str">
            <v>26W180N</v>
          </cell>
          <cell r="K3471">
            <v>0</v>
          </cell>
          <cell r="L3471">
            <v>0</v>
          </cell>
          <cell r="M3471">
            <v>5.35</v>
          </cell>
          <cell r="N3471">
            <v>5.839999999999999</v>
          </cell>
          <cell r="O3471">
            <v>5.8999999999999995</v>
          </cell>
          <cell r="P3471">
            <v>6.5985121124999999</v>
          </cell>
          <cell r="Q3471">
            <v>6.5985121124999999</v>
          </cell>
          <cell r="R3471">
            <v>1.05</v>
          </cell>
          <cell r="S3471">
            <v>6.9284377181250001</v>
          </cell>
          <cell r="T3471">
            <v>7.0323642838968743</v>
          </cell>
          <cell r="U3471">
            <v>7.1362908496687503</v>
          </cell>
          <cell r="V3471">
            <v>1.05</v>
          </cell>
          <cell r="W3471">
            <v>1.05</v>
          </cell>
          <cell r="X3471">
            <v>1.1000000000000001</v>
          </cell>
          <cell r="Y3471">
            <v>1.0169999999999999</v>
          </cell>
          <cell r="Z3471">
            <v>5.8983749999999997</v>
          </cell>
          <cell r="AA3471">
            <v>6.5985121124999999</v>
          </cell>
          <cell r="AB3471">
            <v>1.1187</v>
          </cell>
          <cell r="AC3471">
            <v>1.1746350000000001</v>
          </cell>
          <cell r="AD3471" t="str">
            <v>Petco</v>
          </cell>
          <cell r="AE3471">
            <v>0</v>
          </cell>
          <cell r="AG3471">
            <v>5.35</v>
          </cell>
          <cell r="AI3471">
            <v>5.35</v>
          </cell>
          <cell r="AJ3471">
            <v>5.35</v>
          </cell>
          <cell r="AL3471">
            <v>5.35</v>
          </cell>
          <cell r="AM3471">
            <v>5.35</v>
          </cell>
          <cell r="AN3471">
            <v>5.3500000000000005</v>
          </cell>
          <cell r="AO3471">
            <v>5.35</v>
          </cell>
          <cell r="AQ3471">
            <v>5.6000000000000005</v>
          </cell>
          <cell r="AR3471">
            <v>5.6000000000000005</v>
          </cell>
          <cell r="AU3471">
            <v>5.6</v>
          </cell>
          <cell r="AY3471">
            <v>5.8999999999999995</v>
          </cell>
          <cell r="AZ3471">
            <v>5.8999999999999986</v>
          </cell>
          <cell r="BA3471">
            <v>5.8999999999999995</v>
          </cell>
          <cell r="BB3471">
            <v>5.8999999999999995</v>
          </cell>
          <cell r="BF3471">
            <v>5.839999999999999</v>
          </cell>
          <cell r="BG3471">
            <v>5.6000000000000005</v>
          </cell>
          <cell r="BH3471">
            <v>5.8999999999999995</v>
          </cell>
          <cell r="BI3471">
            <v>1.0535714285714284</v>
          </cell>
          <cell r="BJ3471" t="str">
            <v>04.05.2022</v>
          </cell>
          <cell r="BK3471" t="str">
            <v>บจก.กลุ่มสยามบรรจุภั</v>
          </cell>
        </row>
        <row r="3472">
          <cell r="A3472" t="str">
            <v>5F26W180N000002500</v>
          </cell>
          <cell r="B3472" t="str">
            <v>CTN-WHOLE HEARTED</v>
          </cell>
          <cell r="C3472" t="str">
            <v>ลูกฟูก</v>
          </cell>
          <cell r="D3472" t="str">
            <v>3GRTF822K2PNQPPSTX</v>
          </cell>
          <cell r="E3472" t="str">
            <v>TX</v>
          </cell>
          <cell r="F3472" t="str">
            <v>307x111 2P 156N TN DNR NG 5.5OZ-24</v>
          </cell>
          <cell r="G3472" t="str">
            <v>US PET NUTRITION LLC</v>
          </cell>
          <cell r="H3472" t="str">
            <v>PETCO-DC528</v>
          </cell>
          <cell r="I3472" t="str">
            <v>PF64160801</v>
          </cell>
          <cell r="J3472" t="str">
            <v>26W180N</v>
          </cell>
          <cell r="K3472">
            <v>104</v>
          </cell>
          <cell r="L3472">
            <v>610.34</v>
          </cell>
          <cell r="M3472">
            <v>5.87</v>
          </cell>
          <cell r="N3472">
            <v>5.8999999999999986</v>
          </cell>
          <cell r="O3472">
            <v>5.9</v>
          </cell>
          <cell r="P3472">
            <v>6.5985121124999999</v>
          </cell>
          <cell r="Q3472">
            <v>6.5985121124999999</v>
          </cell>
          <cell r="R3472">
            <v>1.05</v>
          </cell>
          <cell r="S3472">
            <v>6.9284377181250001</v>
          </cell>
          <cell r="T3472">
            <v>7.0323642838968743</v>
          </cell>
          <cell r="U3472">
            <v>7.1362908496687503</v>
          </cell>
          <cell r="V3472">
            <v>1.05</v>
          </cell>
          <cell r="W3472">
            <v>1.05</v>
          </cell>
          <cell r="X3472">
            <v>1.1000000000000001</v>
          </cell>
          <cell r="Y3472">
            <v>1.0169999999999999</v>
          </cell>
          <cell r="Z3472">
            <v>5.8983749999999997</v>
          </cell>
          <cell r="AA3472">
            <v>6.5985121124999999</v>
          </cell>
          <cell r="AB3472">
            <v>1.1187</v>
          </cell>
          <cell r="AC3472">
            <v>1.1746350000000001</v>
          </cell>
          <cell r="AD3472" t="str">
            <v>Petco</v>
          </cell>
          <cell r="AE3472">
            <v>0</v>
          </cell>
          <cell r="AJ3472">
            <v>5.35</v>
          </cell>
          <cell r="AN3472">
            <v>5.35</v>
          </cell>
          <cell r="AO3472">
            <v>5.3500000000000005</v>
          </cell>
          <cell r="AP3472">
            <v>5.6000000000000005</v>
          </cell>
          <cell r="AQ3472">
            <v>5.6000000000000014</v>
          </cell>
          <cell r="AR3472">
            <v>5.6000000000000005</v>
          </cell>
          <cell r="AY3472">
            <v>5.8999999999999995</v>
          </cell>
          <cell r="AZ3472">
            <v>5.8999999999999995</v>
          </cell>
          <cell r="BA3472">
            <v>5.8999999999999986</v>
          </cell>
          <cell r="BB3472">
            <v>5.9</v>
          </cell>
          <cell r="BF3472">
            <v>5.8999999999999986</v>
          </cell>
          <cell r="BG3472">
            <v>5.6000000000000005</v>
          </cell>
          <cell r="BH3472">
            <v>5.9</v>
          </cell>
          <cell r="BI3472">
            <v>1.0535714285714286</v>
          </cell>
          <cell r="BJ3472" t="str">
            <v>04.05.2022</v>
          </cell>
          <cell r="BK3472" t="str">
            <v>บจก.กลุ่มสยามบรรจุภั</v>
          </cell>
        </row>
        <row r="3473">
          <cell r="A3473" t="str">
            <v>5F26W180N000002600</v>
          </cell>
          <cell r="B3473" t="str">
            <v>CTN-WHOLE HEARTED</v>
          </cell>
          <cell r="C3473" t="str">
            <v>ลูกฟูก</v>
          </cell>
          <cell r="D3473" t="str">
            <v>3IRDF822K2PNQPPSTX</v>
          </cell>
          <cell r="E3473" t="str">
            <v>TX</v>
          </cell>
          <cell r="F3473" t="str">
            <v>307x111 2P 156N TK DNR N GV 5.5oz-24</v>
          </cell>
          <cell r="G3473" t="str">
            <v>US PET NUTRITION LLC</v>
          </cell>
          <cell r="H3473" t="str">
            <v>PETCO-DC528</v>
          </cell>
          <cell r="I3473" t="str">
            <v>PF64160808</v>
          </cell>
          <cell r="J3473" t="str">
            <v>26W180N</v>
          </cell>
          <cell r="K3473">
            <v>0</v>
          </cell>
          <cell r="L3473">
            <v>0</v>
          </cell>
          <cell r="M3473">
            <v>5.48</v>
          </cell>
          <cell r="N3473">
            <v>5.7285714285714278</v>
          </cell>
          <cell r="O3473">
            <v>5.8999999999999995</v>
          </cell>
          <cell r="P3473">
            <v>6.5985121124999999</v>
          </cell>
          <cell r="Q3473">
            <v>6.5985121124999999</v>
          </cell>
          <cell r="R3473">
            <v>1.05</v>
          </cell>
          <cell r="S3473">
            <v>6.9284377181250001</v>
          </cell>
          <cell r="T3473">
            <v>7.0323642838968743</v>
          </cell>
          <cell r="U3473">
            <v>7.1362908496687503</v>
          </cell>
          <cell r="V3473">
            <v>1.05</v>
          </cell>
          <cell r="W3473">
            <v>1.05</v>
          </cell>
          <cell r="X3473">
            <v>1.1000000000000001</v>
          </cell>
          <cell r="Y3473">
            <v>1.0169999999999999</v>
          </cell>
          <cell r="Z3473">
            <v>5.8983749999999997</v>
          </cell>
          <cell r="AA3473">
            <v>6.5985121124999999</v>
          </cell>
          <cell r="AB3473">
            <v>1.1187</v>
          </cell>
          <cell r="AC3473">
            <v>1.1746350000000001</v>
          </cell>
          <cell r="AD3473" t="str">
            <v>Petco</v>
          </cell>
          <cell r="AE3473">
            <v>0</v>
          </cell>
          <cell r="AI3473">
            <v>5.35</v>
          </cell>
          <cell r="AJ3473">
            <v>5.35</v>
          </cell>
          <cell r="AK3473">
            <v>5.35</v>
          </cell>
          <cell r="AL3473">
            <v>5.35</v>
          </cell>
          <cell r="AN3473">
            <v>5.3499999999999988</v>
          </cell>
          <cell r="AO3473">
            <v>5.35</v>
          </cell>
          <cell r="AP3473">
            <v>5.6</v>
          </cell>
          <cell r="AQ3473">
            <v>5.6000000000000005</v>
          </cell>
          <cell r="AR3473">
            <v>5.6</v>
          </cell>
          <cell r="AU3473">
            <v>5.6</v>
          </cell>
          <cell r="AV3473">
            <v>5.5999999999999988</v>
          </cell>
          <cell r="AW3473">
            <v>5.6</v>
          </cell>
          <cell r="AX3473">
            <v>5.6000000000000014</v>
          </cell>
          <cell r="AY3473">
            <v>5.9</v>
          </cell>
          <cell r="AZ3473">
            <v>5.8999999999999995</v>
          </cell>
          <cell r="BA3473">
            <v>5.8999999999999995</v>
          </cell>
          <cell r="BF3473">
            <v>5.7285714285714278</v>
          </cell>
          <cell r="BG3473">
            <v>5.6</v>
          </cell>
          <cell r="BH3473">
            <v>5.8999999999999995</v>
          </cell>
          <cell r="BI3473">
            <v>1.0535714285714286</v>
          </cell>
          <cell r="BJ3473" t="str">
            <v>01.04.2022</v>
          </cell>
          <cell r="BK3473" t="str">
            <v>บจก.กลุ่มสยามบรรจุภั</v>
          </cell>
        </row>
        <row r="3474">
          <cell r="A3474" t="str">
            <v>5K26W180N000000700</v>
          </cell>
          <cell r="B3474" t="str">
            <v>LBL-WHOLE HEARTED</v>
          </cell>
          <cell r="C3474" t="str">
            <v>ARTPAPER</v>
          </cell>
          <cell r="D3474" t="str">
            <v>3IRBF822K2PNQPPSTX</v>
          </cell>
          <cell r="E3474" t="str">
            <v>TX</v>
          </cell>
          <cell r="F3474" t="str">
            <v>307x111 2P 156N BF DNR N GV 5.5oz-24</v>
          </cell>
          <cell r="G3474" t="str">
            <v>US PET NUTRITION LLC</v>
          </cell>
          <cell r="H3474" t="str">
            <v>PETCO-DC528</v>
          </cell>
          <cell r="I3474" t="str">
            <v>PF64160807</v>
          </cell>
          <cell r="J3474" t="str">
            <v>26W180N</v>
          </cell>
          <cell r="K3474">
            <v>12553</v>
          </cell>
          <cell r="L3474">
            <v>2031.4</v>
          </cell>
          <cell r="M3474">
            <v>0.16</v>
          </cell>
          <cell r="N3474">
            <v>0.16200016339869283</v>
          </cell>
          <cell r="O3474">
            <v>0.16200000000000001</v>
          </cell>
          <cell r="P3474">
            <v>0.18754425</v>
          </cell>
          <cell r="Q3474">
            <v>0.18754425</v>
          </cell>
          <cell r="R3474">
            <v>1.0900000000000001</v>
          </cell>
          <cell r="S3474">
            <v>0.20442323250000002</v>
          </cell>
          <cell r="T3474">
            <v>0.20748958098750001</v>
          </cell>
          <cell r="U3474">
            <v>0.21055592947500004</v>
          </cell>
          <cell r="V3474">
            <v>1.0249999999999999</v>
          </cell>
          <cell r="W3474">
            <v>1</v>
          </cell>
          <cell r="X3474">
            <v>1.07</v>
          </cell>
          <cell r="Y3474">
            <v>1</v>
          </cell>
          <cell r="Z3474">
            <v>0.17527499999999999</v>
          </cell>
          <cell r="AA3474">
            <v>0.18754425</v>
          </cell>
          <cell r="AB3474">
            <v>1.07</v>
          </cell>
          <cell r="AC3474">
            <v>1.1663000000000003</v>
          </cell>
          <cell r="AD3474" t="str">
            <v>Petco</v>
          </cell>
          <cell r="AE3474" t="str">
            <v>ใช้ราคาตาม Mat 5K26W180N000001500</v>
          </cell>
          <cell r="AH3474">
            <v>0.15900048169556841</v>
          </cell>
          <cell r="AL3474">
            <v>0.159</v>
          </cell>
          <cell r="AN3474">
            <v>0.159</v>
          </cell>
          <cell r="AO3474">
            <v>0.15899975915221581</v>
          </cell>
          <cell r="AQ3474">
            <v>0.15899975915221581</v>
          </cell>
          <cell r="AR3474">
            <v>0.1589995183044316</v>
          </cell>
          <cell r="AU3474">
            <v>0.16200000000000001</v>
          </cell>
          <cell r="AZ3474">
            <v>0.16200049019607846</v>
          </cell>
          <cell r="BA3474">
            <v>0.16200000000000001</v>
          </cell>
          <cell r="BF3474">
            <v>0.16200016339869283</v>
          </cell>
          <cell r="BG3474">
            <v>0.1589995183044316</v>
          </cell>
          <cell r="BH3474">
            <v>0.16200000000000001</v>
          </cell>
          <cell r="BI3474">
            <v>1.0188710112305088</v>
          </cell>
          <cell r="BJ3474" t="str">
            <v>19.04.2022</v>
          </cell>
          <cell r="BK3474" t="str">
            <v>บจก.ไทยยูเนี่ยน กราฟ</v>
          </cell>
        </row>
        <row r="3475">
          <cell r="A3475" t="str">
            <v>5K26W180N000001000</v>
          </cell>
          <cell r="B3475" t="str">
            <v>LBL-WHOLE HEARTED</v>
          </cell>
          <cell r="C3475" t="str">
            <v>ARTPAPER</v>
          </cell>
          <cell r="D3475" t="str">
            <v>3IRCF822K2PNQPPSTX</v>
          </cell>
          <cell r="E3475" t="str">
            <v>TX</v>
          </cell>
          <cell r="F3475" t="str">
            <v>307x111 2P 156N CHK DNR NG 5.5OZ-24</v>
          </cell>
          <cell r="G3475" t="str">
            <v>US PET NUTRITION LLC</v>
          </cell>
          <cell r="H3475" t="str">
            <v>PETCO-DC528</v>
          </cell>
          <cell r="I3475" t="str">
            <v>PF64160804</v>
          </cell>
          <cell r="J3475" t="str">
            <v>26W180N</v>
          </cell>
          <cell r="K3475">
            <v>8117</v>
          </cell>
          <cell r="L3475">
            <v>1304.44</v>
          </cell>
          <cell r="M3475">
            <v>0.16</v>
          </cell>
          <cell r="N3475">
            <v>0.16200000198066325</v>
          </cell>
          <cell r="O3475">
            <v>0.16200049019607846</v>
          </cell>
          <cell r="P3475">
            <v>0.18754425</v>
          </cell>
          <cell r="Q3475">
            <v>0.18754425</v>
          </cell>
          <cell r="R3475">
            <v>1.0900000000000001</v>
          </cell>
          <cell r="S3475">
            <v>0.20442323250000002</v>
          </cell>
          <cell r="T3475">
            <v>0.20748958098750001</v>
          </cell>
          <cell r="U3475">
            <v>0.21055592947500004</v>
          </cell>
          <cell r="V3475">
            <v>1.0249999999999999</v>
          </cell>
          <cell r="W3475">
            <v>1</v>
          </cell>
          <cell r="X3475">
            <v>1.07</v>
          </cell>
          <cell r="Y3475">
            <v>1</v>
          </cell>
          <cell r="Z3475">
            <v>0.17527499999999999</v>
          </cell>
          <cell r="AA3475">
            <v>0.18754425</v>
          </cell>
          <cell r="AB3475">
            <v>1.07</v>
          </cell>
          <cell r="AC3475">
            <v>1.1663000000000003</v>
          </cell>
          <cell r="AD3475" t="str">
            <v>Petco</v>
          </cell>
          <cell r="AE3475" t="str">
            <v>ใช้ราคาตาม Mat 5K26W180N000001500</v>
          </cell>
          <cell r="AJ3475">
            <v>0.15899983943481055</v>
          </cell>
          <cell r="AL3475">
            <v>0.15900048169556841</v>
          </cell>
          <cell r="AM3475">
            <v>0.15900096339113678</v>
          </cell>
          <cell r="AN3475">
            <v>0.159</v>
          </cell>
          <cell r="AO3475">
            <v>0.15900028782500239</v>
          </cell>
          <cell r="AQ3475">
            <v>0.15899975915221581</v>
          </cell>
          <cell r="AR3475">
            <v>0.159</v>
          </cell>
          <cell r="AT3475">
            <v>0.16200000000000001</v>
          </cell>
          <cell r="AX3475">
            <v>0.16199975245482301</v>
          </cell>
          <cell r="AZ3475">
            <v>0.16200000000000001</v>
          </cell>
          <cell r="BA3475">
            <v>0.16199976725241474</v>
          </cell>
          <cell r="BB3475">
            <v>0.16200049019607846</v>
          </cell>
          <cell r="BF3475">
            <v>0.16200000198066325</v>
          </cell>
          <cell r="BG3475">
            <v>0.159</v>
          </cell>
          <cell r="BH3475">
            <v>0.16200049019607846</v>
          </cell>
          <cell r="BI3475">
            <v>1.018871007522506</v>
          </cell>
          <cell r="BJ3475" t="str">
            <v>09.05.2022</v>
          </cell>
          <cell r="BK3475" t="str">
            <v>บจก.ไทยยูเนี่ยน กราฟ</v>
          </cell>
        </row>
        <row r="3476">
          <cell r="A3476" t="str">
            <v>5K26W180N000001100</v>
          </cell>
          <cell r="B3476" t="str">
            <v>LBL-WHOLE HEARTED</v>
          </cell>
          <cell r="C3476" t="str">
            <v>ARTPAPER</v>
          </cell>
          <cell r="D3476" t="str">
            <v>3IRCFA29K2PNQPPSTX</v>
          </cell>
          <cell r="E3476" t="str">
            <v>TX</v>
          </cell>
          <cell r="F3476" t="str">
            <v>307x111 2P 156N CK&amp;BF DNR NG 5.5oz-24</v>
          </cell>
          <cell r="G3476" t="str">
            <v>US PET NUTRITION LLC</v>
          </cell>
          <cell r="H3476" t="str">
            <v>PETCO-DC528</v>
          </cell>
          <cell r="I3476" t="str">
            <v>PF64160806</v>
          </cell>
          <cell r="J3476" t="str">
            <v>26W180N</v>
          </cell>
          <cell r="K3476">
            <v>6480</v>
          </cell>
          <cell r="L3476">
            <v>1048.8399999999999</v>
          </cell>
          <cell r="M3476">
            <v>0.16</v>
          </cell>
          <cell r="N3476">
            <v>0.16199995745042975</v>
          </cell>
          <cell r="O3476">
            <v>0.16200000000000001</v>
          </cell>
          <cell r="P3476">
            <v>0.18754425</v>
          </cell>
          <cell r="Q3476">
            <v>0.18754425</v>
          </cell>
          <cell r="R3476">
            <v>1.0900000000000001</v>
          </cell>
          <cell r="S3476">
            <v>0.20442323250000002</v>
          </cell>
          <cell r="T3476">
            <v>0.20748958098750001</v>
          </cell>
          <cell r="U3476">
            <v>0.21055592947500004</v>
          </cell>
          <cell r="V3476">
            <v>1.0249999999999999</v>
          </cell>
          <cell r="W3476">
            <v>1</v>
          </cell>
          <cell r="X3476">
            <v>1.07</v>
          </cell>
          <cell r="Y3476">
            <v>1</v>
          </cell>
          <cell r="Z3476">
            <v>0.17527499999999999</v>
          </cell>
          <cell r="AA3476">
            <v>0.18754425</v>
          </cell>
          <cell r="AB3476">
            <v>1.07</v>
          </cell>
          <cell r="AC3476">
            <v>1.1663000000000003</v>
          </cell>
          <cell r="AD3476" t="str">
            <v>Petco</v>
          </cell>
          <cell r="AE3476" t="str">
            <v>ใช้ราคาตาม Mat 5K26W180N000001500</v>
          </cell>
          <cell r="AH3476">
            <v>0.15900048169556841</v>
          </cell>
          <cell r="AN3476">
            <v>0.159</v>
          </cell>
          <cell r="AO3476">
            <v>0.15899999999999997</v>
          </cell>
          <cell r="AR3476">
            <v>0.1589995183044316</v>
          </cell>
          <cell r="AU3476">
            <v>0.16200000000000001</v>
          </cell>
          <cell r="AV3476">
            <v>0.16199982980171901</v>
          </cell>
          <cell r="AX3476">
            <v>0.16199999999999998</v>
          </cell>
          <cell r="AZ3476">
            <v>0.16200000000000001</v>
          </cell>
          <cell r="BF3476">
            <v>0.16199995745042975</v>
          </cell>
          <cell r="BG3476">
            <v>0.1589995183044316</v>
          </cell>
          <cell r="BH3476">
            <v>0.16200000000000001</v>
          </cell>
          <cell r="BI3476">
            <v>1.0188710112305088</v>
          </cell>
          <cell r="BJ3476" t="str">
            <v>05.03.2022</v>
          </cell>
          <cell r="BK3476" t="str">
            <v>บจก.ไทยยูเนี่ยน กราฟ</v>
          </cell>
        </row>
        <row r="3477">
          <cell r="A3477" t="str">
            <v>5K26W180N000001200</v>
          </cell>
          <cell r="B3477" t="str">
            <v>LBL-WHOLE HEARTED</v>
          </cell>
          <cell r="C3477" t="str">
            <v>ARTPAPER</v>
          </cell>
          <cell r="D3477" t="str">
            <v>3IRCFA2MK2PNQPPSTX</v>
          </cell>
          <cell r="E3477" t="str">
            <v>TX</v>
          </cell>
          <cell r="F3477" t="str">
            <v>307x111 2P 156N LV&amp;CK DNR NG 5.5oz-24</v>
          </cell>
          <cell r="G3477" t="str">
            <v>US PET NUTRITION LLC</v>
          </cell>
          <cell r="H3477" t="str">
            <v>PETCO-DC528</v>
          </cell>
          <cell r="I3477" t="str">
            <v>PF64160809</v>
          </cell>
          <cell r="J3477" t="str">
            <v>26W180N</v>
          </cell>
          <cell r="K3477">
            <v>14030</v>
          </cell>
          <cell r="L3477">
            <v>2259.61</v>
          </cell>
          <cell r="M3477">
            <v>0.16</v>
          </cell>
          <cell r="N3477">
            <v>0.16199983490141015</v>
          </cell>
          <cell r="O3477">
            <v>0.16200000000000001</v>
          </cell>
          <cell r="P3477">
            <v>0.18754425</v>
          </cell>
          <cell r="Q3477">
            <v>0.18754425</v>
          </cell>
          <cell r="R3477">
            <v>1.0900000000000001</v>
          </cell>
          <cell r="S3477">
            <v>0.20442323250000002</v>
          </cell>
          <cell r="T3477">
            <v>0.20748958098750001</v>
          </cell>
          <cell r="U3477">
            <v>0.21055592947500004</v>
          </cell>
          <cell r="V3477">
            <v>1.0249999999999999</v>
          </cell>
          <cell r="W3477">
            <v>1</v>
          </cell>
          <cell r="X3477">
            <v>1.07</v>
          </cell>
          <cell r="Y3477">
            <v>1</v>
          </cell>
          <cell r="Z3477">
            <v>0.17527499999999999</v>
          </cell>
          <cell r="AA3477">
            <v>0.18754425</v>
          </cell>
          <cell r="AB3477">
            <v>1.07</v>
          </cell>
          <cell r="AC3477">
            <v>1.1663000000000003</v>
          </cell>
          <cell r="AD3477" t="str">
            <v>Petco</v>
          </cell>
          <cell r="AE3477" t="str">
            <v>ใช้ราคาตาม Mat 5K26W180N000001500</v>
          </cell>
          <cell r="AH3477">
            <v>0.15900048169556841</v>
          </cell>
          <cell r="AL3477">
            <v>0.15899999999999997</v>
          </cell>
          <cell r="AN3477">
            <v>0.159</v>
          </cell>
          <cell r="AO3477">
            <v>0.15899975915221579</v>
          </cell>
          <cell r="AQ3477">
            <v>0.1589995183044316</v>
          </cell>
          <cell r="AR3477">
            <v>0.1589995183044316</v>
          </cell>
          <cell r="AU3477">
            <v>0.16200000000000001</v>
          </cell>
          <cell r="AV3477">
            <v>0.16199982980171901</v>
          </cell>
          <cell r="AX3477">
            <v>0.16199950980392155</v>
          </cell>
          <cell r="BA3477">
            <v>0.16200000000000001</v>
          </cell>
          <cell r="BF3477">
            <v>0.16199983490141015</v>
          </cell>
          <cell r="BG3477">
            <v>0.1589995183044316</v>
          </cell>
          <cell r="BH3477">
            <v>0.16200000000000001</v>
          </cell>
          <cell r="BI3477">
            <v>1.0188710112305088</v>
          </cell>
          <cell r="BJ3477" t="str">
            <v>19.04.2022</v>
          </cell>
          <cell r="BK3477" t="str">
            <v>บจก.ไทยยูเนี่ยน กราฟ</v>
          </cell>
        </row>
        <row r="3478">
          <cell r="A3478" t="str">
            <v>5K26W180N000001300</v>
          </cell>
          <cell r="B3478" t="str">
            <v>LBL-WHOLE HEARTED</v>
          </cell>
          <cell r="C3478" t="str">
            <v>ARTPAPER</v>
          </cell>
          <cell r="D3478" t="str">
            <v>3IRCFA3XK2PNQPPSTX</v>
          </cell>
          <cell r="E3478" t="str">
            <v>TX</v>
          </cell>
          <cell r="F3478" t="str">
            <v>307x111 2P 156N CHK&amp;TN DNR NG 5.5oz-24</v>
          </cell>
          <cell r="G3478" t="str">
            <v>US PET NUTRITION LLC</v>
          </cell>
          <cell r="H3478" t="str">
            <v>PETCO-DC528</v>
          </cell>
          <cell r="I3478" t="str">
            <v>PF64160805</v>
          </cell>
          <cell r="J3478" t="str">
            <v>26W180N</v>
          </cell>
          <cell r="K3478">
            <v>13459</v>
          </cell>
          <cell r="L3478">
            <v>2179.36</v>
          </cell>
          <cell r="M3478">
            <v>0.16</v>
          </cell>
          <cell r="N3478">
            <v>0.16199994067026086</v>
          </cell>
          <cell r="O3478">
            <v>0.16200049019607846</v>
          </cell>
          <cell r="P3478">
            <v>0.18754425</v>
          </cell>
          <cell r="Q3478">
            <v>0.18754425</v>
          </cell>
          <cell r="R3478">
            <v>1.0900000000000001</v>
          </cell>
          <cell r="S3478">
            <v>0.20442323250000002</v>
          </cell>
          <cell r="T3478">
            <v>0.20748958098750001</v>
          </cell>
          <cell r="U3478">
            <v>0.21055592947500004</v>
          </cell>
          <cell r="V3478">
            <v>1.0249999999999999</v>
          </cell>
          <cell r="W3478">
            <v>1</v>
          </cell>
          <cell r="X3478">
            <v>1.07</v>
          </cell>
          <cell r="Y3478">
            <v>1</v>
          </cell>
          <cell r="Z3478">
            <v>0.17527499999999999</v>
          </cell>
          <cell r="AA3478">
            <v>0.18754425</v>
          </cell>
          <cell r="AB3478">
            <v>1.07</v>
          </cell>
          <cell r="AC3478">
            <v>1.1663000000000003</v>
          </cell>
          <cell r="AD3478" t="str">
            <v>Petco</v>
          </cell>
          <cell r="AE3478" t="str">
            <v>ใช้ราคาตาม Mat 5K26W180N000001500</v>
          </cell>
          <cell r="AI3478">
            <v>0.15900048169556841</v>
          </cell>
          <cell r="AL3478">
            <v>0.159</v>
          </cell>
          <cell r="AO3478">
            <v>0.159</v>
          </cell>
          <cell r="AR3478">
            <v>0.15899950190934747</v>
          </cell>
          <cell r="AU3478">
            <v>0.16199963692475267</v>
          </cell>
          <cell r="AX3478">
            <v>0.16200000000000001</v>
          </cell>
          <cell r="AZ3478">
            <v>0.1619996355602123</v>
          </cell>
          <cell r="BA3478">
            <v>0.16200049019607846</v>
          </cell>
          <cell r="BF3478">
            <v>0.16199994067026086</v>
          </cell>
          <cell r="BG3478">
            <v>0.15899950190934747</v>
          </cell>
          <cell r="BH3478">
            <v>0.16200049019607846</v>
          </cell>
          <cell r="BI3478">
            <v>1.0188741992942969</v>
          </cell>
          <cell r="BJ3478" t="str">
            <v>20.04.2022</v>
          </cell>
          <cell r="BK3478" t="str">
            <v>บจก.ไทยยูเนี่ยน กราฟ</v>
          </cell>
        </row>
        <row r="3479">
          <cell r="A3479" t="str">
            <v>5K26W180N000001400</v>
          </cell>
          <cell r="B3479" t="str">
            <v>LBL-WHOLE HEARTED</v>
          </cell>
          <cell r="C3479" t="str">
            <v>ARTPAPER</v>
          </cell>
          <cell r="D3479" t="str">
            <v>3GROF822K2PNQPPSTX</v>
          </cell>
          <cell r="E3479" t="str">
            <v>TX</v>
          </cell>
          <cell r="F3479" t="str">
            <v>307x111 2P 156N OCN DNR NGV 5.5oz-24</v>
          </cell>
          <cell r="G3479" t="str">
            <v>US PET NUTRITION LLC</v>
          </cell>
          <cell r="H3479" t="str">
            <v>PETCO-DC528</v>
          </cell>
          <cell r="I3479" t="str">
            <v>PF64160803</v>
          </cell>
          <cell r="J3479" t="str">
            <v>26W180N</v>
          </cell>
          <cell r="K3479">
            <v>30188</v>
          </cell>
          <cell r="L3479">
            <v>4882.34</v>
          </cell>
          <cell r="M3479">
            <v>0.16</v>
          </cell>
          <cell r="N3479">
            <v>0.1619997990711658</v>
          </cell>
          <cell r="O3479">
            <v>0.16199950980392155</v>
          </cell>
          <cell r="P3479">
            <v>0.18754425</v>
          </cell>
          <cell r="Q3479">
            <v>0.18754425</v>
          </cell>
          <cell r="R3479">
            <v>1.0900000000000001</v>
          </cell>
          <cell r="S3479">
            <v>0.20442323250000002</v>
          </cell>
          <cell r="T3479">
            <v>0.20748958098750001</v>
          </cell>
          <cell r="U3479">
            <v>0.21055592947500004</v>
          </cell>
          <cell r="V3479">
            <v>1.0249999999999999</v>
          </cell>
          <cell r="W3479">
            <v>1</v>
          </cell>
          <cell r="X3479">
            <v>1.07</v>
          </cell>
          <cell r="Y3479">
            <v>1</v>
          </cell>
          <cell r="Z3479">
            <v>0.17527499999999999</v>
          </cell>
          <cell r="AA3479">
            <v>0.18754425</v>
          </cell>
          <cell r="AB3479">
            <v>1.07</v>
          </cell>
          <cell r="AC3479">
            <v>1.1663000000000003</v>
          </cell>
          <cell r="AD3479" t="str">
            <v>Petco</v>
          </cell>
          <cell r="AE3479" t="str">
            <v>ใช้ราคาตาม Mat 5K26W180N000001500</v>
          </cell>
          <cell r="AG3479">
            <v>0.159</v>
          </cell>
          <cell r="AH3479">
            <v>0.159</v>
          </cell>
          <cell r="AK3479">
            <v>0.15899999999999997</v>
          </cell>
          <cell r="AN3479">
            <v>0.15900048169556841</v>
          </cell>
          <cell r="AO3479">
            <v>0.15899975915221581</v>
          </cell>
          <cell r="AR3479">
            <v>0.159</v>
          </cell>
          <cell r="AZ3479">
            <v>0.1619998874095758</v>
          </cell>
          <cell r="BA3479">
            <v>0.16200000000000001</v>
          </cell>
          <cell r="BB3479">
            <v>0.16199950980392155</v>
          </cell>
          <cell r="BF3479">
            <v>0.1619997990711658</v>
          </cell>
          <cell r="BG3479">
            <v>0.159</v>
          </cell>
          <cell r="BH3479">
            <v>0.16199950980392155</v>
          </cell>
          <cell r="BI3479">
            <v>1.0188648415340977</v>
          </cell>
          <cell r="BJ3479" t="str">
            <v>07.05.2022</v>
          </cell>
          <cell r="BK3479" t="str">
            <v>บจก.ไทยยูเนี่ยน กราฟ</v>
          </cell>
        </row>
        <row r="3480">
          <cell r="A3480" t="str">
            <v>5K26W180N000001500</v>
          </cell>
          <cell r="B3480" t="str">
            <v>LBL-WHOLE HEARTED</v>
          </cell>
          <cell r="C3480" t="str">
            <v>ARTPAPER</v>
          </cell>
          <cell r="D3480" t="str">
            <v>3GRSF822K2PNQPPSTX</v>
          </cell>
          <cell r="E3480" t="str">
            <v>TX</v>
          </cell>
          <cell r="F3480" t="str">
            <v>307x111 2P 156N SAL&amp;TN DNR NG 5.5OZ-24</v>
          </cell>
          <cell r="G3480" t="str">
            <v>US PET NUTRITION LLC</v>
          </cell>
          <cell r="H3480" t="str">
            <v>PETCO-DC528</v>
          </cell>
          <cell r="I3480" t="str">
            <v>PF64160802</v>
          </cell>
          <cell r="J3480" t="str">
            <v>26W180N</v>
          </cell>
          <cell r="K3480">
            <v>22303</v>
          </cell>
          <cell r="L3480">
            <v>3609.04</v>
          </cell>
          <cell r="M3480">
            <v>0.16</v>
          </cell>
          <cell r="N3480">
            <v>0.16199990196078434</v>
          </cell>
          <cell r="O3480">
            <v>0.16199999999999998</v>
          </cell>
          <cell r="P3480">
            <v>0.18754425</v>
          </cell>
          <cell r="Q3480">
            <v>0.18754425</v>
          </cell>
          <cell r="R3480">
            <v>1.0900000000000001</v>
          </cell>
          <cell r="S3480">
            <v>0.20442323250000002</v>
          </cell>
          <cell r="T3480">
            <v>0.20748958098750001</v>
          </cell>
          <cell r="U3480">
            <v>0.21055592947500004</v>
          </cell>
          <cell r="V3480">
            <v>1.0249999999999999</v>
          </cell>
          <cell r="W3480">
            <v>1</v>
          </cell>
          <cell r="X3480">
            <v>1.07</v>
          </cell>
          <cell r="Y3480">
            <v>1</v>
          </cell>
          <cell r="Z3480">
            <v>0.17527499999999999</v>
          </cell>
          <cell r="AA3480">
            <v>0.18754425</v>
          </cell>
          <cell r="AB3480">
            <v>1.07</v>
          </cell>
          <cell r="AC3480">
            <v>1.1663000000000003</v>
          </cell>
          <cell r="AD3480" t="str">
            <v>Petco</v>
          </cell>
          <cell r="AE3480" t="str">
            <v>ใช้ราคาตาม Mat 5K26W180N000001500</v>
          </cell>
          <cell r="AG3480">
            <v>0.159</v>
          </cell>
          <cell r="AJ3480">
            <v>0.159</v>
          </cell>
          <cell r="AM3480">
            <v>0.159</v>
          </cell>
          <cell r="AN3480">
            <v>0.159</v>
          </cell>
          <cell r="AO3480">
            <v>0.1589995183044316</v>
          </cell>
          <cell r="AQ3480">
            <v>0.1589995183044316</v>
          </cell>
          <cell r="AR3480">
            <v>0.1589995183044316</v>
          </cell>
          <cell r="AU3480">
            <v>0.16199950980392155</v>
          </cell>
          <cell r="AX3480">
            <v>0.16200000000000001</v>
          </cell>
          <cell r="AZ3480">
            <v>0.16200000000000001</v>
          </cell>
          <cell r="BA3480">
            <v>0.16200000000000001</v>
          </cell>
          <cell r="BB3480">
            <v>0.16199999999999998</v>
          </cell>
          <cell r="BF3480">
            <v>0.16199990196078434</v>
          </cell>
          <cell r="BG3480">
            <v>0.1589995183044316</v>
          </cell>
          <cell r="BH3480">
            <v>0.16199999999999998</v>
          </cell>
          <cell r="BI3480">
            <v>1.0188710112305086</v>
          </cell>
          <cell r="BJ3480" t="str">
            <v>07.05.2022</v>
          </cell>
          <cell r="BK3480" t="str">
            <v>บจก.ไทยยูเนี่ยน กราฟ</v>
          </cell>
        </row>
        <row r="3481">
          <cell r="A3481" t="str">
            <v>5K26W180N000001800</v>
          </cell>
          <cell r="B3481" t="str">
            <v>LBL-WHOLE HEARTED</v>
          </cell>
          <cell r="C3481" t="str">
            <v>ARTPAPER</v>
          </cell>
          <cell r="D3481" t="str">
            <v>3GRTF822K2PNQPPSTX</v>
          </cell>
          <cell r="E3481" t="str">
            <v>TX</v>
          </cell>
          <cell r="F3481" t="str">
            <v>307x111 2P 156N TN DNR NG 5.5OZ-24</v>
          </cell>
          <cell r="G3481" t="str">
            <v>US PET NUTRITION LLC</v>
          </cell>
          <cell r="H3481" t="str">
            <v>PETCO-DC528</v>
          </cell>
          <cell r="I3481" t="str">
            <v>PF64160801</v>
          </cell>
          <cell r="J3481" t="str">
            <v>26W180N</v>
          </cell>
          <cell r="K3481">
            <v>13459</v>
          </cell>
          <cell r="L3481">
            <v>2165.5300000000002</v>
          </cell>
          <cell r="M3481">
            <v>0.16</v>
          </cell>
          <cell r="N3481">
            <v>0.16200000000000001</v>
          </cell>
          <cell r="O3481">
            <v>0.16200000000000001</v>
          </cell>
          <cell r="P3481">
            <v>0.18754425</v>
          </cell>
          <cell r="Q3481">
            <v>0.18754425</v>
          </cell>
          <cell r="R3481">
            <v>1.0900000000000001</v>
          </cell>
          <cell r="S3481">
            <v>0.20442323250000002</v>
          </cell>
          <cell r="T3481">
            <v>0.20748958098750001</v>
          </cell>
          <cell r="U3481">
            <v>0.21055592947500004</v>
          </cell>
          <cell r="V3481">
            <v>1.0249999999999999</v>
          </cell>
          <cell r="W3481">
            <v>1</v>
          </cell>
          <cell r="X3481">
            <v>1.07</v>
          </cell>
          <cell r="Y3481">
            <v>1</v>
          </cell>
          <cell r="Z3481">
            <v>0.17527499999999999</v>
          </cell>
          <cell r="AA3481">
            <v>0.18754425</v>
          </cell>
          <cell r="AB3481">
            <v>1.07</v>
          </cell>
          <cell r="AC3481">
            <v>1.1663000000000003</v>
          </cell>
          <cell r="AD3481" t="str">
            <v>Petco</v>
          </cell>
          <cell r="AE3481" t="str">
            <v>ใช้ราคาตาม Mat 5K26W180N000001500</v>
          </cell>
          <cell r="AJ3481">
            <v>0.15900048169556841</v>
          </cell>
          <cell r="AN3481">
            <v>0.159</v>
          </cell>
          <cell r="AO3481">
            <v>0.15899975915221579</v>
          </cell>
          <cell r="AQ3481">
            <v>0.15899931926480601</v>
          </cell>
          <cell r="AR3481">
            <v>0.1589995183044316</v>
          </cell>
          <cell r="AX3481">
            <v>0.16200000000000001</v>
          </cell>
          <cell r="BA3481">
            <v>0.16199999999999998</v>
          </cell>
          <cell r="BB3481">
            <v>0.16200000000000001</v>
          </cell>
          <cell r="BF3481">
            <v>0.16200000000000001</v>
          </cell>
          <cell r="BG3481">
            <v>0.1589995183044316</v>
          </cell>
          <cell r="BH3481">
            <v>0.16200000000000001</v>
          </cell>
          <cell r="BI3481">
            <v>1.0188710112305088</v>
          </cell>
          <cell r="BJ3481" t="str">
            <v>07.05.2022</v>
          </cell>
          <cell r="BK3481" t="str">
            <v>บจก.ไทยยูเนี่ยน กราฟ</v>
          </cell>
        </row>
        <row r="3482">
          <cell r="A3482" t="str">
            <v>5K26W180N000001900</v>
          </cell>
          <cell r="B3482" t="str">
            <v>LBL-WHOLE HEARTED</v>
          </cell>
          <cell r="C3482" t="str">
            <v>ARTPAPER</v>
          </cell>
          <cell r="D3482" t="str">
            <v>3IRDF822K2PNQPPSTX</v>
          </cell>
          <cell r="E3482" t="str">
            <v>TX</v>
          </cell>
          <cell r="F3482" t="str">
            <v>307x111 2P 156N TK DNR N GV 5.5oz-24</v>
          </cell>
          <cell r="G3482" t="str">
            <v>US PET NUTRITION LLC</v>
          </cell>
          <cell r="H3482" t="str">
            <v>PETCO-DC528</v>
          </cell>
          <cell r="I3482" t="str">
            <v>PF64160808</v>
          </cell>
          <cell r="J3482" t="str">
            <v>26W180N</v>
          </cell>
          <cell r="K3482">
            <v>21627</v>
          </cell>
          <cell r="L3482">
            <v>3502.38</v>
          </cell>
          <cell r="M3482">
            <v>0.16</v>
          </cell>
          <cell r="N3482">
            <v>0.16199988290687276</v>
          </cell>
          <cell r="O3482">
            <v>0.16200000000000001</v>
          </cell>
          <cell r="P3482">
            <v>0.18754425</v>
          </cell>
          <cell r="Q3482">
            <v>0.18754425</v>
          </cell>
          <cell r="R3482">
            <v>1.0900000000000001</v>
          </cell>
          <cell r="S3482">
            <v>0.20442323250000002</v>
          </cell>
          <cell r="T3482">
            <v>0.20748958098750001</v>
          </cell>
          <cell r="U3482">
            <v>0.21055592947500004</v>
          </cell>
          <cell r="V3482">
            <v>1.0249999999999999</v>
          </cell>
          <cell r="W3482">
            <v>1</v>
          </cell>
          <cell r="X3482">
            <v>1.07</v>
          </cell>
          <cell r="Y3482">
            <v>1</v>
          </cell>
          <cell r="Z3482">
            <v>0.17527499999999999</v>
          </cell>
          <cell r="AA3482">
            <v>0.18754425</v>
          </cell>
          <cell r="AB3482">
            <v>1.07</v>
          </cell>
          <cell r="AC3482">
            <v>1.1663000000000003</v>
          </cell>
          <cell r="AD3482" t="str">
            <v>Petco</v>
          </cell>
          <cell r="AE3482" t="str">
            <v>ใช้ราคาตาม Mat 5K26W180N000001500</v>
          </cell>
          <cell r="AJ3482">
            <v>0.159</v>
          </cell>
          <cell r="AL3482">
            <v>0.159</v>
          </cell>
          <cell r="AN3482">
            <v>0.15900048169556841</v>
          </cell>
          <cell r="AO3482">
            <v>0.15900048169556841</v>
          </cell>
          <cell r="AP3482">
            <v>0.1589995183044316</v>
          </cell>
          <cell r="AQ3482">
            <v>0.1589995183044316</v>
          </cell>
          <cell r="AR3482">
            <v>0.15899951830443157</v>
          </cell>
          <cell r="AU3482">
            <v>0.16199999999999998</v>
          </cell>
          <cell r="AV3482">
            <v>0.16199965963240298</v>
          </cell>
          <cell r="AX3482">
            <v>0.16199975490196078</v>
          </cell>
          <cell r="AZ3482">
            <v>0.16199999999999998</v>
          </cell>
          <cell r="BA3482">
            <v>0.16200000000000001</v>
          </cell>
          <cell r="BF3482">
            <v>0.16199988290687276</v>
          </cell>
          <cell r="BG3482">
            <v>0.15899951830443157</v>
          </cell>
          <cell r="BH3482">
            <v>0.16200000000000001</v>
          </cell>
          <cell r="BI3482">
            <v>1.0188710112305088</v>
          </cell>
          <cell r="BJ3482" t="str">
            <v>19.04.2022</v>
          </cell>
          <cell r="BK3482" t="str">
            <v>บจก.ไทยยูเนี่ยน กราฟ</v>
          </cell>
        </row>
        <row r="3483">
          <cell r="A3483" t="str">
            <v>5N26W180N000002300</v>
          </cell>
          <cell r="B3483" t="str">
            <v>COR.INB-WHOLE HEARTED</v>
          </cell>
          <cell r="C3483" t="str">
            <v>DUPLEX</v>
          </cell>
          <cell r="D3483" t="str">
            <v>3IRDF822K2PNQPPSTX</v>
          </cell>
          <cell r="E3483" t="str">
            <v>TX</v>
          </cell>
          <cell r="F3483" t="str">
            <v>307x111 2P 156N TK DNR N GV 5.5oz-24</v>
          </cell>
          <cell r="G3483" t="str">
            <v>US PET NUTRITION LLC</v>
          </cell>
          <cell r="H3483" t="str">
            <v>PETCO-DC528</v>
          </cell>
          <cell r="I3483" t="str">
            <v>PF64160808</v>
          </cell>
          <cell r="J3483" t="str">
            <v>26W180N</v>
          </cell>
          <cell r="K3483">
            <v>661</v>
          </cell>
          <cell r="L3483">
            <v>6867.69</v>
          </cell>
          <cell r="M3483">
            <v>10.39</v>
          </cell>
          <cell r="N3483">
            <v>10.39</v>
          </cell>
          <cell r="O3483">
            <v>10.39</v>
          </cell>
          <cell r="P3483">
            <v>12.266373</v>
          </cell>
          <cell r="Q3483">
            <v>12.266373</v>
          </cell>
          <cell r="R3483">
            <v>1.0900000000000001</v>
          </cell>
          <cell r="S3483">
            <v>13.370346570000001</v>
          </cell>
          <cell r="T3483">
            <v>13.57090176855</v>
          </cell>
          <cell r="U3483">
            <v>13.771456967100001</v>
          </cell>
          <cell r="V3483">
            <v>1.03</v>
          </cell>
          <cell r="W3483">
            <v>1</v>
          </cell>
          <cell r="X3483">
            <v>1.05</v>
          </cell>
          <cell r="Y3483">
            <v>1.07</v>
          </cell>
          <cell r="Z3483">
            <v>10.917999999999999</v>
          </cell>
          <cell r="AA3483">
            <v>12.266373</v>
          </cell>
          <cell r="AB3483">
            <v>1.1234999999999999</v>
          </cell>
          <cell r="AC3483">
            <v>1.2246150000000002</v>
          </cell>
          <cell r="AD3483" t="str">
            <v>Petco</v>
          </cell>
          <cell r="AE3483" t="str">
            <v>ใช้ราคาตาม Mat 5N26W180N000002500</v>
          </cell>
          <cell r="AI3483">
            <v>10.210000000000001</v>
          </cell>
          <cell r="AL3483">
            <v>10.210000000000001</v>
          </cell>
          <cell r="AN3483">
            <v>10.210000000000001</v>
          </cell>
          <cell r="AP3483">
            <v>10.210000000000001</v>
          </cell>
          <cell r="AQ3483">
            <v>10.210000000000001</v>
          </cell>
          <cell r="AS3483">
            <v>10.39</v>
          </cell>
          <cell r="AU3483">
            <v>10.39</v>
          </cell>
          <cell r="AV3483">
            <v>10.39</v>
          </cell>
          <cell r="AW3483">
            <v>10.389999999999999</v>
          </cell>
          <cell r="AX3483">
            <v>10.39</v>
          </cell>
          <cell r="AZ3483">
            <v>10.39</v>
          </cell>
          <cell r="BA3483">
            <v>10.39</v>
          </cell>
          <cell r="BF3483">
            <v>10.39</v>
          </cell>
          <cell r="BG3483">
            <v>10.39</v>
          </cell>
          <cell r="BH3483">
            <v>10.39</v>
          </cell>
          <cell r="BI3483">
            <v>1</v>
          </cell>
          <cell r="BJ3483" t="str">
            <v>25.04.2022</v>
          </cell>
          <cell r="BK3483" t="str">
            <v>บจก.ไทยยูเนี่ยน กราฟ</v>
          </cell>
        </row>
        <row r="3484">
          <cell r="A3484" t="str">
            <v>5N26W180N000002400</v>
          </cell>
          <cell r="B3484" t="str">
            <v>COR.INB-WHOLE HEARTED</v>
          </cell>
          <cell r="C3484" t="str">
            <v>DUPLEX</v>
          </cell>
          <cell r="D3484" t="str">
            <v>3GRTF822K2PNQPPSTX</v>
          </cell>
          <cell r="E3484" t="str">
            <v>TX</v>
          </cell>
          <cell r="F3484" t="str">
            <v>307x111 2P 156N TN DNR NG 5.5OZ-24</v>
          </cell>
          <cell r="G3484" t="str">
            <v>US PET NUTRITION LLC</v>
          </cell>
          <cell r="H3484" t="str">
            <v>PETCO-DC528</v>
          </cell>
          <cell r="I3484" t="str">
            <v>PF64160801</v>
          </cell>
          <cell r="J3484" t="str">
            <v>26W180N</v>
          </cell>
          <cell r="K3484">
            <v>144</v>
          </cell>
          <cell r="L3484">
            <v>1480.74</v>
          </cell>
          <cell r="M3484">
            <v>10.28</v>
          </cell>
          <cell r="N3484">
            <v>10.39</v>
          </cell>
          <cell r="O3484">
            <v>10.39</v>
          </cell>
          <cell r="P3484">
            <v>12.266373</v>
          </cell>
          <cell r="Q3484">
            <v>12.266373</v>
          </cell>
          <cell r="R3484">
            <v>1.0900000000000001</v>
          </cell>
          <cell r="S3484">
            <v>13.370346570000001</v>
          </cell>
          <cell r="T3484">
            <v>13.57090176855</v>
          </cell>
          <cell r="U3484">
            <v>13.771456967100001</v>
          </cell>
          <cell r="V3484">
            <v>1.03</v>
          </cell>
          <cell r="W3484">
            <v>1</v>
          </cell>
          <cell r="X3484">
            <v>1.05</v>
          </cell>
          <cell r="Y3484">
            <v>1.07</v>
          </cell>
          <cell r="Z3484">
            <v>10.917999999999999</v>
          </cell>
          <cell r="AA3484">
            <v>12.266373</v>
          </cell>
          <cell r="AB3484">
            <v>1.1234999999999999</v>
          </cell>
          <cell r="AC3484">
            <v>1.2246150000000002</v>
          </cell>
          <cell r="AD3484" t="str">
            <v>Petco</v>
          </cell>
          <cell r="AE3484" t="str">
            <v>ใช้ราคาตาม Mat 5N26W180N000002500</v>
          </cell>
          <cell r="AJ3484">
            <v>10.210000000000001</v>
          </cell>
          <cell r="AN3484">
            <v>10.210000000000001</v>
          </cell>
          <cell r="AO3484">
            <v>10.209999999999997</v>
          </cell>
          <cell r="AQ3484">
            <v>10.210000000000001</v>
          </cell>
          <cell r="AS3484">
            <v>10.39</v>
          </cell>
          <cell r="AX3484">
            <v>10.39</v>
          </cell>
          <cell r="BF3484">
            <v>10.39</v>
          </cell>
          <cell r="BG3484">
            <v>10.39</v>
          </cell>
          <cell r="BH3484">
            <v>10.39</v>
          </cell>
          <cell r="BI3484">
            <v>1</v>
          </cell>
          <cell r="BJ3484" t="str">
            <v>29.01.2022</v>
          </cell>
          <cell r="BK3484" t="str">
            <v>บจก.ไทยยูเนี่ยน กราฟ</v>
          </cell>
        </row>
        <row r="3485">
          <cell r="A3485" t="str">
            <v>5N26W180N000002500</v>
          </cell>
          <cell r="B3485" t="str">
            <v>COR.INB-WHOLE HEARTED</v>
          </cell>
          <cell r="C3485" t="str">
            <v>DUPLEX</v>
          </cell>
          <cell r="D3485" t="str">
            <v>3GRSF822K2PNQPPSTX</v>
          </cell>
          <cell r="E3485" t="str">
            <v>TX</v>
          </cell>
          <cell r="F3485" t="str">
            <v>307x111 2P 156N SAL&amp;TN DNR NG 5.5OZ-24</v>
          </cell>
          <cell r="G3485" t="str">
            <v>US PET NUTRITION LLC</v>
          </cell>
          <cell r="H3485" t="str">
            <v>PETCO-DC528</v>
          </cell>
          <cell r="I3485" t="str">
            <v>PF64160802</v>
          </cell>
          <cell r="J3485" t="str">
            <v>26W180N</v>
          </cell>
          <cell r="K3485">
            <v>271</v>
          </cell>
          <cell r="L3485">
            <v>2807.16</v>
          </cell>
          <cell r="M3485">
            <v>10.36</v>
          </cell>
          <cell r="N3485">
            <v>10.39</v>
          </cell>
          <cell r="O3485">
            <v>10.39</v>
          </cell>
          <cell r="P3485">
            <v>12.266373</v>
          </cell>
          <cell r="Q3485">
            <v>12.266373</v>
          </cell>
          <cell r="R3485">
            <v>1.0900000000000001</v>
          </cell>
          <cell r="S3485">
            <v>13.370346570000001</v>
          </cell>
          <cell r="T3485">
            <v>13.57090176855</v>
          </cell>
          <cell r="U3485">
            <v>13.771456967100001</v>
          </cell>
          <cell r="V3485">
            <v>1.03</v>
          </cell>
          <cell r="W3485">
            <v>1</v>
          </cell>
          <cell r="X3485">
            <v>1.05</v>
          </cell>
          <cell r="Y3485">
            <v>1.07</v>
          </cell>
          <cell r="Z3485">
            <v>10.917999999999999</v>
          </cell>
          <cell r="AA3485">
            <v>12.266373</v>
          </cell>
          <cell r="AB3485">
            <v>1.1234999999999999</v>
          </cell>
          <cell r="AC3485">
            <v>1.2246150000000002</v>
          </cell>
          <cell r="AD3485" t="str">
            <v>Petco</v>
          </cell>
          <cell r="AE3485" t="str">
            <v>ใช้ราคาตาม Mat 5N26W180N000002500</v>
          </cell>
          <cell r="AG3485">
            <v>10.210000000000001</v>
          </cell>
          <cell r="AJ3485">
            <v>10.210000000000001</v>
          </cell>
          <cell r="AL3485">
            <v>10.210000000000001</v>
          </cell>
          <cell r="AN3485">
            <v>10.210000000000001</v>
          </cell>
          <cell r="AO3485">
            <v>10.210000000000001</v>
          </cell>
          <cell r="AQ3485">
            <v>10.210000000000001</v>
          </cell>
          <cell r="AS3485">
            <v>10.39</v>
          </cell>
          <cell r="AU3485">
            <v>10.39</v>
          </cell>
          <cell r="AZ3485">
            <v>10.389999999999999</v>
          </cell>
          <cell r="BA3485">
            <v>10.39</v>
          </cell>
          <cell r="BF3485">
            <v>10.39</v>
          </cell>
          <cell r="BG3485">
            <v>10.39</v>
          </cell>
          <cell r="BH3485">
            <v>10.39</v>
          </cell>
          <cell r="BI3485">
            <v>1</v>
          </cell>
          <cell r="BJ3485" t="str">
            <v>25.04.2022</v>
          </cell>
          <cell r="BK3485" t="str">
            <v>บจก.ไทยยูเนี่ยน กราฟ</v>
          </cell>
        </row>
        <row r="3486">
          <cell r="A3486" t="str">
            <v>5N26W180N000002600</v>
          </cell>
          <cell r="B3486" t="str">
            <v>COR.INB-WHOLE HEARTED</v>
          </cell>
          <cell r="C3486" t="str">
            <v>DUPLEX</v>
          </cell>
          <cell r="D3486" t="str">
            <v>3GROF822K2PNQPPSTX</v>
          </cell>
          <cell r="E3486" t="str">
            <v>TX</v>
          </cell>
          <cell r="F3486" t="str">
            <v>307x111 2P 156N OCN DNR NGV 5.5oz-24</v>
          </cell>
          <cell r="G3486" t="str">
            <v>US PET NUTRITION LLC</v>
          </cell>
          <cell r="H3486" t="str">
            <v>PETCO-DC528</v>
          </cell>
          <cell r="I3486" t="str">
            <v>PF64160803</v>
          </cell>
          <cell r="J3486" t="str">
            <v>26W180N</v>
          </cell>
          <cell r="K3486">
            <v>1751</v>
          </cell>
          <cell r="L3486">
            <v>18189.84</v>
          </cell>
          <cell r="M3486">
            <v>10.39</v>
          </cell>
          <cell r="N3486">
            <v>9.7606293574524212</v>
          </cell>
          <cell r="O3486">
            <v>10.39</v>
          </cell>
          <cell r="P3486">
            <v>12.266373</v>
          </cell>
          <cell r="Q3486">
            <v>12.266373</v>
          </cell>
          <cell r="R3486">
            <v>1.0900000000000001</v>
          </cell>
          <cell r="S3486">
            <v>13.370346570000001</v>
          </cell>
          <cell r="T3486">
            <v>13.57090176855</v>
          </cell>
          <cell r="U3486">
            <v>13.771456967100001</v>
          </cell>
          <cell r="V3486">
            <v>1.03</v>
          </cell>
          <cell r="W3486">
            <v>1</v>
          </cell>
          <cell r="X3486">
            <v>1.05</v>
          </cell>
          <cell r="Y3486">
            <v>1.07</v>
          </cell>
          <cell r="Z3486">
            <v>10.917999999999999</v>
          </cell>
          <cell r="AA3486">
            <v>12.266373</v>
          </cell>
          <cell r="AB3486">
            <v>1.1234999999999999</v>
          </cell>
          <cell r="AC3486">
            <v>1.2246150000000002</v>
          </cell>
          <cell r="AD3486" t="str">
            <v>Petco</v>
          </cell>
          <cell r="AE3486" t="str">
            <v>ใช้ราคาตาม Mat 5N26W180N000002500</v>
          </cell>
          <cell r="AG3486">
            <v>10.210000000000001</v>
          </cell>
          <cell r="AJ3486">
            <v>10.210000000000001</v>
          </cell>
          <cell r="AM3486">
            <v>10.210000000000001</v>
          </cell>
          <cell r="AO3486">
            <v>10.210000000000001</v>
          </cell>
          <cell r="AR3486">
            <v>10.210000000000001</v>
          </cell>
          <cell r="AS3486">
            <v>10.39</v>
          </cell>
          <cell r="AZ3486">
            <v>8.5018880723572643</v>
          </cell>
          <cell r="BA3486">
            <v>10.39</v>
          </cell>
          <cell r="BB3486">
            <v>10.39</v>
          </cell>
          <cell r="BF3486">
            <v>9.7606293574524212</v>
          </cell>
          <cell r="BG3486">
            <v>10.39</v>
          </cell>
          <cell r="BH3486">
            <v>10.39</v>
          </cell>
          <cell r="BI3486">
            <v>1</v>
          </cell>
          <cell r="BJ3486" t="str">
            <v>09.05.2022</v>
          </cell>
          <cell r="BK3486" t="str">
            <v>บจก.ไทยยูเนี่ยน กราฟ</v>
          </cell>
        </row>
        <row r="3487">
          <cell r="A3487" t="str">
            <v>5N26W180N000002700</v>
          </cell>
          <cell r="B3487" t="str">
            <v>COR.INB-WHOLE HEARTED</v>
          </cell>
          <cell r="C3487" t="str">
            <v>DUPLEX</v>
          </cell>
          <cell r="D3487" t="str">
            <v>3IRCFA3XK2PNQPPSTX</v>
          </cell>
          <cell r="E3487" t="str">
            <v>TX</v>
          </cell>
          <cell r="F3487" t="str">
            <v>307x111 2P 156N CHK&amp;TN DNR NG 5.5oz-24</v>
          </cell>
          <cell r="G3487" t="str">
            <v>US PET NUTRITION LLC</v>
          </cell>
          <cell r="H3487" t="str">
            <v>PETCO-DC528</v>
          </cell>
          <cell r="I3487" t="str">
            <v>PF64160805</v>
          </cell>
          <cell r="J3487" t="str">
            <v>26W180N</v>
          </cell>
          <cell r="K3487">
            <v>965</v>
          </cell>
          <cell r="L3487">
            <v>10026.35</v>
          </cell>
          <cell r="M3487">
            <v>10.39</v>
          </cell>
          <cell r="N3487">
            <v>10.39</v>
          </cell>
          <cell r="O3487">
            <v>10.39</v>
          </cell>
          <cell r="P3487">
            <v>12.266373</v>
          </cell>
          <cell r="Q3487">
            <v>12.266373</v>
          </cell>
          <cell r="R3487">
            <v>1.0900000000000001</v>
          </cell>
          <cell r="S3487">
            <v>13.370346570000001</v>
          </cell>
          <cell r="T3487">
            <v>13.57090176855</v>
          </cell>
          <cell r="U3487">
            <v>13.771456967100001</v>
          </cell>
          <cell r="V3487">
            <v>1.03</v>
          </cell>
          <cell r="W3487">
            <v>1</v>
          </cell>
          <cell r="X3487">
            <v>1.05</v>
          </cell>
          <cell r="Y3487">
            <v>1.07</v>
          </cell>
          <cell r="Z3487">
            <v>10.917999999999999</v>
          </cell>
          <cell r="AA3487">
            <v>12.266373</v>
          </cell>
          <cell r="AB3487">
            <v>1.1234999999999999</v>
          </cell>
          <cell r="AC3487">
            <v>1.2246150000000002</v>
          </cell>
          <cell r="AD3487" t="str">
            <v>Petco</v>
          </cell>
          <cell r="AE3487" t="str">
            <v>ใช้ราคาตาม Mat 5N26W180N000002500</v>
          </cell>
          <cell r="AI3487">
            <v>10.210000000000001</v>
          </cell>
          <cell r="AM3487">
            <v>10.210000000000001</v>
          </cell>
          <cell r="AO3487">
            <v>10.210000000000001</v>
          </cell>
          <cell r="AS3487">
            <v>10.39</v>
          </cell>
          <cell r="AU3487">
            <v>10.39</v>
          </cell>
          <cell r="AX3487">
            <v>10.39</v>
          </cell>
          <cell r="AZ3487">
            <v>10.39</v>
          </cell>
          <cell r="BA3487">
            <v>10.39</v>
          </cell>
          <cell r="BF3487">
            <v>10.39</v>
          </cell>
          <cell r="BG3487">
            <v>10.39</v>
          </cell>
          <cell r="BH3487">
            <v>10.39</v>
          </cell>
          <cell r="BI3487">
            <v>1</v>
          </cell>
          <cell r="BJ3487" t="str">
            <v>25.04.2022</v>
          </cell>
          <cell r="BK3487" t="str">
            <v>บจก.ไทยยูเนี่ยน กราฟ</v>
          </cell>
        </row>
        <row r="3488">
          <cell r="A3488" t="str">
            <v>5N26W180N000002800</v>
          </cell>
          <cell r="B3488" t="str">
            <v>COR.INB-WHOLE HEARTED</v>
          </cell>
          <cell r="C3488" t="str">
            <v>DUPLEX</v>
          </cell>
          <cell r="D3488" t="str">
            <v>3IRCFA2MK2PNQPPSTX</v>
          </cell>
          <cell r="E3488" t="str">
            <v>TX</v>
          </cell>
          <cell r="F3488" t="str">
            <v>307x111 2P 156N LV&amp;CK DNR NG 5.5oz-24</v>
          </cell>
          <cell r="G3488" t="str">
            <v>US PET NUTRITION LLC</v>
          </cell>
          <cell r="H3488" t="str">
            <v>PETCO-DC528</v>
          </cell>
          <cell r="I3488" t="str">
            <v>PF64160809</v>
          </cell>
          <cell r="J3488" t="str">
            <v>26W180N</v>
          </cell>
          <cell r="K3488">
            <v>1509</v>
          </cell>
          <cell r="L3488">
            <v>15650.03</v>
          </cell>
          <cell r="M3488">
            <v>10.37</v>
          </cell>
          <cell r="N3488">
            <v>10.39</v>
          </cell>
          <cell r="O3488">
            <v>10.39</v>
          </cell>
          <cell r="P3488">
            <v>12.266373</v>
          </cell>
          <cell r="Q3488">
            <v>12.266373</v>
          </cell>
          <cell r="R3488">
            <v>1.0900000000000001</v>
          </cell>
          <cell r="S3488">
            <v>13.370346570000001</v>
          </cell>
          <cell r="T3488">
            <v>13.57090176855</v>
          </cell>
          <cell r="U3488">
            <v>13.771456967100001</v>
          </cell>
          <cell r="V3488">
            <v>1.03</v>
          </cell>
          <cell r="W3488">
            <v>1</v>
          </cell>
          <cell r="X3488">
            <v>1.05</v>
          </cell>
          <cell r="Y3488">
            <v>1.07</v>
          </cell>
          <cell r="Z3488">
            <v>10.917999999999999</v>
          </cell>
          <cell r="AA3488">
            <v>12.266373</v>
          </cell>
          <cell r="AB3488">
            <v>1.1234999999999999</v>
          </cell>
          <cell r="AC3488">
            <v>1.2246150000000002</v>
          </cell>
          <cell r="AD3488" t="str">
            <v>Petco</v>
          </cell>
          <cell r="AE3488" t="str">
            <v>ใช้ราคาตาม Mat 5N26W180N000002500</v>
          </cell>
          <cell r="AI3488">
            <v>10.210000000000001</v>
          </cell>
          <cell r="AL3488">
            <v>10.210000000000001</v>
          </cell>
          <cell r="AO3488">
            <v>10.210000000000001</v>
          </cell>
          <cell r="AQ3488">
            <v>10.210000000000001</v>
          </cell>
          <cell r="AS3488">
            <v>10.39</v>
          </cell>
          <cell r="AU3488">
            <v>10.39</v>
          </cell>
          <cell r="AV3488">
            <v>10.39</v>
          </cell>
          <cell r="AW3488">
            <v>10.39</v>
          </cell>
          <cell r="AX3488">
            <v>10.39</v>
          </cell>
          <cell r="AZ3488">
            <v>10.39</v>
          </cell>
          <cell r="BA3488">
            <v>10.39</v>
          </cell>
          <cell r="BF3488">
            <v>10.39</v>
          </cell>
          <cell r="BG3488">
            <v>10.39</v>
          </cell>
          <cell r="BH3488">
            <v>10.39</v>
          </cell>
          <cell r="BI3488">
            <v>1</v>
          </cell>
          <cell r="BJ3488" t="str">
            <v>25.04.2022</v>
          </cell>
          <cell r="BK3488" t="str">
            <v>บจก.ไทยยูเนี่ยน กราฟ</v>
          </cell>
        </row>
        <row r="3489">
          <cell r="A3489" t="str">
            <v>5N26W180N000002900</v>
          </cell>
          <cell r="B3489" t="str">
            <v>COR.INB-WHOLE HEARTED</v>
          </cell>
          <cell r="C3489" t="str">
            <v>DUPLEX</v>
          </cell>
          <cell r="D3489" t="str">
            <v>3IRCFA29K2PNQPPSTX</v>
          </cell>
          <cell r="E3489" t="str">
            <v>TX</v>
          </cell>
          <cell r="F3489" t="str">
            <v>307x111 2P 156N CK&amp;BF DNR NG 5.5oz-24</v>
          </cell>
          <cell r="G3489" t="str">
            <v>US PET NUTRITION LLC</v>
          </cell>
          <cell r="H3489" t="str">
            <v>PETCO-DC528</v>
          </cell>
          <cell r="I3489" t="str">
            <v>PF64160806</v>
          </cell>
          <cell r="J3489" t="str">
            <v>26W180N</v>
          </cell>
          <cell r="K3489">
            <v>989</v>
          </cell>
          <cell r="L3489">
            <v>10273.549999999999</v>
          </cell>
          <cell r="M3489">
            <v>10.39</v>
          </cell>
          <cell r="N3489">
            <v>10.39</v>
          </cell>
          <cell r="O3489">
            <v>10.39</v>
          </cell>
          <cell r="P3489">
            <v>12.266373</v>
          </cell>
          <cell r="Q3489">
            <v>12.266373</v>
          </cell>
          <cell r="R3489">
            <v>1.0900000000000001</v>
          </cell>
          <cell r="S3489">
            <v>13.370346570000001</v>
          </cell>
          <cell r="T3489">
            <v>13.57090176855</v>
          </cell>
          <cell r="U3489">
            <v>13.771456967100001</v>
          </cell>
          <cell r="V3489">
            <v>1.03</v>
          </cell>
          <cell r="W3489">
            <v>1</v>
          </cell>
          <cell r="X3489">
            <v>1.05</v>
          </cell>
          <cell r="Y3489">
            <v>1.07</v>
          </cell>
          <cell r="Z3489">
            <v>10.917999999999999</v>
          </cell>
          <cell r="AA3489">
            <v>12.266373</v>
          </cell>
          <cell r="AB3489">
            <v>1.1234999999999999</v>
          </cell>
          <cell r="AC3489">
            <v>1.2246150000000002</v>
          </cell>
          <cell r="AD3489" t="str">
            <v>Petco</v>
          </cell>
          <cell r="AE3489" t="str">
            <v>ใช้ราคาตาม Mat 5N26W180N000002500</v>
          </cell>
          <cell r="AH3489">
            <v>10.210000000000001</v>
          </cell>
          <cell r="AN3489">
            <v>10.210000000000001</v>
          </cell>
          <cell r="AO3489">
            <v>10.210000000000001</v>
          </cell>
          <cell r="AR3489">
            <v>10.210000000000001</v>
          </cell>
          <cell r="AS3489">
            <v>10.39</v>
          </cell>
          <cell r="AU3489">
            <v>10.39</v>
          </cell>
          <cell r="AV3489">
            <v>10.389999999999999</v>
          </cell>
          <cell r="AW3489">
            <v>10.39</v>
          </cell>
          <cell r="AX3489">
            <v>10.39</v>
          </cell>
          <cell r="BA3489">
            <v>10.39</v>
          </cell>
          <cell r="BF3489">
            <v>10.39</v>
          </cell>
          <cell r="BG3489">
            <v>10.39</v>
          </cell>
          <cell r="BH3489">
            <v>10.39</v>
          </cell>
          <cell r="BI3489">
            <v>1</v>
          </cell>
          <cell r="BJ3489" t="str">
            <v>25.04.2022</v>
          </cell>
          <cell r="BK3489" t="str">
            <v>บจก.ไทยยูเนี่ยน กราฟ</v>
          </cell>
        </row>
        <row r="3490">
          <cell r="A3490" t="str">
            <v>5N26W180N000003000</v>
          </cell>
          <cell r="B3490" t="str">
            <v>COR.INB-WHOLE HEARTED</v>
          </cell>
          <cell r="C3490" t="str">
            <v>DUPLEX</v>
          </cell>
          <cell r="D3490" t="str">
            <v>3IRCF822K2PNQPPSTX</v>
          </cell>
          <cell r="E3490" t="str">
            <v>TX</v>
          </cell>
          <cell r="F3490" t="str">
            <v>307x111 2P 156N CHK DNR NG 5.5OZ-24</v>
          </cell>
          <cell r="G3490" t="str">
            <v>US PET NUTRITION LLC</v>
          </cell>
          <cell r="H3490" t="str">
            <v>PETCO-DC528</v>
          </cell>
          <cell r="I3490" t="str">
            <v>PF64160804</v>
          </cell>
          <cell r="J3490" t="str">
            <v>26W180N</v>
          </cell>
          <cell r="K3490">
            <v>1090</v>
          </cell>
          <cell r="L3490">
            <v>11274.7</v>
          </cell>
          <cell r="M3490">
            <v>10.34</v>
          </cell>
          <cell r="N3490">
            <v>8.3789259934378428</v>
          </cell>
          <cell r="O3490">
            <v>10.39</v>
          </cell>
          <cell r="P3490">
            <v>12.266373</v>
          </cell>
          <cell r="Q3490">
            <v>12.266373</v>
          </cell>
          <cell r="R3490">
            <v>1.0900000000000001</v>
          </cell>
          <cell r="S3490">
            <v>13.370346570000001</v>
          </cell>
          <cell r="T3490">
            <v>13.57090176855</v>
          </cell>
          <cell r="U3490">
            <v>13.771456967100001</v>
          </cell>
          <cell r="V3490">
            <v>1.03</v>
          </cell>
          <cell r="W3490">
            <v>1</v>
          </cell>
          <cell r="X3490">
            <v>1.05</v>
          </cell>
          <cell r="Y3490">
            <v>1.07</v>
          </cell>
          <cell r="Z3490">
            <v>10.917999999999999</v>
          </cell>
          <cell r="AA3490">
            <v>12.266373</v>
          </cell>
          <cell r="AB3490">
            <v>1.1234999999999999</v>
          </cell>
          <cell r="AC3490">
            <v>1.2246150000000002</v>
          </cell>
          <cell r="AD3490" t="str">
            <v>Petco</v>
          </cell>
          <cell r="AE3490" t="str">
            <v>ใช้ราคาตาม Mat 5N26W180N000002500</v>
          </cell>
          <cell r="AJ3490">
            <v>10.210000000000001</v>
          </cell>
          <cell r="AL3490">
            <v>10.210000000000001</v>
          </cell>
          <cell r="AM3490">
            <v>10.210000000000001</v>
          </cell>
          <cell r="AN3490">
            <v>10.210000000000001</v>
          </cell>
          <cell r="AO3490">
            <v>10.210000000000001</v>
          </cell>
          <cell r="AP3490">
            <v>10.210000000000001</v>
          </cell>
          <cell r="AQ3490">
            <v>10.210000000000001</v>
          </cell>
          <cell r="AT3490">
            <v>10.39</v>
          </cell>
          <cell r="AX3490">
            <v>5.2900000000000009</v>
          </cell>
          <cell r="AZ3490">
            <v>8.4646299671892091</v>
          </cell>
          <cell r="BA3490">
            <v>7.3599999999999994</v>
          </cell>
          <cell r="BB3490">
            <v>10.39</v>
          </cell>
          <cell r="BF3490">
            <v>8.3789259934378428</v>
          </cell>
          <cell r="BG3490">
            <v>10.210000000000001</v>
          </cell>
          <cell r="BH3490">
            <v>10.39</v>
          </cell>
          <cell r="BI3490">
            <v>1.0176297747306562</v>
          </cell>
          <cell r="BJ3490" t="str">
            <v>12.05.2022</v>
          </cell>
          <cell r="BK3490" t="str">
            <v>บจก.ไทยยูเนี่ยน กราฟ</v>
          </cell>
        </row>
        <row r="3491">
          <cell r="A3491" t="str">
            <v>5N26W180N000003100</v>
          </cell>
          <cell r="B3491" t="str">
            <v>COR.INB-WHOLE HEARTED</v>
          </cell>
          <cell r="C3491" t="str">
            <v>DUPLEX</v>
          </cell>
          <cell r="D3491" t="str">
            <v>3IRBF822K2PNQPPSTX</v>
          </cell>
          <cell r="E3491" t="str">
            <v>TX</v>
          </cell>
          <cell r="F3491" t="str">
            <v>307x111 2P 156N BF DNR N GV 5.5oz-24</v>
          </cell>
          <cell r="G3491" t="str">
            <v>US PET NUTRITION LLC</v>
          </cell>
          <cell r="H3491" t="str">
            <v>PETCO-DC528</v>
          </cell>
          <cell r="I3491" t="str">
            <v>PF64160807</v>
          </cell>
          <cell r="J3491" t="str">
            <v>26W180N</v>
          </cell>
          <cell r="K3491">
            <v>505</v>
          </cell>
          <cell r="L3491">
            <v>5246.79</v>
          </cell>
          <cell r="M3491">
            <v>10.39</v>
          </cell>
          <cell r="N3491">
            <v>10.39</v>
          </cell>
          <cell r="O3491">
            <v>10.39</v>
          </cell>
          <cell r="P3491">
            <v>12.266373</v>
          </cell>
          <cell r="Q3491">
            <v>12.266373</v>
          </cell>
          <cell r="R3491">
            <v>1.0900000000000001</v>
          </cell>
          <cell r="S3491">
            <v>13.370346570000001</v>
          </cell>
          <cell r="T3491">
            <v>13.57090176855</v>
          </cell>
          <cell r="U3491">
            <v>13.771456967100001</v>
          </cell>
          <cell r="V3491">
            <v>1.03</v>
          </cell>
          <cell r="W3491">
            <v>1</v>
          </cell>
          <cell r="X3491">
            <v>1.05</v>
          </cell>
          <cell r="Y3491">
            <v>1.07</v>
          </cell>
          <cell r="Z3491">
            <v>10.917999999999999</v>
          </cell>
          <cell r="AA3491">
            <v>12.266373</v>
          </cell>
          <cell r="AB3491">
            <v>1.1234999999999999</v>
          </cell>
          <cell r="AC3491">
            <v>1.2246150000000002</v>
          </cell>
          <cell r="AD3491" t="str">
            <v>Petco</v>
          </cell>
          <cell r="AE3491" t="str">
            <v>ใช้ราคาตาม Mat 5N26W180N000002500</v>
          </cell>
          <cell r="AH3491">
            <v>10.210000000000001</v>
          </cell>
          <cell r="AM3491">
            <v>10.210000000000001</v>
          </cell>
          <cell r="AO3491">
            <v>10.210000000000001</v>
          </cell>
          <cell r="AQ3491">
            <v>10.210000000000001</v>
          </cell>
          <cell r="AS3491">
            <v>10.39</v>
          </cell>
          <cell r="AU3491">
            <v>10.39</v>
          </cell>
          <cell r="AZ3491">
            <v>10.39</v>
          </cell>
          <cell r="BA3491">
            <v>10.39</v>
          </cell>
          <cell r="BF3491">
            <v>10.39</v>
          </cell>
          <cell r="BG3491">
            <v>10.39</v>
          </cell>
          <cell r="BH3491">
            <v>10.39</v>
          </cell>
          <cell r="BI3491">
            <v>1</v>
          </cell>
          <cell r="BJ3491" t="str">
            <v>25.04.2022</v>
          </cell>
          <cell r="BK3491" t="str">
            <v>บจก.ไทยยูเนี่ยน กราฟ</v>
          </cell>
        </row>
        <row r="3492">
          <cell r="A3492" t="str">
            <v>5F26W180N000000800</v>
          </cell>
          <cell r="B3492" t="str">
            <v>CTN-WHOLE HEARTED</v>
          </cell>
          <cell r="C3492" t="str">
            <v>ลูกฟูก</v>
          </cell>
          <cell r="D3492" t="str">
            <v>3IRDFB36K2PNQPPSTX</v>
          </cell>
          <cell r="E3492" t="str">
            <v>TX</v>
          </cell>
          <cell r="F3492" t="str">
            <v>307x111 2P156N TK &amp; VGS DNR N GV 5.5Z-24</v>
          </cell>
          <cell r="G3492" t="str">
            <v>US PET NUTRITION LLC</v>
          </cell>
          <cell r="H3492" t="str">
            <v>PETCO-DC528</v>
          </cell>
          <cell r="I3492" t="str">
            <v>PF64160908</v>
          </cell>
          <cell r="J3492" t="str">
            <v>26W180N</v>
          </cell>
          <cell r="K3492">
            <v>33</v>
          </cell>
          <cell r="L3492">
            <v>180.41</v>
          </cell>
          <cell r="M3492">
            <v>5.47</v>
          </cell>
          <cell r="N3492">
            <v>5.8249999999999993</v>
          </cell>
          <cell r="O3492">
            <v>5.9</v>
          </cell>
          <cell r="P3492">
            <v>6.5985121124999999</v>
          </cell>
          <cell r="Q3492">
            <v>6.5985121124999999</v>
          </cell>
          <cell r="R3492">
            <v>1.05</v>
          </cell>
          <cell r="S3492">
            <v>6.9284377181250001</v>
          </cell>
          <cell r="T3492">
            <v>7.0323642838968743</v>
          </cell>
          <cell r="U3492">
            <v>7.1362908496687503</v>
          </cell>
          <cell r="V3492">
            <v>1.05</v>
          </cell>
          <cell r="W3492">
            <v>1.05</v>
          </cell>
          <cell r="X3492">
            <v>1.1000000000000001</v>
          </cell>
          <cell r="Y3492">
            <v>1.0169999999999999</v>
          </cell>
          <cell r="Z3492">
            <v>5.8983749999999997</v>
          </cell>
          <cell r="AA3492">
            <v>6.5985121124999999</v>
          </cell>
          <cell r="AB3492">
            <v>1.1187</v>
          </cell>
          <cell r="AC3492">
            <v>1.1746350000000001</v>
          </cell>
          <cell r="AD3492" t="str">
            <v>Petco</v>
          </cell>
          <cell r="AE3492">
            <v>0</v>
          </cell>
          <cell r="AG3492">
            <v>5.35</v>
          </cell>
          <cell r="AJ3492">
            <v>5.3499999999999988</v>
          </cell>
          <cell r="AL3492">
            <v>5.35</v>
          </cell>
          <cell r="AN3492">
            <v>5.35</v>
          </cell>
          <cell r="AP3492">
            <v>5.6</v>
          </cell>
          <cell r="AQ3492">
            <v>5.6</v>
          </cell>
          <cell r="AR3492">
            <v>5.6000000000000014</v>
          </cell>
          <cell r="AU3492">
            <v>5.6000000000000005</v>
          </cell>
          <cell r="AY3492">
            <v>5.9</v>
          </cell>
          <cell r="BA3492">
            <v>5.8999999999999995</v>
          </cell>
          <cell r="BB3492">
            <v>5.9</v>
          </cell>
          <cell r="BF3492">
            <v>5.8249999999999993</v>
          </cell>
          <cell r="BG3492">
            <v>5.6000000000000014</v>
          </cell>
          <cell r="BH3492">
            <v>5.9</v>
          </cell>
          <cell r="BI3492">
            <v>1.0535714285714284</v>
          </cell>
          <cell r="BJ3492" t="str">
            <v>06.05.2022</v>
          </cell>
          <cell r="BK3492" t="str">
            <v>บจก.กลุ่มสยามบรรจุภั</v>
          </cell>
        </row>
        <row r="3493">
          <cell r="A3493" t="str">
            <v>5F26W180N000001000</v>
          </cell>
          <cell r="B3493" t="str">
            <v>CTN-WHOLE HEARTED</v>
          </cell>
          <cell r="C3493" t="str">
            <v>ลูกฟูก</v>
          </cell>
          <cell r="D3493" t="str">
            <v>3IRBFB36K2PNQPPSTX</v>
          </cell>
          <cell r="E3493" t="str">
            <v>TX</v>
          </cell>
          <cell r="F3493" t="str">
            <v>307x111 2P156N BF &amp; VGS DNR N GV 5.5Z-24</v>
          </cell>
          <cell r="G3493" t="str">
            <v>US PET NUTRITION LLC</v>
          </cell>
          <cell r="H3493" t="str">
            <v>PETCO-DC528</v>
          </cell>
          <cell r="I3493" t="str">
            <v>PF64160907</v>
          </cell>
          <cell r="J3493" t="str">
            <v>26W180N</v>
          </cell>
          <cell r="K3493">
            <v>342</v>
          </cell>
          <cell r="L3493">
            <v>2007.6</v>
          </cell>
          <cell r="M3493">
            <v>5.87</v>
          </cell>
          <cell r="N3493">
            <v>5.7285714285714278</v>
          </cell>
          <cell r="O3493">
            <v>5.9</v>
          </cell>
          <cell r="P3493">
            <v>6.5985121124999999</v>
          </cell>
          <cell r="Q3493">
            <v>6.5985121124999999</v>
          </cell>
          <cell r="R3493">
            <v>1.05</v>
          </cell>
          <cell r="S3493">
            <v>6.9284377181250001</v>
          </cell>
          <cell r="T3493">
            <v>7.0323642838968743</v>
          </cell>
          <cell r="U3493">
            <v>7.1362908496687503</v>
          </cell>
          <cell r="V3493">
            <v>1.05</v>
          </cell>
          <cell r="W3493">
            <v>1.05</v>
          </cell>
          <cell r="X3493">
            <v>1.1000000000000001</v>
          </cell>
          <cell r="Y3493">
            <v>1.0169999999999999</v>
          </cell>
          <cell r="Z3493">
            <v>5.8983749999999997</v>
          </cell>
          <cell r="AA3493">
            <v>6.5985121124999999</v>
          </cell>
          <cell r="AB3493">
            <v>1.1187</v>
          </cell>
          <cell r="AC3493">
            <v>1.1746350000000001</v>
          </cell>
          <cell r="AD3493" t="str">
            <v>Petco</v>
          </cell>
          <cell r="AE3493">
            <v>0</v>
          </cell>
          <cell r="AI3493">
            <v>5.35</v>
          </cell>
          <cell r="AK3493">
            <v>5.35</v>
          </cell>
          <cell r="AM3493">
            <v>5.3500000000000005</v>
          </cell>
          <cell r="AN3493">
            <v>5.3500000000000005</v>
          </cell>
          <cell r="AP3493">
            <v>5.6</v>
          </cell>
          <cell r="AQ3493">
            <v>5.6000000000000005</v>
          </cell>
          <cell r="AR3493">
            <v>5.6</v>
          </cell>
          <cell r="AU3493">
            <v>5.6000000000000005</v>
          </cell>
          <cell r="AV3493">
            <v>5.6</v>
          </cell>
          <cell r="AW3493">
            <v>5.6</v>
          </cell>
          <cell r="AX3493">
            <v>5.6000000000000014</v>
          </cell>
          <cell r="AY3493">
            <v>5.9</v>
          </cell>
          <cell r="AZ3493">
            <v>5.8999999999999995</v>
          </cell>
          <cell r="BA3493">
            <v>5.9</v>
          </cell>
          <cell r="BF3493">
            <v>5.7285714285714278</v>
          </cell>
          <cell r="BG3493">
            <v>5.6</v>
          </cell>
          <cell r="BH3493">
            <v>5.9</v>
          </cell>
          <cell r="BI3493">
            <v>1.0535714285714286</v>
          </cell>
          <cell r="BJ3493" t="str">
            <v>01.04.2022</v>
          </cell>
          <cell r="BK3493" t="str">
            <v>บจก.กลุ่มสยามบรรจุภั</v>
          </cell>
        </row>
        <row r="3494">
          <cell r="A3494" t="str">
            <v>5F26W180N000001100</v>
          </cell>
          <cell r="B3494" t="str">
            <v>CTN-WHOLE HEARTED</v>
          </cell>
          <cell r="C3494" t="str">
            <v>ลูกฟูก</v>
          </cell>
          <cell r="D3494" t="str">
            <v>3IRCFB2NK2PNQPPSTX</v>
          </cell>
          <cell r="E3494" t="str">
            <v>TX</v>
          </cell>
          <cell r="F3494" t="str">
            <v>307x111 2P156N CK BF VGS DNR NGV 5.5Z-24</v>
          </cell>
          <cell r="G3494" t="str">
            <v>US PET NUTRITION LLC</v>
          </cell>
          <cell r="H3494" t="str">
            <v>PETCO-DC528</v>
          </cell>
          <cell r="I3494" t="str">
            <v>PF64160906</v>
          </cell>
          <cell r="J3494" t="str">
            <v>26W180N</v>
          </cell>
          <cell r="K3494">
            <v>68</v>
          </cell>
          <cell r="L3494">
            <v>392.47</v>
          </cell>
          <cell r="M3494">
            <v>5.77</v>
          </cell>
          <cell r="N3494">
            <v>5.7124999999999995</v>
          </cell>
          <cell r="O3494">
            <v>5.8999999999999995</v>
          </cell>
          <cell r="P3494">
            <v>6.5985121124999999</v>
          </cell>
          <cell r="Q3494">
            <v>6.5985121124999999</v>
          </cell>
          <cell r="R3494">
            <v>1.05</v>
          </cell>
          <cell r="S3494">
            <v>6.9284377181250001</v>
          </cell>
          <cell r="T3494">
            <v>7.0323642838968743</v>
          </cell>
          <cell r="U3494">
            <v>7.1362908496687503</v>
          </cell>
          <cell r="V3494">
            <v>1.05</v>
          </cell>
          <cell r="W3494">
            <v>1.05</v>
          </cell>
          <cell r="X3494">
            <v>1.1000000000000001</v>
          </cell>
          <cell r="Y3494">
            <v>1.0169999999999999</v>
          </cell>
          <cell r="Z3494">
            <v>5.8983749999999997</v>
          </cell>
          <cell r="AA3494">
            <v>6.5985121124999999</v>
          </cell>
          <cell r="AB3494">
            <v>1.1187</v>
          </cell>
          <cell r="AC3494">
            <v>1.1746350000000001</v>
          </cell>
          <cell r="AD3494" t="str">
            <v>Petco</v>
          </cell>
          <cell r="AE3494">
            <v>0</v>
          </cell>
          <cell r="AJ3494">
            <v>5.3500000000000005</v>
          </cell>
          <cell r="AL3494">
            <v>5.35</v>
          </cell>
          <cell r="AM3494">
            <v>5.35</v>
          </cell>
          <cell r="AN3494">
            <v>5.35</v>
          </cell>
          <cell r="AO3494">
            <v>5.3500000000000005</v>
          </cell>
          <cell r="AP3494">
            <v>5.6</v>
          </cell>
          <cell r="AQ3494">
            <v>5.6000000000000005</v>
          </cell>
          <cell r="AR3494">
            <v>5.6000000000000005</v>
          </cell>
          <cell r="AT3494">
            <v>5.6</v>
          </cell>
          <cell r="AU3494">
            <v>5.6000000000000014</v>
          </cell>
          <cell r="AV3494">
            <v>5.6</v>
          </cell>
          <cell r="AW3494">
            <v>5.6</v>
          </cell>
          <cell r="AX3494">
            <v>5.6</v>
          </cell>
          <cell r="AY3494">
            <v>5.9</v>
          </cell>
          <cell r="AZ3494">
            <v>5.8999999999999995</v>
          </cell>
          <cell r="BA3494">
            <v>5.8999999999999995</v>
          </cell>
          <cell r="BF3494">
            <v>5.7124999999999995</v>
          </cell>
          <cell r="BG3494">
            <v>5.6000000000000005</v>
          </cell>
          <cell r="BH3494">
            <v>5.8999999999999995</v>
          </cell>
          <cell r="BI3494">
            <v>1.0535714285714284</v>
          </cell>
          <cell r="BJ3494" t="str">
            <v>01.04.2022</v>
          </cell>
          <cell r="BK3494" t="str">
            <v>บจก.กลุ่มสยามบรรจุภั</v>
          </cell>
        </row>
        <row r="3495">
          <cell r="A3495" t="str">
            <v>5F26W180N000001200</v>
          </cell>
          <cell r="B3495" t="str">
            <v>CTN-WHOLE HEARTED</v>
          </cell>
          <cell r="C3495" t="str">
            <v>ลูกฟูก</v>
          </cell>
          <cell r="D3495" t="str">
            <v>3IRCFB4HK2PNQPPSTX</v>
          </cell>
          <cell r="E3495" t="str">
            <v>TX</v>
          </cell>
          <cell r="F3495" t="str">
            <v>307x111 2P156N LVR CK&amp;VGS DNR NGV5.5Z-24</v>
          </cell>
          <cell r="G3495" t="str">
            <v>US PET NUTRITION LLC</v>
          </cell>
          <cell r="H3495" t="str">
            <v>PETCO-DC528</v>
          </cell>
          <cell r="I3495" t="str">
            <v>PF64160909</v>
          </cell>
          <cell r="J3495" t="str">
            <v>26W180N</v>
          </cell>
          <cell r="K3495">
            <v>853</v>
          </cell>
          <cell r="L3495">
            <v>5032.7</v>
          </cell>
          <cell r="M3495">
            <v>5.9</v>
          </cell>
          <cell r="N3495">
            <v>5.84</v>
          </cell>
          <cell r="O3495">
            <v>5.8999999999999995</v>
          </cell>
          <cell r="P3495">
            <v>6.5985121124999999</v>
          </cell>
          <cell r="Q3495">
            <v>6.5985121124999999</v>
          </cell>
          <cell r="R3495">
            <v>1.05</v>
          </cell>
          <cell r="S3495">
            <v>6.9284377181250001</v>
          </cell>
          <cell r="T3495">
            <v>7.0323642838968743</v>
          </cell>
          <cell r="U3495">
            <v>7.1362908496687503</v>
          </cell>
          <cell r="V3495">
            <v>1.05</v>
          </cell>
          <cell r="W3495">
            <v>1.05</v>
          </cell>
          <cell r="X3495">
            <v>1.1000000000000001</v>
          </cell>
          <cell r="Y3495">
            <v>1.0169999999999999</v>
          </cell>
          <cell r="Z3495">
            <v>5.8983749999999997</v>
          </cell>
          <cell r="AA3495">
            <v>6.5985121124999999</v>
          </cell>
          <cell r="AB3495">
            <v>1.1187</v>
          </cell>
          <cell r="AC3495">
            <v>1.1746350000000001</v>
          </cell>
          <cell r="AD3495" t="str">
            <v>Petco</v>
          </cell>
          <cell r="AE3495">
            <v>0</v>
          </cell>
          <cell r="AJ3495">
            <v>5.3500000000000005</v>
          </cell>
          <cell r="AL3495">
            <v>5.3500000000000005</v>
          </cell>
          <cell r="AN3495">
            <v>5.35</v>
          </cell>
          <cell r="AO3495">
            <v>5.35</v>
          </cell>
          <cell r="AP3495">
            <v>5.6000000000000014</v>
          </cell>
          <cell r="AQ3495">
            <v>5.6000000000000005</v>
          </cell>
          <cell r="AR3495">
            <v>5.6000000000000005</v>
          </cell>
          <cell r="AU3495">
            <v>5.6000000000000005</v>
          </cell>
          <cell r="AY3495">
            <v>5.8999999999999995</v>
          </cell>
          <cell r="AZ3495">
            <v>5.8999999999999995</v>
          </cell>
          <cell r="BA3495">
            <v>5.9000000000000012</v>
          </cell>
          <cell r="BB3495">
            <v>5.8999999999999995</v>
          </cell>
          <cell r="BF3495">
            <v>5.84</v>
          </cell>
          <cell r="BG3495">
            <v>5.6000000000000005</v>
          </cell>
          <cell r="BH3495">
            <v>5.8999999999999995</v>
          </cell>
          <cell r="BI3495">
            <v>1.0535714285714284</v>
          </cell>
          <cell r="BJ3495" t="str">
            <v>06.05.2022</v>
          </cell>
          <cell r="BK3495" t="str">
            <v>บจก.กลุ่มสยามบรรจุภั</v>
          </cell>
        </row>
        <row r="3496">
          <cell r="A3496" t="str">
            <v>5F26W180N000001300</v>
          </cell>
          <cell r="B3496" t="str">
            <v>CTN-WHOLE HEARTED</v>
          </cell>
          <cell r="C3496" t="str">
            <v>ลูกฟูก</v>
          </cell>
          <cell r="D3496" t="str">
            <v>3IRCFB7VK2PNQPPSTX</v>
          </cell>
          <cell r="E3496" t="str">
            <v>TX</v>
          </cell>
          <cell r="F3496" t="str">
            <v>307x111 2P156N CK TN VGS DNR NGV 5.5Z-24</v>
          </cell>
          <cell r="G3496" t="str">
            <v>US PET NUTRITION LLC</v>
          </cell>
          <cell r="H3496" t="str">
            <v>PETCO-DC528</v>
          </cell>
          <cell r="I3496" t="str">
            <v>PF64160905</v>
          </cell>
          <cell r="J3496" t="str">
            <v>26W180N</v>
          </cell>
          <cell r="K3496">
            <v>34</v>
          </cell>
          <cell r="L3496">
            <v>192.33</v>
          </cell>
          <cell r="M3496">
            <v>5.66</v>
          </cell>
          <cell r="N3496">
            <v>5.8</v>
          </cell>
          <cell r="O3496">
            <v>5.9</v>
          </cell>
          <cell r="P3496">
            <v>6.5985121124999999</v>
          </cell>
          <cell r="Q3496">
            <v>6.5985121124999999</v>
          </cell>
          <cell r="R3496">
            <v>1.05</v>
          </cell>
          <cell r="S3496">
            <v>6.9284377181250001</v>
          </cell>
          <cell r="T3496">
            <v>7.0323642838968743</v>
          </cell>
          <cell r="U3496">
            <v>7.1362908496687503</v>
          </cell>
          <cell r="V3496">
            <v>1.05</v>
          </cell>
          <cell r="W3496">
            <v>1.05</v>
          </cell>
          <cell r="X3496">
            <v>1.1000000000000001</v>
          </cell>
          <cell r="Y3496">
            <v>1.0169999999999999</v>
          </cell>
          <cell r="Z3496">
            <v>5.8983749999999997</v>
          </cell>
          <cell r="AA3496">
            <v>6.5985121124999999</v>
          </cell>
          <cell r="AB3496">
            <v>1.1187</v>
          </cell>
          <cell r="AC3496">
            <v>1.1746350000000001</v>
          </cell>
          <cell r="AD3496" t="str">
            <v>Petco</v>
          </cell>
          <cell r="AE3496">
            <v>0</v>
          </cell>
          <cell r="AI3496">
            <v>5.35</v>
          </cell>
          <cell r="AK3496">
            <v>5.35</v>
          </cell>
          <cell r="AL3496">
            <v>5.35</v>
          </cell>
          <cell r="AN3496">
            <v>5.3499999999999988</v>
          </cell>
          <cell r="AP3496">
            <v>5.6</v>
          </cell>
          <cell r="AQ3496">
            <v>5.6</v>
          </cell>
          <cell r="AR3496">
            <v>5.6000000000000005</v>
          </cell>
          <cell r="AS3496">
            <v>5.6</v>
          </cell>
          <cell r="AX3496">
            <v>5.6000000000000005</v>
          </cell>
          <cell r="AZ3496">
            <v>5.8999999999999986</v>
          </cell>
          <cell r="BA3496">
            <v>5.9</v>
          </cell>
          <cell r="BF3496">
            <v>5.8</v>
          </cell>
          <cell r="BG3496">
            <v>5.6</v>
          </cell>
          <cell r="BH3496">
            <v>5.9</v>
          </cell>
          <cell r="BI3496">
            <v>1.0535714285714286</v>
          </cell>
          <cell r="BJ3496" t="str">
            <v>01.04.2022</v>
          </cell>
          <cell r="BK3496" t="str">
            <v>บจก.กลุ่มสยามบรรจุภั</v>
          </cell>
        </row>
        <row r="3497">
          <cell r="A3497" t="str">
            <v>5F26W180N000001400</v>
          </cell>
          <cell r="B3497" t="str">
            <v>CTN-WHOLE HEARTED</v>
          </cell>
          <cell r="C3497" t="str">
            <v>ลูกฟูก</v>
          </cell>
          <cell r="D3497" t="str">
            <v>3IRCFB36K2PNQPPSTX</v>
          </cell>
          <cell r="E3497" t="str">
            <v>TX</v>
          </cell>
          <cell r="F3497" t="str">
            <v>307x111 2P 156N CK VGS DNR N GV 5.5Z-24</v>
          </cell>
          <cell r="G3497" t="str">
            <v>US PET NUTRITION LLC</v>
          </cell>
          <cell r="H3497" t="str">
            <v>PETCO-DC528</v>
          </cell>
          <cell r="I3497" t="str">
            <v>PF64160904</v>
          </cell>
          <cell r="J3497" t="str">
            <v>26W180N</v>
          </cell>
          <cell r="K3497">
            <v>0</v>
          </cell>
          <cell r="L3497">
            <v>0</v>
          </cell>
          <cell r="M3497">
            <v>5.6</v>
          </cell>
          <cell r="N3497">
            <v>5.839999999999999</v>
          </cell>
          <cell r="O3497">
            <v>5.9</v>
          </cell>
          <cell r="P3497">
            <v>6.5985121124999999</v>
          </cell>
          <cell r="Q3497">
            <v>6.5985121124999999</v>
          </cell>
          <cell r="R3497">
            <v>1.05</v>
          </cell>
          <cell r="S3497">
            <v>6.9284377181250001</v>
          </cell>
          <cell r="T3497">
            <v>7.0323642838968743</v>
          </cell>
          <cell r="U3497">
            <v>7.1362908496687503</v>
          </cell>
          <cell r="V3497">
            <v>1.05</v>
          </cell>
          <cell r="W3497">
            <v>1.05</v>
          </cell>
          <cell r="X3497">
            <v>1.1000000000000001</v>
          </cell>
          <cell r="Y3497">
            <v>1.0169999999999999</v>
          </cell>
          <cell r="Z3497">
            <v>5.8983749999999997</v>
          </cell>
          <cell r="AA3497">
            <v>6.5985121124999999</v>
          </cell>
          <cell r="AB3497">
            <v>1.1187</v>
          </cell>
          <cell r="AC3497">
            <v>1.1746350000000001</v>
          </cell>
          <cell r="AD3497" t="str">
            <v>Petco</v>
          </cell>
          <cell r="AE3497">
            <v>0</v>
          </cell>
          <cell r="AH3497">
            <v>5.3500000000000005</v>
          </cell>
          <cell r="AJ3497">
            <v>5.3500000000000005</v>
          </cell>
          <cell r="AL3497">
            <v>5.35</v>
          </cell>
          <cell r="AM3497">
            <v>5.3500000000000005</v>
          </cell>
          <cell r="AN3497">
            <v>5.3500000000000005</v>
          </cell>
          <cell r="AO3497">
            <v>5.35</v>
          </cell>
          <cell r="AP3497">
            <v>5.6</v>
          </cell>
          <cell r="AQ3497">
            <v>5.6</v>
          </cell>
          <cell r="AR3497">
            <v>5.6000000000000005</v>
          </cell>
          <cell r="AS3497">
            <v>5.6000000000000014</v>
          </cell>
          <cell r="AU3497">
            <v>5.6000000000000005</v>
          </cell>
          <cell r="AY3497">
            <v>5.8999999999999995</v>
          </cell>
          <cell r="AZ3497">
            <v>5.9</v>
          </cell>
          <cell r="BA3497">
            <v>5.8999999999999995</v>
          </cell>
          <cell r="BB3497">
            <v>5.9</v>
          </cell>
          <cell r="BF3497">
            <v>5.839999999999999</v>
          </cell>
          <cell r="BG3497">
            <v>5.6000000000000014</v>
          </cell>
          <cell r="BH3497">
            <v>5.9</v>
          </cell>
          <cell r="BI3497">
            <v>1.0535714285714284</v>
          </cell>
          <cell r="BJ3497" t="str">
            <v>06.05.2022</v>
          </cell>
          <cell r="BK3497" t="str">
            <v>บจก.กลุ่มสยามบรรจุภั</v>
          </cell>
        </row>
        <row r="3498">
          <cell r="A3498" t="str">
            <v>5F26W180N000001500</v>
          </cell>
          <cell r="B3498" t="str">
            <v>CTN-WHOLE HEARTED</v>
          </cell>
          <cell r="C3498" t="str">
            <v>ลูกฟูก</v>
          </cell>
          <cell r="D3498" t="str">
            <v>3GROFB36K2PNQPPSTX</v>
          </cell>
          <cell r="E3498" t="str">
            <v>TX</v>
          </cell>
          <cell r="F3498" t="str">
            <v>307x111 2P 156N OCN VGS DNR N GV 5.5Z-24</v>
          </cell>
          <cell r="G3498" t="str">
            <v>US PET NUTRITION LLC</v>
          </cell>
          <cell r="H3498" t="str">
            <v>PETCO-DC528</v>
          </cell>
          <cell r="I3498" t="str">
            <v>PF64160903</v>
          </cell>
          <cell r="J3498" t="str">
            <v>26W180N</v>
          </cell>
          <cell r="K3498">
            <v>619</v>
          </cell>
          <cell r="L3498">
            <v>3578.9</v>
          </cell>
          <cell r="M3498">
            <v>5.78</v>
          </cell>
          <cell r="N3498">
            <v>5.8249999999999993</v>
          </cell>
          <cell r="O3498">
            <v>5.9</v>
          </cell>
          <cell r="P3498">
            <v>6.5985121124999999</v>
          </cell>
          <cell r="Q3498">
            <v>6.5985121124999999</v>
          </cell>
          <cell r="R3498">
            <v>1.05</v>
          </cell>
          <cell r="S3498">
            <v>6.9284377181250001</v>
          </cell>
          <cell r="T3498">
            <v>7.0323642838968743</v>
          </cell>
          <cell r="U3498">
            <v>7.1362908496687503</v>
          </cell>
          <cell r="V3498">
            <v>1.05</v>
          </cell>
          <cell r="W3498">
            <v>1.05</v>
          </cell>
          <cell r="X3498">
            <v>1.1000000000000001</v>
          </cell>
          <cell r="Y3498">
            <v>1.0169999999999999</v>
          </cell>
          <cell r="Z3498">
            <v>5.8983749999999997</v>
          </cell>
          <cell r="AA3498">
            <v>6.5985121124999999</v>
          </cell>
          <cell r="AB3498">
            <v>1.1187</v>
          </cell>
          <cell r="AC3498">
            <v>1.1746350000000001</v>
          </cell>
          <cell r="AD3498" t="str">
            <v>Petco</v>
          </cell>
          <cell r="AE3498">
            <v>0</v>
          </cell>
          <cell r="AJ3498">
            <v>5.3500000000000005</v>
          </cell>
          <cell r="AL3498">
            <v>5.35</v>
          </cell>
          <cell r="AM3498">
            <v>5.35</v>
          </cell>
          <cell r="AN3498">
            <v>5.35</v>
          </cell>
          <cell r="AO3498">
            <v>5.35</v>
          </cell>
          <cell r="AP3498">
            <v>5.6</v>
          </cell>
          <cell r="AQ3498">
            <v>5.6000000000000005</v>
          </cell>
          <cell r="AR3498">
            <v>5.6000000000000005</v>
          </cell>
          <cell r="AU3498">
            <v>5.6000000000000005</v>
          </cell>
          <cell r="AZ3498">
            <v>5.8999999999999995</v>
          </cell>
          <cell r="BA3498">
            <v>5.8999999999999986</v>
          </cell>
          <cell r="BB3498">
            <v>5.9</v>
          </cell>
          <cell r="BF3498">
            <v>5.8249999999999993</v>
          </cell>
          <cell r="BG3498">
            <v>5.6000000000000005</v>
          </cell>
          <cell r="BH3498">
            <v>5.9</v>
          </cell>
          <cell r="BI3498">
            <v>1.0535714285714286</v>
          </cell>
          <cell r="BJ3498" t="str">
            <v>04.05.2022</v>
          </cell>
          <cell r="BK3498" t="str">
            <v>บจก.กลุ่มสยามบรรจุภั</v>
          </cell>
        </row>
        <row r="3499">
          <cell r="A3499" t="str">
            <v>5F26W180N000001600</v>
          </cell>
          <cell r="B3499" t="str">
            <v>CTN-WHOLE HEARTED</v>
          </cell>
          <cell r="C3499" t="str">
            <v>ลูกฟูก</v>
          </cell>
          <cell r="D3499" t="str">
            <v>3GRSFB36K2PNQPPSTX</v>
          </cell>
          <cell r="E3499" t="str">
            <v>TX</v>
          </cell>
          <cell r="F3499" t="str">
            <v>307x111 2P156N SLMN TN VG DNRNGV 5.5Z-24</v>
          </cell>
          <cell r="G3499" t="str">
            <v>US PET NUTRITION LLC</v>
          </cell>
          <cell r="H3499" t="str">
            <v>PETCO-DC528</v>
          </cell>
          <cell r="I3499" t="str">
            <v>PF64160902</v>
          </cell>
          <cell r="J3499" t="str">
            <v>26W180N</v>
          </cell>
          <cell r="K3499">
            <v>342</v>
          </cell>
          <cell r="L3499">
            <v>2017.8</v>
          </cell>
          <cell r="M3499">
            <v>5.9</v>
          </cell>
          <cell r="N3499">
            <v>5.8</v>
          </cell>
          <cell r="O3499">
            <v>5.8999999999999986</v>
          </cell>
          <cell r="P3499">
            <v>6.5985121124999999</v>
          </cell>
          <cell r="Q3499">
            <v>6.5985121124999999</v>
          </cell>
          <cell r="R3499">
            <v>1.05</v>
          </cell>
          <cell r="S3499">
            <v>6.9284377181250001</v>
          </cell>
          <cell r="T3499">
            <v>7.0323642838968743</v>
          </cell>
          <cell r="U3499">
            <v>7.1362908496687503</v>
          </cell>
          <cell r="V3499">
            <v>1.05</v>
          </cell>
          <cell r="W3499">
            <v>1.05</v>
          </cell>
          <cell r="X3499">
            <v>1.1000000000000001</v>
          </cell>
          <cell r="Y3499">
            <v>1.0169999999999999</v>
          </cell>
          <cell r="Z3499">
            <v>5.8983749999999997</v>
          </cell>
          <cell r="AA3499">
            <v>6.5985121124999999</v>
          </cell>
          <cell r="AB3499">
            <v>1.1187</v>
          </cell>
          <cell r="AC3499">
            <v>1.1746350000000001</v>
          </cell>
          <cell r="AD3499" t="str">
            <v>Petco</v>
          </cell>
          <cell r="AE3499">
            <v>0</v>
          </cell>
          <cell r="AI3499">
            <v>5.3500000000000005</v>
          </cell>
          <cell r="AJ3499">
            <v>5.3500000000000005</v>
          </cell>
          <cell r="AL3499">
            <v>5.35</v>
          </cell>
          <cell r="AN3499">
            <v>5.3500000000000005</v>
          </cell>
          <cell r="AO3499">
            <v>5.3500000000000005</v>
          </cell>
          <cell r="AP3499">
            <v>5.6</v>
          </cell>
          <cell r="AQ3499">
            <v>5.6</v>
          </cell>
          <cell r="AR3499">
            <v>5.6000000000000005</v>
          </cell>
          <cell r="AU3499">
            <v>5.6000000000000005</v>
          </cell>
          <cell r="AZ3499">
            <v>5.8999999999999995</v>
          </cell>
          <cell r="BA3499">
            <v>5.8999999999999986</v>
          </cell>
          <cell r="BF3499">
            <v>5.8</v>
          </cell>
          <cell r="BG3499">
            <v>5.6000000000000005</v>
          </cell>
          <cell r="BH3499">
            <v>5.8999999999999986</v>
          </cell>
          <cell r="BI3499">
            <v>1.0535714285714282</v>
          </cell>
          <cell r="BJ3499" t="str">
            <v>01.04.2022</v>
          </cell>
          <cell r="BK3499" t="str">
            <v>บจก.กลุ่มสยามบรรจุภั</v>
          </cell>
        </row>
        <row r="3500">
          <cell r="A3500" t="str">
            <v>5F26W180N000004900</v>
          </cell>
          <cell r="B3500" t="str">
            <v>CTN-WHOLE HEARTED (3V-3492021)</v>
          </cell>
          <cell r="C3500" t="str">
            <v>ลูกฟูก</v>
          </cell>
          <cell r="D3500" t="str">
            <v>3IRDFB36K2PNQPPSTX</v>
          </cell>
          <cell r="E3500" t="str">
            <v>TX</v>
          </cell>
          <cell r="F3500" t="str">
            <v>307x111 2P156N TK &amp; VGS DNR N GV 5.5Z-24</v>
          </cell>
          <cell r="G3500" t="str">
            <v>US PET NUTRITION LLC</v>
          </cell>
          <cell r="H3500" t="str">
            <v>PETCO-DC528</v>
          </cell>
          <cell r="I3500" t="str">
            <v>PF64160908</v>
          </cell>
          <cell r="J3500" t="str">
            <v>26W180N</v>
          </cell>
          <cell r="K3500">
            <v>0</v>
          </cell>
          <cell r="L3500">
            <v>0</v>
          </cell>
          <cell r="M3500">
            <v>4.8499999999999996</v>
          </cell>
          <cell r="N3500">
            <v>4.8499999999999996</v>
          </cell>
          <cell r="O3500">
            <v>4.8499999999999996</v>
          </cell>
          <cell r="P3500">
            <v>6.4017607500000002</v>
          </cell>
          <cell r="Q3500">
            <v>6.4017607500000002</v>
          </cell>
          <cell r="R3500">
            <v>1.05</v>
          </cell>
          <cell r="S3500">
            <v>6.7218487875000008</v>
          </cell>
          <cell r="T3500">
            <v>6.8226765193125001</v>
          </cell>
          <cell r="U3500">
            <v>6.9235042511250011</v>
          </cell>
          <cell r="V3500">
            <v>1.05</v>
          </cell>
          <cell r="W3500">
            <v>1.05</v>
          </cell>
          <cell r="X3500">
            <v>1.1000000000000001</v>
          </cell>
          <cell r="Y3500">
            <v>1.0169999999999999</v>
          </cell>
          <cell r="Z3500">
            <v>5.7225000000000001</v>
          </cell>
          <cell r="AA3500">
            <v>6.4017607500000002</v>
          </cell>
          <cell r="AB3500">
            <v>1.1187</v>
          </cell>
          <cell r="AC3500">
            <v>1.1746350000000001</v>
          </cell>
          <cell r="AD3500" t="str">
            <v>Petco</v>
          </cell>
          <cell r="AE3500" t="str">
            <v>MOQ 400</v>
          </cell>
          <cell r="AV3500">
            <v>4.8499999999999996</v>
          </cell>
          <cell r="BF3500">
            <v>4.8499999999999996</v>
          </cell>
          <cell r="BH3500">
            <v>4.8499999999999996</v>
          </cell>
          <cell r="BJ3500" t="str">
            <v>23.11.2021</v>
          </cell>
          <cell r="BK3500" t="str">
            <v>บจก.กลุ่มสยามบรรจุภั</v>
          </cell>
        </row>
        <row r="3501">
          <cell r="A3501" t="str">
            <v>5F26W180N000004901</v>
          </cell>
          <cell r="B3501" t="str">
            <v>CTN-WHOLE HEARTED (3V-3492021)</v>
          </cell>
          <cell r="C3501" t="str">
            <v>ลูกฟูก</v>
          </cell>
          <cell r="D3501" t="str">
            <v>3IRDFB36K2PNQPPSTX</v>
          </cell>
          <cell r="E3501" t="str">
            <v>TX</v>
          </cell>
          <cell r="F3501" t="str">
            <v>307x111 2P156N TK &amp; VGS DNR N GV 5.5Z-24</v>
          </cell>
          <cell r="G3501" t="str">
            <v>US PET NUTRITION LLC</v>
          </cell>
          <cell r="H3501" t="str">
            <v>PETCO-DC528</v>
          </cell>
          <cell r="I3501" t="str">
            <v>PF64160908</v>
          </cell>
          <cell r="J3501" t="str">
            <v>26W180N</v>
          </cell>
          <cell r="K3501">
            <v>107</v>
          </cell>
          <cell r="L3501">
            <v>545.70000000000005</v>
          </cell>
          <cell r="M3501">
            <v>5.0999999999999996</v>
          </cell>
          <cell r="N3501">
            <v>5.1000000000000005</v>
          </cell>
          <cell r="O3501">
            <v>5.1000000000000005</v>
          </cell>
          <cell r="P3501">
            <v>6.4017607500000002</v>
          </cell>
          <cell r="Q3501">
            <v>6.4017607500000002</v>
          </cell>
          <cell r="R3501">
            <v>1.05</v>
          </cell>
          <cell r="S3501">
            <v>6.7218487875000008</v>
          </cell>
          <cell r="T3501">
            <v>6.8226765193125001</v>
          </cell>
          <cell r="U3501">
            <v>6.9235042511250011</v>
          </cell>
          <cell r="W3501">
            <v>1.05</v>
          </cell>
          <cell r="X3501">
            <v>1.1000000000000001</v>
          </cell>
          <cell r="Y3501">
            <v>1.0169999999999999</v>
          </cell>
          <cell r="AX3501">
            <v>5.0999999999999996</v>
          </cell>
          <cell r="BA3501">
            <v>5.0999999999999996</v>
          </cell>
          <cell r="BC3501">
            <v>5.1000000000000005</v>
          </cell>
          <cell r="BF3501">
            <v>5.1000000000000005</v>
          </cell>
          <cell r="BH3501">
            <v>5.1000000000000005</v>
          </cell>
          <cell r="BJ3501" t="str">
            <v>02.06.2022</v>
          </cell>
          <cell r="BK3501" t="str">
            <v>บจก.กลุ่มสยามบรรจุภั</v>
          </cell>
        </row>
        <row r="3502">
          <cell r="A3502" t="str">
            <v>5K26W180N000002000</v>
          </cell>
          <cell r="B3502" t="str">
            <v>LBL-WHOLE HEARTED</v>
          </cell>
          <cell r="C3502" t="str">
            <v>ARTPAPER</v>
          </cell>
          <cell r="D3502" t="str">
            <v>3IRBFB36K2PNQPPSTX</v>
          </cell>
          <cell r="E3502" t="str">
            <v>TX</v>
          </cell>
          <cell r="F3502" t="str">
            <v>307x111 2P156N BF &amp; VGS DNR N GV 5.5Z-24</v>
          </cell>
          <cell r="G3502" t="str">
            <v>US PET NUTRITION LLC</v>
          </cell>
          <cell r="H3502" t="str">
            <v>PETCO-DC528</v>
          </cell>
          <cell r="I3502" t="str">
            <v>PF64160907</v>
          </cell>
          <cell r="J3502" t="str">
            <v>26W180N</v>
          </cell>
          <cell r="K3502">
            <v>16930</v>
          </cell>
          <cell r="L3502">
            <v>2738.03</v>
          </cell>
          <cell r="M3502">
            <v>0.16</v>
          </cell>
          <cell r="N3502">
            <v>0.16199991490810073</v>
          </cell>
          <cell r="O3502">
            <v>0.16199999999999998</v>
          </cell>
          <cell r="P3502">
            <v>0.18754425</v>
          </cell>
          <cell r="Q3502">
            <v>0.18754425</v>
          </cell>
          <cell r="R3502">
            <v>1.0900000000000001</v>
          </cell>
          <cell r="S3502">
            <v>0.20442323250000002</v>
          </cell>
          <cell r="T3502">
            <v>0.20748958098750001</v>
          </cell>
          <cell r="U3502">
            <v>0.21055592947500004</v>
          </cell>
          <cell r="V3502">
            <v>1.0249999999999999</v>
          </cell>
          <cell r="W3502">
            <v>1</v>
          </cell>
          <cell r="X3502">
            <v>1.07</v>
          </cell>
          <cell r="Y3502">
            <v>1</v>
          </cell>
          <cell r="Z3502">
            <v>0.17527499999999999</v>
          </cell>
          <cell r="AA3502">
            <v>0.18754425</v>
          </cell>
          <cell r="AB3502">
            <v>1.07</v>
          </cell>
          <cell r="AC3502">
            <v>1.1663000000000003</v>
          </cell>
          <cell r="AD3502" t="str">
            <v>Petco</v>
          </cell>
          <cell r="AE3502" t="str">
            <v>ใช้ราคาตาม Mat 5K26W180N000002500</v>
          </cell>
          <cell r="AI3502">
            <v>0.15900048169556841</v>
          </cell>
          <cell r="AM3502">
            <v>0.15899999999999997</v>
          </cell>
          <cell r="AN3502">
            <v>0.159</v>
          </cell>
          <cell r="AQ3502">
            <v>0.1589995183044316</v>
          </cell>
          <cell r="AU3502">
            <v>0.16200000000000001</v>
          </cell>
          <cell r="AV3502">
            <v>0.16199965963240298</v>
          </cell>
          <cell r="AX3502">
            <v>0.16200000000000001</v>
          </cell>
          <cell r="AZ3502">
            <v>0.16199999999999998</v>
          </cell>
          <cell r="BF3502">
            <v>0.16199991490810073</v>
          </cell>
          <cell r="BG3502">
            <v>0.1589995183044316</v>
          </cell>
          <cell r="BH3502">
            <v>0.16199999999999998</v>
          </cell>
          <cell r="BI3502">
            <v>1.0188710112305086</v>
          </cell>
          <cell r="BJ3502" t="str">
            <v>05.03.2022</v>
          </cell>
          <cell r="BK3502" t="str">
            <v>บจก.ไทยยูเนี่ยน กราฟ</v>
          </cell>
        </row>
        <row r="3503">
          <cell r="A3503" t="str">
            <v>5K26W180N000002100</v>
          </cell>
          <cell r="B3503" t="str">
            <v>LBL-WHOLE HEARTED</v>
          </cell>
          <cell r="C3503" t="str">
            <v>ARTPAPER</v>
          </cell>
          <cell r="D3503" t="str">
            <v>3IRCFB2NK2PNQPPSTX</v>
          </cell>
          <cell r="E3503" t="str">
            <v>TX</v>
          </cell>
          <cell r="F3503" t="str">
            <v>307x111 2P156N CK BF VGS DNR NGV 5.5Z-24</v>
          </cell>
          <cell r="G3503" t="str">
            <v>US PET NUTRITION LLC</v>
          </cell>
          <cell r="H3503" t="str">
            <v>PETCO-DC528</v>
          </cell>
          <cell r="I3503" t="str">
            <v>PF64160906</v>
          </cell>
          <cell r="J3503" t="str">
            <v>26W180N</v>
          </cell>
          <cell r="K3503">
            <v>16030</v>
          </cell>
          <cell r="L3503">
            <v>2590.2600000000002</v>
          </cell>
          <cell r="M3503">
            <v>0.16</v>
          </cell>
          <cell r="N3503">
            <v>0.16199982669854246</v>
          </cell>
          <cell r="O3503">
            <v>0.16200000000000001</v>
          </cell>
          <cell r="P3503">
            <v>0.18754425</v>
          </cell>
          <cell r="Q3503">
            <v>0.18754425</v>
          </cell>
          <cell r="R3503">
            <v>1.0900000000000001</v>
          </cell>
          <cell r="S3503">
            <v>0.20442323250000002</v>
          </cell>
          <cell r="T3503">
            <v>0.20748958098750001</v>
          </cell>
          <cell r="U3503">
            <v>0.21055592947500004</v>
          </cell>
          <cell r="V3503">
            <v>1.0249999999999999</v>
          </cell>
          <cell r="W3503">
            <v>1</v>
          </cell>
          <cell r="X3503">
            <v>1.07</v>
          </cell>
          <cell r="Y3503">
            <v>1</v>
          </cell>
          <cell r="Z3503">
            <v>0.17527499999999999</v>
          </cell>
          <cell r="AA3503">
            <v>0.18754425</v>
          </cell>
          <cell r="AB3503">
            <v>1.07</v>
          </cell>
          <cell r="AC3503">
            <v>1.1663000000000003</v>
          </cell>
          <cell r="AD3503" t="str">
            <v>Petco</v>
          </cell>
          <cell r="AE3503" t="str">
            <v>ใช้ราคาตาม Mat 5K26W180N000002500</v>
          </cell>
          <cell r="AJ3503">
            <v>0.159</v>
          </cell>
          <cell r="AM3503">
            <v>0.159</v>
          </cell>
          <cell r="AN3503">
            <v>0.15899999999999997</v>
          </cell>
          <cell r="AO3503">
            <v>0.1589995183044316</v>
          </cell>
          <cell r="AQ3503">
            <v>0.1589995183044316</v>
          </cell>
          <cell r="AR3503">
            <v>0.1589995183044316</v>
          </cell>
          <cell r="AT3503">
            <v>0.16199999999999998</v>
          </cell>
          <cell r="AU3503">
            <v>0.16199950980392155</v>
          </cell>
          <cell r="AV3503">
            <v>0.16199962368879062</v>
          </cell>
          <cell r="AZ3503">
            <v>0.16200000000000001</v>
          </cell>
          <cell r="BA3503">
            <v>0.16200000000000001</v>
          </cell>
          <cell r="BF3503">
            <v>0.16199982669854246</v>
          </cell>
          <cell r="BG3503">
            <v>0.1589995183044316</v>
          </cell>
          <cell r="BH3503">
            <v>0.16200000000000001</v>
          </cell>
          <cell r="BI3503">
            <v>1.0188710112305088</v>
          </cell>
          <cell r="BJ3503" t="str">
            <v>19.04.2022</v>
          </cell>
          <cell r="BK3503" t="str">
            <v>บจก.ไทยยูเนี่ยน กราฟ</v>
          </cell>
        </row>
        <row r="3504">
          <cell r="A3504" t="str">
            <v>5K26W180N000002200</v>
          </cell>
          <cell r="B3504" t="str">
            <v>LBL-WHOLE HEARTED</v>
          </cell>
          <cell r="C3504" t="str">
            <v>ARTPAPER</v>
          </cell>
          <cell r="D3504" t="str">
            <v>3IRCFB4HK2PNQPPSTX</v>
          </cell>
          <cell r="E3504" t="str">
            <v>TX</v>
          </cell>
          <cell r="F3504" t="str">
            <v>307x111 2P156N LVR CK&amp;VGS DNR NGV5.5Z-24</v>
          </cell>
          <cell r="G3504" t="str">
            <v>US PET NUTRITION LLC</v>
          </cell>
          <cell r="H3504" t="str">
            <v>PETCO-DC528</v>
          </cell>
          <cell r="I3504" t="str">
            <v>PF64160909</v>
          </cell>
          <cell r="J3504" t="str">
            <v>26W180N</v>
          </cell>
          <cell r="K3504">
            <v>20564</v>
          </cell>
          <cell r="L3504">
            <v>3331.37</v>
          </cell>
          <cell r="M3504">
            <v>0.16</v>
          </cell>
          <cell r="N3504">
            <v>0.16200003435538923</v>
          </cell>
          <cell r="O3504">
            <v>0.16199992738099558</v>
          </cell>
          <cell r="P3504">
            <v>0.18754425</v>
          </cell>
          <cell r="Q3504">
            <v>0.18754425</v>
          </cell>
          <cell r="R3504">
            <v>1.0900000000000001</v>
          </cell>
          <cell r="S3504">
            <v>0.20442323250000002</v>
          </cell>
          <cell r="T3504">
            <v>0.20748958098750001</v>
          </cell>
          <cell r="U3504">
            <v>0.21055592947500004</v>
          </cell>
          <cell r="V3504">
            <v>1.0249999999999999</v>
          </cell>
          <cell r="W3504">
            <v>1</v>
          </cell>
          <cell r="X3504">
            <v>1.07</v>
          </cell>
          <cell r="Y3504">
            <v>1</v>
          </cell>
          <cell r="Z3504">
            <v>0.17527499999999999</v>
          </cell>
          <cell r="AA3504">
            <v>0.18754425</v>
          </cell>
          <cell r="AB3504">
            <v>1.07</v>
          </cell>
          <cell r="AC3504">
            <v>1.1663000000000003</v>
          </cell>
          <cell r="AD3504" t="str">
            <v>Petco</v>
          </cell>
          <cell r="AE3504" t="str">
            <v>ใช้ราคาตาม Mat 5K26W180N000002500</v>
          </cell>
          <cell r="AL3504">
            <v>0.159</v>
          </cell>
          <cell r="AN3504">
            <v>0.1589995183044316</v>
          </cell>
          <cell r="AO3504">
            <v>0.15899975915221581</v>
          </cell>
          <cell r="AP3504">
            <v>0.1589995183044316</v>
          </cell>
          <cell r="AQ3504">
            <v>0.1589995183044316</v>
          </cell>
          <cell r="AR3504">
            <v>0.1589995183044316</v>
          </cell>
          <cell r="AU3504">
            <v>0.16200000000000001</v>
          </cell>
          <cell r="BA3504">
            <v>0.16200017568517217</v>
          </cell>
          <cell r="BB3504">
            <v>0.16199992738099558</v>
          </cell>
          <cell r="BF3504">
            <v>0.16200003435538923</v>
          </cell>
          <cell r="BG3504">
            <v>0.1589995183044316</v>
          </cell>
          <cell r="BH3504">
            <v>0.16199992738099558</v>
          </cell>
          <cell r="BI3504">
            <v>1.0188705545058268</v>
          </cell>
          <cell r="BJ3504" t="str">
            <v>09.05.2022</v>
          </cell>
          <cell r="BK3504" t="str">
            <v>บจก.ไทยยูเนี่ยน กราฟ</v>
          </cell>
        </row>
        <row r="3505">
          <cell r="A3505" t="str">
            <v>5K26W180N000002300</v>
          </cell>
          <cell r="B3505" t="str">
            <v>LBL-WHOLE HEARTED</v>
          </cell>
          <cell r="C3505" t="str">
            <v>ARTPAPER</v>
          </cell>
          <cell r="D3505" t="str">
            <v>3IRCFB7VK2PNQPPSTX</v>
          </cell>
          <cell r="E3505" t="str">
            <v>TX</v>
          </cell>
          <cell r="F3505" t="str">
            <v>307x111 2P156N CK TN VGS DNR NGV 5.5Z-24</v>
          </cell>
          <cell r="G3505" t="str">
            <v>US PET NUTRITION LLC</v>
          </cell>
          <cell r="H3505" t="str">
            <v>PETCO-DC528</v>
          </cell>
          <cell r="I3505" t="str">
            <v>PF64160905</v>
          </cell>
          <cell r="J3505" t="str">
            <v>26W180N</v>
          </cell>
          <cell r="K3505">
            <v>18555</v>
          </cell>
          <cell r="L3505">
            <v>3005.64</v>
          </cell>
          <cell r="M3505">
            <v>0.16</v>
          </cell>
          <cell r="N3505">
            <v>0.16200000000000001</v>
          </cell>
          <cell r="O3505">
            <v>0.16200000000000001</v>
          </cell>
          <cell r="P3505">
            <v>0.18754425</v>
          </cell>
          <cell r="Q3505">
            <v>0.18754425</v>
          </cell>
          <cell r="R3505">
            <v>1.0900000000000001</v>
          </cell>
          <cell r="S3505">
            <v>0.20442323250000002</v>
          </cell>
          <cell r="T3505">
            <v>0.20748958098750001</v>
          </cell>
          <cell r="U3505">
            <v>0.21055592947500004</v>
          </cell>
          <cell r="V3505">
            <v>1.0249999999999999</v>
          </cell>
          <cell r="W3505">
            <v>1</v>
          </cell>
          <cell r="X3505">
            <v>1.07</v>
          </cell>
          <cell r="Y3505">
            <v>1</v>
          </cell>
          <cell r="Z3505">
            <v>0.17527499999999999</v>
          </cell>
          <cell r="AA3505">
            <v>0.18754425</v>
          </cell>
          <cell r="AB3505">
            <v>1.07</v>
          </cell>
          <cell r="AC3505">
            <v>1.1663000000000003</v>
          </cell>
          <cell r="AD3505" t="str">
            <v>Petco</v>
          </cell>
          <cell r="AE3505" t="str">
            <v>ใช้ราคาตาม Mat 5K26W180N000002500</v>
          </cell>
          <cell r="AG3505">
            <v>0.159</v>
          </cell>
          <cell r="AH3505">
            <v>0.15899999999999997</v>
          </cell>
          <cell r="AL3505">
            <v>0.15899999999999997</v>
          </cell>
          <cell r="AP3505">
            <v>0.159</v>
          </cell>
          <cell r="AQ3505">
            <v>0.1589995183044316</v>
          </cell>
          <cell r="AR3505">
            <v>0.159</v>
          </cell>
          <cell r="AX3505">
            <v>0.16200000000000001</v>
          </cell>
          <cell r="AZ3505">
            <v>0.16200000000000001</v>
          </cell>
          <cell r="BA3505">
            <v>0.16200000000000001</v>
          </cell>
          <cell r="BF3505">
            <v>0.16200000000000001</v>
          </cell>
          <cell r="BG3505">
            <v>0.159</v>
          </cell>
          <cell r="BH3505">
            <v>0.16200000000000001</v>
          </cell>
          <cell r="BI3505">
            <v>1.0188679245283019</v>
          </cell>
          <cell r="BJ3505" t="str">
            <v>20.04.2022</v>
          </cell>
          <cell r="BK3505" t="str">
            <v>บจก.ไทยยูเนี่ยน กราฟ</v>
          </cell>
        </row>
        <row r="3506">
          <cell r="A3506" t="str">
            <v>5K26W180N000002400</v>
          </cell>
          <cell r="B3506" t="str">
            <v>LBL-WHOLE HEARTED</v>
          </cell>
          <cell r="C3506" t="str">
            <v>ARTPAPER</v>
          </cell>
          <cell r="D3506" t="str">
            <v>3IRCFB36K2PNQPPSTX</v>
          </cell>
          <cell r="E3506" t="str">
            <v>TX</v>
          </cell>
          <cell r="F3506" t="str">
            <v>307x111 2P 156N CK VGS DNR N GV 5.5Z-24</v>
          </cell>
          <cell r="G3506" t="str">
            <v>US PET NUTRITION LLC</v>
          </cell>
          <cell r="H3506" t="str">
            <v>PETCO-DC528</v>
          </cell>
          <cell r="I3506" t="str">
            <v>PF64160904</v>
          </cell>
          <cell r="J3506" t="str">
            <v>26W180N</v>
          </cell>
          <cell r="K3506">
            <v>26197</v>
          </cell>
          <cell r="L3506">
            <v>4229.9399999999996</v>
          </cell>
          <cell r="M3506">
            <v>0.16</v>
          </cell>
          <cell r="N3506">
            <v>0.1620001225490196</v>
          </cell>
          <cell r="O3506">
            <v>0.16200000000000001</v>
          </cell>
          <cell r="P3506">
            <v>0.18754425</v>
          </cell>
          <cell r="Q3506">
            <v>0.18754425</v>
          </cell>
          <cell r="R3506">
            <v>1.0900000000000001</v>
          </cell>
          <cell r="S3506">
            <v>0.20442323250000002</v>
          </cell>
          <cell r="T3506">
            <v>0.20748958098750001</v>
          </cell>
          <cell r="U3506">
            <v>0.21055592947500004</v>
          </cell>
          <cell r="V3506">
            <v>1.0249999999999999</v>
          </cell>
          <cell r="W3506">
            <v>1</v>
          </cell>
          <cell r="X3506">
            <v>1.07</v>
          </cell>
          <cell r="Y3506">
            <v>1</v>
          </cell>
          <cell r="Z3506">
            <v>0.17527499999999999</v>
          </cell>
          <cell r="AA3506">
            <v>0.18754425</v>
          </cell>
          <cell r="AB3506">
            <v>1.07</v>
          </cell>
          <cell r="AC3506">
            <v>1.1663000000000003</v>
          </cell>
          <cell r="AD3506" t="str">
            <v>Petco</v>
          </cell>
          <cell r="AE3506" t="str">
            <v>ใช้ราคาตาม Mat 5K26W180N000002500</v>
          </cell>
          <cell r="AJ3506">
            <v>0.15900048169556841</v>
          </cell>
          <cell r="AL3506">
            <v>0.15900048169556841</v>
          </cell>
          <cell r="AN3506">
            <v>0.159</v>
          </cell>
          <cell r="AO3506">
            <v>0.159</v>
          </cell>
          <cell r="AQ3506">
            <v>0.15899999999999997</v>
          </cell>
          <cell r="AR3506">
            <v>0.1589995183044316</v>
          </cell>
          <cell r="AU3506">
            <v>0.16199999999999998</v>
          </cell>
          <cell r="AX3506">
            <v>0.16199999999999998</v>
          </cell>
          <cell r="AZ3506">
            <v>0.16200049019607843</v>
          </cell>
          <cell r="BA3506">
            <v>0.16200000000000001</v>
          </cell>
          <cell r="BF3506">
            <v>0.1620001225490196</v>
          </cell>
          <cell r="BG3506">
            <v>0.1589995183044316</v>
          </cell>
          <cell r="BH3506">
            <v>0.16200000000000001</v>
          </cell>
          <cell r="BI3506">
            <v>1.0188710112305088</v>
          </cell>
          <cell r="BJ3506" t="str">
            <v>20.04.2022</v>
          </cell>
          <cell r="BK3506" t="str">
            <v>บจก.ไทยยูเนี่ยน กราฟ</v>
          </cell>
        </row>
        <row r="3507">
          <cell r="A3507" t="str">
            <v>5K26W180N000002500</v>
          </cell>
          <cell r="B3507" t="str">
            <v>LBL-WHOLE HEARTED</v>
          </cell>
          <cell r="C3507" t="str">
            <v>ARTPAPER</v>
          </cell>
          <cell r="D3507" t="str">
            <v>3GROFB36K2PNQPPSTX</v>
          </cell>
          <cell r="E3507" t="str">
            <v>TX</v>
          </cell>
          <cell r="F3507" t="str">
            <v>307x111 2P 156N OCN VGS DNR N GV 5.5Z-24</v>
          </cell>
          <cell r="G3507" t="str">
            <v>US PET NUTRITION LLC</v>
          </cell>
          <cell r="H3507" t="str">
            <v>PETCO-DC528</v>
          </cell>
          <cell r="I3507" t="str">
            <v>PF64160903</v>
          </cell>
          <cell r="J3507" t="str">
            <v>26W180N</v>
          </cell>
          <cell r="K3507">
            <v>18434</v>
          </cell>
          <cell r="L3507">
            <v>2971.19</v>
          </cell>
          <cell r="M3507">
            <v>0.16</v>
          </cell>
          <cell r="N3507">
            <v>0.16200000000000001</v>
          </cell>
          <cell r="O3507">
            <v>0.16200000000000001</v>
          </cell>
          <cell r="P3507">
            <v>0.18754425</v>
          </cell>
          <cell r="Q3507">
            <v>0.18754425</v>
          </cell>
          <cell r="R3507">
            <v>1.0900000000000001</v>
          </cell>
          <cell r="S3507">
            <v>0.20442323250000002</v>
          </cell>
          <cell r="T3507">
            <v>0.20748958098750001</v>
          </cell>
          <cell r="U3507">
            <v>0.21055592947500004</v>
          </cell>
          <cell r="V3507">
            <v>1.0249999999999999</v>
          </cell>
          <cell r="W3507">
            <v>1</v>
          </cell>
          <cell r="X3507">
            <v>1.07</v>
          </cell>
          <cell r="Y3507">
            <v>1</v>
          </cell>
          <cell r="Z3507">
            <v>0.17527499999999999</v>
          </cell>
          <cell r="AA3507">
            <v>0.18754425</v>
          </cell>
          <cell r="AB3507">
            <v>1.07</v>
          </cell>
          <cell r="AC3507">
            <v>1.1663000000000003</v>
          </cell>
          <cell r="AD3507" t="str">
            <v>Petco</v>
          </cell>
          <cell r="AE3507" t="str">
            <v>ใช้ราคาตาม Mat 5K26W180N000002500</v>
          </cell>
          <cell r="AJ3507">
            <v>0.159</v>
          </cell>
          <cell r="AL3507">
            <v>0.159</v>
          </cell>
          <cell r="AO3507">
            <v>0.159</v>
          </cell>
          <cell r="AQ3507">
            <v>0.1589995183044316</v>
          </cell>
          <cell r="AR3507">
            <v>0.1589995183044316</v>
          </cell>
          <cell r="AU3507">
            <v>0.16199999999999998</v>
          </cell>
          <cell r="AZ3507">
            <v>0.16200049019607843</v>
          </cell>
          <cell r="BA3507">
            <v>0.16199950980392155</v>
          </cell>
          <cell r="BB3507">
            <v>0.16200000000000001</v>
          </cell>
          <cell r="BF3507">
            <v>0.16200000000000001</v>
          </cell>
          <cell r="BG3507">
            <v>0.1589995183044316</v>
          </cell>
          <cell r="BH3507">
            <v>0.16200000000000001</v>
          </cell>
          <cell r="BI3507">
            <v>1.0188710112305088</v>
          </cell>
          <cell r="BJ3507" t="str">
            <v>07.05.2022</v>
          </cell>
          <cell r="BK3507" t="str">
            <v>บจก.ไทยยูเนี่ยน กราฟ</v>
          </cell>
        </row>
        <row r="3508">
          <cell r="A3508" t="str">
            <v>5K26W180N000002600</v>
          </cell>
          <cell r="B3508" t="str">
            <v>LBL-WHOLE HEARTED</v>
          </cell>
          <cell r="C3508" t="str">
            <v>ARTPAPER</v>
          </cell>
          <cell r="D3508" t="str">
            <v>3GRSFB36K2PNQPPSTX</v>
          </cell>
          <cell r="E3508" t="str">
            <v>TX</v>
          </cell>
          <cell r="F3508" t="str">
            <v>307x111 2P156N SLMN TN VG DNRNGV 5.5Z-24</v>
          </cell>
          <cell r="G3508" t="str">
            <v>US PET NUTRITION LLC</v>
          </cell>
          <cell r="H3508" t="str">
            <v>PETCO-DC528</v>
          </cell>
          <cell r="I3508" t="str">
            <v>PF64160902</v>
          </cell>
          <cell r="J3508" t="str">
            <v>26W180N</v>
          </cell>
          <cell r="K3508">
            <v>22878</v>
          </cell>
          <cell r="L3508">
            <v>3688.51</v>
          </cell>
          <cell r="M3508">
            <v>0.16</v>
          </cell>
          <cell r="N3508">
            <v>0.16200000000000001</v>
          </cell>
          <cell r="O3508">
            <v>0.16200000000000001</v>
          </cell>
          <cell r="P3508">
            <v>0.18754425</v>
          </cell>
          <cell r="Q3508">
            <v>0.18754425</v>
          </cell>
          <cell r="R3508">
            <v>1.0900000000000001</v>
          </cell>
          <cell r="S3508">
            <v>0.20442323250000002</v>
          </cell>
          <cell r="T3508">
            <v>0.20748958098750001</v>
          </cell>
          <cell r="U3508">
            <v>0.21055592947500004</v>
          </cell>
          <cell r="V3508">
            <v>1.0249999999999999</v>
          </cell>
          <cell r="W3508">
            <v>1</v>
          </cell>
          <cell r="X3508">
            <v>1.07</v>
          </cell>
          <cell r="Y3508">
            <v>1</v>
          </cell>
          <cell r="Z3508">
            <v>0.17527499999999999</v>
          </cell>
          <cell r="AA3508">
            <v>0.18754425</v>
          </cell>
          <cell r="AB3508">
            <v>1.07</v>
          </cell>
          <cell r="AC3508">
            <v>1.1663000000000003</v>
          </cell>
          <cell r="AD3508" t="str">
            <v>Petco</v>
          </cell>
          <cell r="AE3508" t="str">
            <v>ใช้ราคาตาม Mat 5K26W180N000002500</v>
          </cell>
          <cell r="AH3508">
            <v>0.15900048169556841</v>
          </cell>
          <cell r="AL3508">
            <v>0.15900048169556841</v>
          </cell>
          <cell r="AO3508">
            <v>0.15899975915221581</v>
          </cell>
          <cell r="AP3508">
            <v>0.159</v>
          </cell>
          <cell r="AQ3508">
            <v>0.159</v>
          </cell>
          <cell r="AR3508">
            <v>0.1589995183044316</v>
          </cell>
          <cell r="AU3508">
            <v>0.16200000000000001</v>
          </cell>
          <cell r="AZ3508">
            <v>0.16199999999999998</v>
          </cell>
          <cell r="BA3508">
            <v>0.16200000000000001</v>
          </cell>
          <cell r="BF3508">
            <v>0.16200000000000001</v>
          </cell>
          <cell r="BG3508">
            <v>0.1589995183044316</v>
          </cell>
          <cell r="BH3508">
            <v>0.16200000000000001</v>
          </cell>
          <cell r="BI3508">
            <v>1.0188710112305088</v>
          </cell>
          <cell r="BJ3508" t="str">
            <v>20.04.2022</v>
          </cell>
          <cell r="BK3508" t="str">
            <v>บจก.ไทยยูเนี่ยน กราฟ</v>
          </cell>
        </row>
        <row r="3509">
          <cell r="A3509" t="str">
            <v>5K26W180N000002800</v>
          </cell>
          <cell r="B3509" t="str">
            <v>LBL-WHOLE HEARTED</v>
          </cell>
          <cell r="C3509" t="str">
            <v>ARTPAPER</v>
          </cell>
          <cell r="D3509" t="str">
            <v>3IRDFB36K2PNQPPSTX</v>
          </cell>
          <cell r="E3509" t="str">
            <v>TX</v>
          </cell>
          <cell r="F3509" t="str">
            <v>307x111 2P156N TK &amp; VGS DNR N GV 5.5Z-24</v>
          </cell>
          <cell r="G3509" t="str">
            <v>US PET NUTRITION LLC</v>
          </cell>
          <cell r="H3509" t="str">
            <v>PETCO-DC528</v>
          </cell>
          <cell r="I3509" t="str">
            <v>PF64160908</v>
          </cell>
          <cell r="J3509" t="str">
            <v>26W180N</v>
          </cell>
          <cell r="K3509">
            <v>15498</v>
          </cell>
          <cell r="L3509">
            <v>2502.1799999999998</v>
          </cell>
          <cell r="M3509">
            <v>0.16</v>
          </cell>
          <cell r="N3509">
            <v>0.16199993872549021</v>
          </cell>
          <cell r="O3509">
            <v>0.16200024509803923</v>
          </cell>
          <cell r="P3509">
            <v>0.18754425</v>
          </cell>
          <cell r="Q3509">
            <v>0.18754425</v>
          </cell>
          <cell r="R3509">
            <v>1.0900000000000001</v>
          </cell>
          <cell r="S3509">
            <v>0.20442323250000002</v>
          </cell>
          <cell r="T3509">
            <v>0.20748958098750001</v>
          </cell>
          <cell r="U3509">
            <v>0.21055592947500004</v>
          </cell>
          <cell r="V3509">
            <v>1.0249999999999999</v>
          </cell>
          <cell r="W3509">
            <v>1</v>
          </cell>
          <cell r="X3509">
            <v>1.07</v>
          </cell>
          <cell r="Y3509">
            <v>1</v>
          </cell>
          <cell r="Z3509">
            <v>0.17527499999999999</v>
          </cell>
          <cell r="AA3509">
            <v>0.18754425</v>
          </cell>
          <cell r="AB3509">
            <v>1.07</v>
          </cell>
          <cell r="AC3509">
            <v>1.1663000000000003</v>
          </cell>
          <cell r="AD3509" t="str">
            <v>Petco</v>
          </cell>
          <cell r="AE3509" t="str">
            <v>ใช้ราคาตาม Mat 5K26W180N000002500</v>
          </cell>
          <cell r="AG3509">
            <v>0.15900048169556841</v>
          </cell>
          <cell r="AJ3509">
            <v>0.15900048169556841</v>
          </cell>
          <cell r="AL3509">
            <v>0.15900048169556841</v>
          </cell>
          <cell r="AP3509">
            <v>0.159</v>
          </cell>
          <cell r="AQ3509">
            <v>0.15900048169556841</v>
          </cell>
          <cell r="AR3509">
            <v>0.1589995183044316</v>
          </cell>
          <cell r="AU3509">
            <v>0.16200000000000001</v>
          </cell>
          <cell r="AX3509">
            <v>0.16199950980392155</v>
          </cell>
          <cell r="AZ3509">
            <v>0.16200000000000001</v>
          </cell>
          <cell r="BA3509">
            <v>0.16200024509803923</v>
          </cell>
          <cell r="BF3509">
            <v>0.16199993872549021</v>
          </cell>
          <cell r="BG3509">
            <v>0.1589995183044316</v>
          </cell>
          <cell r="BH3509">
            <v>0.16200024509803923</v>
          </cell>
          <cell r="BI3509">
            <v>1.0188725527322808</v>
          </cell>
          <cell r="BJ3509" t="str">
            <v>19.04.2022</v>
          </cell>
          <cell r="BK3509" t="str">
            <v>บจก.ไทยยูเนี่ยน กราฟ</v>
          </cell>
        </row>
        <row r="3510">
          <cell r="A3510" t="str">
            <v>5N26W180N000000900</v>
          </cell>
          <cell r="B3510" t="str">
            <v>COR.INB-WHOLE HEARTED</v>
          </cell>
          <cell r="C3510" t="str">
            <v>DUPLEX</v>
          </cell>
          <cell r="D3510" t="str">
            <v>3IRBFB36K2PNQPPSTX</v>
          </cell>
          <cell r="E3510" t="str">
            <v>TX</v>
          </cell>
          <cell r="F3510" t="str">
            <v>307x111 2P156N BF &amp; VGS DNR N GV 5.5Z-24</v>
          </cell>
          <cell r="G3510" t="str">
            <v>US PET NUTRITION LLC</v>
          </cell>
          <cell r="H3510" t="str">
            <v>PETCO-DC528</v>
          </cell>
          <cell r="I3510" t="str">
            <v>PF64160907</v>
          </cell>
          <cell r="J3510" t="str">
            <v>26W180N</v>
          </cell>
          <cell r="K3510">
            <v>0</v>
          </cell>
          <cell r="L3510">
            <v>0</v>
          </cell>
          <cell r="M3510">
            <v>10.34</v>
          </cell>
          <cell r="N3510">
            <v>9.9263150777552411</v>
          </cell>
          <cell r="O3510">
            <v>10.39</v>
          </cell>
          <cell r="P3510">
            <v>11.815063050000001</v>
          </cell>
          <cell r="Q3510">
            <v>11.815063050000001</v>
          </cell>
          <cell r="R3510">
            <v>1.0900000000000001</v>
          </cell>
          <cell r="S3510">
            <v>12.878418724500001</v>
          </cell>
          <cell r="T3510">
            <v>13.071595005367501</v>
          </cell>
          <cell r="U3510">
            <v>13.264771286235002</v>
          </cell>
          <cell r="V3510">
            <v>1.03</v>
          </cell>
          <cell r="W3510">
            <v>1</v>
          </cell>
          <cell r="X3510">
            <v>1.05</v>
          </cell>
          <cell r="Y3510">
            <v>1.07</v>
          </cell>
          <cell r="Z3510">
            <v>10.516300000000001</v>
          </cell>
          <cell r="AA3510">
            <v>11.815063050000001</v>
          </cell>
          <cell r="AB3510">
            <v>1.1234999999999999</v>
          </cell>
          <cell r="AC3510">
            <v>1.224615</v>
          </cell>
          <cell r="AD3510" t="str">
            <v>Petco</v>
          </cell>
          <cell r="AE3510">
            <v>0</v>
          </cell>
          <cell r="AI3510">
            <v>10.210000000000001</v>
          </cell>
          <cell r="AM3510">
            <v>10.210000000000001</v>
          </cell>
          <cell r="AP3510">
            <v>10.210000000000001</v>
          </cell>
          <cell r="AQ3510">
            <v>10.210000000000001</v>
          </cell>
          <cell r="AU3510">
            <v>10.39</v>
          </cell>
          <cell r="AV3510">
            <v>8.9989452332657205</v>
          </cell>
          <cell r="AX3510">
            <v>10.39</v>
          </cell>
          <cell r="BF3510">
            <v>9.9263150777552411</v>
          </cell>
          <cell r="BG3510">
            <v>10.210000000000001</v>
          </cell>
          <cell r="BH3510">
            <v>10.39</v>
          </cell>
          <cell r="BI3510">
            <v>1.0176297747306562</v>
          </cell>
          <cell r="BJ3510" t="str">
            <v>29.01.2022</v>
          </cell>
          <cell r="BK3510" t="str">
            <v>บจก.ไทยยูเนี่ยน กราฟ</v>
          </cell>
        </row>
        <row r="3511">
          <cell r="A3511" t="str">
            <v>5N26W180N000001000</v>
          </cell>
          <cell r="B3511" t="str">
            <v>COR.INB-WHOLE HEARTED</v>
          </cell>
          <cell r="C3511" t="str">
            <v>DUPLEX</v>
          </cell>
          <cell r="D3511" t="str">
            <v>3IRCFB2NK2PNQPPSTX</v>
          </cell>
          <cell r="E3511" t="str">
            <v>TX</v>
          </cell>
          <cell r="F3511" t="str">
            <v>307x111 2P156N CK BF VGS DNR NGV 5.5Z-24</v>
          </cell>
          <cell r="G3511" t="str">
            <v>US PET NUTRITION LLC</v>
          </cell>
          <cell r="H3511" t="str">
            <v>PETCO-DC528</v>
          </cell>
          <cell r="I3511" t="str">
            <v>PF64160906</v>
          </cell>
          <cell r="J3511" t="str">
            <v>26W180N</v>
          </cell>
          <cell r="K3511">
            <v>541</v>
          </cell>
          <cell r="L3511">
            <v>5586.07</v>
          </cell>
          <cell r="M3511">
            <v>10.33</v>
          </cell>
          <cell r="N3511">
            <v>10.39</v>
          </cell>
          <cell r="O3511">
            <v>10.39</v>
          </cell>
          <cell r="P3511">
            <v>11.815063050000001</v>
          </cell>
          <cell r="Q3511">
            <v>11.815063050000001</v>
          </cell>
          <cell r="R3511">
            <v>1.0900000000000001</v>
          </cell>
          <cell r="S3511">
            <v>12.878418724500001</v>
          </cell>
          <cell r="T3511">
            <v>13.071595005367501</v>
          </cell>
          <cell r="U3511">
            <v>13.264771286235002</v>
          </cell>
          <cell r="V3511">
            <v>1.03</v>
          </cell>
          <cell r="W3511">
            <v>1</v>
          </cell>
          <cell r="X3511">
            <v>1.05</v>
          </cell>
          <cell r="Y3511">
            <v>1.07</v>
          </cell>
          <cell r="Z3511">
            <v>10.516300000000001</v>
          </cell>
          <cell r="AA3511">
            <v>11.815063050000001</v>
          </cell>
          <cell r="AB3511">
            <v>1.1234999999999999</v>
          </cell>
          <cell r="AC3511">
            <v>1.224615</v>
          </cell>
          <cell r="AD3511" t="str">
            <v>Petco</v>
          </cell>
          <cell r="AE3511">
            <v>0</v>
          </cell>
          <cell r="AJ3511">
            <v>10.210000000000001</v>
          </cell>
          <cell r="AM3511">
            <v>10.209999999999997</v>
          </cell>
          <cell r="AO3511">
            <v>10.210000000000001</v>
          </cell>
          <cell r="AP3511">
            <v>10.210000000000001</v>
          </cell>
          <cell r="AQ3511">
            <v>10.210000000000001</v>
          </cell>
          <cell r="AS3511">
            <v>10.39</v>
          </cell>
          <cell r="AU3511">
            <v>10.39</v>
          </cell>
          <cell r="AV3511">
            <v>10.390000000000002</v>
          </cell>
          <cell r="AW3511">
            <v>10.39</v>
          </cell>
          <cell r="BA3511">
            <v>10.39</v>
          </cell>
          <cell r="BF3511">
            <v>10.39</v>
          </cell>
          <cell r="BG3511">
            <v>10.39</v>
          </cell>
          <cell r="BH3511">
            <v>10.39</v>
          </cell>
          <cell r="BI3511">
            <v>1</v>
          </cell>
          <cell r="BJ3511" t="str">
            <v>25.04.2022</v>
          </cell>
          <cell r="BK3511" t="str">
            <v>บจก.ไทยยูเนี่ยน กราฟ</v>
          </cell>
        </row>
        <row r="3512">
          <cell r="A3512" t="str">
            <v>5N26W180N000001100</v>
          </cell>
          <cell r="B3512" t="str">
            <v>COR.INB-WHOLE HEARTED</v>
          </cell>
          <cell r="C3512" t="str">
            <v>DUPLEX</v>
          </cell>
          <cell r="D3512" t="str">
            <v>3IRCFB4HK2PNQPPSTX</v>
          </cell>
          <cell r="E3512" t="str">
            <v>TX</v>
          </cell>
          <cell r="F3512" t="str">
            <v>307x111 2P156N LVR CK&amp;VGS DNR NGV5.5Z-24</v>
          </cell>
          <cell r="G3512" t="str">
            <v>US PET NUTRITION LLC</v>
          </cell>
          <cell r="H3512" t="str">
            <v>PETCO-DC528</v>
          </cell>
          <cell r="I3512" t="str">
            <v>PF64160909</v>
          </cell>
          <cell r="J3512" t="str">
            <v>26W180N</v>
          </cell>
          <cell r="K3512">
            <v>2755</v>
          </cell>
          <cell r="L3512">
            <v>28616.16</v>
          </cell>
          <cell r="M3512">
            <v>10.39</v>
          </cell>
          <cell r="N3512">
            <v>10.39</v>
          </cell>
          <cell r="O3512">
            <v>10.39</v>
          </cell>
          <cell r="P3512">
            <v>11.815063050000001</v>
          </cell>
          <cell r="Q3512">
            <v>11.815063050000001</v>
          </cell>
          <cell r="R3512">
            <v>1.0900000000000001</v>
          </cell>
          <cell r="S3512">
            <v>12.878418724500001</v>
          </cell>
          <cell r="T3512">
            <v>13.071595005367501</v>
          </cell>
          <cell r="U3512">
            <v>13.264771286235002</v>
          </cell>
          <cell r="V3512">
            <v>1.03</v>
          </cell>
          <cell r="W3512">
            <v>1</v>
          </cell>
          <cell r="X3512">
            <v>1.05</v>
          </cell>
          <cell r="Y3512">
            <v>1.07</v>
          </cell>
          <cell r="Z3512">
            <v>10.516300000000001</v>
          </cell>
          <cell r="AA3512">
            <v>11.815063050000001</v>
          </cell>
          <cell r="AB3512">
            <v>1.1234999999999999</v>
          </cell>
          <cell r="AC3512">
            <v>1.224615</v>
          </cell>
          <cell r="AD3512" t="str">
            <v>Petco</v>
          </cell>
          <cell r="AE3512">
            <v>0</v>
          </cell>
          <cell r="AM3512">
            <v>10.210000000000001</v>
          </cell>
          <cell r="AO3512">
            <v>10.209999999999997</v>
          </cell>
          <cell r="AP3512">
            <v>10.210000000000001</v>
          </cell>
          <cell r="AQ3512">
            <v>10.210000000000001</v>
          </cell>
          <cell r="AS3512">
            <v>10.39</v>
          </cell>
          <cell r="AU3512">
            <v>10.39</v>
          </cell>
          <cell r="BA3512">
            <v>10.39</v>
          </cell>
          <cell r="BB3512">
            <v>10.39</v>
          </cell>
          <cell r="BF3512">
            <v>10.39</v>
          </cell>
          <cell r="BG3512">
            <v>10.39</v>
          </cell>
          <cell r="BH3512">
            <v>10.39</v>
          </cell>
          <cell r="BI3512">
            <v>1</v>
          </cell>
          <cell r="BJ3512" t="str">
            <v>10.05.2022</v>
          </cell>
          <cell r="BK3512" t="str">
            <v>บจก.ไทยยูเนี่ยน กราฟ</v>
          </cell>
        </row>
        <row r="3513">
          <cell r="A3513" t="str">
            <v>5N26W180N000001200</v>
          </cell>
          <cell r="B3513" t="str">
            <v>COR.INB-WHOLE HEARTED</v>
          </cell>
          <cell r="C3513" t="str">
            <v>DUPLEX</v>
          </cell>
          <cell r="D3513" t="str">
            <v>3IRCFB7VK2PNQPPSTX</v>
          </cell>
          <cell r="E3513" t="str">
            <v>TX</v>
          </cell>
          <cell r="F3513" t="str">
            <v>307x111 2P156N CK TN VGS DNR NGV 5.5Z-24</v>
          </cell>
          <cell r="G3513" t="str">
            <v>US PET NUTRITION LLC</v>
          </cell>
          <cell r="H3513" t="str">
            <v>PETCO-DC528</v>
          </cell>
          <cell r="I3513" t="str">
            <v>PF64160905</v>
          </cell>
          <cell r="J3513" t="str">
            <v>26W180N</v>
          </cell>
          <cell r="K3513">
            <v>750</v>
          </cell>
          <cell r="L3513">
            <v>7789.98</v>
          </cell>
          <cell r="M3513">
            <v>10.39</v>
          </cell>
          <cell r="N3513">
            <v>10.39</v>
          </cell>
          <cell r="O3513">
            <v>10.39</v>
          </cell>
          <cell r="P3513">
            <v>11.815063050000001</v>
          </cell>
          <cell r="Q3513">
            <v>11.815063050000001</v>
          </cell>
          <cell r="R3513">
            <v>1.0900000000000001</v>
          </cell>
          <cell r="S3513">
            <v>12.878418724500001</v>
          </cell>
          <cell r="T3513">
            <v>13.071595005367501</v>
          </cell>
          <cell r="U3513">
            <v>13.264771286235002</v>
          </cell>
          <cell r="V3513">
            <v>1.03</v>
          </cell>
          <cell r="W3513">
            <v>1</v>
          </cell>
          <cell r="X3513">
            <v>1.05</v>
          </cell>
          <cell r="Y3513">
            <v>1.07</v>
          </cell>
          <cell r="Z3513">
            <v>10.516300000000001</v>
          </cell>
          <cell r="AA3513">
            <v>11.815063050000001</v>
          </cell>
          <cell r="AB3513">
            <v>1.1234999999999999</v>
          </cell>
          <cell r="AC3513">
            <v>1.224615</v>
          </cell>
          <cell r="AD3513" t="str">
            <v>Petco</v>
          </cell>
          <cell r="AE3513">
            <v>0</v>
          </cell>
          <cell r="AG3513">
            <v>10.210000000000001</v>
          </cell>
          <cell r="AK3513">
            <v>10.210000000000001</v>
          </cell>
          <cell r="AN3513">
            <v>10.210000000000001</v>
          </cell>
          <cell r="AQ3513">
            <v>10.209999999999997</v>
          </cell>
          <cell r="AR3513">
            <v>10.210000000000001</v>
          </cell>
          <cell r="AX3513">
            <v>10.39</v>
          </cell>
          <cell r="AZ3513">
            <v>10.39</v>
          </cell>
          <cell r="BF3513">
            <v>10.39</v>
          </cell>
          <cell r="BG3513">
            <v>10.210000000000001</v>
          </cell>
          <cell r="BH3513">
            <v>10.39</v>
          </cell>
          <cell r="BI3513">
            <v>1.0176297747306562</v>
          </cell>
          <cell r="BJ3513" t="str">
            <v>11.03.2022</v>
          </cell>
          <cell r="BK3513" t="str">
            <v>บจก.ไทยยูเนี่ยน กราฟ</v>
          </cell>
        </row>
        <row r="3514">
          <cell r="A3514" t="str">
            <v>5N26W180N000001300</v>
          </cell>
          <cell r="B3514" t="str">
            <v>COR.INB-WHOLE HEARTED</v>
          </cell>
          <cell r="C3514" t="str">
            <v>DUPLEX</v>
          </cell>
          <cell r="D3514" t="str">
            <v>3IRCFB36K2PNQPPSTX</v>
          </cell>
          <cell r="E3514" t="str">
            <v>TX</v>
          </cell>
          <cell r="F3514" t="str">
            <v>307x111 2P 156N CK VGS DNR N GV 5.5Z-24</v>
          </cell>
          <cell r="G3514" t="str">
            <v>US PET NUTRITION LLC</v>
          </cell>
          <cell r="H3514" t="str">
            <v>PETCO-DC528</v>
          </cell>
          <cell r="I3514" t="str">
            <v>PF64160904</v>
          </cell>
          <cell r="J3514" t="str">
            <v>26W180N</v>
          </cell>
          <cell r="K3514">
            <v>875</v>
          </cell>
          <cell r="L3514">
            <v>9068.39</v>
          </cell>
          <cell r="M3514">
            <v>10.36</v>
          </cell>
          <cell r="N3514">
            <v>10.39</v>
          </cell>
          <cell r="O3514">
            <v>10.39</v>
          </cell>
          <cell r="P3514">
            <v>11.815063050000001</v>
          </cell>
          <cell r="Q3514">
            <v>11.815063050000001</v>
          </cell>
          <cell r="R3514">
            <v>1.0900000000000001</v>
          </cell>
          <cell r="S3514">
            <v>12.878418724500001</v>
          </cell>
          <cell r="T3514">
            <v>13.071595005367501</v>
          </cell>
          <cell r="U3514">
            <v>13.264771286235002</v>
          </cell>
          <cell r="V3514">
            <v>1.03</v>
          </cell>
          <cell r="W3514">
            <v>1</v>
          </cell>
          <cell r="X3514">
            <v>1.05</v>
          </cell>
          <cell r="Y3514">
            <v>1.07</v>
          </cell>
          <cell r="Z3514">
            <v>10.516300000000001</v>
          </cell>
          <cell r="AA3514">
            <v>11.815063050000001</v>
          </cell>
          <cell r="AB3514">
            <v>1.1234999999999999</v>
          </cell>
          <cell r="AC3514">
            <v>1.224615</v>
          </cell>
          <cell r="AD3514" t="str">
            <v>Petco</v>
          </cell>
          <cell r="AE3514">
            <v>0</v>
          </cell>
          <cell r="AL3514">
            <v>10.210000000000001</v>
          </cell>
          <cell r="AM3514">
            <v>10.210000000000001</v>
          </cell>
          <cell r="AN3514">
            <v>10.210000000000001</v>
          </cell>
          <cell r="AQ3514">
            <v>10.210000000000001</v>
          </cell>
          <cell r="AS3514">
            <v>10.390000000000004</v>
          </cell>
          <cell r="AU3514">
            <v>10.39</v>
          </cell>
          <cell r="AX3514">
            <v>10.39</v>
          </cell>
          <cell r="AZ3514">
            <v>10.39</v>
          </cell>
          <cell r="BA3514">
            <v>10.39</v>
          </cell>
          <cell r="BF3514">
            <v>10.39</v>
          </cell>
          <cell r="BG3514">
            <v>10.390000000000004</v>
          </cell>
          <cell r="BH3514">
            <v>10.39</v>
          </cell>
          <cell r="BI3514">
            <v>0.99999999999999967</v>
          </cell>
          <cell r="BJ3514" t="str">
            <v>25.04.2022</v>
          </cell>
          <cell r="BK3514" t="str">
            <v>บจก.ไทยยูเนี่ยน กราฟ</v>
          </cell>
        </row>
        <row r="3515">
          <cell r="A3515" t="str">
            <v>5N26W180N000001400</v>
          </cell>
          <cell r="B3515" t="str">
            <v>COR.INB-WHOLE HEARTED</v>
          </cell>
          <cell r="C3515" t="str">
            <v>DUPLEX</v>
          </cell>
          <cell r="D3515" t="str">
            <v>3GROFB36K2PNQPPSTX</v>
          </cell>
          <cell r="E3515" t="str">
            <v>TX</v>
          </cell>
          <cell r="F3515" t="str">
            <v>307x111 2P 156N OCN VGS DNR N GV 5.5Z-24</v>
          </cell>
          <cell r="G3515" t="str">
            <v>US PET NUTRITION LLC</v>
          </cell>
          <cell r="H3515" t="str">
            <v>PETCO-DC528</v>
          </cell>
          <cell r="I3515" t="str">
            <v>PF64160903</v>
          </cell>
          <cell r="J3515" t="str">
            <v>26W180N</v>
          </cell>
          <cell r="K3515">
            <v>1812</v>
          </cell>
          <cell r="L3515">
            <v>18756.93</v>
          </cell>
          <cell r="M3515">
            <v>10.35</v>
          </cell>
          <cell r="N3515">
            <v>10.39</v>
          </cell>
          <cell r="O3515">
            <v>10.39</v>
          </cell>
          <cell r="P3515">
            <v>11.815063050000001</v>
          </cell>
          <cell r="Q3515">
            <v>11.815063050000001</v>
          </cell>
          <cell r="R3515">
            <v>1.0900000000000001</v>
          </cell>
          <cell r="S3515">
            <v>12.878418724500001</v>
          </cell>
          <cell r="T3515">
            <v>13.071595005367501</v>
          </cell>
          <cell r="U3515">
            <v>13.264771286235002</v>
          </cell>
          <cell r="V3515">
            <v>1.03</v>
          </cell>
          <cell r="W3515">
            <v>1</v>
          </cell>
          <cell r="X3515">
            <v>1.05</v>
          </cell>
          <cell r="Y3515">
            <v>1.07</v>
          </cell>
          <cell r="Z3515">
            <v>10.516300000000001</v>
          </cell>
          <cell r="AA3515">
            <v>11.815063050000001</v>
          </cell>
          <cell r="AB3515">
            <v>1.1234999999999999</v>
          </cell>
          <cell r="AC3515">
            <v>1.224615</v>
          </cell>
          <cell r="AD3515" t="str">
            <v>Petco</v>
          </cell>
          <cell r="AE3515">
            <v>0</v>
          </cell>
          <cell r="AJ3515">
            <v>10.210000000000001</v>
          </cell>
          <cell r="AM3515">
            <v>10.210000000000001</v>
          </cell>
          <cell r="AO3515">
            <v>10.210000000000001</v>
          </cell>
          <cell r="AQ3515">
            <v>10.210000000000001</v>
          </cell>
          <cell r="AS3515">
            <v>10.39</v>
          </cell>
          <cell r="AU3515">
            <v>10.39</v>
          </cell>
          <cell r="BA3515">
            <v>10.39</v>
          </cell>
          <cell r="BF3515">
            <v>10.39</v>
          </cell>
          <cell r="BG3515">
            <v>10.39</v>
          </cell>
          <cell r="BH3515">
            <v>10.39</v>
          </cell>
          <cell r="BI3515">
            <v>1</v>
          </cell>
          <cell r="BJ3515" t="str">
            <v>25.04.2022</v>
          </cell>
          <cell r="BK3515" t="str">
            <v>บจก.ไทยยูเนี่ยน กราฟ</v>
          </cell>
        </row>
        <row r="3516">
          <cell r="A3516" t="str">
            <v>5N26W180N000001500</v>
          </cell>
          <cell r="B3516" t="str">
            <v>COR.INB-WHOLE HEARTED</v>
          </cell>
          <cell r="C3516" t="str">
            <v>DUPLEX</v>
          </cell>
          <cell r="D3516" t="str">
            <v>3GRSFB36K2PNQPPSTX</v>
          </cell>
          <cell r="E3516" t="str">
            <v>TX</v>
          </cell>
          <cell r="F3516" t="str">
            <v>307x111 2P156N SLMN TN VG DNRNGV 5.5Z-24</v>
          </cell>
          <cell r="G3516" t="str">
            <v>US PET NUTRITION LLC</v>
          </cell>
          <cell r="H3516" t="str">
            <v>PETCO-DC528</v>
          </cell>
          <cell r="I3516" t="str">
            <v>PF64160902</v>
          </cell>
          <cell r="J3516" t="str">
            <v>26W180N</v>
          </cell>
          <cell r="K3516">
            <v>936</v>
          </cell>
          <cell r="L3516">
            <v>9684.09</v>
          </cell>
          <cell r="M3516">
            <v>10.35</v>
          </cell>
          <cell r="N3516">
            <v>10.39</v>
          </cell>
          <cell r="O3516">
            <v>10.39</v>
          </cell>
          <cell r="P3516">
            <v>11.815063050000001</v>
          </cell>
          <cell r="Q3516">
            <v>11.815063050000001</v>
          </cell>
          <cell r="R3516">
            <v>1.0900000000000001</v>
          </cell>
          <cell r="S3516">
            <v>12.878418724500001</v>
          </cell>
          <cell r="T3516">
            <v>13.071595005367501</v>
          </cell>
          <cell r="U3516">
            <v>13.264771286235002</v>
          </cell>
          <cell r="V3516">
            <v>1.03</v>
          </cell>
          <cell r="W3516">
            <v>1</v>
          </cell>
          <cell r="X3516">
            <v>1.05</v>
          </cell>
          <cell r="Y3516">
            <v>1.07</v>
          </cell>
          <cell r="Z3516">
            <v>10.516300000000001</v>
          </cell>
          <cell r="AA3516">
            <v>11.815063050000001</v>
          </cell>
          <cell r="AB3516">
            <v>1.1234999999999999</v>
          </cell>
          <cell r="AC3516">
            <v>1.224615</v>
          </cell>
          <cell r="AD3516" t="str">
            <v>Petco</v>
          </cell>
          <cell r="AE3516">
            <v>0</v>
          </cell>
          <cell r="AI3516">
            <v>10.210000000000001</v>
          </cell>
          <cell r="AL3516">
            <v>10.210000000000001</v>
          </cell>
          <cell r="AO3516">
            <v>10.210000000000001</v>
          </cell>
          <cell r="AP3516">
            <v>10.210000000000001</v>
          </cell>
          <cell r="AQ3516">
            <v>10.210000000000001</v>
          </cell>
          <cell r="AS3516">
            <v>10.39</v>
          </cell>
          <cell r="AU3516">
            <v>10.39</v>
          </cell>
          <cell r="AZ3516">
            <v>10.39</v>
          </cell>
          <cell r="BA3516">
            <v>10.39</v>
          </cell>
          <cell r="BF3516">
            <v>10.39</v>
          </cell>
          <cell r="BG3516">
            <v>10.39</v>
          </cell>
          <cell r="BH3516">
            <v>10.39</v>
          </cell>
          <cell r="BI3516">
            <v>1</v>
          </cell>
          <cell r="BJ3516" t="str">
            <v>25.04.2022</v>
          </cell>
          <cell r="BK3516" t="str">
            <v>บจก.ไทยยูเนี่ยน กราฟ</v>
          </cell>
        </row>
        <row r="3517">
          <cell r="A3517" t="str">
            <v>5N26W180N000001700</v>
          </cell>
          <cell r="B3517" t="str">
            <v>COR.INB-WHOLE HEARTED</v>
          </cell>
          <cell r="C3517" t="str">
            <v>DUPLEX</v>
          </cell>
          <cell r="D3517" t="str">
            <v>3IRDFB36K2PNQPPSTX</v>
          </cell>
          <cell r="E3517" t="str">
            <v>TX</v>
          </cell>
          <cell r="F3517" t="str">
            <v>307x111 2P156N TK &amp; VGS DNR N GV 5.5Z-24</v>
          </cell>
          <cell r="G3517" t="str">
            <v>US PET NUTRITION LLC</v>
          </cell>
          <cell r="H3517" t="str">
            <v>PETCO-DC528</v>
          </cell>
          <cell r="I3517" t="str">
            <v>PF64160908</v>
          </cell>
          <cell r="J3517" t="str">
            <v>26W180N</v>
          </cell>
          <cell r="K3517">
            <v>1871</v>
          </cell>
          <cell r="L3517">
            <v>19437.650000000001</v>
          </cell>
          <cell r="M3517">
            <v>10.39</v>
          </cell>
          <cell r="N3517">
            <v>10.39</v>
          </cell>
          <cell r="O3517">
            <v>10.39</v>
          </cell>
          <cell r="P3517">
            <v>11.815063050000001</v>
          </cell>
          <cell r="Q3517">
            <v>11.815063050000001</v>
          </cell>
          <cell r="R3517">
            <v>1.0900000000000001</v>
          </cell>
          <cell r="S3517">
            <v>12.878418724500001</v>
          </cell>
          <cell r="T3517">
            <v>13.071595005367501</v>
          </cell>
          <cell r="U3517">
            <v>13.264771286235002</v>
          </cell>
          <cell r="V3517">
            <v>1.03</v>
          </cell>
          <cell r="W3517">
            <v>1</v>
          </cell>
          <cell r="X3517">
            <v>1.05</v>
          </cell>
          <cell r="Y3517">
            <v>1.07</v>
          </cell>
          <cell r="Z3517">
            <v>10.516300000000001</v>
          </cell>
          <cell r="AA3517">
            <v>11.815063050000001</v>
          </cell>
          <cell r="AB3517">
            <v>1.1234999999999999</v>
          </cell>
          <cell r="AC3517">
            <v>1.224615</v>
          </cell>
          <cell r="AD3517" t="str">
            <v>Petco</v>
          </cell>
          <cell r="AE3517">
            <v>0</v>
          </cell>
          <cell r="AJ3517">
            <v>10.210000000000001</v>
          </cell>
          <cell r="AN3517">
            <v>10.210000000000001</v>
          </cell>
          <cell r="AQ3517">
            <v>10.210000000000001</v>
          </cell>
          <cell r="AS3517">
            <v>10.39</v>
          </cell>
          <cell r="AU3517">
            <v>10.39</v>
          </cell>
          <cell r="AX3517">
            <v>10.39</v>
          </cell>
          <cell r="BA3517">
            <v>10.39</v>
          </cell>
          <cell r="BB3517">
            <v>10.39</v>
          </cell>
          <cell r="BF3517">
            <v>10.39</v>
          </cell>
          <cell r="BG3517">
            <v>10.39</v>
          </cell>
          <cell r="BH3517">
            <v>10.39</v>
          </cell>
          <cell r="BI3517">
            <v>1</v>
          </cell>
          <cell r="BJ3517" t="str">
            <v>10.05.2022</v>
          </cell>
          <cell r="BK3517" t="str">
            <v>บจก.ไทยยูเนี่ยน กราฟ</v>
          </cell>
        </row>
        <row r="3518">
          <cell r="A3518" t="str">
            <v>5N26W180N000004300</v>
          </cell>
          <cell r="B3518" t="str">
            <v>COR.INB-WHOLE HEARTED (3V-3492021)</v>
          </cell>
          <cell r="C3518" t="str">
            <v>DUPLEX</v>
          </cell>
          <cell r="D3518" t="str">
            <v>3IRDFB36K2PNQPPSTX</v>
          </cell>
          <cell r="E3518" t="str">
            <v>TX</v>
          </cell>
          <cell r="F3518" t="str">
            <v>307x111 2P156N TK &amp; VGS DNR N GV 5.5Z-24</v>
          </cell>
          <cell r="G3518" t="str">
            <v>US PET NUTRITION LLC</v>
          </cell>
          <cell r="H3518" t="str">
            <v>PETCO-DC528</v>
          </cell>
          <cell r="I3518" t="str">
            <v>PF64160908</v>
          </cell>
          <cell r="J3518" t="str">
            <v>26W180N</v>
          </cell>
          <cell r="K3518">
            <v>228</v>
          </cell>
          <cell r="L3518">
            <v>4377.6000000000004</v>
          </cell>
          <cell r="M3518">
            <v>19.2</v>
          </cell>
          <cell r="N3518">
            <v>17.532342055634135</v>
          </cell>
          <cell r="O3518">
            <v>14.20936822253654</v>
          </cell>
          <cell r="P3518">
            <v>20.942040000000006</v>
          </cell>
          <cell r="Q3518">
            <v>20.942040000000006</v>
          </cell>
          <cell r="R3518">
            <v>1.0900000000000001</v>
          </cell>
          <cell r="S3518">
            <v>22.826823600000008</v>
          </cell>
          <cell r="T3518">
            <v>23.169225954000005</v>
          </cell>
          <cell r="U3518">
            <v>23.511628308000009</v>
          </cell>
          <cell r="W3518">
            <v>1</v>
          </cell>
          <cell r="X3518">
            <v>1.05</v>
          </cell>
          <cell r="Y3518">
            <v>1.07</v>
          </cell>
          <cell r="Z3518">
            <v>18.64</v>
          </cell>
          <cell r="AA3518">
            <v>20.942040000000006</v>
          </cell>
          <cell r="AB3518">
            <v>1.1235000000000002</v>
          </cell>
          <cell r="AC3518">
            <v>1.2246150000000005</v>
          </cell>
          <cell r="AD3518" t="str">
            <v>Petco</v>
          </cell>
          <cell r="AE3518" t="str">
            <v>MOQ 1,000</v>
          </cell>
          <cell r="AV3518">
            <v>18.639999999999997</v>
          </cell>
          <cell r="AX3518">
            <v>18.64</v>
          </cell>
          <cell r="BA3518">
            <v>18.64</v>
          </cell>
          <cell r="BC3518">
            <v>14.20936822253654</v>
          </cell>
          <cell r="BF3518">
            <v>17.532342055634135</v>
          </cell>
          <cell r="BH3518">
            <v>14.20936822253654</v>
          </cell>
          <cell r="BJ3518" t="str">
            <v>01.06.2022</v>
          </cell>
          <cell r="BK3518" t="str">
            <v>บจก.ทั้งฮั่วซิน พริ้</v>
          </cell>
        </row>
        <row r="3519">
          <cell r="A3519" t="str">
            <v>5F26W180N000000700</v>
          </cell>
          <cell r="B3519" t="str">
            <v>CTN-WHOLE HEARTED</v>
          </cell>
          <cell r="C3519" t="str">
            <v>ลูกฟูก</v>
          </cell>
          <cell r="D3519" t="str">
            <v>3ICLCC9GK2PNQPPSTX</v>
          </cell>
          <cell r="E3519" t="str">
            <v>TX</v>
          </cell>
          <cell r="F3519" t="str">
            <v>307x111 2P 156N LVR &amp; CHXFLK IN GV-24</v>
          </cell>
          <cell r="G3519" t="str">
            <v>US PET NUTRITION LLC</v>
          </cell>
          <cell r="H3519" t="str">
            <v>PETCO-DC528</v>
          </cell>
          <cell r="I3519" t="str">
            <v>PF64161202</v>
          </cell>
          <cell r="J3519" t="str">
            <v>26W180N</v>
          </cell>
          <cell r="K3519">
            <v>186</v>
          </cell>
          <cell r="L3519">
            <v>1083.55</v>
          </cell>
          <cell r="M3519">
            <v>5.83</v>
          </cell>
          <cell r="N3519">
            <v>5.7125000000000004</v>
          </cell>
          <cell r="O3519">
            <v>5.9</v>
          </cell>
          <cell r="P3519">
            <v>6.5985121124999999</v>
          </cell>
          <cell r="Q3519">
            <v>6.5985121124999999</v>
          </cell>
          <cell r="R3519">
            <v>1.05</v>
          </cell>
          <cell r="S3519">
            <v>6.9284377181250001</v>
          </cell>
          <cell r="T3519">
            <v>7.0323642838968743</v>
          </cell>
          <cell r="U3519">
            <v>7.1362908496687503</v>
          </cell>
          <cell r="V3519">
            <v>1.05</v>
          </cell>
          <cell r="W3519">
            <v>1.05</v>
          </cell>
          <cell r="X3519">
            <v>1.1000000000000001</v>
          </cell>
          <cell r="Y3519">
            <v>1.0169999999999999</v>
          </cell>
          <cell r="Z3519">
            <v>5.8983749999999997</v>
          </cell>
          <cell r="AA3519">
            <v>6.5985121124999999</v>
          </cell>
          <cell r="AB3519">
            <v>1.1187</v>
          </cell>
          <cell r="AC3519">
            <v>1.1746350000000001</v>
          </cell>
          <cell r="AD3519" t="str">
            <v>Petco</v>
          </cell>
          <cell r="AE3519">
            <v>0</v>
          </cell>
          <cell r="AG3519">
            <v>5.3500000000000005</v>
          </cell>
          <cell r="AI3519">
            <v>5.35</v>
          </cell>
          <cell r="AJ3519">
            <v>5.3499999999999988</v>
          </cell>
          <cell r="AK3519">
            <v>5.35</v>
          </cell>
          <cell r="AL3519">
            <v>5.35</v>
          </cell>
          <cell r="AM3519">
            <v>5.35</v>
          </cell>
          <cell r="AN3519">
            <v>5.35</v>
          </cell>
          <cell r="AO3519">
            <v>5.35</v>
          </cell>
          <cell r="AP3519">
            <v>5.6</v>
          </cell>
          <cell r="AQ3519">
            <v>5.6000000000000005</v>
          </cell>
          <cell r="AR3519">
            <v>5.6000000000000005</v>
          </cell>
          <cell r="AT3519">
            <v>5.6000000000000005</v>
          </cell>
          <cell r="AU3519">
            <v>5.6000000000000005</v>
          </cell>
          <cell r="AV3519">
            <v>5.6000000000000005</v>
          </cell>
          <cell r="AW3519">
            <v>5.6000000000000005</v>
          </cell>
          <cell r="AX3519">
            <v>5.6000000000000005</v>
          </cell>
          <cell r="AY3519">
            <v>5.9</v>
          </cell>
          <cell r="BA3519">
            <v>5.8999999999999986</v>
          </cell>
          <cell r="BB3519">
            <v>5.9</v>
          </cell>
          <cell r="BF3519">
            <v>5.7125000000000004</v>
          </cell>
          <cell r="BG3519">
            <v>5.6000000000000005</v>
          </cell>
          <cell r="BH3519">
            <v>5.9</v>
          </cell>
          <cell r="BI3519">
            <v>1.0535714285714286</v>
          </cell>
          <cell r="BJ3519" t="str">
            <v>06.05.2022</v>
          </cell>
          <cell r="BK3519" t="str">
            <v>บจก.กลุ่มสยามบรรจุภั</v>
          </cell>
        </row>
        <row r="3520">
          <cell r="A3520" t="str">
            <v>5F26W180N000001800</v>
          </cell>
          <cell r="B3520" t="str">
            <v>CTN-WHOLE HEARTED</v>
          </cell>
          <cell r="C3520" t="str">
            <v>ลูกฟูก</v>
          </cell>
          <cell r="D3520" t="str">
            <v>3ICBSA2JK2PNQPPSTX</v>
          </cell>
          <cell r="E3520" t="str">
            <v>TX</v>
          </cell>
          <cell r="F3520" t="str">
            <v>307x111 2P 156N CHX FLAKES IN GV-24</v>
          </cell>
          <cell r="G3520" t="str">
            <v>US PET NUTRITION LLC</v>
          </cell>
          <cell r="H3520" t="str">
            <v>PETCO-DC528</v>
          </cell>
          <cell r="I3520" t="str">
            <v>PF64161201</v>
          </cell>
          <cell r="J3520" t="str">
            <v>26W180N</v>
          </cell>
          <cell r="K3520">
            <v>308</v>
          </cell>
          <cell r="L3520">
            <v>1812.64</v>
          </cell>
          <cell r="M3520">
            <v>5.89</v>
          </cell>
          <cell r="N3520">
            <v>5.7249999999999996</v>
          </cell>
          <cell r="O3520">
            <v>5.9</v>
          </cell>
          <cell r="P3520">
            <v>6.5985121124999999</v>
          </cell>
          <cell r="Q3520">
            <v>6.5985121124999999</v>
          </cell>
          <cell r="R3520">
            <v>1.05</v>
          </cell>
          <cell r="S3520">
            <v>6.9284377181250001</v>
          </cell>
          <cell r="T3520">
            <v>7.0323642838968743</v>
          </cell>
          <cell r="U3520">
            <v>7.1362908496687503</v>
          </cell>
          <cell r="V3520">
            <v>1.05</v>
          </cell>
          <cell r="W3520">
            <v>1.05</v>
          </cell>
          <cell r="X3520">
            <v>1.1000000000000001</v>
          </cell>
          <cell r="Y3520">
            <v>1.0169999999999999</v>
          </cell>
          <cell r="Z3520">
            <v>5.8983749999999997</v>
          </cell>
          <cell r="AA3520">
            <v>6.5985121124999999</v>
          </cell>
          <cell r="AB3520">
            <v>1.1187</v>
          </cell>
          <cell r="AC3520">
            <v>1.1746350000000001</v>
          </cell>
          <cell r="AD3520" t="str">
            <v>Petco</v>
          </cell>
          <cell r="AE3520">
            <v>0</v>
          </cell>
          <cell r="AG3520">
            <v>5.3500000000000005</v>
          </cell>
          <cell r="AH3520">
            <v>5.35</v>
          </cell>
          <cell r="AI3520">
            <v>5.35</v>
          </cell>
          <cell r="AJ3520">
            <v>5.3500000000000005</v>
          </cell>
          <cell r="AK3520">
            <v>5.3500000000000005</v>
          </cell>
          <cell r="AL3520">
            <v>5.35</v>
          </cell>
          <cell r="AM3520">
            <v>5.3500000000000005</v>
          </cell>
          <cell r="AN3520">
            <v>5.3500000000000005</v>
          </cell>
          <cell r="AO3520">
            <v>5.35</v>
          </cell>
          <cell r="AP3520">
            <v>5.6</v>
          </cell>
          <cell r="AQ3520">
            <v>5.6</v>
          </cell>
          <cell r="AR3520">
            <v>5.6000000000000005</v>
          </cell>
          <cell r="AS3520">
            <v>5.6</v>
          </cell>
          <cell r="AU3520">
            <v>5.6000000000000005</v>
          </cell>
          <cell r="AV3520">
            <v>5.6000000000000005</v>
          </cell>
          <cell r="AW3520">
            <v>5.6000000000000005</v>
          </cell>
          <cell r="AX3520">
            <v>5.6000000000000005</v>
          </cell>
          <cell r="AY3520">
            <v>5.6999999999999993</v>
          </cell>
          <cell r="AZ3520">
            <v>5.9</v>
          </cell>
          <cell r="BA3520">
            <v>5.8999999999999995</v>
          </cell>
          <cell r="BB3520">
            <v>5.9</v>
          </cell>
          <cell r="BF3520">
            <v>5.7249999999999996</v>
          </cell>
          <cell r="BG3520">
            <v>5.6</v>
          </cell>
          <cell r="BH3520">
            <v>5.9</v>
          </cell>
          <cell r="BI3520">
            <v>1.0535714285714286</v>
          </cell>
          <cell r="BJ3520" t="str">
            <v>06.05.2022</v>
          </cell>
          <cell r="BK3520" t="str">
            <v>บจก.กลุ่มสยามบรรจุภั</v>
          </cell>
        </row>
        <row r="3521">
          <cell r="A3521" t="str">
            <v>5K26W180N000002900</v>
          </cell>
          <cell r="B3521" t="str">
            <v>LBL-WHOLE HEARTED</v>
          </cell>
          <cell r="C3521" t="str">
            <v>ARTPAPER</v>
          </cell>
          <cell r="D3521" t="str">
            <v>3ICBSA2JK2PNQPPSTX</v>
          </cell>
          <cell r="E3521" t="str">
            <v>TX</v>
          </cell>
          <cell r="F3521" t="str">
            <v>307x111 2P 156N CHX FLAKES IN GV-24</v>
          </cell>
          <cell r="G3521" t="str">
            <v>US PET NUTRITION LLC</v>
          </cell>
          <cell r="H3521" t="str">
            <v>PETCO-DC528</v>
          </cell>
          <cell r="I3521" t="str">
            <v>PF64161201</v>
          </cell>
          <cell r="J3521" t="str">
            <v>26W180N</v>
          </cell>
          <cell r="K3521">
            <v>21695</v>
          </cell>
          <cell r="L3521">
            <v>3499.01</v>
          </cell>
          <cell r="M3521">
            <v>0.16</v>
          </cell>
          <cell r="N3521">
            <v>0.16199991741116324</v>
          </cell>
          <cell r="O3521">
            <v>0.16200000000000001</v>
          </cell>
          <cell r="P3521">
            <v>0.18754425</v>
          </cell>
          <cell r="Q3521">
            <v>0.18754425</v>
          </cell>
          <cell r="R3521">
            <v>1.0900000000000001</v>
          </cell>
          <cell r="S3521">
            <v>0.20442323250000002</v>
          </cell>
          <cell r="T3521">
            <v>0.20748958098750001</v>
          </cell>
          <cell r="U3521">
            <v>0.21055592947500004</v>
          </cell>
          <cell r="V3521">
            <v>1.0249999999999999</v>
          </cell>
          <cell r="W3521">
            <v>1</v>
          </cell>
          <cell r="X3521">
            <v>1.07</v>
          </cell>
          <cell r="Y3521">
            <v>1</v>
          </cell>
          <cell r="Z3521">
            <v>0.17527499999999999</v>
          </cell>
          <cell r="AA3521">
            <v>0.18754425</v>
          </cell>
          <cell r="AB3521">
            <v>1.07</v>
          </cell>
          <cell r="AC3521">
            <v>1.1663000000000003</v>
          </cell>
          <cell r="AD3521" t="str">
            <v>Petco</v>
          </cell>
          <cell r="AE3521">
            <v>0</v>
          </cell>
          <cell r="AG3521">
            <v>0.1589995183044316</v>
          </cell>
          <cell r="AH3521">
            <v>0.1590001422824695</v>
          </cell>
          <cell r="AJ3521">
            <v>0.15900042696522607</v>
          </cell>
          <cell r="AK3521">
            <v>0.159</v>
          </cell>
          <cell r="AL3521">
            <v>0.15900011048502929</v>
          </cell>
          <cell r="AM3521">
            <v>0.15900048169556841</v>
          </cell>
          <cell r="AN3521">
            <v>0.15900021612275772</v>
          </cell>
          <cell r="AO3521">
            <v>0.1589995183044316</v>
          </cell>
          <cell r="AP3521">
            <v>0.15899974993748436</v>
          </cell>
          <cell r="AQ3521">
            <v>0.15899975393700785</v>
          </cell>
          <cell r="AR3521">
            <v>0.15899998813605573</v>
          </cell>
          <cell r="AS3521">
            <v>0.16200000000000001</v>
          </cell>
          <cell r="AU3521">
            <v>0.16199974471344084</v>
          </cell>
          <cell r="AV3521">
            <v>0.16199982980171901</v>
          </cell>
          <cell r="AX3521">
            <v>0.1619998962386511</v>
          </cell>
          <cell r="AZ3521">
            <v>0.16200003371316837</v>
          </cell>
          <cell r="BA3521">
            <v>0.16200000000000001</v>
          </cell>
          <cell r="BB3521">
            <v>0.16200000000000001</v>
          </cell>
          <cell r="BF3521">
            <v>0.16199991741116324</v>
          </cell>
          <cell r="BG3521">
            <v>0.16200000000000001</v>
          </cell>
          <cell r="BH3521">
            <v>0.16200000000000001</v>
          </cell>
          <cell r="BI3521">
            <v>1</v>
          </cell>
          <cell r="BJ3521" t="str">
            <v>09.05.2022</v>
          </cell>
          <cell r="BK3521" t="str">
            <v>บจก.ไทยยูเนี่ยน กราฟ</v>
          </cell>
        </row>
        <row r="3522">
          <cell r="A3522" t="str">
            <v>5K26W180N000003000</v>
          </cell>
          <cell r="B3522" t="str">
            <v>LBL-WHOLE HEARTED</v>
          </cell>
          <cell r="C3522" t="str">
            <v>ARTPAPER</v>
          </cell>
          <cell r="D3522" t="str">
            <v>3ICLCC9GK2PNQPPSTX</v>
          </cell>
          <cell r="E3522" t="str">
            <v>TX</v>
          </cell>
          <cell r="F3522" t="str">
            <v>307x111 2P 156N LVR &amp; CHXFLK IN GV-24</v>
          </cell>
          <cell r="G3522" t="str">
            <v>US PET NUTRITION LLC</v>
          </cell>
          <cell r="H3522" t="str">
            <v>PETCO-DC528</v>
          </cell>
          <cell r="I3522" t="str">
            <v>PF64161202</v>
          </cell>
          <cell r="J3522" t="str">
            <v>26W180N</v>
          </cell>
          <cell r="K3522">
            <v>22641</v>
          </cell>
          <cell r="L3522">
            <v>3663.13</v>
          </cell>
          <cell r="M3522">
            <v>0.16</v>
          </cell>
          <cell r="N3522">
            <v>0.16200008100662769</v>
          </cell>
          <cell r="O3522">
            <v>0.16200024509803923</v>
          </cell>
          <cell r="P3522">
            <v>0.18754425</v>
          </cell>
          <cell r="Q3522">
            <v>0.18754425</v>
          </cell>
          <cell r="R3522">
            <v>1.0900000000000001</v>
          </cell>
          <cell r="S3522">
            <v>0.20442323250000002</v>
          </cell>
          <cell r="T3522">
            <v>0.20748958098750001</v>
          </cell>
          <cell r="U3522">
            <v>0.21055592947500004</v>
          </cell>
          <cell r="V3522">
            <v>1.0249999999999999</v>
          </cell>
          <cell r="W3522">
            <v>1</v>
          </cell>
          <cell r="X3522">
            <v>1.07</v>
          </cell>
          <cell r="Y3522">
            <v>1</v>
          </cell>
          <cell r="Z3522">
            <v>0.17527499999999999</v>
          </cell>
          <cell r="AA3522">
            <v>0.18754425</v>
          </cell>
          <cell r="AB3522">
            <v>1.07</v>
          </cell>
          <cell r="AC3522">
            <v>1.1663000000000003</v>
          </cell>
          <cell r="AD3522" t="str">
            <v>Petco</v>
          </cell>
          <cell r="AE3522">
            <v>0</v>
          </cell>
          <cell r="AH3522">
            <v>0.15899999999999997</v>
          </cell>
          <cell r="AJ3522">
            <v>0.159</v>
          </cell>
          <cell r="AK3522">
            <v>0.15900048169556841</v>
          </cell>
          <cell r="AL3522">
            <v>0.159</v>
          </cell>
          <cell r="AN3522">
            <v>0.15900027802233446</v>
          </cell>
          <cell r="AP3522">
            <v>0.1589995183044316</v>
          </cell>
          <cell r="AQ3522">
            <v>0.15899975915221581</v>
          </cell>
          <cell r="AT3522">
            <v>0.16199999999999998</v>
          </cell>
          <cell r="AU3522">
            <v>0.16200000000000001</v>
          </cell>
          <cell r="AV3522">
            <v>0.16199982980171901</v>
          </cell>
          <cell r="AX3522">
            <v>0.16199992094392945</v>
          </cell>
          <cell r="AZ3522">
            <v>0.16200049019607846</v>
          </cell>
          <cell r="BA3522">
            <v>0.16200024509803923</v>
          </cell>
          <cell r="BF3522">
            <v>0.16200008100662769</v>
          </cell>
          <cell r="BG3522">
            <v>0.15899975915221581</v>
          </cell>
          <cell r="BH3522">
            <v>0.16200024509803923</v>
          </cell>
          <cell r="BI3522">
            <v>1.0188710093765045</v>
          </cell>
          <cell r="BJ3522" t="str">
            <v>19.04.2022</v>
          </cell>
          <cell r="BK3522" t="str">
            <v>บจก.ไทยยูเนี่ยน กราฟ</v>
          </cell>
        </row>
        <row r="3523">
          <cell r="A3523" t="str">
            <v>5N26W180N000000700</v>
          </cell>
          <cell r="B3523" t="str">
            <v>COR.INB-WHOLE HEARTED</v>
          </cell>
          <cell r="C3523" t="str">
            <v>DUPLEX</v>
          </cell>
          <cell r="D3523" t="str">
            <v>3ICLCC9GK2PNQPPSTX</v>
          </cell>
          <cell r="E3523" t="str">
            <v>TX</v>
          </cell>
          <cell r="F3523" t="str">
            <v>307x111 2P 156N LVR &amp; CHXFLK IN GV-24</v>
          </cell>
          <cell r="G3523" t="str">
            <v>US PET NUTRITION LLC</v>
          </cell>
          <cell r="H3523" t="str">
            <v>PETCO-DC528</v>
          </cell>
          <cell r="I3523" t="str">
            <v>PF64161202</v>
          </cell>
          <cell r="J3523" t="str">
            <v>26W180N</v>
          </cell>
          <cell r="K3523">
            <v>1238</v>
          </cell>
          <cell r="L3523">
            <v>12862.06</v>
          </cell>
          <cell r="M3523">
            <v>10.39</v>
          </cell>
          <cell r="N3523">
            <v>9.2386588921282815</v>
          </cell>
          <cell r="O3523">
            <v>10.39</v>
          </cell>
          <cell r="P3523">
            <v>11.8411001625</v>
          </cell>
          <cell r="Q3523">
            <v>11.8411001625</v>
          </cell>
          <cell r="R3523">
            <v>1.0900000000000001</v>
          </cell>
          <cell r="S3523">
            <v>12.906799177125</v>
          </cell>
          <cell r="T3523">
            <v>13.100401164781873</v>
          </cell>
          <cell r="U3523">
            <v>13.294003152438751</v>
          </cell>
          <cell r="V3523">
            <v>1.03</v>
          </cell>
          <cell r="W3523">
            <v>1</v>
          </cell>
          <cell r="X3523">
            <v>1.05</v>
          </cell>
          <cell r="Y3523">
            <v>1.07</v>
          </cell>
          <cell r="Z3523">
            <v>10.539474999999999</v>
          </cell>
          <cell r="AA3523">
            <v>11.8411001625</v>
          </cell>
          <cell r="AB3523">
            <v>1.1235000000000002</v>
          </cell>
          <cell r="AC3523">
            <v>1.224615</v>
          </cell>
          <cell r="AD3523" t="str">
            <v>Petco</v>
          </cell>
          <cell r="AE3523" t="str">
            <v>MOQ 1000 , 2000</v>
          </cell>
          <cell r="AG3523">
            <v>10.210000000000001</v>
          </cell>
          <cell r="AJ3523">
            <v>10.210000000000001</v>
          </cell>
          <cell r="AL3523">
            <v>10.210000000000001</v>
          </cell>
          <cell r="AM3523">
            <v>10.210000000000001</v>
          </cell>
          <cell r="AN3523">
            <v>10.210000000000001</v>
          </cell>
          <cell r="AP3523">
            <v>10.210000000000001</v>
          </cell>
          <cell r="AQ3523">
            <v>10.210000000000001</v>
          </cell>
          <cell r="AS3523">
            <v>10.39</v>
          </cell>
          <cell r="AT3523">
            <v>10.39</v>
          </cell>
          <cell r="AV3523">
            <v>10.39</v>
          </cell>
          <cell r="AW3523">
            <v>8.3906122448979588</v>
          </cell>
          <cell r="AX3523">
            <v>7.3599999999999985</v>
          </cell>
          <cell r="AY3523">
            <v>7.3599999999999994</v>
          </cell>
          <cell r="AZ3523">
            <v>10.39</v>
          </cell>
          <cell r="BA3523">
            <v>10.39</v>
          </cell>
          <cell r="BF3523">
            <v>9.2386588921282815</v>
          </cell>
          <cell r="BG3523">
            <v>10.39</v>
          </cell>
          <cell r="BH3523">
            <v>10.39</v>
          </cell>
          <cell r="BI3523">
            <v>1</v>
          </cell>
          <cell r="BJ3523" t="str">
            <v>25.04.2022</v>
          </cell>
          <cell r="BK3523" t="str">
            <v>บจก.ไทยยูเนี่ยน กราฟ</v>
          </cell>
        </row>
        <row r="3524">
          <cell r="A3524" t="str">
            <v>5N26W180N000000800</v>
          </cell>
          <cell r="B3524" t="str">
            <v>COR.INB-WHOLE HEARTED</v>
          </cell>
          <cell r="C3524" t="str">
            <v>DUPLEX</v>
          </cell>
          <cell r="D3524" t="str">
            <v>3ICBSA2JK2PNQPPSTX</v>
          </cell>
          <cell r="E3524" t="str">
            <v>TX</v>
          </cell>
          <cell r="F3524" t="str">
            <v>307x111 2P 156N CHX FLAKES IN GV-24</v>
          </cell>
          <cell r="G3524" t="str">
            <v>US PET NUTRITION LLC</v>
          </cell>
          <cell r="H3524" t="str">
            <v>PETCO-DC528</v>
          </cell>
          <cell r="I3524" t="str">
            <v>PF64161201</v>
          </cell>
          <cell r="J3524" t="str">
            <v>26W180N</v>
          </cell>
          <cell r="K3524">
            <v>2451</v>
          </cell>
          <cell r="L3524">
            <v>25353.02</v>
          </cell>
          <cell r="M3524">
            <v>10.34</v>
          </cell>
          <cell r="N3524">
            <v>8.9478486412313938</v>
          </cell>
          <cell r="O3524">
            <v>10.39</v>
          </cell>
          <cell r="P3524">
            <v>11.8411001625</v>
          </cell>
          <cell r="Q3524">
            <v>11.8411001625</v>
          </cell>
          <cell r="R3524">
            <v>1.0900000000000001</v>
          </cell>
          <cell r="S3524">
            <v>12.906799177125</v>
          </cell>
          <cell r="T3524">
            <v>13.100401164781873</v>
          </cell>
          <cell r="U3524">
            <v>13.294003152438751</v>
          </cell>
          <cell r="V3524">
            <v>1.03</v>
          </cell>
          <cell r="W3524">
            <v>1</v>
          </cell>
          <cell r="X3524">
            <v>1.05</v>
          </cell>
          <cell r="Y3524">
            <v>1.07</v>
          </cell>
          <cell r="Z3524">
            <v>10.539474999999999</v>
          </cell>
          <cell r="AA3524">
            <v>11.8411001625</v>
          </cell>
          <cell r="AB3524">
            <v>1.1235000000000002</v>
          </cell>
          <cell r="AC3524">
            <v>1.224615</v>
          </cell>
          <cell r="AD3524" t="str">
            <v>Petco</v>
          </cell>
          <cell r="AE3524" t="str">
            <v>MOQ 2000 , 3000 // ใช้ราคาตาม Mat 5N26W180N000000700</v>
          </cell>
          <cell r="AG3524">
            <v>10.210000000000003</v>
          </cell>
          <cell r="AH3524">
            <v>10.209999999999999</v>
          </cell>
          <cell r="AI3524">
            <v>7.23</v>
          </cell>
          <cell r="AJ3524">
            <v>10.209999999999999</v>
          </cell>
          <cell r="AK3524">
            <v>10.210000000000001</v>
          </cell>
          <cell r="AL3524">
            <v>10.210000000000001</v>
          </cell>
          <cell r="AM3524">
            <v>10.210000000000001</v>
          </cell>
          <cell r="AN3524">
            <v>10.210000000000001</v>
          </cell>
          <cell r="AO3524">
            <v>10.210000000000001</v>
          </cell>
          <cell r="AP3524">
            <v>10.209999999999999</v>
          </cell>
          <cell r="AQ3524">
            <v>10.209999999999997</v>
          </cell>
          <cell r="AR3524">
            <v>10.209999999999999</v>
          </cell>
          <cell r="AS3524">
            <v>6.6463829787234054</v>
          </cell>
          <cell r="AU3524">
            <v>10.39</v>
          </cell>
          <cell r="AV3524">
            <v>10.39</v>
          </cell>
          <cell r="AW3524">
            <v>7.3599999999999994</v>
          </cell>
          <cell r="AX3524">
            <v>6.3549404886197536</v>
          </cell>
          <cell r="AZ3524">
            <v>10.389999999999999</v>
          </cell>
          <cell r="BA3524">
            <v>7.36</v>
          </cell>
          <cell r="BB3524">
            <v>10.39</v>
          </cell>
          <cell r="BF3524">
            <v>8.9478486412313938</v>
          </cell>
          <cell r="BG3524">
            <v>6.6463829787234054</v>
          </cell>
          <cell r="BH3524">
            <v>10.39</v>
          </cell>
          <cell r="BI3524">
            <v>1.5632562904155194</v>
          </cell>
          <cell r="BJ3524" t="str">
            <v>12.05.2022</v>
          </cell>
          <cell r="BK3524" t="str">
            <v>บจก.ไทยยูเนี่ยน กราฟ</v>
          </cell>
        </row>
        <row r="3525">
          <cell r="A3525" t="str">
            <v>5F26W180N000002700</v>
          </cell>
          <cell r="B3525" t="str">
            <v>CTN-WHOLE HEARTED</v>
          </cell>
          <cell r="C3525" t="str">
            <v>ลูกฟูก</v>
          </cell>
          <cell r="D3525" t="str">
            <v>3ICCXA29K2XNQPPSTX</v>
          </cell>
          <cell r="E3525" t="str">
            <v>TX</v>
          </cell>
          <cell r="F3525" t="str">
            <v>307X111 2P156N CK&amp;BEEF DINNER N GV-24</v>
          </cell>
          <cell r="G3525" t="str">
            <v>US PET NUTRITION LLC</v>
          </cell>
          <cell r="H3525" t="str">
            <v>PETCO-DC528</v>
          </cell>
          <cell r="I3525" t="str">
            <v>PF64162904</v>
          </cell>
          <cell r="J3525" t="str">
            <v>26W180N</v>
          </cell>
          <cell r="K3525">
            <v>68</v>
          </cell>
          <cell r="L3525">
            <v>378.34</v>
          </cell>
          <cell r="M3525">
            <v>5.56</v>
          </cell>
          <cell r="N3525">
            <v>5.7333333333333325</v>
          </cell>
          <cell r="O3525">
            <v>5.9</v>
          </cell>
          <cell r="P3525">
            <v>6.5985121124999999</v>
          </cell>
          <cell r="Q3525">
            <v>6.5985121124999999</v>
          </cell>
          <cell r="R3525">
            <v>1.05</v>
          </cell>
          <cell r="S3525">
            <v>6.9284377181250001</v>
          </cell>
          <cell r="T3525">
            <v>7.0323642838968743</v>
          </cell>
          <cell r="U3525">
            <v>7.1362908496687503</v>
          </cell>
          <cell r="V3525">
            <v>1.05</v>
          </cell>
          <cell r="W3525">
            <v>1.05</v>
          </cell>
          <cell r="X3525">
            <v>1.1000000000000001</v>
          </cell>
          <cell r="Y3525">
            <v>1.0169999999999999</v>
          </cell>
          <cell r="Z3525">
            <v>5.8983749999999997</v>
          </cell>
          <cell r="AA3525">
            <v>6.5985121124999999</v>
          </cell>
          <cell r="AB3525">
            <v>1.1187</v>
          </cell>
          <cell r="AC3525">
            <v>1.1746350000000001</v>
          </cell>
          <cell r="AD3525" t="str">
            <v>Petco</v>
          </cell>
          <cell r="AE3525">
            <v>0</v>
          </cell>
          <cell r="AI3525">
            <v>5.3500000000000005</v>
          </cell>
          <cell r="AK3525">
            <v>5.35</v>
          </cell>
          <cell r="AL3525">
            <v>5.35</v>
          </cell>
          <cell r="AM3525">
            <v>5.35</v>
          </cell>
          <cell r="AN3525">
            <v>5.35</v>
          </cell>
          <cell r="AO3525">
            <v>5.35</v>
          </cell>
          <cell r="AP3525">
            <v>5.6</v>
          </cell>
          <cell r="AQ3525">
            <v>5.6000000000000005</v>
          </cell>
          <cell r="AR3525">
            <v>5.6000000000000005</v>
          </cell>
          <cell r="AT3525">
            <v>5.6</v>
          </cell>
          <cell r="AU3525">
            <v>5.6000000000000014</v>
          </cell>
          <cell r="AV3525">
            <v>5.6</v>
          </cell>
          <cell r="AW3525">
            <v>5.6</v>
          </cell>
          <cell r="AX3525">
            <v>5.6</v>
          </cell>
          <cell r="AY3525">
            <v>5.9</v>
          </cell>
          <cell r="AZ3525">
            <v>5.8999999999999995</v>
          </cell>
          <cell r="BA3525">
            <v>5.9</v>
          </cell>
          <cell r="BB3525">
            <v>5.9</v>
          </cell>
          <cell r="BF3525">
            <v>5.7333333333333325</v>
          </cell>
          <cell r="BG3525">
            <v>5.6000000000000005</v>
          </cell>
          <cell r="BH3525">
            <v>5.9</v>
          </cell>
          <cell r="BI3525">
            <v>1.0535714285714286</v>
          </cell>
          <cell r="BJ3525" t="str">
            <v>06.05.2022</v>
          </cell>
          <cell r="BK3525" t="str">
            <v>บจก.กลุ่มสยามบรรจุภั</v>
          </cell>
        </row>
        <row r="3526">
          <cell r="A3526" t="str">
            <v>5F26W180N000002800</v>
          </cell>
          <cell r="B3526" t="str">
            <v>CTN-WHOLE HEARTED</v>
          </cell>
          <cell r="C3526" t="str">
            <v>ลูกฟูก</v>
          </cell>
          <cell r="D3526" t="str">
            <v>3ICLXBC7K2XNQPPSTX</v>
          </cell>
          <cell r="E3526" t="str">
            <v>TX</v>
          </cell>
          <cell r="F3526" t="str">
            <v>307X111 2P156N LVR &amp; CHX DINNER IN GV-24</v>
          </cell>
          <cell r="G3526" t="str">
            <v>US PET NUTRITION LLC</v>
          </cell>
          <cell r="H3526" t="str">
            <v>PETCO-DC528</v>
          </cell>
          <cell r="I3526" t="str">
            <v>PF64162901</v>
          </cell>
          <cell r="J3526" t="str">
            <v>26W180N</v>
          </cell>
          <cell r="K3526">
            <v>68</v>
          </cell>
          <cell r="L3526">
            <v>378.65</v>
          </cell>
          <cell r="M3526">
            <v>5.57</v>
          </cell>
          <cell r="N3526">
            <v>5.7130792894710716</v>
          </cell>
          <cell r="O3526">
            <v>5.9</v>
          </cell>
          <cell r="P3526">
            <v>6.5985121124999999</v>
          </cell>
          <cell r="Q3526">
            <v>6.5985121124999999</v>
          </cell>
          <cell r="R3526">
            <v>1.05</v>
          </cell>
          <cell r="S3526">
            <v>6.9284377181250001</v>
          </cell>
          <cell r="T3526">
            <v>7.0323642838968743</v>
          </cell>
          <cell r="U3526">
            <v>7.1362908496687503</v>
          </cell>
          <cell r="V3526">
            <v>1.05</v>
          </cell>
          <cell r="W3526">
            <v>1.05</v>
          </cell>
          <cell r="X3526">
            <v>1.1000000000000001</v>
          </cell>
          <cell r="Y3526">
            <v>1.0169999999999999</v>
          </cell>
          <cell r="Z3526">
            <v>5.8983749999999997</v>
          </cell>
          <cell r="AA3526">
            <v>6.5985121124999999</v>
          </cell>
          <cell r="AB3526">
            <v>1.1187</v>
          </cell>
          <cell r="AC3526">
            <v>1.1746350000000001</v>
          </cell>
          <cell r="AD3526" t="str">
            <v>Petco</v>
          </cell>
          <cell r="AE3526">
            <v>0</v>
          </cell>
          <cell r="AH3526">
            <v>5.35</v>
          </cell>
          <cell r="AI3526">
            <v>5.3500000000000005</v>
          </cell>
          <cell r="AJ3526">
            <v>5.35</v>
          </cell>
          <cell r="AK3526">
            <v>5.35</v>
          </cell>
          <cell r="AL3526">
            <v>5.3500000000000005</v>
          </cell>
          <cell r="AM3526">
            <v>5.3500000000000005</v>
          </cell>
          <cell r="AN3526">
            <v>5.35</v>
          </cell>
          <cell r="AO3526">
            <v>5.3499999999999988</v>
          </cell>
          <cell r="AP3526">
            <v>5.6</v>
          </cell>
          <cell r="AQ3526">
            <v>5.6000000000000005</v>
          </cell>
          <cell r="AR3526">
            <v>5.6000000000000005</v>
          </cell>
          <cell r="AT3526">
            <v>5.6</v>
          </cell>
          <cell r="AU3526">
            <v>5.6000000000000014</v>
          </cell>
          <cell r="AV3526">
            <v>5.6</v>
          </cell>
          <cell r="AW3526">
            <v>5.6</v>
          </cell>
          <cell r="AX3526">
            <v>5.6</v>
          </cell>
          <cell r="AY3526">
            <v>5.9</v>
          </cell>
          <cell r="AZ3526">
            <v>5.8999999999999995</v>
          </cell>
          <cell r="BA3526">
            <v>5.7177136052396547</v>
          </cell>
          <cell r="BB3526">
            <v>5.9</v>
          </cell>
          <cell r="BF3526">
            <v>5.7130792894710716</v>
          </cell>
          <cell r="BG3526">
            <v>5.6000000000000005</v>
          </cell>
          <cell r="BH3526">
            <v>5.9</v>
          </cell>
          <cell r="BI3526">
            <v>1.0535714285714286</v>
          </cell>
          <cell r="BJ3526" t="str">
            <v>04.05.2022</v>
          </cell>
          <cell r="BK3526" t="str">
            <v>บจก.กลุ่มสยามบรรจุภั</v>
          </cell>
        </row>
        <row r="3527">
          <cell r="A3527" t="str">
            <v>5F26W180N000002900</v>
          </cell>
          <cell r="B3527" t="str">
            <v>CTN-WHOLE HEARTED</v>
          </cell>
          <cell r="C3527" t="str">
            <v>ลูกฟูก</v>
          </cell>
          <cell r="D3527" t="str">
            <v>3ICCXA3XK2XNQPPSTX</v>
          </cell>
          <cell r="E3527" t="str">
            <v>TX</v>
          </cell>
          <cell r="F3527" t="str">
            <v>307X111 2P156N CK&amp;TUNA DINNER N GV-24</v>
          </cell>
          <cell r="G3527" t="str">
            <v>US PET NUTRITION LLC</v>
          </cell>
          <cell r="H3527" t="str">
            <v>PETCO-DC528</v>
          </cell>
          <cell r="I3527" t="str">
            <v>PF64162905</v>
          </cell>
          <cell r="J3527" t="str">
            <v>26W180N</v>
          </cell>
          <cell r="K3527">
            <v>415</v>
          </cell>
          <cell r="L3527">
            <v>2446.87</v>
          </cell>
          <cell r="M3527">
            <v>5.9</v>
          </cell>
          <cell r="N3527">
            <v>5.7714285714285714</v>
          </cell>
          <cell r="O3527">
            <v>5.9</v>
          </cell>
          <cell r="P3527">
            <v>6.5985121124999999</v>
          </cell>
          <cell r="Q3527">
            <v>6.5985121124999999</v>
          </cell>
          <cell r="R3527">
            <v>1.05</v>
          </cell>
          <cell r="S3527">
            <v>6.9284377181250001</v>
          </cell>
          <cell r="T3527">
            <v>7.0323642838968743</v>
          </cell>
          <cell r="U3527">
            <v>7.1362908496687503</v>
          </cell>
          <cell r="V3527">
            <v>1.05</v>
          </cell>
          <cell r="W3527">
            <v>1.05</v>
          </cell>
          <cell r="X3527">
            <v>1.1000000000000001</v>
          </cell>
          <cell r="Y3527">
            <v>1.0169999999999999</v>
          </cell>
          <cell r="Z3527">
            <v>5.8983749999999997</v>
          </cell>
          <cell r="AA3527">
            <v>6.5985121124999999</v>
          </cell>
          <cell r="AB3527">
            <v>1.1187</v>
          </cell>
          <cell r="AC3527">
            <v>1.1746350000000001</v>
          </cell>
          <cell r="AD3527" t="str">
            <v>Petco</v>
          </cell>
          <cell r="AE3527">
            <v>0</v>
          </cell>
          <cell r="AG3527">
            <v>5.35</v>
          </cell>
          <cell r="AI3527">
            <v>5.35</v>
          </cell>
          <cell r="AJ3527">
            <v>5.35</v>
          </cell>
          <cell r="AL3527">
            <v>5.3500000000000005</v>
          </cell>
          <cell r="AM3527">
            <v>5.35</v>
          </cell>
          <cell r="AN3527">
            <v>5.35</v>
          </cell>
          <cell r="AO3527">
            <v>5.3499999999999988</v>
          </cell>
          <cell r="AR3527">
            <v>5.6</v>
          </cell>
          <cell r="AS3527">
            <v>5.6000000000000005</v>
          </cell>
          <cell r="AT3527">
            <v>5.6000000000000005</v>
          </cell>
          <cell r="AV3527">
            <v>5.6000000000000005</v>
          </cell>
          <cell r="AW3527">
            <v>5.6</v>
          </cell>
          <cell r="AY3527">
            <v>5.8999999999999995</v>
          </cell>
          <cell r="AZ3527">
            <v>5.8999999999999995</v>
          </cell>
          <cell r="BA3527">
            <v>5.9</v>
          </cell>
          <cell r="BB3527">
            <v>5.9</v>
          </cell>
          <cell r="BF3527">
            <v>5.7714285714285714</v>
          </cell>
          <cell r="BG3527">
            <v>5.6000000000000005</v>
          </cell>
          <cell r="BH3527">
            <v>5.9</v>
          </cell>
          <cell r="BI3527">
            <v>1.0535714285714286</v>
          </cell>
          <cell r="BJ3527" t="str">
            <v>04.05.2022</v>
          </cell>
          <cell r="BK3527" t="str">
            <v>บจก.กลุ่มสยามบรรจุภั</v>
          </cell>
        </row>
        <row r="3528">
          <cell r="A3528" t="str">
            <v>5F26W180N000003000</v>
          </cell>
          <cell r="B3528" t="str">
            <v>CTN-WHOLE HEARTED</v>
          </cell>
          <cell r="C3528" t="str">
            <v>ลูกฟูก</v>
          </cell>
          <cell r="D3528" t="str">
            <v>3ICMXA2HK2XNQPPSTX</v>
          </cell>
          <cell r="E3528" t="str">
            <v>TX</v>
          </cell>
          <cell r="F3528" t="str">
            <v>307X111 2P156N TK DINNER N GV-24</v>
          </cell>
          <cell r="G3528" t="str">
            <v>US PET NUTRITION LLC</v>
          </cell>
          <cell r="H3528" t="str">
            <v>PETCO-DC528</v>
          </cell>
          <cell r="I3528" t="str">
            <v>PF64162903</v>
          </cell>
          <cell r="J3528" t="str">
            <v>26W180N</v>
          </cell>
          <cell r="K3528">
            <v>0</v>
          </cell>
          <cell r="L3528">
            <v>0</v>
          </cell>
          <cell r="M3528">
            <v>5.35</v>
          </cell>
          <cell r="N3528">
            <v>5.7125000000000004</v>
          </cell>
          <cell r="O3528">
            <v>5.8999999999999995</v>
          </cell>
          <cell r="P3528">
            <v>6.5985121124999999</v>
          </cell>
          <cell r="Q3528">
            <v>6.5985121124999999</v>
          </cell>
          <cell r="R3528">
            <v>1.05</v>
          </cell>
          <cell r="S3528">
            <v>6.9284377181250001</v>
          </cell>
          <cell r="T3528">
            <v>7.0323642838968743</v>
          </cell>
          <cell r="U3528">
            <v>7.1362908496687503</v>
          </cell>
          <cell r="V3528">
            <v>1.05</v>
          </cell>
          <cell r="W3528">
            <v>1.05</v>
          </cell>
          <cell r="X3528">
            <v>1.1000000000000001</v>
          </cell>
          <cell r="Y3528">
            <v>1.0169999999999999</v>
          </cell>
          <cell r="Z3528">
            <v>5.8983749999999997</v>
          </cell>
          <cell r="AA3528">
            <v>6.5985121124999999</v>
          </cell>
          <cell r="AB3528">
            <v>1.1187</v>
          </cell>
          <cell r="AC3528">
            <v>1.1746350000000001</v>
          </cell>
          <cell r="AD3528" t="str">
            <v>Petco</v>
          </cell>
          <cell r="AE3528">
            <v>0</v>
          </cell>
          <cell r="AG3528">
            <v>5.3500000000000005</v>
          </cell>
          <cell r="AH3528">
            <v>5.35</v>
          </cell>
          <cell r="AJ3528">
            <v>5.35</v>
          </cell>
          <cell r="AK3528">
            <v>5.3500000000000005</v>
          </cell>
          <cell r="AL3528">
            <v>5.3500000000000005</v>
          </cell>
          <cell r="AM3528">
            <v>5.35</v>
          </cell>
          <cell r="AN3528">
            <v>5.3500000000000005</v>
          </cell>
          <cell r="AO3528">
            <v>5.3500000000000005</v>
          </cell>
          <cell r="AP3528">
            <v>5.6000000000000005</v>
          </cell>
          <cell r="AQ3528">
            <v>5.6</v>
          </cell>
          <cell r="AR3528">
            <v>5.6000000000000005</v>
          </cell>
          <cell r="AS3528">
            <v>5.6000000000000005</v>
          </cell>
          <cell r="AT3528">
            <v>5.6000000000000005</v>
          </cell>
          <cell r="AU3528">
            <v>5.6000000000000005</v>
          </cell>
          <cell r="AV3528">
            <v>5.6000000000000005</v>
          </cell>
          <cell r="AW3528">
            <v>5.6000000000000005</v>
          </cell>
          <cell r="AX3528">
            <v>5.6000000000000005</v>
          </cell>
          <cell r="AY3528">
            <v>5.9000000000000012</v>
          </cell>
          <cell r="AZ3528">
            <v>5.8999999999999995</v>
          </cell>
          <cell r="BA3528">
            <v>5.8999999999999995</v>
          </cell>
          <cell r="BF3528">
            <v>5.7125000000000004</v>
          </cell>
          <cell r="BG3528">
            <v>5.6000000000000005</v>
          </cell>
          <cell r="BH3528">
            <v>5.8999999999999995</v>
          </cell>
          <cell r="BI3528">
            <v>1.0535714285714284</v>
          </cell>
          <cell r="BJ3528" t="str">
            <v>01.04.2022</v>
          </cell>
          <cell r="BK3528" t="str">
            <v>บจก.กลุ่มสยามบรรจุภั</v>
          </cell>
        </row>
        <row r="3529">
          <cell r="A3529" t="str">
            <v>5F26W180N000003100</v>
          </cell>
          <cell r="B3529" t="str">
            <v>CTN-WHOLE HEARTED</v>
          </cell>
          <cell r="C3529" t="str">
            <v>ลูกฟูก</v>
          </cell>
          <cell r="D3529" t="str">
            <v>3GAOXA3XK2XNQPPSTX</v>
          </cell>
          <cell r="E3529" t="str">
            <v>TX</v>
          </cell>
          <cell r="F3529" t="str">
            <v>307X111 2P156N TUNA DINNER IN GV-24</v>
          </cell>
          <cell r="G3529" t="str">
            <v>US PET NUTRITION LLC</v>
          </cell>
          <cell r="H3529" t="str">
            <v>PETCO-DC528</v>
          </cell>
          <cell r="I3529" t="str">
            <v>PF64162902</v>
          </cell>
          <cell r="J3529" t="str">
            <v>26W180N</v>
          </cell>
          <cell r="K3529">
            <v>241</v>
          </cell>
          <cell r="L3529">
            <v>1405.51</v>
          </cell>
          <cell r="M3529">
            <v>5.83</v>
          </cell>
          <cell r="N3529">
            <v>5.75</v>
          </cell>
          <cell r="O3529">
            <v>5.9</v>
          </cell>
          <cell r="P3529">
            <v>6.5985121124999999</v>
          </cell>
          <cell r="Q3529">
            <v>6.5985121124999999</v>
          </cell>
          <cell r="R3529">
            <v>1.05</v>
          </cell>
          <cell r="S3529">
            <v>6.9284377181250001</v>
          </cell>
          <cell r="T3529">
            <v>7.0323642838968743</v>
          </cell>
          <cell r="U3529">
            <v>7.1362908496687503</v>
          </cell>
          <cell r="V3529">
            <v>1.05</v>
          </cell>
          <cell r="W3529">
            <v>1.05</v>
          </cell>
          <cell r="X3529">
            <v>1.1000000000000001</v>
          </cell>
          <cell r="Y3529">
            <v>1.0169999999999999</v>
          </cell>
          <cell r="Z3529">
            <v>5.8983749999999997</v>
          </cell>
          <cell r="AA3529">
            <v>6.5985121124999999</v>
          </cell>
          <cell r="AB3529">
            <v>1.1187</v>
          </cell>
          <cell r="AC3529">
            <v>1.1746350000000001</v>
          </cell>
          <cell r="AD3529" t="str">
            <v>Petco</v>
          </cell>
          <cell r="AE3529">
            <v>0</v>
          </cell>
          <cell r="AG3529">
            <v>5.3500000000000005</v>
          </cell>
          <cell r="AI3529">
            <v>5.3500000000000005</v>
          </cell>
          <cell r="AJ3529">
            <v>5.35</v>
          </cell>
          <cell r="AK3529">
            <v>5.3500000000000005</v>
          </cell>
          <cell r="AL3529">
            <v>5.35</v>
          </cell>
          <cell r="AN3529">
            <v>5.35</v>
          </cell>
          <cell r="AO3529">
            <v>5.35</v>
          </cell>
          <cell r="AQ3529">
            <v>5.6000000000000014</v>
          </cell>
          <cell r="AR3529">
            <v>5.6000000000000005</v>
          </cell>
          <cell r="AS3529">
            <v>5.6000000000000005</v>
          </cell>
          <cell r="AU3529">
            <v>5.6000000000000005</v>
          </cell>
          <cell r="AW3529">
            <v>5.6000000000000005</v>
          </cell>
          <cell r="AX3529">
            <v>5.6000000000000005</v>
          </cell>
          <cell r="AY3529">
            <v>5.8999999999999986</v>
          </cell>
          <cell r="AZ3529">
            <v>5.9</v>
          </cell>
          <cell r="BA3529">
            <v>5.9</v>
          </cell>
          <cell r="BF3529">
            <v>5.75</v>
          </cell>
          <cell r="BG3529">
            <v>5.6000000000000005</v>
          </cell>
          <cell r="BH3529">
            <v>5.9</v>
          </cell>
          <cell r="BI3529">
            <v>1.0535714285714286</v>
          </cell>
          <cell r="BJ3529" t="str">
            <v>01.04.2022</v>
          </cell>
          <cell r="BK3529" t="str">
            <v>บจก.กลุ่มสยามบรรจุภั</v>
          </cell>
        </row>
        <row r="3530">
          <cell r="A3530" t="str">
            <v>5K26W180N000000800</v>
          </cell>
          <cell r="B3530" t="str">
            <v>LBL-WHOLE HEARTED</v>
          </cell>
          <cell r="C3530" t="str">
            <v>ARTPAPER</v>
          </cell>
          <cell r="D3530" t="str">
            <v>3ICLXBC7K2XNQPPSTX</v>
          </cell>
          <cell r="E3530" t="str">
            <v>TX</v>
          </cell>
          <cell r="F3530" t="str">
            <v>307X111 2P156N LVR &amp; CHX DINNER IN GV-24</v>
          </cell>
          <cell r="G3530" t="str">
            <v>US PET NUTRITION LLC</v>
          </cell>
          <cell r="H3530" t="str">
            <v>PETCO-DC528</v>
          </cell>
          <cell r="I3530" t="str">
            <v>PF64162901</v>
          </cell>
          <cell r="J3530" t="str">
            <v>26W180N</v>
          </cell>
          <cell r="K3530">
            <v>13257</v>
          </cell>
          <cell r="L3530">
            <v>2141.9899999999998</v>
          </cell>
          <cell r="M3530">
            <v>0.16</v>
          </cell>
          <cell r="N3530">
            <v>0.16199984970336936</v>
          </cell>
          <cell r="O3530">
            <v>0.16200000000000001</v>
          </cell>
          <cell r="P3530">
            <v>0.18754425</v>
          </cell>
          <cell r="Q3530">
            <v>0.18754425</v>
          </cell>
          <cell r="R3530">
            <v>1.0900000000000001</v>
          </cell>
          <cell r="S3530">
            <v>0.20442323250000002</v>
          </cell>
          <cell r="T3530">
            <v>0.20748958098750001</v>
          </cell>
          <cell r="U3530">
            <v>0.21055592947500004</v>
          </cell>
          <cell r="V3530">
            <v>1.0249999999999999</v>
          </cell>
          <cell r="W3530">
            <v>1</v>
          </cell>
          <cell r="X3530">
            <v>1.07</v>
          </cell>
          <cell r="Y3530">
            <v>1</v>
          </cell>
          <cell r="Z3530">
            <v>0.17527499999999999</v>
          </cell>
          <cell r="AA3530">
            <v>0.18754425</v>
          </cell>
          <cell r="AB3530">
            <v>1.07</v>
          </cell>
          <cell r="AC3530">
            <v>1.1663000000000003</v>
          </cell>
          <cell r="AD3530" t="str">
            <v>Petco</v>
          </cell>
          <cell r="AE3530">
            <v>0</v>
          </cell>
          <cell r="AH3530">
            <v>0.15900024084778419</v>
          </cell>
          <cell r="AL3530">
            <v>0.159</v>
          </cell>
          <cell r="AN3530">
            <v>0.159</v>
          </cell>
          <cell r="AO3530">
            <v>0.15899951830443163</v>
          </cell>
          <cell r="AP3530">
            <v>0.159</v>
          </cell>
          <cell r="AQ3530">
            <v>0.159</v>
          </cell>
          <cell r="AR3530">
            <v>0.1589995183044316</v>
          </cell>
          <cell r="AT3530">
            <v>0.16199999999999998</v>
          </cell>
          <cell r="AU3530">
            <v>0.16199950980392155</v>
          </cell>
          <cell r="AV3530">
            <v>0.16199962368879062</v>
          </cell>
          <cell r="AX3530">
            <v>0.16199965963240301</v>
          </cell>
          <cell r="AZ3530">
            <v>0.16200024509803923</v>
          </cell>
          <cell r="BA3530">
            <v>0.16199990970043116</v>
          </cell>
          <cell r="BB3530">
            <v>0.16200000000000001</v>
          </cell>
          <cell r="BF3530">
            <v>0.16199984970336936</v>
          </cell>
          <cell r="BG3530">
            <v>0.1589995183044316</v>
          </cell>
          <cell r="BH3530">
            <v>0.16200000000000001</v>
          </cell>
          <cell r="BI3530">
            <v>1.0188710112305088</v>
          </cell>
          <cell r="BJ3530" t="str">
            <v>07.05.2022</v>
          </cell>
          <cell r="BK3530" t="str">
            <v>บจก.ไทยยูเนี่ยน กราฟ</v>
          </cell>
        </row>
        <row r="3531">
          <cell r="A3531" t="str">
            <v>5K26W180N000000900</v>
          </cell>
          <cell r="B3531" t="str">
            <v>LBL-WHOLE HEARTED</v>
          </cell>
          <cell r="C3531" t="str">
            <v>ARTPAPER</v>
          </cell>
          <cell r="D3531" t="str">
            <v>3ICCXA3XK2XNQPPSTX</v>
          </cell>
          <cell r="E3531" t="str">
            <v>TX</v>
          </cell>
          <cell r="F3531" t="str">
            <v>307X111 2P156N CK&amp;TUNA DINNER N GV-24</v>
          </cell>
          <cell r="G3531" t="str">
            <v>US PET NUTRITION LLC</v>
          </cell>
          <cell r="H3531" t="str">
            <v>PETCO-DC528</v>
          </cell>
          <cell r="I3531" t="str">
            <v>PF64162905</v>
          </cell>
          <cell r="J3531" t="str">
            <v>26W180N</v>
          </cell>
          <cell r="K3531">
            <v>27085</v>
          </cell>
          <cell r="L3531">
            <v>4387.51</v>
          </cell>
          <cell r="M3531">
            <v>0.16</v>
          </cell>
          <cell r="N3531">
            <v>0.16199996596044039</v>
          </cell>
          <cell r="O3531">
            <v>0.16200000000000001</v>
          </cell>
          <cell r="P3531">
            <v>0.18754425</v>
          </cell>
          <cell r="Q3531">
            <v>0.18754425</v>
          </cell>
          <cell r="R3531">
            <v>1.0900000000000001</v>
          </cell>
          <cell r="S3531">
            <v>0.20442323250000002</v>
          </cell>
          <cell r="T3531">
            <v>0.20748958098750001</v>
          </cell>
          <cell r="U3531">
            <v>0.21055592947500004</v>
          </cell>
          <cell r="V3531">
            <v>1.0249999999999999</v>
          </cell>
          <cell r="W3531">
            <v>1</v>
          </cell>
          <cell r="X3531">
            <v>1.07</v>
          </cell>
          <cell r="Y3531">
            <v>1</v>
          </cell>
          <cell r="Z3531">
            <v>0.17527499999999999</v>
          </cell>
          <cell r="AA3531">
            <v>0.18754425</v>
          </cell>
          <cell r="AB3531">
            <v>1.07</v>
          </cell>
          <cell r="AC3531">
            <v>1.1663000000000003</v>
          </cell>
          <cell r="AD3531" t="str">
            <v>Petco</v>
          </cell>
          <cell r="AE3531">
            <v>0</v>
          </cell>
          <cell r="AH3531">
            <v>0.15899999999999997</v>
          </cell>
          <cell r="AL3531">
            <v>0.159</v>
          </cell>
          <cell r="AO3531">
            <v>0.15899975915221581</v>
          </cell>
          <cell r="AR3531">
            <v>0.1589995183044316</v>
          </cell>
          <cell r="AU3531">
            <v>0.16200000000000001</v>
          </cell>
          <cell r="AV3531">
            <v>0.16199996596092314</v>
          </cell>
          <cell r="AX3531">
            <v>0.16199982980171901</v>
          </cell>
          <cell r="AZ3531">
            <v>0.16200000000000001</v>
          </cell>
          <cell r="BA3531">
            <v>0.16200000000000001</v>
          </cell>
          <cell r="BB3531">
            <v>0.16200000000000001</v>
          </cell>
          <cell r="BF3531">
            <v>0.16199996596044039</v>
          </cell>
          <cell r="BG3531">
            <v>0.1589995183044316</v>
          </cell>
          <cell r="BH3531">
            <v>0.16200000000000001</v>
          </cell>
          <cell r="BI3531">
            <v>1.0188710112305088</v>
          </cell>
          <cell r="BJ3531" t="str">
            <v>07.05.2022</v>
          </cell>
          <cell r="BK3531" t="str">
            <v>บจก.ไทยยูเนี่ยน กราฟ</v>
          </cell>
        </row>
        <row r="3532">
          <cell r="A3532" t="str">
            <v>5K26W180N000001600</v>
          </cell>
          <cell r="B3532" t="str">
            <v>LBL-WHOLE HEARTED</v>
          </cell>
          <cell r="C3532" t="str">
            <v>ARTPAPER</v>
          </cell>
          <cell r="D3532" t="str">
            <v>3ICMXA2HK2XNQPPSTX</v>
          </cell>
          <cell r="E3532" t="str">
            <v>TX</v>
          </cell>
          <cell r="F3532" t="str">
            <v>307X111 2P156N TK DINNER N GV-24</v>
          </cell>
          <cell r="G3532" t="str">
            <v>US PET NUTRITION LLC</v>
          </cell>
          <cell r="H3532" t="str">
            <v>PETCO-DC528</v>
          </cell>
          <cell r="I3532" t="str">
            <v>PF64162903</v>
          </cell>
          <cell r="J3532" t="str">
            <v>26W180N</v>
          </cell>
          <cell r="K3532">
            <v>17864</v>
          </cell>
          <cell r="L3532">
            <v>2892.88</v>
          </cell>
          <cell r="M3532">
            <v>0.16</v>
          </cell>
          <cell r="N3532">
            <v>0.16200001248329304</v>
          </cell>
          <cell r="O3532">
            <v>0.16200049019607843</v>
          </cell>
          <cell r="P3532">
            <v>0.18754425</v>
          </cell>
          <cell r="Q3532">
            <v>0.18754425</v>
          </cell>
          <cell r="R3532">
            <v>1.0900000000000001</v>
          </cell>
          <cell r="S3532">
            <v>0.20442323250000002</v>
          </cell>
          <cell r="T3532">
            <v>0.20748958098750001</v>
          </cell>
          <cell r="U3532">
            <v>0.21055592947500004</v>
          </cell>
          <cell r="V3532">
            <v>1.0249999999999999</v>
          </cell>
          <cell r="W3532">
            <v>1</v>
          </cell>
          <cell r="X3532">
            <v>1.07</v>
          </cell>
          <cell r="Y3532">
            <v>1</v>
          </cell>
          <cell r="Z3532">
            <v>0.17527499999999999</v>
          </cell>
          <cell r="AA3532">
            <v>0.18754425</v>
          </cell>
          <cell r="AB3532">
            <v>1.07</v>
          </cell>
          <cell r="AC3532">
            <v>1.1663000000000003</v>
          </cell>
          <cell r="AD3532" t="str">
            <v>Petco</v>
          </cell>
          <cell r="AE3532">
            <v>0</v>
          </cell>
          <cell r="AG3532">
            <v>0.15899999999999997</v>
          </cell>
          <cell r="AH3532">
            <v>0.159</v>
          </cell>
          <cell r="AJ3532">
            <v>0.159</v>
          </cell>
          <cell r="AK3532">
            <v>0.15899999999999997</v>
          </cell>
          <cell r="AN3532">
            <v>0.1590007225433526</v>
          </cell>
          <cell r="AO3532">
            <v>0.159</v>
          </cell>
          <cell r="AP3532">
            <v>0.159</v>
          </cell>
          <cell r="AQ3532">
            <v>0.15899975915221581</v>
          </cell>
          <cell r="AR3532">
            <v>0.1589995183044316</v>
          </cell>
          <cell r="AT3532">
            <v>0.16199999999999998</v>
          </cell>
          <cell r="AU3532">
            <v>0.16200000000000001</v>
          </cell>
          <cell r="AV3532">
            <v>0.16199982980171901</v>
          </cell>
          <cell r="AX3532">
            <v>0.16200000000000001</v>
          </cell>
          <cell r="AZ3532">
            <v>0.16199975490196081</v>
          </cell>
          <cell r="BA3532">
            <v>0.16200049019607843</v>
          </cell>
          <cell r="BF3532">
            <v>0.16200001248329304</v>
          </cell>
          <cell r="BG3532">
            <v>0.1589995183044316</v>
          </cell>
          <cell r="BH3532">
            <v>0.16200049019607843</v>
          </cell>
          <cell r="BI3532">
            <v>1.0188740942340526</v>
          </cell>
          <cell r="BJ3532" t="str">
            <v>19.04.2022</v>
          </cell>
          <cell r="BK3532" t="str">
            <v>บจก.ไทยยูเนี่ยน กราฟ</v>
          </cell>
        </row>
        <row r="3533">
          <cell r="A3533" t="str">
            <v>5K26W180N000001700</v>
          </cell>
          <cell r="B3533" t="str">
            <v>LBL-WHOLE HEARTED</v>
          </cell>
          <cell r="C3533" t="str">
            <v>ARTPAPER</v>
          </cell>
          <cell r="D3533" t="str">
            <v>3GAOXA3XK2XNQPPSTX</v>
          </cell>
          <cell r="E3533" t="str">
            <v>TX</v>
          </cell>
          <cell r="F3533" t="str">
            <v>307X111 2P156N TUNA DINNER IN GV-24</v>
          </cell>
          <cell r="G3533" t="str">
            <v>US PET NUTRITION LLC</v>
          </cell>
          <cell r="H3533" t="str">
            <v>PETCO-DC528</v>
          </cell>
          <cell r="I3533" t="str">
            <v>PF64162902</v>
          </cell>
          <cell r="J3533" t="str">
            <v>26W180N</v>
          </cell>
          <cell r="K3533">
            <v>13661</v>
          </cell>
          <cell r="L3533">
            <v>2210.6999999999998</v>
          </cell>
          <cell r="M3533">
            <v>0.16</v>
          </cell>
          <cell r="N3533">
            <v>0.16199993564046913</v>
          </cell>
          <cell r="O3533">
            <v>0.16200000000000001</v>
          </cell>
          <cell r="P3533">
            <v>0.18754425</v>
          </cell>
          <cell r="Q3533">
            <v>0.18754425</v>
          </cell>
          <cell r="R3533">
            <v>1.0900000000000001</v>
          </cell>
          <cell r="S3533">
            <v>0.20442323250000002</v>
          </cell>
          <cell r="T3533">
            <v>0.20748958098750001</v>
          </cell>
          <cell r="U3533">
            <v>0.21055592947500004</v>
          </cell>
          <cell r="V3533">
            <v>1.0249999999999999</v>
          </cell>
          <cell r="W3533">
            <v>1</v>
          </cell>
          <cell r="X3533">
            <v>1.07</v>
          </cell>
          <cell r="Y3533">
            <v>1</v>
          </cell>
          <cell r="Z3533">
            <v>0.17527499999999999</v>
          </cell>
          <cell r="AA3533">
            <v>0.18754425</v>
          </cell>
          <cell r="AB3533">
            <v>1.07</v>
          </cell>
          <cell r="AC3533">
            <v>1.1663000000000003</v>
          </cell>
          <cell r="AD3533" t="str">
            <v>Petco</v>
          </cell>
          <cell r="AE3533">
            <v>0</v>
          </cell>
          <cell r="AH3533">
            <v>0.159</v>
          </cell>
          <cell r="AJ3533">
            <v>0.15900024084778419</v>
          </cell>
          <cell r="AL3533">
            <v>0.1589995183044316</v>
          </cell>
          <cell r="AN3533">
            <v>0.15900048169556841</v>
          </cell>
          <cell r="AO3533">
            <v>0.15899999999999997</v>
          </cell>
          <cell r="AP3533">
            <v>0.15899999999999997</v>
          </cell>
          <cell r="AQ3533">
            <v>0.1589995183044316</v>
          </cell>
          <cell r="AR3533">
            <v>0.159</v>
          </cell>
          <cell r="AS3533">
            <v>0.16199999999999998</v>
          </cell>
          <cell r="AU3533">
            <v>0.16199999999999998</v>
          </cell>
          <cell r="AV3533">
            <v>0.16199982980171901</v>
          </cell>
          <cell r="AX3533">
            <v>0.16200000000000001</v>
          </cell>
          <cell r="AZ3533">
            <v>0.16199984840062664</v>
          </cell>
          <cell r="BA3533">
            <v>0.16200000000000001</v>
          </cell>
          <cell r="BF3533">
            <v>0.16199993564046913</v>
          </cell>
          <cell r="BG3533">
            <v>0.16199999999999998</v>
          </cell>
          <cell r="BH3533">
            <v>0.16200000000000001</v>
          </cell>
          <cell r="BI3533">
            <v>1.0000000000000002</v>
          </cell>
          <cell r="BJ3533" t="str">
            <v>20.04.2022</v>
          </cell>
          <cell r="BK3533" t="str">
            <v>บจก.ไทยยูเนี่ยน กราฟ</v>
          </cell>
        </row>
        <row r="3534">
          <cell r="A3534" t="str">
            <v>5K26W180N000003100</v>
          </cell>
          <cell r="B3534" t="str">
            <v>LBL-WHOLE HEARTED</v>
          </cell>
          <cell r="C3534" t="str">
            <v>ARTPAPER</v>
          </cell>
          <cell r="D3534" t="str">
            <v>3ICCXA29K2XNQPPSTX</v>
          </cell>
          <cell r="E3534" t="str">
            <v>TX</v>
          </cell>
          <cell r="F3534" t="str">
            <v>307X111 2P156N CK&amp;BEEF DINNER N GV-24</v>
          </cell>
          <cell r="G3534" t="str">
            <v>US PET NUTRITION LLC</v>
          </cell>
          <cell r="H3534" t="str">
            <v>PETCO-DC528</v>
          </cell>
          <cell r="I3534" t="str">
            <v>PF64162904</v>
          </cell>
          <cell r="J3534" t="str">
            <v>26W180N</v>
          </cell>
          <cell r="K3534">
            <v>35501</v>
          </cell>
          <cell r="L3534">
            <v>5739.7</v>
          </cell>
          <cell r="M3534">
            <v>0.16</v>
          </cell>
          <cell r="N3534">
            <v>0.16199983551040711</v>
          </cell>
          <cell r="O3534">
            <v>0.16200000000000001</v>
          </cell>
          <cell r="P3534">
            <v>0.18754425</v>
          </cell>
          <cell r="Q3534">
            <v>0.18754425</v>
          </cell>
          <cell r="R3534">
            <v>1.0900000000000001</v>
          </cell>
          <cell r="S3534">
            <v>0.20442323250000002</v>
          </cell>
          <cell r="T3534">
            <v>0.20748958098750001</v>
          </cell>
          <cell r="U3534">
            <v>0.21055592947500004</v>
          </cell>
          <cell r="V3534">
            <v>1.0249999999999999</v>
          </cell>
          <cell r="W3534">
            <v>1</v>
          </cell>
          <cell r="X3534">
            <v>1.07</v>
          </cell>
          <cell r="Y3534">
            <v>1</v>
          </cell>
          <cell r="Z3534">
            <v>0.17527499999999999</v>
          </cell>
          <cell r="AA3534">
            <v>0.18754425</v>
          </cell>
          <cell r="AB3534">
            <v>1.07</v>
          </cell>
          <cell r="AC3534">
            <v>1.1663000000000003</v>
          </cell>
          <cell r="AD3534" t="str">
            <v>Petco</v>
          </cell>
          <cell r="AE3534">
            <v>0</v>
          </cell>
          <cell r="AH3534">
            <v>0.15900048169556841</v>
          </cell>
          <cell r="AL3534">
            <v>0.159</v>
          </cell>
          <cell r="AM3534">
            <v>0.159</v>
          </cell>
          <cell r="AN3534">
            <v>0.159</v>
          </cell>
          <cell r="AO3534">
            <v>0.159</v>
          </cell>
          <cell r="AP3534">
            <v>0.15899999999999997</v>
          </cell>
          <cell r="AQ3534">
            <v>0.1589995183044316</v>
          </cell>
          <cell r="AR3534">
            <v>0.1589995183044316</v>
          </cell>
          <cell r="AT3534">
            <v>0.16199999999999998</v>
          </cell>
          <cell r="AU3534">
            <v>0.16199950980392155</v>
          </cell>
          <cell r="AV3534">
            <v>0.16199966774811397</v>
          </cell>
          <cell r="AX3534">
            <v>0.16199999999999998</v>
          </cell>
          <cell r="BA3534">
            <v>0.16200000000000001</v>
          </cell>
          <cell r="BF3534">
            <v>0.16199983551040711</v>
          </cell>
          <cell r="BG3534">
            <v>0.1589995183044316</v>
          </cell>
          <cell r="BH3534">
            <v>0.16200000000000001</v>
          </cell>
          <cell r="BI3534">
            <v>1.0188710112305088</v>
          </cell>
          <cell r="BJ3534" t="str">
            <v>19.04.2022</v>
          </cell>
          <cell r="BK3534" t="str">
            <v>บจก.ไทยยูเนี่ยน กราฟ</v>
          </cell>
        </row>
        <row r="3535">
          <cell r="A3535" t="str">
            <v>5N26W180N000001800</v>
          </cell>
          <cell r="B3535" t="str">
            <v>COR.INB-WHOLE HEARTED</v>
          </cell>
          <cell r="C3535" t="str">
            <v>DUPLEX</v>
          </cell>
          <cell r="D3535" t="str">
            <v>3GAOXA3XK2XNQPPSTX</v>
          </cell>
          <cell r="E3535" t="str">
            <v>TX</v>
          </cell>
          <cell r="F3535" t="str">
            <v>307X111 2P156N TUNA DINNER IN GV-24</v>
          </cell>
          <cell r="G3535" t="str">
            <v>US PET NUTRITION LLC</v>
          </cell>
          <cell r="H3535" t="str">
            <v>PETCO-DC528</v>
          </cell>
          <cell r="I3535" t="str">
            <v>PF64162902</v>
          </cell>
          <cell r="J3535" t="str">
            <v>26W180N</v>
          </cell>
          <cell r="K3535">
            <v>2179</v>
          </cell>
          <cell r="L3535">
            <v>22492.35</v>
          </cell>
          <cell r="M3535">
            <v>10.32</v>
          </cell>
          <cell r="N3535">
            <v>10.001633327347818</v>
          </cell>
          <cell r="O3535">
            <v>10.39</v>
          </cell>
          <cell r="P3535">
            <v>11.815063050000001</v>
          </cell>
          <cell r="Q3535">
            <v>11.815063050000001</v>
          </cell>
          <cell r="R3535">
            <v>1.0900000000000001</v>
          </cell>
          <cell r="S3535">
            <v>12.878418724500001</v>
          </cell>
          <cell r="T3535">
            <v>13.071595005367501</v>
          </cell>
          <cell r="U3535">
            <v>13.264771286235002</v>
          </cell>
          <cell r="V3535">
            <v>1.03</v>
          </cell>
          <cell r="W3535">
            <v>1</v>
          </cell>
          <cell r="X3535">
            <v>1.05</v>
          </cell>
          <cell r="Y3535">
            <v>1.07</v>
          </cell>
          <cell r="Z3535">
            <v>10.516300000000001</v>
          </cell>
          <cell r="AA3535">
            <v>11.815063050000001</v>
          </cell>
          <cell r="AB3535">
            <v>1.1234999999999999</v>
          </cell>
          <cell r="AC3535">
            <v>1.224615</v>
          </cell>
          <cell r="AD3535" t="str">
            <v>Petco</v>
          </cell>
          <cell r="AE3535">
            <v>0</v>
          </cell>
          <cell r="AG3535">
            <v>10.210000000000001</v>
          </cell>
          <cell r="AJ3535">
            <v>10.210000000000001</v>
          </cell>
          <cell r="AM3535">
            <v>10.210000000000001</v>
          </cell>
          <cell r="AO3535">
            <v>10.209999999999997</v>
          </cell>
          <cell r="AQ3535">
            <v>10.210000000000001</v>
          </cell>
          <cell r="AS3535">
            <v>10.39</v>
          </cell>
          <cell r="AU3535">
            <v>10.39</v>
          </cell>
          <cell r="AW3535">
            <v>10.39</v>
          </cell>
          <cell r="AX3535">
            <v>10.39</v>
          </cell>
          <cell r="AZ3535">
            <v>8.4481666367390922</v>
          </cell>
          <cell r="BA3535">
            <v>10.39</v>
          </cell>
          <cell r="BF3535">
            <v>10.001633327347818</v>
          </cell>
          <cell r="BG3535">
            <v>10.39</v>
          </cell>
          <cell r="BH3535">
            <v>10.39</v>
          </cell>
          <cell r="BI3535">
            <v>1</v>
          </cell>
          <cell r="BJ3535" t="str">
            <v>25.04.2022</v>
          </cell>
          <cell r="BK3535" t="str">
            <v>บจก.ไทยยูเนี่ยน กราฟ</v>
          </cell>
        </row>
        <row r="3536">
          <cell r="A3536" t="str">
            <v>5N26W180N000001900</v>
          </cell>
          <cell r="B3536" t="str">
            <v>COR.INB-WHOLE HEARTED</v>
          </cell>
          <cell r="C3536" t="str">
            <v>DUPLEX</v>
          </cell>
          <cell r="D3536" t="str">
            <v>3ICMXA2HK2XNQPPSTX</v>
          </cell>
          <cell r="E3536" t="str">
            <v>TX</v>
          </cell>
          <cell r="F3536" t="str">
            <v>307X111 2P156N TK DINNER N GV-24</v>
          </cell>
          <cell r="G3536" t="str">
            <v>US PET NUTRITION LLC</v>
          </cell>
          <cell r="H3536" t="str">
            <v>PETCO-DC528</v>
          </cell>
          <cell r="I3536" t="str">
            <v>PF64162903</v>
          </cell>
          <cell r="J3536" t="str">
            <v>26W180N</v>
          </cell>
          <cell r="K3536">
            <v>734</v>
          </cell>
          <cell r="L3536">
            <v>7621.8</v>
          </cell>
          <cell r="M3536">
            <v>10.38</v>
          </cell>
          <cell r="N3536">
            <v>10.39</v>
          </cell>
          <cell r="O3536">
            <v>10.39</v>
          </cell>
          <cell r="P3536">
            <v>11.815063050000001</v>
          </cell>
          <cell r="Q3536">
            <v>11.815063050000001</v>
          </cell>
          <cell r="R3536">
            <v>1.0900000000000001</v>
          </cell>
          <cell r="S3536">
            <v>12.878418724500001</v>
          </cell>
          <cell r="T3536">
            <v>13.071595005367501</v>
          </cell>
          <cell r="U3536">
            <v>13.264771286235002</v>
          </cell>
          <cell r="V3536">
            <v>1.03</v>
          </cell>
          <cell r="W3536">
            <v>1</v>
          </cell>
          <cell r="X3536">
            <v>1.05</v>
          </cell>
          <cell r="Y3536">
            <v>1.07</v>
          </cell>
          <cell r="Z3536">
            <v>10.516300000000001</v>
          </cell>
          <cell r="AA3536">
            <v>11.815063050000001</v>
          </cell>
          <cell r="AB3536">
            <v>1.1234999999999999</v>
          </cell>
          <cell r="AC3536">
            <v>1.224615</v>
          </cell>
          <cell r="AD3536" t="str">
            <v>Petco</v>
          </cell>
          <cell r="AE3536">
            <v>0</v>
          </cell>
          <cell r="AG3536">
            <v>10.210000000000001</v>
          </cell>
          <cell r="AH3536">
            <v>10.210000000000001</v>
          </cell>
          <cell r="AJ3536">
            <v>10.209999999999997</v>
          </cell>
          <cell r="AK3536">
            <v>10.210000000000001</v>
          </cell>
          <cell r="AM3536">
            <v>10.210000000000001</v>
          </cell>
          <cell r="AN3536">
            <v>10.210000000000001</v>
          </cell>
          <cell r="AO3536">
            <v>10.210000000000001</v>
          </cell>
          <cell r="AP3536">
            <v>10.210000000000001</v>
          </cell>
          <cell r="AQ3536">
            <v>10.210000000000001</v>
          </cell>
          <cell r="AR3536">
            <v>10.210000000000001</v>
          </cell>
          <cell r="AS3536">
            <v>10.39</v>
          </cell>
          <cell r="AU3536">
            <v>10.39</v>
          </cell>
          <cell r="AV3536">
            <v>10.389999999999999</v>
          </cell>
          <cell r="AW3536">
            <v>10.389999999999999</v>
          </cell>
          <cell r="AX3536">
            <v>10.389999999999999</v>
          </cell>
          <cell r="AZ3536">
            <v>10.39</v>
          </cell>
          <cell r="BA3536">
            <v>10.39</v>
          </cell>
          <cell r="BF3536">
            <v>10.39</v>
          </cell>
          <cell r="BG3536">
            <v>10.39</v>
          </cell>
          <cell r="BH3536">
            <v>10.39</v>
          </cell>
          <cell r="BI3536">
            <v>1</v>
          </cell>
          <cell r="BJ3536" t="str">
            <v>25.04.2022</v>
          </cell>
          <cell r="BK3536" t="str">
            <v>บจก.ไทยยูเนี่ยน กราฟ</v>
          </cell>
        </row>
        <row r="3537">
          <cell r="A3537" t="str">
            <v>5N26W180N000002000</v>
          </cell>
          <cell r="B3537" t="str">
            <v>COR.INB-WHOLE HEARTED</v>
          </cell>
          <cell r="C3537" t="str">
            <v>DUPLEX</v>
          </cell>
          <cell r="D3537" t="str">
            <v>3ICCXA3XK2XNQPPSTX</v>
          </cell>
          <cell r="E3537" t="str">
            <v>TX</v>
          </cell>
          <cell r="F3537" t="str">
            <v>307X111 2P156N CK&amp;TUNA DINNER N GV-24</v>
          </cell>
          <cell r="G3537" t="str">
            <v>US PET NUTRITION LLC</v>
          </cell>
          <cell r="H3537" t="str">
            <v>PETCO-DC528</v>
          </cell>
          <cell r="I3537" t="str">
            <v>PF64162905</v>
          </cell>
          <cell r="J3537" t="str">
            <v>26W180N</v>
          </cell>
          <cell r="K3537">
            <v>1269</v>
          </cell>
          <cell r="L3537">
            <v>13184.61</v>
          </cell>
          <cell r="M3537">
            <v>10.39</v>
          </cell>
          <cell r="N3537">
            <v>9.7840000000000007</v>
          </cell>
          <cell r="O3537">
            <v>10.39</v>
          </cell>
          <cell r="P3537">
            <v>11.815063050000001</v>
          </cell>
          <cell r="Q3537">
            <v>11.815063050000001</v>
          </cell>
          <cell r="R3537">
            <v>1.0900000000000001</v>
          </cell>
          <cell r="S3537">
            <v>12.878418724500001</v>
          </cell>
          <cell r="T3537">
            <v>13.071595005367501</v>
          </cell>
          <cell r="U3537">
            <v>13.264771286235002</v>
          </cell>
          <cell r="V3537">
            <v>1.03</v>
          </cell>
          <cell r="W3537">
            <v>1</v>
          </cell>
          <cell r="X3537">
            <v>1.05</v>
          </cell>
          <cell r="Y3537">
            <v>1.07</v>
          </cell>
          <cell r="Z3537">
            <v>10.516300000000001</v>
          </cell>
          <cell r="AA3537">
            <v>11.815063050000001</v>
          </cell>
          <cell r="AB3537">
            <v>1.1234999999999999</v>
          </cell>
          <cell r="AC3537">
            <v>1.224615</v>
          </cell>
          <cell r="AD3537" t="str">
            <v>Petco</v>
          </cell>
          <cell r="AE3537">
            <v>0</v>
          </cell>
          <cell r="AG3537">
            <v>10.210000000000001</v>
          </cell>
          <cell r="AK3537">
            <v>10.210000000000001</v>
          </cell>
          <cell r="AM3537">
            <v>10.210000000000001</v>
          </cell>
          <cell r="AO3537">
            <v>10.210000000000001</v>
          </cell>
          <cell r="AR3537">
            <v>10.210000000000001</v>
          </cell>
          <cell r="AS3537">
            <v>10.39</v>
          </cell>
          <cell r="AU3537">
            <v>10.39</v>
          </cell>
          <cell r="AW3537">
            <v>7.3599999999999994</v>
          </cell>
          <cell r="AX3537">
            <v>10.39</v>
          </cell>
          <cell r="AZ3537">
            <v>10.39</v>
          </cell>
          <cell r="BA3537">
            <v>10.39</v>
          </cell>
          <cell r="BF3537">
            <v>9.7840000000000007</v>
          </cell>
          <cell r="BG3537">
            <v>10.39</v>
          </cell>
          <cell r="BH3537">
            <v>10.39</v>
          </cell>
          <cell r="BI3537">
            <v>1</v>
          </cell>
          <cell r="BJ3537" t="str">
            <v>25.04.2022</v>
          </cell>
          <cell r="BK3537" t="str">
            <v>บจก.ไทยยูเนี่ยน กราฟ</v>
          </cell>
        </row>
        <row r="3538">
          <cell r="A3538" t="str">
            <v>5N26W180N000002100</v>
          </cell>
          <cell r="B3538" t="str">
            <v>COR.INB-WHOLE HEARTED</v>
          </cell>
          <cell r="C3538" t="str">
            <v>DUPLEX</v>
          </cell>
          <cell r="D3538" t="str">
            <v>3ICLXBC7K2XNQPPSTX</v>
          </cell>
          <cell r="E3538" t="str">
            <v>TX</v>
          </cell>
          <cell r="F3538" t="str">
            <v>307X111 2P156N LVR &amp; CHX DINNER IN GV-24</v>
          </cell>
          <cell r="G3538" t="str">
            <v>US PET NUTRITION LLC</v>
          </cell>
          <cell r="H3538" t="str">
            <v>PETCO-DC528</v>
          </cell>
          <cell r="I3538" t="str">
            <v>PF64162901</v>
          </cell>
          <cell r="J3538" t="str">
            <v>26W180N</v>
          </cell>
          <cell r="K3538">
            <v>1818</v>
          </cell>
          <cell r="L3538">
            <v>18822.84</v>
          </cell>
          <cell r="M3538">
            <v>10.35</v>
          </cell>
          <cell r="N3538">
            <v>9.4657142857142862</v>
          </cell>
          <cell r="O3538">
            <v>10.39</v>
          </cell>
          <cell r="P3538">
            <v>11.815063050000001</v>
          </cell>
          <cell r="Q3538">
            <v>11.815063050000001</v>
          </cell>
          <cell r="R3538">
            <v>1.0900000000000001</v>
          </cell>
          <cell r="S3538">
            <v>12.878418724500001</v>
          </cell>
          <cell r="T3538">
            <v>13.071595005367501</v>
          </cell>
          <cell r="U3538">
            <v>13.264771286235002</v>
          </cell>
          <cell r="V3538">
            <v>1.03</v>
          </cell>
          <cell r="W3538">
            <v>1</v>
          </cell>
          <cell r="X3538">
            <v>1.05</v>
          </cell>
          <cell r="Y3538">
            <v>1.07</v>
          </cell>
          <cell r="Z3538">
            <v>10.516300000000001</v>
          </cell>
          <cell r="AA3538">
            <v>11.815063050000001</v>
          </cell>
          <cell r="AB3538">
            <v>1.1234999999999999</v>
          </cell>
          <cell r="AC3538">
            <v>1.224615</v>
          </cell>
          <cell r="AD3538" t="str">
            <v>Petco</v>
          </cell>
          <cell r="AE3538" t="str">
            <v>MOQ 2000</v>
          </cell>
          <cell r="AI3538">
            <v>10.210000000000001</v>
          </cell>
          <cell r="AM3538">
            <v>10.210000000000001</v>
          </cell>
          <cell r="AN3538">
            <v>10.210000000000001</v>
          </cell>
          <cell r="AO3538">
            <v>10.210000000000001</v>
          </cell>
          <cell r="AQ3538">
            <v>10.210000000000001</v>
          </cell>
          <cell r="AS3538">
            <v>10.39</v>
          </cell>
          <cell r="AU3538">
            <v>10.39</v>
          </cell>
          <cell r="AV3538">
            <v>10.390000000000002</v>
          </cell>
          <cell r="AW3538">
            <v>10.39</v>
          </cell>
          <cell r="AX3538">
            <v>10.39</v>
          </cell>
          <cell r="AZ3538">
            <v>10.39</v>
          </cell>
          <cell r="BA3538">
            <v>3.9200000000000004</v>
          </cell>
          <cell r="BB3538">
            <v>10.39</v>
          </cell>
          <cell r="BF3538">
            <v>9.4657142857142862</v>
          </cell>
          <cell r="BG3538">
            <v>10.39</v>
          </cell>
          <cell r="BH3538">
            <v>10.39</v>
          </cell>
          <cell r="BI3538">
            <v>1</v>
          </cell>
          <cell r="BJ3538" t="str">
            <v>09.05.2022</v>
          </cell>
          <cell r="BK3538" t="str">
            <v>บจก.ไทยยูเนี่ยน กราฟ</v>
          </cell>
        </row>
        <row r="3539">
          <cell r="A3539" t="str">
            <v>5N26W180N000002200</v>
          </cell>
          <cell r="B3539" t="str">
            <v>COR.INB-WHOLE HEARTED</v>
          </cell>
          <cell r="C3539" t="str">
            <v>DUPLEX</v>
          </cell>
          <cell r="D3539" t="str">
            <v>3ICCXA29K2XNQPPSTX</v>
          </cell>
          <cell r="E3539" t="str">
            <v>TX</v>
          </cell>
          <cell r="F3539" t="str">
            <v>307X111 2P156N CK&amp;BEEF DINNER N GV-24</v>
          </cell>
          <cell r="G3539" t="str">
            <v>US PET NUTRITION LLC</v>
          </cell>
          <cell r="H3539" t="str">
            <v>PETCO-DC528</v>
          </cell>
          <cell r="I3539" t="str">
            <v>PF64162904</v>
          </cell>
          <cell r="J3539" t="str">
            <v>26W180N</v>
          </cell>
          <cell r="K3539">
            <v>2088</v>
          </cell>
          <cell r="L3539">
            <v>21674.89</v>
          </cell>
          <cell r="M3539">
            <v>10.38</v>
          </cell>
          <cell r="N3539">
            <v>10.39</v>
          </cell>
          <cell r="O3539">
            <v>10.39</v>
          </cell>
          <cell r="P3539">
            <v>11.815063050000001</v>
          </cell>
          <cell r="Q3539">
            <v>11.815063050000001</v>
          </cell>
          <cell r="R3539">
            <v>1.0900000000000001</v>
          </cell>
          <cell r="S3539">
            <v>12.878418724500001</v>
          </cell>
          <cell r="T3539">
            <v>13.071595005367501</v>
          </cell>
          <cell r="U3539">
            <v>13.264771286235002</v>
          </cell>
          <cell r="V3539">
            <v>1.03</v>
          </cell>
          <cell r="W3539">
            <v>1</v>
          </cell>
          <cell r="X3539">
            <v>1.05</v>
          </cell>
          <cell r="Y3539">
            <v>1.07</v>
          </cell>
          <cell r="Z3539">
            <v>10.516300000000001</v>
          </cell>
          <cell r="AA3539">
            <v>11.815063050000001</v>
          </cell>
          <cell r="AB3539">
            <v>1.1234999999999999</v>
          </cell>
          <cell r="AC3539">
            <v>1.224615</v>
          </cell>
          <cell r="AD3539" t="str">
            <v>Petco</v>
          </cell>
          <cell r="AE3539">
            <v>0</v>
          </cell>
          <cell r="AK3539">
            <v>10.210000000000001</v>
          </cell>
          <cell r="AM3539">
            <v>10.210000000000001</v>
          </cell>
          <cell r="AN3539">
            <v>10.210000000000001</v>
          </cell>
          <cell r="AO3539">
            <v>10.210000000000001</v>
          </cell>
          <cell r="AP3539">
            <v>10.210000000000001</v>
          </cell>
          <cell r="AQ3539">
            <v>10.210000000000001</v>
          </cell>
          <cell r="AS3539">
            <v>10.39</v>
          </cell>
          <cell r="AU3539">
            <v>10.39</v>
          </cell>
          <cell r="AV3539">
            <v>10.390000000000002</v>
          </cell>
          <cell r="AW3539">
            <v>10.39</v>
          </cell>
          <cell r="AX3539">
            <v>10.39</v>
          </cell>
          <cell r="BA3539">
            <v>10.39</v>
          </cell>
          <cell r="BB3539">
            <v>10.39</v>
          </cell>
          <cell r="BF3539">
            <v>10.39</v>
          </cell>
          <cell r="BG3539">
            <v>10.39</v>
          </cell>
          <cell r="BH3539">
            <v>10.39</v>
          </cell>
          <cell r="BI3539">
            <v>1</v>
          </cell>
          <cell r="BJ3539" t="str">
            <v>10.05.2022</v>
          </cell>
          <cell r="BK3539" t="str">
            <v>บจก.ไทยยูเนี่ยน กราฟ</v>
          </cell>
        </row>
        <row r="3540">
          <cell r="A3540" t="str">
            <v>5F26W180N000003900</v>
          </cell>
          <cell r="B3540" t="str">
            <v>CTN-WHOLE HEARTED</v>
          </cell>
          <cell r="C3540" t="str">
            <v>ลูกฟูก</v>
          </cell>
          <cell r="D3540" t="str">
            <v>3GNNXA3EK2XNQPPSTX</v>
          </cell>
          <cell r="E3540" t="str">
            <v>TX</v>
          </cell>
          <cell r="F3540" t="str">
            <v>307x111 2P 156N TN RECIPE N GV-24</v>
          </cell>
          <cell r="G3540" t="str">
            <v>US PET NUTRITION LLC</v>
          </cell>
          <cell r="H3540" t="str">
            <v>PETCO-DC528</v>
          </cell>
          <cell r="I3540" t="str">
            <v>PF64166701</v>
          </cell>
          <cell r="J3540" t="str">
            <v>26W180N</v>
          </cell>
          <cell r="K3540">
            <v>202</v>
          </cell>
          <cell r="L3540">
            <v>1180.21</v>
          </cell>
          <cell r="M3540">
            <v>5.84</v>
          </cell>
          <cell r="N3540">
            <v>5.9</v>
          </cell>
          <cell r="O3540">
            <v>5.9</v>
          </cell>
          <cell r="P3540">
            <v>6.5985121124999999</v>
          </cell>
          <cell r="Q3540">
            <v>6.5985121124999999</v>
          </cell>
          <cell r="R3540">
            <v>1.05</v>
          </cell>
          <cell r="S3540">
            <v>6.9284377181250001</v>
          </cell>
          <cell r="T3540">
            <v>7.0323642838968743</v>
          </cell>
          <cell r="U3540">
            <v>7.1362908496687503</v>
          </cell>
          <cell r="V3540">
            <v>1.05</v>
          </cell>
          <cell r="W3540">
            <v>1.05</v>
          </cell>
          <cell r="X3540">
            <v>1.1000000000000001</v>
          </cell>
          <cell r="Y3540">
            <v>1.0169999999999999</v>
          </cell>
          <cell r="Z3540">
            <v>5.8983749999999997</v>
          </cell>
          <cell r="AA3540">
            <v>6.5985121124999999</v>
          </cell>
          <cell r="AB3540">
            <v>1.1187</v>
          </cell>
          <cell r="AC3540">
            <v>1.1746350000000001</v>
          </cell>
          <cell r="AD3540" t="str">
            <v>Petco</v>
          </cell>
          <cell r="AE3540">
            <v>0</v>
          </cell>
          <cell r="AG3540">
            <v>5.35</v>
          </cell>
          <cell r="AI3540">
            <v>5.35</v>
          </cell>
          <cell r="AJ3540">
            <v>5.35</v>
          </cell>
          <cell r="AL3540">
            <v>5.35</v>
          </cell>
          <cell r="AM3540">
            <v>5.35</v>
          </cell>
          <cell r="AN3540">
            <v>5.3500000000000005</v>
          </cell>
          <cell r="AO3540">
            <v>5.3500000000000014</v>
          </cell>
          <cell r="AP3540">
            <v>5.5999999999999988</v>
          </cell>
          <cell r="AQ3540">
            <v>5.6000000000000005</v>
          </cell>
          <cell r="AR3540">
            <v>5.6</v>
          </cell>
          <cell r="AS3540">
            <v>5.6</v>
          </cell>
          <cell r="AY3540">
            <v>5.9</v>
          </cell>
          <cell r="AZ3540">
            <v>5.9</v>
          </cell>
          <cell r="BA3540">
            <v>5.8999999999999986</v>
          </cell>
          <cell r="BB3540">
            <v>5.9</v>
          </cell>
          <cell r="BF3540">
            <v>5.9</v>
          </cell>
          <cell r="BG3540">
            <v>5.6</v>
          </cell>
          <cell r="BH3540">
            <v>5.9</v>
          </cell>
          <cell r="BI3540">
            <v>1.0535714285714286</v>
          </cell>
          <cell r="BJ3540" t="str">
            <v>04.05.2022</v>
          </cell>
          <cell r="BK3540" t="str">
            <v>บจก.กลุ่มสยามบรรจุภั</v>
          </cell>
        </row>
        <row r="3541">
          <cell r="A3541" t="str">
            <v>5F26W180N000004000</v>
          </cell>
          <cell r="B3541" t="str">
            <v>CTN-WHOLE HEARTED</v>
          </cell>
          <cell r="C3541" t="str">
            <v>ลูกฟูก</v>
          </cell>
          <cell r="D3541" t="str">
            <v>3GSSXBC6K2XNQPPSTX</v>
          </cell>
          <cell r="E3541" t="str">
            <v>TX</v>
          </cell>
          <cell r="F3541" t="str">
            <v>307x111 2P 156N SM RECIPE N GV-24</v>
          </cell>
          <cell r="G3541" t="str">
            <v>US PET NUTRITION LLC</v>
          </cell>
          <cell r="H3541" t="str">
            <v>PETCO-DC528</v>
          </cell>
          <cell r="I3541" t="str">
            <v>PF64166702</v>
          </cell>
          <cell r="J3541" t="str">
            <v>26W180N</v>
          </cell>
          <cell r="K3541">
            <v>112</v>
          </cell>
          <cell r="L3541">
            <v>660.8</v>
          </cell>
          <cell r="M3541">
            <v>5.9</v>
          </cell>
          <cell r="N3541">
            <v>5.6416666666666666</v>
          </cell>
          <cell r="O3541">
            <v>5.8999999999999995</v>
          </cell>
          <cell r="P3541">
            <v>6.5985121124999999</v>
          </cell>
          <cell r="Q3541">
            <v>6.5985121124999999</v>
          </cell>
          <cell r="R3541">
            <v>1.05</v>
          </cell>
          <cell r="S3541">
            <v>6.9284377181250001</v>
          </cell>
          <cell r="T3541">
            <v>7.0323642838968743</v>
          </cell>
          <cell r="U3541">
            <v>7.1362908496687503</v>
          </cell>
          <cell r="V3541">
            <v>1.05</v>
          </cell>
          <cell r="W3541">
            <v>1.05</v>
          </cell>
          <cell r="X3541">
            <v>1.1000000000000001</v>
          </cell>
          <cell r="Y3541">
            <v>1.0169999999999999</v>
          </cell>
          <cell r="Z3541">
            <v>5.8983749999999997</v>
          </cell>
          <cell r="AA3541">
            <v>6.5985121124999999</v>
          </cell>
          <cell r="AB3541">
            <v>1.1187</v>
          </cell>
          <cell r="AC3541">
            <v>1.1746350000000001</v>
          </cell>
          <cell r="AD3541" t="str">
            <v>Petco</v>
          </cell>
          <cell r="AE3541">
            <v>0</v>
          </cell>
          <cell r="AG3541">
            <v>5.35</v>
          </cell>
          <cell r="AI3541">
            <v>5.35</v>
          </cell>
          <cell r="AJ3541">
            <v>5.35</v>
          </cell>
          <cell r="AK3541">
            <v>5.35</v>
          </cell>
          <cell r="AL3541">
            <v>5.3500000000000005</v>
          </cell>
          <cell r="AM3541">
            <v>5.35</v>
          </cell>
          <cell r="AN3541">
            <v>5.3500000000000005</v>
          </cell>
          <cell r="AQ3541">
            <v>5.6</v>
          </cell>
          <cell r="AR3541">
            <v>5.6000000000000005</v>
          </cell>
          <cell r="AS3541">
            <v>5.6</v>
          </cell>
          <cell r="AT3541">
            <v>5.6000000000000005</v>
          </cell>
          <cell r="AU3541">
            <v>5.6000000000000005</v>
          </cell>
          <cell r="AV3541">
            <v>5.6000000000000005</v>
          </cell>
          <cell r="AW3541">
            <v>5.45</v>
          </cell>
          <cell r="AY3541">
            <v>5.6999999999999993</v>
          </cell>
          <cell r="BA3541">
            <v>5.8999999999999995</v>
          </cell>
          <cell r="BF3541">
            <v>5.6416666666666666</v>
          </cell>
          <cell r="BG3541">
            <v>5.6</v>
          </cell>
          <cell r="BH3541">
            <v>5.8999999999999995</v>
          </cell>
          <cell r="BI3541">
            <v>1.0535714285714286</v>
          </cell>
          <cell r="BJ3541" t="str">
            <v>01.04.2022</v>
          </cell>
          <cell r="BK3541" t="str">
            <v>บจก.กลุ่มสยามบรรจุภั</v>
          </cell>
        </row>
        <row r="3542">
          <cell r="A3542" t="str">
            <v>5F26W180N000004100</v>
          </cell>
          <cell r="B3542" t="str">
            <v>CTN-WHOLE HEARTED</v>
          </cell>
          <cell r="C3542" t="str">
            <v>ลูกฟูก</v>
          </cell>
          <cell r="D3542" t="str">
            <v>3ICMXBC7K2XNQPPSTX</v>
          </cell>
          <cell r="E3542" t="str">
            <v>TX</v>
          </cell>
          <cell r="F3542" t="str">
            <v>307X111 2P156N TK RECIPE GV-24</v>
          </cell>
          <cell r="G3542" t="str">
            <v>US PET NUTRITION LLC</v>
          </cell>
          <cell r="H3542" t="str">
            <v>PETCO-DC528</v>
          </cell>
          <cell r="I3542" t="str">
            <v>PF64166703</v>
          </cell>
          <cell r="J3542" t="str">
            <v>26W180N</v>
          </cell>
          <cell r="K3542">
            <v>339</v>
          </cell>
          <cell r="L3542">
            <v>1945.58</v>
          </cell>
          <cell r="M3542">
            <v>5.74</v>
          </cell>
          <cell r="N3542">
            <v>5.85</v>
          </cell>
          <cell r="O3542">
            <v>5.8999999999999995</v>
          </cell>
          <cell r="P3542">
            <v>6.5985121124999999</v>
          </cell>
          <cell r="Q3542">
            <v>6.5985121124999999</v>
          </cell>
          <cell r="R3542">
            <v>1.05</v>
          </cell>
          <cell r="S3542">
            <v>6.9284377181250001</v>
          </cell>
          <cell r="T3542">
            <v>7.0323642838968743</v>
          </cell>
          <cell r="U3542">
            <v>7.1362908496687503</v>
          </cell>
          <cell r="V3542">
            <v>1.05</v>
          </cell>
          <cell r="W3542">
            <v>1.05</v>
          </cell>
          <cell r="X3542">
            <v>1.1000000000000001</v>
          </cell>
          <cell r="Y3542">
            <v>1.0169999999999999</v>
          </cell>
          <cell r="Z3542">
            <v>5.8983749999999997</v>
          </cell>
          <cell r="AA3542">
            <v>6.5985121124999999</v>
          </cell>
          <cell r="AB3542">
            <v>1.1187</v>
          </cell>
          <cell r="AC3542">
            <v>1.1746350000000001</v>
          </cell>
          <cell r="AD3542" t="str">
            <v>Petco</v>
          </cell>
          <cell r="AE3542">
            <v>0</v>
          </cell>
          <cell r="AH3542">
            <v>5.35</v>
          </cell>
          <cell r="AI3542">
            <v>5.35</v>
          </cell>
          <cell r="AJ3542">
            <v>5.35</v>
          </cell>
          <cell r="AL3542">
            <v>5.3500000000000005</v>
          </cell>
          <cell r="AM3542">
            <v>5.3499999999999988</v>
          </cell>
          <cell r="AN3542">
            <v>5.3500000000000014</v>
          </cell>
          <cell r="AO3542">
            <v>5.3500000000000005</v>
          </cell>
          <cell r="AP3542">
            <v>5.6000000000000005</v>
          </cell>
          <cell r="AQ3542">
            <v>5.6000000000000005</v>
          </cell>
          <cell r="AR3542">
            <v>5.6000000000000005</v>
          </cell>
          <cell r="AS3542">
            <v>5.6</v>
          </cell>
          <cell r="AY3542">
            <v>5.7</v>
          </cell>
          <cell r="AZ3542">
            <v>5.8999999999999995</v>
          </cell>
          <cell r="BA3542">
            <v>5.9</v>
          </cell>
          <cell r="BB3542">
            <v>5.8999999999999995</v>
          </cell>
          <cell r="BF3542">
            <v>5.85</v>
          </cell>
          <cell r="BG3542">
            <v>5.6</v>
          </cell>
          <cell r="BH3542">
            <v>5.8999999999999995</v>
          </cell>
          <cell r="BI3542">
            <v>1.0535714285714286</v>
          </cell>
          <cell r="BJ3542" t="str">
            <v>06.05.2022</v>
          </cell>
          <cell r="BK3542" t="str">
            <v>บจก.กลุ่มสยามบรรจุภั</v>
          </cell>
        </row>
        <row r="3543">
          <cell r="A3543" t="str">
            <v>5F26W180N000004200</v>
          </cell>
          <cell r="B3543" t="str">
            <v>CTN-WHOLE HEARTED</v>
          </cell>
          <cell r="C3543" t="str">
            <v>ลูกฟูก</v>
          </cell>
          <cell r="D3543" t="str">
            <v>3GMOXA3XK2XNQPPSTX</v>
          </cell>
          <cell r="E3543" t="str">
            <v>TX</v>
          </cell>
          <cell r="F3543" t="str">
            <v>307x111 2P 156N OCEANFISH RECIPE N GV-24</v>
          </cell>
          <cell r="G3543" t="str">
            <v>US PET NUTRITION LLC</v>
          </cell>
          <cell r="H3543" t="str">
            <v>PETCO-DC528</v>
          </cell>
          <cell r="I3543" t="str">
            <v>PF64166704</v>
          </cell>
          <cell r="J3543" t="str">
            <v>26W180N</v>
          </cell>
          <cell r="K3543">
            <v>412</v>
          </cell>
          <cell r="L3543">
            <v>2430.8000000000002</v>
          </cell>
          <cell r="M3543">
            <v>5.9</v>
          </cell>
          <cell r="N3543">
            <v>5.839999999999999</v>
          </cell>
          <cell r="O3543">
            <v>5.9</v>
          </cell>
          <cell r="P3543">
            <v>6.5985121124999999</v>
          </cell>
          <cell r="Q3543">
            <v>6.5985121124999999</v>
          </cell>
          <cell r="R3543">
            <v>1.05</v>
          </cell>
          <cell r="S3543">
            <v>6.9284377181250001</v>
          </cell>
          <cell r="T3543">
            <v>7.0323642838968743</v>
          </cell>
          <cell r="U3543">
            <v>7.1362908496687503</v>
          </cell>
          <cell r="V3543">
            <v>1.05</v>
          </cell>
          <cell r="W3543">
            <v>1.05</v>
          </cell>
          <cell r="X3543">
            <v>1.1000000000000001</v>
          </cell>
          <cell r="Y3543">
            <v>1.0169999999999999</v>
          </cell>
          <cell r="Z3543">
            <v>5.8983749999999997</v>
          </cell>
          <cell r="AA3543">
            <v>6.5985121124999999</v>
          </cell>
          <cell r="AB3543">
            <v>1.1187</v>
          </cell>
          <cell r="AC3543">
            <v>1.1746350000000001</v>
          </cell>
          <cell r="AD3543" t="str">
            <v>Petco</v>
          </cell>
          <cell r="AE3543">
            <v>0</v>
          </cell>
          <cell r="AG3543">
            <v>5.35</v>
          </cell>
          <cell r="AI3543">
            <v>5.35</v>
          </cell>
          <cell r="AJ3543">
            <v>5.35</v>
          </cell>
          <cell r="AL3543">
            <v>5.3500000000000005</v>
          </cell>
          <cell r="AM3543">
            <v>5.3499999999999988</v>
          </cell>
          <cell r="AN3543">
            <v>5.3499999999999988</v>
          </cell>
          <cell r="AO3543">
            <v>5.3500000000000005</v>
          </cell>
          <cell r="AP3543">
            <v>5.6</v>
          </cell>
          <cell r="AQ3543">
            <v>5.6000000000000014</v>
          </cell>
          <cell r="AR3543">
            <v>5.6000000000000005</v>
          </cell>
          <cell r="AS3543">
            <v>5.6</v>
          </cell>
          <cell r="AW3543">
            <v>5.6000000000000005</v>
          </cell>
          <cell r="AY3543">
            <v>5.9</v>
          </cell>
          <cell r="AZ3543">
            <v>5.8999999999999995</v>
          </cell>
          <cell r="BA3543">
            <v>5.8999999999999995</v>
          </cell>
          <cell r="BB3543">
            <v>5.9</v>
          </cell>
          <cell r="BF3543">
            <v>5.839999999999999</v>
          </cell>
          <cell r="BG3543">
            <v>5.6</v>
          </cell>
          <cell r="BH3543">
            <v>5.9</v>
          </cell>
          <cell r="BI3543">
            <v>1.0535714285714286</v>
          </cell>
          <cell r="BJ3543" t="str">
            <v>04.05.2022</v>
          </cell>
          <cell r="BK3543" t="str">
            <v>บจก.กลุ่มสยามบรรจุภั</v>
          </cell>
        </row>
        <row r="3544">
          <cell r="A3544" t="str">
            <v>5F26W180N000004300</v>
          </cell>
          <cell r="B3544" t="str">
            <v>CTN-WHOLE HEARTED</v>
          </cell>
          <cell r="C3544" t="str">
            <v>ลูกฟูก</v>
          </cell>
          <cell r="D3544" t="str">
            <v>3ICAXA2HK2XNQPPSTX</v>
          </cell>
          <cell r="E3544" t="str">
            <v>TX</v>
          </cell>
          <cell r="F3544" t="str">
            <v>307X111 2P156N CK RECIPE N GV-24</v>
          </cell>
          <cell r="G3544" t="str">
            <v>US PET NUTRITION LLC</v>
          </cell>
          <cell r="H3544" t="str">
            <v>PETCO-DC528</v>
          </cell>
          <cell r="I3544" t="str">
            <v>PF64166705</v>
          </cell>
          <cell r="J3544" t="str">
            <v>26W180N</v>
          </cell>
          <cell r="K3544">
            <v>0</v>
          </cell>
          <cell r="L3544">
            <v>0</v>
          </cell>
          <cell r="M3544">
            <v>5.6</v>
          </cell>
          <cell r="N3544">
            <v>5.7333333333333325</v>
          </cell>
          <cell r="O3544">
            <v>5.8999999999999995</v>
          </cell>
          <cell r="P3544">
            <v>6.5985121124999999</v>
          </cell>
          <cell r="Q3544">
            <v>6.5985121124999999</v>
          </cell>
          <cell r="R3544">
            <v>1.05</v>
          </cell>
          <cell r="S3544">
            <v>6.9284377181250001</v>
          </cell>
          <cell r="T3544">
            <v>7.0323642838968743</v>
          </cell>
          <cell r="U3544">
            <v>7.1362908496687503</v>
          </cell>
          <cell r="V3544">
            <v>1.05</v>
          </cell>
          <cell r="W3544">
            <v>1.05</v>
          </cell>
          <cell r="X3544">
            <v>1.1000000000000001</v>
          </cell>
          <cell r="Y3544">
            <v>1.0169999999999999</v>
          </cell>
          <cell r="Z3544">
            <v>5.8983749999999997</v>
          </cell>
          <cell r="AA3544">
            <v>6.5985121124999999</v>
          </cell>
          <cell r="AB3544">
            <v>1.1187</v>
          </cell>
          <cell r="AC3544">
            <v>1.1746350000000001</v>
          </cell>
          <cell r="AD3544" t="str">
            <v>Petco</v>
          </cell>
          <cell r="AE3544">
            <v>0</v>
          </cell>
          <cell r="AJ3544">
            <v>5.2</v>
          </cell>
          <cell r="AL3544">
            <v>5.35</v>
          </cell>
          <cell r="AN3544">
            <v>5.35</v>
          </cell>
          <cell r="AO3544">
            <v>5.35</v>
          </cell>
          <cell r="AP3544">
            <v>5.6000000000000005</v>
          </cell>
          <cell r="AQ3544">
            <v>5.6000000000000005</v>
          </cell>
          <cell r="AR3544">
            <v>5.6000000000000005</v>
          </cell>
          <cell r="AS3544">
            <v>5.6</v>
          </cell>
          <cell r="AT3544">
            <v>5.6</v>
          </cell>
          <cell r="AU3544">
            <v>5.6</v>
          </cell>
          <cell r="AV3544">
            <v>5.6</v>
          </cell>
          <cell r="AW3544">
            <v>5.6</v>
          </cell>
          <cell r="AX3544">
            <v>5.6</v>
          </cell>
          <cell r="AY3544">
            <v>5.8999999999999995</v>
          </cell>
          <cell r="AZ3544">
            <v>5.8999999999999995</v>
          </cell>
          <cell r="BA3544">
            <v>5.8999999999999995</v>
          </cell>
          <cell r="BB3544">
            <v>5.8999999999999995</v>
          </cell>
          <cell r="BF3544">
            <v>5.7333333333333325</v>
          </cell>
          <cell r="BG3544">
            <v>5.6</v>
          </cell>
          <cell r="BH3544">
            <v>5.8999999999999995</v>
          </cell>
          <cell r="BI3544">
            <v>1.0535714285714286</v>
          </cell>
          <cell r="BJ3544" t="str">
            <v>06.05.2022</v>
          </cell>
          <cell r="BK3544" t="str">
            <v>บจก.กลุ่มสยามบรรจุภั</v>
          </cell>
        </row>
        <row r="3545">
          <cell r="A3545" t="str">
            <v>5F26W180N000004400</v>
          </cell>
          <cell r="B3545" t="str">
            <v>CTN-WHOLE HEARTED</v>
          </cell>
          <cell r="C3545" t="str">
            <v>ลูกฟูก</v>
          </cell>
          <cell r="D3545" t="str">
            <v>3IBMXBC7K2XNQPPSTX</v>
          </cell>
          <cell r="E3545" t="str">
            <v>TX</v>
          </cell>
          <cell r="F3545" t="str">
            <v>307X111 2P156N BF RECIPE N GV-24</v>
          </cell>
          <cell r="G3545" t="str">
            <v>US PET NUTRITION LLC</v>
          </cell>
          <cell r="H3545" t="str">
            <v>PETCO-DC528</v>
          </cell>
          <cell r="I3545" t="str">
            <v>PF64166706</v>
          </cell>
          <cell r="J3545" t="str">
            <v>26W180N</v>
          </cell>
          <cell r="K3545">
            <v>95</v>
          </cell>
          <cell r="L3545">
            <v>524.79</v>
          </cell>
          <cell r="M3545">
            <v>5.52</v>
          </cell>
          <cell r="N3545">
            <v>5.9</v>
          </cell>
          <cell r="O3545">
            <v>5.9</v>
          </cell>
          <cell r="P3545">
            <v>6.5985121124999999</v>
          </cell>
          <cell r="Q3545">
            <v>6.5985121124999999</v>
          </cell>
          <cell r="R3545">
            <v>1.05</v>
          </cell>
          <cell r="S3545">
            <v>6.9284377181250001</v>
          </cell>
          <cell r="T3545">
            <v>7.0323642838968743</v>
          </cell>
          <cell r="U3545">
            <v>7.1362908496687503</v>
          </cell>
          <cell r="V3545">
            <v>1.05</v>
          </cell>
          <cell r="W3545">
            <v>1.05</v>
          </cell>
          <cell r="X3545">
            <v>1.1000000000000001</v>
          </cell>
          <cell r="Y3545">
            <v>1.0169999999999999</v>
          </cell>
          <cell r="Z3545">
            <v>5.8983749999999997</v>
          </cell>
          <cell r="AA3545">
            <v>6.5985121124999999</v>
          </cell>
          <cell r="AB3545">
            <v>1.1187</v>
          </cell>
          <cell r="AC3545">
            <v>1.1746350000000001</v>
          </cell>
          <cell r="AD3545" t="str">
            <v>Petco</v>
          </cell>
          <cell r="AE3545">
            <v>0</v>
          </cell>
          <cell r="AG3545">
            <v>5.35</v>
          </cell>
          <cell r="AI3545">
            <v>5.35</v>
          </cell>
          <cell r="AJ3545">
            <v>5.35</v>
          </cell>
          <cell r="AK3545">
            <v>5.35</v>
          </cell>
          <cell r="AL3545">
            <v>5.35</v>
          </cell>
          <cell r="AM3545">
            <v>5.35</v>
          </cell>
          <cell r="AN3545">
            <v>5.35</v>
          </cell>
          <cell r="AO3545">
            <v>5.35</v>
          </cell>
          <cell r="AP3545">
            <v>5.6000000000000005</v>
          </cell>
          <cell r="AQ3545">
            <v>5.6000000000000005</v>
          </cell>
          <cell r="AR3545">
            <v>5.6000000000000014</v>
          </cell>
          <cell r="AY3545">
            <v>5.9</v>
          </cell>
          <cell r="AZ3545">
            <v>5.8999999999999995</v>
          </cell>
          <cell r="BA3545">
            <v>5.8999999999999995</v>
          </cell>
          <cell r="BB3545">
            <v>5.9</v>
          </cell>
          <cell r="BF3545">
            <v>5.9</v>
          </cell>
          <cell r="BG3545">
            <v>5.6000000000000014</v>
          </cell>
          <cell r="BH3545">
            <v>5.9</v>
          </cell>
          <cell r="BI3545">
            <v>1.0535714285714284</v>
          </cell>
          <cell r="BJ3545" t="str">
            <v>04.05.2022</v>
          </cell>
          <cell r="BK3545" t="str">
            <v>บจก.กลุ่มสยามบรรจุภั</v>
          </cell>
        </row>
        <row r="3546">
          <cell r="A3546" t="str">
            <v>5K26W180N000000100</v>
          </cell>
          <cell r="B3546" t="str">
            <v>LBL2-7389,WHOLE HEARTED</v>
          </cell>
          <cell r="C3546" t="str">
            <v>ARTPAPER</v>
          </cell>
          <cell r="D3546" t="str">
            <v>3GSSXBC6K2XNQPPSTX</v>
          </cell>
          <cell r="E3546" t="str">
            <v>TX</v>
          </cell>
          <cell r="F3546" t="str">
            <v>307x111 2P 156N SM RECIPE N GV-24</v>
          </cell>
          <cell r="G3546" t="str">
            <v>US PET NUTRITION LLC</v>
          </cell>
          <cell r="H3546" t="str">
            <v>PETCO-DC528</v>
          </cell>
          <cell r="I3546" t="str">
            <v>PF64166702</v>
          </cell>
          <cell r="J3546" t="str">
            <v>26W180N</v>
          </cell>
          <cell r="K3546">
            <v>0</v>
          </cell>
          <cell r="L3546">
            <v>0</v>
          </cell>
          <cell r="M3546">
            <v>0.15</v>
          </cell>
          <cell r="P3546">
            <v>0.16999762701933541</v>
          </cell>
          <cell r="Q3546">
            <v>0.16999762701933541</v>
          </cell>
          <cell r="R3546">
            <v>1.0900000000000001</v>
          </cell>
          <cell r="S3546">
            <v>0.18529741345107562</v>
          </cell>
          <cell r="T3546">
            <v>0.18807687465284173</v>
          </cell>
          <cell r="U3546">
            <v>0.1908563358546079</v>
          </cell>
          <cell r="V3546">
            <v>1.0249999999999999</v>
          </cell>
          <cell r="W3546">
            <v>1</v>
          </cell>
          <cell r="X3546">
            <v>1.07</v>
          </cell>
          <cell r="Y3546">
            <v>1</v>
          </cell>
          <cell r="BJ3546" t="str">
            <v>09.11.2019</v>
          </cell>
          <cell r="BK3546" t="str">
            <v>บจก.วี เอ็น ที อินเตอร์พริ้นท์</v>
          </cell>
        </row>
        <row r="3547">
          <cell r="A3547" t="str">
            <v>5K26W180N000000102</v>
          </cell>
          <cell r="B3547" t="str">
            <v>LBL2-7389,WHOLE HEARTED</v>
          </cell>
          <cell r="C3547" t="str">
            <v>ARTPAPER</v>
          </cell>
          <cell r="D3547" t="str">
            <v>3GSSXBC6K2XNQPPSTX</v>
          </cell>
          <cell r="E3547" t="str">
            <v>TX</v>
          </cell>
          <cell r="F3547" t="str">
            <v>307x111 2P 156N SM RECIPE N GV-24</v>
          </cell>
          <cell r="G3547" t="str">
            <v>US PET NUTRITION LLC</v>
          </cell>
          <cell r="H3547" t="str">
            <v>PETCO-DC528</v>
          </cell>
          <cell r="I3547" t="str">
            <v>PF64166702</v>
          </cell>
          <cell r="J3547" t="str">
            <v>26W180N</v>
          </cell>
          <cell r="K3547">
            <v>13980</v>
          </cell>
          <cell r="L3547">
            <v>2166.9</v>
          </cell>
          <cell r="M3547">
            <v>0.16</v>
          </cell>
          <cell r="N3547">
            <v>0.15500036186859267</v>
          </cell>
          <cell r="O3547">
            <v>0.15500020833333333</v>
          </cell>
          <cell r="P3547">
            <v>0.16999651658321377</v>
          </cell>
          <cell r="Q3547">
            <v>0.16999651658321377</v>
          </cell>
          <cell r="R3547">
            <v>1.0900000000000001</v>
          </cell>
          <cell r="S3547">
            <v>0.18529620307570302</v>
          </cell>
          <cell r="T3547">
            <v>0.18807564612183855</v>
          </cell>
          <cell r="U3547">
            <v>0.19085508916797411</v>
          </cell>
          <cell r="V3547">
            <v>1.0249999999999999</v>
          </cell>
          <cell r="W3547">
            <v>1</v>
          </cell>
          <cell r="X3547">
            <v>1.07</v>
          </cell>
          <cell r="Y3547">
            <v>1</v>
          </cell>
          <cell r="Z3547">
            <v>0.15887524914319043</v>
          </cell>
          <cell r="AA3547">
            <v>0.16999651658321377</v>
          </cell>
          <cell r="AB3547">
            <v>1.07</v>
          </cell>
          <cell r="AC3547">
            <v>1.1663000000000001</v>
          </cell>
          <cell r="AD3547" t="str">
            <v>Petco</v>
          </cell>
          <cell r="AE3547">
            <v>0</v>
          </cell>
          <cell r="AG3547">
            <v>0.15500041666666667</v>
          </cell>
          <cell r="AH3547">
            <v>0.15500083333333334</v>
          </cell>
          <cell r="AJ3547">
            <v>0.155</v>
          </cell>
          <cell r="AK3547">
            <v>0.15500041666666667</v>
          </cell>
          <cell r="AN3547">
            <v>0.15500059840823407</v>
          </cell>
          <cell r="AP3547">
            <v>0.155</v>
          </cell>
          <cell r="AQ3547">
            <v>0.155</v>
          </cell>
          <cell r="AR3547">
            <v>0.15500041666666664</v>
          </cell>
          <cell r="AS3547">
            <v>0.155</v>
          </cell>
          <cell r="AU3547">
            <v>0.15500041666666667</v>
          </cell>
          <cell r="AV3547">
            <v>0.15500037230477934</v>
          </cell>
          <cell r="AX3547">
            <v>0.15500039537151744</v>
          </cell>
          <cell r="AZ3547">
            <v>0.15500041666666667</v>
          </cell>
          <cell r="BA3547">
            <v>0.15500020833333333</v>
          </cell>
          <cell r="BF3547">
            <v>0.15500036186859267</v>
          </cell>
          <cell r="BG3547">
            <v>0.155</v>
          </cell>
          <cell r="BH3547">
            <v>0.15500020833333333</v>
          </cell>
          <cell r="BI3547">
            <v>1.0000013440860216</v>
          </cell>
          <cell r="BJ3547" t="str">
            <v>26.04.2022</v>
          </cell>
          <cell r="BK3547" t="str">
            <v>บจก.วี เอ็น ที อินเต</v>
          </cell>
        </row>
        <row r="3548">
          <cell r="A3548" t="str">
            <v>5K26W180N000000200</v>
          </cell>
          <cell r="B3548" t="str">
            <v>LBL2-7390,WHOLE HEARTED</v>
          </cell>
          <cell r="C3548" t="str">
            <v>ARTPAPER</v>
          </cell>
          <cell r="D3548" t="str">
            <v>3ICMXBC7K2XNQPPSTX</v>
          </cell>
          <cell r="E3548" t="str">
            <v>TX</v>
          </cell>
          <cell r="F3548" t="str">
            <v>307X111 2P156N TK RECIPE GV-24</v>
          </cell>
          <cell r="G3548" t="str">
            <v>US PET NUTRITION LLC</v>
          </cell>
          <cell r="H3548" t="str">
            <v>PETCO-DC528</v>
          </cell>
          <cell r="I3548" t="str">
            <v>PF64166703</v>
          </cell>
          <cell r="J3548" t="str">
            <v>26W180N</v>
          </cell>
          <cell r="K3548">
            <v>0</v>
          </cell>
          <cell r="L3548">
            <v>0</v>
          </cell>
          <cell r="M3548">
            <v>0.16</v>
          </cell>
          <cell r="P3548">
            <v>0.16999658624072597</v>
          </cell>
          <cell r="Q3548">
            <v>0.16999658624072597</v>
          </cell>
          <cell r="R3548">
            <v>1.0900000000000001</v>
          </cell>
          <cell r="S3548">
            <v>0.18529627900239132</v>
          </cell>
          <cell r="T3548">
            <v>0.18807572318742716</v>
          </cell>
          <cell r="U3548">
            <v>0.19085516737246305</v>
          </cell>
          <cell r="V3548">
            <v>1.0249999999999999</v>
          </cell>
          <cell r="W3548">
            <v>1</v>
          </cell>
          <cell r="X3548">
            <v>1.07</v>
          </cell>
          <cell r="Y3548">
            <v>1</v>
          </cell>
          <cell r="BJ3548" t="str">
            <v>27.05.2019</v>
          </cell>
          <cell r="BK3548" t="str">
            <v>บจก.วี เอ็น ที อินเตอร์พริ้นท์</v>
          </cell>
        </row>
        <row r="3549">
          <cell r="A3549" t="str">
            <v>5K26W180N000000201</v>
          </cell>
          <cell r="B3549" t="str">
            <v>LBL2-7390,WHOLE HEARTED</v>
          </cell>
          <cell r="C3549" t="str">
            <v>ARTPAPER</v>
          </cell>
          <cell r="D3549" t="str">
            <v>3ICMXBC7K2XNQPPSTX</v>
          </cell>
          <cell r="E3549" t="str">
            <v>TX</v>
          </cell>
          <cell r="F3549" t="str">
            <v>307X111 2P156N TK RECIPE GV-24</v>
          </cell>
          <cell r="G3549" t="str">
            <v>US PET NUTRITION LLC</v>
          </cell>
          <cell r="H3549" t="str">
            <v>PETCO-DC528</v>
          </cell>
          <cell r="I3549" t="str">
            <v>PF64166703</v>
          </cell>
          <cell r="J3549" t="str">
            <v>26W180N</v>
          </cell>
          <cell r="K3549">
            <v>18254</v>
          </cell>
          <cell r="L3549">
            <v>2829.37</v>
          </cell>
          <cell r="M3549">
            <v>0.16</v>
          </cell>
          <cell r="N3549">
            <v>0.1550001980451301</v>
          </cell>
          <cell r="O3549">
            <v>0.1550003079386586</v>
          </cell>
          <cell r="P3549">
            <v>0.16999651658321377</v>
          </cell>
          <cell r="Q3549">
            <v>0.16999651658321377</v>
          </cell>
          <cell r="R3549">
            <v>1.0900000000000001</v>
          </cell>
          <cell r="S3549">
            <v>0.18529620307570302</v>
          </cell>
          <cell r="T3549">
            <v>0.18807564612183855</v>
          </cell>
          <cell r="U3549">
            <v>0.19085508916797411</v>
          </cell>
          <cell r="V3549">
            <v>1.0249999999999999</v>
          </cell>
          <cell r="W3549">
            <v>1</v>
          </cell>
          <cell r="X3549">
            <v>1.07</v>
          </cell>
          <cell r="Y3549">
            <v>1</v>
          </cell>
          <cell r="Z3549">
            <v>0.15887524914319043</v>
          </cell>
          <cell r="AA3549">
            <v>0.16999651658321377</v>
          </cell>
          <cell r="AB3549">
            <v>1.07</v>
          </cell>
          <cell r="AC3549">
            <v>1.1663000000000001</v>
          </cell>
          <cell r="AD3549" t="str">
            <v>Petco</v>
          </cell>
          <cell r="AE3549">
            <v>0</v>
          </cell>
          <cell r="AH3549">
            <v>0.155</v>
          </cell>
          <cell r="AJ3549">
            <v>0.15500041666666667</v>
          </cell>
          <cell r="AL3549">
            <v>0.15500041666666667</v>
          </cell>
          <cell r="AN3549">
            <v>0.15500056725787545</v>
          </cell>
          <cell r="AO3549">
            <v>0.15500036465740435</v>
          </cell>
          <cell r="AP3549">
            <v>0.15499999999999997</v>
          </cell>
          <cell r="AQ3549">
            <v>0.15499999999999997</v>
          </cell>
          <cell r="AR3549">
            <v>0.15499999999999997</v>
          </cell>
          <cell r="AX3549">
            <v>0.15500028619673167</v>
          </cell>
          <cell r="AZ3549">
            <v>0.155</v>
          </cell>
          <cell r="BB3549">
            <v>0.1550003079386586</v>
          </cell>
          <cell r="BF3549">
            <v>0.1550001980451301</v>
          </cell>
          <cell r="BG3549">
            <v>0.15499999999999997</v>
          </cell>
          <cell r="BH3549">
            <v>0.1550003079386586</v>
          </cell>
          <cell r="BI3549">
            <v>1.0000019867010235</v>
          </cell>
          <cell r="BJ3549" t="str">
            <v>14.05.2022</v>
          </cell>
          <cell r="BK3549" t="str">
            <v>บจก.วี เอ็น ที อินเต</v>
          </cell>
        </row>
        <row r="3550">
          <cell r="A3550" t="str">
            <v>5K26W180N000000302</v>
          </cell>
          <cell r="B3550" t="str">
            <v>LBL2-7392,WHOLE HEARTED</v>
          </cell>
          <cell r="C3550" t="str">
            <v>ARTPAPER</v>
          </cell>
          <cell r="D3550" t="str">
            <v>3ICAXA2HK2XNQPPSTX</v>
          </cell>
          <cell r="E3550" t="str">
            <v>TX</v>
          </cell>
          <cell r="F3550" t="str">
            <v>307X111 2P156N CK RECIPE N GV-24</v>
          </cell>
          <cell r="G3550" t="str">
            <v>US PET NUTRITION LLC</v>
          </cell>
          <cell r="H3550" t="str">
            <v>PETCO-DC528</v>
          </cell>
          <cell r="I3550" t="str">
            <v>PF64166705</v>
          </cell>
          <cell r="J3550" t="str">
            <v>26W180N</v>
          </cell>
          <cell r="K3550">
            <v>22444</v>
          </cell>
          <cell r="L3550">
            <v>3478.82</v>
          </cell>
          <cell r="M3550">
            <v>0.16</v>
          </cell>
          <cell r="N3550">
            <v>0.15500014126262185</v>
          </cell>
          <cell r="O3550">
            <v>0.15500041666666667</v>
          </cell>
          <cell r="P3550">
            <v>0.16999651658321377</v>
          </cell>
          <cell r="Q3550">
            <v>0.16999651658321377</v>
          </cell>
          <cell r="R3550">
            <v>1.0900000000000001</v>
          </cell>
          <cell r="S3550">
            <v>0.18529620307570302</v>
          </cell>
          <cell r="T3550">
            <v>0.18807564612183855</v>
          </cell>
          <cell r="U3550">
            <v>0.19085508916797411</v>
          </cell>
          <cell r="V3550">
            <v>1.0249999999999999</v>
          </cell>
          <cell r="W3550">
            <v>1</v>
          </cell>
          <cell r="X3550">
            <v>1.07</v>
          </cell>
          <cell r="Y3550">
            <v>1</v>
          </cell>
          <cell r="Z3550">
            <v>0.15887524914319043</v>
          </cell>
          <cell r="AA3550">
            <v>0.16999651658321377</v>
          </cell>
          <cell r="AB3550">
            <v>1.07</v>
          </cell>
          <cell r="AC3550">
            <v>1.1663000000000001</v>
          </cell>
          <cell r="AD3550" t="str">
            <v>Petco</v>
          </cell>
          <cell r="AE3550">
            <v>0</v>
          </cell>
          <cell r="AJ3550">
            <v>0.15500012157463469</v>
          </cell>
          <cell r="AL3550">
            <v>0.15500041666666667</v>
          </cell>
          <cell r="AN3550">
            <v>0.155</v>
          </cell>
          <cell r="AO3550">
            <v>0.155</v>
          </cell>
          <cell r="AP3550">
            <v>0.155</v>
          </cell>
          <cell r="AQ3550">
            <v>0.155</v>
          </cell>
          <cell r="AR3550">
            <v>0.15500029523490857</v>
          </cell>
          <cell r="AU3550">
            <v>0.15500023580234104</v>
          </cell>
          <cell r="AV3550">
            <v>0.15499999999999997</v>
          </cell>
          <cell r="AX3550">
            <v>0.15500019510672339</v>
          </cell>
          <cell r="AZ3550">
            <v>0.155</v>
          </cell>
          <cell r="BA3550">
            <v>0.155</v>
          </cell>
          <cell r="BC3550">
            <v>0.15500041666666667</v>
          </cell>
          <cell r="BF3550">
            <v>0.15500014126262185</v>
          </cell>
          <cell r="BG3550">
            <v>0.15500029523490857</v>
          </cell>
          <cell r="BH3550">
            <v>0.15500041666666667</v>
          </cell>
          <cell r="BI3550">
            <v>1.0000007834292051</v>
          </cell>
          <cell r="BJ3550" t="str">
            <v>10.06.2022</v>
          </cell>
          <cell r="BK3550" t="str">
            <v>บจก.วี เอ็น ที อินเต</v>
          </cell>
        </row>
        <row r="3551">
          <cell r="A3551" t="str">
            <v>5K26W180N000000400</v>
          </cell>
          <cell r="B3551" t="str">
            <v>LBL2-7391,WHOLE HEARTED</v>
          </cell>
          <cell r="C3551" t="str">
            <v>ARTPAPER</v>
          </cell>
          <cell r="D3551" t="str">
            <v>3GMOXA3XK2XNQPPSTX</v>
          </cell>
          <cell r="E3551" t="str">
            <v>TX</v>
          </cell>
          <cell r="F3551" t="str">
            <v>307x111 2P 156N OCEANFISH RECIPE N GV-24</v>
          </cell>
          <cell r="G3551" t="str">
            <v>US PET NUTRITION LLC</v>
          </cell>
          <cell r="H3551" t="str">
            <v>PETCO-DC528</v>
          </cell>
          <cell r="I3551" t="str">
            <v>PF64166704</v>
          </cell>
          <cell r="J3551" t="str">
            <v>26W180N</v>
          </cell>
          <cell r="K3551">
            <v>0</v>
          </cell>
          <cell r="L3551">
            <v>0</v>
          </cell>
          <cell r="M3551">
            <v>0.16</v>
          </cell>
          <cell r="P3551">
            <v>0.16999640232638891</v>
          </cell>
          <cell r="Q3551">
            <v>0.16999640232638891</v>
          </cell>
          <cell r="R3551">
            <v>1.0900000000000001</v>
          </cell>
          <cell r="S3551">
            <v>0.18529607853576391</v>
          </cell>
          <cell r="T3551">
            <v>0.18807551971380035</v>
          </cell>
          <cell r="U3551">
            <v>0.19085496089183682</v>
          </cell>
          <cell r="V3551">
            <v>1.0249999999999999</v>
          </cell>
          <cell r="W3551">
            <v>1</v>
          </cell>
          <cell r="X3551">
            <v>1.07</v>
          </cell>
          <cell r="Y3551">
            <v>1</v>
          </cell>
          <cell r="BJ3551" t="str">
            <v>09.11.2019</v>
          </cell>
          <cell r="BK3551" t="str">
            <v>บจก.วี เอ็น ที อินเตอร์พริ้นท์</v>
          </cell>
        </row>
        <row r="3552">
          <cell r="A3552" t="str">
            <v>5K26W180N000000402</v>
          </cell>
          <cell r="B3552" t="str">
            <v>LBL2-7391,WHOLE HEARTED</v>
          </cell>
          <cell r="C3552" t="str">
            <v>ARTPAPER</v>
          </cell>
          <cell r="D3552" t="str">
            <v>3GMOXA3XK2XNQPPSTX</v>
          </cell>
          <cell r="E3552" t="str">
            <v>TX</v>
          </cell>
          <cell r="F3552" t="str">
            <v>307x111 2P 156N OCEANFISH RECIPE N GV-24</v>
          </cell>
          <cell r="G3552" t="str">
            <v>US PET NUTRITION LLC</v>
          </cell>
          <cell r="H3552" t="str">
            <v>PETCO-DC528</v>
          </cell>
          <cell r="I3552" t="str">
            <v>PF64166704</v>
          </cell>
          <cell r="J3552" t="str">
            <v>26W180N</v>
          </cell>
          <cell r="K3552">
            <v>17911</v>
          </cell>
          <cell r="L3552">
            <v>2776.21</v>
          </cell>
          <cell r="M3552">
            <v>0.16</v>
          </cell>
          <cell r="N3552">
            <v>0.15500033718620451</v>
          </cell>
          <cell r="O3552">
            <v>0.15500020833333333</v>
          </cell>
          <cell r="P3552">
            <v>0.16999651658321377</v>
          </cell>
          <cell r="Q3552">
            <v>0.16999651658321377</v>
          </cell>
          <cell r="R3552">
            <v>1.0900000000000001</v>
          </cell>
          <cell r="S3552">
            <v>0.18529620307570302</v>
          </cell>
          <cell r="T3552">
            <v>0.18807564612183855</v>
          </cell>
          <cell r="U3552">
            <v>0.19085508916797411</v>
          </cell>
          <cell r="V3552">
            <v>1.0249999999999999</v>
          </cell>
          <cell r="W3552">
            <v>1</v>
          </cell>
          <cell r="X3552">
            <v>1.07</v>
          </cell>
          <cell r="Y3552">
            <v>1</v>
          </cell>
          <cell r="Z3552">
            <v>0.15887524914319043</v>
          </cell>
          <cell r="AA3552">
            <v>0.16999651658321377</v>
          </cell>
          <cell r="AB3552">
            <v>1.07</v>
          </cell>
          <cell r="AC3552">
            <v>1.1663000000000001</v>
          </cell>
          <cell r="AD3552" t="str">
            <v>Petco</v>
          </cell>
          <cell r="AE3552">
            <v>0</v>
          </cell>
          <cell r="AH3552">
            <v>0.155</v>
          </cell>
          <cell r="AJ3552">
            <v>0.155</v>
          </cell>
          <cell r="AL3552">
            <v>0.155</v>
          </cell>
          <cell r="AN3552">
            <v>0.15500083333333331</v>
          </cell>
          <cell r="AO3552">
            <v>0.15500044979399435</v>
          </cell>
          <cell r="AP3552">
            <v>0.155</v>
          </cell>
          <cell r="AQ3552">
            <v>0.155</v>
          </cell>
          <cell r="AR3552">
            <v>0.15500020833333331</v>
          </cell>
          <cell r="AV3552">
            <v>0.15500041666666667</v>
          </cell>
          <cell r="AX3552">
            <v>0.15500041666666667</v>
          </cell>
          <cell r="AZ3552">
            <v>0.15500030707815138</v>
          </cell>
          <cell r="BA3552">
            <v>0.15500020833333333</v>
          </cell>
          <cell r="BF3552">
            <v>0.15500033718620451</v>
          </cell>
          <cell r="BG3552">
            <v>0.15500020833333331</v>
          </cell>
          <cell r="BH3552">
            <v>0.15500020833333333</v>
          </cell>
          <cell r="BI3552">
            <v>1.0000000000000002</v>
          </cell>
          <cell r="BJ3552" t="str">
            <v>26.04.2022</v>
          </cell>
          <cell r="BK3552" t="str">
            <v>บจก.วี เอ็น ที อินเต</v>
          </cell>
        </row>
        <row r="3553">
          <cell r="A3553" t="str">
            <v>5K26W180N000000502</v>
          </cell>
          <cell r="B3553" t="str">
            <v>LBL2-7388,WHOLE HEARTED</v>
          </cell>
          <cell r="C3553" t="str">
            <v>ARTPAPER</v>
          </cell>
          <cell r="D3553" t="str">
            <v>3GNNXA3EK2XNQPPSTX</v>
          </cell>
          <cell r="E3553" t="str">
            <v>TX</v>
          </cell>
          <cell r="F3553" t="str">
            <v>307x111 2P 156N TN RECIPE N GV-24</v>
          </cell>
          <cell r="G3553" t="str">
            <v>US PET NUTRITION LLC</v>
          </cell>
          <cell r="H3553" t="str">
            <v>PETCO-DC528</v>
          </cell>
          <cell r="I3553" t="str">
            <v>PF64166701</v>
          </cell>
          <cell r="J3553" t="str">
            <v>26W180N</v>
          </cell>
          <cell r="K3553">
            <v>8727</v>
          </cell>
          <cell r="L3553">
            <v>1352.68</v>
          </cell>
          <cell r="M3553">
            <v>0.15</v>
          </cell>
          <cell r="N3553">
            <v>0.155000625</v>
          </cell>
          <cell r="O3553">
            <v>0.15500083333333334</v>
          </cell>
          <cell r="P3553">
            <v>0.16999651658321377</v>
          </cell>
          <cell r="Q3553">
            <v>0.16999651658321377</v>
          </cell>
          <cell r="R3553">
            <v>1.0900000000000001</v>
          </cell>
          <cell r="S3553">
            <v>0.18529620307570302</v>
          </cell>
          <cell r="T3553">
            <v>0.18807564612183855</v>
          </cell>
          <cell r="U3553">
            <v>0.19085508916797411</v>
          </cell>
          <cell r="V3553">
            <v>1.0249999999999999</v>
          </cell>
          <cell r="W3553">
            <v>1</v>
          </cell>
          <cell r="X3553">
            <v>1.07</v>
          </cell>
          <cell r="Y3553">
            <v>1</v>
          </cell>
          <cell r="Z3553">
            <v>0.15887524914319043</v>
          </cell>
          <cell r="AA3553">
            <v>0.16999651658321377</v>
          </cell>
          <cell r="AB3553">
            <v>1.07</v>
          </cell>
          <cell r="AC3553">
            <v>1.1663000000000001</v>
          </cell>
          <cell r="AD3553" t="str">
            <v>Petco</v>
          </cell>
          <cell r="AE3553">
            <v>0</v>
          </cell>
          <cell r="AG3553">
            <v>0.155</v>
          </cell>
          <cell r="AJ3553">
            <v>0.15500041666666667</v>
          </cell>
          <cell r="AL3553">
            <v>0.15500041666666667</v>
          </cell>
          <cell r="AN3553">
            <v>0.15500041666666664</v>
          </cell>
          <cell r="AO3553">
            <v>0.15500036465740435</v>
          </cell>
          <cell r="AP3553">
            <v>0.15500041666666667</v>
          </cell>
          <cell r="AQ3553">
            <v>0.155</v>
          </cell>
          <cell r="AR3553">
            <v>0.155</v>
          </cell>
          <cell r="AZ3553">
            <v>0.15500041666666667</v>
          </cell>
          <cell r="BA3553">
            <v>0.15500083333333334</v>
          </cell>
          <cell r="BF3553">
            <v>0.155000625</v>
          </cell>
          <cell r="BG3553">
            <v>0.155</v>
          </cell>
          <cell r="BH3553">
            <v>0.15500083333333334</v>
          </cell>
          <cell r="BI3553">
            <v>1.0000053763440861</v>
          </cell>
          <cell r="BJ3553" t="str">
            <v>30.04.2022</v>
          </cell>
          <cell r="BK3553" t="str">
            <v>บจก.วี เอ็น ที อินเต</v>
          </cell>
        </row>
        <row r="3554">
          <cell r="A3554" t="str">
            <v>5K26W180N000000602</v>
          </cell>
          <cell r="B3554" t="str">
            <v>LBL2-7393,WHOLE HEARTED</v>
          </cell>
          <cell r="C3554" t="str">
            <v>ARTPAPER</v>
          </cell>
          <cell r="D3554" t="str">
            <v>3IBMXBC7K2XNQPPSTX</v>
          </cell>
          <cell r="E3554" t="str">
            <v>TX</v>
          </cell>
          <cell r="F3554" t="str">
            <v>307X111 2P156N BF RECIPE N GV-24</v>
          </cell>
          <cell r="G3554" t="str">
            <v>US PET NUTRITION LLC</v>
          </cell>
          <cell r="H3554" t="str">
            <v>PETCO-DC528</v>
          </cell>
          <cell r="I3554" t="str">
            <v>PF64166706</v>
          </cell>
          <cell r="J3554" t="str">
            <v>26W180N</v>
          </cell>
          <cell r="K3554">
            <v>17780</v>
          </cell>
          <cell r="L3554">
            <v>2755.9</v>
          </cell>
          <cell r="M3554">
            <v>0.16</v>
          </cell>
          <cell r="N3554">
            <v>0.15500015218744159</v>
          </cell>
          <cell r="O3554">
            <v>0.155</v>
          </cell>
          <cell r="P3554">
            <v>0.16999651658321377</v>
          </cell>
          <cell r="Q3554">
            <v>0.16999651658321377</v>
          </cell>
          <cell r="R3554">
            <v>1.0900000000000001</v>
          </cell>
          <cell r="S3554">
            <v>0.18529620307570302</v>
          </cell>
          <cell r="T3554">
            <v>0.18807564612183855</v>
          </cell>
          <cell r="U3554">
            <v>0.19085508916797411</v>
          </cell>
          <cell r="V3554">
            <v>1.0249999999999999</v>
          </cell>
          <cell r="W3554">
            <v>1</v>
          </cell>
          <cell r="X3554">
            <v>1.07</v>
          </cell>
          <cell r="Y3554">
            <v>1</v>
          </cell>
          <cell r="Z3554">
            <v>0.15887524914319043</v>
          </cell>
          <cell r="AA3554">
            <v>0.16999651658321377</v>
          </cell>
          <cell r="AB3554">
            <v>1.07</v>
          </cell>
          <cell r="AC3554">
            <v>1.1663000000000001</v>
          </cell>
          <cell r="AD3554" t="str">
            <v>Petco</v>
          </cell>
          <cell r="AE3554">
            <v>0</v>
          </cell>
          <cell r="AG3554">
            <v>0.15500041666666667</v>
          </cell>
          <cell r="AK3554">
            <v>0.15500083333333331</v>
          </cell>
          <cell r="AL3554">
            <v>0.15500041666666667</v>
          </cell>
          <cell r="AN3554">
            <v>0.155</v>
          </cell>
          <cell r="AO3554">
            <v>0.15500019264853204</v>
          </cell>
          <cell r="AP3554">
            <v>0.15500041666666667</v>
          </cell>
          <cell r="AQ3554">
            <v>0.155</v>
          </cell>
          <cell r="AR3554">
            <v>0.155</v>
          </cell>
          <cell r="AX3554">
            <v>0.155</v>
          </cell>
          <cell r="AZ3554">
            <v>0.15500020833333333</v>
          </cell>
          <cell r="BA3554">
            <v>0.15500040041643307</v>
          </cell>
          <cell r="BB3554">
            <v>0.155</v>
          </cell>
          <cell r="BF3554">
            <v>0.15500015218744159</v>
          </cell>
          <cell r="BG3554">
            <v>0.155</v>
          </cell>
          <cell r="BH3554">
            <v>0.155</v>
          </cell>
          <cell r="BI3554">
            <v>1</v>
          </cell>
          <cell r="BJ3554" t="str">
            <v>14.05.2022</v>
          </cell>
          <cell r="BK3554" t="str">
            <v>บจก.วี เอ็น ที อินเต</v>
          </cell>
        </row>
        <row r="3555">
          <cell r="A3555" t="str">
            <v>5N26W180N000000101</v>
          </cell>
          <cell r="B3555" t="str">
            <v>COR.INB2-7399,WHOLE HEARTED</v>
          </cell>
          <cell r="C3555" t="str">
            <v>DUPLEX</v>
          </cell>
          <cell r="D3555" t="str">
            <v>3IBMXBC7K2XNQPPSTX</v>
          </cell>
          <cell r="E3555" t="str">
            <v>TX</v>
          </cell>
          <cell r="F3555" t="str">
            <v>307X111 2P156N BF RECIPE N GV-24</v>
          </cell>
          <cell r="G3555" t="str">
            <v>US PET NUTRITION LLC</v>
          </cell>
          <cell r="H3555" t="str">
            <v>PETCO-DC528</v>
          </cell>
          <cell r="I3555" t="str">
            <v>PF64166706</v>
          </cell>
          <cell r="J3555" t="str">
            <v>26W180N</v>
          </cell>
          <cell r="K3555">
            <v>1425</v>
          </cell>
          <cell r="L3555">
            <v>17648.53</v>
          </cell>
          <cell r="M3555">
            <v>12.38</v>
          </cell>
          <cell r="N3555">
            <v>12.41</v>
          </cell>
          <cell r="O3555">
            <v>12.41</v>
          </cell>
          <cell r="P3555">
            <v>13.296285450000001</v>
          </cell>
          <cell r="Q3555">
            <v>13.296285450000001</v>
          </cell>
          <cell r="R3555">
            <v>1.0900000000000001</v>
          </cell>
          <cell r="S3555">
            <v>14.492951140500002</v>
          </cell>
          <cell r="T3555">
            <v>14.710345407607502</v>
          </cell>
          <cell r="U3555">
            <v>14.927739674715003</v>
          </cell>
          <cell r="V3555">
            <v>1.03</v>
          </cell>
          <cell r="W3555">
            <v>1</v>
          </cell>
          <cell r="X3555">
            <v>1.05</v>
          </cell>
          <cell r="Y3555">
            <v>1.07</v>
          </cell>
          <cell r="Z3555">
            <v>11.8347</v>
          </cell>
          <cell r="AA3555">
            <v>13.296285450000001</v>
          </cell>
          <cell r="AB3555">
            <v>1.1235000000000002</v>
          </cell>
          <cell r="AC3555">
            <v>1.2246150000000002</v>
          </cell>
          <cell r="AD3555" t="str">
            <v>Petco</v>
          </cell>
          <cell r="AE3555">
            <v>0</v>
          </cell>
          <cell r="AG3555">
            <v>11.49</v>
          </cell>
          <cell r="AK3555">
            <v>11.49</v>
          </cell>
          <cell r="AM3555">
            <v>11.49</v>
          </cell>
          <cell r="AN3555">
            <v>11.49</v>
          </cell>
          <cell r="AO3555">
            <v>11.49</v>
          </cell>
          <cell r="AP3555">
            <v>11.49</v>
          </cell>
          <cell r="AQ3555">
            <v>11.49</v>
          </cell>
          <cell r="AS3555">
            <v>11.69</v>
          </cell>
          <cell r="AX3555">
            <v>12.41</v>
          </cell>
          <cell r="AZ3555">
            <v>12.41</v>
          </cell>
          <cell r="BA3555">
            <v>12.41</v>
          </cell>
          <cell r="BB3555">
            <v>12.41</v>
          </cell>
          <cell r="BF3555">
            <v>12.41</v>
          </cell>
          <cell r="BG3555">
            <v>11.69</v>
          </cell>
          <cell r="BH3555">
            <v>12.41</v>
          </cell>
          <cell r="BI3555">
            <v>1.0615911035072711</v>
          </cell>
          <cell r="BJ3555" t="str">
            <v>11.05.2022</v>
          </cell>
          <cell r="BK3555" t="str">
            <v>บมจ. สหไทยการพิมพ์แล</v>
          </cell>
        </row>
        <row r="3556">
          <cell r="A3556" t="str">
            <v>5N26W180N000000201</v>
          </cell>
          <cell r="B3556" t="str">
            <v>COR.INB2-7398,WHOLE HEARTED</v>
          </cell>
          <cell r="C3556" t="str">
            <v>DUPLEX</v>
          </cell>
          <cell r="D3556" t="str">
            <v>3ICAXA2HK2XNQPPSTX</v>
          </cell>
          <cell r="E3556" t="str">
            <v>TX</v>
          </cell>
          <cell r="F3556" t="str">
            <v>307X111 2P156N CK RECIPE N GV-24</v>
          </cell>
          <cell r="G3556" t="str">
            <v>US PET NUTRITION LLC</v>
          </cell>
          <cell r="H3556" t="str">
            <v>PETCO-DC528</v>
          </cell>
          <cell r="I3556" t="str">
            <v>PF64166705</v>
          </cell>
          <cell r="J3556" t="str">
            <v>26W180N</v>
          </cell>
          <cell r="K3556">
            <v>1241</v>
          </cell>
          <cell r="L3556">
            <v>15400.81</v>
          </cell>
          <cell r="M3556">
            <v>12.41</v>
          </cell>
          <cell r="N3556">
            <v>11.517705622553445</v>
          </cell>
          <cell r="O3556">
            <v>12.41</v>
          </cell>
          <cell r="P3556">
            <v>13.296285450000001</v>
          </cell>
          <cell r="Q3556">
            <v>13.296285450000001</v>
          </cell>
          <cell r="R3556">
            <v>1.0900000000000001</v>
          </cell>
          <cell r="S3556">
            <v>14.492951140500002</v>
          </cell>
          <cell r="T3556">
            <v>14.710345407607502</v>
          </cell>
          <cell r="U3556">
            <v>14.927739674715003</v>
          </cell>
          <cell r="V3556">
            <v>1.03</v>
          </cell>
          <cell r="W3556">
            <v>1</v>
          </cell>
          <cell r="X3556">
            <v>1.05</v>
          </cell>
          <cell r="Y3556">
            <v>1.07</v>
          </cell>
          <cell r="Z3556">
            <v>11.8347</v>
          </cell>
          <cell r="AA3556">
            <v>13.296285450000001</v>
          </cell>
          <cell r="AB3556">
            <v>1.1235000000000002</v>
          </cell>
          <cell r="AC3556">
            <v>1.2246150000000002</v>
          </cell>
          <cell r="AD3556" t="str">
            <v>Petco</v>
          </cell>
          <cell r="AE3556">
            <v>0</v>
          </cell>
          <cell r="AJ3556">
            <v>6.52</v>
          </cell>
          <cell r="AM3556">
            <v>11.49</v>
          </cell>
          <cell r="AO3556">
            <v>11.49</v>
          </cell>
          <cell r="AP3556">
            <v>11.49</v>
          </cell>
          <cell r="AQ3556">
            <v>11.489999999999998</v>
          </cell>
          <cell r="AR3556">
            <v>11.490000000000002</v>
          </cell>
          <cell r="AS3556">
            <v>8.4200000000000017</v>
          </cell>
          <cell r="AU3556">
            <v>9.3831811487481591</v>
          </cell>
          <cell r="AV3556">
            <v>11.689999999999998</v>
          </cell>
          <cell r="AW3556">
            <v>12.024494773519164</v>
          </cell>
          <cell r="AX3556">
            <v>10.2962634356068</v>
          </cell>
          <cell r="AZ3556">
            <v>12.41</v>
          </cell>
          <cell r="BA3556">
            <v>12.41</v>
          </cell>
          <cell r="BB3556">
            <v>12.41</v>
          </cell>
          <cell r="BF3556">
            <v>11.517705622553445</v>
          </cell>
          <cell r="BG3556">
            <v>8.4200000000000017</v>
          </cell>
          <cell r="BH3556">
            <v>12.41</v>
          </cell>
          <cell r="BI3556">
            <v>1.4738717339667455</v>
          </cell>
          <cell r="BJ3556" t="str">
            <v>11.05.2022</v>
          </cell>
          <cell r="BK3556" t="str">
            <v>บมจ. สหไทยการพิมพ์แล</v>
          </cell>
        </row>
        <row r="3557">
          <cell r="A3557" t="str">
            <v>5N26W180N000000301</v>
          </cell>
          <cell r="B3557" t="str">
            <v>COR.INB2-7397,WHOLE HEARTED</v>
          </cell>
          <cell r="C3557" t="str">
            <v>DUPLEX</v>
          </cell>
          <cell r="D3557" t="str">
            <v>3GMOXA3XK2XNQPPSTX</v>
          </cell>
          <cell r="E3557" t="str">
            <v>TX</v>
          </cell>
          <cell r="F3557" t="str">
            <v>307x111 2P 156N OCEANFISH RECIPE N GV-24</v>
          </cell>
          <cell r="G3557" t="str">
            <v>US PET NUTRITION LLC</v>
          </cell>
          <cell r="H3557" t="str">
            <v>PETCO-DC528</v>
          </cell>
          <cell r="I3557" t="str">
            <v>PF64166704</v>
          </cell>
          <cell r="J3557" t="str">
            <v>26W180N</v>
          </cell>
          <cell r="K3557">
            <v>1450</v>
          </cell>
          <cell r="L3557">
            <v>17820.28</v>
          </cell>
          <cell r="M3557">
            <v>12.29</v>
          </cell>
          <cell r="N3557">
            <v>11.362500000000001</v>
          </cell>
          <cell r="O3557">
            <v>12.41</v>
          </cell>
          <cell r="P3557">
            <v>13.296285450000001</v>
          </cell>
          <cell r="Q3557">
            <v>13.296285450000001</v>
          </cell>
          <cell r="R3557">
            <v>1.0900000000000001</v>
          </cell>
          <cell r="S3557">
            <v>14.492951140500002</v>
          </cell>
          <cell r="T3557">
            <v>14.710345407607502</v>
          </cell>
          <cell r="U3557">
            <v>14.927739674715003</v>
          </cell>
          <cell r="V3557">
            <v>1.03</v>
          </cell>
          <cell r="W3557">
            <v>1</v>
          </cell>
          <cell r="X3557">
            <v>1.05</v>
          </cell>
          <cell r="Y3557">
            <v>1.07</v>
          </cell>
          <cell r="Z3557">
            <v>11.8347</v>
          </cell>
          <cell r="AA3557">
            <v>13.296285450000001</v>
          </cell>
          <cell r="AB3557">
            <v>1.1235000000000002</v>
          </cell>
          <cell r="AC3557">
            <v>1.2246150000000002</v>
          </cell>
          <cell r="AD3557" t="str">
            <v>Petco</v>
          </cell>
          <cell r="AE3557">
            <v>0</v>
          </cell>
          <cell r="AI3557">
            <v>11.49</v>
          </cell>
          <cell r="AL3557">
            <v>11.490000000000002</v>
          </cell>
          <cell r="AM3557">
            <v>11.49</v>
          </cell>
          <cell r="AN3557">
            <v>11.49</v>
          </cell>
          <cell r="AO3557">
            <v>11.49</v>
          </cell>
          <cell r="AP3557">
            <v>11.49</v>
          </cell>
          <cell r="AQ3557">
            <v>11.49</v>
          </cell>
          <cell r="AR3557">
            <v>11.49</v>
          </cell>
          <cell r="AS3557">
            <v>11.69</v>
          </cell>
          <cell r="AW3557">
            <v>11.69</v>
          </cell>
          <cell r="AX3557">
            <v>12.410000000000002</v>
          </cell>
          <cell r="AZ3557">
            <v>8.94</v>
          </cell>
          <cell r="BA3557">
            <v>12.41</v>
          </cell>
          <cell r="BF3557">
            <v>11.362500000000001</v>
          </cell>
          <cell r="BG3557">
            <v>11.69</v>
          </cell>
          <cell r="BH3557">
            <v>12.41</v>
          </cell>
          <cell r="BI3557">
            <v>1.0615911035072711</v>
          </cell>
          <cell r="BJ3557" t="str">
            <v>05.04.2022</v>
          </cell>
          <cell r="BK3557" t="str">
            <v>บมจ. สหไทยการพิมพ์แล</v>
          </cell>
        </row>
        <row r="3558">
          <cell r="A3558" t="str">
            <v>5N26W180N000000401</v>
          </cell>
          <cell r="B3558" t="str">
            <v>COR.INB2-7396,WHOLE HEARTED</v>
          </cell>
          <cell r="C3558" t="str">
            <v>DUPLEX</v>
          </cell>
          <cell r="D3558" t="str">
            <v>3ICMXBC7K2XNQPPSTX</v>
          </cell>
          <cell r="E3558" t="str">
            <v>TX</v>
          </cell>
          <cell r="F3558" t="str">
            <v>307X111 2P156N TK RECIPE GV-24</v>
          </cell>
          <cell r="G3558" t="str">
            <v>US PET NUTRITION LLC</v>
          </cell>
          <cell r="H3558" t="str">
            <v>PETCO-DC528</v>
          </cell>
          <cell r="I3558" t="str">
            <v>PF64166703</v>
          </cell>
          <cell r="J3558" t="str">
            <v>26W180N</v>
          </cell>
          <cell r="K3558">
            <v>1332</v>
          </cell>
          <cell r="L3558">
            <v>16527.349999999999</v>
          </cell>
          <cell r="M3558">
            <v>12.41</v>
          </cell>
          <cell r="N3558">
            <v>11.067500000000003</v>
          </cell>
          <cell r="O3558">
            <v>12.41</v>
          </cell>
          <cell r="P3558">
            <v>13.296285450000001</v>
          </cell>
          <cell r="Q3558">
            <v>13.296285450000001</v>
          </cell>
          <cell r="R3558">
            <v>1.0900000000000001</v>
          </cell>
          <cell r="S3558">
            <v>14.492951140500002</v>
          </cell>
          <cell r="T3558">
            <v>14.710345407607502</v>
          </cell>
          <cell r="U3558">
            <v>14.927739674715003</v>
          </cell>
          <cell r="V3558">
            <v>1.03</v>
          </cell>
          <cell r="W3558">
            <v>1</v>
          </cell>
          <cell r="X3558">
            <v>1.05</v>
          </cell>
          <cell r="Y3558">
            <v>1.07</v>
          </cell>
          <cell r="Z3558">
            <v>11.8347</v>
          </cell>
          <cell r="AA3558">
            <v>13.296285450000001</v>
          </cell>
          <cell r="AB3558">
            <v>1.1235000000000002</v>
          </cell>
          <cell r="AC3558">
            <v>1.2246150000000002</v>
          </cell>
          <cell r="AD3558" t="str">
            <v>Petco</v>
          </cell>
          <cell r="AE3558">
            <v>0</v>
          </cell>
          <cell r="AI3558">
            <v>11.49</v>
          </cell>
          <cell r="AJ3558">
            <v>11.49</v>
          </cell>
          <cell r="AM3558">
            <v>11.49</v>
          </cell>
          <cell r="AN3558">
            <v>11.49</v>
          </cell>
          <cell r="AO3558">
            <v>11.49</v>
          </cell>
          <cell r="AP3558">
            <v>11.490000000000002</v>
          </cell>
          <cell r="AQ3558">
            <v>11.49</v>
          </cell>
          <cell r="AR3558">
            <v>11.49</v>
          </cell>
          <cell r="AS3558">
            <v>11.69</v>
          </cell>
          <cell r="AX3558">
            <v>7.0400000000000018</v>
          </cell>
          <cell r="AZ3558">
            <v>12.41</v>
          </cell>
          <cell r="BA3558">
            <v>12.410000000000002</v>
          </cell>
          <cell r="BB3558">
            <v>12.41</v>
          </cell>
          <cell r="BF3558">
            <v>11.067500000000003</v>
          </cell>
          <cell r="BG3558">
            <v>11.69</v>
          </cell>
          <cell r="BH3558">
            <v>12.41</v>
          </cell>
          <cell r="BI3558">
            <v>1.0615911035072711</v>
          </cell>
          <cell r="BJ3558" t="str">
            <v>11.05.2022</v>
          </cell>
          <cell r="BK3558" t="str">
            <v>บมจ. สหไทยการพิมพ์แล</v>
          </cell>
        </row>
        <row r="3559">
          <cell r="A3559" t="str">
            <v>5N26W180N000000501</v>
          </cell>
          <cell r="B3559" t="str">
            <v>COR.INB2-7395,WHOLE HEARTED</v>
          </cell>
          <cell r="C3559" t="str">
            <v>DUPLEX</v>
          </cell>
          <cell r="D3559" t="str">
            <v>3GSSXBC6K2XNQPPSTX</v>
          </cell>
          <cell r="E3559" t="str">
            <v>TX</v>
          </cell>
          <cell r="F3559" t="str">
            <v>307x111 2P 156N SM RECIPE N GV-24</v>
          </cell>
          <cell r="G3559" t="str">
            <v>US PET NUTRITION LLC</v>
          </cell>
          <cell r="H3559" t="str">
            <v>PETCO-DC528</v>
          </cell>
          <cell r="I3559" t="str">
            <v>PF64166702</v>
          </cell>
          <cell r="J3559" t="str">
            <v>26W180N</v>
          </cell>
          <cell r="K3559">
            <v>1209</v>
          </cell>
          <cell r="L3559">
            <v>14889.7</v>
          </cell>
          <cell r="M3559">
            <v>12.32</v>
          </cell>
          <cell r="N3559">
            <v>10.191666666666668</v>
          </cell>
          <cell r="O3559">
            <v>12.410000000000002</v>
          </cell>
          <cell r="P3559">
            <v>13.296285450000001</v>
          </cell>
          <cell r="Q3559">
            <v>13.296285450000001</v>
          </cell>
          <cell r="R3559">
            <v>1.0900000000000001</v>
          </cell>
          <cell r="S3559">
            <v>14.492951140500002</v>
          </cell>
          <cell r="T3559">
            <v>14.710345407607502</v>
          </cell>
          <cell r="U3559">
            <v>14.927739674715003</v>
          </cell>
          <cell r="V3559">
            <v>1.03</v>
          </cell>
          <cell r="W3559">
            <v>1</v>
          </cell>
          <cell r="X3559">
            <v>1.05</v>
          </cell>
          <cell r="Y3559">
            <v>1.07</v>
          </cell>
          <cell r="Z3559">
            <v>11.8347</v>
          </cell>
          <cell r="AA3559">
            <v>13.296285450000001</v>
          </cell>
          <cell r="AB3559">
            <v>1.1235000000000002</v>
          </cell>
          <cell r="AC3559">
            <v>1.2246150000000002</v>
          </cell>
          <cell r="AD3559" t="str">
            <v>Petco</v>
          </cell>
          <cell r="AE3559">
            <v>0</v>
          </cell>
          <cell r="AG3559">
            <v>11.49</v>
          </cell>
          <cell r="AI3559">
            <v>11.49</v>
          </cell>
          <cell r="AK3559">
            <v>11.49</v>
          </cell>
          <cell r="AM3559">
            <v>11.489999999999998</v>
          </cell>
          <cell r="AN3559">
            <v>11.49</v>
          </cell>
          <cell r="AP3559">
            <v>11.49</v>
          </cell>
          <cell r="AQ3559">
            <v>11.49</v>
          </cell>
          <cell r="AR3559">
            <v>11.498703969392636</v>
          </cell>
          <cell r="AS3559">
            <v>11.69</v>
          </cell>
          <cell r="AT3559">
            <v>11.69</v>
          </cell>
          <cell r="AU3559">
            <v>11.69</v>
          </cell>
          <cell r="AV3559">
            <v>11.69</v>
          </cell>
          <cell r="AW3559">
            <v>6.629999999999999</v>
          </cell>
          <cell r="AX3559">
            <v>7.0400000000000009</v>
          </cell>
          <cell r="BA3559">
            <v>12.410000000000002</v>
          </cell>
          <cell r="BF3559">
            <v>10.191666666666668</v>
          </cell>
          <cell r="BG3559">
            <v>11.69</v>
          </cell>
          <cell r="BH3559">
            <v>12.410000000000002</v>
          </cell>
          <cell r="BI3559">
            <v>1.0615911035072714</v>
          </cell>
          <cell r="BJ3559" t="str">
            <v>05.04.2022</v>
          </cell>
          <cell r="BK3559" t="str">
            <v>บมจ. สหไทยการพิมพ์แล</v>
          </cell>
        </row>
        <row r="3560">
          <cell r="A3560" t="str">
            <v>5N26W180N000000601</v>
          </cell>
          <cell r="B3560" t="str">
            <v>COR.INB2-7394,WHOLE HEARTED</v>
          </cell>
          <cell r="C3560" t="str">
            <v>DUPLEX</v>
          </cell>
          <cell r="D3560" t="str">
            <v>3GNNXA3EK2XNQPPSTX</v>
          </cell>
          <cell r="E3560" t="str">
            <v>TX</v>
          </cell>
          <cell r="F3560" t="str">
            <v>307x111 2P 156N TN RECIPE N GV-24</v>
          </cell>
          <cell r="G3560" t="str">
            <v>US PET NUTRITION LLC</v>
          </cell>
          <cell r="H3560" t="str">
            <v>PETCO-DC528</v>
          </cell>
          <cell r="I3560" t="str">
            <v>PF64166701</v>
          </cell>
          <cell r="J3560" t="str">
            <v>26W180N</v>
          </cell>
          <cell r="K3560">
            <v>1963</v>
          </cell>
          <cell r="L3560">
            <v>24296.69</v>
          </cell>
          <cell r="M3560">
            <v>12.38</v>
          </cell>
          <cell r="N3560">
            <v>12.41</v>
          </cell>
          <cell r="O3560">
            <v>12.409999999999998</v>
          </cell>
          <cell r="P3560">
            <v>13.296285450000001</v>
          </cell>
          <cell r="Q3560">
            <v>13.296285450000001</v>
          </cell>
          <cell r="R3560">
            <v>1.0900000000000001</v>
          </cell>
          <cell r="S3560">
            <v>14.492951140500002</v>
          </cell>
          <cell r="T3560">
            <v>14.710345407607502</v>
          </cell>
          <cell r="U3560">
            <v>14.927739674715003</v>
          </cell>
          <cell r="V3560">
            <v>1.03</v>
          </cell>
          <cell r="W3560">
            <v>1</v>
          </cell>
          <cell r="X3560">
            <v>1.05</v>
          </cell>
          <cell r="Y3560">
            <v>1.07</v>
          </cell>
          <cell r="Z3560">
            <v>11.8347</v>
          </cell>
          <cell r="AA3560">
            <v>13.296285450000001</v>
          </cell>
          <cell r="AB3560">
            <v>1.1235000000000002</v>
          </cell>
          <cell r="AC3560">
            <v>1.2246150000000002</v>
          </cell>
          <cell r="AD3560" t="str">
            <v>Petco</v>
          </cell>
          <cell r="AE3560">
            <v>0</v>
          </cell>
          <cell r="AJ3560">
            <v>11.49</v>
          </cell>
          <cell r="AM3560">
            <v>11.49</v>
          </cell>
          <cell r="AN3560">
            <v>11.49</v>
          </cell>
          <cell r="AO3560">
            <v>11.49</v>
          </cell>
          <cell r="AP3560">
            <v>11.489999999999998</v>
          </cell>
          <cell r="AQ3560">
            <v>11.49</v>
          </cell>
          <cell r="AR3560">
            <v>11.49</v>
          </cell>
          <cell r="AS3560">
            <v>11.69</v>
          </cell>
          <cell r="BA3560">
            <v>12.410000000000002</v>
          </cell>
          <cell r="BB3560">
            <v>12.409999999999998</v>
          </cell>
          <cell r="BF3560">
            <v>12.41</v>
          </cell>
          <cell r="BG3560">
            <v>11.69</v>
          </cell>
          <cell r="BH3560">
            <v>12.409999999999998</v>
          </cell>
          <cell r="BI3560">
            <v>1.0615911035072711</v>
          </cell>
          <cell r="BJ3560" t="str">
            <v>09.05.2022</v>
          </cell>
          <cell r="BK3560" t="str">
            <v>บมจ. สหไทยการพิมพ์แล</v>
          </cell>
        </row>
        <row r="3561">
          <cell r="A3561" t="str">
            <v>5F26W180N000004500</v>
          </cell>
          <cell r="B3561" t="str">
            <v>CTN-WHOLE HEARTED</v>
          </cell>
          <cell r="C3561" t="str">
            <v>ลูกฟูก</v>
          </cell>
          <cell r="D3561" t="str">
            <v>3ICCSA2JK2PNQNPSTX</v>
          </cell>
          <cell r="E3561" t="str">
            <v>TX</v>
          </cell>
          <cell r="F3561" t="str">
            <v>307x111 2P 156N CK ENTRÉE SB(CND)-24</v>
          </cell>
          <cell r="G3561" t="str">
            <v>US PET NUTRITION LLC</v>
          </cell>
          <cell r="H3561" t="str">
            <v>PETCO CANADIAN TIRE</v>
          </cell>
          <cell r="I3561" t="str">
            <v>PF64174003</v>
          </cell>
          <cell r="J3561" t="str">
            <v>26W180N</v>
          </cell>
          <cell r="K3561">
            <v>58</v>
          </cell>
          <cell r="L3561">
            <v>340.05</v>
          </cell>
          <cell r="M3561">
            <v>5.86</v>
          </cell>
          <cell r="N3561">
            <v>5.7</v>
          </cell>
          <cell r="O3561">
            <v>5.9</v>
          </cell>
          <cell r="P3561">
            <v>6.5985121124999999</v>
          </cell>
          <cell r="Q3561">
            <v>6.5985121124999999</v>
          </cell>
          <cell r="R3561">
            <v>1.05</v>
          </cell>
          <cell r="S3561">
            <v>6.9284377181250001</v>
          </cell>
          <cell r="T3561">
            <v>7.0323642838968743</v>
          </cell>
          <cell r="U3561">
            <v>7.1362908496687503</v>
          </cell>
          <cell r="V3561">
            <v>1.05</v>
          </cell>
          <cell r="W3561">
            <v>1.05</v>
          </cell>
          <cell r="X3561">
            <v>1.1000000000000001</v>
          </cell>
          <cell r="Y3561">
            <v>1.0169999999999999</v>
          </cell>
          <cell r="Z3561">
            <v>5.8983749999999997</v>
          </cell>
          <cell r="AA3561">
            <v>6.5985121124999999</v>
          </cell>
          <cell r="AB3561">
            <v>1.1187</v>
          </cell>
          <cell r="AC3561">
            <v>1.1746350000000001</v>
          </cell>
          <cell r="AD3561" t="str">
            <v>Petco</v>
          </cell>
          <cell r="AE3561">
            <v>0</v>
          </cell>
          <cell r="AG3561">
            <v>5.35</v>
          </cell>
          <cell r="AJ3561">
            <v>5.35</v>
          </cell>
          <cell r="AT3561">
            <v>5.6</v>
          </cell>
          <cell r="AV3561">
            <v>5.6</v>
          </cell>
          <cell r="BC3561">
            <v>5.9</v>
          </cell>
          <cell r="BF3561">
            <v>5.7</v>
          </cell>
          <cell r="BG3561">
            <v>5.35</v>
          </cell>
          <cell r="BH3561">
            <v>5.9</v>
          </cell>
          <cell r="BI3561">
            <v>1.1028037383177571</v>
          </cell>
          <cell r="BJ3561" t="str">
            <v>02.06.2022</v>
          </cell>
          <cell r="BK3561" t="str">
            <v>บจก.กลุ่มสยามบรรจุภั</v>
          </cell>
        </row>
        <row r="3562">
          <cell r="A3562" t="str">
            <v>5F26W180N000004600</v>
          </cell>
          <cell r="B3562" t="str">
            <v>CTN-WHOLE HEARTED</v>
          </cell>
          <cell r="C3562" t="str">
            <v>ลูกฟูก</v>
          </cell>
          <cell r="D3562" t="str">
            <v>3ICCSA3XK2PNQNPSTX</v>
          </cell>
          <cell r="E3562" t="str">
            <v>TX</v>
          </cell>
          <cell r="F3562" t="str">
            <v>307x111 2P 156N CK TN ENTRÉE SB(CND)-24</v>
          </cell>
          <cell r="G3562" t="str">
            <v>US PET NUTRITION LLC</v>
          </cell>
          <cell r="H3562" t="str">
            <v>PETCO CANADIAN TIRE</v>
          </cell>
          <cell r="I3562" t="str">
            <v>PF64174004</v>
          </cell>
          <cell r="J3562" t="str">
            <v>26W180N</v>
          </cell>
          <cell r="K3562">
            <v>224</v>
          </cell>
          <cell r="L3562">
            <v>1278.51</v>
          </cell>
          <cell r="M3562">
            <v>5.71</v>
          </cell>
          <cell r="N3562">
            <v>5.75</v>
          </cell>
          <cell r="O3562">
            <v>5.9</v>
          </cell>
          <cell r="P3562">
            <v>6.5985121124999999</v>
          </cell>
          <cell r="Q3562">
            <v>6.5985121124999999</v>
          </cell>
          <cell r="R3562">
            <v>1.05</v>
          </cell>
          <cell r="S3562">
            <v>6.9284377181250001</v>
          </cell>
          <cell r="T3562">
            <v>7.0323642838968743</v>
          </cell>
          <cell r="U3562">
            <v>7.1362908496687503</v>
          </cell>
          <cell r="V3562">
            <v>1.05</v>
          </cell>
          <cell r="W3562">
            <v>1.05</v>
          </cell>
          <cell r="X3562">
            <v>1.1000000000000001</v>
          </cell>
          <cell r="Y3562">
            <v>1.0169999999999999</v>
          </cell>
          <cell r="Z3562">
            <v>5.8983749999999997</v>
          </cell>
          <cell r="AA3562">
            <v>6.5985121124999999</v>
          </cell>
          <cell r="AB3562">
            <v>1.1187</v>
          </cell>
          <cell r="AC3562">
            <v>1.1746350000000001</v>
          </cell>
          <cell r="AD3562" t="str">
            <v>Petco</v>
          </cell>
          <cell r="AE3562" t="str">
            <v>ใช้ราคาตาม mat 5F26W180N000004800</v>
          </cell>
          <cell r="AG3562">
            <v>5.35</v>
          </cell>
          <cell r="AJ3562">
            <v>5.35</v>
          </cell>
          <cell r="AQ3562">
            <v>5.6</v>
          </cell>
          <cell r="AV3562">
            <v>5.6</v>
          </cell>
          <cell r="BC3562">
            <v>5.9</v>
          </cell>
          <cell r="BF3562">
            <v>5.75</v>
          </cell>
          <cell r="BG3562">
            <v>5.6</v>
          </cell>
          <cell r="BH3562">
            <v>5.9</v>
          </cell>
          <cell r="BI3562">
            <v>1.0535714285714286</v>
          </cell>
          <cell r="BJ3562" t="str">
            <v>07.06.2022</v>
          </cell>
          <cell r="BK3562" t="str">
            <v>บจก.กลุ่มสยามบรรจุภั</v>
          </cell>
        </row>
        <row r="3563">
          <cell r="A3563" t="str">
            <v>5F26W180N000004700</v>
          </cell>
          <cell r="B3563" t="str">
            <v>CTN-WHOLE HEARTED</v>
          </cell>
          <cell r="C3563" t="str">
            <v>ลูกฟูก</v>
          </cell>
          <cell r="D3563" t="str">
            <v>3GNNF93RK2PNQNPSTX</v>
          </cell>
          <cell r="E3563" t="str">
            <v>TX</v>
          </cell>
          <cell r="F3563" t="str">
            <v>307x111 2P 156N TN SLM ENTRÉE SB(CND)-24</v>
          </cell>
          <cell r="G3563" t="str">
            <v>US PET NUTRITION LLC</v>
          </cell>
          <cell r="H3563" t="str">
            <v>PETCO CANADIAN TIRE</v>
          </cell>
          <cell r="I3563" t="str">
            <v>PF64174002</v>
          </cell>
          <cell r="J3563" t="str">
            <v>26W180N</v>
          </cell>
          <cell r="K3563">
            <v>0</v>
          </cell>
          <cell r="L3563">
            <v>0</v>
          </cell>
          <cell r="M3563">
            <v>5.76</v>
          </cell>
          <cell r="N3563">
            <v>5.75</v>
          </cell>
          <cell r="O3563">
            <v>5.9</v>
          </cell>
          <cell r="P3563">
            <v>6.5985121124999999</v>
          </cell>
          <cell r="Q3563">
            <v>6.5985121124999999</v>
          </cell>
          <cell r="R3563">
            <v>1.05</v>
          </cell>
          <cell r="S3563">
            <v>6.9284377181250001</v>
          </cell>
          <cell r="T3563">
            <v>7.0323642838968743</v>
          </cell>
          <cell r="U3563">
            <v>7.1362908496687503</v>
          </cell>
          <cell r="V3563">
            <v>1.05</v>
          </cell>
          <cell r="W3563">
            <v>1.05</v>
          </cell>
          <cell r="X3563">
            <v>1.1000000000000001</v>
          </cell>
          <cell r="Y3563">
            <v>1.0169999999999999</v>
          </cell>
          <cell r="Z3563">
            <v>5.8983749999999997</v>
          </cell>
          <cell r="AA3563">
            <v>6.5985121124999999</v>
          </cell>
          <cell r="AB3563">
            <v>1.1187</v>
          </cell>
          <cell r="AC3563">
            <v>1.1746350000000001</v>
          </cell>
          <cell r="AD3563" t="str">
            <v>Petco</v>
          </cell>
          <cell r="AE3563">
            <v>0</v>
          </cell>
          <cell r="AJ3563">
            <v>5.35</v>
          </cell>
          <cell r="AV3563">
            <v>5.6</v>
          </cell>
          <cell r="BC3563">
            <v>5.9</v>
          </cell>
          <cell r="BF3563">
            <v>5.75</v>
          </cell>
          <cell r="BG3563">
            <v>5.35</v>
          </cell>
          <cell r="BH3563">
            <v>5.9</v>
          </cell>
          <cell r="BI3563">
            <v>1.1028037383177571</v>
          </cell>
          <cell r="BJ3563" t="str">
            <v>20.06.2022</v>
          </cell>
          <cell r="BK3563" t="str">
            <v>บจก.กลุ่มสยามบรรจุภั</v>
          </cell>
        </row>
        <row r="3564">
          <cell r="A3564" t="str">
            <v>5F26W180N000004800</v>
          </cell>
          <cell r="B3564" t="str">
            <v>CTN-WHOLE HEARTED</v>
          </cell>
          <cell r="C3564" t="str">
            <v>ลูกฟูก</v>
          </cell>
          <cell r="D3564" t="str">
            <v>3GNNF94BK2PNQNPSTX</v>
          </cell>
          <cell r="E3564" t="str">
            <v>TX</v>
          </cell>
          <cell r="F3564" t="str">
            <v>307x111 2P156N TN SHRM IN GRAVY (CND)-24</v>
          </cell>
          <cell r="G3564" t="str">
            <v>US PET NUTRITION LLC</v>
          </cell>
          <cell r="H3564" t="str">
            <v>PETCO CANADIAN TIRE</v>
          </cell>
          <cell r="I3564" t="str">
            <v>PF64174001</v>
          </cell>
          <cell r="J3564" t="str">
            <v>26W180N</v>
          </cell>
          <cell r="K3564">
            <v>312</v>
          </cell>
          <cell r="L3564">
            <v>1821.61</v>
          </cell>
          <cell r="M3564">
            <v>5.84</v>
          </cell>
          <cell r="N3564">
            <v>5.75</v>
          </cell>
          <cell r="O3564">
            <v>5.9</v>
          </cell>
          <cell r="P3564">
            <v>6.5985121124999999</v>
          </cell>
          <cell r="Q3564">
            <v>6.5985121124999999</v>
          </cell>
          <cell r="R3564">
            <v>1.05</v>
          </cell>
          <cell r="S3564">
            <v>6.9284377181250001</v>
          </cell>
          <cell r="T3564">
            <v>7.0323642838968743</v>
          </cell>
          <cell r="U3564">
            <v>7.1362908496687503</v>
          </cell>
          <cell r="V3564">
            <v>1.05</v>
          </cell>
          <cell r="W3564">
            <v>1.05</v>
          </cell>
          <cell r="X3564">
            <v>1.1000000000000001</v>
          </cell>
          <cell r="Y3564">
            <v>1.0169999999999999</v>
          </cell>
          <cell r="Z3564">
            <v>5.8983749999999997</v>
          </cell>
          <cell r="AA3564">
            <v>6.5985121124999999</v>
          </cell>
          <cell r="AB3564">
            <v>1.1187</v>
          </cell>
          <cell r="AC3564">
            <v>1.1746350000000001</v>
          </cell>
          <cell r="AD3564" t="str">
            <v>Petco</v>
          </cell>
          <cell r="AE3564">
            <v>0</v>
          </cell>
          <cell r="AJ3564">
            <v>5.35</v>
          </cell>
          <cell r="AL3564">
            <v>5.35</v>
          </cell>
          <cell r="AV3564">
            <v>5.6</v>
          </cell>
          <cell r="BC3564">
            <v>5.9</v>
          </cell>
          <cell r="BF3564">
            <v>5.75</v>
          </cell>
          <cell r="BG3564">
            <v>5.35</v>
          </cell>
          <cell r="BH3564">
            <v>5.9</v>
          </cell>
          <cell r="BI3564">
            <v>1.1028037383177571</v>
          </cell>
          <cell r="BJ3564" t="str">
            <v>02.06.2022</v>
          </cell>
          <cell r="BK3564" t="str">
            <v>บจก.กลุ่มสยามบรรจุภั</v>
          </cell>
        </row>
        <row r="3565">
          <cell r="A3565" t="str">
            <v>5K26W180N000003900</v>
          </cell>
          <cell r="B3565" t="str">
            <v>LBL-WHOLE HEARTED</v>
          </cell>
          <cell r="C3565" t="str">
            <v>ARTPAPER</v>
          </cell>
          <cell r="D3565" t="str">
            <v>3GNNF94BK2PNQNPSTX</v>
          </cell>
          <cell r="E3565" t="str">
            <v>TX</v>
          </cell>
          <cell r="F3565" t="str">
            <v>307x111 2P156N TN SHRM IN GRAVY (CND)-24</v>
          </cell>
          <cell r="G3565" t="str">
            <v>US PET NUTRITION LLC</v>
          </cell>
          <cell r="H3565" t="str">
            <v>PETCO CANADIAN TIRE</v>
          </cell>
          <cell r="I3565" t="str">
            <v>PF64174001</v>
          </cell>
          <cell r="J3565" t="str">
            <v>26W180N</v>
          </cell>
          <cell r="K3565">
            <v>0</v>
          </cell>
          <cell r="L3565">
            <v>0</v>
          </cell>
          <cell r="M3565">
            <v>0</v>
          </cell>
          <cell r="P3565">
            <v>0.17218975</v>
          </cell>
          <cell r="Q3565">
            <v>0.17218975</v>
          </cell>
          <cell r="R3565">
            <v>1.0900000000000001</v>
          </cell>
          <cell r="S3565">
            <v>0.18768682750000001</v>
          </cell>
          <cell r="T3565">
            <v>0.19050212991249998</v>
          </cell>
          <cell r="U3565">
            <v>0.19331743232500001</v>
          </cell>
          <cell r="V3565">
            <v>1.0249999999999999</v>
          </cell>
          <cell r="W3565">
            <v>1</v>
          </cell>
          <cell r="X3565">
            <v>1.07</v>
          </cell>
          <cell r="Y3565">
            <v>1</v>
          </cell>
          <cell r="Z3565">
            <v>0.16092499999999998</v>
          </cell>
          <cell r="AA3565">
            <v>0.17218975</v>
          </cell>
          <cell r="AB3565">
            <v>1.07</v>
          </cell>
          <cell r="AC3565">
            <v>1.1663000000000001</v>
          </cell>
          <cell r="AD3565" t="str">
            <v>Petco</v>
          </cell>
          <cell r="AE3565">
            <v>0</v>
          </cell>
          <cell r="AL3565">
            <v>0.15699999999999997</v>
          </cell>
          <cell r="BG3565">
            <v>0.15699999999999997</v>
          </cell>
          <cell r="BJ3565" t="str">
            <v>28.03.2020</v>
          </cell>
          <cell r="BK3565" t="str">
            <v>บจก.ทั้งฮั่วซิน</v>
          </cell>
        </row>
        <row r="3566">
          <cell r="A3566" t="str">
            <v>5K26W180N000004000</v>
          </cell>
          <cell r="B3566" t="str">
            <v>LBL-WHOLE HEARTED</v>
          </cell>
          <cell r="C3566" t="str">
            <v>ARTPAPER</v>
          </cell>
          <cell r="D3566" t="str">
            <v>3ICCSA2JK2PNQNPSTX</v>
          </cell>
          <cell r="E3566" t="str">
            <v>TX</v>
          </cell>
          <cell r="F3566" t="str">
            <v>307x111 2P 156N CK ENTRÉE SB(CND)-24</v>
          </cell>
          <cell r="G3566" t="str">
            <v>US PET NUTRITION LLC</v>
          </cell>
          <cell r="H3566" t="str">
            <v>PETCO CANADIAN TIRE</v>
          </cell>
          <cell r="I3566" t="str">
            <v>PF64174003</v>
          </cell>
          <cell r="J3566" t="str">
            <v>26W180N</v>
          </cell>
          <cell r="K3566">
            <v>8134</v>
          </cell>
          <cell r="L3566">
            <v>1301.31</v>
          </cell>
          <cell r="M3566">
            <v>0.16</v>
          </cell>
          <cell r="N3566">
            <v>0.16</v>
          </cell>
          <cell r="O3566">
            <v>0.16</v>
          </cell>
          <cell r="P3566">
            <v>0.17218975</v>
          </cell>
          <cell r="Q3566">
            <v>0.17218975</v>
          </cell>
          <cell r="R3566">
            <v>1.0900000000000001</v>
          </cell>
          <cell r="S3566">
            <v>0.18768682750000001</v>
          </cell>
          <cell r="T3566">
            <v>0.19050212991249998</v>
          </cell>
          <cell r="U3566">
            <v>0.19331743232500001</v>
          </cell>
          <cell r="V3566">
            <v>1.0249999999999999</v>
          </cell>
          <cell r="W3566">
            <v>1</v>
          </cell>
          <cell r="X3566">
            <v>1.07</v>
          </cell>
          <cell r="Y3566">
            <v>1</v>
          </cell>
          <cell r="Z3566">
            <v>0.16092499999999998</v>
          </cell>
          <cell r="AA3566">
            <v>0.17218975</v>
          </cell>
          <cell r="AB3566">
            <v>1.07</v>
          </cell>
          <cell r="AC3566">
            <v>1.1663000000000001</v>
          </cell>
          <cell r="AD3566" t="str">
            <v>Petco</v>
          </cell>
          <cell r="AE3566">
            <v>0</v>
          </cell>
          <cell r="AJ3566">
            <v>0.15699999999999997</v>
          </cell>
          <cell r="AV3566">
            <v>0.16</v>
          </cell>
          <cell r="BA3566">
            <v>0.16</v>
          </cell>
          <cell r="BC3566">
            <v>0.16</v>
          </cell>
          <cell r="BF3566">
            <v>0.16</v>
          </cell>
          <cell r="BG3566">
            <v>0.15699999999999997</v>
          </cell>
          <cell r="BH3566">
            <v>0.16</v>
          </cell>
          <cell r="BI3566">
            <v>1.0191082802547773</v>
          </cell>
          <cell r="BJ3566" t="str">
            <v>01.06.2022</v>
          </cell>
          <cell r="BK3566" t="str">
            <v>บจก.ทั้งฮั่วซิน</v>
          </cell>
        </row>
        <row r="3567">
          <cell r="A3567" t="str">
            <v>5K26W180N000004100</v>
          </cell>
          <cell r="B3567" t="str">
            <v>LBL-WHOLE HEARTED</v>
          </cell>
          <cell r="C3567" t="str">
            <v>ARTPAPER</v>
          </cell>
          <cell r="D3567" t="str">
            <v>3ICCSA3XK2PNQNPSTX</v>
          </cell>
          <cell r="E3567" t="str">
            <v>TX</v>
          </cell>
          <cell r="F3567" t="str">
            <v>307x111 2P 156N CK TN ENTRÉE SB(CND)-24</v>
          </cell>
          <cell r="G3567" t="str">
            <v>US PET NUTRITION LLC</v>
          </cell>
          <cell r="H3567" t="str">
            <v>PETCO CANADIAN TIRE</v>
          </cell>
          <cell r="I3567" t="str">
            <v>PF64174004</v>
          </cell>
          <cell r="J3567" t="str">
            <v>26W180N</v>
          </cell>
          <cell r="K3567">
            <v>15400</v>
          </cell>
          <cell r="L3567">
            <v>2453.4</v>
          </cell>
          <cell r="M3567">
            <v>0.16</v>
          </cell>
          <cell r="N3567">
            <v>0.16</v>
          </cell>
          <cell r="O3567">
            <v>0.16</v>
          </cell>
          <cell r="P3567">
            <v>0.17218975</v>
          </cell>
          <cell r="Q3567">
            <v>0.17218975</v>
          </cell>
          <cell r="R3567">
            <v>1.0900000000000001</v>
          </cell>
          <cell r="S3567">
            <v>0.18768682750000001</v>
          </cell>
          <cell r="T3567">
            <v>0.19050212991249998</v>
          </cell>
          <cell r="U3567">
            <v>0.19331743232500001</v>
          </cell>
          <cell r="V3567">
            <v>1.0249999999999999</v>
          </cell>
          <cell r="W3567">
            <v>1</v>
          </cell>
          <cell r="X3567">
            <v>1.07</v>
          </cell>
          <cell r="Y3567">
            <v>1</v>
          </cell>
          <cell r="Z3567">
            <v>0.16092499999999998</v>
          </cell>
          <cell r="AA3567">
            <v>0.17218975</v>
          </cell>
          <cell r="AB3567">
            <v>1.07</v>
          </cell>
          <cell r="AC3567">
            <v>1.1663000000000001</v>
          </cell>
          <cell r="AD3567" t="str">
            <v>Petco</v>
          </cell>
          <cell r="AE3567">
            <v>0</v>
          </cell>
          <cell r="AG3567">
            <v>0.15699999999999997</v>
          </cell>
          <cell r="AJ3567">
            <v>0.15699999999999997</v>
          </cell>
          <cell r="AP3567">
            <v>0.15699999999999997</v>
          </cell>
          <cell r="AV3567">
            <v>0.16</v>
          </cell>
          <cell r="BB3567">
            <v>0.16</v>
          </cell>
          <cell r="BF3567">
            <v>0.16</v>
          </cell>
          <cell r="BG3567">
            <v>0.15699999999999997</v>
          </cell>
          <cell r="BH3567">
            <v>0.16</v>
          </cell>
          <cell r="BI3567">
            <v>1.0191082802547773</v>
          </cell>
          <cell r="BJ3567" t="str">
            <v>28.05.2022</v>
          </cell>
          <cell r="BK3567" t="str">
            <v>บจก.ทั้งฮั่วซิน</v>
          </cell>
        </row>
        <row r="3568">
          <cell r="A3568" t="str">
            <v>5K26W180N000004200</v>
          </cell>
          <cell r="B3568" t="str">
            <v>LBL-WHOLE HEARTED</v>
          </cell>
          <cell r="C3568" t="str">
            <v>ARTPAPER</v>
          </cell>
          <cell r="D3568" t="str">
            <v>3GNNF93RK2PNQNPSTX</v>
          </cell>
          <cell r="E3568" t="str">
            <v>TX</v>
          </cell>
          <cell r="F3568" t="str">
            <v>307x111 2P 156N TN SLM ENTRÉE SB(CND)-24</v>
          </cell>
          <cell r="G3568" t="str">
            <v>US PET NUTRITION LLC</v>
          </cell>
          <cell r="H3568" t="str">
            <v>PETCO CANADIAN TIRE</v>
          </cell>
          <cell r="I3568" t="str">
            <v>PF64174002</v>
          </cell>
          <cell r="J3568" t="str">
            <v>26W180N</v>
          </cell>
          <cell r="K3568">
            <v>19746</v>
          </cell>
          <cell r="L3568">
            <v>3159.36</v>
          </cell>
          <cell r="M3568">
            <v>0.16</v>
          </cell>
          <cell r="N3568">
            <v>0.16</v>
          </cell>
          <cell r="O3568">
            <v>0.16</v>
          </cell>
          <cell r="P3568">
            <v>0.17218975</v>
          </cell>
          <cell r="Q3568">
            <v>0.17218975</v>
          </cell>
          <cell r="R3568">
            <v>1.0900000000000001</v>
          </cell>
          <cell r="S3568">
            <v>0.18768682750000001</v>
          </cell>
          <cell r="T3568">
            <v>0.19050212991249998</v>
          </cell>
          <cell r="U3568">
            <v>0.19331743232500001</v>
          </cell>
          <cell r="V3568">
            <v>1.0249999999999999</v>
          </cell>
          <cell r="W3568">
            <v>1</v>
          </cell>
          <cell r="X3568">
            <v>1.07</v>
          </cell>
          <cell r="Y3568">
            <v>1</v>
          </cell>
          <cell r="Z3568">
            <v>0.16092499999999998</v>
          </cell>
          <cell r="AA3568">
            <v>0.17218975</v>
          </cell>
          <cell r="AB3568">
            <v>1.07</v>
          </cell>
          <cell r="AC3568">
            <v>1.1663000000000001</v>
          </cell>
          <cell r="AD3568" t="str">
            <v>Petco</v>
          </cell>
          <cell r="AE3568">
            <v>0</v>
          </cell>
          <cell r="AJ3568">
            <v>0.15699999999999997</v>
          </cell>
          <cell r="AV3568">
            <v>0.16</v>
          </cell>
          <cell r="BC3568">
            <v>0.16</v>
          </cell>
          <cell r="BF3568">
            <v>0.16</v>
          </cell>
          <cell r="BG3568">
            <v>0.15699999999999997</v>
          </cell>
          <cell r="BH3568">
            <v>0.16</v>
          </cell>
          <cell r="BI3568">
            <v>1.0191082802547773</v>
          </cell>
          <cell r="BJ3568" t="str">
            <v>01.06.2022</v>
          </cell>
          <cell r="BK3568" t="str">
            <v>บจก.ทั้งฮั่วซิน</v>
          </cell>
        </row>
        <row r="3569">
          <cell r="A3569" t="str">
            <v>5N26W180N000003900</v>
          </cell>
          <cell r="B3569" t="str">
            <v>COR.INB-WHOLE HEARTED</v>
          </cell>
          <cell r="C3569" t="str">
            <v>DUPLEX</v>
          </cell>
          <cell r="D3569" t="str">
            <v>3GNNF93RK2PNQNPSTX</v>
          </cell>
          <cell r="E3569" t="str">
            <v>TX</v>
          </cell>
          <cell r="F3569" t="str">
            <v>307x111 2P 156N TN SLM ENTRÉE SB(CND)-24</v>
          </cell>
          <cell r="G3569" t="str">
            <v>US PET NUTRITION LLC</v>
          </cell>
          <cell r="H3569" t="str">
            <v>PETCO CANADIAN TIRE</v>
          </cell>
          <cell r="I3569" t="str">
            <v>PF64174002</v>
          </cell>
          <cell r="J3569" t="str">
            <v>26W180N</v>
          </cell>
          <cell r="K3569">
            <v>1015</v>
          </cell>
          <cell r="L3569">
            <v>11310.09</v>
          </cell>
          <cell r="M3569">
            <v>11.14</v>
          </cell>
          <cell r="N3569">
            <v>11.24</v>
          </cell>
          <cell r="O3569">
            <v>11.24</v>
          </cell>
          <cell r="P3569">
            <v>13.296285450000001</v>
          </cell>
          <cell r="Q3569">
            <v>13.296285450000001</v>
          </cell>
          <cell r="R3569">
            <v>1.0900000000000001</v>
          </cell>
          <cell r="S3569">
            <v>14.492951140500002</v>
          </cell>
          <cell r="T3569">
            <v>14.710345407607502</v>
          </cell>
          <cell r="U3569">
            <v>14.927739674715003</v>
          </cell>
          <cell r="V3569">
            <v>1.03</v>
          </cell>
          <cell r="W3569">
            <v>1</v>
          </cell>
          <cell r="X3569">
            <v>1.05</v>
          </cell>
          <cell r="Y3569">
            <v>1.07</v>
          </cell>
          <cell r="Z3569">
            <v>11.8347</v>
          </cell>
          <cell r="AA3569">
            <v>13.296285450000001</v>
          </cell>
          <cell r="AB3569">
            <v>1.1235000000000002</v>
          </cell>
          <cell r="AC3569">
            <v>1.2246150000000002</v>
          </cell>
          <cell r="AD3569" t="str">
            <v>Petco</v>
          </cell>
          <cell r="AE3569">
            <v>0</v>
          </cell>
          <cell r="AJ3569">
            <v>11.05</v>
          </cell>
          <cell r="AV3569">
            <v>11.24</v>
          </cell>
          <cell r="BF3569">
            <v>11.24</v>
          </cell>
          <cell r="BG3569">
            <v>11.05</v>
          </cell>
          <cell r="BH3569">
            <v>11.24</v>
          </cell>
          <cell r="BI3569">
            <v>1.0171945701357465</v>
          </cell>
          <cell r="BJ3569" t="str">
            <v>19.11.2021</v>
          </cell>
        </row>
        <row r="3570">
          <cell r="A3570" t="str">
            <v>5N26W180N000004000</v>
          </cell>
          <cell r="B3570" t="str">
            <v>COR.INB-WHOLE HEARTED</v>
          </cell>
          <cell r="C3570" t="str">
            <v>DUPLEX</v>
          </cell>
          <cell r="D3570" t="str">
            <v>3GNNF94BK2PNQNPSTX</v>
          </cell>
          <cell r="E3570" t="str">
            <v>TX</v>
          </cell>
          <cell r="F3570" t="str">
            <v>307x111 2P156N TN SHRM IN GRAVY (CND)-24</v>
          </cell>
          <cell r="G3570" t="str">
            <v>US PET NUTRITION LLC</v>
          </cell>
          <cell r="H3570" t="str">
            <v>PETCO CANADIAN TIRE</v>
          </cell>
          <cell r="I3570" t="str">
            <v>PF64174001</v>
          </cell>
          <cell r="J3570" t="str">
            <v>26W180N</v>
          </cell>
          <cell r="K3570">
            <v>1500</v>
          </cell>
          <cell r="L3570">
            <v>16715</v>
          </cell>
          <cell r="M3570">
            <v>11.14</v>
          </cell>
          <cell r="N3570">
            <v>11.24</v>
          </cell>
          <cell r="O3570">
            <v>11.24</v>
          </cell>
          <cell r="P3570">
            <v>13.296285450000001</v>
          </cell>
          <cell r="Q3570">
            <v>13.296285450000001</v>
          </cell>
          <cell r="R3570">
            <v>1.0900000000000001</v>
          </cell>
          <cell r="S3570">
            <v>14.492951140500002</v>
          </cell>
          <cell r="T3570">
            <v>14.710345407607502</v>
          </cell>
          <cell r="U3570">
            <v>14.927739674715003</v>
          </cell>
          <cell r="V3570">
            <v>1.03</v>
          </cell>
          <cell r="W3570">
            <v>1</v>
          </cell>
          <cell r="X3570">
            <v>1.05</v>
          </cell>
          <cell r="Y3570">
            <v>1.07</v>
          </cell>
          <cell r="Z3570">
            <v>11.8347</v>
          </cell>
          <cell r="AA3570">
            <v>13.296285450000001</v>
          </cell>
          <cell r="AB3570">
            <v>1.1235000000000002</v>
          </cell>
          <cell r="AC3570">
            <v>1.2246150000000002</v>
          </cell>
          <cell r="AD3570" t="str">
            <v>Petco</v>
          </cell>
          <cell r="AE3570">
            <v>0</v>
          </cell>
          <cell r="AJ3570">
            <v>11.05</v>
          </cell>
          <cell r="AL3570">
            <v>11.05</v>
          </cell>
          <cell r="AV3570">
            <v>11.24</v>
          </cell>
          <cell r="BF3570">
            <v>11.24</v>
          </cell>
          <cell r="BG3570">
            <v>11.05</v>
          </cell>
          <cell r="BH3570">
            <v>11.24</v>
          </cell>
          <cell r="BI3570">
            <v>1.0171945701357465</v>
          </cell>
          <cell r="BJ3570" t="str">
            <v>19.11.2021</v>
          </cell>
        </row>
        <row r="3571">
          <cell r="A3571" t="str">
            <v>5N26W180N000004100</v>
          </cell>
          <cell r="B3571" t="str">
            <v>COR.INB-WHOLE HEARTED</v>
          </cell>
          <cell r="C3571" t="str">
            <v>DUPLEX</v>
          </cell>
          <cell r="D3571" t="str">
            <v>3ICCSA3XK2PNQNPSTX</v>
          </cell>
          <cell r="E3571" t="str">
            <v>TX</v>
          </cell>
          <cell r="F3571" t="str">
            <v>307x111 2P 156N CK TN ENTRÉE SB(CND)-24</v>
          </cell>
          <cell r="G3571" t="str">
            <v>US PET NUTRITION LLC</v>
          </cell>
          <cell r="H3571" t="str">
            <v>PETCO CANADIAN TIRE</v>
          </cell>
          <cell r="I3571" t="str">
            <v>PF64174004</v>
          </cell>
          <cell r="J3571" t="str">
            <v>26W180N</v>
          </cell>
          <cell r="K3571">
            <v>1015</v>
          </cell>
          <cell r="L3571">
            <v>11263.96</v>
          </cell>
          <cell r="M3571">
            <v>11.1</v>
          </cell>
          <cell r="N3571">
            <v>11.24</v>
          </cell>
          <cell r="O3571">
            <v>11.24</v>
          </cell>
          <cell r="P3571">
            <v>13.296285450000001</v>
          </cell>
          <cell r="Q3571">
            <v>13.296285450000001</v>
          </cell>
          <cell r="R3571">
            <v>1.0900000000000001</v>
          </cell>
          <cell r="S3571">
            <v>14.492951140500002</v>
          </cell>
          <cell r="T3571">
            <v>14.710345407607502</v>
          </cell>
          <cell r="U3571">
            <v>14.927739674715003</v>
          </cell>
          <cell r="V3571">
            <v>1.03</v>
          </cell>
          <cell r="W3571">
            <v>1</v>
          </cell>
          <cell r="X3571">
            <v>1.05</v>
          </cell>
          <cell r="Y3571">
            <v>1.07</v>
          </cell>
          <cell r="Z3571">
            <v>11.8347</v>
          </cell>
          <cell r="AA3571">
            <v>13.296285450000001</v>
          </cell>
          <cell r="AB3571">
            <v>1.1235000000000002</v>
          </cell>
          <cell r="AC3571">
            <v>1.2246150000000002</v>
          </cell>
          <cell r="AD3571" t="str">
            <v>Petco</v>
          </cell>
          <cell r="AE3571">
            <v>0</v>
          </cell>
          <cell r="AH3571">
            <v>11.05</v>
          </cell>
          <cell r="AJ3571">
            <v>11.05</v>
          </cell>
          <cell r="AP3571">
            <v>11.05</v>
          </cell>
          <cell r="AV3571">
            <v>11.24</v>
          </cell>
          <cell r="BF3571">
            <v>11.24</v>
          </cell>
          <cell r="BG3571">
            <v>11.05</v>
          </cell>
          <cell r="BH3571">
            <v>11.24</v>
          </cell>
          <cell r="BI3571">
            <v>1.0171945701357465</v>
          </cell>
          <cell r="BJ3571" t="str">
            <v>19.11.2021</v>
          </cell>
        </row>
        <row r="3572">
          <cell r="A3572" t="str">
            <v>5N26W180N000004200</v>
          </cell>
          <cell r="B3572" t="str">
            <v>COR.INB-WHOLE HEARTED</v>
          </cell>
          <cell r="C3572" t="str">
            <v>DUPLEX</v>
          </cell>
          <cell r="D3572" t="str">
            <v>3ICCSA2JK2PNQNPSTX</v>
          </cell>
          <cell r="E3572" t="str">
            <v>TX</v>
          </cell>
          <cell r="F3572" t="str">
            <v>307x111 2P 156N CK ENTRÉE SB(CND)-24</v>
          </cell>
          <cell r="G3572" t="str">
            <v>US PET NUTRITION LLC</v>
          </cell>
          <cell r="H3572" t="str">
            <v>PETCO CANADIAN TIRE</v>
          </cell>
          <cell r="I3572" t="str">
            <v>PF64174003</v>
          </cell>
          <cell r="J3572" t="str">
            <v>26W180N</v>
          </cell>
          <cell r="K3572">
            <v>45</v>
          </cell>
          <cell r="L3572">
            <v>502.71</v>
          </cell>
          <cell r="M3572">
            <v>11.17</v>
          </cell>
          <cell r="N3572">
            <v>11.24</v>
          </cell>
          <cell r="O3572">
            <v>11.24</v>
          </cell>
          <cell r="P3572">
            <v>13.296285450000001</v>
          </cell>
          <cell r="Q3572">
            <v>13.296285450000001</v>
          </cell>
          <cell r="R3572">
            <v>1.0900000000000001</v>
          </cell>
          <cell r="S3572">
            <v>14.492951140500002</v>
          </cell>
          <cell r="T3572">
            <v>14.710345407607502</v>
          </cell>
          <cell r="U3572">
            <v>14.927739674715003</v>
          </cell>
          <cell r="V3572">
            <v>1.03</v>
          </cell>
          <cell r="W3572">
            <v>1</v>
          </cell>
          <cell r="X3572">
            <v>1.05</v>
          </cell>
          <cell r="Y3572">
            <v>1.07</v>
          </cell>
          <cell r="Z3572">
            <v>11.8347</v>
          </cell>
          <cell r="AA3572">
            <v>13.296285450000001</v>
          </cell>
          <cell r="AB3572">
            <v>1.1235000000000002</v>
          </cell>
          <cell r="AC3572">
            <v>1.2246150000000002</v>
          </cell>
          <cell r="AD3572" t="str">
            <v>Petco</v>
          </cell>
          <cell r="AE3572">
            <v>0</v>
          </cell>
          <cell r="AJ3572">
            <v>11.05</v>
          </cell>
          <cell r="AV3572">
            <v>11.24</v>
          </cell>
          <cell r="BF3572">
            <v>11.24</v>
          </cell>
          <cell r="BG3572">
            <v>11.05</v>
          </cell>
          <cell r="BH3572">
            <v>11.24</v>
          </cell>
          <cell r="BI3572">
            <v>1.0171945701357465</v>
          </cell>
          <cell r="BJ3572" t="str">
            <v>19.11.2021</v>
          </cell>
        </row>
        <row r="3573">
          <cell r="A3573" t="str">
            <v>5F26W180N000005000</v>
          </cell>
          <cell r="B3573" t="str">
            <v>CTN-WHOLE HEARTED (TN/VEG 5.5 OZ)</v>
          </cell>
          <cell r="C3573" t="str">
            <v>ลูกฟูก</v>
          </cell>
          <cell r="D3573" t="str">
            <v>3GRTCB2XK2PNQPPSTX</v>
          </cell>
          <cell r="E3573" t="str">
            <v>TX</v>
          </cell>
          <cell r="F3573" t="str">
            <v>307x111 2P 156N TN&amp;VG RECIPE STEW-24</v>
          </cell>
          <cell r="G3573" t="str">
            <v>US PET NUTRITION LLC</v>
          </cell>
          <cell r="H3573" t="str">
            <v>Petco</v>
          </cell>
          <cell r="I3573" t="str">
            <v>PF64964602</v>
          </cell>
          <cell r="J3573" t="str">
            <v>26W180N</v>
          </cell>
          <cell r="K3573">
            <v>0</v>
          </cell>
          <cell r="L3573">
            <v>0</v>
          </cell>
          <cell r="M3573">
            <v>9.69</v>
          </cell>
          <cell r="N3573">
            <v>5.8999999999999995</v>
          </cell>
          <cell r="O3573">
            <v>5.8999999999999995</v>
          </cell>
          <cell r="P3573">
            <v>6.7198028155339804</v>
          </cell>
          <cell r="Q3573">
            <v>6.7198028155339804</v>
          </cell>
          <cell r="R3573">
            <v>1.05</v>
          </cell>
          <cell r="S3573">
            <v>7.0557929563106798</v>
          </cell>
          <cell r="T3573">
            <v>7.1616298506553395</v>
          </cell>
          <cell r="U3573">
            <v>7.2674667450000001</v>
          </cell>
          <cell r="W3573">
            <v>1.05</v>
          </cell>
          <cell r="X3573">
            <v>1.1000000000000001</v>
          </cell>
          <cell r="Y3573">
            <v>1.0169999999999999</v>
          </cell>
          <cell r="Z3573">
            <v>6.0067961165048542</v>
          </cell>
          <cell r="AA3573">
            <v>6.7198028155339804</v>
          </cell>
          <cell r="AB3573">
            <v>1.1187</v>
          </cell>
          <cell r="AC3573">
            <v>1.1746350000000001</v>
          </cell>
          <cell r="BA3573">
            <v>5.8999999999999995</v>
          </cell>
          <cell r="BF3573">
            <v>5.8999999999999995</v>
          </cell>
          <cell r="BH3573">
            <v>5.8999999999999995</v>
          </cell>
          <cell r="BJ3573" t="str">
            <v>20.04.2022</v>
          </cell>
          <cell r="BK3573" t="str">
            <v>บจก.กลุ่มสยามบรรจุภั</v>
          </cell>
        </row>
        <row r="3574">
          <cell r="A3574" t="str">
            <v>5F26W180N000005100</v>
          </cell>
          <cell r="B3574" t="str">
            <v>CTN-WHOLE HEARTED (SM/VEG 5.5 OZ)</v>
          </cell>
          <cell r="C3574" t="str">
            <v>ลูกฟูก</v>
          </cell>
          <cell r="D3574" t="str">
            <v>3GRSCB2XK2PNQPPSTX</v>
          </cell>
          <cell r="E3574" t="str">
            <v>TX</v>
          </cell>
          <cell r="F3574" t="str">
            <v>307x111 2P 156N SM&amp;VG RECIPE STEW-24</v>
          </cell>
          <cell r="G3574" t="str">
            <v>US PET NUTRITION LLC</v>
          </cell>
          <cell r="H3574" t="str">
            <v>Petco</v>
          </cell>
          <cell r="I3574" t="str">
            <v>PF64964604</v>
          </cell>
          <cell r="J3574" t="str">
            <v>26W180N</v>
          </cell>
          <cell r="K3574">
            <v>0</v>
          </cell>
          <cell r="L3574">
            <v>0</v>
          </cell>
          <cell r="M3574">
            <v>9.69</v>
          </cell>
          <cell r="N3574">
            <v>5.8999999999999995</v>
          </cell>
          <cell r="O3574">
            <v>5.8999999999999995</v>
          </cell>
          <cell r="P3574">
            <v>6.7198028155339804</v>
          </cell>
          <cell r="Q3574">
            <v>6.7198028155339804</v>
          </cell>
          <cell r="R3574">
            <v>1.05</v>
          </cell>
          <cell r="S3574">
            <v>7.0557929563106798</v>
          </cell>
          <cell r="T3574">
            <v>7.1616298506553395</v>
          </cell>
          <cell r="U3574">
            <v>7.2674667450000001</v>
          </cell>
          <cell r="W3574">
            <v>1.05</v>
          </cell>
          <cell r="X3574">
            <v>1.1000000000000001</v>
          </cell>
          <cell r="Y3574">
            <v>1.0169999999999999</v>
          </cell>
          <cell r="Z3574">
            <v>6.0067961165048542</v>
          </cell>
          <cell r="AA3574">
            <v>6.7198028155339804</v>
          </cell>
          <cell r="AB3574">
            <v>1.1187</v>
          </cell>
          <cell r="AC3574">
            <v>1.1746350000000001</v>
          </cell>
          <cell r="BA3574">
            <v>5.8999999999999995</v>
          </cell>
          <cell r="BF3574">
            <v>5.8999999999999995</v>
          </cell>
          <cell r="BH3574">
            <v>5.8999999999999995</v>
          </cell>
          <cell r="BJ3574" t="str">
            <v>20.04.2022</v>
          </cell>
          <cell r="BK3574" t="str">
            <v>บจก.กลุ่มสยามบรรจุภั</v>
          </cell>
        </row>
        <row r="3575">
          <cell r="A3575" t="str">
            <v>5F26W180N000005200</v>
          </cell>
          <cell r="B3575" t="str">
            <v>CTN-WHOLE HEARTED (CK/VEG 5.5 OZ)</v>
          </cell>
          <cell r="C3575" t="str">
            <v>ลูกฟูก</v>
          </cell>
          <cell r="D3575" t="str">
            <v>3IRCCB2XK2PNQPPSTX</v>
          </cell>
          <cell r="E3575" t="str">
            <v>TX</v>
          </cell>
          <cell r="F3575" t="str">
            <v>307x111 2P 156N CK&amp;VG RECIPE STEW-24</v>
          </cell>
          <cell r="G3575" t="str">
            <v>US PET NUTRITION LLC</v>
          </cell>
          <cell r="H3575" t="str">
            <v>Petco</v>
          </cell>
          <cell r="I3575" t="str">
            <v>PF64964601</v>
          </cell>
          <cell r="J3575" t="str">
            <v>26W180N</v>
          </cell>
          <cell r="K3575">
            <v>0</v>
          </cell>
          <cell r="L3575">
            <v>0</v>
          </cell>
          <cell r="M3575">
            <v>9.69</v>
          </cell>
          <cell r="N3575">
            <v>5.8999999999999995</v>
          </cell>
          <cell r="O3575">
            <v>5.8999999999999995</v>
          </cell>
          <cell r="P3575">
            <v>6.7198028155339804</v>
          </cell>
          <cell r="Q3575">
            <v>6.7198028155339804</v>
          </cell>
          <cell r="R3575">
            <v>1.05</v>
          </cell>
          <cell r="S3575">
            <v>7.0557929563106798</v>
          </cell>
          <cell r="T3575">
            <v>7.1616298506553395</v>
          </cell>
          <cell r="U3575">
            <v>7.2674667450000001</v>
          </cell>
          <cell r="W3575">
            <v>1.05</v>
          </cell>
          <cell r="X3575">
            <v>1.1000000000000001</v>
          </cell>
          <cell r="Y3575">
            <v>1.0169999999999999</v>
          </cell>
          <cell r="Z3575">
            <v>6.0067961165048542</v>
          </cell>
          <cell r="AA3575">
            <v>6.7198028155339804</v>
          </cell>
          <cell r="AB3575">
            <v>1.1187</v>
          </cell>
          <cell r="AC3575">
            <v>1.1746350000000001</v>
          </cell>
          <cell r="BA3575">
            <v>5.8999999999999995</v>
          </cell>
          <cell r="BF3575">
            <v>5.8999999999999995</v>
          </cell>
          <cell r="BH3575">
            <v>5.8999999999999995</v>
          </cell>
          <cell r="BJ3575" t="str">
            <v>20.04.2022</v>
          </cell>
          <cell r="BK3575" t="str">
            <v>บจก.กลุ่มสยามบรรจุภั</v>
          </cell>
        </row>
        <row r="3576">
          <cell r="A3576" t="str">
            <v>5K26W180N000004300</v>
          </cell>
          <cell r="B3576" t="str">
            <v>LBL-WHOLE HEARTED (TN/VEG 5.5 OZ)</v>
          </cell>
          <cell r="C3576" t="str">
            <v>ARTPAPER</v>
          </cell>
          <cell r="D3576" t="str">
            <v>3GRTCB2XK2PNQPPSTX</v>
          </cell>
          <cell r="E3576" t="str">
            <v>TX</v>
          </cell>
          <cell r="F3576" t="str">
            <v>307x111 2P 156N TN&amp;VG RECIPE STEW-24</v>
          </cell>
          <cell r="G3576" t="str">
            <v>US PET NUTRITION LLC</v>
          </cell>
          <cell r="H3576" t="str">
            <v>Petco</v>
          </cell>
          <cell r="I3576" t="str">
            <v>PF64964602</v>
          </cell>
          <cell r="J3576" t="str">
            <v>26W180N</v>
          </cell>
          <cell r="K3576">
            <v>0</v>
          </cell>
          <cell r="L3576">
            <v>0</v>
          </cell>
          <cell r="M3576">
            <v>0.09</v>
          </cell>
          <cell r="N3576">
            <v>0.13100029783431905</v>
          </cell>
          <cell r="O3576">
            <v>0.13100029783431905</v>
          </cell>
          <cell r="P3576">
            <v>0.17036893203883496</v>
          </cell>
          <cell r="Q3576">
            <v>0.17036893203883496</v>
          </cell>
          <cell r="R3576">
            <v>1.0900000000000001</v>
          </cell>
          <cell r="S3576">
            <v>0.18570213592233012</v>
          </cell>
          <cell r="T3576">
            <v>0.18848766796116506</v>
          </cell>
          <cell r="U3576">
            <v>0.19127320000000003</v>
          </cell>
          <cell r="W3576">
            <v>1</v>
          </cell>
          <cell r="X3576">
            <v>1.07</v>
          </cell>
          <cell r="Y3576">
            <v>1</v>
          </cell>
          <cell r="Z3576">
            <v>0.15922330097087378</v>
          </cell>
          <cell r="AA3576">
            <v>0.17036893203883496</v>
          </cell>
          <cell r="AB3576">
            <v>1.07</v>
          </cell>
          <cell r="AC3576">
            <v>1.1663000000000001</v>
          </cell>
          <cell r="BA3576">
            <v>0.13100029783431905</v>
          </cell>
          <cell r="BF3576">
            <v>0.13100029783431905</v>
          </cell>
          <cell r="BH3576">
            <v>0.13100029783431905</v>
          </cell>
          <cell r="BJ3576" t="str">
            <v>19.04.2022</v>
          </cell>
          <cell r="BK3576" t="str">
            <v>บจก.ไทยยูเนี่ยน กราฟ</v>
          </cell>
        </row>
        <row r="3577">
          <cell r="A3577" t="str">
            <v>5K26W180N000004400</v>
          </cell>
          <cell r="B3577" t="str">
            <v>LBL-WHOLE HEARTED (SM/VEG 5.5 OZ)</v>
          </cell>
          <cell r="C3577" t="str">
            <v>ARTPAPER</v>
          </cell>
          <cell r="D3577" t="str">
            <v>3GRSCB2XK2PNQPPSTX</v>
          </cell>
          <cell r="E3577" t="str">
            <v>TX</v>
          </cell>
          <cell r="F3577" t="str">
            <v>307x111 2P 156N SM&amp;VG RECIPE STEW-24</v>
          </cell>
          <cell r="G3577" t="str">
            <v>US PET NUTRITION LLC</v>
          </cell>
          <cell r="H3577" t="str">
            <v>Petco</v>
          </cell>
          <cell r="I3577" t="str">
            <v>PF64964604</v>
          </cell>
          <cell r="J3577" t="str">
            <v>26W180N</v>
          </cell>
          <cell r="K3577">
            <v>0</v>
          </cell>
          <cell r="L3577">
            <v>0</v>
          </cell>
          <cell r="M3577">
            <v>0.09</v>
          </cell>
          <cell r="N3577">
            <v>0.13100029783431905</v>
          </cell>
          <cell r="O3577">
            <v>0.13100029783431905</v>
          </cell>
          <cell r="P3577">
            <v>0.17036893203883496</v>
          </cell>
          <cell r="Q3577">
            <v>0.17036893203883496</v>
          </cell>
          <cell r="R3577">
            <v>1.0900000000000001</v>
          </cell>
          <cell r="S3577">
            <v>0.18570213592233012</v>
          </cell>
          <cell r="T3577">
            <v>0.18848766796116506</v>
          </cell>
          <cell r="U3577">
            <v>0.19127320000000003</v>
          </cell>
          <cell r="W3577">
            <v>1</v>
          </cell>
          <cell r="X3577">
            <v>1.07</v>
          </cell>
          <cell r="Y3577">
            <v>1</v>
          </cell>
          <cell r="Z3577">
            <v>0.15922330097087378</v>
          </cell>
          <cell r="AA3577">
            <v>0.17036893203883496</v>
          </cell>
          <cell r="AB3577">
            <v>1.07</v>
          </cell>
          <cell r="AC3577">
            <v>1.1663000000000001</v>
          </cell>
          <cell r="BA3577">
            <v>0.13100029783431905</v>
          </cell>
          <cell r="BF3577">
            <v>0.13100029783431905</v>
          </cell>
          <cell r="BH3577">
            <v>0.13100029783431905</v>
          </cell>
          <cell r="BJ3577" t="str">
            <v>19.04.2022</v>
          </cell>
          <cell r="BK3577" t="str">
            <v>บจก.ไทยยูเนี่ยน กราฟ</v>
          </cell>
        </row>
        <row r="3578">
          <cell r="A3578" t="str">
            <v>5K26W180N000004500</v>
          </cell>
          <cell r="B3578" t="str">
            <v>LBL-WHOLE HEARTED (CK/VEG 5.5 OZ)</v>
          </cell>
          <cell r="C3578" t="str">
            <v>ARTPAPER</v>
          </cell>
          <cell r="D3578" t="str">
            <v>3IRCCB2XK2PNQPPSTX</v>
          </cell>
          <cell r="E3578" t="str">
            <v>TX</v>
          </cell>
          <cell r="F3578" t="str">
            <v>307x111 2P 156N CK&amp;VG RECIPE STEW-24</v>
          </cell>
          <cell r="G3578" t="str">
            <v>US PET NUTRITION LLC</v>
          </cell>
          <cell r="H3578" t="str">
            <v>Petco</v>
          </cell>
          <cell r="I3578" t="str">
            <v>PF64964601</v>
          </cell>
          <cell r="J3578" t="str">
            <v>26W180N</v>
          </cell>
          <cell r="K3578">
            <v>0</v>
          </cell>
          <cell r="L3578">
            <v>0</v>
          </cell>
          <cell r="M3578">
            <v>0.09</v>
          </cell>
          <cell r="N3578">
            <v>0.13100029783431905</v>
          </cell>
          <cell r="O3578">
            <v>0.13100029783431905</v>
          </cell>
          <cell r="P3578">
            <v>0.17036893203883496</v>
          </cell>
          <cell r="Q3578">
            <v>0.17036893203883496</v>
          </cell>
          <cell r="R3578">
            <v>1.0900000000000001</v>
          </cell>
          <cell r="S3578">
            <v>0.18570213592233012</v>
          </cell>
          <cell r="T3578">
            <v>0.18848766796116506</v>
          </cell>
          <cell r="U3578">
            <v>0.19127320000000003</v>
          </cell>
          <cell r="W3578">
            <v>1</v>
          </cell>
          <cell r="X3578">
            <v>1.07</v>
          </cell>
          <cell r="Y3578">
            <v>1</v>
          </cell>
          <cell r="Z3578">
            <v>0.15922330097087378</v>
          </cell>
          <cell r="AA3578">
            <v>0.17036893203883496</v>
          </cell>
          <cell r="AB3578">
            <v>1.07</v>
          </cell>
          <cell r="AC3578">
            <v>1.1663000000000001</v>
          </cell>
          <cell r="BA3578">
            <v>0.13100029783431905</v>
          </cell>
          <cell r="BF3578">
            <v>0.13100029783431905</v>
          </cell>
          <cell r="BH3578">
            <v>0.13100029783431905</v>
          </cell>
          <cell r="BJ3578" t="str">
            <v>19.04.2022</v>
          </cell>
          <cell r="BK3578" t="str">
            <v>บจก.ไทยยูเนี่ยน กราฟ</v>
          </cell>
        </row>
        <row r="3579">
          <cell r="A3579" t="str">
            <v>5N26W180N000004400</v>
          </cell>
          <cell r="B3579" t="str">
            <v>COR.INB-WHOLE HEARTED (CK/VEG 5.5 OZ)</v>
          </cell>
          <cell r="C3579" t="str">
            <v>DUPLEX</v>
          </cell>
          <cell r="D3579" t="str">
            <v>3IRCCB2XK2PNQPPSTX</v>
          </cell>
          <cell r="E3579" t="str">
            <v>TX</v>
          </cell>
          <cell r="F3579" t="str">
            <v>307x111 2P 156N CK&amp;VG RECIPE STEW-24</v>
          </cell>
          <cell r="G3579" t="str">
            <v>US PET NUTRITION LLC</v>
          </cell>
          <cell r="H3579" t="str">
            <v>Petco</v>
          </cell>
          <cell r="I3579" t="str">
            <v>PF64964601</v>
          </cell>
          <cell r="J3579" t="str">
            <v>26W180N</v>
          </cell>
          <cell r="K3579">
            <v>0</v>
          </cell>
          <cell r="L3579">
            <v>0</v>
          </cell>
          <cell r="M3579">
            <v>4.3499999999999996</v>
          </cell>
          <cell r="N3579">
            <v>8.4499999999999993</v>
          </cell>
          <cell r="O3579">
            <v>8.4499999999999993</v>
          </cell>
          <cell r="P3579">
            <v>13.319474271844662</v>
          </cell>
          <cell r="Q3579">
            <v>13.319474271844662</v>
          </cell>
          <cell r="R3579">
            <v>1.0900000000000001</v>
          </cell>
          <cell r="S3579">
            <v>14.518226956310682</v>
          </cell>
          <cell r="T3579">
            <v>14.736000360655341</v>
          </cell>
          <cell r="U3579">
            <v>14.953773765000003</v>
          </cell>
          <cell r="W3579">
            <v>1</v>
          </cell>
          <cell r="X3579">
            <v>1.05</v>
          </cell>
          <cell r="Y3579">
            <v>1.07</v>
          </cell>
          <cell r="Z3579">
            <v>11.855339805825242</v>
          </cell>
          <cell r="AA3579">
            <v>13.319474271844662</v>
          </cell>
          <cell r="AB3579">
            <v>1.1235000000000002</v>
          </cell>
          <cell r="AC3579">
            <v>1.2246150000000002</v>
          </cell>
          <cell r="BA3579">
            <v>8.4499999999999993</v>
          </cell>
          <cell r="BF3579">
            <v>8.4499999999999993</v>
          </cell>
          <cell r="BH3579">
            <v>8.4499999999999993</v>
          </cell>
          <cell r="BJ3579" t="str">
            <v>19.04.2022</v>
          </cell>
          <cell r="BK3579" t="str">
            <v>บจก.ไทยยูเนี่ยน กราฟ</v>
          </cell>
        </row>
        <row r="3580">
          <cell r="A3580" t="str">
            <v>5N26W180N000004500</v>
          </cell>
          <cell r="B3580" t="str">
            <v>COR.INB-WHOLE HEARTED (TN/VEG 5.5 OZ)</v>
          </cell>
          <cell r="C3580" t="str">
            <v>DUPLEX</v>
          </cell>
          <cell r="D3580" t="str">
            <v>3GRTCB2XK2PNQPPSTX</v>
          </cell>
          <cell r="E3580" t="str">
            <v>TX</v>
          </cell>
          <cell r="F3580" t="str">
            <v>307x111 2P 156N TN&amp;VG RECIPE STEW-24</v>
          </cell>
          <cell r="G3580" t="str">
            <v>US PET NUTRITION LLC</v>
          </cell>
          <cell r="H3580" t="str">
            <v>Petco</v>
          </cell>
          <cell r="I3580" t="str">
            <v>PF64964602</v>
          </cell>
          <cell r="J3580" t="str">
            <v>26W180N</v>
          </cell>
          <cell r="K3580">
            <v>0</v>
          </cell>
          <cell r="L3580">
            <v>0</v>
          </cell>
          <cell r="M3580">
            <v>4.3499999999999996</v>
          </cell>
          <cell r="N3580">
            <v>8.4499999999999993</v>
          </cell>
          <cell r="O3580">
            <v>8.4499999999999993</v>
          </cell>
          <cell r="P3580">
            <v>13.319474271844662</v>
          </cell>
          <cell r="Q3580">
            <v>13.319474271844662</v>
          </cell>
          <cell r="R3580">
            <v>1.0900000000000001</v>
          </cell>
          <cell r="S3580">
            <v>14.518226956310682</v>
          </cell>
          <cell r="T3580">
            <v>14.736000360655341</v>
          </cell>
          <cell r="U3580">
            <v>14.953773765000003</v>
          </cell>
          <cell r="W3580">
            <v>1</v>
          </cell>
          <cell r="X3580">
            <v>1.05</v>
          </cell>
          <cell r="Y3580">
            <v>1.07</v>
          </cell>
          <cell r="Z3580">
            <v>11.855339805825242</v>
          </cell>
          <cell r="AA3580">
            <v>13.319474271844662</v>
          </cell>
          <cell r="AB3580">
            <v>1.1235000000000002</v>
          </cell>
          <cell r="AC3580">
            <v>1.2246150000000002</v>
          </cell>
          <cell r="BA3580">
            <v>8.4499999999999993</v>
          </cell>
          <cell r="BF3580">
            <v>8.4499999999999993</v>
          </cell>
          <cell r="BH3580">
            <v>8.4499999999999993</v>
          </cell>
          <cell r="BJ3580" t="str">
            <v>19.04.2022</v>
          </cell>
          <cell r="BK3580" t="str">
            <v>บจก.ไทยยูเนี่ยน กราฟ</v>
          </cell>
        </row>
        <row r="3581">
          <cell r="A3581" t="str">
            <v>5N26W180N000004600</v>
          </cell>
          <cell r="B3581" t="str">
            <v>COR.INB-WHOLE HEARTED (SM/VEG 5.5 OZ)</v>
          </cell>
          <cell r="C3581" t="str">
            <v>DUPLEX</v>
          </cell>
          <cell r="D3581" t="str">
            <v>3GRSCB2XK2PNQPPSTX</v>
          </cell>
          <cell r="E3581" t="str">
            <v>TX</v>
          </cell>
          <cell r="F3581" t="str">
            <v>307x111 2P 156N SM&amp;VG RECIPE STEW-24</v>
          </cell>
          <cell r="G3581" t="str">
            <v>US PET NUTRITION LLC</v>
          </cell>
          <cell r="H3581" t="str">
            <v>Petco</v>
          </cell>
          <cell r="I3581" t="str">
            <v>PF64964604</v>
          </cell>
          <cell r="J3581" t="str">
            <v>26W180N</v>
          </cell>
          <cell r="K3581">
            <v>0</v>
          </cell>
          <cell r="L3581">
            <v>0</v>
          </cell>
          <cell r="M3581">
            <v>4.3499999999999996</v>
          </cell>
          <cell r="N3581">
            <v>8.4499999999999993</v>
          </cell>
          <cell r="O3581">
            <v>8.4499999999999993</v>
          </cell>
          <cell r="P3581">
            <v>13.319474271844662</v>
          </cell>
          <cell r="Q3581">
            <v>13.319474271844662</v>
          </cell>
          <cell r="R3581">
            <v>1.0900000000000001</v>
          </cell>
          <cell r="S3581">
            <v>14.518226956310682</v>
          </cell>
          <cell r="T3581">
            <v>14.736000360655341</v>
          </cell>
          <cell r="U3581">
            <v>14.953773765000003</v>
          </cell>
          <cell r="W3581">
            <v>1</v>
          </cell>
          <cell r="X3581">
            <v>1.05</v>
          </cell>
          <cell r="Y3581">
            <v>1.07</v>
          </cell>
          <cell r="Z3581">
            <v>11.855339805825242</v>
          </cell>
          <cell r="AA3581">
            <v>13.319474271844662</v>
          </cell>
          <cell r="AB3581">
            <v>1.1235000000000002</v>
          </cell>
          <cell r="AC3581">
            <v>1.2246150000000002</v>
          </cell>
          <cell r="BA3581">
            <v>8.4499999999999993</v>
          </cell>
          <cell r="BF3581">
            <v>8.4499999999999993</v>
          </cell>
          <cell r="BH3581">
            <v>8.4499999999999993</v>
          </cell>
          <cell r="BJ3581" t="str">
            <v>19.04.2022</v>
          </cell>
          <cell r="BK3581" t="str">
            <v>บจก.ไทยยูเนี่ยน กราฟ</v>
          </cell>
        </row>
        <row r="3582">
          <cell r="A3582" t="str">
            <v>5K26W218N000000301</v>
          </cell>
          <cell r="B3582" t="str">
            <v>LBL2-2495,WHOLE HEARTED</v>
          </cell>
          <cell r="C3582" t="str">
            <v>ARTPAPER</v>
          </cell>
          <cell r="D3582" t="str">
            <v>3GNNF93R42SNQPPSTX</v>
          </cell>
          <cell r="E3582" t="str">
            <v>TX</v>
          </cell>
          <cell r="J3582" t="str">
            <v>26W218N</v>
          </cell>
          <cell r="K3582">
            <v>0</v>
          </cell>
          <cell r="L3582">
            <v>0</v>
          </cell>
          <cell r="M3582">
            <v>0.12</v>
          </cell>
          <cell r="P3582">
            <v>0.12612659295439349</v>
          </cell>
          <cell r="Q3582">
            <v>0.12612659295439349</v>
          </cell>
          <cell r="R3582">
            <v>1.0900000000000001</v>
          </cell>
          <cell r="S3582">
            <v>0.1374779863202889</v>
          </cell>
          <cell r="T3582">
            <v>0.13954015611509321</v>
          </cell>
          <cell r="U3582">
            <v>0.14160232590989758</v>
          </cell>
          <cell r="V3582">
            <v>1.0249999999999999</v>
          </cell>
          <cell r="W3582">
            <v>1</v>
          </cell>
          <cell r="X3582">
            <v>1.07</v>
          </cell>
          <cell r="Y3582">
            <v>1</v>
          </cell>
          <cell r="BJ3582" t="str">
            <v>09.11.2019</v>
          </cell>
          <cell r="BK3582" t="str">
            <v>บจก.วี เอ็น ที อินเตอร์พริ้นท์</v>
          </cell>
        </row>
        <row r="3583">
          <cell r="A3583" t="str">
            <v>5F26W261N000000100</v>
          </cell>
          <cell r="B3583" t="str">
            <v>CTN2-7727,WHOLE HEARTED</v>
          </cell>
          <cell r="C3583" t="str">
            <v>ลูกฟูก</v>
          </cell>
          <cell r="D3583" t="str">
            <v>3JCBS82AJ2IARPPSFX</v>
          </cell>
          <cell r="E3583" t="str">
            <v>FX</v>
          </cell>
          <cell r="F3583" t="str">
            <v>76.2X23MM 43.1N CK ENTRÉE IN WATER-48</v>
          </cell>
          <cell r="G3583" t="str">
            <v>US PET NUTRITION LLC</v>
          </cell>
          <cell r="H3583" t="str">
            <v>PETCO-DC528</v>
          </cell>
          <cell r="I3583" t="str">
            <v>PF64160301</v>
          </cell>
          <cell r="J3583" t="str">
            <v>26W261N</v>
          </cell>
          <cell r="K3583">
            <v>0</v>
          </cell>
          <cell r="L3583">
            <v>0</v>
          </cell>
          <cell r="M3583">
            <v>8.6300000000000008</v>
          </cell>
          <cell r="P3583">
            <v>10.643955052499999</v>
          </cell>
          <cell r="Q3583">
            <v>10.643955052499999</v>
          </cell>
          <cell r="R3583">
            <v>1.05</v>
          </cell>
          <cell r="S3583">
            <v>11.176152805125</v>
          </cell>
          <cell r="T3583">
            <v>11.343795097201873</v>
          </cell>
          <cell r="U3583">
            <v>11.51143738927875</v>
          </cell>
          <cell r="V3583">
            <v>1.05</v>
          </cell>
          <cell r="W3583">
            <v>1.05</v>
          </cell>
          <cell r="X3583">
            <v>1.1000000000000001</v>
          </cell>
          <cell r="Y3583">
            <v>1.0169999999999999</v>
          </cell>
          <cell r="BJ3583" t="str">
            <v>06.06.2020</v>
          </cell>
          <cell r="BK3583" t="str">
            <v>บจก.กลุ่มสยามบรรจุภัณฑ์ (สาขาที่ 9)</v>
          </cell>
        </row>
        <row r="3584">
          <cell r="A3584" t="str">
            <v>5F26W261N000000101</v>
          </cell>
          <cell r="B3584" t="str">
            <v>CTN2-7727,WHOLE HEARTED</v>
          </cell>
          <cell r="C3584" t="str">
            <v>ลูกฟูก</v>
          </cell>
          <cell r="D3584" t="str">
            <v>3JCBS82AJ2IARPPSFX</v>
          </cell>
          <cell r="E3584" t="str">
            <v>FX</v>
          </cell>
          <cell r="F3584" t="str">
            <v>76.2X23MM 43.1N CK ENTRÉE IN WATER-48</v>
          </cell>
          <cell r="G3584" t="str">
            <v>US PET NUTRITION LLC</v>
          </cell>
          <cell r="H3584" t="str">
            <v>PETCO-DC528</v>
          </cell>
          <cell r="I3584" t="str">
            <v>PF64160301</v>
          </cell>
          <cell r="J3584" t="str">
            <v>26W261N</v>
          </cell>
          <cell r="K3584">
            <v>0</v>
          </cell>
          <cell r="L3584">
            <v>0</v>
          </cell>
          <cell r="M3584">
            <v>8.76</v>
          </cell>
          <cell r="N3584">
            <v>9.2749999999999986</v>
          </cell>
          <cell r="O3584">
            <v>9.5</v>
          </cell>
          <cell r="P3584">
            <v>10.643955052499999</v>
          </cell>
          <cell r="Q3584">
            <v>10.643955052499999</v>
          </cell>
          <cell r="R3584">
            <v>1.05</v>
          </cell>
          <cell r="S3584">
            <v>11.176152805125</v>
          </cell>
          <cell r="T3584">
            <v>11.343795097201873</v>
          </cell>
          <cell r="U3584">
            <v>11.51143738927875</v>
          </cell>
          <cell r="V3584">
            <v>1.05</v>
          </cell>
          <cell r="W3584">
            <v>1.05</v>
          </cell>
          <cell r="X3584">
            <v>1.1000000000000001</v>
          </cell>
          <cell r="Y3584">
            <v>1.0169999999999999</v>
          </cell>
          <cell r="Z3584">
            <v>9.5145750000000007</v>
          </cell>
          <cell r="AA3584">
            <v>10.643955052499999</v>
          </cell>
          <cell r="AB3584">
            <v>1.1186999999999998</v>
          </cell>
          <cell r="AC3584">
            <v>1.1746349999999999</v>
          </cell>
          <cell r="AD3584" t="str">
            <v>Petco</v>
          </cell>
          <cell r="AE3584">
            <v>0</v>
          </cell>
          <cell r="AI3584">
            <v>8.6300000000000008</v>
          </cell>
          <cell r="AJ3584">
            <v>8.6300000000000008</v>
          </cell>
          <cell r="AL3584">
            <v>8.6300000000000008</v>
          </cell>
          <cell r="AN3584">
            <v>8.6300000000000008</v>
          </cell>
          <cell r="AO3584">
            <v>8.6300000000000008</v>
          </cell>
          <cell r="AR3584">
            <v>9.0500000000000007</v>
          </cell>
          <cell r="AU3584">
            <v>9.0499999999999989</v>
          </cell>
          <cell r="AX3584">
            <v>9.5</v>
          </cell>
          <cell r="BF3584">
            <v>9.2749999999999986</v>
          </cell>
          <cell r="BG3584">
            <v>9.0500000000000007</v>
          </cell>
          <cell r="BH3584">
            <v>9.5</v>
          </cell>
          <cell r="BI3584">
            <v>1.0497237569060773</v>
          </cell>
          <cell r="BJ3584" t="str">
            <v>24.01.2022</v>
          </cell>
          <cell r="BK3584" t="str">
            <v>บจก.กลุ่มสยามบรรจุภั</v>
          </cell>
        </row>
        <row r="3585">
          <cell r="A3585" t="str">
            <v>5F26W261N000000201</v>
          </cell>
          <cell r="B3585" t="str">
            <v>CTN2-7728,WHOLE HEARTED</v>
          </cell>
          <cell r="C3585" t="str">
            <v>ลูกฟูก</v>
          </cell>
          <cell r="D3585" t="str">
            <v>3HAOF82AJ2IARPPSFX</v>
          </cell>
          <cell r="E3585" t="str">
            <v>FX</v>
          </cell>
          <cell r="F3585" t="str">
            <v>76.2X23MM 43.1N TN ENTRÉE IN WATER-48</v>
          </cell>
          <cell r="G3585" t="str">
            <v>US PET NUTRITION LLC</v>
          </cell>
          <cell r="H3585" t="str">
            <v>PETCO-DC528</v>
          </cell>
          <cell r="I3585" t="str">
            <v>PF64160302</v>
          </cell>
          <cell r="J3585" t="str">
            <v>26W261N</v>
          </cell>
          <cell r="K3585">
            <v>0</v>
          </cell>
          <cell r="L3585">
            <v>0</v>
          </cell>
          <cell r="M3585">
            <v>8.7899999999999991</v>
          </cell>
          <cell r="N3585">
            <v>9.2749999999999986</v>
          </cell>
          <cell r="O3585">
            <v>9.5</v>
          </cell>
          <cell r="P3585">
            <v>10.643955052499999</v>
          </cell>
          <cell r="Q3585">
            <v>10.643955052499999</v>
          </cell>
          <cell r="R3585">
            <v>1.05</v>
          </cell>
          <cell r="S3585">
            <v>11.176152805125</v>
          </cell>
          <cell r="T3585">
            <v>11.343795097201873</v>
          </cell>
          <cell r="U3585">
            <v>11.51143738927875</v>
          </cell>
          <cell r="V3585">
            <v>1.05</v>
          </cell>
          <cell r="W3585">
            <v>1.05</v>
          </cell>
          <cell r="X3585">
            <v>1.1000000000000001</v>
          </cell>
          <cell r="Y3585">
            <v>1.0169999999999999</v>
          </cell>
          <cell r="Z3585">
            <v>9.5145750000000007</v>
          </cell>
          <cell r="AA3585">
            <v>10.643955052499999</v>
          </cell>
          <cell r="AB3585">
            <v>1.1186999999999998</v>
          </cell>
          <cell r="AC3585">
            <v>1.1746349999999999</v>
          </cell>
          <cell r="AD3585" t="str">
            <v>Petco</v>
          </cell>
          <cell r="AE3585">
            <v>0</v>
          </cell>
          <cell r="AJ3585">
            <v>8.6300000000000008</v>
          </cell>
          <cell r="AL3585">
            <v>8.6300000000000008</v>
          </cell>
          <cell r="AM3585">
            <v>8.6300000000000008</v>
          </cell>
          <cell r="AO3585">
            <v>8.6300000000000008</v>
          </cell>
          <cell r="AR3585">
            <v>9.0500000000000007</v>
          </cell>
          <cell r="AX3585">
            <v>9.0499999999999989</v>
          </cell>
          <cell r="AY3585">
            <v>9.5</v>
          </cell>
          <cell r="BF3585">
            <v>9.2749999999999986</v>
          </cell>
          <cell r="BG3585">
            <v>9.0500000000000007</v>
          </cell>
          <cell r="BH3585">
            <v>9.5</v>
          </cell>
          <cell r="BI3585">
            <v>1.0497237569060773</v>
          </cell>
          <cell r="BJ3585" t="str">
            <v>07.02.2022</v>
          </cell>
          <cell r="BK3585" t="str">
            <v>บจก.กลุ่มสยามบรรจุภั</v>
          </cell>
        </row>
        <row r="3586">
          <cell r="A3586" t="str">
            <v>5H26W261N000000101</v>
          </cell>
          <cell r="B3586" t="str">
            <v>SLB2-7725,WHOLE HEARTED</v>
          </cell>
          <cell r="C3586" t="str">
            <v>DUPLEX</v>
          </cell>
          <cell r="D3586" t="str">
            <v>3JCBS82AJ2IARPPSFX</v>
          </cell>
          <cell r="E3586" t="str">
            <v>FX</v>
          </cell>
          <cell r="F3586" t="str">
            <v>76.2X23MM 43.1N CK ENTRÉE IN WATER-48</v>
          </cell>
          <cell r="G3586" t="str">
            <v>US PET NUTRITION LLC</v>
          </cell>
          <cell r="H3586" t="str">
            <v>PETCO-DC528</v>
          </cell>
          <cell r="I3586" t="str">
            <v>PF64160301</v>
          </cell>
          <cell r="J3586" t="str">
            <v>26W261N</v>
          </cell>
          <cell r="K3586">
            <v>0</v>
          </cell>
          <cell r="L3586">
            <v>0</v>
          </cell>
          <cell r="M3586">
            <v>2.75</v>
          </cell>
          <cell r="N3586">
            <v>1.5</v>
          </cell>
          <cell r="O3586">
            <v>0.86</v>
          </cell>
          <cell r="P3586">
            <v>2.428994925</v>
          </cell>
          <cell r="Q3586">
            <v>2.428994925</v>
          </cell>
          <cell r="R3586">
            <v>1.07</v>
          </cell>
          <cell r="S3586">
            <v>2.5990245697500001</v>
          </cell>
          <cell r="T3586">
            <v>2.6380099382962499</v>
          </cell>
          <cell r="U3586">
            <v>2.6769953068425001</v>
          </cell>
          <cell r="V3586">
            <v>1.03</v>
          </cell>
          <cell r="W3586">
            <v>1</v>
          </cell>
          <cell r="X3586">
            <v>1.05</v>
          </cell>
          <cell r="Y3586">
            <v>1.05</v>
          </cell>
          <cell r="Z3586">
            <v>2.2031699999999996</v>
          </cell>
          <cell r="AA3586">
            <v>2.428994925</v>
          </cell>
          <cell r="AB3586">
            <v>1.1025000000000003</v>
          </cell>
          <cell r="AC3586">
            <v>1.1796750000000003</v>
          </cell>
          <cell r="AD3586" t="str">
            <v>Petco</v>
          </cell>
          <cell r="AE3586" t="str">
            <v>MOQ 3000 , 5000 , 10000 , 20000 // SLB ใช้ราคา Average ใน SAP ของ 5H26W261N000000201</v>
          </cell>
          <cell r="AI3586">
            <v>2.1</v>
          </cell>
          <cell r="AJ3586">
            <v>2.75</v>
          </cell>
          <cell r="AL3586">
            <v>2.75</v>
          </cell>
          <cell r="AN3586">
            <v>1.05</v>
          </cell>
          <cell r="AO3586">
            <v>2.75</v>
          </cell>
          <cell r="AP3586">
            <v>2.75</v>
          </cell>
          <cell r="AS3586">
            <v>1.53</v>
          </cell>
          <cell r="AU3586">
            <v>2.14</v>
          </cell>
          <cell r="AX3586">
            <v>0.86</v>
          </cell>
          <cell r="BF3586">
            <v>1.5</v>
          </cell>
          <cell r="BG3586">
            <v>1.53</v>
          </cell>
          <cell r="BH3586">
            <v>0.86</v>
          </cell>
          <cell r="BI3586">
            <v>0.56209150326797386</v>
          </cell>
          <cell r="BJ3586" t="str">
            <v>28.01.2022</v>
          </cell>
          <cell r="BK3586" t="str">
            <v>บจก.ไทยยูเนี่ยน กราฟ</v>
          </cell>
        </row>
        <row r="3587">
          <cell r="A3587" t="str">
            <v>5H26W261N000000201</v>
          </cell>
          <cell r="B3587" t="str">
            <v>SLB2-7726,WHOLE HEARTED</v>
          </cell>
          <cell r="C3587" t="str">
            <v>DUPLEX</v>
          </cell>
          <cell r="D3587" t="str">
            <v>3HAOF82AJ2IARPPSFX</v>
          </cell>
          <cell r="E3587" t="str">
            <v>FX</v>
          </cell>
          <cell r="F3587" t="str">
            <v>76.2X23MM 43.1N TN ENTRÉE IN WATER-48</v>
          </cell>
          <cell r="G3587" t="str">
            <v>US PET NUTRITION LLC</v>
          </cell>
          <cell r="H3587" t="str">
            <v>PETCO-DC528</v>
          </cell>
          <cell r="I3587" t="str">
            <v>PF64160302</v>
          </cell>
          <cell r="J3587" t="str">
            <v>26W261N</v>
          </cell>
          <cell r="K3587">
            <v>0</v>
          </cell>
          <cell r="L3587">
            <v>0</v>
          </cell>
          <cell r="M3587">
            <v>2.75</v>
          </cell>
          <cell r="N3587">
            <v>1.083336013923063</v>
          </cell>
          <cell r="O3587">
            <v>1.083336013923063</v>
          </cell>
          <cell r="P3587">
            <v>2.428994925</v>
          </cell>
          <cell r="Q3587">
            <v>2.428994925</v>
          </cell>
          <cell r="R3587">
            <v>1.07</v>
          </cell>
          <cell r="S3587">
            <v>2.5990245697500001</v>
          </cell>
          <cell r="T3587">
            <v>2.6380099382962499</v>
          </cell>
          <cell r="U3587">
            <v>2.6769953068425001</v>
          </cell>
          <cell r="V3587">
            <v>1.03</v>
          </cell>
          <cell r="W3587">
            <v>1</v>
          </cell>
          <cell r="X3587">
            <v>1.05</v>
          </cell>
          <cell r="Y3587">
            <v>1.05</v>
          </cell>
          <cell r="Z3587">
            <v>2.2031699999999996</v>
          </cell>
          <cell r="AA3587">
            <v>2.428994925</v>
          </cell>
          <cell r="AB3587">
            <v>1.1025000000000003</v>
          </cell>
          <cell r="AC3587">
            <v>1.1796750000000003</v>
          </cell>
          <cell r="AD3587" t="str">
            <v>Petco</v>
          </cell>
          <cell r="AE3587" t="str">
            <v>MOQ 3000 , 5000 // SLB ใช้ราคา Average ใน SAP ของ 5H26W261N000000201</v>
          </cell>
          <cell r="AJ3587">
            <v>2.1</v>
          </cell>
          <cell r="AL3587">
            <v>2.3640344463400766</v>
          </cell>
          <cell r="AM3587">
            <v>2.1</v>
          </cell>
          <cell r="AO3587">
            <v>2.75</v>
          </cell>
          <cell r="AP3587">
            <v>2.75</v>
          </cell>
          <cell r="AS3587">
            <v>1.53</v>
          </cell>
          <cell r="AX3587">
            <v>1.083336013923063</v>
          </cell>
          <cell r="BF3587">
            <v>1.083336013923063</v>
          </cell>
          <cell r="BG3587">
            <v>1.53</v>
          </cell>
          <cell r="BH3587">
            <v>1.083336013923063</v>
          </cell>
          <cell r="BI3587">
            <v>0.7080627541980804</v>
          </cell>
          <cell r="BJ3587" t="str">
            <v>12.01.2022</v>
          </cell>
          <cell r="BK3587" t="str">
            <v>บจก.ไทยยูเนี่ยน กราฟ</v>
          </cell>
        </row>
        <row r="3588">
          <cell r="A3588" t="str">
            <v>5G26W282N000000101</v>
          </cell>
          <cell r="B3588" t="str">
            <v>TRAY2-6325,WHOLE HEARTED</v>
          </cell>
          <cell r="C3588" t="str">
            <v>ลูกฟูก</v>
          </cell>
          <cell r="D3588" t="str">
            <v>3PCAMB36G28NQPPS0E</v>
          </cell>
          <cell r="E3588" t="str">
            <v>0E</v>
          </cell>
          <cell r="F3588" t="str">
            <v>300X402(3P)354N CK&amp;VEGGIES DN N GV-8</v>
          </cell>
          <cell r="G3588" t="str">
            <v>US PET NUTRITION LLC</v>
          </cell>
          <cell r="H3588" t="str">
            <v>PETCO-DC810</v>
          </cell>
          <cell r="I3588" t="str">
            <v>PF64172901</v>
          </cell>
          <cell r="J3588" t="str">
            <v>26W282N</v>
          </cell>
          <cell r="K3588">
            <v>313</v>
          </cell>
          <cell r="L3588">
            <v>4909.04</v>
          </cell>
          <cell r="M3588">
            <v>15.68</v>
          </cell>
          <cell r="N3588">
            <v>13.861142857142855</v>
          </cell>
          <cell r="O3588">
            <v>15.69</v>
          </cell>
          <cell r="P3588">
            <v>19.018515285000003</v>
          </cell>
          <cell r="Q3588">
            <v>19.018515285000003</v>
          </cell>
          <cell r="R3588">
            <v>1.05</v>
          </cell>
          <cell r="S3588">
            <v>19.969441049250005</v>
          </cell>
          <cell r="T3588">
            <v>20.268982664988751</v>
          </cell>
          <cell r="U3588">
            <v>20.568524280727505</v>
          </cell>
          <cell r="V3588">
            <v>1.05</v>
          </cell>
          <cell r="W3588">
            <v>1.05</v>
          </cell>
          <cell r="X3588">
            <v>1.1000000000000001</v>
          </cell>
          <cell r="Y3588">
            <v>1.0169999999999999</v>
          </cell>
          <cell r="Z3588">
            <v>17.00055</v>
          </cell>
          <cell r="AA3588">
            <v>19.018515285000003</v>
          </cell>
          <cell r="AB3588">
            <v>1.1187000000000002</v>
          </cell>
          <cell r="AC3588">
            <v>1.1746350000000003</v>
          </cell>
          <cell r="AD3588" t="str">
            <v>Petco</v>
          </cell>
          <cell r="AE3588" t="str">
            <v>ใช้ราคาตาม Mat 5G26W282N000000201</v>
          </cell>
          <cell r="AG3588">
            <v>15.42</v>
          </cell>
          <cell r="AH3588">
            <v>15.42</v>
          </cell>
          <cell r="AI3588">
            <v>15.419999999999998</v>
          </cell>
          <cell r="AJ3588">
            <v>15.42</v>
          </cell>
          <cell r="AK3588">
            <v>15.420000000000002</v>
          </cell>
          <cell r="AL3588">
            <v>15.419999999999998</v>
          </cell>
          <cell r="AM3588">
            <v>15.42</v>
          </cell>
          <cell r="AN3588">
            <v>8.766017961383028</v>
          </cell>
          <cell r="AO3588">
            <v>15.42</v>
          </cell>
          <cell r="AP3588">
            <v>15.42</v>
          </cell>
          <cell r="AQ3588">
            <v>15.419999999999998</v>
          </cell>
          <cell r="AS3588">
            <v>8.8288816774837748</v>
          </cell>
          <cell r="AT3588">
            <v>15.690000000000001</v>
          </cell>
          <cell r="AU3588">
            <v>15.69</v>
          </cell>
          <cell r="AV3588">
            <v>15.69</v>
          </cell>
          <cell r="AX3588">
            <v>6.86</v>
          </cell>
          <cell r="AZ3588">
            <v>11.718</v>
          </cell>
          <cell r="BA3588">
            <v>15.689999999999998</v>
          </cell>
          <cell r="BB3588">
            <v>15.69</v>
          </cell>
          <cell r="BF3588">
            <v>13.861142857142855</v>
          </cell>
          <cell r="BG3588">
            <v>8.8288816774837748</v>
          </cell>
          <cell r="BH3588">
            <v>15.69</v>
          </cell>
          <cell r="BI3588">
            <v>1.7771220153526441</v>
          </cell>
          <cell r="BJ3588" t="str">
            <v>12.05.2022</v>
          </cell>
          <cell r="BK3588" t="str">
            <v>บจก.ไทยยูเนี่ยน กราฟ</v>
          </cell>
        </row>
        <row r="3589">
          <cell r="A3589" t="str">
            <v>5G26W282N000000201</v>
          </cell>
          <cell r="B3589" t="str">
            <v>TRAY2-6326,WHOLE HEARTED</v>
          </cell>
          <cell r="C3589" t="str">
            <v>ลูกฟูก</v>
          </cell>
          <cell r="D3589" t="str">
            <v>3PCAMC8NG28NQPPS0E</v>
          </cell>
          <cell r="E3589" t="str">
            <v>0E</v>
          </cell>
          <cell r="F3589" t="str">
            <v>300X402(3P)354N W/WH F&amp;VEGGIES N GV-8</v>
          </cell>
          <cell r="G3589" t="str">
            <v>US PET NUTRITION LLC</v>
          </cell>
          <cell r="H3589" t="str">
            <v>PETCO-DC810</v>
          </cell>
          <cell r="I3589" t="str">
            <v>PF64172902</v>
          </cell>
          <cell r="J3589" t="str">
            <v>26W282N</v>
          </cell>
          <cell r="K3589">
            <v>1356</v>
          </cell>
          <cell r="L3589">
            <v>21241.74</v>
          </cell>
          <cell r="M3589">
            <v>15.67</v>
          </cell>
          <cell r="N3589">
            <v>13.641197091382677</v>
          </cell>
          <cell r="O3589">
            <v>15.69</v>
          </cell>
          <cell r="P3589">
            <v>19.018515285000003</v>
          </cell>
          <cell r="Q3589">
            <v>19.018515285000003</v>
          </cell>
          <cell r="R3589">
            <v>1.05</v>
          </cell>
          <cell r="S3589">
            <v>19.969441049250005</v>
          </cell>
          <cell r="T3589">
            <v>20.268982664988751</v>
          </cell>
          <cell r="U3589">
            <v>20.568524280727505</v>
          </cell>
          <cell r="V3589">
            <v>1.05</v>
          </cell>
          <cell r="W3589">
            <v>1.05</v>
          </cell>
          <cell r="X3589">
            <v>1.1000000000000001</v>
          </cell>
          <cell r="Y3589">
            <v>1.0169999999999999</v>
          </cell>
          <cell r="Z3589">
            <v>17.00055</v>
          </cell>
          <cell r="AA3589">
            <v>19.018515285000003</v>
          </cell>
          <cell r="AB3589">
            <v>1.1187000000000002</v>
          </cell>
          <cell r="AC3589">
            <v>1.1746350000000003</v>
          </cell>
          <cell r="AD3589" t="str">
            <v>Petco</v>
          </cell>
          <cell r="AE3589" t="str">
            <v>ใช้ราคาตาม Mat 5G26W282N000000201</v>
          </cell>
          <cell r="AG3589">
            <v>15.42</v>
          </cell>
          <cell r="AH3589">
            <v>15.42</v>
          </cell>
          <cell r="AI3589">
            <v>15.42</v>
          </cell>
          <cell r="AJ3589">
            <v>15.42</v>
          </cell>
          <cell r="AK3589">
            <v>15.420000000000002</v>
          </cell>
          <cell r="AL3589">
            <v>15.420000000000002</v>
          </cell>
          <cell r="AM3589">
            <v>15.42</v>
          </cell>
          <cell r="AN3589">
            <v>10.428544436668998</v>
          </cell>
          <cell r="AO3589">
            <v>10.665321293574129</v>
          </cell>
          <cell r="AP3589">
            <v>15.42</v>
          </cell>
          <cell r="AQ3589">
            <v>15.42</v>
          </cell>
          <cell r="AR3589">
            <v>15.42</v>
          </cell>
          <cell r="AS3589">
            <v>15.69</v>
          </cell>
          <cell r="AT3589">
            <v>15.69</v>
          </cell>
          <cell r="AU3589">
            <v>15.690000000000001</v>
          </cell>
          <cell r="AV3589">
            <v>15.69</v>
          </cell>
          <cell r="AX3589">
            <v>7.15</v>
          </cell>
          <cell r="AZ3589">
            <v>9.8883796396787496</v>
          </cell>
          <cell r="BA3589">
            <v>15.69</v>
          </cell>
          <cell r="BB3589">
            <v>15.69</v>
          </cell>
          <cell r="BF3589">
            <v>13.641197091382677</v>
          </cell>
          <cell r="BG3589">
            <v>15.69</v>
          </cell>
          <cell r="BH3589">
            <v>15.69</v>
          </cell>
          <cell r="BI3589">
            <v>1</v>
          </cell>
          <cell r="BJ3589" t="str">
            <v>11.05.2022</v>
          </cell>
          <cell r="BK3589" t="str">
            <v>บจก.ไทยยูเนี่ยน กราฟ</v>
          </cell>
        </row>
        <row r="3590">
          <cell r="A3590" t="str">
            <v>5G26W282N000000301</v>
          </cell>
          <cell r="B3590" t="str">
            <v>TRAY2-6330,WHOLE HEARTED</v>
          </cell>
          <cell r="C3590" t="str">
            <v>ลูกฟูก</v>
          </cell>
          <cell r="D3590" t="str">
            <v>3PLMMC8QG28NQPPS0E</v>
          </cell>
          <cell r="E3590" t="str">
            <v>0E</v>
          </cell>
          <cell r="F3590" t="str">
            <v>300X402(3P)354N LAMB&amp;VEGGIES DN N GV-8</v>
          </cell>
          <cell r="G3590" t="str">
            <v>US PET NUTRITION LLC</v>
          </cell>
          <cell r="H3590" t="str">
            <v>PETCO-DC810</v>
          </cell>
          <cell r="I3590" t="str">
            <v>PF64172906</v>
          </cell>
          <cell r="J3590" t="str">
            <v>26W282N</v>
          </cell>
          <cell r="K3590">
            <v>731</v>
          </cell>
          <cell r="L3590">
            <v>6630.17</v>
          </cell>
          <cell r="M3590">
            <v>9.07</v>
          </cell>
          <cell r="N3590">
            <v>13.115</v>
          </cell>
          <cell r="O3590">
            <v>9.07</v>
          </cell>
          <cell r="P3590">
            <v>19.018515285000003</v>
          </cell>
          <cell r="Q3590">
            <v>19.018515285000003</v>
          </cell>
          <cell r="R3590">
            <v>1.05</v>
          </cell>
          <cell r="S3590">
            <v>19.969441049250005</v>
          </cell>
          <cell r="T3590">
            <v>20.268982664988751</v>
          </cell>
          <cell r="U3590">
            <v>20.568524280727505</v>
          </cell>
          <cell r="V3590">
            <v>1.05</v>
          </cell>
          <cell r="W3590">
            <v>1.05</v>
          </cell>
          <cell r="X3590">
            <v>1.1000000000000001</v>
          </cell>
          <cell r="Y3590">
            <v>1.0169999999999999</v>
          </cell>
          <cell r="Z3590">
            <v>17.00055</v>
          </cell>
          <cell r="AA3590">
            <v>19.018515285000003</v>
          </cell>
          <cell r="AB3590">
            <v>1.1187000000000002</v>
          </cell>
          <cell r="AC3590">
            <v>1.1746350000000003</v>
          </cell>
          <cell r="AD3590" t="str">
            <v>Petco</v>
          </cell>
          <cell r="AE3590" t="str">
            <v>ใช้ราคาตาม Mat 5G26W282N000000201</v>
          </cell>
          <cell r="AG3590">
            <v>15.419999999999998</v>
          </cell>
          <cell r="AH3590">
            <v>15.419999999999998</v>
          </cell>
          <cell r="AI3590">
            <v>8.9100000000000019</v>
          </cell>
          <cell r="AJ3590">
            <v>15.420000000000002</v>
          </cell>
          <cell r="AK3590">
            <v>15.419999999999996</v>
          </cell>
          <cell r="AL3590">
            <v>15.42</v>
          </cell>
          <cell r="AM3590">
            <v>15.42</v>
          </cell>
          <cell r="AN3590">
            <v>7.2487022279099529</v>
          </cell>
          <cell r="AO3590">
            <v>15.420000000000002</v>
          </cell>
          <cell r="AP3590">
            <v>15.42</v>
          </cell>
          <cell r="AQ3590">
            <v>15.42</v>
          </cell>
          <cell r="AR3590">
            <v>8.0276398174678967</v>
          </cell>
          <cell r="AS3590">
            <v>15.690000000000001</v>
          </cell>
          <cell r="AT3590">
            <v>15.690000000000003</v>
          </cell>
          <cell r="AU3590">
            <v>15.690000000000001</v>
          </cell>
          <cell r="AX3590">
            <v>6.86</v>
          </cell>
          <cell r="AZ3590">
            <v>15.690000000000001</v>
          </cell>
          <cell r="BA3590">
            <v>15.69</v>
          </cell>
          <cell r="BB3590">
            <v>9.07</v>
          </cell>
          <cell r="BF3590">
            <v>13.115</v>
          </cell>
          <cell r="BG3590">
            <v>15.690000000000001</v>
          </cell>
          <cell r="BH3590">
            <v>9.07</v>
          </cell>
          <cell r="BI3590">
            <v>0.57807520713830463</v>
          </cell>
          <cell r="BJ3590" t="str">
            <v>12.05.2022</v>
          </cell>
          <cell r="BK3590" t="str">
            <v>บจก.ไทยยูเนี่ยน กราฟ</v>
          </cell>
        </row>
        <row r="3591">
          <cell r="A3591" t="str">
            <v>5G26W282N000000401</v>
          </cell>
          <cell r="B3591" t="str">
            <v>TRAY2-6327,WHOLE HEARTED</v>
          </cell>
          <cell r="C3591" t="str">
            <v>ลูกฟูก</v>
          </cell>
          <cell r="D3591" t="str">
            <v>3PCAMC8OG28NQPPS0E</v>
          </cell>
          <cell r="E3591" t="str">
            <v>0E</v>
          </cell>
          <cell r="F3591" t="str">
            <v>300X402(3P)354N W/SM&amp;VEGGIES N GV-8</v>
          </cell>
          <cell r="G3591" t="str">
            <v>US PET NUTRITION LLC</v>
          </cell>
          <cell r="H3591" t="str">
            <v>PETCO-DC810</v>
          </cell>
          <cell r="I3591" t="str">
            <v>PF64172903</v>
          </cell>
          <cell r="J3591" t="str">
            <v>26W282N</v>
          </cell>
          <cell r="K3591">
            <v>672</v>
          </cell>
          <cell r="L3591">
            <v>10534.34</v>
          </cell>
          <cell r="M3591">
            <v>15.68</v>
          </cell>
          <cell r="N3591">
            <v>13.243866714131448</v>
          </cell>
          <cell r="O3591">
            <v>15.69</v>
          </cell>
          <cell r="P3591">
            <v>19.018515285000003</v>
          </cell>
          <cell r="Q3591">
            <v>19.018515285000003</v>
          </cell>
          <cell r="R3591">
            <v>1.05</v>
          </cell>
          <cell r="S3591">
            <v>19.969441049250005</v>
          </cell>
          <cell r="T3591">
            <v>20.268982664988751</v>
          </cell>
          <cell r="U3591">
            <v>20.568524280727505</v>
          </cell>
          <cell r="V3591">
            <v>1.05</v>
          </cell>
          <cell r="W3591">
            <v>1.05</v>
          </cell>
          <cell r="X3591">
            <v>1.1000000000000001</v>
          </cell>
          <cell r="Y3591">
            <v>1.0169999999999999</v>
          </cell>
          <cell r="Z3591">
            <v>17.00055</v>
          </cell>
          <cell r="AA3591">
            <v>19.018515285000003</v>
          </cell>
          <cell r="AB3591">
            <v>1.1187000000000002</v>
          </cell>
          <cell r="AC3591">
            <v>1.1746350000000003</v>
          </cell>
          <cell r="AD3591" t="str">
            <v>Petco</v>
          </cell>
          <cell r="AE3591" t="str">
            <v>ใช้ราคาตาม Mat 5G26W282N000000201</v>
          </cell>
          <cell r="AG3591">
            <v>15.420000000000002</v>
          </cell>
          <cell r="AH3591">
            <v>15.42</v>
          </cell>
          <cell r="AI3591">
            <v>15.42</v>
          </cell>
          <cell r="AJ3591">
            <v>15.419999999999998</v>
          </cell>
          <cell r="AK3591">
            <v>15.419999999999998</v>
          </cell>
          <cell r="AL3591">
            <v>15.42</v>
          </cell>
          <cell r="AM3591">
            <v>15.42</v>
          </cell>
          <cell r="AN3591">
            <v>9.1794707520891343</v>
          </cell>
          <cell r="AO3591">
            <v>15.42</v>
          </cell>
          <cell r="AP3591">
            <v>15.42</v>
          </cell>
          <cell r="AQ3591">
            <v>15.42</v>
          </cell>
          <cell r="AS3591">
            <v>8.6000671591672262</v>
          </cell>
          <cell r="AT3591">
            <v>15.69</v>
          </cell>
          <cell r="AU3591">
            <v>15.690000000000001</v>
          </cell>
          <cell r="AV3591">
            <v>12.263992793973143</v>
          </cell>
          <cell r="AX3591">
            <v>8.6130742049469973</v>
          </cell>
          <cell r="AZ3591">
            <v>15.69</v>
          </cell>
          <cell r="BA3591">
            <v>9.07</v>
          </cell>
          <cell r="BB3591">
            <v>15.69</v>
          </cell>
          <cell r="BF3591">
            <v>13.243866714131448</v>
          </cell>
          <cell r="BG3591">
            <v>8.6000671591672262</v>
          </cell>
          <cell r="BH3591">
            <v>15.69</v>
          </cell>
          <cell r="BI3591">
            <v>1.8244043575026356</v>
          </cell>
          <cell r="BJ3591" t="str">
            <v>12.05.2022</v>
          </cell>
          <cell r="BK3591" t="str">
            <v>บจก.ไทยยูเนี่ยน กราฟ</v>
          </cell>
        </row>
        <row r="3592">
          <cell r="A3592" t="str">
            <v>5G26W282N000000501</v>
          </cell>
          <cell r="B3592" t="str">
            <v>TRAY2-6331,WHOLE HEARTED</v>
          </cell>
          <cell r="C3592" t="str">
            <v>ลูกฟูก</v>
          </cell>
          <cell r="D3592" t="str">
            <v>3PCCSC8RG28NQPPS0E</v>
          </cell>
          <cell r="E3592" t="str">
            <v>0E</v>
          </cell>
          <cell r="F3592" t="str">
            <v>300X402(3P)354N CK DN N GV-8</v>
          </cell>
          <cell r="G3592" t="str">
            <v>US PET NUTRITION LLC</v>
          </cell>
          <cell r="H3592" t="str">
            <v>PETCO-DC810</v>
          </cell>
          <cell r="I3592" t="str">
            <v>PF64172904</v>
          </cell>
          <cell r="J3592" t="str">
            <v>26W282N</v>
          </cell>
          <cell r="K3592">
            <v>0</v>
          </cell>
          <cell r="L3592">
            <v>0</v>
          </cell>
          <cell r="M3592">
            <v>15.29</v>
          </cell>
          <cell r="N3592">
            <v>10.213050520772777</v>
          </cell>
          <cell r="O3592">
            <v>15.690000000000001</v>
          </cell>
          <cell r="P3592">
            <v>19.018515285000003</v>
          </cell>
          <cell r="Q3592">
            <v>19.018515285000003</v>
          </cell>
          <cell r="R3592">
            <v>1.05</v>
          </cell>
          <cell r="S3592">
            <v>19.969441049250005</v>
          </cell>
          <cell r="T3592">
            <v>20.268982664988751</v>
          </cell>
          <cell r="U3592">
            <v>20.568524280727505</v>
          </cell>
          <cell r="V3592">
            <v>1.05</v>
          </cell>
          <cell r="W3592">
            <v>1.05</v>
          </cell>
          <cell r="X3592">
            <v>1.1000000000000001</v>
          </cell>
          <cell r="Y3592">
            <v>1.0169999999999999</v>
          </cell>
          <cell r="Z3592">
            <v>17.00055</v>
          </cell>
          <cell r="AA3592">
            <v>19.018515285000003</v>
          </cell>
          <cell r="AB3592">
            <v>1.1187000000000002</v>
          </cell>
          <cell r="AC3592">
            <v>1.1746350000000003</v>
          </cell>
          <cell r="AD3592" t="str">
            <v>Petco</v>
          </cell>
          <cell r="AE3592" t="str">
            <v>ใช้ราคาตาม Mat 5G26W282N000000201</v>
          </cell>
          <cell r="AG3592">
            <v>15.42</v>
          </cell>
          <cell r="AH3592">
            <v>7.37</v>
          </cell>
          <cell r="AI3592">
            <v>7.37</v>
          </cell>
          <cell r="AJ3592">
            <v>8.91</v>
          </cell>
          <cell r="AK3592">
            <v>10.243196805242677</v>
          </cell>
          <cell r="AL3592">
            <v>11.874246625766871</v>
          </cell>
          <cell r="AM3592">
            <v>15.419999999999998</v>
          </cell>
          <cell r="AN3592">
            <v>7.2154817141575052</v>
          </cell>
          <cell r="AO3592">
            <v>10.82603707995365</v>
          </cell>
          <cell r="AP3592">
            <v>7.370000000000001</v>
          </cell>
          <cell r="AQ3592">
            <v>9.0769453142066556</v>
          </cell>
          <cell r="AR3592">
            <v>6.721456382454412</v>
          </cell>
          <cell r="AS3592">
            <v>15.69</v>
          </cell>
          <cell r="AT3592">
            <v>9.07</v>
          </cell>
          <cell r="AU3592">
            <v>15.690000000000001</v>
          </cell>
          <cell r="AV3592">
            <v>8.0860082616179003</v>
          </cell>
          <cell r="AX3592">
            <v>8.1129559830453211</v>
          </cell>
          <cell r="AZ3592">
            <v>7.6923894007462117</v>
          </cell>
          <cell r="BA3592">
            <v>7.1499999999999995</v>
          </cell>
          <cell r="BB3592">
            <v>15.690000000000001</v>
          </cell>
          <cell r="BF3592">
            <v>10.213050520772777</v>
          </cell>
          <cell r="BG3592">
            <v>15.69</v>
          </cell>
          <cell r="BH3592">
            <v>15.690000000000001</v>
          </cell>
          <cell r="BI3592">
            <v>1.0000000000000002</v>
          </cell>
          <cell r="BJ3592" t="str">
            <v>12.05.2022</v>
          </cell>
          <cell r="BK3592" t="str">
            <v>บจก.ไทยยูเนี่ยน กราฟ</v>
          </cell>
        </row>
        <row r="3593">
          <cell r="A3593" t="str">
            <v>5G26W282N000000601</v>
          </cell>
          <cell r="B3593" t="str">
            <v>TRAY2-6328,WHOLE HEARTED</v>
          </cell>
          <cell r="C3593" t="str">
            <v>ลูกฟูก</v>
          </cell>
          <cell r="D3593" t="str">
            <v>3PCAMC8PG28NQPPS0E</v>
          </cell>
          <cell r="E3593" t="str">
            <v>0E</v>
          </cell>
          <cell r="F3593" t="str">
            <v>300X402(3P)354N W/DUCK&amp;VEGGIES N GV-8</v>
          </cell>
          <cell r="G3593" t="str">
            <v>US PET NUTRITION LLC</v>
          </cell>
          <cell r="H3593" t="str">
            <v>PETCO-DC810</v>
          </cell>
          <cell r="I3593" t="str">
            <v>PF64172905</v>
          </cell>
          <cell r="J3593" t="str">
            <v>26W282N</v>
          </cell>
          <cell r="K3593">
            <v>58</v>
          </cell>
          <cell r="L3593">
            <v>908.04</v>
          </cell>
          <cell r="M3593">
            <v>15.66</v>
          </cell>
          <cell r="N3593">
            <v>13.902010277873432</v>
          </cell>
          <cell r="O3593">
            <v>15.69</v>
          </cell>
          <cell r="P3593">
            <v>19.018515285000003</v>
          </cell>
          <cell r="Q3593">
            <v>19.018515285000003</v>
          </cell>
          <cell r="R3593">
            <v>1.05</v>
          </cell>
          <cell r="S3593">
            <v>19.969441049250005</v>
          </cell>
          <cell r="T3593">
            <v>20.268982664988751</v>
          </cell>
          <cell r="U3593">
            <v>20.568524280727505</v>
          </cell>
          <cell r="V3593">
            <v>1.05</v>
          </cell>
          <cell r="W3593">
            <v>1.05</v>
          </cell>
          <cell r="X3593">
            <v>1.1000000000000001</v>
          </cell>
          <cell r="Y3593">
            <v>1.0169999999999999</v>
          </cell>
          <cell r="Z3593">
            <v>17.00055</v>
          </cell>
          <cell r="AA3593">
            <v>19.018515285000003</v>
          </cell>
          <cell r="AB3593">
            <v>1.1187000000000002</v>
          </cell>
          <cell r="AC3593">
            <v>1.1746350000000003</v>
          </cell>
          <cell r="AD3593" t="str">
            <v>Petco</v>
          </cell>
          <cell r="AE3593" t="str">
            <v>ใช้ราคาตาม Mat 5G26W282N000000201</v>
          </cell>
          <cell r="AG3593">
            <v>15.42</v>
          </cell>
          <cell r="AH3593">
            <v>15.419999999999998</v>
          </cell>
          <cell r="AI3593">
            <v>15.42</v>
          </cell>
          <cell r="AJ3593">
            <v>15.42</v>
          </cell>
          <cell r="AK3593">
            <v>15.42</v>
          </cell>
          <cell r="AL3593">
            <v>15.420000000000002</v>
          </cell>
          <cell r="AM3593">
            <v>15.42</v>
          </cell>
          <cell r="AN3593">
            <v>9.3173843362564259</v>
          </cell>
          <cell r="AO3593">
            <v>15.42</v>
          </cell>
          <cell r="AP3593">
            <v>15.42</v>
          </cell>
          <cell r="AQ3593">
            <v>15.42</v>
          </cell>
          <cell r="AR3593">
            <v>15.42</v>
          </cell>
          <cell r="AS3593">
            <v>8.6966299559471363</v>
          </cell>
          <cell r="AT3593">
            <v>15.690000000000001</v>
          </cell>
          <cell r="AU3593">
            <v>15.690000000000001</v>
          </cell>
          <cell r="AV3593">
            <v>15.69</v>
          </cell>
          <cell r="AX3593">
            <v>7.1499999999999986</v>
          </cell>
          <cell r="AZ3593">
            <v>11.714071945114036</v>
          </cell>
          <cell r="BA3593">
            <v>15.690000000000001</v>
          </cell>
          <cell r="BB3593">
            <v>15.69</v>
          </cell>
          <cell r="BF3593">
            <v>13.902010277873432</v>
          </cell>
          <cell r="BG3593">
            <v>8.6966299559471363</v>
          </cell>
          <cell r="BH3593">
            <v>15.69</v>
          </cell>
          <cell r="BI3593">
            <v>1.8041471327948697</v>
          </cell>
          <cell r="BJ3593" t="str">
            <v>12.05.2022</v>
          </cell>
          <cell r="BK3593" t="str">
            <v>บจก.ไทยยูเนี่ยน กราฟ</v>
          </cell>
        </row>
        <row r="3594">
          <cell r="A3594" t="str">
            <v>5G26W282N000000701</v>
          </cell>
          <cell r="B3594" t="str">
            <v>TRAY2-6329,WHOLE HEARTED</v>
          </cell>
          <cell r="C3594" t="str">
            <v>ลูกฟูก</v>
          </cell>
          <cell r="D3594" t="str">
            <v>3PBMMC8QG28NQPPS0E</v>
          </cell>
          <cell r="E3594" t="str">
            <v>0E</v>
          </cell>
          <cell r="F3594" t="str">
            <v>300X402(3P)354N BF&amp;VEGGIES DN N GV-8</v>
          </cell>
          <cell r="G3594" t="str">
            <v>US PET NUTRITION LLC</v>
          </cell>
          <cell r="H3594" t="str">
            <v>PETCO-DC810</v>
          </cell>
          <cell r="I3594" t="str">
            <v>PF64172907</v>
          </cell>
          <cell r="J3594" t="str">
            <v>26W282N</v>
          </cell>
          <cell r="K3594">
            <v>0</v>
          </cell>
          <cell r="L3594">
            <v>0</v>
          </cell>
          <cell r="M3594">
            <v>15.65</v>
          </cell>
          <cell r="N3594">
            <v>10.285107516200583</v>
          </cell>
          <cell r="O3594">
            <v>15.69</v>
          </cell>
          <cell r="P3594">
            <v>19.018515285000003</v>
          </cell>
          <cell r="Q3594">
            <v>19.018515285000003</v>
          </cell>
          <cell r="R3594">
            <v>1.05</v>
          </cell>
          <cell r="S3594">
            <v>19.969441049250005</v>
          </cell>
          <cell r="T3594">
            <v>20.268982664988751</v>
          </cell>
          <cell r="U3594">
            <v>20.568524280727505</v>
          </cell>
          <cell r="V3594">
            <v>1.05</v>
          </cell>
          <cell r="W3594">
            <v>1.05</v>
          </cell>
          <cell r="X3594">
            <v>1.1000000000000001</v>
          </cell>
          <cell r="Y3594">
            <v>1.0169999999999999</v>
          </cell>
          <cell r="Z3594">
            <v>17.00055</v>
          </cell>
          <cell r="AA3594">
            <v>19.018515285000003</v>
          </cell>
          <cell r="AB3594">
            <v>1.1187000000000002</v>
          </cell>
          <cell r="AC3594">
            <v>1.1746350000000003</v>
          </cell>
          <cell r="AD3594" t="str">
            <v>Petco</v>
          </cell>
          <cell r="AE3594" t="str">
            <v>ใช้ราคาตาม Mat 5G26W282N000000201</v>
          </cell>
          <cell r="AG3594">
            <v>15.42</v>
          </cell>
          <cell r="AH3594">
            <v>15.420000000000002</v>
          </cell>
          <cell r="AI3594">
            <v>8.91</v>
          </cell>
          <cell r="AJ3594">
            <v>15.419999999999996</v>
          </cell>
          <cell r="AK3594">
            <v>8.5960127931769712</v>
          </cell>
          <cell r="AL3594">
            <v>15.42</v>
          </cell>
          <cell r="AM3594">
            <v>15.42</v>
          </cell>
          <cell r="AN3594">
            <v>6.8899423631123922</v>
          </cell>
          <cell r="AO3594">
            <v>10.46</v>
          </cell>
          <cell r="AP3594">
            <v>15.42</v>
          </cell>
          <cell r="AQ3594">
            <v>7.7995542966350424</v>
          </cell>
          <cell r="AS3594">
            <v>8.8700369003690032</v>
          </cell>
          <cell r="AT3594">
            <v>15.69</v>
          </cell>
          <cell r="AU3594">
            <v>11.196566013491813</v>
          </cell>
          <cell r="AV3594">
            <v>9.7493767049681743</v>
          </cell>
          <cell r="AX3594">
            <v>8.0949174111446744</v>
          </cell>
          <cell r="AY3594">
            <v>6.86</v>
          </cell>
          <cell r="AZ3594">
            <v>7.5</v>
          </cell>
          <cell r="BA3594">
            <v>7.5</v>
          </cell>
          <cell r="BB3594">
            <v>15.69</v>
          </cell>
          <cell r="BF3594">
            <v>10.285107516200583</v>
          </cell>
          <cell r="BG3594">
            <v>8.8700369003690032</v>
          </cell>
          <cell r="BH3594">
            <v>15.69</v>
          </cell>
          <cell r="BI3594">
            <v>1.7688765194818161</v>
          </cell>
          <cell r="BJ3594" t="str">
            <v>12.05.2022</v>
          </cell>
          <cell r="BK3594" t="str">
            <v>บจก.ไทยยูเนี่ยน กราฟ</v>
          </cell>
        </row>
        <row r="3595">
          <cell r="A3595" t="str">
            <v>5G26W282N000000800</v>
          </cell>
          <cell r="B3595" t="str">
            <v>TRAY-WHOLE HEARTED</v>
          </cell>
          <cell r="C3595" t="str">
            <v>ลูกฟูก</v>
          </cell>
          <cell r="D3595" t="str">
            <v>3PCCSC8RG28NQNPS0E</v>
          </cell>
          <cell r="E3595" t="str">
            <v>0E</v>
          </cell>
          <cell r="F3595" t="str">
            <v>300X402(3P)354N CK DN N GV-8</v>
          </cell>
          <cell r="G3595" t="str">
            <v>US PET NUTRITION LLC</v>
          </cell>
          <cell r="H3595" t="str">
            <v>PETCO CANADIAN TIRE</v>
          </cell>
          <cell r="I3595" t="str">
            <v>PF64164101</v>
          </cell>
          <cell r="J3595" t="str">
            <v>26W282N</v>
          </cell>
          <cell r="K3595">
            <v>10</v>
          </cell>
          <cell r="L3595">
            <v>155.16999999999999</v>
          </cell>
          <cell r="M3595">
            <v>15.52</v>
          </cell>
          <cell r="N3595">
            <v>15.69</v>
          </cell>
          <cell r="O3595">
            <v>15.69</v>
          </cell>
          <cell r="P3595">
            <v>19.018515285000003</v>
          </cell>
          <cell r="Q3595">
            <v>19.018515285000003</v>
          </cell>
          <cell r="R3595">
            <v>1.05</v>
          </cell>
          <cell r="S3595">
            <v>19.969441049250005</v>
          </cell>
          <cell r="T3595">
            <v>20.268982664988751</v>
          </cell>
          <cell r="U3595">
            <v>20.568524280727505</v>
          </cell>
          <cell r="V3595">
            <v>1.05</v>
          </cell>
          <cell r="W3595">
            <v>1.05</v>
          </cell>
          <cell r="X3595">
            <v>1.1000000000000001</v>
          </cell>
          <cell r="Y3595">
            <v>1.0169999999999999</v>
          </cell>
          <cell r="Z3595">
            <v>17.00055</v>
          </cell>
          <cell r="AA3595">
            <v>19.018515285000003</v>
          </cell>
          <cell r="AB3595">
            <v>1.1187000000000002</v>
          </cell>
          <cell r="AC3595">
            <v>1.1746350000000003</v>
          </cell>
          <cell r="AD3595" t="str">
            <v>Petco</v>
          </cell>
          <cell r="AE3595">
            <v>0</v>
          </cell>
          <cell r="AK3595">
            <v>15.42</v>
          </cell>
          <cell r="AL3595">
            <v>15.42</v>
          </cell>
          <cell r="AN3595">
            <v>15.42</v>
          </cell>
          <cell r="AU3595">
            <v>15.69</v>
          </cell>
          <cell r="BF3595">
            <v>15.69</v>
          </cell>
          <cell r="BG3595">
            <v>15.42</v>
          </cell>
          <cell r="BH3595">
            <v>15.69</v>
          </cell>
          <cell r="BI3595">
            <v>1.0175097276264591</v>
          </cell>
          <cell r="BJ3595" t="str">
            <v>01.10.2021</v>
          </cell>
          <cell r="BK3595" t="str">
            <v>บจก.ไทยยูเนี่ยน กราฟ</v>
          </cell>
        </row>
        <row r="3596">
          <cell r="A3596" t="str">
            <v>5J26W282N000000100</v>
          </cell>
          <cell r="B3596" t="str">
            <v>STK-WHOLE HEARTED</v>
          </cell>
          <cell r="C3596" t="str">
            <v>STICKER</v>
          </cell>
          <cell r="D3596" t="str">
            <v>3PCCSC8RG28NQNPS0E</v>
          </cell>
          <cell r="E3596" t="str">
            <v>0E</v>
          </cell>
          <cell r="F3596" t="str">
            <v>300X402(3P)354N CK DN N GV-8</v>
          </cell>
          <cell r="G3596" t="str">
            <v>US PET NUTRITION LLC</v>
          </cell>
          <cell r="H3596" t="str">
            <v>PETCO CANADIAN TIRE</v>
          </cell>
          <cell r="I3596" t="str">
            <v>PF64164101</v>
          </cell>
          <cell r="J3596" t="str">
            <v>26W282N</v>
          </cell>
          <cell r="K3596">
            <v>5521</v>
          </cell>
          <cell r="L3596">
            <v>7839.82</v>
          </cell>
          <cell r="M3596">
            <v>1.42</v>
          </cell>
          <cell r="N3596">
            <v>1.42</v>
          </cell>
          <cell r="O3596">
            <v>1.42</v>
          </cell>
          <cell r="P3596">
            <v>1.6257580000000003</v>
          </cell>
          <cell r="Q3596">
            <v>1.6257580000000003</v>
          </cell>
          <cell r="R3596">
            <v>1.04</v>
          </cell>
          <cell r="S3596">
            <v>1.6907883200000002</v>
          </cell>
          <cell r="T3596">
            <v>1.7161501448000001</v>
          </cell>
          <cell r="U3596">
            <v>1.7415119696000003</v>
          </cell>
          <cell r="V3596">
            <v>1</v>
          </cell>
          <cell r="W3596">
            <v>1</v>
          </cell>
          <cell r="X3596">
            <v>1.07</v>
          </cell>
          <cell r="Y3596">
            <v>1.07</v>
          </cell>
          <cell r="Z3596">
            <v>1.42</v>
          </cell>
          <cell r="AA3596">
            <v>1.6257580000000003</v>
          </cell>
          <cell r="AB3596">
            <v>1.1449000000000003</v>
          </cell>
          <cell r="AC3596">
            <v>1.1906960000000002</v>
          </cell>
          <cell r="AD3596" t="str">
            <v>Petco</v>
          </cell>
          <cell r="AE3596">
            <v>0</v>
          </cell>
          <cell r="AK3596">
            <v>1.42</v>
          </cell>
          <cell r="AL3596">
            <v>1.42</v>
          </cell>
          <cell r="AN3596">
            <v>1.42</v>
          </cell>
          <cell r="AT3596">
            <v>1.42</v>
          </cell>
          <cell r="AU3596">
            <v>1.42</v>
          </cell>
          <cell r="AV3596">
            <v>1.42</v>
          </cell>
          <cell r="BA3596">
            <v>1.42</v>
          </cell>
          <cell r="BB3596">
            <v>1.42</v>
          </cell>
          <cell r="BD3596">
            <v>1.42</v>
          </cell>
          <cell r="BE3596">
            <v>1.42</v>
          </cell>
          <cell r="BF3596">
            <v>1.42</v>
          </cell>
          <cell r="BG3596">
            <v>1.42</v>
          </cell>
          <cell r="BH3596">
            <v>1.42</v>
          </cell>
          <cell r="BI3596">
            <v>1</v>
          </cell>
          <cell r="BJ3596" t="str">
            <v>06.08.2022</v>
          </cell>
          <cell r="BK3596" t="str">
            <v>บจก.ตรีสานพริ้นติ้ง</v>
          </cell>
        </row>
        <row r="3597">
          <cell r="A3597" t="str">
            <v>5K26W282N000000101</v>
          </cell>
          <cell r="B3597" t="str">
            <v>LBL2-6318,WHOLE HEARTED</v>
          </cell>
          <cell r="C3597" t="str">
            <v>ARTPAPER</v>
          </cell>
          <cell r="D3597" t="str">
            <v>3PCAMB36G28NQPPS0E</v>
          </cell>
          <cell r="E3597" t="str">
            <v>0E</v>
          </cell>
          <cell r="F3597" t="str">
            <v>300X402(3P)354N CK&amp;VEGGIES DN N GV-8</v>
          </cell>
          <cell r="G3597" t="str">
            <v>US PET NUTRITION LLC</v>
          </cell>
          <cell r="H3597" t="str">
            <v>PETCO-DC810</v>
          </cell>
          <cell r="I3597" t="str">
            <v>PF64172901</v>
          </cell>
          <cell r="J3597" t="str">
            <v>26W282N</v>
          </cell>
          <cell r="K3597">
            <v>3660</v>
          </cell>
          <cell r="L3597">
            <v>1265.56</v>
          </cell>
          <cell r="M3597">
            <v>0.35</v>
          </cell>
          <cell r="N3597">
            <v>0.35000000000000003</v>
          </cell>
          <cell r="O3597">
            <v>0.35</v>
          </cell>
          <cell r="P3597">
            <v>0.37399175000000001</v>
          </cell>
          <cell r="Q3597">
            <v>0.37399175000000001</v>
          </cell>
          <cell r="R3597">
            <v>1.0900000000000001</v>
          </cell>
          <cell r="S3597">
            <v>0.40765100750000005</v>
          </cell>
          <cell r="T3597">
            <v>0.41376577261250003</v>
          </cell>
          <cell r="U3597">
            <v>0.41988053772500006</v>
          </cell>
          <cell r="V3597">
            <v>1.0249999999999999</v>
          </cell>
          <cell r="W3597">
            <v>1</v>
          </cell>
          <cell r="X3597">
            <v>1.07</v>
          </cell>
          <cell r="Y3597">
            <v>1</v>
          </cell>
          <cell r="Z3597">
            <v>0.34952499999999997</v>
          </cell>
          <cell r="AA3597">
            <v>0.37399175000000001</v>
          </cell>
          <cell r="AB3597">
            <v>1.07</v>
          </cell>
          <cell r="AC3597">
            <v>1.1663000000000003</v>
          </cell>
          <cell r="AD3597" t="str">
            <v>Petco</v>
          </cell>
          <cell r="AE3597" t="str">
            <v>ใช้ราคาตาม Mat 5K26W282N000000401</v>
          </cell>
          <cell r="AG3597">
            <v>0.33999999999999997</v>
          </cell>
          <cell r="AH3597">
            <v>0.34</v>
          </cell>
          <cell r="AI3597">
            <v>0.33999999999999997</v>
          </cell>
          <cell r="AJ3597">
            <v>0.34</v>
          </cell>
          <cell r="AK3597">
            <v>0.33999999999999997</v>
          </cell>
          <cell r="AL3597">
            <v>0.34</v>
          </cell>
          <cell r="AM3597">
            <v>0.33999999999999997</v>
          </cell>
          <cell r="AN3597">
            <v>0.34</v>
          </cell>
          <cell r="AO3597">
            <v>0.34</v>
          </cell>
          <cell r="AP3597">
            <v>0.33999999999999997</v>
          </cell>
          <cell r="AQ3597">
            <v>0.34</v>
          </cell>
          <cell r="AR3597">
            <v>0.35</v>
          </cell>
          <cell r="AS3597">
            <v>0.35</v>
          </cell>
          <cell r="AT3597">
            <v>0.35</v>
          </cell>
          <cell r="AU3597">
            <v>0.35000000000000003</v>
          </cell>
          <cell r="AV3597">
            <v>0.35000000000000003</v>
          </cell>
          <cell r="AX3597">
            <v>0.35000000000000003</v>
          </cell>
          <cell r="AZ3597">
            <v>0.35</v>
          </cell>
          <cell r="BA3597">
            <v>0.35</v>
          </cell>
          <cell r="BB3597">
            <v>0.35</v>
          </cell>
          <cell r="BF3597">
            <v>0.35000000000000003</v>
          </cell>
          <cell r="BG3597">
            <v>0.35</v>
          </cell>
          <cell r="BH3597">
            <v>0.35</v>
          </cell>
          <cell r="BI3597">
            <v>1</v>
          </cell>
          <cell r="BJ3597" t="str">
            <v>07.05.2022</v>
          </cell>
          <cell r="BK3597" t="str">
            <v>บจก.ทั้งฮั่วซิน</v>
          </cell>
        </row>
        <row r="3598">
          <cell r="A3598" t="str">
            <v>5K26W282N000000201</v>
          </cell>
          <cell r="B3598" t="str">
            <v>LBL2-6320,WHOLE HEARTED</v>
          </cell>
          <cell r="C3598" t="str">
            <v>ARTPAPER</v>
          </cell>
          <cell r="D3598" t="str">
            <v>3PCAMC8OG28NQPPS0E</v>
          </cell>
          <cell r="E3598" t="str">
            <v>0E</v>
          </cell>
          <cell r="F3598" t="str">
            <v>300X402(3P)354N W/SM&amp;VEGGIES N GV-8</v>
          </cell>
          <cell r="G3598" t="str">
            <v>US PET NUTRITION LLC</v>
          </cell>
          <cell r="H3598" t="str">
            <v>PETCO-DC810</v>
          </cell>
          <cell r="I3598" t="str">
            <v>PF64172903</v>
          </cell>
          <cell r="J3598" t="str">
            <v>26W282N</v>
          </cell>
          <cell r="K3598">
            <v>5172</v>
          </cell>
          <cell r="L3598">
            <v>1807.15</v>
          </cell>
          <cell r="M3598">
            <v>0.35</v>
          </cell>
          <cell r="N3598">
            <v>0.35000000000000003</v>
          </cell>
          <cell r="O3598">
            <v>0.34999999999999992</v>
          </cell>
          <cell r="P3598">
            <v>0.37399175000000001</v>
          </cell>
          <cell r="Q3598">
            <v>0.37399175000000001</v>
          </cell>
          <cell r="R3598">
            <v>1.0900000000000001</v>
          </cell>
          <cell r="S3598">
            <v>0.40765100750000005</v>
          </cell>
          <cell r="T3598">
            <v>0.41376577261250003</v>
          </cell>
          <cell r="U3598">
            <v>0.41988053772500006</v>
          </cell>
          <cell r="V3598">
            <v>1.0249999999999999</v>
          </cell>
          <cell r="W3598">
            <v>1</v>
          </cell>
          <cell r="X3598">
            <v>1.07</v>
          </cell>
          <cell r="Y3598">
            <v>1</v>
          </cell>
          <cell r="Z3598">
            <v>0.34952499999999997</v>
          </cell>
          <cell r="AA3598">
            <v>0.37399175000000001</v>
          </cell>
          <cell r="AB3598">
            <v>1.07</v>
          </cell>
          <cell r="AC3598">
            <v>1.1663000000000003</v>
          </cell>
          <cell r="AD3598" t="str">
            <v>Petco</v>
          </cell>
          <cell r="AE3598" t="str">
            <v>ใช้ราคาตาม Mat 5K26W282N000000401</v>
          </cell>
          <cell r="AG3598">
            <v>0.34</v>
          </cell>
          <cell r="AH3598">
            <v>0.33999999999999997</v>
          </cell>
          <cell r="AI3598">
            <v>0.34</v>
          </cell>
          <cell r="AJ3598">
            <v>0.34</v>
          </cell>
          <cell r="AK3598">
            <v>0.34</v>
          </cell>
          <cell r="AL3598">
            <v>0.34</v>
          </cell>
          <cell r="AM3598">
            <v>0.33999999999999997</v>
          </cell>
          <cell r="AN3598">
            <v>0.33999999999999997</v>
          </cell>
          <cell r="AO3598">
            <v>0.33999999999999997</v>
          </cell>
          <cell r="AP3598">
            <v>0.34</v>
          </cell>
          <cell r="AQ3598">
            <v>0.33999999999999997</v>
          </cell>
          <cell r="AR3598">
            <v>0.35000000000000003</v>
          </cell>
          <cell r="AS3598">
            <v>0.35</v>
          </cell>
          <cell r="AT3598">
            <v>0.35</v>
          </cell>
          <cell r="AU3598">
            <v>0.34999999999999992</v>
          </cell>
          <cell r="AV3598">
            <v>0.35000000000000009</v>
          </cell>
          <cell r="AX3598">
            <v>0.35</v>
          </cell>
          <cell r="AZ3598">
            <v>0.35</v>
          </cell>
          <cell r="BA3598">
            <v>0.35</v>
          </cell>
          <cell r="BB3598">
            <v>0.34999999999999992</v>
          </cell>
          <cell r="BF3598">
            <v>0.35000000000000003</v>
          </cell>
          <cell r="BG3598">
            <v>0.35</v>
          </cell>
          <cell r="BH3598">
            <v>0.34999999999999992</v>
          </cell>
          <cell r="BI3598">
            <v>0.99999999999999989</v>
          </cell>
          <cell r="BJ3598" t="str">
            <v>07.05.2022</v>
          </cell>
          <cell r="BK3598" t="str">
            <v>บจก.ทั้งฮั่วซิน</v>
          </cell>
        </row>
        <row r="3599">
          <cell r="A3599" t="str">
            <v>5K26W282N000000301</v>
          </cell>
          <cell r="B3599" t="str">
            <v>LBL2-6321,WHOLE HEARTED</v>
          </cell>
          <cell r="C3599" t="str">
            <v>ARTPAPER</v>
          </cell>
          <cell r="D3599" t="str">
            <v>3PCAMC8PG28NQPPS0E</v>
          </cell>
          <cell r="E3599" t="str">
            <v>0E</v>
          </cell>
          <cell r="F3599" t="str">
            <v>300X402(3P)354N W/DUCK&amp;VEGGIES N GV-8</v>
          </cell>
          <cell r="G3599" t="str">
            <v>US PET NUTRITION LLC</v>
          </cell>
          <cell r="H3599" t="str">
            <v>PETCO-DC810</v>
          </cell>
          <cell r="I3599" t="str">
            <v>PF64172905</v>
          </cell>
          <cell r="J3599" t="str">
            <v>26W282N</v>
          </cell>
          <cell r="K3599">
            <v>3951</v>
          </cell>
          <cell r="L3599">
            <v>1371.4</v>
          </cell>
          <cell r="M3599">
            <v>0.35</v>
          </cell>
          <cell r="N3599">
            <v>0.35000000000000003</v>
          </cell>
          <cell r="O3599">
            <v>0.35</v>
          </cell>
          <cell r="P3599">
            <v>0.37399175000000001</v>
          </cell>
          <cell r="Q3599">
            <v>0.37399175000000001</v>
          </cell>
          <cell r="R3599">
            <v>1.0900000000000001</v>
          </cell>
          <cell r="S3599">
            <v>0.40765100750000005</v>
          </cell>
          <cell r="T3599">
            <v>0.41376577261250003</v>
          </cell>
          <cell r="U3599">
            <v>0.41988053772500006</v>
          </cell>
          <cell r="V3599">
            <v>1.0249999999999999</v>
          </cell>
          <cell r="W3599">
            <v>1</v>
          </cell>
          <cell r="X3599">
            <v>1.07</v>
          </cell>
          <cell r="Y3599">
            <v>1</v>
          </cell>
          <cell r="Z3599">
            <v>0.34952499999999997</v>
          </cell>
          <cell r="AA3599">
            <v>0.37399175000000001</v>
          </cell>
          <cell r="AB3599">
            <v>1.07</v>
          </cell>
          <cell r="AC3599">
            <v>1.1663000000000003</v>
          </cell>
          <cell r="AD3599" t="str">
            <v>Petco</v>
          </cell>
          <cell r="AE3599" t="str">
            <v>ใช้ราคาตาม Mat 5K26W282N000000401</v>
          </cell>
          <cell r="AG3599">
            <v>0.34</v>
          </cell>
          <cell r="AH3599">
            <v>0.33999999999999997</v>
          </cell>
          <cell r="AI3599">
            <v>0.33999999999999997</v>
          </cell>
          <cell r="AJ3599">
            <v>0.33999999999999997</v>
          </cell>
          <cell r="AK3599">
            <v>0.33999999999999997</v>
          </cell>
          <cell r="AL3599">
            <v>0.34</v>
          </cell>
          <cell r="AM3599">
            <v>0.33999999999999997</v>
          </cell>
          <cell r="AN3599">
            <v>0.34</v>
          </cell>
          <cell r="AO3599">
            <v>0.34</v>
          </cell>
          <cell r="AP3599">
            <v>0.33999999999999997</v>
          </cell>
          <cell r="AQ3599">
            <v>0.33999999999999997</v>
          </cell>
          <cell r="AR3599">
            <v>0.35000000000000003</v>
          </cell>
          <cell r="AS3599">
            <v>0.34999999999999992</v>
          </cell>
          <cell r="AT3599">
            <v>0.35</v>
          </cell>
          <cell r="AU3599">
            <v>0.35</v>
          </cell>
          <cell r="AV3599">
            <v>0.35000000000000003</v>
          </cell>
          <cell r="AX3599">
            <v>0.35</v>
          </cell>
          <cell r="AZ3599">
            <v>0.35</v>
          </cell>
          <cell r="BA3599">
            <v>0.35</v>
          </cell>
          <cell r="BB3599">
            <v>0.35</v>
          </cell>
          <cell r="BF3599">
            <v>0.35000000000000003</v>
          </cell>
          <cell r="BG3599">
            <v>0.34999999999999992</v>
          </cell>
          <cell r="BH3599">
            <v>0.35</v>
          </cell>
          <cell r="BI3599">
            <v>1.0000000000000002</v>
          </cell>
          <cell r="BJ3599" t="str">
            <v>07.05.2022</v>
          </cell>
          <cell r="BK3599" t="str">
            <v>บจก.ทั้งฮั่วซิน</v>
          </cell>
        </row>
        <row r="3600">
          <cell r="A3600" t="str">
            <v>5K26W282N000000400</v>
          </cell>
          <cell r="B3600" t="str">
            <v>LBL2-6319,WHOLE HEARTED</v>
          </cell>
          <cell r="C3600" t="str">
            <v>ARTPAPER</v>
          </cell>
          <cell r="D3600" t="str">
            <v>3PCAMC8NG28NQPPS0E</v>
          </cell>
          <cell r="E3600" t="str">
            <v>0E</v>
          </cell>
          <cell r="F3600" t="str">
            <v>300X402(3P)354N W/WH F&amp;VEGGIES N GV-8</v>
          </cell>
          <cell r="G3600" t="str">
            <v>US PET NUTRITION LLC</v>
          </cell>
          <cell r="H3600" t="str">
            <v>PETCO-DC810</v>
          </cell>
          <cell r="I3600" t="str">
            <v>PF64172902</v>
          </cell>
          <cell r="J3600" t="str">
            <v>26W282N</v>
          </cell>
          <cell r="K3600">
            <v>0</v>
          </cell>
          <cell r="L3600">
            <v>0</v>
          </cell>
          <cell r="M3600">
            <v>0.34</v>
          </cell>
          <cell r="P3600">
            <v>0.37289499999999998</v>
          </cell>
          <cell r="Q3600">
            <v>0.37289499999999998</v>
          </cell>
          <cell r="R3600">
            <v>1.0900000000000001</v>
          </cell>
          <cell r="S3600">
            <v>0.40645555</v>
          </cell>
          <cell r="T3600">
            <v>0.41255238324999993</v>
          </cell>
          <cell r="U3600">
            <v>0.41864921650000003</v>
          </cell>
          <cell r="V3600">
            <v>1.0249999999999999</v>
          </cell>
          <cell r="W3600">
            <v>1</v>
          </cell>
          <cell r="X3600">
            <v>1.07</v>
          </cell>
          <cell r="Y3600">
            <v>1</v>
          </cell>
          <cell r="BJ3600" t="str">
            <v>27.02.2019</v>
          </cell>
          <cell r="BK3600" t="str">
            <v>บจก.ทั้งฮั่วซิน</v>
          </cell>
        </row>
        <row r="3601">
          <cell r="A3601" t="str">
            <v>5K26W282N000000401</v>
          </cell>
          <cell r="B3601" t="str">
            <v>LBL2-6319,WHOLE HEARTED</v>
          </cell>
          <cell r="C3601" t="str">
            <v>ARTPAPER</v>
          </cell>
          <cell r="D3601" t="str">
            <v>3PCAMC8NG28NQPPS0E</v>
          </cell>
          <cell r="E3601" t="str">
            <v>0E</v>
          </cell>
          <cell r="F3601" t="str">
            <v>300X402(3P)354N W/WH F&amp;VEGGIES N GV-8</v>
          </cell>
          <cell r="G3601" t="str">
            <v>US PET NUTRITION LLC</v>
          </cell>
          <cell r="H3601" t="str">
            <v>PETCO-DC810</v>
          </cell>
          <cell r="I3601" t="str">
            <v>PF64172902</v>
          </cell>
          <cell r="J3601" t="str">
            <v>26W282N</v>
          </cell>
          <cell r="K3601">
            <v>18492</v>
          </cell>
          <cell r="L3601">
            <v>6439.22</v>
          </cell>
          <cell r="M3601">
            <v>0.35</v>
          </cell>
          <cell r="N3601">
            <v>0.35000000000000003</v>
          </cell>
          <cell r="O3601">
            <v>0.35</v>
          </cell>
          <cell r="P3601">
            <v>0.37399175000000001</v>
          </cell>
          <cell r="Q3601">
            <v>0.37399175000000001</v>
          </cell>
          <cell r="R3601">
            <v>1.0900000000000001</v>
          </cell>
          <cell r="S3601">
            <v>0.40765100750000005</v>
          </cell>
          <cell r="T3601">
            <v>0.41376577261250003</v>
          </cell>
          <cell r="U3601">
            <v>0.41988053772500006</v>
          </cell>
          <cell r="V3601">
            <v>1.0249999999999999</v>
          </cell>
          <cell r="W3601">
            <v>1</v>
          </cell>
          <cell r="X3601">
            <v>1.07</v>
          </cell>
          <cell r="Y3601">
            <v>1</v>
          </cell>
          <cell r="Z3601">
            <v>0.34952499999999997</v>
          </cell>
          <cell r="AA3601">
            <v>0.37399175000000001</v>
          </cell>
          <cell r="AB3601">
            <v>1.07</v>
          </cell>
          <cell r="AC3601">
            <v>1.1663000000000003</v>
          </cell>
          <cell r="AD3601" t="str">
            <v>Petco</v>
          </cell>
          <cell r="AE3601" t="str">
            <v>ใช้ราคาตาม Mat 5K26W282N000000401</v>
          </cell>
          <cell r="AG3601">
            <v>0.33999999999999997</v>
          </cell>
          <cell r="AH3601">
            <v>0.34</v>
          </cell>
          <cell r="AI3601">
            <v>0.34</v>
          </cell>
          <cell r="AJ3601">
            <v>0.33999999999999997</v>
          </cell>
          <cell r="AK3601">
            <v>0.34</v>
          </cell>
          <cell r="AL3601">
            <v>0.34</v>
          </cell>
          <cell r="AM3601">
            <v>0.33999999999999997</v>
          </cell>
          <cell r="AN3601">
            <v>0.33999999999999991</v>
          </cell>
          <cell r="AO3601">
            <v>0.34</v>
          </cell>
          <cell r="AP3601">
            <v>0.34</v>
          </cell>
          <cell r="AQ3601">
            <v>0.33999999999999997</v>
          </cell>
          <cell r="AR3601">
            <v>0.35000000000000003</v>
          </cell>
          <cell r="AS3601">
            <v>0.35</v>
          </cell>
          <cell r="AT3601">
            <v>0.35</v>
          </cell>
          <cell r="AU3601">
            <v>0.35</v>
          </cell>
          <cell r="AV3601">
            <v>0.35</v>
          </cell>
          <cell r="AX3601">
            <v>0.35000000000000003</v>
          </cell>
          <cell r="AZ3601">
            <v>0.35000000000000003</v>
          </cell>
          <cell r="BA3601">
            <v>0.35</v>
          </cell>
          <cell r="BF3601">
            <v>0.35000000000000003</v>
          </cell>
          <cell r="BG3601">
            <v>0.35</v>
          </cell>
          <cell r="BH3601">
            <v>0.35</v>
          </cell>
          <cell r="BI3601">
            <v>1</v>
          </cell>
          <cell r="BJ3601" t="str">
            <v>21.04.2022</v>
          </cell>
          <cell r="BK3601" t="str">
            <v>บจก.ทั้งฮั่วซิน</v>
          </cell>
        </row>
        <row r="3602">
          <cell r="A3602" t="str">
            <v>5K26W282N000000501</v>
          </cell>
          <cell r="B3602" t="str">
            <v>LBL2-6323,WHOLE HEARTED</v>
          </cell>
          <cell r="C3602" t="str">
            <v>ARTPAPER</v>
          </cell>
          <cell r="D3602" t="str">
            <v>3PLMMC8QG28NQPPS0E</v>
          </cell>
          <cell r="E3602" t="str">
            <v>0E</v>
          </cell>
          <cell r="F3602" t="str">
            <v>300X402(3P)354N LAMB&amp;VEGGIES DN N GV-8</v>
          </cell>
          <cell r="G3602" t="str">
            <v>US PET NUTRITION LLC</v>
          </cell>
          <cell r="H3602" t="str">
            <v>PETCO-DC810</v>
          </cell>
          <cell r="I3602" t="str">
            <v>PF64172906</v>
          </cell>
          <cell r="J3602" t="str">
            <v>26W282N</v>
          </cell>
          <cell r="K3602">
            <v>5876</v>
          </cell>
          <cell r="L3602">
            <v>2056.6</v>
          </cell>
          <cell r="M3602">
            <v>0.35</v>
          </cell>
          <cell r="N3602">
            <v>0.35</v>
          </cell>
          <cell r="O3602">
            <v>0.35000000000000003</v>
          </cell>
          <cell r="P3602">
            <v>0.37399175000000001</v>
          </cell>
          <cell r="Q3602">
            <v>0.37399175000000001</v>
          </cell>
          <cell r="R3602">
            <v>1.0900000000000001</v>
          </cell>
          <cell r="S3602">
            <v>0.40765100750000005</v>
          </cell>
          <cell r="T3602">
            <v>0.41376577261250003</v>
          </cell>
          <cell r="U3602">
            <v>0.41988053772500006</v>
          </cell>
          <cell r="V3602">
            <v>1.0249999999999999</v>
          </cell>
          <cell r="W3602">
            <v>1</v>
          </cell>
          <cell r="X3602">
            <v>1.07</v>
          </cell>
          <cell r="Y3602">
            <v>1</v>
          </cell>
          <cell r="Z3602">
            <v>0.34952499999999997</v>
          </cell>
          <cell r="AA3602">
            <v>0.37399175000000001</v>
          </cell>
          <cell r="AB3602">
            <v>1.07</v>
          </cell>
          <cell r="AC3602">
            <v>1.1663000000000003</v>
          </cell>
          <cell r="AD3602" t="str">
            <v>Petco</v>
          </cell>
          <cell r="AE3602" t="str">
            <v>ใช้ราคาตาม Mat 5K26W282N000000401</v>
          </cell>
          <cell r="AG3602">
            <v>0.34</v>
          </cell>
          <cell r="AH3602">
            <v>0.33999999999999997</v>
          </cell>
          <cell r="AI3602">
            <v>0.34</v>
          </cell>
          <cell r="AJ3602">
            <v>0.33999999999999997</v>
          </cell>
          <cell r="AK3602">
            <v>0.34</v>
          </cell>
          <cell r="AL3602">
            <v>0.33999999999999997</v>
          </cell>
          <cell r="AM3602">
            <v>0.33999999999999997</v>
          </cell>
          <cell r="AN3602">
            <v>0.33999999999999991</v>
          </cell>
          <cell r="AO3602">
            <v>0.34</v>
          </cell>
          <cell r="AP3602">
            <v>0.34</v>
          </cell>
          <cell r="AQ3602">
            <v>0.33999999999999997</v>
          </cell>
          <cell r="AR3602">
            <v>0.34875093715077871</v>
          </cell>
          <cell r="AS3602">
            <v>0.35000000000000003</v>
          </cell>
          <cell r="AU3602">
            <v>0.35</v>
          </cell>
          <cell r="AX3602">
            <v>0.35000000000000003</v>
          </cell>
          <cell r="AZ3602">
            <v>0.35</v>
          </cell>
          <cell r="BA3602">
            <v>0.35000000000000003</v>
          </cell>
          <cell r="BB3602">
            <v>0.35000000000000003</v>
          </cell>
          <cell r="BF3602">
            <v>0.35</v>
          </cell>
          <cell r="BG3602">
            <v>0.35000000000000003</v>
          </cell>
          <cell r="BH3602">
            <v>0.35000000000000003</v>
          </cell>
          <cell r="BI3602">
            <v>1</v>
          </cell>
          <cell r="BJ3602" t="str">
            <v>07.05.2022</v>
          </cell>
          <cell r="BK3602" t="str">
            <v>บจก.ทั้งฮั่วซิน</v>
          </cell>
        </row>
        <row r="3603">
          <cell r="A3603" t="str">
            <v>5K26W282N000000601</v>
          </cell>
          <cell r="B3603" t="str">
            <v>LBL2-6322,WHOLE HEARTED</v>
          </cell>
          <cell r="C3603" t="str">
            <v>ARTPAPER</v>
          </cell>
          <cell r="D3603" t="str">
            <v>3PBMMC8QG28NQPPS0E</v>
          </cell>
          <cell r="E3603" t="str">
            <v>0E</v>
          </cell>
          <cell r="F3603" t="str">
            <v>300X402(3P)354N BF&amp;VEGGIES DN N GV-8</v>
          </cell>
          <cell r="G3603" t="str">
            <v>US PET NUTRITION LLC</v>
          </cell>
          <cell r="H3603" t="str">
            <v>PETCO-DC810</v>
          </cell>
          <cell r="I3603" t="str">
            <v>PF64172907</v>
          </cell>
          <cell r="J3603" t="str">
            <v>26W282N</v>
          </cell>
          <cell r="K3603">
            <v>0</v>
          </cell>
          <cell r="L3603">
            <v>0</v>
          </cell>
          <cell r="M3603">
            <v>0.35</v>
          </cell>
          <cell r="N3603">
            <v>0.35000000000000003</v>
          </cell>
          <cell r="O3603">
            <v>0.35</v>
          </cell>
          <cell r="P3603">
            <v>0.37399175000000001</v>
          </cell>
          <cell r="Q3603">
            <v>0.37399175000000001</v>
          </cell>
          <cell r="R3603">
            <v>1.0900000000000001</v>
          </cell>
          <cell r="S3603">
            <v>0.40765100750000005</v>
          </cell>
          <cell r="T3603">
            <v>0.41376577261250003</v>
          </cell>
          <cell r="U3603">
            <v>0.41988053772500006</v>
          </cell>
          <cell r="V3603">
            <v>1.0249999999999999</v>
          </cell>
          <cell r="W3603">
            <v>1</v>
          </cell>
          <cell r="X3603">
            <v>1.07</v>
          </cell>
          <cell r="Y3603">
            <v>1</v>
          </cell>
          <cell r="Z3603">
            <v>0.34952499999999997</v>
          </cell>
          <cell r="AA3603">
            <v>0.37399175000000001</v>
          </cell>
          <cell r="AB3603">
            <v>1.07</v>
          </cell>
          <cell r="AC3603">
            <v>1.1663000000000003</v>
          </cell>
          <cell r="AD3603" t="str">
            <v>Petco</v>
          </cell>
          <cell r="AE3603" t="str">
            <v>ใช้ราคาตาม Mat 5K26W282N000000401</v>
          </cell>
          <cell r="AG3603">
            <v>0.33999999999999997</v>
          </cell>
          <cell r="AH3603">
            <v>0.33999999999999997</v>
          </cell>
          <cell r="AI3603">
            <v>0.34</v>
          </cell>
          <cell r="AJ3603">
            <v>0.33999999999999997</v>
          </cell>
          <cell r="AK3603">
            <v>0.34</v>
          </cell>
          <cell r="AL3603">
            <v>0.34000000000000008</v>
          </cell>
          <cell r="AM3603">
            <v>0.33999999999999997</v>
          </cell>
          <cell r="AN3603">
            <v>0.34</v>
          </cell>
          <cell r="AO3603">
            <v>0.34</v>
          </cell>
          <cell r="AP3603">
            <v>0.34</v>
          </cell>
          <cell r="AQ3603">
            <v>0.34</v>
          </cell>
          <cell r="AR3603">
            <v>0.35</v>
          </cell>
          <cell r="AS3603">
            <v>0.35</v>
          </cell>
          <cell r="AT3603">
            <v>0.35</v>
          </cell>
          <cell r="AU3603">
            <v>0.35</v>
          </cell>
          <cell r="AV3603">
            <v>0.35000000000000009</v>
          </cell>
          <cell r="AX3603">
            <v>0.35000000000000003</v>
          </cell>
          <cell r="AZ3603">
            <v>0.35</v>
          </cell>
          <cell r="BA3603">
            <v>0.35000000000000003</v>
          </cell>
          <cell r="BB3603">
            <v>0.35</v>
          </cell>
          <cell r="BF3603">
            <v>0.35000000000000003</v>
          </cell>
          <cell r="BG3603">
            <v>0.35</v>
          </cell>
          <cell r="BH3603">
            <v>0.35</v>
          </cell>
          <cell r="BI3603">
            <v>1</v>
          </cell>
          <cell r="BJ3603" t="str">
            <v>07.05.2022</v>
          </cell>
          <cell r="BK3603" t="str">
            <v>บจก.ทั้งฮั่วซิน</v>
          </cell>
        </row>
        <row r="3604">
          <cell r="A3604" t="str">
            <v>5K26W282N000000700</v>
          </cell>
          <cell r="B3604" t="str">
            <v>LBL2-6324,WHOLE HEARTED</v>
          </cell>
          <cell r="C3604" t="str">
            <v>ARTPAPER</v>
          </cell>
          <cell r="D3604" t="str">
            <v>3PCCSC8RG28NQPPS0E</v>
          </cell>
          <cell r="E3604" t="str">
            <v>0E</v>
          </cell>
          <cell r="F3604" t="str">
            <v>300X402(3P)354N CK DN N GV-8</v>
          </cell>
          <cell r="G3604" t="str">
            <v>US PET NUTRITION LLC</v>
          </cell>
          <cell r="H3604" t="str">
            <v>PETCO-DC810</v>
          </cell>
          <cell r="I3604" t="str">
            <v>PF64172904</v>
          </cell>
          <cell r="J3604" t="str">
            <v>26W282N</v>
          </cell>
          <cell r="K3604">
            <v>0</v>
          </cell>
          <cell r="L3604">
            <v>0</v>
          </cell>
          <cell r="M3604">
            <v>0.38</v>
          </cell>
          <cell r="P3604">
            <v>0.416765</v>
          </cell>
          <cell r="Q3604">
            <v>0.416765</v>
          </cell>
          <cell r="R3604">
            <v>1.0900000000000001</v>
          </cell>
          <cell r="S3604">
            <v>0.45427385000000003</v>
          </cell>
          <cell r="T3604">
            <v>0.46108795775</v>
          </cell>
          <cell r="U3604">
            <v>0.46790206550000008</v>
          </cell>
          <cell r="V3604">
            <v>1.0249999999999999</v>
          </cell>
          <cell r="W3604">
            <v>1</v>
          </cell>
          <cell r="X3604">
            <v>1.07</v>
          </cell>
          <cell r="Y3604">
            <v>1</v>
          </cell>
          <cell r="BJ3604" t="str">
            <v>18.03.2019</v>
          </cell>
          <cell r="BK3604" t="str">
            <v>บจก.ทั้งฮั่วซิน</v>
          </cell>
        </row>
        <row r="3605">
          <cell r="A3605" t="str">
            <v>5K26W282N000000701</v>
          </cell>
          <cell r="B3605" t="str">
            <v>LBL2-6324,WHOLE HEARTED</v>
          </cell>
          <cell r="C3605" t="str">
            <v>ARTPAPER</v>
          </cell>
          <cell r="D3605" t="str">
            <v>3PCCSC8RG28NQPPS0E</v>
          </cell>
          <cell r="E3605" t="str">
            <v>0E</v>
          </cell>
          <cell r="F3605" t="str">
            <v>300X402(3P)354N CK DN N GV-8</v>
          </cell>
          <cell r="G3605" t="str">
            <v>US PET NUTRITION LLC</v>
          </cell>
          <cell r="H3605" t="str">
            <v>PETCO-DC810</v>
          </cell>
          <cell r="I3605" t="str">
            <v>PF64172904</v>
          </cell>
          <cell r="J3605" t="str">
            <v>26W282N</v>
          </cell>
          <cell r="K3605">
            <v>0</v>
          </cell>
          <cell r="L3605">
            <v>0</v>
          </cell>
          <cell r="M3605">
            <v>0.39</v>
          </cell>
          <cell r="N3605">
            <v>0.39000000000000007</v>
          </cell>
          <cell r="O3605">
            <v>0.39</v>
          </cell>
          <cell r="P3605">
            <v>0.41923750422928152</v>
          </cell>
          <cell r="Q3605">
            <v>0.41923750422928152</v>
          </cell>
          <cell r="R3605">
            <v>1.0900000000000001</v>
          </cell>
          <cell r="S3605">
            <v>0.45696887960991689</v>
          </cell>
          <cell r="T3605">
            <v>0.46382341280406558</v>
          </cell>
          <cell r="U3605">
            <v>0.47067794599821439</v>
          </cell>
          <cell r="V3605">
            <v>1.0249999999999999</v>
          </cell>
          <cell r="W3605">
            <v>1</v>
          </cell>
          <cell r="X3605">
            <v>1.07</v>
          </cell>
          <cell r="Y3605">
            <v>1</v>
          </cell>
          <cell r="AG3605">
            <v>0.37999999999999995</v>
          </cell>
          <cell r="AH3605">
            <v>0.38</v>
          </cell>
          <cell r="AI3605">
            <v>0.38</v>
          </cell>
          <cell r="AJ3605">
            <v>0.38</v>
          </cell>
          <cell r="AK3605">
            <v>0.37999999999999995</v>
          </cell>
          <cell r="AL3605">
            <v>0.38</v>
          </cell>
          <cell r="AM3605">
            <v>0.38</v>
          </cell>
          <cell r="AN3605">
            <v>0.38</v>
          </cell>
          <cell r="AO3605">
            <v>0.38</v>
          </cell>
          <cell r="AP3605">
            <v>0.38000000000000006</v>
          </cell>
          <cell r="AQ3605">
            <v>0.37999999999999995</v>
          </cell>
          <cell r="AR3605">
            <v>0.38857912026784497</v>
          </cell>
          <cell r="AS3605">
            <v>0.39</v>
          </cell>
          <cell r="AU3605">
            <v>0.39</v>
          </cell>
          <cell r="AV3605">
            <v>0.3899999999999999</v>
          </cell>
          <cell r="AX3605">
            <v>0.38999999999999996</v>
          </cell>
          <cell r="AZ3605">
            <v>0.39</v>
          </cell>
          <cell r="BA3605">
            <v>0.39</v>
          </cell>
          <cell r="BB3605">
            <v>0.39</v>
          </cell>
          <cell r="BF3605">
            <v>0.39000000000000007</v>
          </cell>
          <cell r="BG3605">
            <v>0.39</v>
          </cell>
          <cell r="BH3605">
            <v>0.39</v>
          </cell>
          <cell r="BI3605">
            <v>1</v>
          </cell>
          <cell r="BJ3605" t="str">
            <v>07.05.2022</v>
          </cell>
          <cell r="BK3605" t="str">
            <v>บจก.ทั้งฮั่วซิน</v>
          </cell>
        </row>
        <row r="3606">
          <cell r="A3606" t="str">
            <v>5K26W282N000000800</v>
          </cell>
          <cell r="B3606" t="str">
            <v>LBL-WHOLE HEARTED</v>
          </cell>
          <cell r="C3606" t="str">
            <v>ARTPAPER</v>
          </cell>
          <cell r="D3606" t="str">
            <v>3PCCSC8RG28NQNPS0E</v>
          </cell>
          <cell r="E3606" t="str">
            <v>0E</v>
          </cell>
          <cell r="F3606" t="str">
            <v>300X402(3P)354N CK DN N GV-8</v>
          </cell>
          <cell r="G3606" t="str">
            <v>US PET NUTRITION LLC</v>
          </cell>
          <cell r="H3606" t="str">
            <v>PETCO CANADIAN TIRE</v>
          </cell>
          <cell r="I3606" t="str">
            <v>PF64164101</v>
          </cell>
          <cell r="J3606" t="str">
            <v>26W282N</v>
          </cell>
          <cell r="K3606">
            <v>6702</v>
          </cell>
          <cell r="L3606">
            <v>2452.94</v>
          </cell>
          <cell r="M3606">
            <v>0.37</v>
          </cell>
          <cell r="N3606">
            <v>0.36600000000000005</v>
          </cell>
          <cell r="O3606">
            <v>0.36600000000000005</v>
          </cell>
          <cell r="P3606">
            <v>0.39263649999999994</v>
          </cell>
          <cell r="Q3606">
            <v>0.39263649999999994</v>
          </cell>
          <cell r="R3606">
            <v>1.0900000000000001</v>
          </cell>
          <cell r="S3606">
            <v>0.427973785</v>
          </cell>
          <cell r="T3606">
            <v>0.43439339177499997</v>
          </cell>
          <cell r="U3606">
            <v>0.44081299855</v>
          </cell>
          <cell r="V3606">
            <v>1.0249999999999999</v>
          </cell>
          <cell r="W3606">
            <v>1</v>
          </cell>
          <cell r="X3606">
            <v>1.07</v>
          </cell>
          <cell r="Y3606">
            <v>1</v>
          </cell>
          <cell r="Z3606">
            <v>0.36694999999999994</v>
          </cell>
          <cell r="AA3606">
            <v>0.39263649999999994</v>
          </cell>
          <cell r="AB3606">
            <v>1.07</v>
          </cell>
          <cell r="AC3606">
            <v>1.1663000000000001</v>
          </cell>
          <cell r="AD3606" t="str">
            <v>Petco</v>
          </cell>
          <cell r="AE3606">
            <v>0</v>
          </cell>
          <cell r="AK3606">
            <v>0.35799999999999998</v>
          </cell>
          <cell r="AL3606">
            <v>0.35800000000000004</v>
          </cell>
          <cell r="AN3606">
            <v>0.35799999999999993</v>
          </cell>
          <cell r="AT3606">
            <v>0.36600000000000005</v>
          </cell>
          <cell r="BC3606">
            <v>0.36600000000000005</v>
          </cell>
          <cell r="BF3606">
            <v>0.36600000000000005</v>
          </cell>
          <cell r="BG3606">
            <v>0.35799999999999993</v>
          </cell>
          <cell r="BH3606">
            <v>0.36600000000000005</v>
          </cell>
          <cell r="BI3606">
            <v>1.0223463687150842</v>
          </cell>
          <cell r="BJ3606" t="str">
            <v>30.06.2022</v>
          </cell>
          <cell r="BK3606" t="str">
            <v>บจก.ไทยยูเนี่ยน กราฟ</v>
          </cell>
        </row>
        <row r="3607">
          <cell r="A3607" t="str">
            <v>5F26W282N000000100</v>
          </cell>
          <cell r="B3607" t="str">
            <v>CTN-WHOLE HEARTED (VP)</v>
          </cell>
          <cell r="C3607" t="str">
            <v>ลูกฟูก</v>
          </cell>
          <cell r="D3607" t="str">
            <v>3VAE0004925S</v>
          </cell>
          <cell r="E3607" t="str">
            <v>5S</v>
          </cell>
          <cell r="F3607" t="str">
            <v>PETCO WET DOG 12.5 OZ CAN VP</v>
          </cell>
          <cell r="G3607">
            <v>0</v>
          </cell>
          <cell r="H3607">
            <v>0</v>
          </cell>
          <cell r="I3607" t="str">
            <v>PF64182901</v>
          </cell>
          <cell r="J3607" t="str">
            <v>26W282N</v>
          </cell>
          <cell r="K3607">
            <v>0</v>
          </cell>
          <cell r="L3607">
            <v>0</v>
          </cell>
          <cell r="M3607">
            <v>21.65</v>
          </cell>
          <cell r="N3607">
            <v>17.05521148179831</v>
          </cell>
          <cell r="O3607">
            <v>22.990000000000002</v>
          </cell>
          <cell r="P3607">
            <v>17.602418665048543</v>
          </cell>
          <cell r="Q3607">
            <v>22.990000000000002</v>
          </cell>
          <cell r="R3607">
            <v>1.05</v>
          </cell>
          <cell r="S3607">
            <v>24.139500000000002</v>
          </cell>
          <cell r="T3607">
            <v>24.501592500000001</v>
          </cell>
          <cell r="U3607">
            <v>24.863685000000004</v>
          </cell>
          <cell r="V3607">
            <v>1.05</v>
          </cell>
          <cell r="W3607">
            <v>1.05</v>
          </cell>
          <cell r="X3607">
            <v>1.1000000000000001</v>
          </cell>
          <cell r="Y3607">
            <v>1.0169999999999999</v>
          </cell>
          <cell r="Z3607">
            <v>15.734708737864077</v>
          </cell>
          <cell r="AA3607">
            <v>17.602418665048543</v>
          </cell>
          <cell r="AB3607">
            <v>1.1187</v>
          </cell>
          <cell r="AC3607">
            <v>1.5341561386459348</v>
          </cell>
          <cell r="AD3607" t="str">
            <v>PETCO</v>
          </cell>
          <cell r="AQ3607">
            <v>21.65</v>
          </cell>
          <cell r="AR3607">
            <v>12.5</v>
          </cell>
          <cell r="AS3607">
            <v>12.5</v>
          </cell>
          <cell r="AT3607">
            <v>14.7</v>
          </cell>
          <cell r="AU3607">
            <v>13</v>
          </cell>
          <cell r="AV3607">
            <v>14.326903336184774</v>
          </cell>
          <cell r="AW3607">
            <v>12.5</v>
          </cell>
          <cell r="AX3607">
            <v>22.99</v>
          </cell>
          <cell r="AY3607">
            <v>14.39</v>
          </cell>
          <cell r="AZ3607">
            <v>15.610000000000001</v>
          </cell>
          <cell r="BA3607">
            <v>22.990000000000002</v>
          </cell>
          <cell r="BB3607">
            <v>22.990000000000002</v>
          </cell>
          <cell r="BF3607">
            <v>17.05521148179831</v>
          </cell>
          <cell r="BG3607">
            <v>12.5</v>
          </cell>
          <cell r="BH3607">
            <v>22.990000000000002</v>
          </cell>
          <cell r="BI3607">
            <v>1.8392000000000002</v>
          </cell>
          <cell r="BJ3607" t="str">
            <v>11.05.2022</v>
          </cell>
          <cell r="BK3607" t="str">
            <v>บมจ. สหไทยการพิมพ์แล</v>
          </cell>
        </row>
        <row r="3608">
          <cell r="A3608">
            <v>580000001738</v>
          </cell>
          <cell r="B3608" t="str">
            <v>OUTER BAG 110x215MM TUNA/PETCO</v>
          </cell>
          <cell r="C3608" t="str">
            <v>Outer bag</v>
          </cell>
          <cell r="D3608" t="str">
            <v>3HAOM822R2DB3PPSPL</v>
          </cell>
          <cell r="E3608" t="str">
            <v>PL</v>
          </cell>
          <cell r="F3608" t="str">
            <v>35X157MM 14N TUNA PUREE-68</v>
          </cell>
          <cell r="G3608" t="str">
            <v>US PET NUTRITION LLC</v>
          </cell>
          <cell r="H3608" t="str">
            <v>PETCO-DC810</v>
          </cell>
          <cell r="I3608" t="str">
            <v>PF65701301</v>
          </cell>
          <cell r="J3608" t="str">
            <v>26W319N</v>
          </cell>
          <cell r="K3608">
            <v>108388</v>
          </cell>
          <cell r="L3608">
            <v>110925.53</v>
          </cell>
          <cell r="M3608">
            <v>1.02</v>
          </cell>
          <cell r="N3608">
            <v>1.0183333333333333</v>
          </cell>
          <cell r="O3608">
            <v>1.07</v>
          </cell>
          <cell r="P3608">
            <v>1.9328000000000001</v>
          </cell>
          <cell r="Q3608">
            <v>1.9328000000000001</v>
          </cell>
          <cell r="R3608">
            <v>1</v>
          </cell>
          <cell r="S3608">
            <v>1.9328000000000001</v>
          </cell>
          <cell r="T3608">
            <v>1.961792</v>
          </cell>
          <cell r="U3608">
            <v>1.9907840000000001</v>
          </cell>
          <cell r="V3608">
            <v>1</v>
          </cell>
          <cell r="W3608">
            <v>1</v>
          </cell>
          <cell r="X3608">
            <v>1.1200000000000001</v>
          </cell>
          <cell r="Y3608">
            <v>1</v>
          </cell>
          <cell r="Z3608">
            <v>1.9328000000000001</v>
          </cell>
          <cell r="AA3608">
            <v>1.9328000000000001</v>
          </cell>
          <cell r="AB3608">
            <v>1</v>
          </cell>
          <cell r="AC3608">
            <v>1</v>
          </cell>
          <cell r="AD3608" t="str">
            <v>Petco</v>
          </cell>
          <cell r="AE3608" t="str">
            <v>MOQ 50,000 // ใช้ราคาตาม Mat 580000001739</v>
          </cell>
          <cell r="AF3608">
            <v>44749</v>
          </cell>
          <cell r="AG3608">
            <v>1.04</v>
          </cell>
          <cell r="AI3608">
            <v>1.04</v>
          </cell>
          <cell r="AN3608">
            <v>1.04</v>
          </cell>
          <cell r="AP3608">
            <v>1.04</v>
          </cell>
          <cell r="AR3608">
            <v>1.04</v>
          </cell>
          <cell r="AT3608">
            <v>1.04</v>
          </cell>
          <cell r="AU3608">
            <v>1.04</v>
          </cell>
          <cell r="AW3608">
            <v>1.04</v>
          </cell>
          <cell r="AX3608">
            <v>0.85</v>
          </cell>
          <cell r="AY3608">
            <v>1.07</v>
          </cell>
          <cell r="BA3608">
            <v>1.07</v>
          </cell>
          <cell r="BF3608">
            <v>1.0183333333333333</v>
          </cell>
          <cell r="BG3608">
            <v>1.04</v>
          </cell>
          <cell r="BH3608">
            <v>1.07</v>
          </cell>
          <cell r="BI3608">
            <v>1.028846153846154</v>
          </cell>
          <cell r="BJ3608" t="str">
            <v>02.04.2022</v>
          </cell>
          <cell r="BK3608" t="str">
            <v>บจก.พรีแพค ประเทศไทย</v>
          </cell>
        </row>
        <row r="3609">
          <cell r="A3609">
            <v>580000001739</v>
          </cell>
          <cell r="B3609" t="str">
            <v>OUTER BAG 110x215MM CHICKEN/PETCO</v>
          </cell>
          <cell r="C3609" t="str">
            <v>Outer bag</v>
          </cell>
          <cell r="D3609" t="str">
            <v>3JCCM822R2DB3PPSPL</v>
          </cell>
          <cell r="E3609" t="str">
            <v>PL</v>
          </cell>
          <cell r="F3609" t="str">
            <v>35X157MM 14N CHICKEN PUREE-68</v>
          </cell>
          <cell r="G3609" t="str">
            <v>US PET NUTRITION LLC</v>
          </cell>
          <cell r="H3609" t="str">
            <v>PETCO-DC810</v>
          </cell>
          <cell r="I3609" t="str">
            <v>PF65701201</v>
          </cell>
          <cell r="J3609" t="str">
            <v>26W319N</v>
          </cell>
          <cell r="K3609">
            <v>112949</v>
          </cell>
          <cell r="L3609">
            <v>119898.91</v>
          </cell>
          <cell r="M3609">
            <v>1.06</v>
          </cell>
          <cell r="N3609">
            <v>1.0545161290322582</v>
          </cell>
          <cell r="O3609">
            <v>1.07</v>
          </cell>
          <cell r="P3609">
            <v>1.9330097087378642</v>
          </cell>
          <cell r="Q3609">
            <v>1.9330097087378642</v>
          </cell>
          <cell r="R3609">
            <v>1</v>
          </cell>
          <cell r="S3609">
            <v>1.9330097087378642</v>
          </cell>
          <cell r="T3609">
            <v>1.9620048543689319</v>
          </cell>
          <cell r="U3609">
            <v>1.9910000000000001</v>
          </cell>
          <cell r="V3609">
            <v>1</v>
          </cell>
          <cell r="W3609">
            <v>1</v>
          </cell>
          <cell r="X3609">
            <v>1.1200000000000001</v>
          </cell>
          <cell r="Y3609">
            <v>1</v>
          </cell>
          <cell r="Z3609">
            <v>1.9330097087378642</v>
          </cell>
          <cell r="AA3609">
            <v>1.9330097087378642</v>
          </cell>
          <cell r="AB3609">
            <v>1</v>
          </cell>
          <cell r="AC3609">
            <v>1</v>
          </cell>
          <cell r="AD3609" t="str">
            <v>Petco</v>
          </cell>
          <cell r="AE3609" t="str">
            <v>MOQ 50,000 // ใช้ราคาตาม Mat 580000001739</v>
          </cell>
          <cell r="AF3609">
            <v>44749</v>
          </cell>
          <cell r="AG3609">
            <v>1.04</v>
          </cell>
          <cell r="AI3609">
            <v>1.04</v>
          </cell>
          <cell r="AN3609">
            <v>1.04</v>
          </cell>
          <cell r="AP3609">
            <v>1.04</v>
          </cell>
          <cell r="AR3609">
            <v>1.04</v>
          </cell>
          <cell r="AT3609">
            <v>1.04</v>
          </cell>
          <cell r="AU3609">
            <v>1.04</v>
          </cell>
          <cell r="AW3609">
            <v>1.04</v>
          </cell>
          <cell r="AX3609">
            <v>1.0670967741935484</v>
          </cell>
          <cell r="AZ3609">
            <v>1.07</v>
          </cell>
          <cell r="BA3609">
            <v>1.07</v>
          </cell>
          <cell r="BF3609">
            <v>1.0545161290322582</v>
          </cell>
          <cell r="BG3609">
            <v>1.04</v>
          </cell>
          <cell r="BH3609">
            <v>1.07</v>
          </cell>
          <cell r="BI3609">
            <v>1.028846153846154</v>
          </cell>
          <cell r="BJ3609" t="str">
            <v>02.04.2022</v>
          </cell>
          <cell r="BK3609" t="str">
            <v>บจก.พรีแพค ประเทศไทย</v>
          </cell>
        </row>
        <row r="3610">
          <cell r="A3610">
            <v>580000002164</v>
          </cell>
          <cell r="B3610" t="str">
            <v>POLY BAG 110X215MM SALMON/PETCO 15.3</v>
          </cell>
          <cell r="C3610" t="str">
            <v>Outer bag</v>
          </cell>
          <cell r="D3610" t="str">
            <v>3HSSX822R2DB3PPSPL</v>
          </cell>
          <cell r="E3610" t="str">
            <v>PL</v>
          </cell>
          <cell r="F3610" t="str">
            <v>35x157 MM 14.2 N SM MOUSSE-68</v>
          </cell>
          <cell r="G3610" t="str">
            <v>US PET NUTRITION LLC</v>
          </cell>
          <cell r="H3610" t="str">
            <v>PETCO-DC198</v>
          </cell>
          <cell r="I3610" t="str">
            <v>PF64160603</v>
          </cell>
          <cell r="J3610" t="str">
            <v>26W319N</v>
          </cell>
          <cell r="K3610">
            <v>105240</v>
          </cell>
          <cell r="L3610">
            <v>110222.08</v>
          </cell>
          <cell r="M3610">
            <v>1.05</v>
          </cell>
          <cell r="N3610">
            <v>1.05</v>
          </cell>
          <cell r="O3610">
            <v>1.07</v>
          </cell>
          <cell r="P3610">
            <v>1.9330097087378642</v>
          </cell>
          <cell r="Q3610">
            <v>1.9330097087378642</v>
          </cell>
          <cell r="R3610">
            <v>1</v>
          </cell>
          <cell r="S3610">
            <v>1.9330097087378642</v>
          </cell>
          <cell r="T3610">
            <v>1.9620048543689319</v>
          </cell>
          <cell r="U3610">
            <v>1.9910000000000001</v>
          </cell>
          <cell r="V3610">
            <v>1</v>
          </cell>
          <cell r="W3610">
            <v>1</v>
          </cell>
          <cell r="X3610">
            <v>1.1200000000000001</v>
          </cell>
          <cell r="Y3610">
            <v>1</v>
          </cell>
          <cell r="Z3610">
            <v>1.9330097087378642</v>
          </cell>
          <cell r="AA3610">
            <v>1.9330097087378642</v>
          </cell>
          <cell r="AB3610">
            <v>1</v>
          </cell>
          <cell r="AC3610">
            <v>1</v>
          </cell>
          <cell r="AD3610" t="str">
            <v>Petco</v>
          </cell>
          <cell r="AE3610" t="str">
            <v>MOQ 50,000 // ใช้ราคาตาม Mat 580000001739</v>
          </cell>
          <cell r="AN3610">
            <v>0.81</v>
          </cell>
          <cell r="AO3610">
            <v>1.04</v>
          </cell>
          <cell r="AR3610">
            <v>1.04</v>
          </cell>
          <cell r="AU3610">
            <v>1.04</v>
          </cell>
          <cell r="AW3610">
            <v>1.04</v>
          </cell>
          <cell r="AZ3610">
            <v>1.07</v>
          </cell>
          <cell r="BF3610">
            <v>1.05</v>
          </cell>
          <cell r="BG3610">
            <v>1.04</v>
          </cell>
          <cell r="BH3610">
            <v>1.07</v>
          </cell>
          <cell r="BI3610">
            <v>1.028846153846154</v>
          </cell>
          <cell r="BJ3610" t="str">
            <v>23.03.2022</v>
          </cell>
          <cell r="BK3610" t="str">
            <v>บจก.พรีแพค ประเทศไทย</v>
          </cell>
        </row>
        <row r="3611">
          <cell r="A3611" t="str">
            <v>5F26W319N000000100</v>
          </cell>
          <cell r="B3611" t="str">
            <v>CTN2-10518,WHOLE HEARTED</v>
          </cell>
          <cell r="C3611" t="str">
            <v>ลูกฟูก</v>
          </cell>
          <cell r="D3611" t="str">
            <v>3HAOM822R2DB3PPSPL</v>
          </cell>
          <cell r="E3611" t="str">
            <v>PL</v>
          </cell>
          <cell r="F3611" t="str">
            <v>35X157MM 14N TUNA PUREE-68</v>
          </cell>
          <cell r="G3611" t="str">
            <v>US PET NUTRITION LLC</v>
          </cell>
          <cell r="H3611" t="str">
            <v>PETCO-DC810</v>
          </cell>
          <cell r="I3611" t="str">
            <v>PF65701301</v>
          </cell>
          <cell r="J3611" t="str">
            <v>26W319N</v>
          </cell>
          <cell r="K3611">
            <v>0</v>
          </cell>
          <cell r="L3611">
            <v>0</v>
          </cell>
          <cell r="M3611">
            <v>3.57</v>
          </cell>
          <cell r="P3611">
            <v>8.1850702500000008</v>
          </cell>
          <cell r="Q3611">
            <v>8.1850702500000008</v>
          </cell>
          <cell r="R3611">
            <v>1.05</v>
          </cell>
          <cell r="S3611">
            <v>8.594323762500002</v>
          </cell>
          <cell r="T3611">
            <v>8.7232386189375006</v>
          </cell>
          <cell r="U3611">
            <v>8.8521534753750029</v>
          </cell>
          <cell r="V3611">
            <v>1.05</v>
          </cell>
          <cell r="W3611">
            <v>1.05</v>
          </cell>
          <cell r="X3611">
            <v>1.1000000000000001</v>
          </cell>
          <cell r="Y3611">
            <v>1.0169999999999999</v>
          </cell>
          <cell r="Z3611">
            <v>8.1850702500000008</v>
          </cell>
          <cell r="AA3611">
            <v>8.1850702500000008</v>
          </cell>
          <cell r="AB3611">
            <v>1</v>
          </cell>
          <cell r="AC3611">
            <v>1.05</v>
          </cell>
          <cell r="AD3611" t="str">
            <v>Petco</v>
          </cell>
          <cell r="AE3611" t="str">
            <v>MOQ 400 // ใช้ราคาตาม Mat 5F26W404N000002100</v>
          </cell>
          <cell r="AF3611">
            <v>44749</v>
          </cell>
          <cell r="BJ3611" t="str">
            <v>24.06.2020</v>
          </cell>
          <cell r="BK3611" t="str">
            <v>บจก.กลุ่มสยามบรรจุภัณฑ์ (สาขาที่ 9)</v>
          </cell>
        </row>
        <row r="3612">
          <cell r="A3612" t="str">
            <v>5F26W319N000000101</v>
          </cell>
          <cell r="B3612" t="str">
            <v>CTN2-10518,WHOLE HEARTED</v>
          </cell>
          <cell r="C3612" t="str">
            <v>ลูกฟูก</v>
          </cell>
          <cell r="D3612" t="str">
            <v>3HAOM822R2DB3PPSPL</v>
          </cell>
          <cell r="E3612" t="str">
            <v>PL</v>
          </cell>
          <cell r="F3612" t="str">
            <v>35X157MM 14N TUNA PUREE-68</v>
          </cell>
          <cell r="G3612" t="str">
            <v>US PET NUTRITION LLC</v>
          </cell>
          <cell r="H3612" t="str">
            <v>PETCO-DC810</v>
          </cell>
          <cell r="I3612" t="str">
            <v>PF65701301</v>
          </cell>
          <cell r="J3612" t="str">
            <v>26W319N</v>
          </cell>
          <cell r="K3612">
            <v>400</v>
          </cell>
          <cell r="L3612">
            <v>1548.56</v>
          </cell>
          <cell r="M3612">
            <v>3.87</v>
          </cell>
          <cell r="N3612">
            <v>3.8388888888888886</v>
          </cell>
          <cell r="O3612">
            <v>3.95</v>
          </cell>
          <cell r="P3612">
            <v>8.1850702500000008</v>
          </cell>
          <cell r="Q3612">
            <v>8.1850702500000008</v>
          </cell>
          <cell r="R3612">
            <v>1.05</v>
          </cell>
          <cell r="S3612">
            <v>8.594323762500002</v>
          </cell>
          <cell r="T3612">
            <v>8.7232386189375006</v>
          </cell>
          <cell r="U3612">
            <v>8.8521534753750029</v>
          </cell>
          <cell r="V3612">
            <v>1.05</v>
          </cell>
          <cell r="W3612">
            <v>1.05</v>
          </cell>
          <cell r="X3612">
            <v>1.1000000000000001</v>
          </cell>
          <cell r="Y3612">
            <v>1.0169999999999999</v>
          </cell>
          <cell r="Z3612">
            <v>8.1850702500000008</v>
          </cell>
          <cell r="AA3612">
            <v>8.1850702500000008</v>
          </cell>
          <cell r="AB3612">
            <v>1</v>
          </cell>
          <cell r="AC3612">
            <v>1.05</v>
          </cell>
          <cell r="AD3612" t="str">
            <v>Petco</v>
          </cell>
          <cell r="AE3612" t="str">
            <v>MOQ 400 // ใช้ราคาตาม Mat 5F26W404N000002100</v>
          </cell>
          <cell r="AF3612">
            <v>44749</v>
          </cell>
          <cell r="AG3612">
            <v>3.5700000000000003</v>
          </cell>
          <cell r="AI3612">
            <v>3.57</v>
          </cell>
          <cell r="AJ3612">
            <v>3.5700000000000003</v>
          </cell>
          <cell r="AK3612">
            <v>3.57</v>
          </cell>
          <cell r="AL3612">
            <v>3.5699999999999994</v>
          </cell>
          <cell r="AM3612">
            <v>3.57</v>
          </cell>
          <cell r="AN3612">
            <v>3.57</v>
          </cell>
          <cell r="AO3612">
            <v>3.5700000000000003</v>
          </cell>
          <cell r="AQ3612">
            <v>3.75</v>
          </cell>
          <cell r="AR3612">
            <v>3.75</v>
          </cell>
          <cell r="AS3612">
            <v>3.75</v>
          </cell>
          <cell r="AT3612">
            <v>3.75</v>
          </cell>
          <cell r="AU3612">
            <v>3.75</v>
          </cell>
          <cell r="AV3612">
            <v>3.75</v>
          </cell>
          <cell r="AW3612">
            <v>3.75</v>
          </cell>
          <cell r="AX3612">
            <v>3.75</v>
          </cell>
          <cell r="AY3612">
            <v>3.95</v>
          </cell>
          <cell r="AZ3612">
            <v>3.9500000000000006</v>
          </cell>
          <cell r="BA3612">
            <v>3.95</v>
          </cell>
          <cell r="BB3612">
            <v>3.95</v>
          </cell>
          <cell r="BF3612">
            <v>3.8388888888888886</v>
          </cell>
          <cell r="BG3612">
            <v>3.75</v>
          </cell>
          <cell r="BH3612">
            <v>3.95</v>
          </cell>
          <cell r="BI3612">
            <v>1.0533333333333335</v>
          </cell>
          <cell r="BJ3612" t="str">
            <v>04.05.2022</v>
          </cell>
          <cell r="BK3612" t="str">
            <v>บจก.กลุ่มสยามบรรจุภั</v>
          </cell>
        </row>
        <row r="3613">
          <cell r="A3613" t="str">
            <v>5F26W319N000000200</v>
          </cell>
          <cell r="B3613" t="str">
            <v>CTN2-10517,WHOLE HEARTED</v>
          </cell>
          <cell r="C3613" t="str">
            <v>ลูกฟูก</v>
          </cell>
          <cell r="D3613" t="str">
            <v>3JCCM822R2DB3PPSPL</v>
          </cell>
          <cell r="E3613" t="str">
            <v>PL</v>
          </cell>
          <cell r="F3613" t="str">
            <v>35X157MM 14N CHICKEN PUREE-68</v>
          </cell>
          <cell r="G3613" t="str">
            <v>US PET NUTRITION LLC</v>
          </cell>
          <cell r="H3613" t="str">
            <v>PETCO-DC810</v>
          </cell>
          <cell r="I3613" t="str">
            <v>PF65701201</v>
          </cell>
          <cell r="J3613" t="str">
            <v>26W319N</v>
          </cell>
          <cell r="K3613">
            <v>0</v>
          </cell>
          <cell r="L3613">
            <v>0</v>
          </cell>
          <cell r="M3613">
            <v>0</v>
          </cell>
          <cell r="P3613">
            <v>8.1850702500000008</v>
          </cell>
          <cell r="Q3613">
            <v>8.1850702500000008</v>
          </cell>
          <cell r="R3613">
            <v>1.05</v>
          </cell>
          <cell r="S3613">
            <v>8.594323762500002</v>
          </cell>
          <cell r="T3613">
            <v>8.7232386189375006</v>
          </cell>
          <cell r="U3613">
            <v>8.8521534753750029</v>
          </cell>
          <cell r="V3613">
            <v>1.05</v>
          </cell>
          <cell r="W3613">
            <v>1.05</v>
          </cell>
          <cell r="X3613">
            <v>1.1000000000000001</v>
          </cell>
          <cell r="Y3613">
            <v>1.0169999999999999</v>
          </cell>
          <cell r="Z3613">
            <v>8.1850702500000008</v>
          </cell>
          <cell r="AA3613">
            <v>8.1850702500000008</v>
          </cell>
          <cell r="AB3613">
            <v>1</v>
          </cell>
          <cell r="AC3613">
            <v>1.05</v>
          </cell>
          <cell r="AF3613">
            <v>44749</v>
          </cell>
          <cell r="AI3613">
            <v>3.5699999999999994</v>
          </cell>
          <cell r="BG3613">
            <v>3.5699999999999994</v>
          </cell>
          <cell r="BJ3613" t="str">
            <v>02.07.2020</v>
          </cell>
          <cell r="BK3613" t="str">
            <v>บจก.กลุ่มสยามบรรจุภัณฑ์ (สาขาที่ 9)</v>
          </cell>
        </row>
        <row r="3614">
          <cell r="A3614" t="str">
            <v>5F26W319N000000201</v>
          </cell>
          <cell r="B3614" t="str">
            <v>CTN2-10517,WHOLE HEARTED</v>
          </cell>
          <cell r="C3614" t="str">
            <v>ลูกฟูก</v>
          </cell>
          <cell r="D3614" t="str">
            <v>3JCCM822R2DB3PPSPL</v>
          </cell>
          <cell r="E3614" t="str">
            <v>PL</v>
          </cell>
          <cell r="F3614" t="str">
            <v>35X157MM 14N CHICKEN PUREE-68</v>
          </cell>
          <cell r="G3614" t="str">
            <v>US PET NUTRITION LLC</v>
          </cell>
          <cell r="H3614" t="str">
            <v>PETCO-DC810</v>
          </cell>
          <cell r="I3614" t="str">
            <v>PF65701201</v>
          </cell>
          <cell r="J3614" t="str">
            <v>26W319N</v>
          </cell>
          <cell r="K3614">
            <v>20</v>
          </cell>
          <cell r="L3614">
            <v>75</v>
          </cell>
          <cell r="M3614">
            <v>3.75</v>
          </cell>
          <cell r="N3614">
            <v>3.8249999999999997</v>
          </cell>
          <cell r="O3614">
            <v>3.9499999999999997</v>
          </cell>
          <cell r="P3614">
            <v>8.1850702500000008</v>
          </cell>
          <cell r="Q3614">
            <v>8.1850702500000008</v>
          </cell>
          <cell r="R3614">
            <v>1.05</v>
          </cell>
          <cell r="S3614">
            <v>8.594323762500002</v>
          </cell>
          <cell r="T3614">
            <v>8.7232386189375006</v>
          </cell>
          <cell r="U3614">
            <v>8.8521534753750029</v>
          </cell>
          <cell r="V3614">
            <v>1.05</v>
          </cell>
          <cell r="W3614">
            <v>1.05</v>
          </cell>
          <cell r="X3614">
            <v>1.1000000000000001</v>
          </cell>
          <cell r="Y3614">
            <v>1.0169999999999999</v>
          </cell>
          <cell r="Z3614">
            <v>8.1850702500000008</v>
          </cell>
          <cell r="AA3614">
            <v>8.1850702500000008</v>
          </cell>
          <cell r="AB3614">
            <v>1</v>
          </cell>
          <cell r="AC3614">
            <v>1.05</v>
          </cell>
          <cell r="AD3614" t="str">
            <v>Petco</v>
          </cell>
          <cell r="AE3614" t="str">
            <v>MOQ 400 // ใช้ราคาตาม Mat 5F26W404N000002100</v>
          </cell>
          <cell r="AF3614">
            <v>44749</v>
          </cell>
          <cell r="AI3614">
            <v>3.57</v>
          </cell>
          <cell r="AJ3614">
            <v>3.5699999999999994</v>
          </cell>
          <cell r="AK3614">
            <v>3.5699999999999994</v>
          </cell>
          <cell r="AL3614">
            <v>3.5700000000000003</v>
          </cell>
          <cell r="AM3614">
            <v>3.57</v>
          </cell>
          <cell r="AN3614">
            <v>3.57</v>
          </cell>
          <cell r="AO3614">
            <v>3.57</v>
          </cell>
          <cell r="AQ3614">
            <v>3.75</v>
          </cell>
          <cell r="AR3614">
            <v>3.75</v>
          </cell>
          <cell r="AS3614">
            <v>3.75</v>
          </cell>
          <cell r="AT3614">
            <v>3.75</v>
          </cell>
          <cell r="AU3614">
            <v>3.75</v>
          </cell>
          <cell r="AV3614">
            <v>3.75</v>
          </cell>
          <cell r="AW3614">
            <v>3.75</v>
          </cell>
          <cell r="AX3614">
            <v>3.75</v>
          </cell>
          <cell r="AY3614">
            <v>3.95</v>
          </cell>
          <cell r="AZ3614">
            <v>3.95</v>
          </cell>
          <cell r="BA3614">
            <v>3.9499999999999997</v>
          </cell>
          <cell r="BF3614">
            <v>3.8249999999999997</v>
          </cell>
          <cell r="BG3614">
            <v>3.75</v>
          </cell>
          <cell r="BH3614">
            <v>3.9499999999999997</v>
          </cell>
          <cell r="BI3614">
            <v>1.0533333333333332</v>
          </cell>
          <cell r="BJ3614" t="str">
            <v>21.04.2022</v>
          </cell>
          <cell r="BK3614" t="str">
            <v>บจก.กลุ่มสยามบรรจุภั</v>
          </cell>
        </row>
        <row r="3615">
          <cell r="A3615" t="str">
            <v>5F26W319N000000400</v>
          </cell>
          <cell r="B3615" t="str">
            <v>CTN-WHOLE HEARTED</v>
          </cell>
          <cell r="C3615" t="str">
            <v>ลูกฟูก</v>
          </cell>
          <cell r="D3615" t="str">
            <v>3HSSX822R2DB3PPSPL</v>
          </cell>
          <cell r="E3615" t="str">
            <v>PL</v>
          </cell>
          <cell r="F3615" t="str">
            <v>35x157 MM 14.2 N SM MOUSSE-68</v>
          </cell>
          <cell r="G3615" t="str">
            <v>US PET NUTRITION LLC</v>
          </cell>
          <cell r="H3615" t="str">
            <v>PETCO-DC198</v>
          </cell>
          <cell r="I3615" t="str">
            <v>PF64160603</v>
          </cell>
          <cell r="J3615" t="str">
            <v>26W319N</v>
          </cell>
          <cell r="K3615">
            <v>0</v>
          </cell>
          <cell r="L3615">
            <v>0</v>
          </cell>
          <cell r="M3615">
            <v>3.95</v>
          </cell>
          <cell r="N3615">
            <v>3.8699999999999997</v>
          </cell>
          <cell r="O3615">
            <v>3.95</v>
          </cell>
          <cell r="P3615">
            <v>4.9334670000000003</v>
          </cell>
          <cell r="Q3615">
            <v>4.9334670000000003</v>
          </cell>
          <cell r="R3615">
            <v>1.05</v>
          </cell>
          <cell r="S3615">
            <v>5.1801403500000003</v>
          </cell>
          <cell r="T3615">
            <v>5.2578424552499996</v>
          </cell>
          <cell r="U3615">
            <v>5.3355445605000007</v>
          </cell>
          <cell r="V3615">
            <v>1.05</v>
          </cell>
          <cell r="W3615">
            <v>1.05</v>
          </cell>
          <cell r="X3615">
            <v>1.1000000000000001</v>
          </cell>
          <cell r="Y3615">
            <v>1.0169999999999999</v>
          </cell>
          <cell r="Z3615">
            <v>4.41</v>
          </cell>
          <cell r="AA3615">
            <v>4.9334670000000003</v>
          </cell>
          <cell r="AB3615">
            <v>1.1187</v>
          </cell>
          <cell r="AC3615">
            <v>1.1746350000000001</v>
          </cell>
          <cell r="AD3615" t="str">
            <v>Petco</v>
          </cell>
          <cell r="AE3615" t="str">
            <v>MOQ 400 // ใช้ราคาตาม Mat 5F26W404N000002100</v>
          </cell>
          <cell r="AO3615">
            <v>3.5500000000000003</v>
          </cell>
          <cell r="AR3615">
            <v>3.75</v>
          </cell>
          <cell r="AU3615">
            <v>3.75</v>
          </cell>
          <cell r="AX3615">
            <v>3.75</v>
          </cell>
          <cell r="AY3615">
            <v>3.95</v>
          </cell>
          <cell r="AZ3615">
            <v>3.95</v>
          </cell>
          <cell r="BA3615">
            <v>3.95</v>
          </cell>
          <cell r="BF3615">
            <v>3.8699999999999997</v>
          </cell>
          <cell r="BG3615">
            <v>3.75</v>
          </cell>
          <cell r="BH3615">
            <v>3.95</v>
          </cell>
          <cell r="BI3615">
            <v>1.0533333333333335</v>
          </cell>
          <cell r="BJ3615" t="str">
            <v>21.04.2022</v>
          </cell>
          <cell r="BK3615" t="str">
            <v>บจก.กลุ่มสยามบรรจุภั</v>
          </cell>
        </row>
        <row r="3616">
          <cell r="A3616" t="str">
            <v>5F26W319N000000300</v>
          </cell>
          <cell r="B3616" t="str">
            <v>CTN-WHOLE HEARTED (VARIETY)</v>
          </cell>
          <cell r="C3616" t="str">
            <v>ลูกฟูก</v>
          </cell>
          <cell r="D3616" t="str">
            <v>3VAF0000469P</v>
          </cell>
          <cell r="E3616" t="str">
            <v>9P</v>
          </cell>
          <cell r="F3616" t="str">
            <v>VARIETY PACK PUREE CKN/TN/SAL 14.2g</v>
          </cell>
          <cell r="G3616">
            <v>0</v>
          </cell>
          <cell r="H3616">
            <v>0</v>
          </cell>
          <cell r="I3616" t="str">
            <v>PF64160701</v>
          </cell>
          <cell r="J3616" t="str">
            <v>26W319N</v>
          </cell>
          <cell r="K3616">
            <v>85</v>
          </cell>
          <cell r="L3616">
            <v>440.71</v>
          </cell>
          <cell r="M3616">
            <v>5.18</v>
          </cell>
          <cell r="N3616">
            <v>5.2135373443983397</v>
          </cell>
          <cell r="O3616">
            <v>5.4</v>
          </cell>
          <cell r="P3616">
            <v>6.0644643097499999</v>
          </cell>
          <cell r="Q3616">
            <v>6.0644643097499999</v>
          </cell>
          <cell r="R3616">
            <v>1.05</v>
          </cell>
          <cell r="S3616">
            <v>6.3676875252374998</v>
          </cell>
          <cell r="T3616">
            <v>6.4632028381160618</v>
          </cell>
          <cell r="U3616">
            <v>6.5587181509946246</v>
          </cell>
          <cell r="V3616">
            <v>1.05</v>
          </cell>
          <cell r="W3616">
            <v>1.05</v>
          </cell>
          <cell r="X3616">
            <v>1.1000000000000001</v>
          </cell>
          <cell r="Y3616">
            <v>1.0169999999999999</v>
          </cell>
          <cell r="Z3616">
            <v>5.4209924999999997</v>
          </cell>
          <cell r="AA3616">
            <v>6.0644643097499999</v>
          </cell>
          <cell r="AB3616">
            <v>1.1187</v>
          </cell>
          <cell r="AC3616">
            <v>1.1746350000000001</v>
          </cell>
          <cell r="AD3616" t="str">
            <v>Petco</v>
          </cell>
          <cell r="AE3616">
            <v>0</v>
          </cell>
          <cell r="AP3616">
            <v>4.8499999999999996</v>
          </cell>
          <cell r="AR3616">
            <v>5.1000000000000005</v>
          </cell>
          <cell r="AT3616">
            <v>5.15</v>
          </cell>
          <cell r="AU3616">
            <v>5.0999999999999996</v>
          </cell>
          <cell r="AV3616">
            <v>5.1082987551867216</v>
          </cell>
          <cell r="AW3616">
            <v>5.0999999999999996</v>
          </cell>
          <cell r="AX3616">
            <v>5.0999999999999996</v>
          </cell>
          <cell r="AY3616">
            <v>5.3500000000000005</v>
          </cell>
          <cell r="BA3616">
            <v>5.4000000000000012</v>
          </cell>
          <cell r="BB3616">
            <v>5.4</v>
          </cell>
          <cell r="BF3616">
            <v>5.2135373443983397</v>
          </cell>
          <cell r="BG3616">
            <v>5.1000000000000005</v>
          </cell>
          <cell r="BH3616">
            <v>5.4</v>
          </cell>
          <cell r="BI3616">
            <v>1.0588235294117647</v>
          </cell>
          <cell r="BJ3616" t="str">
            <v>06.05.2022</v>
          </cell>
          <cell r="BK3616" t="str">
            <v>บจก.กลุ่มสยามบรรจุภั</v>
          </cell>
        </row>
        <row r="3617">
          <cell r="A3617" t="str">
            <v>5F26W365N000000100</v>
          </cell>
          <cell r="B3617" t="str">
            <v>CTN2-3696,WHOLE HEARTED</v>
          </cell>
          <cell r="C3617" t="str">
            <v>ลูกฟูก</v>
          </cell>
          <cell r="D3617" t="str">
            <v>3HNNF94LW3JPRPPSJ6</v>
          </cell>
          <cell r="E3617" t="str">
            <v>J6</v>
          </cell>
          <cell r="F3617" t="str">
            <v>95X140X28 80N TN DN W/CK N BROTH-24</v>
          </cell>
          <cell r="G3617" t="str">
            <v>US PET NUTRITION LLC</v>
          </cell>
          <cell r="H3617" t="str">
            <v>PETCO-DC396</v>
          </cell>
          <cell r="I3617" t="str">
            <v>PF64165705</v>
          </cell>
          <cell r="J3617" t="str">
            <v>26W365N</v>
          </cell>
          <cell r="K3617">
            <v>0</v>
          </cell>
          <cell r="L3617">
            <v>0</v>
          </cell>
          <cell r="M3617">
            <v>5.65</v>
          </cell>
          <cell r="N3617">
            <v>5.875</v>
          </cell>
          <cell r="O3617">
            <v>5.95</v>
          </cell>
          <cell r="P3617">
            <v>6.6601804500000013</v>
          </cell>
          <cell r="Q3617">
            <v>6.6601804500000013</v>
          </cell>
          <cell r="R3617">
            <v>1.05</v>
          </cell>
          <cell r="S3617">
            <v>6.9931894725000019</v>
          </cell>
          <cell r="T3617">
            <v>7.0980873145875014</v>
          </cell>
          <cell r="U3617">
            <v>7.2029851566750018</v>
          </cell>
          <cell r="V3617">
            <v>1.05</v>
          </cell>
          <cell r="W3617">
            <v>1.05</v>
          </cell>
          <cell r="X3617">
            <v>1.1000000000000001</v>
          </cell>
          <cell r="Y3617">
            <v>1.0169999999999999</v>
          </cell>
          <cell r="Z3617">
            <v>5.9535000000000009</v>
          </cell>
          <cell r="AA3617">
            <v>6.6601804500000013</v>
          </cell>
          <cell r="AB3617">
            <v>1.1187</v>
          </cell>
          <cell r="AC3617">
            <v>1.1746350000000001</v>
          </cell>
          <cell r="AD3617" t="str">
            <v>Petco</v>
          </cell>
          <cell r="AE3617">
            <v>0</v>
          </cell>
          <cell r="AG3617">
            <v>5.3999999999999995</v>
          </cell>
          <cell r="AJ3617">
            <v>5.3999999999999995</v>
          </cell>
          <cell r="AK3617">
            <v>5.3999999999999995</v>
          </cell>
          <cell r="AL3617">
            <v>5.3999999999999995</v>
          </cell>
          <cell r="AO3617">
            <v>5.4</v>
          </cell>
          <cell r="AP3617">
            <v>5.65</v>
          </cell>
          <cell r="AQ3617">
            <v>5.6499999999999995</v>
          </cell>
          <cell r="AR3617">
            <v>5.65</v>
          </cell>
          <cell r="AS3617">
            <v>5.65</v>
          </cell>
          <cell r="AT3617">
            <v>5.65</v>
          </cell>
          <cell r="AX3617">
            <v>5.9499999999999993</v>
          </cell>
          <cell r="AZ3617">
            <v>5.95</v>
          </cell>
          <cell r="BA3617">
            <v>5.95</v>
          </cell>
          <cell r="BF3617">
            <v>5.875</v>
          </cell>
          <cell r="BG3617">
            <v>5.65</v>
          </cell>
          <cell r="BH3617">
            <v>5.95</v>
          </cell>
          <cell r="BI3617">
            <v>1.0530973451327432</v>
          </cell>
          <cell r="BJ3617" t="str">
            <v>19.04.2022</v>
          </cell>
          <cell r="BK3617" t="str">
            <v>บจก.กลุ่มสยามบรรจุภั</v>
          </cell>
        </row>
        <row r="3618">
          <cell r="A3618" t="str">
            <v>5F26W365N000000200</v>
          </cell>
          <cell r="B3618" t="str">
            <v>CTN2-3697,WHOLE HEARTED</v>
          </cell>
          <cell r="C3618" t="str">
            <v>ลูกฟูก</v>
          </cell>
          <cell r="D3618" t="str">
            <v>3HNNF822W3JPRPPSJ6</v>
          </cell>
          <cell r="E3618" t="str">
            <v>J6</v>
          </cell>
          <cell r="F3618" t="str">
            <v>95X140X28 80N TN DN N BROTH-24</v>
          </cell>
          <cell r="G3618" t="str">
            <v>US PET NUTRITION LLC</v>
          </cell>
          <cell r="H3618" t="str">
            <v>PETCO-DC396</v>
          </cell>
          <cell r="I3618" t="str">
            <v>PF64165701</v>
          </cell>
          <cell r="J3618" t="str">
            <v>26W365N</v>
          </cell>
          <cell r="K3618">
            <v>0</v>
          </cell>
          <cell r="L3618">
            <v>0</v>
          </cell>
          <cell r="M3618">
            <v>5.4</v>
          </cell>
          <cell r="N3618">
            <v>5.7749999999999995</v>
          </cell>
          <cell r="O3618">
            <v>5.95</v>
          </cell>
          <cell r="P3618">
            <v>6.6601804500000013</v>
          </cell>
          <cell r="Q3618">
            <v>6.6601804500000013</v>
          </cell>
          <cell r="R3618">
            <v>1.05</v>
          </cell>
          <cell r="S3618">
            <v>6.9931894725000019</v>
          </cell>
          <cell r="T3618">
            <v>7.0980873145875014</v>
          </cell>
          <cell r="U3618">
            <v>7.2029851566750018</v>
          </cell>
          <cell r="V3618">
            <v>1.05</v>
          </cell>
          <cell r="W3618">
            <v>1.05</v>
          </cell>
          <cell r="X3618">
            <v>1.1000000000000001</v>
          </cell>
          <cell r="Y3618">
            <v>1.0169999999999999</v>
          </cell>
          <cell r="Z3618">
            <v>5.9535000000000009</v>
          </cell>
          <cell r="AA3618">
            <v>6.6601804500000013</v>
          </cell>
          <cell r="AB3618">
            <v>1.1187</v>
          </cell>
          <cell r="AC3618">
            <v>1.1746350000000001</v>
          </cell>
          <cell r="AD3618" t="str">
            <v>Petco</v>
          </cell>
          <cell r="AE3618">
            <v>0</v>
          </cell>
          <cell r="AG3618">
            <v>5.4</v>
          </cell>
          <cell r="AJ3618">
            <v>5.3999999999999995</v>
          </cell>
          <cell r="AK3618">
            <v>5.4</v>
          </cell>
          <cell r="AL3618">
            <v>5.4</v>
          </cell>
          <cell r="AM3618">
            <v>5.4</v>
          </cell>
          <cell r="AN3618">
            <v>5.4000000000000012</v>
          </cell>
          <cell r="AO3618">
            <v>5.4</v>
          </cell>
          <cell r="AP3618">
            <v>5.65</v>
          </cell>
          <cell r="AQ3618">
            <v>5.65</v>
          </cell>
          <cell r="AR3618">
            <v>5.65</v>
          </cell>
          <cell r="AU3618">
            <v>5.6499999999999995</v>
          </cell>
          <cell r="AV3618">
            <v>5.5249999999999995</v>
          </cell>
          <cell r="AX3618">
            <v>5.8</v>
          </cell>
          <cell r="AZ3618">
            <v>5.95</v>
          </cell>
          <cell r="BA3618">
            <v>5.95</v>
          </cell>
          <cell r="BF3618">
            <v>5.7749999999999995</v>
          </cell>
          <cell r="BG3618">
            <v>5.65</v>
          </cell>
          <cell r="BH3618">
            <v>5.95</v>
          </cell>
          <cell r="BI3618">
            <v>1.0530973451327432</v>
          </cell>
          <cell r="BJ3618" t="str">
            <v>19.04.2022</v>
          </cell>
          <cell r="BK3618" t="str">
            <v>บจก.กลุ่มสยามบรรจุภั</v>
          </cell>
        </row>
        <row r="3619">
          <cell r="A3619" t="str">
            <v>5F26W365N000000300</v>
          </cell>
          <cell r="B3619" t="str">
            <v>CTN2-3698,WHOLE HEARTED</v>
          </cell>
          <cell r="C3619" t="str">
            <v>ลูกฟูก</v>
          </cell>
          <cell r="D3619" t="str">
            <v>3HNNF93WW3JPRPPSJ6</v>
          </cell>
          <cell r="E3619" t="str">
            <v>J6</v>
          </cell>
          <cell r="F3619" t="str">
            <v>95X140X28 80N TN DN W/SD N BROTH-24</v>
          </cell>
          <cell r="G3619" t="str">
            <v>US PET NUTRITION LLC</v>
          </cell>
          <cell r="H3619" t="str">
            <v>PETCO-DC396</v>
          </cell>
          <cell r="I3619" t="str">
            <v>PF64165702</v>
          </cell>
          <cell r="J3619" t="str">
            <v>26W365N</v>
          </cell>
          <cell r="K3619">
            <v>0</v>
          </cell>
          <cell r="L3619">
            <v>0</v>
          </cell>
          <cell r="M3619">
            <v>5.4</v>
          </cell>
          <cell r="N3619">
            <v>5.7296874999999998</v>
          </cell>
          <cell r="O3619">
            <v>5.9499999999999984</v>
          </cell>
          <cell r="P3619">
            <v>6.6601804500000013</v>
          </cell>
          <cell r="Q3619">
            <v>6.6601804500000013</v>
          </cell>
          <cell r="R3619">
            <v>1.05</v>
          </cell>
          <cell r="S3619">
            <v>6.9931894725000019</v>
          </cell>
          <cell r="T3619">
            <v>7.0980873145875014</v>
          </cell>
          <cell r="U3619">
            <v>7.2029851566750018</v>
          </cell>
          <cell r="V3619">
            <v>1.05</v>
          </cell>
          <cell r="W3619">
            <v>1.05</v>
          </cell>
          <cell r="X3619">
            <v>1.1000000000000001</v>
          </cell>
          <cell r="Y3619">
            <v>1.0169999999999999</v>
          </cell>
          <cell r="Z3619">
            <v>5.9535000000000009</v>
          </cell>
          <cell r="AA3619">
            <v>6.6601804500000013</v>
          </cell>
          <cell r="AB3619">
            <v>1.1187</v>
          </cell>
          <cell r="AC3619">
            <v>1.1746350000000001</v>
          </cell>
          <cell r="AD3619" t="str">
            <v>Petco</v>
          </cell>
          <cell r="AE3619">
            <v>0</v>
          </cell>
          <cell r="AG3619">
            <v>5.4</v>
          </cell>
          <cell r="AI3619">
            <v>5.4</v>
          </cell>
          <cell r="AJ3619">
            <v>5.4</v>
          </cell>
          <cell r="AK3619">
            <v>5.3999999999999995</v>
          </cell>
          <cell r="AL3619">
            <v>5.4</v>
          </cell>
          <cell r="AM3619">
            <v>5.4000000000000012</v>
          </cell>
          <cell r="AN3619">
            <v>5.4000000000000012</v>
          </cell>
          <cell r="AO3619">
            <v>5.4</v>
          </cell>
          <cell r="AP3619">
            <v>5.6499999999999995</v>
          </cell>
          <cell r="AQ3619">
            <v>5.65</v>
          </cell>
          <cell r="AR3619">
            <v>5.65</v>
          </cell>
          <cell r="AS3619">
            <v>5.65</v>
          </cell>
          <cell r="AU3619">
            <v>5.65</v>
          </cell>
          <cell r="AV3619">
            <v>5.5187500000000007</v>
          </cell>
          <cell r="AX3619">
            <v>5.8</v>
          </cell>
          <cell r="AZ3619">
            <v>5.9499999999999984</v>
          </cell>
          <cell r="BF3619">
            <v>5.7296874999999998</v>
          </cell>
          <cell r="BG3619">
            <v>5.65</v>
          </cell>
          <cell r="BH3619">
            <v>5.9499999999999984</v>
          </cell>
          <cell r="BI3619">
            <v>1.053097345132743</v>
          </cell>
          <cell r="BJ3619" t="str">
            <v>14.03.2022</v>
          </cell>
          <cell r="BK3619" t="str">
            <v>บจก.กลุ่มสยามบรรจุภั</v>
          </cell>
        </row>
        <row r="3620">
          <cell r="A3620" t="str">
            <v>5F26W365N000000400</v>
          </cell>
          <cell r="B3620" t="str">
            <v>CTN2-3699,WHOLE HEARTED</v>
          </cell>
          <cell r="C3620" t="str">
            <v>ลูกฟูก</v>
          </cell>
          <cell r="D3620" t="str">
            <v>3JCCSK2IW3JPRPPSJ6</v>
          </cell>
          <cell r="E3620" t="str">
            <v>J6</v>
          </cell>
          <cell r="F3620" t="str">
            <v>95X140X28 80N CK&amp;PK DN N BROTH-24</v>
          </cell>
          <cell r="G3620" t="str">
            <v>US PET NUTRITION LLC</v>
          </cell>
          <cell r="H3620" t="str">
            <v>PETCO-DC396</v>
          </cell>
          <cell r="I3620" t="str">
            <v>PF64165704</v>
          </cell>
          <cell r="J3620" t="str">
            <v>26W365N</v>
          </cell>
          <cell r="K3620">
            <v>0</v>
          </cell>
          <cell r="L3620">
            <v>0</v>
          </cell>
          <cell r="M3620">
            <v>5.63</v>
          </cell>
          <cell r="N3620">
            <v>5.7732130092923519</v>
          </cell>
          <cell r="O3620">
            <v>5.9499999999999993</v>
          </cell>
          <cell r="P3620">
            <v>6.6601804500000013</v>
          </cell>
          <cell r="Q3620">
            <v>6.6601804500000013</v>
          </cell>
          <cell r="R3620">
            <v>1.05</v>
          </cell>
          <cell r="S3620">
            <v>6.9931894725000019</v>
          </cell>
          <cell r="T3620">
            <v>7.0980873145875014</v>
          </cell>
          <cell r="U3620">
            <v>7.2029851566750018</v>
          </cell>
          <cell r="V3620">
            <v>1.05</v>
          </cell>
          <cell r="W3620">
            <v>1.05</v>
          </cell>
          <cell r="X3620">
            <v>1.1000000000000001</v>
          </cell>
          <cell r="Y3620">
            <v>1.0169999999999999</v>
          </cell>
          <cell r="Z3620">
            <v>5.9535000000000009</v>
          </cell>
          <cell r="AA3620">
            <v>6.6601804500000013</v>
          </cell>
          <cell r="AB3620">
            <v>1.1187</v>
          </cell>
          <cell r="AC3620">
            <v>1.1746350000000001</v>
          </cell>
          <cell r="AD3620" t="str">
            <v>Petco</v>
          </cell>
          <cell r="AE3620">
            <v>0</v>
          </cell>
          <cell r="AH3620">
            <v>5.4</v>
          </cell>
          <cell r="AI3620">
            <v>5.4</v>
          </cell>
          <cell r="AJ3620">
            <v>5.4</v>
          </cell>
          <cell r="AK3620">
            <v>5.4</v>
          </cell>
          <cell r="AL3620">
            <v>5.3999999999999995</v>
          </cell>
          <cell r="AM3620">
            <v>5.4</v>
          </cell>
          <cell r="AN3620">
            <v>5.4</v>
          </cell>
          <cell r="AO3620">
            <v>5.3999999999999995</v>
          </cell>
          <cell r="AP3620">
            <v>5.6499999999999995</v>
          </cell>
          <cell r="AQ3620">
            <v>5.65</v>
          </cell>
          <cell r="AR3620">
            <v>5.65</v>
          </cell>
          <cell r="AT3620">
            <v>5.65</v>
          </cell>
          <cell r="AU3620">
            <v>5.6499999999999995</v>
          </cell>
          <cell r="AV3620">
            <v>5.65</v>
          </cell>
          <cell r="AX3620">
            <v>5.7892780557541101</v>
          </cell>
          <cell r="AZ3620">
            <v>5.95</v>
          </cell>
          <cell r="BA3620">
            <v>5.9499999999999993</v>
          </cell>
          <cell r="BF3620">
            <v>5.7732130092923519</v>
          </cell>
          <cell r="BG3620">
            <v>5.65</v>
          </cell>
          <cell r="BH3620">
            <v>5.9499999999999993</v>
          </cell>
          <cell r="BI3620">
            <v>1.0530973451327432</v>
          </cell>
          <cell r="BJ3620" t="str">
            <v>19.04.2022</v>
          </cell>
          <cell r="BK3620" t="str">
            <v>บจก.กลุ่มสยามบรรจุภั</v>
          </cell>
        </row>
        <row r="3621">
          <cell r="A3621" t="str">
            <v>5F26W365N000000500</v>
          </cell>
          <cell r="B3621" t="str">
            <v>CTN2-3700,WHOLE HEARTED</v>
          </cell>
          <cell r="C3621" t="str">
            <v>ลูกฟูก</v>
          </cell>
          <cell r="D3621" t="str">
            <v>3JCCSA3XW3JPRPPSJ6</v>
          </cell>
          <cell r="E3621" t="str">
            <v>J6</v>
          </cell>
          <cell r="F3621" t="str">
            <v>95X140X28 80N CK&amp;TN ENTRÉE NSVRY BH-24</v>
          </cell>
          <cell r="G3621" t="str">
            <v>US PET NUTRITION LLC</v>
          </cell>
          <cell r="H3621" t="str">
            <v>PETCO-DC396</v>
          </cell>
          <cell r="I3621" t="str">
            <v>PF64165706</v>
          </cell>
          <cell r="J3621" t="str">
            <v>26W365N</v>
          </cell>
          <cell r="K3621">
            <v>0</v>
          </cell>
          <cell r="L3621">
            <v>0</v>
          </cell>
          <cell r="M3621">
            <v>5.82</v>
          </cell>
          <cell r="N3621">
            <v>5.8833566923615974</v>
          </cell>
          <cell r="O3621">
            <v>5.9499999999999993</v>
          </cell>
          <cell r="P3621">
            <v>6.6601804500000013</v>
          </cell>
          <cell r="Q3621">
            <v>6.6601804500000013</v>
          </cell>
          <cell r="R3621">
            <v>1.05</v>
          </cell>
          <cell r="S3621">
            <v>6.9931894725000019</v>
          </cell>
          <cell r="T3621">
            <v>7.0980873145875014</v>
          </cell>
          <cell r="U3621">
            <v>7.2029851566750018</v>
          </cell>
          <cell r="V3621">
            <v>1.05</v>
          </cell>
          <cell r="W3621">
            <v>1.05</v>
          </cell>
          <cell r="X3621">
            <v>1.1000000000000001</v>
          </cell>
          <cell r="Y3621">
            <v>1.0169999999999999</v>
          </cell>
          <cell r="Z3621">
            <v>5.9535000000000009</v>
          </cell>
          <cell r="AA3621">
            <v>6.6601804500000013</v>
          </cell>
          <cell r="AB3621">
            <v>1.1187</v>
          </cell>
          <cell r="AC3621">
            <v>1.1746350000000001</v>
          </cell>
          <cell r="AD3621" t="str">
            <v>Petco</v>
          </cell>
          <cell r="AE3621">
            <v>0</v>
          </cell>
          <cell r="AJ3621">
            <v>5.3999999999999995</v>
          </cell>
          <cell r="AL3621">
            <v>5.4000000000000012</v>
          </cell>
          <cell r="AN3621">
            <v>5.4</v>
          </cell>
          <cell r="AO3621">
            <v>5.4</v>
          </cell>
          <cell r="AP3621">
            <v>5.6499999999999995</v>
          </cell>
          <cell r="AR3621">
            <v>5.65</v>
          </cell>
          <cell r="AS3621">
            <v>5.65</v>
          </cell>
          <cell r="AX3621">
            <v>5.7500700770847919</v>
          </cell>
          <cell r="AZ3621">
            <v>5.9499999999999993</v>
          </cell>
          <cell r="BA3621">
            <v>5.9499999999999993</v>
          </cell>
          <cell r="BF3621">
            <v>5.8833566923615974</v>
          </cell>
          <cell r="BG3621">
            <v>5.65</v>
          </cell>
          <cell r="BH3621">
            <v>5.9499999999999993</v>
          </cell>
          <cell r="BI3621">
            <v>1.0530973451327432</v>
          </cell>
          <cell r="BJ3621" t="str">
            <v>02.04.2022</v>
          </cell>
          <cell r="BK3621" t="str">
            <v>บจก.กลุ่มสยามบรรจุภั</v>
          </cell>
        </row>
        <row r="3622">
          <cell r="A3622" t="str">
            <v>5F26W365N000000600</v>
          </cell>
          <cell r="B3622" t="str">
            <v>CTN2-3701,WHOLE HEARTED</v>
          </cell>
          <cell r="C3622" t="str">
            <v>ลูกฟูก</v>
          </cell>
          <cell r="D3622" t="str">
            <v>3JCCSA2JW3JPRPPSJ6</v>
          </cell>
          <cell r="E3622" t="str">
            <v>J6</v>
          </cell>
          <cell r="F3622" t="str">
            <v>95X140X28 80N CK ENTRÉE N SAVORY BH-24</v>
          </cell>
          <cell r="G3622" t="str">
            <v>US PET NUTRITION LLC</v>
          </cell>
          <cell r="H3622" t="str">
            <v>PETCO-DC396</v>
          </cell>
          <cell r="I3622" t="str">
            <v>PF64165703</v>
          </cell>
          <cell r="J3622" t="str">
            <v>26W365N</v>
          </cell>
          <cell r="K3622">
            <v>0</v>
          </cell>
          <cell r="L3622">
            <v>0</v>
          </cell>
          <cell r="M3622">
            <v>5.57</v>
          </cell>
          <cell r="N3622">
            <v>5.7580930930930938</v>
          </cell>
          <cell r="O3622">
            <v>5.95</v>
          </cell>
          <cell r="P3622">
            <v>6.6601804500000013</v>
          </cell>
          <cell r="Q3622">
            <v>6.6601804500000013</v>
          </cell>
          <cell r="R3622">
            <v>1.05</v>
          </cell>
          <cell r="S3622">
            <v>6.9931894725000019</v>
          </cell>
          <cell r="T3622">
            <v>7.0980873145875014</v>
          </cell>
          <cell r="U3622">
            <v>7.2029851566750018</v>
          </cell>
          <cell r="V3622">
            <v>1.05</v>
          </cell>
          <cell r="W3622">
            <v>1.05</v>
          </cell>
          <cell r="X3622">
            <v>1.1000000000000001</v>
          </cell>
          <cell r="Y3622">
            <v>1.0169999999999999</v>
          </cell>
          <cell r="Z3622">
            <v>5.9535000000000009</v>
          </cell>
          <cell r="AA3622">
            <v>6.6601804500000013</v>
          </cell>
          <cell r="AB3622">
            <v>1.1187</v>
          </cell>
          <cell r="AC3622">
            <v>1.1746350000000001</v>
          </cell>
          <cell r="AD3622" t="str">
            <v>Petco</v>
          </cell>
          <cell r="AE3622">
            <v>0</v>
          </cell>
          <cell r="AJ3622">
            <v>5.4</v>
          </cell>
          <cell r="AK3622">
            <v>5.3999999999999995</v>
          </cell>
          <cell r="AL3622">
            <v>5.4000000000000012</v>
          </cell>
          <cell r="AM3622">
            <v>5.4</v>
          </cell>
          <cell r="AN3622">
            <v>5.4</v>
          </cell>
          <cell r="AO3622">
            <v>5.4</v>
          </cell>
          <cell r="AP3622">
            <v>5.65</v>
          </cell>
          <cell r="AQ3622">
            <v>5.65</v>
          </cell>
          <cell r="AR3622">
            <v>5.6499999999999995</v>
          </cell>
          <cell r="AT3622">
            <v>5.65</v>
          </cell>
          <cell r="AU3622">
            <v>5.65</v>
          </cell>
          <cell r="AV3622">
            <v>5.57</v>
          </cell>
          <cell r="AX3622">
            <v>5.7785585585585588</v>
          </cell>
          <cell r="AZ3622">
            <v>5.9499999999999993</v>
          </cell>
          <cell r="BA3622">
            <v>5.95</v>
          </cell>
          <cell r="BF3622">
            <v>5.7580930930930938</v>
          </cell>
          <cell r="BG3622">
            <v>5.6499999999999995</v>
          </cell>
          <cell r="BH3622">
            <v>5.95</v>
          </cell>
          <cell r="BI3622">
            <v>1.0530973451327434</v>
          </cell>
          <cell r="BJ3622" t="str">
            <v>12.04.2022</v>
          </cell>
          <cell r="BK3622" t="str">
            <v>บจก.กลุ่มสยามบรรจุภั</v>
          </cell>
        </row>
        <row r="3623">
          <cell r="A3623" t="str">
            <v>5R26W365N000000100</v>
          </cell>
          <cell r="B3623" t="str">
            <v>NO-COR.INB2-3690,WHOLE HEARTED</v>
          </cell>
          <cell r="C3623" t="str">
            <v>DUPLEX</v>
          </cell>
          <cell r="D3623" t="str">
            <v>3HNNF94LW3JPRPPSJ6</v>
          </cell>
          <cell r="E3623" t="str">
            <v>J6</v>
          </cell>
          <cell r="F3623" t="str">
            <v>95X140X28 80N TN DN W/CK N BROTH-24</v>
          </cell>
          <cell r="G3623" t="str">
            <v>US PET NUTRITION LLC</v>
          </cell>
          <cell r="H3623" t="str">
            <v>PETCO-DC396</v>
          </cell>
          <cell r="I3623" t="str">
            <v>PF64165705</v>
          </cell>
          <cell r="J3623" t="str">
            <v>26W365N</v>
          </cell>
          <cell r="K3623">
            <v>563</v>
          </cell>
          <cell r="L3623">
            <v>7335.64</v>
          </cell>
          <cell r="M3623">
            <v>13.03</v>
          </cell>
          <cell r="N3623">
            <v>8.2100000000000009</v>
          </cell>
          <cell r="O3623">
            <v>13.03</v>
          </cell>
          <cell r="P3623">
            <v>13.28547135098186</v>
          </cell>
          <cell r="Q3623">
            <v>13.28547135098186</v>
          </cell>
          <cell r="R3623">
            <v>1.07</v>
          </cell>
          <cell r="S3623">
            <v>14.21545434555059</v>
          </cell>
          <cell r="T3623">
            <v>14.428686160733848</v>
          </cell>
          <cell r="U3623">
            <v>14.641917975917108</v>
          </cell>
          <cell r="V3623">
            <v>1.03</v>
          </cell>
          <cell r="W3623">
            <v>1</v>
          </cell>
          <cell r="X3623">
            <v>1.05</v>
          </cell>
          <cell r="Y3623">
            <v>1.05</v>
          </cell>
          <cell r="Z3623">
            <v>12.050314150550438</v>
          </cell>
          <cell r="AA3623">
            <v>13.28547135098186</v>
          </cell>
          <cell r="AB3623">
            <v>1.1025000000000003</v>
          </cell>
          <cell r="AC3623">
            <v>1.1796750000000003</v>
          </cell>
          <cell r="AD3623" t="str">
            <v>Petco</v>
          </cell>
          <cell r="AE3623" t="str">
            <v>Avg.MOQ 1,000/3,000 // ใช้ราคาตาม mat.5R26W365N000000200</v>
          </cell>
          <cell r="AG3623">
            <v>12.81</v>
          </cell>
          <cell r="AJ3623">
            <v>12.81</v>
          </cell>
          <cell r="AK3623">
            <v>12.810000000000002</v>
          </cell>
          <cell r="AL3623">
            <v>12.81</v>
          </cell>
          <cell r="AM3623">
            <v>12.810000000000002</v>
          </cell>
          <cell r="AN3623">
            <v>12.81</v>
          </cell>
          <cell r="AO3623">
            <v>6.99</v>
          </cell>
          <cell r="AP3623">
            <v>12.81</v>
          </cell>
          <cell r="AR3623">
            <v>12.90853747714808</v>
          </cell>
          <cell r="AS3623">
            <v>13.03</v>
          </cell>
          <cell r="AT3623">
            <v>7.11</v>
          </cell>
          <cell r="AX3623">
            <v>7.11</v>
          </cell>
          <cell r="AZ3623">
            <v>5.59</v>
          </cell>
          <cell r="BA3623">
            <v>13.03</v>
          </cell>
          <cell r="BF3623">
            <v>8.2100000000000009</v>
          </cell>
          <cell r="BG3623">
            <v>13.03</v>
          </cell>
          <cell r="BH3623">
            <v>13.03</v>
          </cell>
          <cell r="BI3623">
            <v>1</v>
          </cell>
          <cell r="BJ3623" t="str">
            <v>12.04.2022</v>
          </cell>
          <cell r="BK3623" t="str">
            <v>บจก.ไทยยูเนี่ยน กราฟ</v>
          </cell>
        </row>
        <row r="3624">
          <cell r="A3624" t="str">
            <v>5R26W365N000000200</v>
          </cell>
          <cell r="B3624" t="str">
            <v>NO-COR.INB2-3691,WHOLE HEARTED</v>
          </cell>
          <cell r="C3624" t="str">
            <v>DUPLEX</v>
          </cell>
          <cell r="D3624" t="str">
            <v>3HNNF822W3JPRPPSJ6</v>
          </cell>
          <cell r="E3624" t="str">
            <v>J6</v>
          </cell>
          <cell r="F3624" t="str">
            <v>95X140X28 80N TN DN N BROTH-24</v>
          </cell>
          <cell r="G3624" t="str">
            <v>US PET NUTRITION LLC</v>
          </cell>
          <cell r="H3624" t="str">
            <v>PETCO-DC396</v>
          </cell>
          <cell r="I3624" t="str">
            <v>PF64165701</v>
          </cell>
          <cell r="J3624" t="str">
            <v>26W365N</v>
          </cell>
          <cell r="K3624">
            <v>0</v>
          </cell>
          <cell r="L3624">
            <v>0</v>
          </cell>
          <cell r="M3624">
            <v>0</v>
          </cell>
          <cell r="P3624">
            <v>13.28547135098186</v>
          </cell>
          <cell r="Q3624">
            <v>13.28547135098186</v>
          </cell>
          <cell r="R3624">
            <v>1.07</v>
          </cell>
          <cell r="S3624">
            <v>14.21545434555059</v>
          </cell>
          <cell r="T3624">
            <v>14.428686160733848</v>
          </cell>
          <cell r="U3624">
            <v>14.641917975917108</v>
          </cell>
          <cell r="V3624">
            <v>1.03</v>
          </cell>
          <cell r="W3624">
            <v>1</v>
          </cell>
          <cell r="X3624">
            <v>1.05</v>
          </cell>
          <cell r="Y3624">
            <v>1.05</v>
          </cell>
          <cell r="Z3624">
            <v>12.050314150550438</v>
          </cell>
          <cell r="AA3624">
            <v>13.28547135098186</v>
          </cell>
          <cell r="AB3624">
            <v>1.1025000000000003</v>
          </cell>
          <cell r="AC3624">
            <v>1.1796750000000003</v>
          </cell>
          <cell r="AD3624" t="str">
            <v>Petco</v>
          </cell>
          <cell r="AE3624" t="str">
            <v>Avg.MOQ 1,000/3,000</v>
          </cell>
          <cell r="AG3624">
            <v>12.81</v>
          </cell>
          <cell r="AJ3624">
            <v>12.810000000000002</v>
          </cell>
          <cell r="AK3624">
            <v>12.809999999999999</v>
          </cell>
          <cell r="AM3624">
            <v>12.809999999999997</v>
          </cell>
          <cell r="AN3624">
            <v>8.3734086047064427</v>
          </cell>
          <cell r="AO3624">
            <v>12.81</v>
          </cell>
          <cell r="AP3624">
            <v>12.81</v>
          </cell>
          <cell r="BG3624">
            <v>12.81</v>
          </cell>
          <cell r="BJ3624" t="str">
            <v>24.05.2021</v>
          </cell>
          <cell r="BK3624" t="str">
            <v>บจก.ไทยยูเนี่ยน กราฟฟิกส์</v>
          </cell>
        </row>
        <row r="3625">
          <cell r="A3625" t="str">
            <v>5R26W365N000000202</v>
          </cell>
          <cell r="B3625" t="str">
            <v>NO-COR.INB2-3691,WHOLE HEARTED</v>
          </cell>
          <cell r="C3625" t="str">
            <v>DUPLEX</v>
          </cell>
          <cell r="D3625" t="str">
            <v>3HNNF822W3JPRPPSJ6</v>
          </cell>
          <cell r="E3625" t="str">
            <v>J6</v>
          </cell>
          <cell r="F3625" t="str">
            <v>95X140X28 80N TN DN N BROTH-24</v>
          </cell>
          <cell r="G3625" t="str">
            <v>US PET NUTRITION LLC</v>
          </cell>
          <cell r="H3625" t="str">
            <v>PETCO-DC396</v>
          </cell>
          <cell r="I3625" t="str">
            <v>PF64165701</v>
          </cell>
          <cell r="J3625" t="str">
            <v>26W365N</v>
          </cell>
          <cell r="K3625">
            <v>291</v>
          </cell>
          <cell r="L3625">
            <v>3791.73</v>
          </cell>
          <cell r="M3625">
            <v>13.03</v>
          </cell>
          <cell r="N3625">
            <v>9.2752777777777791</v>
          </cell>
          <cell r="O3625">
            <v>13.03</v>
          </cell>
          <cell r="P3625">
            <v>13.28547135098186</v>
          </cell>
          <cell r="Q3625">
            <v>13.28547135098186</v>
          </cell>
          <cell r="R3625">
            <v>1.07</v>
          </cell>
          <cell r="S3625">
            <v>14.21545434555059</v>
          </cell>
          <cell r="T3625">
            <v>14.428686160733848</v>
          </cell>
          <cell r="U3625">
            <v>14.641917975917108</v>
          </cell>
          <cell r="V3625">
            <v>1.05</v>
          </cell>
          <cell r="W3625">
            <v>1</v>
          </cell>
          <cell r="X3625">
            <v>1.05</v>
          </cell>
          <cell r="Y3625">
            <v>1.05</v>
          </cell>
          <cell r="AQ3625">
            <v>12.81</v>
          </cell>
          <cell r="AR3625">
            <v>13.03</v>
          </cell>
          <cell r="AT3625">
            <v>13.03</v>
          </cell>
          <cell r="AU3625">
            <v>13.03</v>
          </cell>
          <cell r="AV3625">
            <v>6.1716666666666686</v>
          </cell>
          <cell r="AY3625">
            <v>4.8</v>
          </cell>
          <cell r="AZ3625">
            <v>5.59</v>
          </cell>
          <cell r="BA3625">
            <v>13.03</v>
          </cell>
          <cell r="BF3625">
            <v>9.2752777777777791</v>
          </cell>
          <cell r="BG3625">
            <v>13.03</v>
          </cell>
          <cell r="BH3625">
            <v>13.03</v>
          </cell>
          <cell r="BI3625">
            <v>1</v>
          </cell>
          <cell r="BJ3625" t="str">
            <v>20.04.2022</v>
          </cell>
          <cell r="BK3625" t="str">
            <v>บจก.ไทยยูเนี่ยน กราฟ</v>
          </cell>
        </row>
        <row r="3626">
          <cell r="A3626" t="str">
            <v>5R26W365N000000300</v>
          </cell>
          <cell r="B3626" t="str">
            <v>NO-COR.INB2-3692,WHOLE HEARTED</v>
          </cell>
          <cell r="C3626" t="str">
            <v>DUPLEX</v>
          </cell>
          <cell r="D3626" t="str">
            <v>3HNNF93WW3JPRPPSJ6</v>
          </cell>
          <cell r="E3626" t="str">
            <v>J6</v>
          </cell>
          <cell r="F3626" t="str">
            <v>95X140X28 80N TN DN W/SD N BROTH-24</v>
          </cell>
          <cell r="G3626" t="str">
            <v>US PET NUTRITION LLC</v>
          </cell>
          <cell r="H3626" t="str">
            <v>PETCO-DC396</v>
          </cell>
          <cell r="I3626" t="str">
            <v>PF64165702</v>
          </cell>
          <cell r="J3626" t="str">
            <v>26W365N</v>
          </cell>
          <cell r="K3626">
            <v>0</v>
          </cell>
          <cell r="L3626">
            <v>0</v>
          </cell>
          <cell r="M3626">
            <v>0</v>
          </cell>
          <cell r="P3626">
            <v>13.28547135098186</v>
          </cell>
          <cell r="Q3626">
            <v>13.28547135098186</v>
          </cell>
          <cell r="R3626">
            <v>1.07</v>
          </cell>
          <cell r="S3626">
            <v>14.21545434555059</v>
          </cell>
          <cell r="T3626">
            <v>14.428686160733848</v>
          </cell>
          <cell r="U3626">
            <v>14.641917975917108</v>
          </cell>
          <cell r="V3626">
            <v>1.03</v>
          </cell>
          <cell r="W3626">
            <v>1</v>
          </cell>
          <cell r="X3626">
            <v>1.05</v>
          </cell>
          <cell r="Y3626">
            <v>1.05</v>
          </cell>
          <cell r="AG3626">
            <v>12.81</v>
          </cell>
          <cell r="AJ3626">
            <v>12.81</v>
          </cell>
          <cell r="AK3626">
            <v>12.809999999999999</v>
          </cell>
          <cell r="AL3626">
            <v>12.809999999999999</v>
          </cell>
          <cell r="AM3626">
            <v>12.81</v>
          </cell>
          <cell r="AN3626">
            <v>12.81</v>
          </cell>
          <cell r="AO3626">
            <v>8.3988598402323902</v>
          </cell>
          <cell r="AP3626">
            <v>12.810000000000002</v>
          </cell>
          <cell r="AR3626">
            <v>12.81</v>
          </cell>
          <cell r="BG3626">
            <v>12.81</v>
          </cell>
          <cell r="BJ3626" t="str">
            <v>13.07.2021</v>
          </cell>
          <cell r="BK3626" t="str">
            <v>บจก.ไทยยูเนี่ยน กราฟ</v>
          </cell>
        </row>
        <row r="3627">
          <cell r="A3627" t="str">
            <v>5R26W365N000000302</v>
          </cell>
          <cell r="B3627" t="str">
            <v>NO-COR.INB2-3692,WHOLE HEARTED</v>
          </cell>
          <cell r="C3627" t="str">
            <v>DUPLEX</v>
          </cell>
          <cell r="D3627" t="str">
            <v>3HNNF93WW3JPRPPSJ6</v>
          </cell>
          <cell r="E3627" t="str">
            <v>J6</v>
          </cell>
          <cell r="F3627" t="str">
            <v>95X140X28 80N TN DN W/SD N BROTH-24</v>
          </cell>
          <cell r="G3627" t="str">
            <v>US PET NUTRITION LLC</v>
          </cell>
          <cell r="H3627" t="str">
            <v>PETCO-DC396</v>
          </cell>
          <cell r="I3627" t="str">
            <v>PF64165702</v>
          </cell>
          <cell r="J3627" t="str">
            <v>26W365N</v>
          </cell>
          <cell r="K3627">
            <v>107</v>
          </cell>
          <cell r="L3627">
            <v>1394.21</v>
          </cell>
          <cell r="M3627">
            <v>13.03</v>
          </cell>
          <cell r="N3627">
            <v>10.030408291786932</v>
          </cell>
          <cell r="O3627">
            <v>13.03</v>
          </cell>
          <cell r="P3627">
            <v>13.28547135098186</v>
          </cell>
          <cell r="Q3627">
            <v>13.28547135098186</v>
          </cell>
          <cell r="R3627">
            <v>1.07</v>
          </cell>
          <cell r="S3627">
            <v>14.21545434555059</v>
          </cell>
          <cell r="T3627">
            <v>14.428686160733848</v>
          </cell>
          <cell r="U3627">
            <v>14.641917975917108</v>
          </cell>
          <cell r="V3627">
            <v>1.03</v>
          </cell>
          <cell r="W3627">
            <v>1</v>
          </cell>
          <cell r="X3627">
            <v>1.05</v>
          </cell>
          <cell r="Y3627">
            <v>1.05</v>
          </cell>
          <cell r="Z3627">
            <v>12.050314150550438</v>
          </cell>
          <cell r="AA3627">
            <v>13.28547135098186</v>
          </cell>
          <cell r="AB3627">
            <v>1.1025000000000003</v>
          </cell>
          <cell r="AC3627">
            <v>1.1796750000000003</v>
          </cell>
          <cell r="AD3627" t="str">
            <v>Petco</v>
          </cell>
          <cell r="AE3627" t="str">
            <v>Avg.MOQ 1,000/3,000 // ใช้ราคาตาม mat.5R26W365N000000200</v>
          </cell>
          <cell r="AR3627">
            <v>7.11</v>
          </cell>
          <cell r="AS3627">
            <v>13.03</v>
          </cell>
          <cell r="AT3627">
            <v>13.03</v>
          </cell>
          <cell r="AU3627">
            <v>13.03</v>
          </cell>
          <cell r="AV3627">
            <v>6.2620414589346636</v>
          </cell>
          <cell r="AX3627">
            <v>4.7999999999999989</v>
          </cell>
          <cell r="AZ3627">
            <v>13.03</v>
          </cell>
          <cell r="BF3627">
            <v>10.030408291786932</v>
          </cell>
          <cell r="BG3627">
            <v>13.03</v>
          </cell>
          <cell r="BH3627">
            <v>13.03</v>
          </cell>
          <cell r="BI3627">
            <v>1</v>
          </cell>
          <cell r="BJ3627" t="str">
            <v>08.03.2022</v>
          </cell>
          <cell r="BK3627" t="str">
            <v>บจก.ไทยยูเนี่ยน กราฟ</v>
          </cell>
        </row>
        <row r="3628">
          <cell r="A3628" t="str">
            <v>5R26W365N000000400</v>
          </cell>
          <cell r="B3628" t="str">
            <v>NO-COR.INB2-3693,WHOLE HEARTED</v>
          </cell>
          <cell r="C3628" t="str">
            <v>DUPLEX</v>
          </cell>
          <cell r="D3628" t="str">
            <v>3JCCSK2IW3JPRPPSJ6</v>
          </cell>
          <cell r="E3628" t="str">
            <v>J6</v>
          </cell>
          <cell r="F3628" t="str">
            <v>95X140X28 80N CK&amp;PK DN N BROTH-24</v>
          </cell>
          <cell r="G3628" t="str">
            <v>US PET NUTRITION LLC</v>
          </cell>
          <cell r="H3628" t="str">
            <v>PETCO-DC396</v>
          </cell>
          <cell r="I3628" t="str">
            <v>PF64165704</v>
          </cell>
          <cell r="J3628" t="str">
            <v>26W365N</v>
          </cell>
          <cell r="K3628">
            <v>0</v>
          </cell>
          <cell r="L3628">
            <v>0</v>
          </cell>
          <cell r="M3628">
            <v>0</v>
          </cell>
          <cell r="P3628">
            <v>13.28547135098186</v>
          </cell>
          <cell r="Q3628">
            <v>13.28547135098186</v>
          </cell>
          <cell r="R3628">
            <v>1.07</v>
          </cell>
          <cell r="S3628">
            <v>14.21545434555059</v>
          </cell>
          <cell r="T3628">
            <v>14.428686160733848</v>
          </cell>
          <cell r="U3628">
            <v>14.641917975917108</v>
          </cell>
          <cell r="V3628">
            <v>1.03</v>
          </cell>
          <cell r="W3628">
            <v>1</v>
          </cell>
          <cell r="X3628">
            <v>1.05</v>
          </cell>
          <cell r="Y3628">
            <v>1.05</v>
          </cell>
          <cell r="AH3628">
            <v>12.809999999999999</v>
          </cell>
          <cell r="AJ3628">
            <v>12.81</v>
          </cell>
          <cell r="AK3628">
            <v>12.809999999999999</v>
          </cell>
          <cell r="AL3628">
            <v>12.81</v>
          </cell>
          <cell r="BG3628">
            <v>12.81</v>
          </cell>
          <cell r="BJ3628" t="str">
            <v>07.07.2020</v>
          </cell>
          <cell r="BK3628" t="str">
            <v>บจก.ไทยยูเนี่ยน กราฟฟิกส์</v>
          </cell>
        </row>
        <row r="3629">
          <cell r="A3629" t="str">
            <v>5R26W365N000000402</v>
          </cell>
          <cell r="B3629" t="str">
            <v>NO-COR.INB-WHOLE HEARTED</v>
          </cell>
          <cell r="C3629" t="str">
            <v>DUPLEX</v>
          </cell>
          <cell r="D3629" t="str">
            <v>3JCCSK2IW3JPRPPSJ6</v>
          </cell>
          <cell r="E3629" t="str">
            <v>J6</v>
          </cell>
          <cell r="F3629" t="str">
            <v>95X140X28 80N CK&amp;PK DN N BROTH-24</v>
          </cell>
          <cell r="G3629" t="str">
            <v>US PET NUTRITION LLC</v>
          </cell>
          <cell r="H3629" t="str">
            <v>PETCO-DC396</v>
          </cell>
          <cell r="I3629" t="str">
            <v>PF64165704</v>
          </cell>
          <cell r="J3629" t="str">
            <v>26W365N</v>
          </cell>
          <cell r="K3629">
            <v>57</v>
          </cell>
          <cell r="L3629">
            <v>731.28</v>
          </cell>
          <cell r="M3629">
            <v>12.83</v>
          </cell>
          <cell r="N3629">
            <v>11.068056991552137</v>
          </cell>
          <cell r="O3629">
            <v>13.030000000000001</v>
          </cell>
          <cell r="P3629">
            <v>13.28547135098186</v>
          </cell>
          <cell r="Q3629">
            <v>13.28547135098186</v>
          </cell>
          <cell r="R3629">
            <v>1.07</v>
          </cell>
          <cell r="S3629">
            <v>14.21545434555059</v>
          </cell>
          <cell r="T3629">
            <v>14.428686160733848</v>
          </cell>
          <cell r="U3629">
            <v>14.641917975917108</v>
          </cell>
          <cell r="V3629">
            <v>1.03</v>
          </cell>
          <cell r="W3629">
            <v>1</v>
          </cell>
          <cell r="X3629">
            <v>1.05</v>
          </cell>
          <cell r="Y3629">
            <v>1.05</v>
          </cell>
          <cell r="Z3629">
            <v>12.050314150550438</v>
          </cell>
          <cell r="AA3629">
            <v>13.28547135098186</v>
          </cell>
          <cell r="AB3629">
            <v>1.1025000000000003</v>
          </cell>
          <cell r="AC3629">
            <v>1.1796750000000003</v>
          </cell>
          <cell r="AD3629" t="str">
            <v>Petco</v>
          </cell>
          <cell r="AE3629" t="str">
            <v>Avg.MOQ 1,000/3,000 // ใช้ราคาตาม mat.5R26W365N000000200</v>
          </cell>
          <cell r="AL3629">
            <v>8.3288543823326417</v>
          </cell>
          <cell r="AM3629">
            <v>12.81</v>
          </cell>
          <cell r="AN3629">
            <v>8.1877773204363038</v>
          </cell>
          <cell r="AO3629">
            <v>12.809999999999999</v>
          </cell>
          <cell r="AP3629">
            <v>12.81</v>
          </cell>
          <cell r="AQ3629">
            <v>12.81</v>
          </cell>
          <cell r="AR3629">
            <v>12.81</v>
          </cell>
          <cell r="AS3629">
            <v>13.03</v>
          </cell>
          <cell r="AT3629">
            <v>13.03</v>
          </cell>
          <cell r="AU3629">
            <v>13.03</v>
          </cell>
          <cell r="AV3629">
            <v>13.03</v>
          </cell>
          <cell r="AW3629">
            <v>7.11</v>
          </cell>
          <cell r="AX3629">
            <v>5.2163989408649618</v>
          </cell>
          <cell r="AZ3629">
            <v>13.03</v>
          </cell>
          <cell r="BA3629">
            <v>13.030000000000001</v>
          </cell>
          <cell r="BF3629">
            <v>11.068056991552137</v>
          </cell>
          <cell r="BG3629">
            <v>13.03</v>
          </cell>
          <cell r="BH3629">
            <v>13.030000000000001</v>
          </cell>
          <cell r="BI3629">
            <v>1.0000000000000002</v>
          </cell>
          <cell r="BJ3629" t="str">
            <v>23.04.2022</v>
          </cell>
          <cell r="BK3629" t="str">
            <v>บจก.ไทยยูเนี่ยน กราฟ</v>
          </cell>
        </row>
        <row r="3630">
          <cell r="A3630" t="str">
            <v>5R26W365N000000500</v>
          </cell>
          <cell r="B3630" t="str">
            <v>NO-COR.INB2-3694,WHOLE HEARTED</v>
          </cell>
          <cell r="C3630" t="str">
            <v>DUPLEX</v>
          </cell>
          <cell r="D3630" t="str">
            <v>3JCCSA3XW3JPRPPSJ6</v>
          </cell>
          <cell r="E3630" t="str">
            <v>J6</v>
          </cell>
          <cell r="F3630" t="str">
            <v>95X140X28 80N CK&amp;TN ENTRÉE NSVRY BH-24</v>
          </cell>
          <cell r="G3630" t="str">
            <v>US PET NUTRITION LLC</v>
          </cell>
          <cell r="H3630" t="str">
            <v>PETCO-DC396</v>
          </cell>
          <cell r="I3630" t="str">
            <v>PF64165706</v>
          </cell>
          <cell r="J3630" t="str">
            <v>26W365N</v>
          </cell>
          <cell r="K3630">
            <v>0</v>
          </cell>
          <cell r="L3630">
            <v>0</v>
          </cell>
          <cell r="M3630">
            <v>0</v>
          </cell>
          <cell r="P3630">
            <v>13.28547135098186</v>
          </cell>
          <cell r="Q3630">
            <v>13.28547135098186</v>
          </cell>
          <cell r="R3630">
            <v>1.07</v>
          </cell>
          <cell r="S3630">
            <v>14.21545434555059</v>
          </cell>
          <cell r="T3630">
            <v>14.428686160733848</v>
          </cell>
          <cell r="U3630">
            <v>14.641917975917108</v>
          </cell>
          <cell r="V3630">
            <v>1.03</v>
          </cell>
          <cell r="W3630">
            <v>1</v>
          </cell>
          <cell r="X3630">
            <v>1.05</v>
          </cell>
          <cell r="Y3630">
            <v>1.05</v>
          </cell>
          <cell r="AJ3630">
            <v>6.9899999999999993</v>
          </cell>
          <cell r="BG3630">
            <v>6.9899999999999993</v>
          </cell>
        </row>
        <row r="3631">
          <cell r="A3631" t="str">
            <v>5R26W365N000000502</v>
          </cell>
          <cell r="B3631" t="str">
            <v>NO-COR.INB-WHOLE HEARTED</v>
          </cell>
          <cell r="C3631" t="str">
            <v>DUPLEX</v>
          </cell>
          <cell r="D3631" t="str">
            <v>3JCCSA3XW3JPRPPSJ6</v>
          </cell>
          <cell r="E3631" t="str">
            <v>J6</v>
          </cell>
          <cell r="F3631" t="str">
            <v>95X140X28 80N CK&amp;TN ENTRÉE NSVRY BH-24</v>
          </cell>
          <cell r="G3631" t="str">
            <v>US PET NUTRITION LLC</v>
          </cell>
          <cell r="H3631" t="str">
            <v>PETCO-DC396</v>
          </cell>
          <cell r="I3631" t="str">
            <v>PF64165706</v>
          </cell>
          <cell r="J3631" t="str">
            <v>26W365N</v>
          </cell>
          <cell r="K3631">
            <v>900</v>
          </cell>
          <cell r="L3631">
            <v>11705.61</v>
          </cell>
          <cell r="M3631">
            <v>13.01</v>
          </cell>
          <cell r="N3631">
            <v>11.873566155593414</v>
          </cell>
          <cell r="O3631">
            <v>13.029999999999998</v>
          </cell>
          <cell r="P3631">
            <v>13.28547135098186</v>
          </cell>
          <cell r="Q3631">
            <v>13.28547135098186</v>
          </cell>
          <cell r="R3631">
            <v>1.07</v>
          </cell>
          <cell r="S3631">
            <v>14.21545434555059</v>
          </cell>
          <cell r="T3631">
            <v>14.428686160733848</v>
          </cell>
          <cell r="U3631">
            <v>14.641917975917108</v>
          </cell>
          <cell r="V3631">
            <v>1.03</v>
          </cell>
          <cell r="W3631">
            <v>1</v>
          </cell>
          <cell r="X3631">
            <v>1.05</v>
          </cell>
          <cell r="Y3631">
            <v>1.05</v>
          </cell>
          <cell r="Z3631">
            <v>12.050314150550438</v>
          </cell>
          <cell r="AA3631">
            <v>13.28547135098186</v>
          </cell>
          <cell r="AB3631">
            <v>1.1025000000000003</v>
          </cell>
          <cell r="AC3631">
            <v>1.1796750000000003</v>
          </cell>
          <cell r="AD3631" t="str">
            <v>Petco</v>
          </cell>
          <cell r="AE3631" t="str">
            <v>Avg.MOQ 1,000/3,000 // ใช้ราคาตาม mat.5R26W365N000000200</v>
          </cell>
          <cell r="AL3631">
            <v>12.81</v>
          </cell>
          <cell r="AM3631">
            <v>12.81</v>
          </cell>
          <cell r="AN3631">
            <v>12.81</v>
          </cell>
          <cell r="AO3631">
            <v>12.809999999999999</v>
          </cell>
          <cell r="AP3631">
            <v>12.81</v>
          </cell>
          <cell r="AR3631">
            <v>12.94833704528582</v>
          </cell>
          <cell r="AS3631">
            <v>13.03</v>
          </cell>
          <cell r="AX3631">
            <v>13.030000000000001</v>
          </cell>
          <cell r="AZ3631">
            <v>9.5606984667802397</v>
          </cell>
          <cell r="BA3631">
            <v>13.029999999999998</v>
          </cell>
          <cell r="BF3631">
            <v>11.873566155593414</v>
          </cell>
          <cell r="BG3631">
            <v>13.03</v>
          </cell>
          <cell r="BH3631">
            <v>13.029999999999998</v>
          </cell>
          <cell r="BI3631">
            <v>0.99999999999999989</v>
          </cell>
          <cell r="BJ3631" t="str">
            <v>20.04.2022</v>
          </cell>
          <cell r="BK3631" t="str">
            <v>บจก.ไทยยูเนี่ยน กราฟ</v>
          </cell>
        </row>
        <row r="3632">
          <cell r="A3632" t="str">
            <v>5R26W365N000000600</v>
          </cell>
          <cell r="B3632" t="str">
            <v>NO-COR.INB2-3695,WHOLE HEARTED</v>
          </cell>
          <cell r="C3632" t="str">
            <v>DUPLEX</v>
          </cell>
          <cell r="D3632" t="str">
            <v>3JCCSA2JW3JPRPPSJ6</v>
          </cell>
          <cell r="E3632" t="str">
            <v>J6</v>
          </cell>
          <cell r="F3632" t="str">
            <v>95X140X28 80N CK ENTRÉE N SAVORY BH-24</v>
          </cell>
          <cell r="G3632" t="str">
            <v>US PET NUTRITION LLC</v>
          </cell>
          <cell r="H3632" t="str">
            <v>PETCO-DC396</v>
          </cell>
          <cell r="I3632" t="str">
            <v>PF64165703</v>
          </cell>
          <cell r="J3632" t="str">
            <v>26W365N</v>
          </cell>
          <cell r="K3632">
            <v>0</v>
          </cell>
          <cell r="L3632">
            <v>0</v>
          </cell>
          <cell r="M3632">
            <v>0</v>
          </cell>
          <cell r="P3632">
            <v>13.28547135098186</v>
          </cell>
          <cell r="Q3632">
            <v>13.28547135098186</v>
          </cell>
          <cell r="R3632">
            <v>1.07</v>
          </cell>
          <cell r="S3632">
            <v>14.21545434555059</v>
          </cell>
          <cell r="T3632">
            <v>14.428686160733848</v>
          </cell>
          <cell r="U3632">
            <v>14.641917975917108</v>
          </cell>
          <cell r="V3632">
            <v>1.03</v>
          </cell>
          <cell r="W3632">
            <v>1</v>
          </cell>
          <cell r="X3632">
            <v>1.05</v>
          </cell>
          <cell r="Y3632">
            <v>1.05</v>
          </cell>
          <cell r="AJ3632">
            <v>12.81</v>
          </cell>
          <cell r="AK3632">
            <v>12.809999999999999</v>
          </cell>
          <cell r="AL3632">
            <v>12.81</v>
          </cell>
          <cell r="AM3632">
            <v>8.3067420814479647</v>
          </cell>
          <cell r="BG3632">
            <v>8.3067420814479647</v>
          </cell>
          <cell r="BJ3632" t="str">
            <v>01.02.2021</v>
          </cell>
          <cell r="BK3632" t="str">
            <v>บจก.ไทยยูเนี่ยน กราฟฟิกส์</v>
          </cell>
        </row>
        <row r="3633">
          <cell r="A3633" t="str">
            <v>5R26W365N000000602</v>
          </cell>
          <cell r="B3633" t="str">
            <v>NO-COR.INB-WHOLE HEARTED</v>
          </cell>
          <cell r="C3633" t="str">
            <v>DUPLEX</v>
          </cell>
          <cell r="D3633" t="str">
            <v>3JCCSA2JW3JPRPPSJ6</v>
          </cell>
          <cell r="E3633" t="str">
            <v>J6</v>
          </cell>
          <cell r="F3633" t="str">
            <v>95X140X28 80N CK ENTRÉE N SAVORY BH-24</v>
          </cell>
          <cell r="G3633" t="str">
            <v>US PET NUTRITION LLC</v>
          </cell>
          <cell r="H3633" t="str">
            <v>PETCO-DC396</v>
          </cell>
          <cell r="I3633" t="str">
            <v>PF64165703</v>
          </cell>
          <cell r="J3633" t="str">
            <v>26W365N</v>
          </cell>
          <cell r="K3633">
            <v>0</v>
          </cell>
          <cell r="L3633">
            <v>0</v>
          </cell>
          <cell r="M3633">
            <v>13</v>
          </cell>
          <cell r="N3633">
            <v>10.828871627688409</v>
          </cell>
          <cell r="O3633">
            <v>13.030000000000001</v>
          </cell>
          <cell r="P3633">
            <v>13.28547135098186</v>
          </cell>
          <cell r="Q3633">
            <v>13.28547135098186</v>
          </cell>
          <cell r="R3633">
            <v>1.07</v>
          </cell>
          <cell r="S3633">
            <v>14.21545434555059</v>
          </cell>
          <cell r="T3633">
            <v>14.428686160733848</v>
          </cell>
          <cell r="U3633">
            <v>14.641917975917108</v>
          </cell>
          <cell r="V3633">
            <v>1.03</v>
          </cell>
          <cell r="W3633">
            <v>1</v>
          </cell>
          <cell r="X3633">
            <v>1.05</v>
          </cell>
          <cell r="Y3633">
            <v>1.05</v>
          </cell>
          <cell r="Z3633">
            <v>12.050314150550438</v>
          </cell>
          <cell r="AA3633">
            <v>13.28547135098186</v>
          </cell>
          <cell r="AB3633">
            <v>1.1025000000000003</v>
          </cell>
          <cell r="AC3633">
            <v>1.1796750000000003</v>
          </cell>
          <cell r="AD3633" t="str">
            <v>Petco</v>
          </cell>
          <cell r="AE3633" t="str">
            <v>Avg.MOQ 1,000/3,000 // ใช้ราคาตาม mat.5R26W365N000000200</v>
          </cell>
          <cell r="AM3633">
            <v>12.81</v>
          </cell>
          <cell r="AN3633">
            <v>12.809999999999999</v>
          </cell>
          <cell r="AO3633">
            <v>12.81</v>
          </cell>
          <cell r="AQ3633">
            <v>12.81</v>
          </cell>
          <cell r="AR3633">
            <v>12.81</v>
          </cell>
          <cell r="AS3633">
            <v>13.03</v>
          </cell>
          <cell r="AT3633">
            <v>13.03</v>
          </cell>
          <cell r="AU3633">
            <v>13.029999999999998</v>
          </cell>
          <cell r="AV3633">
            <v>7.1686666666666659</v>
          </cell>
          <cell r="AX3633">
            <v>5.6845630994637881</v>
          </cell>
          <cell r="AZ3633">
            <v>13.03</v>
          </cell>
          <cell r="BA3633">
            <v>13.030000000000001</v>
          </cell>
          <cell r="BF3633">
            <v>10.828871627688409</v>
          </cell>
          <cell r="BG3633">
            <v>13.03</v>
          </cell>
          <cell r="BH3633">
            <v>13.030000000000001</v>
          </cell>
          <cell r="BI3633">
            <v>1.0000000000000002</v>
          </cell>
          <cell r="BJ3633" t="str">
            <v>21.04.2022</v>
          </cell>
          <cell r="BK3633" t="str">
            <v>บจก.ไทยยูเนี่ยน กราฟ</v>
          </cell>
        </row>
        <row r="3634">
          <cell r="A3634" t="str">
            <v>5F26W365N000000700</v>
          </cell>
          <cell r="B3634" t="str">
            <v>CTN2-7692,WHOLE HEARTED</v>
          </cell>
          <cell r="C3634" t="str">
            <v>ลูกฟูก</v>
          </cell>
          <cell r="D3634" t="str">
            <v>3VAE000300LB</v>
          </cell>
          <cell r="E3634" t="str">
            <v>LB</v>
          </cell>
          <cell r="F3634" t="str">
            <v>CHICKEN/TUNA VARIETY PACK – POUCH 2.8OZ</v>
          </cell>
          <cell r="G3634">
            <v>0</v>
          </cell>
          <cell r="H3634">
            <v>0</v>
          </cell>
          <cell r="J3634" t="str">
            <v>26W365N</v>
          </cell>
          <cell r="K3634">
            <v>0</v>
          </cell>
          <cell r="L3634">
            <v>0</v>
          </cell>
          <cell r="M3634">
            <v>4.9000000000000004</v>
          </cell>
          <cell r="N3634">
            <v>5.3131944444444441</v>
          </cell>
          <cell r="O3634">
            <v>5.4</v>
          </cell>
          <cell r="P3634">
            <v>6.0471971752499991</v>
          </cell>
          <cell r="Q3634">
            <v>6.0471971752499991</v>
          </cell>
          <cell r="R3634">
            <v>1.05</v>
          </cell>
          <cell r="S3634">
            <v>6.3495570340124994</v>
          </cell>
          <cell r="T3634">
            <v>6.444800389522686</v>
          </cell>
          <cell r="U3634">
            <v>6.5400437450328743</v>
          </cell>
          <cell r="V3634">
            <v>1.05</v>
          </cell>
          <cell r="W3634">
            <v>1.05</v>
          </cell>
          <cell r="X3634">
            <v>1.1000000000000001</v>
          </cell>
          <cell r="Y3634">
            <v>1.0169999999999999</v>
          </cell>
          <cell r="Z3634">
            <v>5.4055574999999996</v>
          </cell>
          <cell r="AA3634">
            <v>6.0471971752499991</v>
          </cell>
          <cell r="AB3634">
            <v>1.1187</v>
          </cell>
          <cell r="AC3634">
            <v>1.1746349999999999</v>
          </cell>
          <cell r="AD3634" t="str">
            <v>Petco</v>
          </cell>
          <cell r="AE3634">
            <v>0</v>
          </cell>
          <cell r="AG3634">
            <v>4.8999999999999995</v>
          </cell>
          <cell r="AH3634">
            <v>4.8999999999999995</v>
          </cell>
          <cell r="AI3634">
            <v>4.8999999999999995</v>
          </cell>
          <cell r="AJ3634">
            <v>4.9000000000000004</v>
          </cell>
          <cell r="AK3634">
            <v>4.8999999999999995</v>
          </cell>
          <cell r="AL3634">
            <v>4.9000000000000004</v>
          </cell>
          <cell r="AM3634">
            <v>4.9000000000000004</v>
          </cell>
          <cell r="AN3634">
            <v>5.1499999999999995</v>
          </cell>
          <cell r="AO3634">
            <v>5.1499999999999995</v>
          </cell>
          <cell r="AP3634">
            <v>5.15</v>
          </cell>
          <cell r="AQ3634">
            <v>5.15</v>
          </cell>
          <cell r="AR3634">
            <v>5.15</v>
          </cell>
          <cell r="AS3634">
            <v>5.15</v>
          </cell>
          <cell r="AT3634">
            <v>5.15</v>
          </cell>
          <cell r="AU3634">
            <v>5.1499999999999995</v>
          </cell>
          <cell r="AV3634">
            <v>5.3791666666666673</v>
          </cell>
          <cell r="AX3634">
            <v>5.4</v>
          </cell>
          <cell r="AZ3634">
            <v>5.4</v>
          </cell>
          <cell r="BA3634">
            <v>5.4</v>
          </cell>
          <cell r="BF3634">
            <v>5.3131944444444441</v>
          </cell>
          <cell r="BG3634">
            <v>5.15</v>
          </cell>
          <cell r="BH3634">
            <v>5.4</v>
          </cell>
          <cell r="BI3634">
            <v>1.0485436893203883</v>
          </cell>
          <cell r="BJ3634" t="str">
            <v>12.04.2022</v>
          </cell>
          <cell r="BK3634" t="str">
            <v>บจก.ยูไทย คาร์ตอนส์</v>
          </cell>
        </row>
        <row r="3635">
          <cell r="A3635" t="str">
            <v>5F26W365N000000800</v>
          </cell>
          <cell r="B3635" t="str">
            <v>CTN2-7694,WHOLE HEARTED</v>
          </cell>
          <cell r="C3635" t="str">
            <v>ลูกฟูก</v>
          </cell>
          <cell r="D3635" t="str">
            <v>3VAE000301LB</v>
          </cell>
          <cell r="E3635" t="str">
            <v>LB</v>
          </cell>
          <cell r="F3635" t="str">
            <v>TN/SD/CK  VARIETY PACK – POUCH 2.8OZ</v>
          </cell>
          <cell r="G3635">
            <v>0</v>
          </cell>
          <cell r="H3635">
            <v>0</v>
          </cell>
          <cell r="J3635" t="str">
            <v>26W365N</v>
          </cell>
          <cell r="K3635">
            <v>0</v>
          </cell>
          <cell r="L3635">
            <v>0</v>
          </cell>
          <cell r="M3635">
            <v>5.4</v>
          </cell>
          <cell r="N3635">
            <v>5.3135802469135802</v>
          </cell>
          <cell r="O3635">
            <v>5.3999999999999995</v>
          </cell>
          <cell r="P3635">
            <v>6.0471971752499991</v>
          </cell>
          <cell r="Q3635">
            <v>6.0471971752499991</v>
          </cell>
          <cell r="R3635">
            <v>1.05</v>
          </cell>
          <cell r="S3635">
            <v>6.3495570340124994</v>
          </cell>
          <cell r="T3635">
            <v>6.444800389522686</v>
          </cell>
          <cell r="U3635">
            <v>6.5400437450328743</v>
          </cell>
          <cell r="V3635">
            <v>1.05</v>
          </cell>
          <cell r="W3635">
            <v>1.05</v>
          </cell>
          <cell r="X3635">
            <v>1.1000000000000001</v>
          </cell>
          <cell r="Y3635">
            <v>1.0169999999999999</v>
          </cell>
          <cell r="Z3635">
            <v>5.4055574999999996</v>
          </cell>
          <cell r="AA3635">
            <v>6.0471971752499991</v>
          </cell>
          <cell r="AB3635">
            <v>1.1187</v>
          </cell>
          <cell r="AC3635">
            <v>1.1746349999999999</v>
          </cell>
          <cell r="AD3635" t="str">
            <v>Petco</v>
          </cell>
          <cell r="AE3635">
            <v>0</v>
          </cell>
          <cell r="AG3635">
            <v>4.9000000000000004</v>
          </cell>
          <cell r="AH3635">
            <v>4.8999999999999995</v>
          </cell>
          <cell r="AI3635">
            <v>4.8999999999999995</v>
          </cell>
          <cell r="AJ3635">
            <v>4.8999999999999995</v>
          </cell>
          <cell r="AK3635">
            <v>4.8999999999999995</v>
          </cell>
          <cell r="AL3635">
            <v>4.9000000000000012</v>
          </cell>
          <cell r="AM3635">
            <v>4.8999999999999995</v>
          </cell>
          <cell r="AN3635">
            <v>5.1499999999999995</v>
          </cell>
          <cell r="AO3635">
            <v>5.15</v>
          </cell>
          <cell r="AP3635">
            <v>5.15</v>
          </cell>
          <cell r="AQ3635">
            <v>5.15</v>
          </cell>
          <cell r="AR3635">
            <v>5.15</v>
          </cell>
          <cell r="AS3635">
            <v>5.15</v>
          </cell>
          <cell r="AT3635">
            <v>5.1500000000000012</v>
          </cell>
          <cell r="AU3635">
            <v>5.15</v>
          </cell>
          <cell r="AV3635">
            <v>5.3814814814814831</v>
          </cell>
          <cell r="AX3635">
            <v>5.4</v>
          </cell>
          <cell r="AZ3635">
            <v>5.4</v>
          </cell>
          <cell r="BA3635">
            <v>5.3999999999999995</v>
          </cell>
          <cell r="BF3635">
            <v>5.3135802469135802</v>
          </cell>
          <cell r="BG3635">
            <v>5.15</v>
          </cell>
          <cell r="BH3635">
            <v>5.3999999999999995</v>
          </cell>
          <cell r="BI3635">
            <v>1.0485436893203881</v>
          </cell>
          <cell r="BJ3635" t="str">
            <v>12.04.2022</v>
          </cell>
          <cell r="BK3635" t="str">
            <v>บจก.ยูไทย คาร์ตอนส์</v>
          </cell>
        </row>
        <row r="3636">
          <cell r="A3636" t="str">
            <v>5R26W365N000000700</v>
          </cell>
          <cell r="B3636" t="str">
            <v>NO-COR.INB2-7691,WHOLE HEARTED</v>
          </cell>
          <cell r="C3636" t="str">
            <v>DUPLEX</v>
          </cell>
          <cell r="D3636" t="str">
            <v>3VAE000300LB</v>
          </cell>
          <cell r="E3636" t="str">
            <v>LB</v>
          </cell>
          <cell r="F3636" t="str">
            <v>CHICKEN/TUNA VARIETY PACK – POUCH 2.8OZ</v>
          </cell>
          <cell r="G3636">
            <v>0</v>
          </cell>
          <cell r="H3636">
            <v>0</v>
          </cell>
          <cell r="J3636" t="str">
            <v>26W365N</v>
          </cell>
          <cell r="K3636">
            <v>342</v>
          </cell>
          <cell r="L3636">
            <v>2800.82</v>
          </cell>
          <cell r="M3636">
            <v>8.19</v>
          </cell>
          <cell r="N3636">
            <v>4.5704397912445236</v>
          </cell>
          <cell r="O3636">
            <v>8.19</v>
          </cell>
          <cell r="P3636">
            <v>6.9047667480962742</v>
          </cell>
          <cell r="Q3636">
            <v>8.19</v>
          </cell>
          <cell r="R3636">
            <v>1.07</v>
          </cell>
          <cell r="S3636">
            <v>8.7632999999999992</v>
          </cell>
          <cell r="T3636">
            <v>8.8947494999999979</v>
          </cell>
          <cell r="U3636">
            <v>9.0261990000000001</v>
          </cell>
          <cell r="V3636">
            <v>1.03</v>
          </cell>
          <cell r="W3636">
            <v>1</v>
          </cell>
          <cell r="X3636">
            <v>1.05</v>
          </cell>
          <cell r="Y3636">
            <v>1.05</v>
          </cell>
          <cell r="Z3636">
            <v>6.2628269824002478</v>
          </cell>
          <cell r="AA3636">
            <v>6.9047667480962742</v>
          </cell>
          <cell r="AB3636">
            <v>1.1025000000000003</v>
          </cell>
          <cell r="AC3636">
            <v>1.399256282286987</v>
          </cell>
          <cell r="AD3636" t="str">
            <v>Petco</v>
          </cell>
          <cell r="AE3636">
            <v>0</v>
          </cell>
          <cell r="AG3636">
            <v>5.536059479553904</v>
          </cell>
          <cell r="AH3636">
            <v>4.8070218457423097</v>
          </cell>
          <cell r="AI3636">
            <v>8.0500000000000007</v>
          </cell>
          <cell r="AJ3636">
            <v>8.0500000000000007</v>
          </cell>
          <cell r="AK3636">
            <v>5.886195826645265</v>
          </cell>
          <cell r="AL3636">
            <v>3.76</v>
          </cell>
          <cell r="AM3636">
            <v>5.2</v>
          </cell>
          <cell r="AN3636">
            <v>4.05</v>
          </cell>
          <cell r="AO3636">
            <v>4.4041871058163986</v>
          </cell>
          <cell r="AP3636">
            <v>5.2</v>
          </cell>
          <cell r="AQ3636">
            <v>8.0499999999999989</v>
          </cell>
          <cell r="AR3636">
            <v>8.0500000000000007</v>
          </cell>
          <cell r="AS3636">
            <v>5.064810723228752</v>
          </cell>
          <cell r="AT3636">
            <v>5.29</v>
          </cell>
          <cell r="AU3636">
            <v>4.6286819689769567</v>
          </cell>
          <cell r="AV3636">
            <v>2.6866708381069886</v>
          </cell>
          <cell r="AX3636">
            <v>2.7655889300193897</v>
          </cell>
          <cell r="AY3636">
            <v>3.5532803690415169</v>
          </cell>
          <cell r="AZ3636">
            <v>4.8788564325668116</v>
          </cell>
          <cell r="BA3636">
            <v>8.19</v>
          </cell>
          <cell r="BF3636">
            <v>4.5704397912445236</v>
          </cell>
          <cell r="BG3636">
            <v>5.064810723228752</v>
          </cell>
          <cell r="BH3636">
            <v>8.19</v>
          </cell>
          <cell r="BI3636">
            <v>1.6170396975425332</v>
          </cell>
          <cell r="BJ3636" t="str">
            <v>20.04.2022</v>
          </cell>
          <cell r="BK3636" t="str">
            <v>บจก.ไทยยูเนี่ยน กราฟ</v>
          </cell>
        </row>
        <row r="3637">
          <cell r="A3637" t="str">
            <v>5R26W365N000000800</v>
          </cell>
          <cell r="B3637" t="str">
            <v>NO-COR.INB2-7693,WHOLE HEARTED</v>
          </cell>
          <cell r="C3637" t="str">
            <v>DUPLEX</v>
          </cell>
          <cell r="D3637" t="str">
            <v>3VAE000301LB</v>
          </cell>
          <cell r="E3637" t="str">
            <v>LB</v>
          </cell>
          <cell r="F3637" t="str">
            <v>TN/SD/CK  VARIETY PACK – POUCH 2.8OZ</v>
          </cell>
          <cell r="G3637">
            <v>0</v>
          </cell>
          <cell r="H3637">
            <v>0</v>
          </cell>
          <cell r="J3637" t="str">
            <v>26W365N</v>
          </cell>
          <cell r="K3637">
            <v>0</v>
          </cell>
          <cell r="L3637">
            <v>0</v>
          </cell>
          <cell r="M3637">
            <v>8.0500000000000007</v>
          </cell>
          <cell r="N3637">
            <v>4.5894831222535517</v>
          </cell>
          <cell r="O3637">
            <v>6.5146334310850449</v>
          </cell>
          <cell r="P3637">
            <v>9.4820512500000014</v>
          </cell>
          <cell r="Q3637">
            <v>9.4820512500000014</v>
          </cell>
          <cell r="R3637">
            <v>1.07</v>
          </cell>
          <cell r="S3637">
            <v>10.145794837500002</v>
          </cell>
          <cell r="T3637">
            <v>10.297981760062502</v>
          </cell>
          <cell r="U3637">
            <v>10.450168682625003</v>
          </cell>
          <cell r="V3637">
            <v>1.03</v>
          </cell>
          <cell r="W3637">
            <v>1</v>
          </cell>
          <cell r="X3637">
            <v>1.05</v>
          </cell>
          <cell r="Y3637">
            <v>1.05</v>
          </cell>
          <cell r="Z3637">
            <v>8.6005000000000003</v>
          </cell>
          <cell r="AA3637">
            <v>9.4820512500000014</v>
          </cell>
          <cell r="AB3637">
            <v>1.1025</v>
          </cell>
          <cell r="AC3637">
            <v>1.1796750000000003</v>
          </cell>
          <cell r="AD3637" t="str">
            <v>Petco</v>
          </cell>
          <cell r="AE3637">
            <v>0</v>
          </cell>
          <cell r="AG3637">
            <v>6.5464566929133854</v>
          </cell>
          <cell r="AH3637">
            <v>4.9040956569543717</v>
          </cell>
          <cell r="AJ3637">
            <v>6.5119533527696793</v>
          </cell>
          <cell r="AK3637">
            <v>4.8186395080707154</v>
          </cell>
          <cell r="AL3637">
            <v>4.5940650634508877</v>
          </cell>
          <cell r="AM3637">
            <v>8.0500000000000007</v>
          </cell>
          <cell r="AN3637">
            <v>3.7599999999999993</v>
          </cell>
          <cell r="AO3637">
            <v>4.05</v>
          </cell>
          <cell r="AP3637">
            <v>5.2</v>
          </cell>
          <cell r="AQ3637">
            <v>8.0499999999999989</v>
          </cell>
          <cell r="AR3637">
            <v>3.9212532844485182</v>
          </cell>
          <cell r="AS3637">
            <v>8.19</v>
          </cell>
          <cell r="AT3637">
            <v>5.2899999999999991</v>
          </cell>
          <cell r="AU3637">
            <v>5.2900000000000009</v>
          </cell>
          <cell r="AV3637">
            <v>2.6603703703703694</v>
          </cell>
          <cell r="AX3637">
            <v>3.2757295018809773</v>
          </cell>
          <cell r="AZ3637">
            <v>4.506165430184919</v>
          </cell>
          <cell r="BA3637">
            <v>6.5146334310850449</v>
          </cell>
          <cell r="BF3637">
            <v>4.5894831222535517</v>
          </cell>
          <cell r="BG3637">
            <v>8.19</v>
          </cell>
          <cell r="BH3637">
            <v>6.5146334310850449</v>
          </cell>
          <cell r="BI3637">
            <v>0.79543753737302136</v>
          </cell>
          <cell r="BJ3637" t="str">
            <v>20.04.2022</v>
          </cell>
          <cell r="BK3637" t="str">
            <v>บจก.ไทยยูเนี่ยน กราฟ</v>
          </cell>
        </row>
        <row r="3638">
          <cell r="A3638" t="str">
            <v>5K26W404N000003500</v>
          </cell>
          <cell r="B3638" t="str">
            <v>LBL-WHOLE HEARTED</v>
          </cell>
          <cell r="C3638" t="str">
            <v>ARTPAPER</v>
          </cell>
          <cell r="D3638" t="str">
            <v>3GNNF822SACNQPPS00</v>
          </cell>
          <cell r="E3638" t="str">
            <v>00</v>
          </cell>
          <cell r="F3638" t="str">
            <v>211X109 2P80N TUNA DINNER NGV</v>
          </cell>
          <cell r="G3638" t="str">
            <v>US PET NUTRITION LLC</v>
          </cell>
          <cell r="H3638" t="str">
            <v>PETCO-DC528</v>
          </cell>
          <cell r="I3638" t="str">
            <v>PF65515301</v>
          </cell>
          <cell r="J3638" t="str">
            <v>26W404N</v>
          </cell>
          <cell r="K3638">
            <v>8992</v>
          </cell>
          <cell r="L3638">
            <v>1034.0899999999999</v>
          </cell>
          <cell r="M3638">
            <v>0.12</v>
          </cell>
          <cell r="N3638">
            <v>0.11500041912301162</v>
          </cell>
          <cell r="O3638">
            <v>0.11500028451352255</v>
          </cell>
          <cell r="P3638">
            <v>0.13883495145631067</v>
          </cell>
          <cell r="Q3638">
            <v>0.13883495145631067</v>
          </cell>
          <cell r="R3638">
            <v>1.0900000000000001</v>
          </cell>
          <cell r="S3638">
            <v>0.15133009708737863</v>
          </cell>
          <cell r="T3638">
            <v>0.1536000485436893</v>
          </cell>
          <cell r="U3638">
            <v>0.15586999999999998</v>
          </cell>
          <cell r="V3638">
            <v>1.0249999999999999</v>
          </cell>
          <cell r="W3638">
            <v>1</v>
          </cell>
          <cell r="X3638">
            <v>1.07</v>
          </cell>
          <cell r="Y3638">
            <v>1</v>
          </cell>
          <cell r="Z3638">
            <v>0.13883495145631067</v>
          </cell>
          <cell r="AA3638">
            <v>0.13883495145631067</v>
          </cell>
          <cell r="AB3638">
            <v>1</v>
          </cell>
          <cell r="AC3638">
            <v>1.0900000000000001</v>
          </cell>
          <cell r="AD3638" t="str">
            <v>Petco</v>
          </cell>
          <cell r="AE3638">
            <v>0</v>
          </cell>
          <cell r="AF3638">
            <v>44707</v>
          </cell>
          <cell r="AG3638">
            <v>0.1150005141388175</v>
          </cell>
          <cell r="AH3638">
            <v>0.11500051413881747</v>
          </cell>
          <cell r="AJ3638">
            <v>0.11500025706940875</v>
          </cell>
          <cell r="AK3638">
            <v>0.11500025706940875</v>
          </cell>
          <cell r="AL3638">
            <v>0.1150005141388175</v>
          </cell>
          <cell r="AN3638">
            <v>0.11500051413881747</v>
          </cell>
          <cell r="AO3638">
            <v>0.11500025706940875</v>
          </cell>
          <cell r="AP3638">
            <v>0.11500025706940875</v>
          </cell>
          <cell r="AQ3638">
            <v>0.11500051203277009</v>
          </cell>
          <cell r="AR3638">
            <v>0.11500030652906919</v>
          </cell>
          <cell r="AS3638">
            <v>0.11500077120822624</v>
          </cell>
          <cell r="AU3638">
            <v>0.11500042844901459</v>
          </cell>
          <cell r="AV3638">
            <v>0.11500083812929542</v>
          </cell>
          <cell r="AX3638">
            <v>0.11500032434135533</v>
          </cell>
          <cell r="AZ3638">
            <v>0.11500022018187023</v>
          </cell>
          <cell r="BA3638">
            <v>0.11500028451352255</v>
          </cell>
          <cell r="BF3638">
            <v>0.11500041912301162</v>
          </cell>
          <cell r="BG3638">
            <v>0.11500077120822624</v>
          </cell>
          <cell r="BH3638">
            <v>0.11500028451352255</v>
          </cell>
          <cell r="BI3638">
            <v>0.99999576790052291</v>
          </cell>
          <cell r="BJ3638" t="str">
            <v>26.04.2022</v>
          </cell>
          <cell r="BK3638" t="str">
            <v>บจก.วี เอ็น ที อินเต</v>
          </cell>
        </row>
        <row r="3639">
          <cell r="A3639" t="str">
            <v>5K26W404N000003600</v>
          </cell>
          <cell r="B3639" t="str">
            <v>LBL-WHOLE HEARTED</v>
          </cell>
          <cell r="C3639" t="str">
            <v>ARTPAPER</v>
          </cell>
          <cell r="D3639" t="str">
            <v>3GNNF94BSACNQPPS00</v>
          </cell>
          <cell r="E3639" t="str">
            <v>00</v>
          </cell>
          <cell r="F3639" t="str">
            <v>211X109 2P80N TUNA DNR W SHRMP NGV</v>
          </cell>
          <cell r="G3639" t="str">
            <v>US PET NUTRITION LLC</v>
          </cell>
          <cell r="H3639" t="str">
            <v>PETCO-DC528</v>
          </cell>
          <cell r="I3639" t="str">
            <v>PF65515302</v>
          </cell>
          <cell r="J3639" t="str">
            <v>26W404N</v>
          </cell>
          <cell r="K3639">
            <v>46503</v>
          </cell>
          <cell r="L3639">
            <v>5347.85</v>
          </cell>
          <cell r="M3639">
            <v>0.12</v>
          </cell>
          <cell r="N3639">
            <v>0.11500032811603325</v>
          </cell>
          <cell r="O3639">
            <v>0.11500025706940875</v>
          </cell>
          <cell r="P3639">
            <v>0.13883495145631067</v>
          </cell>
          <cell r="Q3639">
            <v>0.13883495145631067</v>
          </cell>
          <cell r="R3639">
            <v>1.0900000000000001</v>
          </cell>
          <cell r="S3639">
            <v>0.15133009708737863</v>
          </cell>
          <cell r="T3639">
            <v>0.1536000485436893</v>
          </cell>
          <cell r="U3639">
            <v>0.15586999999999998</v>
          </cell>
          <cell r="V3639">
            <v>1.0249999999999999</v>
          </cell>
          <cell r="W3639">
            <v>1</v>
          </cell>
          <cell r="X3639">
            <v>1.07</v>
          </cell>
          <cell r="Y3639">
            <v>1</v>
          </cell>
          <cell r="Z3639">
            <v>0.13883495145631067</v>
          </cell>
          <cell r="AA3639">
            <v>0.13883495145631067</v>
          </cell>
          <cell r="AB3639">
            <v>1</v>
          </cell>
          <cell r="AC3639">
            <v>1.0900000000000001</v>
          </cell>
          <cell r="AD3639" t="str">
            <v>Petco</v>
          </cell>
          <cell r="AE3639">
            <v>0</v>
          </cell>
          <cell r="AF3639">
            <v>44707</v>
          </cell>
          <cell r="AG3639">
            <v>0.1150005141388175</v>
          </cell>
          <cell r="AH3639">
            <v>0.11500051413881747</v>
          </cell>
          <cell r="AJ3639">
            <v>0.11500017378207728</v>
          </cell>
          <cell r="AK3639">
            <v>0.11500025706940875</v>
          </cell>
          <cell r="AL3639">
            <v>0.1150005141388175</v>
          </cell>
          <cell r="AO3639">
            <v>0.11500038560411312</v>
          </cell>
          <cell r="AP3639">
            <v>0.11500051413881747</v>
          </cell>
          <cell r="AQ3639">
            <v>0.11500046800411844</v>
          </cell>
          <cell r="AR3639">
            <v>0.11500030484551954</v>
          </cell>
          <cell r="AS3639">
            <v>0.11500077120822624</v>
          </cell>
          <cell r="AT3639">
            <v>0.11500051413881747</v>
          </cell>
          <cell r="AU3639">
            <v>0.11500025706940877</v>
          </cell>
          <cell r="AV3639">
            <v>0.11500036512637421</v>
          </cell>
          <cell r="AX3639">
            <v>0.11500034205043687</v>
          </cell>
          <cell r="AZ3639">
            <v>0.11500033785414357</v>
          </cell>
          <cell r="BA3639">
            <v>0.11500022350364311</v>
          </cell>
          <cell r="BB3639">
            <v>0.11500025706940875</v>
          </cell>
          <cell r="BF3639">
            <v>0.11500032811603325</v>
          </cell>
          <cell r="BG3639">
            <v>0.11500077120822624</v>
          </cell>
          <cell r="BH3639">
            <v>0.11500025706940875</v>
          </cell>
          <cell r="BI3639">
            <v>0.99999552925765545</v>
          </cell>
          <cell r="BJ3639" t="str">
            <v>14.05.2022</v>
          </cell>
          <cell r="BK3639" t="str">
            <v>บจก.วี เอ็น ที อินเต</v>
          </cell>
        </row>
        <row r="3640">
          <cell r="A3640" t="str">
            <v>5K26W404N000003200</v>
          </cell>
          <cell r="B3640" t="str">
            <v>LBL-WHOLE HEARTED</v>
          </cell>
          <cell r="C3640" t="str">
            <v>ARTPAPER</v>
          </cell>
          <cell r="D3640" t="str">
            <v>3GNNF93RSACNQPPS00</v>
          </cell>
          <cell r="E3640" t="str">
            <v>00</v>
          </cell>
          <cell r="F3640" t="str">
            <v>211X109 2P80N TUNA N SALMON ENTREE IN SB</v>
          </cell>
          <cell r="G3640" t="str">
            <v>US PET NUTRITION LLC</v>
          </cell>
          <cell r="H3640" t="str">
            <v>PETCO-DC528</v>
          </cell>
          <cell r="I3640" t="str">
            <v>PF65515303</v>
          </cell>
          <cell r="J3640" t="str">
            <v>26W404N</v>
          </cell>
          <cell r="K3640">
            <v>36091</v>
          </cell>
          <cell r="L3640">
            <v>4150.47</v>
          </cell>
          <cell r="M3640">
            <v>0.12</v>
          </cell>
          <cell r="N3640">
            <v>0.1150003472521348</v>
          </cell>
          <cell r="O3640">
            <v>0.11500029122255227</v>
          </cell>
          <cell r="P3640">
            <v>0.13883495145631067</v>
          </cell>
          <cell r="Q3640">
            <v>0.13883495145631067</v>
          </cell>
          <cell r="R3640">
            <v>1.0900000000000001</v>
          </cell>
          <cell r="S3640">
            <v>0.15133009708737863</v>
          </cell>
          <cell r="T3640">
            <v>0.1536000485436893</v>
          </cell>
          <cell r="U3640">
            <v>0.15586999999999998</v>
          </cell>
          <cell r="V3640">
            <v>1.0249999999999999</v>
          </cell>
          <cell r="W3640">
            <v>1</v>
          </cell>
          <cell r="X3640">
            <v>1.07</v>
          </cell>
          <cell r="Y3640">
            <v>1</v>
          </cell>
          <cell r="Z3640">
            <v>0.13883495145631067</v>
          </cell>
          <cell r="AA3640">
            <v>0.13883495145631067</v>
          </cell>
          <cell r="AB3640">
            <v>1</v>
          </cell>
          <cell r="AC3640">
            <v>1.0900000000000001</v>
          </cell>
          <cell r="AD3640" t="str">
            <v>Petco</v>
          </cell>
          <cell r="AE3640">
            <v>0</v>
          </cell>
          <cell r="AF3640">
            <v>44707</v>
          </cell>
          <cell r="AG3640">
            <v>0.1150004982478285</v>
          </cell>
          <cell r="AH3640">
            <v>0.11500055241158345</v>
          </cell>
          <cell r="AJ3640">
            <v>0.1150004114670941</v>
          </cell>
          <cell r="AK3640">
            <v>0.11500084699106423</v>
          </cell>
          <cell r="AL3640">
            <v>0.1150005761747316</v>
          </cell>
          <cell r="AM3640">
            <v>0.11500025706940875</v>
          </cell>
          <cell r="AN3640">
            <v>0.11500050337259637</v>
          </cell>
          <cell r="AO3640">
            <v>0.11500052846817406</v>
          </cell>
          <cell r="AP3640">
            <v>0.11500034626038778</v>
          </cell>
          <cell r="AQ3640">
            <v>0.11500050802378746</v>
          </cell>
          <cell r="AR3640">
            <v>0.11500028000851223</v>
          </cell>
          <cell r="AS3640">
            <v>0.1150005141388175</v>
          </cell>
          <cell r="AT3640">
            <v>0.1150006417935992</v>
          </cell>
          <cell r="AU3640">
            <v>0.11500021785543119</v>
          </cell>
          <cell r="AV3640">
            <v>0.11500036624857543</v>
          </cell>
          <cell r="AX3640">
            <v>0.11500030705659932</v>
          </cell>
          <cell r="AZ3640">
            <v>0.11500030130828053</v>
          </cell>
          <cell r="BA3640">
            <v>0.11500030527990572</v>
          </cell>
          <cell r="BB3640">
            <v>0.11500029122255227</v>
          </cell>
          <cell r="BF3640">
            <v>0.1150003472521348</v>
          </cell>
          <cell r="BG3640">
            <v>0.1150005141388175</v>
          </cell>
          <cell r="BH3640">
            <v>0.11500029122255227</v>
          </cell>
          <cell r="BI3640">
            <v>0.99999806160635984</v>
          </cell>
          <cell r="BJ3640" t="str">
            <v>14.05.2022</v>
          </cell>
          <cell r="BK3640" t="str">
            <v>บจก.วี เอ็น ที อินเต</v>
          </cell>
        </row>
        <row r="3641">
          <cell r="A3641" t="str">
            <v>5K26W404N000003300</v>
          </cell>
          <cell r="B3641" t="str">
            <v>LBL-WHOLE HEARTED</v>
          </cell>
          <cell r="C3641" t="str">
            <v>ARTPAPER</v>
          </cell>
          <cell r="D3641" t="str">
            <v>3ICCSA2JSACNQPPS00</v>
          </cell>
          <cell r="E3641" t="str">
            <v>00</v>
          </cell>
          <cell r="F3641" t="str">
            <v>211X109 2P80N CKN ENTREE IN SAV BROTH</v>
          </cell>
          <cell r="G3641" t="str">
            <v>US PET NUTRITION LLC</v>
          </cell>
          <cell r="H3641" t="str">
            <v>PETCO-DC528</v>
          </cell>
          <cell r="I3641" t="str">
            <v>PF65515304</v>
          </cell>
          <cell r="J3641" t="str">
            <v>26W404N</v>
          </cell>
          <cell r="K3641">
            <v>29499</v>
          </cell>
          <cell r="L3641">
            <v>3392.39</v>
          </cell>
          <cell r="M3641">
            <v>0.12</v>
          </cell>
          <cell r="N3641">
            <v>0.11500027036892582</v>
          </cell>
          <cell r="O3641">
            <v>0.11500022863413965</v>
          </cell>
          <cell r="P3641">
            <v>0.13883495145631067</v>
          </cell>
          <cell r="Q3641">
            <v>0.13883495145631067</v>
          </cell>
          <cell r="R3641">
            <v>1.0900000000000001</v>
          </cell>
          <cell r="S3641">
            <v>0.15133009708737863</v>
          </cell>
          <cell r="T3641">
            <v>0.1536000485436893</v>
          </cell>
          <cell r="U3641">
            <v>0.15586999999999998</v>
          </cell>
          <cell r="V3641">
            <v>1.0249999999999999</v>
          </cell>
          <cell r="W3641">
            <v>1</v>
          </cell>
          <cell r="X3641">
            <v>1.07</v>
          </cell>
          <cell r="Y3641">
            <v>1</v>
          </cell>
          <cell r="Z3641">
            <v>0.13883495145631067</v>
          </cell>
          <cell r="AA3641">
            <v>0.13883495145631067</v>
          </cell>
          <cell r="AB3641">
            <v>1</v>
          </cell>
          <cell r="AC3641">
            <v>1.0900000000000001</v>
          </cell>
          <cell r="AD3641" t="str">
            <v>Petco</v>
          </cell>
          <cell r="AE3641">
            <v>0</v>
          </cell>
          <cell r="AF3641">
            <v>44707</v>
          </cell>
          <cell r="AG3641">
            <v>0.11500038560411309</v>
          </cell>
          <cell r="AH3641">
            <v>0.11500039254763413</v>
          </cell>
          <cell r="AJ3641">
            <v>0.11500044227435163</v>
          </cell>
          <cell r="AK3641">
            <v>0.11500054405597915</v>
          </cell>
          <cell r="AL3641">
            <v>0.1150005224074081</v>
          </cell>
          <cell r="AM3641">
            <v>0.11500051413881747</v>
          </cell>
          <cell r="AN3641">
            <v>0.11500029927873825</v>
          </cell>
          <cell r="AO3641">
            <v>0.11500039258793972</v>
          </cell>
          <cell r="AP3641">
            <v>0.11500031045157398</v>
          </cell>
          <cell r="AQ3641">
            <v>0.11500023979842172</v>
          </cell>
          <cell r="AR3641">
            <v>0.11500023348743503</v>
          </cell>
          <cell r="AS3641">
            <v>0.11500025706940875</v>
          </cell>
          <cell r="AT3641">
            <v>0.11500048550759819</v>
          </cell>
          <cell r="AU3641">
            <v>0.1150001452808808</v>
          </cell>
          <cell r="AV3641">
            <v>0.11500016138540019</v>
          </cell>
          <cell r="AX3641">
            <v>0.11500025193812398</v>
          </cell>
          <cell r="AZ3641">
            <v>0.11500023689464954</v>
          </cell>
          <cell r="BA3641">
            <v>0.11500038294168842</v>
          </cell>
          <cell r="BB3641">
            <v>0.11500022863413965</v>
          </cell>
          <cell r="BF3641">
            <v>0.11500027036892582</v>
          </cell>
          <cell r="BG3641">
            <v>0.11500025706940875</v>
          </cell>
          <cell r="BH3641">
            <v>0.11500022863413965</v>
          </cell>
          <cell r="BI3641">
            <v>0.99999975273734321</v>
          </cell>
          <cell r="BJ3641" t="str">
            <v>14.05.2022</v>
          </cell>
          <cell r="BK3641" t="str">
            <v>บจก.วี เอ็น ที อินเต</v>
          </cell>
        </row>
        <row r="3642">
          <cell r="A3642" t="str">
            <v>5K26W404N000003400</v>
          </cell>
          <cell r="B3642" t="str">
            <v>LBL-WHOLE HEARTED</v>
          </cell>
          <cell r="C3642" t="str">
            <v>ARTPAPER</v>
          </cell>
          <cell r="D3642" t="str">
            <v>3ICCSA3XSACNQPPS00</v>
          </cell>
          <cell r="E3642" t="str">
            <v>00</v>
          </cell>
          <cell r="F3642" t="str">
            <v>211X109 2P80N CKN AND TUNA ENTREE NSB</v>
          </cell>
          <cell r="G3642" t="str">
            <v>US PET NUTRITION LLC</v>
          </cell>
          <cell r="H3642" t="str">
            <v>PETCO-DC528</v>
          </cell>
          <cell r="I3642" t="str">
            <v>PF65515305</v>
          </cell>
          <cell r="J3642" t="str">
            <v>26W404N</v>
          </cell>
          <cell r="K3642">
            <v>28201</v>
          </cell>
          <cell r="L3642">
            <v>3243.12</v>
          </cell>
          <cell r="M3642">
            <v>0.12</v>
          </cell>
          <cell r="N3642">
            <v>0.11500033669437704</v>
          </cell>
          <cell r="O3642">
            <v>0.11500022863413965</v>
          </cell>
          <cell r="P3642">
            <v>0.13883495145631067</v>
          </cell>
          <cell r="Q3642">
            <v>0.13883495145631067</v>
          </cell>
          <cell r="R3642">
            <v>1.0900000000000001</v>
          </cell>
          <cell r="S3642">
            <v>0.15133009708737863</v>
          </cell>
          <cell r="T3642">
            <v>0.1536000485436893</v>
          </cell>
          <cell r="U3642">
            <v>0.15586999999999998</v>
          </cell>
          <cell r="V3642">
            <v>1.0249999999999999</v>
          </cell>
          <cell r="W3642">
            <v>1</v>
          </cell>
          <cell r="X3642">
            <v>1.07</v>
          </cell>
          <cell r="Y3642">
            <v>1</v>
          </cell>
          <cell r="Z3642">
            <v>0.13883495145631067</v>
          </cell>
          <cell r="AA3642">
            <v>0.13883495145631067</v>
          </cell>
          <cell r="AB3642">
            <v>1</v>
          </cell>
          <cell r="AC3642">
            <v>1.0900000000000001</v>
          </cell>
          <cell r="AD3642" t="str">
            <v>Petco</v>
          </cell>
          <cell r="AE3642">
            <v>0</v>
          </cell>
          <cell r="AF3642">
            <v>44707</v>
          </cell>
          <cell r="AG3642">
            <v>0.11500025706940875</v>
          </cell>
          <cell r="AH3642">
            <v>0.11500034414522931</v>
          </cell>
          <cell r="AJ3642">
            <v>0.11500042844901456</v>
          </cell>
          <cell r="AK3642">
            <v>0.11500055867170214</v>
          </cell>
          <cell r="AL3642">
            <v>0.11500049063773983</v>
          </cell>
          <cell r="AM3642">
            <v>0.11500025706940875</v>
          </cell>
          <cell r="AN3642">
            <v>0.11500036798798886</v>
          </cell>
          <cell r="AO3642">
            <v>0.11500039405761123</v>
          </cell>
          <cell r="AP3642">
            <v>0.11500027134587555</v>
          </cell>
          <cell r="AQ3642">
            <v>0.11500047357046299</v>
          </cell>
          <cell r="AR3642">
            <v>0.11500024010564647</v>
          </cell>
          <cell r="AS3642">
            <v>0.11500025706940875</v>
          </cell>
          <cell r="AT3642">
            <v>0.11500064090239057</v>
          </cell>
          <cell r="AU3642">
            <v>0.11500020009871539</v>
          </cell>
          <cell r="AV3642">
            <v>0.11500037531073519</v>
          </cell>
          <cell r="AX3642">
            <v>0.1150003338229403</v>
          </cell>
          <cell r="AZ3642">
            <v>0.11500021684212808</v>
          </cell>
          <cell r="BA3642">
            <v>0.11500036124959008</v>
          </cell>
          <cell r="BB3642">
            <v>0.11500022863413965</v>
          </cell>
          <cell r="BF3642">
            <v>0.11500033669437704</v>
          </cell>
          <cell r="BG3642">
            <v>0.11500025706940875</v>
          </cell>
          <cell r="BH3642">
            <v>0.11500022863413965</v>
          </cell>
          <cell r="BI3642">
            <v>0.99999975273734321</v>
          </cell>
          <cell r="BJ3642" t="str">
            <v>14.05.2022</v>
          </cell>
          <cell r="BK3642" t="str">
            <v>บจก.วี เอ็น ที อินเต</v>
          </cell>
        </row>
        <row r="3643">
          <cell r="A3643" t="str">
            <v>5K26W404N000000100</v>
          </cell>
          <cell r="B3643" t="str">
            <v>LBL2-7360,WHOLE HEARTED</v>
          </cell>
          <cell r="C3643" t="str">
            <v>ARTPAPER</v>
          </cell>
          <cell r="D3643" t="str">
            <v>3GNNXA3ESAPNQPPS00</v>
          </cell>
          <cell r="E3643" t="str">
            <v>00</v>
          </cell>
          <cell r="F3643" t="str">
            <v>211X109 2P 80N TN RECIPE N GV</v>
          </cell>
          <cell r="G3643" t="str">
            <v>US PET NUTRITION LLC</v>
          </cell>
          <cell r="H3643" t="str">
            <v>PETCO-DC528</v>
          </cell>
          <cell r="I3643" t="str">
            <v>PF64159901</v>
          </cell>
          <cell r="J3643" t="str">
            <v>26W404N</v>
          </cell>
          <cell r="K3643">
            <v>0</v>
          </cell>
          <cell r="L3643">
            <v>0</v>
          </cell>
          <cell r="M3643">
            <v>0.12</v>
          </cell>
          <cell r="P3643">
            <v>0.12612625</v>
          </cell>
          <cell r="Q3643">
            <v>0.12612625</v>
          </cell>
          <cell r="R3643">
            <v>1.0900000000000001</v>
          </cell>
          <cell r="S3643">
            <v>0.13747761250000001</v>
          </cell>
          <cell r="T3643">
            <v>0.13953977668750001</v>
          </cell>
          <cell r="U3643">
            <v>0.14160194087500003</v>
          </cell>
          <cell r="V3643">
            <v>1.0249999999999999</v>
          </cell>
          <cell r="W3643">
            <v>1</v>
          </cell>
          <cell r="X3643">
            <v>1.07</v>
          </cell>
          <cell r="Y3643">
            <v>1</v>
          </cell>
          <cell r="Z3643">
            <v>0.11787499999999999</v>
          </cell>
          <cell r="AA3643">
            <v>0.12612625</v>
          </cell>
          <cell r="AB3643">
            <v>1.07</v>
          </cell>
          <cell r="AC3643">
            <v>1.1663000000000001</v>
          </cell>
          <cell r="AD3643" t="str">
            <v>Petco</v>
          </cell>
          <cell r="AE3643">
            <v>0</v>
          </cell>
          <cell r="BJ3643" t="str">
            <v>01.11.2019</v>
          </cell>
          <cell r="BK3643" t="str">
            <v>บจก.วี เอ็น ที อินเตอร์พริ้นท์</v>
          </cell>
        </row>
        <row r="3644">
          <cell r="A3644" t="str">
            <v>5K26W404N000000101</v>
          </cell>
          <cell r="B3644" t="str">
            <v>LBL2-7360,WHOLE HEARTED</v>
          </cell>
          <cell r="C3644" t="str">
            <v>ARTPAPER</v>
          </cell>
          <cell r="D3644" t="str">
            <v>3GNNXA3ESAPNQPPS00</v>
          </cell>
          <cell r="E3644" t="str">
            <v>00</v>
          </cell>
          <cell r="F3644" t="str">
            <v>211X109 2P 80N TN RECIPE N GV</v>
          </cell>
          <cell r="G3644" t="str">
            <v>US PET NUTRITION LLC</v>
          </cell>
          <cell r="H3644" t="str">
            <v>PETCO-DC528</v>
          </cell>
          <cell r="I3644" t="str">
            <v>PF64159901</v>
          </cell>
          <cell r="J3644" t="str">
            <v>26W404N</v>
          </cell>
          <cell r="K3644">
            <v>38900</v>
          </cell>
          <cell r="L3644">
            <v>4473.51</v>
          </cell>
          <cell r="M3644">
            <v>0.12</v>
          </cell>
          <cell r="N3644">
            <v>0.11500030413375355</v>
          </cell>
          <cell r="O3644">
            <v>0.11500025706940875</v>
          </cell>
          <cell r="P3644">
            <v>0.12612625</v>
          </cell>
          <cell r="Q3644">
            <v>0.12612625</v>
          </cell>
          <cell r="R3644">
            <v>1.0900000000000001</v>
          </cell>
          <cell r="S3644">
            <v>0.13747761250000001</v>
          </cell>
          <cell r="T3644">
            <v>0.13953977668750001</v>
          </cell>
          <cell r="U3644">
            <v>0.14160194087500003</v>
          </cell>
          <cell r="V3644">
            <v>1.0249999999999999</v>
          </cell>
          <cell r="W3644">
            <v>1</v>
          </cell>
          <cell r="X3644">
            <v>1.07</v>
          </cell>
          <cell r="Y3644">
            <v>1</v>
          </cell>
          <cell r="Z3644">
            <v>0.11787499999999999</v>
          </cell>
          <cell r="AA3644">
            <v>0.12612625</v>
          </cell>
          <cell r="AB3644">
            <v>1.07</v>
          </cell>
          <cell r="AC3644">
            <v>1.1663000000000001</v>
          </cell>
          <cell r="AD3644" t="str">
            <v>Petco</v>
          </cell>
          <cell r="AE3644">
            <v>0</v>
          </cell>
          <cell r="AG3644">
            <v>0.11500051413881747</v>
          </cell>
          <cell r="AH3644">
            <v>0.11500025706940875</v>
          </cell>
          <cell r="AJ3644">
            <v>0.11500032778287661</v>
          </cell>
          <cell r="AK3644">
            <v>0.11500025706940875</v>
          </cell>
          <cell r="AL3644">
            <v>0.1150005141388175</v>
          </cell>
          <cell r="AN3644">
            <v>0.11500051413881747</v>
          </cell>
          <cell r="AO3644">
            <v>0.1150005141388175</v>
          </cell>
          <cell r="AP3644">
            <v>0.1150005141388175</v>
          </cell>
          <cell r="AQ3644">
            <v>0.115000663998027</v>
          </cell>
          <cell r="AR3644">
            <v>0.11500038126465484</v>
          </cell>
          <cell r="AS3644">
            <v>0.11500077120822622</v>
          </cell>
          <cell r="AU3644">
            <v>0.11500041857116548</v>
          </cell>
          <cell r="AV3644">
            <v>0.11500038405718004</v>
          </cell>
          <cell r="AX3644">
            <v>0.11500027813832742</v>
          </cell>
          <cell r="AZ3644">
            <v>0.11500017137960583</v>
          </cell>
          <cell r="BA3644">
            <v>0.11500031558683374</v>
          </cell>
          <cell r="BB3644">
            <v>0.11500025706940875</v>
          </cell>
          <cell r="BF3644">
            <v>0.11500030413375355</v>
          </cell>
          <cell r="BG3644">
            <v>0.11500077120822622</v>
          </cell>
          <cell r="BH3644">
            <v>0.11500025706940875</v>
          </cell>
          <cell r="BI3644">
            <v>0.99999552925765578</v>
          </cell>
          <cell r="BJ3644" t="str">
            <v>14.05.2022</v>
          </cell>
          <cell r="BK3644" t="str">
            <v>บจก.วี เอ็น ที อินเต</v>
          </cell>
        </row>
        <row r="3645">
          <cell r="A3645" t="str">
            <v>5K26W404N000000200</v>
          </cell>
          <cell r="B3645" t="str">
            <v>LBL2-7361,WHOLE HEARTED</v>
          </cell>
          <cell r="C3645" t="str">
            <v>ARTPAPER</v>
          </cell>
          <cell r="D3645" t="str">
            <v>3GSSXBC6SAPNQPPS00</v>
          </cell>
          <cell r="E3645" t="str">
            <v>00</v>
          </cell>
          <cell r="F3645" t="str">
            <v>211X109 2P 80N SM RECIPE N GV</v>
          </cell>
          <cell r="G3645" t="str">
            <v>US PET NUTRITION LLC</v>
          </cell>
          <cell r="H3645" t="str">
            <v>PETCO-DC528</v>
          </cell>
          <cell r="I3645" t="str">
            <v>PF64159902</v>
          </cell>
          <cell r="J3645" t="str">
            <v>26W404N</v>
          </cell>
          <cell r="K3645">
            <v>0</v>
          </cell>
          <cell r="L3645">
            <v>0</v>
          </cell>
          <cell r="M3645">
            <v>0.12</v>
          </cell>
          <cell r="P3645">
            <v>0.12612625</v>
          </cell>
          <cell r="Q3645">
            <v>0.12612625</v>
          </cell>
          <cell r="R3645">
            <v>1.0900000000000001</v>
          </cell>
          <cell r="S3645">
            <v>0.13747761250000001</v>
          </cell>
          <cell r="T3645">
            <v>0.13953977668750001</v>
          </cell>
          <cell r="U3645">
            <v>0.14160194087500003</v>
          </cell>
          <cell r="V3645">
            <v>1.0249999999999999</v>
          </cell>
          <cell r="W3645">
            <v>1</v>
          </cell>
          <cell r="X3645">
            <v>1.07</v>
          </cell>
          <cell r="Y3645">
            <v>1</v>
          </cell>
          <cell r="Z3645">
            <v>0.11787499999999999</v>
          </cell>
          <cell r="AA3645">
            <v>0.12612625</v>
          </cell>
          <cell r="AB3645">
            <v>1.07</v>
          </cell>
          <cell r="AC3645">
            <v>1.1663000000000001</v>
          </cell>
          <cell r="AD3645" t="str">
            <v>Petco</v>
          </cell>
          <cell r="AE3645">
            <v>0</v>
          </cell>
          <cell r="BJ3645" t="str">
            <v>01.11.2019</v>
          </cell>
          <cell r="BK3645" t="str">
            <v>บจก.วี เอ็น ที อินเตอร์พริ้นท์</v>
          </cell>
        </row>
        <row r="3646">
          <cell r="A3646" t="str">
            <v>5K26W404N000000201</v>
          </cell>
          <cell r="B3646" t="str">
            <v>LBL2-7361,WHOLE HEARTED</v>
          </cell>
          <cell r="C3646" t="str">
            <v>ARTPAPER</v>
          </cell>
          <cell r="D3646" t="str">
            <v>3GSSXBC6SAPNQPPS00</v>
          </cell>
          <cell r="E3646" t="str">
            <v>00</v>
          </cell>
          <cell r="F3646" t="str">
            <v>211X109 2P 80N SM RECIPE N GV</v>
          </cell>
          <cell r="G3646" t="str">
            <v>US PET NUTRITION LLC</v>
          </cell>
          <cell r="H3646" t="str">
            <v>PETCO-DC528</v>
          </cell>
          <cell r="I3646" t="str">
            <v>PF64159902</v>
          </cell>
          <cell r="J3646" t="str">
            <v>26W404N</v>
          </cell>
          <cell r="K3646">
            <v>39112</v>
          </cell>
          <cell r="L3646">
            <v>4497.8900000000003</v>
          </cell>
          <cell r="M3646">
            <v>0.12</v>
          </cell>
          <cell r="N3646">
            <v>0.11500032825976497</v>
          </cell>
          <cell r="O3646">
            <v>0.11500025706940875</v>
          </cell>
          <cell r="P3646">
            <v>0.12612625</v>
          </cell>
          <cell r="Q3646">
            <v>0.12612625</v>
          </cell>
          <cell r="R3646">
            <v>1.0900000000000001</v>
          </cell>
          <cell r="S3646">
            <v>0.13747761250000001</v>
          </cell>
          <cell r="T3646">
            <v>0.13953977668750001</v>
          </cell>
          <cell r="U3646">
            <v>0.14160194087500003</v>
          </cell>
          <cell r="V3646">
            <v>1.0249999999999999</v>
          </cell>
          <cell r="W3646">
            <v>1</v>
          </cell>
          <cell r="X3646">
            <v>1.07</v>
          </cell>
          <cell r="Y3646">
            <v>1</v>
          </cell>
          <cell r="Z3646">
            <v>0.11787499999999999</v>
          </cell>
          <cell r="AA3646">
            <v>0.12612625</v>
          </cell>
          <cell r="AB3646">
            <v>1.07</v>
          </cell>
          <cell r="AC3646">
            <v>1.1663000000000001</v>
          </cell>
          <cell r="AD3646" t="str">
            <v>Petco</v>
          </cell>
          <cell r="AE3646">
            <v>0</v>
          </cell>
          <cell r="AG3646">
            <v>0.11500051413881747</v>
          </cell>
          <cell r="AH3646">
            <v>0.11500025706940875</v>
          </cell>
          <cell r="AJ3646">
            <v>0.1150002261590652</v>
          </cell>
          <cell r="AK3646">
            <v>0.11500025706940875</v>
          </cell>
          <cell r="AL3646">
            <v>0.11500102827763493</v>
          </cell>
          <cell r="AM3646">
            <v>0.11500025706940875</v>
          </cell>
          <cell r="AN3646">
            <v>0.115</v>
          </cell>
          <cell r="AO3646">
            <v>0.1150005141388175</v>
          </cell>
          <cell r="AP3646">
            <v>0.11500051413881747</v>
          </cell>
          <cell r="AQ3646">
            <v>0.11500051206772949</v>
          </cell>
          <cell r="AR3646">
            <v>0.1150004957858205</v>
          </cell>
          <cell r="AS3646">
            <v>0.11500077120822624</v>
          </cell>
          <cell r="AU3646">
            <v>0.11500039524441917</v>
          </cell>
          <cell r="AV3646">
            <v>0.11500045206423831</v>
          </cell>
          <cell r="AX3646">
            <v>0.11500041800195068</v>
          </cell>
          <cell r="AZ3646">
            <v>0.11500010120569719</v>
          </cell>
          <cell r="BA3646">
            <v>0.11500034597287573</v>
          </cell>
          <cell r="BB3646">
            <v>0.11500025706940875</v>
          </cell>
          <cell r="BF3646">
            <v>0.11500032825976497</v>
          </cell>
          <cell r="BG3646">
            <v>0.11500077120822624</v>
          </cell>
          <cell r="BH3646">
            <v>0.11500025706940875</v>
          </cell>
          <cell r="BI3646">
            <v>0.99999552925765545</v>
          </cell>
          <cell r="BJ3646" t="str">
            <v>14.05.2022</v>
          </cell>
          <cell r="BK3646" t="str">
            <v>บจก.วี เอ็น ที อินเต</v>
          </cell>
        </row>
        <row r="3647">
          <cell r="A3647" t="str">
            <v>5K26W404N000000400</v>
          </cell>
          <cell r="B3647" t="str">
            <v>LBL2-7363,WHOLE HEARTED</v>
          </cell>
          <cell r="C3647" t="str">
            <v>ARTPAPER</v>
          </cell>
          <cell r="D3647" t="str">
            <v>3GMOXA3XSAPNQPPS00</v>
          </cell>
          <cell r="E3647" t="str">
            <v>00</v>
          </cell>
          <cell r="F3647" t="str">
            <v>211X109 2P 80N OCEANFISH RECIPE N GV</v>
          </cell>
          <cell r="G3647" t="str">
            <v>US PET NUTRITION LLC</v>
          </cell>
          <cell r="H3647" t="str">
            <v>PETCO-DC528</v>
          </cell>
          <cell r="I3647" t="str">
            <v>PF64159903</v>
          </cell>
          <cell r="J3647" t="str">
            <v>26W404N</v>
          </cell>
          <cell r="K3647">
            <v>0</v>
          </cell>
          <cell r="L3647">
            <v>0</v>
          </cell>
          <cell r="M3647">
            <v>0.11</v>
          </cell>
          <cell r="P3647">
            <v>0.12612625</v>
          </cell>
          <cell r="Q3647">
            <v>0.12612625</v>
          </cell>
          <cell r="R3647">
            <v>1.0900000000000001</v>
          </cell>
          <cell r="S3647">
            <v>0.13747761250000001</v>
          </cell>
          <cell r="T3647">
            <v>0.13953977668750001</v>
          </cell>
          <cell r="U3647">
            <v>0.14160194087500003</v>
          </cell>
          <cell r="V3647">
            <v>1.0249999999999999</v>
          </cell>
          <cell r="W3647">
            <v>1</v>
          </cell>
          <cell r="X3647">
            <v>1.07</v>
          </cell>
          <cell r="Y3647">
            <v>1</v>
          </cell>
          <cell r="Z3647">
            <v>0.11787499999999999</v>
          </cell>
          <cell r="AA3647">
            <v>0.12612625</v>
          </cell>
          <cell r="AB3647">
            <v>1.07</v>
          </cell>
          <cell r="AC3647">
            <v>1.1663000000000001</v>
          </cell>
          <cell r="AD3647" t="str">
            <v>Petco</v>
          </cell>
          <cell r="AE3647">
            <v>0</v>
          </cell>
          <cell r="BJ3647" t="str">
            <v>09.11.2019</v>
          </cell>
          <cell r="BK3647" t="str">
            <v>บจก.วี เอ็น ที อินเตอร์พริ้นท์</v>
          </cell>
        </row>
        <row r="3648">
          <cell r="A3648" t="str">
            <v>5K26W404N000000401</v>
          </cell>
          <cell r="B3648" t="str">
            <v>LBL2-7363,WHOLE HEARTED</v>
          </cell>
          <cell r="C3648" t="str">
            <v>ARTPAPER</v>
          </cell>
          <cell r="D3648" t="str">
            <v>3GMOXA3XSAPNQPPS00</v>
          </cell>
          <cell r="E3648" t="str">
            <v>00</v>
          </cell>
          <cell r="F3648" t="str">
            <v>211X109 2P 80N OCEANFISH RECIPE N GV</v>
          </cell>
          <cell r="G3648" t="str">
            <v>US PET NUTRITION LLC</v>
          </cell>
          <cell r="H3648" t="str">
            <v>PETCO-DC528</v>
          </cell>
          <cell r="I3648" t="str">
            <v>PF64159903</v>
          </cell>
          <cell r="J3648" t="str">
            <v>26W404N</v>
          </cell>
          <cell r="K3648">
            <v>46669</v>
          </cell>
          <cell r="L3648">
            <v>5366.95</v>
          </cell>
          <cell r="M3648">
            <v>0.12</v>
          </cell>
          <cell r="N3648">
            <v>0.11500031431272233</v>
          </cell>
          <cell r="O3648">
            <v>0.11500025706940875</v>
          </cell>
          <cell r="P3648">
            <v>0.12612625</v>
          </cell>
          <cell r="Q3648">
            <v>0.12612625</v>
          </cell>
          <cell r="R3648">
            <v>1.0900000000000001</v>
          </cell>
          <cell r="S3648">
            <v>0.13747761250000001</v>
          </cell>
          <cell r="T3648">
            <v>0.13953977668750001</v>
          </cell>
          <cell r="U3648">
            <v>0.14160194087500003</v>
          </cell>
          <cell r="V3648">
            <v>1.0249999999999999</v>
          </cell>
          <cell r="W3648">
            <v>1</v>
          </cell>
          <cell r="X3648">
            <v>1.07</v>
          </cell>
          <cell r="Y3648">
            <v>1</v>
          </cell>
          <cell r="Z3648">
            <v>0.11787499999999999</v>
          </cell>
          <cell r="AA3648">
            <v>0.12612625</v>
          </cell>
          <cell r="AB3648">
            <v>1.07</v>
          </cell>
          <cell r="AC3648">
            <v>1.1663000000000001</v>
          </cell>
          <cell r="AD3648" t="str">
            <v>Petco</v>
          </cell>
          <cell r="AE3648">
            <v>0</v>
          </cell>
          <cell r="AG3648">
            <v>0.11500051413881747</v>
          </cell>
          <cell r="AH3648">
            <v>0.11500025706940875</v>
          </cell>
          <cell r="AJ3648">
            <v>0.11500022187314181</v>
          </cell>
          <cell r="AK3648">
            <v>0.11500025706940875</v>
          </cell>
          <cell r="AL3648">
            <v>0.11500064267352186</v>
          </cell>
          <cell r="AN3648">
            <v>0.11500064267352184</v>
          </cell>
          <cell r="AO3648">
            <v>0.1150005141388175</v>
          </cell>
          <cell r="AP3648">
            <v>0.11500025706940872</v>
          </cell>
          <cell r="AQ3648">
            <v>0.11500059347181009</v>
          </cell>
          <cell r="AR3648">
            <v>0.11500042324203395</v>
          </cell>
          <cell r="AS3648">
            <v>0.11500077120822624</v>
          </cell>
          <cell r="AU3648">
            <v>0.11500041857116547</v>
          </cell>
          <cell r="AV3648">
            <v>0.11500031996132017</v>
          </cell>
          <cell r="AX3648">
            <v>0.11500026494601211</v>
          </cell>
          <cell r="AZ3648">
            <v>0.11500025706940875</v>
          </cell>
          <cell r="BA3648">
            <v>0.11500036825901869</v>
          </cell>
          <cell r="BB3648">
            <v>0.11500025706940875</v>
          </cell>
          <cell r="BF3648">
            <v>0.11500031431272233</v>
          </cell>
          <cell r="BG3648">
            <v>0.11500077120822624</v>
          </cell>
          <cell r="BH3648">
            <v>0.11500025706940875</v>
          </cell>
          <cell r="BI3648">
            <v>0.99999552925765545</v>
          </cell>
          <cell r="BJ3648" t="str">
            <v>14.05.2022</v>
          </cell>
          <cell r="BK3648" t="str">
            <v>บจก.วี เอ็น ที อินเต</v>
          </cell>
        </row>
        <row r="3649">
          <cell r="A3649" t="str">
            <v>5K26W404N000000300</v>
          </cell>
          <cell r="B3649" t="str">
            <v>LBL2-7362,WHOLE HEARTED</v>
          </cell>
          <cell r="C3649" t="str">
            <v>ARTPAPER</v>
          </cell>
          <cell r="D3649" t="str">
            <v>3ICMXBC7SAPNQPPS00</v>
          </cell>
          <cell r="E3649" t="str">
            <v>00</v>
          </cell>
          <cell r="F3649" t="str">
            <v>211X1092P 80N TURKEY RECIPE N GV</v>
          </cell>
          <cell r="G3649" t="str">
            <v>US PET NUTRITION LLC</v>
          </cell>
          <cell r="H3649" t="str">
            <v>PETCO-DC528</v>
          </cell>
          <cell r="I3649" t="str">
            <v>PF64163701</v>
          </cell>
          <cell r="J3649" t="str">
            <v>26W404N</v>
          </cell>
          <cell r="K3649">
            <v>0</v>
          </cell>
          <cell r="L3649">
            <v>0</v>
          </cell>
          <cell r="M3649">
            <v>0.12</v>
          </cell>
          <cell r="P3649">
            <v>0.13161</v>
          </cell>
          <cell r="Q3649">
            <v>0.13161</v>
          </cell>
          <cell r="R3649">
            <v>1.0900000000000001</v>
          </cell>
          <cell r="S3649">
            <v>0.14345490000000002</v>
          </cell>
          <cell r="T3649">
            <v>0.14560672350000001</v>
          </cell>
          <cell r="U3649">
            <v>0.14775854700000002</v>
          </cell>
          <cell r="V3649">
            <v>1.0249999999999999</v>
          </cell>
          <cell r="W3649">
            <v>1</v>
          </cell>
          <cell r="X3649">
            <v>1.07</v>
          </cell>
          <cell r="Y3649">
            <v>1</v>
          </cell>
          <cell r="BJ3649" t="str">
            <v>09.11.2019</v>
          </cell>
          <cell r="BK3649" t="str">
            <v>บจก.วี เอ็น ที อินเตอร์พริ้นท์</v>
          </cell>
        </row>
        <row r="3650">
          <cell r="A3650" t="str">
            <v>5K26W404N000000301</v>
          </cell>
          <cell r="B3650" t="str">
            <v>LBL2-7362,WHOLE HEARTED</v>
          </cell>
          <cell r="C3650" t="str">
            <v>ARTPAPER</v>
          </cell>
          <cell r="D3650" t="str">
            <v>3ICMXBC7SAPNQPPS00</v>
          </cell>
          <cell r="E3650" t="str">
            <v>00</v>
          </cell>
          <cell r="F3650" t="str">
            <v>211X1092P 80N TURKEY RECIPE N GV</v>
          </cell>
          <cell r="G3650" t="str">
            <v>US PET NUTRITION LLC</v>
          </cell>
          <cell r="H3650" t="str">
            <v>PETCO-DC528</v>
          </cell>
          <cell r="I3650" t="str">
            <v>PF64163701</v>
          </cell>
          <cell r="J3650" t="str">
            <v>26W404N</v>
          </cell>
          <cell r="K3650">
            <v>14252</v>
          </cell>
          <cell r="L3650">
            <v>1638.97</v>
          </cell>
          <cell r="M3650">
            <v>0.11</v>
          </cell>
          <cell r="N3650">
            <v>0.1150003214609997</v>
          </cell>
          <cell r="O3650">
            <v>0.11500029149419926</v>
          </cell>
          <cell r="P3650">
            <v>0.12612625</v>
          </cell>
          <cell r="Q3650">
            <v>0.12612625</v>
          </cell>
          <cell r="R3650">
            <v>1.0900000000000001</v>
          </cell>
          <cell r="S3650">
            <v>0.13747761250000001</v>
          </cell>
          <cell r="T3650">
            <v>0.13953977668750001</v>
          </cell>
          <cell r="U3650">
            <v>0.14160194087500003</v>
          </cell>
          <cell r="V3650">
            <v>1.0249999999999999</v>
          </cell>
          <cell r="W3650">
            <v>1</v>
          </cell>
          <cell r="X3650">
            <v>1.07</v>
          </cell>
          <cell r="Y3650">
            <v>1</v>
          </cell>
          <cell r="Z3650">
            <v>0.11787499999999999</v>
          </cell>
          <cell r="AA3650">
            <v>0.12612625</v>
          </cell>
          <cell r="AB3650">
            <v>1.07</v>
          </cell>
          <cell r="AC3650">
            <v>1.1663000000000001</v>
          </cell>
          <cell r="AD3650" t="str">
            <v>Petco</v>
          </cell>
          <cell r="AE3650">
            <v>0</v>
          </cell>
          <cell r="AG3650">
            <v>0.11500012853470437</v>
          </cell>
          <cell r="AH3650">
            <v>0.11500041969949516</v>
          </cell>
          <cell r="AJ3650">
            <v>0.11500039802579207</v>
          </cell>
          <cell r="AK3650">
            <v>0.11500051413881747</v>
          </cell>
          <cell r="AL3650">
            <v>0.11500050784335851</v>
          </cell>
          <cell r="AM3650">
            <v>0.11500025706940875</v>
          </cell>
          <cell r="AN3650">
            <v>0.11500044414552744</v>
          </cell>
          <cell r="AO3650">
            <v>0.11500052803886367</v>
          </cell>
          <cell r="AP3650">
            <v>0.11500042091085108</v>
          </cell>
          <cell r="AQ3650">
            <v>0.11500035128641083</v>
          </cell>
          <cell r="AR3650">
            <v>0.11500038294222167</v>
          </cell>
          <cell r="AS3650">
            <v>0.11500025706940875</v>
          </cell>
          <cell r="AT3650">
            <v>0.1150005129573014</v>
          </cell>
          <cell r="AU3650">
            <v>0.11500048421929321</v>
          </cell>
          <cell r="AV3650">
            <v>0.11500051692498554</v>
          </cell>
          <cell r="AX3650">
            <v>0.11500017846944602</v>
          </cell>
          <cell r="AZ3650">
            <v>0.11500007867036592</v>
          </cell>
          <cell r="BA3650">
            <v>0.11500018749140663</v>
          </cell>
          <cell r="BB3650">
            <v>0.11500029149419926</v>
          </cell>
          <cell r="BF3650">
            <v>0.1150003214609997</v>
          </cell>
          <cell r="BG3650">
            <v>0.11500025706940875</v>
          </cell>
          <cell r="BH3650">
            <v>0.11500029149419926</v>
          </cell>
          <cell r="BI3650">
            <v>1.0000002993453352</v>
          </cell>
          <cell r="BJ3650" t="str">
            <v>14.05.2022</v>
          </cell>
          <cell r="BK3650" t="str">
            <v>บจก.วี เอ็น ที อินเต</v>
          </cell>
        </row>
        <row r="3651">
          <cell r="A3651" t="str">
            <v>5K26W404N000000500</v>
          </cell>
          <cell r="B3651" t="str">
            <v>LBL2-7364,WHOLE HEARTED</v>
          </cell>
          <cell r="C3651" t="str">
            <v>ARTPAPER</v>
          </cell>
          <cell r="D3651" t="str">
            <v>3ICAXA2HSAPNQPPS00</v>
          </cell>
          <cell r="E3651" t="str">
            <v>00</v>
          </cell>
          <cell r="F3651" t="str">
            <v>211X1092P 80N CK RECIPE N GV</v>
          </cell>
          <cell r="G3651" t="str">
            <v>US PET NUTRITION LLC</v>
          </cell>
          <cell r="H3651" t="str">
            <v>PETCO-DC528</v>
          </cell>
          <cell r="I3651" t="str">
            <v>PF64163702</v>
          </cell>
          <cell r="J3651" t="str">
            <v>26W404N</v>
          </cell>
          <cell r="K3651">
            <v>0</v>
          </cell>
          <cell r="L3651">
            <v>0</v>
          </cell>
          <cell r="M3651">
            <v>0.11</v>
          </cell>
          <cell r="P3651">
            <v>0.13161</v>
          </cell>
          <cell r="Q3651">
            <v>0.13161</v>
          </cell>
          <cell r="R3651">
            <v>1.0900000000000001</v>
          </cell>
          <cell r="S3651">
            <v>0.14345490000000002</v>
          </cell>
          <cell r="T3651">
            <v>0.14560672350000001</v>
          </cell>
          <cell r="U3651">
            <v>0.14775854700000002</v>
          </cell>
          <cell r="V3651">
            <v>1.0249999999999999</v>
          </cell>
          <cell r="W3651">
            <v>1</v>
          </cell>
          <cell r="X3651">
            <v>1.07</v>
          </cell>
          <cell r="Y3651">
            <v>1</v>
          </cell>
          <cell r="BJ3651" t="str">
            <v>09.11.2019</v>
          </cell>
          <cell r="BK3651" t="str">
            <v>บจก.วี เอ็น ที อินเตอร์พริ้นท์</v>
          </cell>
        </row>
        <row r="3652">
          <cell r="A3652" t="str">
            <v>5K26W404N000000501</v>
          </cell>
          <cell r="B3652" t="str">
            <v>LBL2-7364,WHOLE HEARTED</v>
          </cell>
          <cell r="C3652" t="str">
            <v>ARTPAPER</v>
          </cell>
          <cell r="D3652" t="str">
            <v>3ICAXA2HSAPNQPPS00</v>
          </cell>
          <cell r="E3652" t="str">
            <v>00</v>
          </cell>
          <cell r="F3652" t="str">
            <v>211X1092P 80N CK RECIPE N GV</v>
          </cell>
          <cell r="G3652" t="str">
            <v>US PET NUTRITION LLC</v>
          </cell>
          <cell r="H3652" t="str">
            <v>PETCO-DC528</v>
          </cell>
          <cell r="I3652" t="str">
            <v>PF64163702</v>
          </cell>
          <cell r="J3652" t="str">
            <v>26W404N</v>
          </cell>
          <cell r="K3652">
            <v>14101</v>
          </cell>
          <cell r="L3652">
            <v>1621.62</v>
          </cell>
          <cell r="M3652">
            <v>0.12</v>
          </cell>
          <cell r="N3652">
            <v>0.11500032422191946</v>
          </cell>
          <cell r="O3652">
            <v>0.11500035513045127</v>
          </cell>
          <cell r="P3652">
            <v>0.12612625</v>
          </cell>
          <cell r="Q3652">
            <v>0.12612625</v>
          </cell>
          <cell r="R3652">
            <v>1.0900000000000001</v>
          </cell>
          <cell r="S3652">
            <v>0.13747761250000001</v>
          </cell>
          <cell r="T3652">
            <v>0.13953977668750001</v>
          </cell>
          <cell r="U3652">
            <v>0.14160194087500003</v>
          </cell>
          <cell r="V3652">
            <v>1.0249999999999999</v>
          </cell>
          <cell r="W3652">
            <v>1</v>
          </cell>
          <cell r="X3652">
            <v>1.07</v>
          </cell>
          <cell r="Y3652">
            <v>1</v>
          </cell>
          <cell r="Z3652">
            <v>0.11787499999999999</v>
          </cell>
          <cell r="AA3652">
            <v>0.12612625</v>
          </cell>
          <cell r="AB3652">
            <v>1.07</v>
          </cell>
          <cell r="AC3652">
            <v>1.1663000000000001</v>
          </cell>
          <cell r="AD3652" t="str">
            <v>Petco</v>
          </cell>
          <cell r="AE3652">
            <v>0</v>
          </cell>
          <cell r="AG3652">
            <v>0.11500012853470437</v>
          </cell>
          <cell r="AH3652">
            <v>0.11500041969949516</v>
          </cell>
          <cell r="AJ3652">
            <v>0.11500064267352184</v>
          </cell>
          <cell r="AK3652">
            <v>0.11500064267352184</v>
          </cell>
          <cell r="AL3652">
            <v>0.11500052645287136</v>
          </cell>
          <cell r="AM3652">
            <v>0.115</v>
          </cell>
          <cell r="AN3652">
            <v>0.11500042783392436</v>
          </cell>
          <cell r="AO3652">
            <v>0.11500032629739469</v>
          </cell>
          <cell r="AP3652">
            <v>0.1150005141388175</v>
          </cell>
          <cell r="AQ3652">
            <v>0.11500034288849265</v>
          </cell>
          <cell r="AR3652">
            <v>0.11500038011251329</v>
          </cell>
          <cell r="AS3652">
            <v>0.11500025706940875</v>
          </cell>
          <cell r="AT3652">
            <v>0.11500046528075039</v>
          </cell>
          <cell r="AU3652">
            <v>0.11500048421929321</v>
          </cell>
          <cell r="AV3652">
            <v>0.11500051692498553</v>
          </cell>
          <cell r="AX3652">
            <v>0.11500013877632588</v>
          </cell>
          <cell r="AZ3652">
            <v>0.11500011720196711</v>
          </cell>
          <cell r="BA3652">
            <v>0.1150001920196628</v>
          </cell>
          <cell r="BB3652">
            <v>0.11500035513045127</v>
          </cell>
          <cell r="BF3652">
            <v>0.11500032422191946</v>
          </cell>
          <cell r="BG3652">
            <v>0.11500025706940875</v>
          </cell>
          <cell r="BH3652">
            <v>0.11500035513045127</v>
          </cell>
          <cell r="BI3652">
            <v>1.0000008527028115</v>
          </cell>
          <cell r="BJ3652" t="str">
            <v>14.05.2022</v>
          </cell>
          <cell r="BK3652" t="str">
            <v>บจก.วี เอ็น ที อินเต</v>
          </cell>
        </row>
        <row r="3653">
          <cell r="A3653" t="str">
            <v>5K26W404N000000600</v>
          </cell>
          <cell r="B3653" t="str">
            <v>LBL2-7365,WHOLE HEARTED</v>
          </cell>
          <cell r="C3653" t="str">
            <v>ARTPAPER</v>
          </cell>
          <cell r="D3653" t="str">
            <v>3IBMXBC7SAPNQPPS00</v>
          </cell>
          <cell r="E3653" t="str">
            <v>00</v>
          </cell>
          <cell r="F3653" t="str">
            <v>211X1092P 80N BEEF RECIPE N GV</v>
          </cell>
          <cell r="G3653" t="str">
            <v>US PET NUTRITION LLC</v>
          </cell>
          <cell r="H3653" t="str">
            <v>PETCO-DC528</v>
          </cell>
          <cell r="I3653" t="str">
            <v>PF64163703</v>
          </cell>
          <cell r="J3653" t="str">
            <v>26W404N</v>
          </cell>
          <cell r="K3653">
            <v>0</v>
          </cell>
          <cell r="L3653">
            <v>0</v>
          </cell>
          <cell r="M3653">
            <v>0.12</v>
          </cell>
          <cell r="P3653">
            <v>0.13161</v>
          </cell>
          <cell r="Q3653">
            <v>0.13161</v>
          </cell>
          <cell r="R3653">
            <v>1.0900000000000001</v>
          </cell>
          <cell r="S3653">
            <v>0.14345490000000002</v>
          </cell>
          <cell r="T3653">
            <v>0.14560672350000001</v>
          </cell>
          <cell r="U3653">
            <v>0.14775854700000002</v>
          </cell>
          <cell r="V3653">
            <v>1.0249999999999999</v>
          </cell>
          <cell r="W3653">
            <v>1</v>
          </cell>
          <cell r="X3653">
            <v>1.07</v>
          </cell>
          <cell r="Y3653">
            <v>1</v>
          </cell>
          <cell r="BJ3653" t="str">
            <v>09.11.2019</v>
          </cell>
          <cell r="BK3653" t="str">
            <v>บจก.วี เอ็น ที อินเตอร์พริ้นท์</v>
          </cell>
        </row>
        <row r="3654">
          <cell r="A3654" t="str">
            <v>5K26W404N000000601</v>
          </cell>
          <cell r="B3654" t="str">
            <v>LBL2-7365,WHOLE HEARTED</v>
          </cell>
          <cell r="C3654" t="str">
            <v>ARTPAPER</v>
          </cell>
          <cell r="D3654" t="str">
            <v>3IBMXBC7SAPNQPPS00</v>
          </cell>
          <cell r="E3654" t="str">
            <v>00</v>
          </cell>
          <cell r="F3654" t="str">
            <v>211X1092P 80N BEEF RECIPE N GV</v>
          </cell>
          <cell r="G3654" t="str">
            <v>US PET NUTRITION LLC</v>
          </cell>
          <cell r="H3654" t="str">
            <v>PETCO-DC528</v>
          </cell>
          <cell r="I3654" t="str">
            <v>PF64163703</v>
          </cell>
          <cell r="J3654" t="str">
            <v>26W404N</v>
          </cell>
          <cell r="K3654">
            <v>14101</v>
          </cell>
          <cell r="L3654">
            <v>1621.62</v>
          </cell>
          <cell r="M3654">
            <v>0.12</v>
          </cell>
          <cell r="N3654">
            <v>0.11500029116304454</v>
          </cell>
          <cell r="O3654">
            <v>0.11500034475625734</v>
          </cell>
          <cell r="P3654">
            <v>0.12612625</v>
          </cell>
          <cell r="Q3654">
            <v>0.12612625</v>
          </cell>
          <cell r="R3654">
            <v>1.0900000000000001</v>
          </cell>
          <cell r="S3654">
            <v>0.13747761250000001</v>
          </cell>
          <cell r="T3654">
            <v>0.13953977668750001</v>
          </cell>
          <cell r="U3654">
            <v>0.14160194087500003</v>
          </cell>
          <cell r="V3654">
            <v>1.0249999999999999</v>
          </cell>
          <cell r="W3654">
            <v>1</v>
          </cell>
          <cell r="X3654">
            <v>1.07</v>
          </cell>
          <cell r="Y3654">
            <v>1</v>
          </cell>
          <cell r="Z3654">
            <v>0.11787499999999999</v>
          </cell>
          <cell r="AA3654">
            <v>0.12612625</v>
          </cell>
          <cell r="AB3654">
            <v>1.07</v>
          </cell>
          <cell r="AC3654">
            <v>1.1663000000000001</v>
          </cell>
          <cell r="AD3654" t="str">
            <v>Petco</v>
          </cell>
          <cell r="AE3654">
            <v>0</v>
          </cell>
          <cell r="AG3654">
            <v>0.11500012853470437</v>
          </cell>
          <cell r="AH3654">
            <v>0.11500041969949516</v>
          </cell>
          <cell r="AJ3654">
            <v>0.11500051413881747</v>
          </cell>
          <cell r="AK3654">
            <v>0.11500064267352184</v>
          </cell>
          <cell r="AL3654">
            <v>0.11500049526006979</v>
          </cell>
          <cell r="AM3654">
            <v>0.115</v>
          </cell>
          <cell r="AN3654">
            <v>0.11500042350834311</v>
          </cell>
          <cell r="AO3654">
            <v>0.11500050641885906</v>
          </cell>
          <cell r="AP3654">
            <v>0.11500047451836387</v>
          </cell>
          <cell r="AQ3654">
            <v>0.11500051658229157</v>
          </cell>
          <cell r="AR3654">
            <v>0.11500039339722107</v>
          </cell>
          <cell r="AS3654">
            <v>0.11500025706940875</v>
          </cell>
          <cell r="AT3654">
            <v>0.11500057152001461</v>
          </cell>
          <cell r="AU3654">
            <v>0.11500031712406523</v>
          </cell>
          <cell r="AV3654">
            <v>0.11500029488956384</v>
          </cell>
          <cell r="AX3654">
            <v>0.11500024605895573</v>
          </cell>
          <cell r="AY3654">
            <v>0.11500025706940875</v>
          </cell>
          <cell r="AZ3654">
            <v>0.11500014764506127</v>
          </cell>
          <cell r="BA3654">
            <v>0.11500015024102953</v>
          </cell>
          <cell r="BB3654">
            <v>0.11500034475625734</v>
          </cell>
          <cell r="BF3654">
            <v>0.11500029116304454</v>
          </cell>
          <cell r="BG3654">
            <v>0.11500025706940875</v>
          </cell>
          <cell r="BH3654">
            <v>0.11500034475625734</v>
          </cell>
          <cell r="BI3654">
            <v>1.000000762492631</v>
          </cell>
          <cell r="BJ3654" t="str">
            <v>14.05.2022</v>
          </cell>
          <cell r="BK3654" t="str">
            <v>บจก.วี เอ็น ที อินเต</v>
          </cell>
        </row>
        <row r="3655">
          <cell r="A3655" t="str">
            <v>5F26W404N000004900</v>
          </cell>
          <cell r="B3655" t="str">
            <v>CTN-WHOLE HEARTED</v>
          </cell>
          <cell r="C3655" t="str">
            <v>ลูกฟูก</v>
          </cell>
          <cell r="D3655" t="str">
            <v>3VAE00041240</v>
          </cell>
          <cell r="E3655" t="str">
            <v>40</v>
          </cell>
          <cell r="F3655" t="str">
            <v>VP LND TK/CKN/CKN LIVER 2.8 OZ CAN</v>
          </cell>
          <cell r="G3655">
            <v>0</v>
          </cell>
          <cell r="H3655">
            <v>0</v>
          </cell>
          <cell r="J3655" t="str">
            <v>26W404N</v>
          </cell>
          <cell r="K3655">
            <v>0</v>
          </cell>
          <cell r="L3655">
            <v>0</v>
          </cell>
          <cell r="M3655">
            <v>4.05</v>
          </cell>
          <cell r="N3655">
            <v>3.8241537465639137</v>
          </cell>
          <cell r="O3655">
            <v>3.9687104202648245</v>
          </cell>
          <cell r="P3655">
            <v>4.5244767672882871</v>
          </cell>
          <cell r="Q3655">
            <v>4.5244767672882871</v>
          </cell>
          <cell r="R3655">
            <v>1.05</v>
          </cell>
          <cell r="S3655">
            <v>4.7507006056527015</v>
          </cell>
          <cell r="T3655">
            <v>4.8219611147374914</v>
          </cell>
          <cell r="U3655">
            <v>4.8932216238222823</v>
          </cell>
          <cell r="V3655">
            <v>1.05</v>
          </cell>
          <cell r="W3655">
            <v>1.05</v>
          </cell>
          <cell r="X3655">
            <v>1.1000000000000001</v>
          </cell>
          <cell r="Y3655">
            <v>1.0169999999999999</v>
          </cell>
          <cell r="Z3655">
            <v>4.0444057989526119</v>
          </cell>
          <cell r="AA3655">
            <v>4.5244767672882871</v>
          </cell>
          <cell r="AB3655">
            <v>1.1187</v>
          </cell>
          <cell r="AC3655">
            <v>1.1746350000000001</v>
          </cell>
          <cell r="AD3655" t="str">
            <v>Petco</v>
          </cell>
          <cell r="AE3655" t="str">
            <v>Avg.MOQ 400/3,000</v>
          </cell>
          <cell r="AJ3655">
            <v>3.5604935424354243</v>
          </cell>
          <cell r="AK3655">
            <v>3.65</v>
          </cell>
          <cell r="AL3655">
            <v>3.5647776703721603</v>
          </cell>
          <cell r="AM3655">
            <v>3.65</v>
          </cell>
          <cell r="AN3655">
            <v>3.5672561899949473</v>
          </cell>
          <cell r="AO3655">
            <v>3.65</v>
          </cell>
          <cell r="AP3655">
            <v>3.75</v>
          </cell>
          <cell r="AQ3655">
            <v>3.7972039663322956</v>
          </cell>
          <cell r="AR3655">
            <v>3.75</v>
          </cell>
          <cell r="AS3655">
            <v>3.8499999999999996</v>
          </cell>
          <cell r="AT3655">
            <v>3.85</v>
          </cell>
          <cell r="AU3655">
            <v>3.7754318322023446</v>
          </cell>
          <cell r="AV3655">
            <v>3.7676455989410984</v>
          </cell>
          <cell r="AW3655">
            <v>3.600000000000001</v>
          </cell>
          <cell r="AX3655">
            <v>3.75</v>
          </cell>
          <cell r="AY3655">
            <v>3.8</v>
          </cell>
          <cell r="AZ3655">
            <v>3.9555958676669536</v>
          </cell>
          <cell r="BA3655">
            <v>3.95</v>
          </cell>
          <cell r="BB3655">
            <v>3.9687104202648245</v>
          </cell>
          <cell r="BF3655">
            <v>3.8241537465639137</v>
          </cell>
          <cell r="BG3655">
            <v>3.8499999999999996</v>
          </cell>
          <cell r="BH3655">
            <v>3.9687104202648245</v>
          </cell>
          <cell r="BI3655">
            <v>1.0308338753934609</v>
          </cell>
          <cell r="BJ3655" t="str">
            <v>06.05.2022</v>
          </cell>
          <cell r="BK3655" t="str">
            <v>บจก.กลุ่มสยามบรรจุภั</v>
          </cell>
        </row>
        <row r="3656">
          <cell r="A3656" t="str">
            <v>5F26W404N000005000</v>
          </cell>
          <cell r="B3656" t="str">
            <v>CTN-WHOLE HEARTED</v>
          </cell>
          <cell r="C3656" t="str">
            <v>ลูกฟูก</v>
          </cell>
          <cell r="D3656" t="str">
            <v>3VAE00041140</v>
          </cell>
          <cell r="E3656" t="str">
            <v>40</v>
          </cell>
          <cell r="F3656" t="str">
            <v>VP SEA TN/SLM&amp;TN/OCNFISH 2.8 OZ CAN</v>
          </cell>
          <cell r="G3656">
            <v>0</v>
          </cell>
          <cell r="H3656">
            <v>0</v>
          </cell>
          <cell r="J3656" t="str">
            <v>26W404N</v>
          </cell>
          <cell r="K3656">
            <v>0</v>
          </cell>
          <cell r="L3656">
            <v>0</v>
          </cell>
          <cell r="M3656">
            <v>3.45</v>
          </cell>
          <cell r="N3656">
            <v>3.8630477425804548</v>
          </cell>
          <cell r="O3656">
            <v>3.9499999999999997</v>
          </cell>
          <cell r="P3656">
            <v>4.5353631285876528</v>
          </cell>
          <cell r="Q3656">
            <v>4.5353631285876528</v>
          </cell>
          <cell r="R3656">
            <v>1.05</v>
          </cell>
          <cell r="S3656">
            <v>4.7621312850170359</v>
          </cell>
          <cell r="T3656">
            <v>4.8335632542922911</v>
          </cell>
          <cell r="U3656">
            <v>4.9049952235675471</v>
          </cell>
          <cell r="V3656">
            <v>1.05</v>
          </cell>
          <cell r="W3656">
            <v>1.05</v>
          </cell>
          <cell r="X3656">
            <v>1.1000000000000001</v>
          </cell>
          <cell r="Y3656">
            <v>1.0169999999999999</v>
          </cell>
          <cell r="Z3656">
            <v>4.0541370596117394</v>
          </cell>
          <cell r="AA3656">
            <v>4.5353631285876528</v>
          </cell>
          <cell r="AB3656">
            <v>1.1187</v>
          </cell>
          <cell r="AC3656">
            <v>1.1746350000000001</v>
          </cell>
          <cell r="AD3656" t="str">
            <v>Petco</v>
          </cell>
          <cell r="AE3656" t="str">
            <v>Avg.MOQ 400/3,000</v>
          </cell>
          <cell r="AJ3656">
            <v>3.5548929992472305</v>
          </cell>
          <cell r="AK3656">
            <v>3.65</v>
          </cell>
          <cell r="AL3656">
            <v>3.6500000000000004</v>
          </cell>
          <cell r="AM3656">
            <v>3.5789987271955881</v>
          </cell>
          <cell r="AN3656">
            <v>3.65</v>
          </cell>
          <cell r="AO3656">
            <v>3.65</v>
          </cell>
          <cell r="AP3656">
            <v>3.75</v>
          </cell>
          <cell r="AQ3656">
            <v>3.7590909090909093</v>
          </cell>
          <cell r="AR3656">
            <v>3.75</v>
          </cell>
          <cell r="AS3656">
            <v>3.8500000000000005</v>
          </cell>
          <cell r="AT3656">
            <v>3.85</v>
          </cell>
          <cell r="AU3656">
            <v>3.85</v>
          </cell>
          <cell r="AV3656">
            <v>3.767391304347826</v>
          </cell>
          <cell r="AW3656">
            <v>3.6000383788762664</v>
          </cell>
          <cell r="AX3656">
            <v>3.85</v>
          </cell>
          <cell r="AY3656">
            <v>3.8000000000000003</v>
          </cell>
          <cell r="AZ3656">
            <v>4.05</v>
          </cell>
          <cell r="BA3656">
            <v>4.0500000000000007</v>
          </cell>
          <cell r="BB3656">
            <v>3.9499999999999997</v>
          </cell>
          <cell r="BF3656">
            <v>3.8630477425804548</v>
          </cell>
          <cell r="BG3656">
            <v>3.8500000000000005</v>
          </cell>
          <cell r="BH3656">
            <v>3.9499999999999997</v>
          </cell>
          <cell r="BI3656">
            <v>1.0259740259740258</v>
          </cell>
          <cell r="BJ3656" t="str">
            <v>06.05.2022</v>
          </cell>
          <cell r="BK3656" t="str">
            <v>บจก.กลุ่มสยามบรรจุภั</v>
          </cell>
        </row>
        <row r="3657">
          <cell r="A3657" t="str">
            <v>5N26W404N000004200</v>
          </cell>
          <cell r="B3657" t="str">
            <v>COR.INB-WHOLE HEARTED</v>
          </cell>
          <cell r="C3657" t="str">
            <v>ARTCARD</v>
          </cell>
          <cell r="D3657" t="str">
            <v>3VAE00041240</v>
          </cell>
          <cell r="E3657" t="str">
            <v>40</v>
          </cell>
          <cell r="F3657" t="str">
            <v>VP LND TK/CKN/CKN LIVER 2.8 OZ CAN</v>
          </cell>
          <cell r="G3657">
            <v>0</v>
          </cell>
          <cell r="H3657">
            <v>0</v>
          </cell>
          <cell r="J3657" t="str">
            <v>26W404N</v>
          </cell>
          <cell r="K3657">
            <v>30</v>
          </cell>
          <cell r="L3657">
            <v>620.97</v>
          </cell>
          <cell r="M3657">
            <v>20.7</v>
          </cell>
          <cell r="N3657">
            <v>12.56872911253619</v>
          </cell>
          <cell r="O3657">
            <v>15.001869606903163</v>
          </cell>
          <cell r="P3657">
            <v>18.389769498451329</v>
          </cell>
          <cell r="Q3657">
            <v>18.389769498451329</v>
          </cell>
          <cell r="R3657">
            <v>1.0900000000000001</v>
          </cell>
          <cell r="S3657">
            <v>20.04484875331195</v>
          </cell>
          <cell r="T3657">
            <v>20.345521484611627</v>
          </cell>
          <cell r="U3657">
            <v>20.646194215911308</v>
          </cell>
          <cell r="V3657">
            <v>1.095</v>
          </cell>
          <cell r="W3657">
            <v>1</v>
          </cell>
          <cell r="X3657">
            <v>1.05</v>
          </cell>
          <cell r="Y3657">
            <v>1.0900000000000001</v>
          </cell>
          <cell r="Z3657">
            <v>16.067950632111252</v>
          </cell>
          <cell r="AA3657">
            <v>18.389769498451329</v>
          </cell>
          <cell r="AB3657">
            <v>1.1445000000000001</v>
          </cell>
          <cell r="AC3657">
            <v>1.2475050000000001</v>
          </cell>
          <cell r="AD3657" t="str">
            <v>Petco</v>
          </cell>
          <cell r="AE3657" t="str">
            <v>Avg.MOQ 1,000/3,000/5,000</v>
          </cell>
          <cell r="AJ3657">
            <v>11.246263182026594</v>
          </cell>
          <cell r="AK3657">
            <v>20.100000000000001</v>
          </cell>
          <cell r="AL3657">
            <v>20.100000000000001</v>
          </cell>
          <cell r="AM3657">
            <v>13.262790697674417</v>
          </cell>
          <cell r="AN3657">
            <v>13.25</v>
          </cell>
          <cell r="AO3657">
            <v>20.100000000000001</v>
          </cell>
          <cell r="AP3657">
            <v>13.65</v>
          </cell>
          <cell r="AQ3657">
            <v>16.979030576789441</v>
          </cell>
          <cell r="AR3657">
            <v>20.7</v>
          </cell>
          <cell r="AS3657">
            <v>12.909648842777337</v>
          </cell>
          <cell r="AU3657">
            <v>16.809396512161541</v>
          </cell>
          <cell r="AV3657">
            <v>11.318841968695077</v>
          </cell>
          <cell r="AX3657">
            <v>10.289722880151588</v>
          </cell>
          <cell r="AZ3657">
            <v>11.592543707305778</v>
          </cell>
          <cell r="BA3657">
            <v>10.399999999999999</v>
          </cell>
          <cell r="BB3657">
            <v>15.001869606903163</v>
          </cell>
          <cell r="BF3657">
            <v>12.56872911253619</v>
          </cell>
          <cell r="BG3657">
            <v>12.909648842777337</v>
          </cell>
          <cell r="BH3657">
            <v>15.001869606903163</v>
          </cell>
          <cell r="BI3657">
            <v>1.1620664349283503</v>
          </cell>
          <cell r="BJ3657" t="str">
            <v>10.05.2022</v>
          </cell>
          <cell r="BK3657" t="str">
            <v>บจก.ทั้งฮั่วซิน พริ้</v>
          </cell>
        </row>
        <row r="3658">
          <cell r="A3658" t="str">
            <v>5N26W404N000004300</v>
          </cell>
          <cell r="B3658" t="str">
            <v>COR.INB-WHOLE HEARTED</v>
          </cell>
          <cell r="C3658" t="str">
            <v>ARTCARD</v>
          </cell>
          <cell r="D3658" t="str">
            <v>3VAE00041140</v>
          </cell>
          <cell r="E3658" t="str">
            <v>40</v>
          </cell>
          <cell r="F3658" t="str">
            <v>VP SEA TN/SLM&amp;TN/OCNFISH 2.8 OZ CAN</v>
          </cell>
          <cell r="G3658">
            <v>0</v>
          </cell>
          <cell r="H3658">
            <v>0</v>
          </cell>
          <cell r="J3658" t="str">
            <v>26W404N</v>
          </cell>
          <cell r="K3658">
            <v>0</v>
          </cell>
          <cell r="L3658">
            <v>0</v>
          </cell>
          <cell r="M3658">
            <v>20.68</v>
          </cell>
          <cell r="N3658">
            <v>15.997258234158991</v>
          </cell>
          <cell r="O3658">
            <v>13.649999999999999</v>
          </cell>
          <cell r="P3658">
            <v>17.341753291791555</v>
          </cell>
          <cell r="Q3658">
            <v>17.341753291791555</v>
          </cell>
          <cell r="R3658">
            <v>1.0900000000000001</v>
          </cell>
          <cell r="S3658">
            <v>18.902511088052798</v>
          </cell>
          <cell r="T3658">
            <v>19.186048754373587</v>
          </cell>
          <cell r="U3658">
            <v>19.46958642069438</v>
          </cell>
          <cell r="V3658">
            <v>1.095</v>
          </cell>
          <cell r="W3658">
            <v>1</v>
          </cell>
          <cell r="X3658">
            <v>1.05</v>
          </cell>
          <cell r="Y3658">
            <v>1.0900000000000001</v>
          </cell>
          <cell r="Z3658">
            <v>15.152252766965097</v>
          </cell>
          <cell r="AA3658">
            <v>17.341753291791555</v>
          </cell>
          <cell r="AB3658">
            <v>1.1445000000000001</v>
          </cell>
          <cell r="AC3658">
            <v>1.2475050000000003</v>
          </cell>
          <cell r="AD3658" t="str">
            <v>Petco</v>
          </cell>
          <cell r="AE3658" t="str">
            <v>Avg.MOQ 1,000/4,000/5,000/8,000</v>
          </cell>
          <cell r="AJ3658">
            <v>11.179796998164345</v>
          </cell>
          <cell r="AK3658">
            <v>20.099999999999998</v>
          </cell>
          <cell r="AL3658">
            <v>20.100000000000001</v>
          </cell>
          <cell r="AM3658">
            <v>13.972651074760035</v>
          </cell>
          <cell r="AN3658">
            <v>20.099999999999998</v>
          </cell>
          <cell r="AO3658">
            <v>20.100000000000001</v>
          </cell>
          <cell r="AP3658">
            <v>11.43</v>
          </cell>
          <cell r="AQ3658">
            <v>15.016428711128496</v>
          </cell>
          <cell r="AR3658">
            <v>20.7</v>
          </cell>
          <cell r="AS3658">
            <v>11.388483685220729</v>
          </cell>
          <cell r="AU3658">
            <v>20.700000000000003</v>
          </cell>
          <cell r="AV3658">
            <v>9.6140579114515212</v>
          </cell>
          <cell r="AX3658">
            <v>10.619491493502418</v>
          </cell>
          <cell r="AZ3658">
            <v>20.7</v>
          </cell>
          <cell r="BA3658">
            <v>20.7</v>
          </cell>
          <cell r="BB3658">
            <v>13.649999999999999</v>
          </cell>
          <cell r="BF3658">
            <v>15.997258234158991</v>
          </cell>
          <cell r="BG3658">
            <v>11.388483685220729</v>
          </cell>
          <cell r="BH3658">
            <v>13.649999999999999</v>
          </cell>
          <cell r="BI3658">
            <v>1.19857922944686</v>
          </cell>
          <cell r="BJ3658" t="str">
            <v>10.05.2022</v>
          </cell>
          <cell r="BK3658" t="str">
            <v>บจก.ทั้งฮั่วซิน พริ้</v>
          </cell>
        </row>
        <row r="3659">
          <cell r="A3659" t="str">
            <v>5F26W404N000000701</v>
          </cell>
          <cell r="B3659" t="str">
            <v>CTN2-7856,WHOLE HEARTED</v>
          </cell>
          <cell r="C3659" t="str">
            <v>ลูกฟูก</v>
          </cell>
          <cell r="D3659" t="str">
            <v>3VAE0003040S</v>
          </cell>
          <cell r="E3659" t="str">
            <v>0S</v>
          </cell>
          <cell r="F3659" t="str">
            <v>LOVE SEA VARIETY PACK  – CAN 2.8OZ</v>
          </cell>
          <cell r="G3659">
            <v>0</v>
          </cell>
          <cell r="H3659">
            <v>0</v>
          </cell>
          <cell r="J3659" t="str">
            <v>26W404N</v>
          </cell>
          <cell r="K3659">
            <v>0</v>
          </cell>
          <cell r="L3659">
            <v>0</v>
          </cell>
          <cell r="M3659">
            <v>3.4</v>
          </cell>
          <cell r="N3659">
            <v>3.2308298318304161</v>
          </cell>
          <cell r="O3659">
            <v>3.4</v>
          </cell>
          <cell r="P3659">
            <v>3.8175637500000001</v>
          </cell>
          <cell r="Q3659">
            <v>3.8175637500000001</v>
          </cell>
          <cell r="R3659">
            <v>1.05</v>
          </cell>
          <cell r="S3659">
            <v>4.0084419375000007</v>
          </cell>
          <cell r="T3659">
            <v>4.0685685665625</v>
          </cell>
          <cell r="U3659">
            <v>4.1286951956250011</v>
          </cell>
          <cell r="V3659">
            <v>1.05</v>
          </cell>
          <cell r="W3659">
            <v>1.05</v>
          </cell>
          <cell r="X3659">
            <v>1.1000000000000001</v>
          </cell>
          <cell r="Y3659">
            <v>1.0169999999999999</v>
          </cell>
          <cell r="Z3659">
            <v>3.4125000000000001</v>
          </cell>
          <cell r="AA3659">
            <v>3.8175637500000001</v>
          </cell>
          <cell r="AB3659">
            <v>1.1187</v>
          </cell>
          <cell r="AC3659">
            <v>1.1746350000000001</v>
          </cell>
          <cell r="AD3659" t="str">
            <v>Petco</v>
          </cell>
          <cell r="AE3659">
            <v>0</v>
          </cell>
          <cell r="AG3659">
            <v>2.9666762375100486</v>
          </cell>
          <cell r="AH3659">
            <v>3.1</v>
          </cell>
          <cell r="AI3659">
            <v>3.1</v>
          </cell>
          <cell r="AJ3659">
            <v>3.1</v>
          </cell>
          <cell r="AK3659">
            <v>3.0999999999999996</v>
          </cell>
          <cell r="AL3659">
            <v>2.9833141938447403</v>
          </cell>
          <cell r="AM3659">
            <v>3.1</v>
          </cell>
          <cell r="AN3659">
            <v>2.9499999999999993</v>
          </cell>
          <cell r="AO3659">
            <v>2.9961832061068701</v>
          </cell>
          <cell r="AP3659">
            <v>3.25</v>
          </cell>
          <cell r="AQ3659">
            <v>3.0999999999999996</v>
          </cell>
          <cell r="AR3659">
            <v>3.1077888638558098</v>
          </cell>
          <cell r="AS3659">
            <v>3.25</v>
          </cell>
          <cell r="AT3659">
            <v>3.25</v>
          </cell>
          <cell r="AU3659">
            <v>3.1374741557546524</v>
          </cell>
          <cell r="AV3659">
            <v>3.0617740071763051</v>
          </cell>
          <cell r="AX3659">
            <v>3.2040671265141323</v>
          </cell>
          <cell r="AZ3659">
            <v>3.3124935333678223</v>
          </cell>
          <cell r="BA3659">
            <v>3.25</v>
          </cell>
          <cell r="BB3659">
            <v>3.4</v>
          </cell>
          <cell r="BF3659">
            <v>3.2308298318304161</v>
          </cell>
          <cell r="BG3659">
            <v>3.25</v>
          </cell>
          <cell r="BH3659">
            <v>3.4</v>
          </cell>
          <cell r="BI3659">
            <v>1.0461538461538462</v>
          </cell>
          <cell r="BJ3659" t="str">
            <v>07.05.2022</v>
          </cell>
          <cell r="BK3659" t="str">
            <v>บจก.กลุ่มสยามบรรจุภั</v>
          </cell>
        </row>
        <row r="3660">
          <cell r="A3660" t="str">
            <v>5F26W404N000000801</v>
          </cell>
          <cell r="B3660" t="str">
            <v>CTN2-7857,WHOLE HEARTED</v>
          </cell>
          <cell r="C3660" t="str">
            <v>ลูกฟูก</v>
          </cell>
          <cell r="D3660" t="str">
            <v>3VAE0003050S</v>
          </cell>
          <cell r="E3660" t="str">
            <v>0S</v>
          </cell>
          <cell r="F3660" t="str">
            <v>STAY LAND VARIETY PACK  – CAN 2.8OZ</v>
          </cell>
          <cell r="G3660">
            <v>0</v>
          </cell>
          <cell r="H3660">
            <v>0</v>
          </cell>
          <cell r="J3660" t="str">
            <v>26W404N</v>
          </cell>
          <cell r="K3660">
            <v>0</v>
          </cell>
          <cell r="L3660">
            <v>0</v>
          </cell>
          <cell r="M3660">
            <v>9.69</v>
          </cell>
          <cell r="N3660">
            <v>3.2198044293456278</v>
          </cell>
          <cell r="O3660">
            <v>3.25</v>
          </cell>
          <cell r="P3660">
            <v>3.8175637500000001</v>
          </cell>
          <cell r="Q3660">
            <v>3.8175637500000001</v>
          </cell>
          <cell r="R3660">
            <v>1.05</v>
          </cell>
          <cell r="S3660">
            <v>4.0084419375000007</v>
          </cell>
          <cell r="T3660">
            <v>4.0685685665625</v>
          </cell>
          <cell r="U3660">
            <v>4.1286951956250011</v>
          </cell>
          <cell r="V3660">
            <v>1.05</v>
          </cell>
          <cell r="W3660">
            <v>1.05</v>
          </cell>
          <cell r="X3660">
            <v>1.1000000000000001</v>
          </cell>
          <cell r="Y3660">
            <v>1.0169999999999999</v>
          </cell>
          <cell r="Z3660">
            <v>3.4125000000000001</v>
          </cell>
          <cell r="AA3660">
            <v>3.8175637500000001</v>
          </cell>
          <cell r="AB3660">
            <v>1.1187</v>
          </cell>
          <cell r="AC3660">
            <v>1.1746350000000001</v>
          </cell>
          <cell r="AD3660" t="str">
            <v>Petco</v>
          </cell>
          <cell r="AE3660">
            <v>0</v>
          </cell>
          <cell r="AG3660">
            <v>3.0299724328049615</v>
          </cell>
          <cell r="AH3660">
            <v>3.1</v>
          </cell>
          <cell r="AI3660">
            <v>3.0999999999999996</v>
          </cell>
          <cell r="AJ3660">
            <v>3.0999999999999996</v>
          </cell>
          <cell r="AK3660">
            <v>2.9687499999999996</v>
          </cell>
          <cell r="AL3660">
            <v>3.0250000000000008</v>
          </cell>
          <cell r="AN3660">
            <v>3.1</v>
          </cell>
          <cell r="AO3660">
            <v>3.1000000000000005</v>
          </cell>
          <cell r="AP3660">
            <v>3.25</v>
          </cell>
          <cell r="AQ3660">
            <v>3.25</v>
          </cell>
          <cell r="AR3660">
            <v>3.1409116541353379</v>
          </cell>
          <cell r="AS3660">
            <v>3.25</v>
          </cell>
          <cell r="AT3660">
            <v>3.25</v>
          </cell>
          <cell r="AU3660">
            <v>3.131344574146131</v>
          </cell>
          <cell r="AV3660">
            <v>3.0795131239965654</v>
          </cell>
          <cell r="AX3660">
            <v>3.1777733072766985</v>
          </cell>
          <cell r="AZ3660">
            <v>3.4</v>
          </cell>
          <cell r="BA3660">
            <v>3.25</v>
          </cell>
          <cell r="BB3660">
            <v>3.25</v>
          </cell>
          <cell r="BF3660">
            <v>3.2198044293456278</v>
          </cell>
          <cell r="BG3660">
            <v>3.25</v>
          </cell>
          <cell r="BH3660">
            <v>3.25</v>
          </cell>
          <cell r="BI3660">
            <v>1</v>
          </cell>
          <cell r="BJ3660" t="str">
            <v>07.05.2022</v>
          </cell>
          <cell r="BK3660" t="str">
            <v>บจก.กลุ่มสยามบรรจุภั</v>
          </cell>
        </row>
        <row r="3661">
          <cell r="A3661" t="str">
            <v>5F26W404N000003600</v>
          </cell>
          <cell r="B3661" t="str">
            <v>CTN-WHOLE HEARTED</v>
          </cell>
          <cell r="C3661" t="str">
            <v>ลูกฟูก</v>
          </cell>
          <cell r="D3661" t="str">
            <v>3VAE0003390S</v>
          </cell>
          <cell r="E3661" t="str">
            <v>0S</v>
          </cell>
          <cell r="F3661" t="str">
            <v>PETCO VP TNSL/TN/TNSHR 2/12/2.8OZ</v>
          </cell>
          <cell r="G3661">
            <v>0</v>
          </cell>
          <cell r="H3661">
            <v>0</v>
          </cell>
          <cell r="J3661" t="str">
            <v>26W404N</v>
          </cell>
          <cell r="K3661">
            <v>0</v>
          </cell>
          <cell r="L3661">
            <v>0</v>
          </cell>
          <cell r="M3661">
            <v>3.4</v>
          </cell>
          <cell r="N3661">
            <v>3.2083788319987696</v>
          </cell>
          <cell r="O3661">
            <v>3.4000000000000004</v>
          </cell>
          <cell r="P3661">
            <v>3.8175637500000001</v>
          </cell>
          <cell r="Q3661">
            <v>3.8175637500000001</v>
          </cell>
          <cell r="R3661">
            <v>1.05</v>
          </cell>
          <cell r="S3661">
            <v>4.0084419375000007</v>
          </cell>
          <cell r="T3661">
            <v>4.0685685665625</v>
          </cell>
          <cell r="U3661">
            <v>4.1286951956250011</v>
          </cell>
          <cell r="V3661">
            <v>1.05</v>
          </cell>
          <cell r="W3661">
            <v>1.05</v>
          </cell>
          <cell r="X3661">
            <v>1.1000000000000001</v>
          </cell>
          <cell r="Y3661">
            <v>1.0169999999999999</v>
          </cell>
          <cell r="Z3661">
            <v>3.4125000000000001</v>
          </cell>
          <cell r="AA3661">
            <v>3.8175637500000001</v>
          </cell>
          <cell r="AB3661">
            <v>1.1187</v>
          </cell>
          <cell r="AC3661">
            <v>1.1746350000000001</v>
          </cell>
          <cell r="AD3661" t="str">
            <v>Petco</v>
          </cell>
          <cell r="AE3661">
            <v>0</v>
          </cell>
          <cell r="AG3661">
            <v>2.9636478992386501</v>
          </cell>
          <cell r="AH3661">
            <v>3.1</v>
          </cell>
          <cell r="AI3661">
            <v>2.9499999999999997</v>
          </cell>
          <cell r="AJ3661">
            <v>3.0999999999999996</v>
          </cell>
          <cell r="AK3661">
            <v>2.9949783013019213</v>
          </cell>
          <cell r="AL3661">
            <v>2.9500000000000011</v>
          </cell>
          <cell r="AM3661">
            <v>3.1</v>
          </cell>
          <cell r="AN3661">
            <v>2.9687499999999996</v>
          </cell>
          <cell r="AO3661">
            <v>2.9961428344202323</v>
          </cell>
          <cell r="AP3661">
            <v>3.25</v>
          </cell>
          <cell r="AQ3661">
            <v>3.1</v>
          </cell>
          <cell r="AR3661">
            <v>3.05</v>
          </cell>
          <cell r="AS3661">
            <v>3.25</v>
          </cell>
          <cell r="AT3661">
            <v>3.0999999999999996</v>
          </cell>
          <cell r="AU3661">
            <v>3.1535603486482495</v>
          </cell>
          <cell r="AV3661">
            <v>3.067409562661227</v>
          </cell>
          <cell r="AX3661">
            <v>3.2</v>
          </cell>
          <cell r="AZ3661">
            <v>3.2876819126819128</v>
          </cell>
          <cell r="BA3661">
            <v>3.25</v>
          </cell>
          <cell r="BB3661">
            <v>3.4000000000000004</v>
          </cell>
          <cell r="BF3661">
            <v>3.2083788319987696</v>
          </cell>
          <cell r="BG3661">
            <v>3.25</v>
          </cell>
          <cell r="BH3661">
            <v>3.4000000000000004</v>
          </cell>
          <cell r="BI3661">
            <v>1.0461538461538462</v>
          </cell>
          <cell r="BJ3661" t="str">
            <v>07.05.2022</v>
          </cell>
          <cell r="BK3661" t="str">
            <v>บจก.กลุ่มสยามบรรจุภั</v>
          </cell>
        </row>
        <row r="3662">
          <cell r="A3662" t="str">
            <v>5F26W404N000003700</v>
          </cell>
          <cell r="B3662" t="str">
            <v>CTN-WHOLE HEARTED</v>
          </cell>
          <cell r="C3662" t="str">
            <v>ลูกฟูก</v>
          </cell>
          <cell r="D3662" t="str">
            <v>3VAE0003400S</v>
          </cell>
          <cell r="E3662" t="str">
            <v>0S</v>
          </cell>
          <cell r="F3662" t="str">
            <v>PETCO VP CKTN/TNSL/CK 2/12/2.8OZ</v>
          </cell>
          <cell r="G3662">
            <v>0</v>
          </cell>
          <cell r="H3662">
            <v>0</v>
          </cell>
          <cell r="J3662" t="str">
            <v>26W404N</v>
          </cell>
          <cell r="K3662">
            <v>0</v>
          </cell>
          <cell r="L3662">
            <v>0</v>
          </cell>
          <cell r="M3662">
            <v>3.25</v>
          </cell>
          <cell r="N3662">
            <v>3.241327499419536</v>
          </cell>
          <cell r="O3662">
            <v>3.4</v>
          </cell>
          <cell r="P3662">
            <v>3.8175637500000001</v>
          </cell>
          <cell r="Q3662">
            <v>3.8175637500000001</v>
          </cell>
          <cell r="R3662">
            <v>1.05</v>
          </cell>
          <cell r="S3662">
            <v>4.0084419375000007</v>
          </cell>
          <cell r="T3662">
            <v>4.0685685665625</v>
          </cell>
          <cell r="U3662">
            <v>4.1286951956250011</v>
          </cell>
          <cell r="V3662">
            <v>1.05</v>
          </cell>
          <cell r="W3662">
            <v>1.05</v>
          </cell>
          <cell r="X3662">
            <v>1.1000000000000001</v>
          </cell>
          <cell r="Y3662">
            <v>1.0169999999999999</v>
          </cell>
          <cell r="Z3662">
            <v>3.4125000000000001</v>
          </cell>
          <cell r="AA3662">
            <v>3.8175637500000001</v>
          </cell>
          <cell r="AB3662">
            <v>1.1187</v>
          </cell>
          <cell r="AC3662">
            <v>1.1746350000000001</v>
          </cell>
          <cell r="AD3662" t="str">
            <v>Petco</v>
          </cell>
          <cell r="AE3662">
            <v>0</v>
          </cell>
          <cell r="AG3662">
            <v>2.9758805076286903</v>
          </cell>
          <cell r="AH3662">
            <v>3.0999999999999996</v>
          </cell>
          <cell r="AI3662">
            <v>2.9499999999999997</v>
          </cell>
          <cell r="AJ3662">
            <v>3.1</v>
          </cell>
          <cell r="AK3662">
            <v>3.0999999999999996</v>
          </cell>
          <cell r="AL3662">
            <v>2.95</v>
          </cell>
          <cell r="AN3662">
            <v>3.1000000000000005</v>
          </cell>
          <cell r="AO3662">
            <v>3.0999999999999996</v>
          </cell>
          <cell r="AP3662">
            <v>3.25</v>
          </cell>
          <cell r="AQ3662">
            <v>3.0999999999999996</v>
          </cell>
          <cell r="AR3662">
            <v>3.1142583308758476</v>
          </cell>
          <cell r="AS3662">
            <v>3.25</v>
          </cell>
          <cell r="AT3662">
            <v>3.0999999999999996</v>
          </cell>
          <cell r="AU3662">
            <v>3.25</v>
          </cell>
          <cell r="AV3662">
            <v>3.061138411138411</v>
          </cell>
          <cell r="AX3662">
            <v>3.1999999999999997</v>
          </cell>
          <cell r="AZ3662">
            <v>3.4</v>
          </cell>
          <cell r="BA3662">
            <v>3.278154084798345</v>
          </cell>
          <cell r="BB3662">
            <v>3.4</v>
          </cell>
          <cell r="BF3662">
            <v>3.241327499419536</v>
          </cell>
          <cell r="BG3662">
            <v>3.25</v>
          </cell>
          <cell r="BH3662">
            <v>3.4</v>
          </cell>
          <cell r="BI3662">
            <v>1.0461538461538462</v>
          </cell>
          <cell r="BJ3662" t="str">
            <v>07.05.2022</v>
          </cell>
          <cell r="BK3662" t="str">
            <v>บจก.กลุ่มสยามบรรจุภั</v>
          </cell>
        </row>
        <row r="3663">
          <cell r="A3663" t="str">
            <v>5R26W404N000000101</v>
          </cell>
          <cell r="B3663" t="str">
            <v>NO-COR.INB2-7853,WHOLE HEARTED</v>
          </cell>
          <cell r="C3663" t="str">
            <v>DUPLEX</v>
          </cell>
          <cell r="D3663" t="str">
            <v>3VAE0003050S</v>
          </cell>
          <cell r="E3663" t="str">
            <v>0S</v>
          </cell>
          <cell r="F3663" t="str">
            <v>STAY LAND VARIETY PACK  – CAN 2.8OZ</v>
          </cell>
          <cell r="G3663">
            <v>0</v>
          </cell>
          <cell r="H3663">
            <v>0</v>
          </cell>
          <cell r="J3663" t="str">
            <v>26W404N</v>
          </cell>
          <cell r="K3663">
            <v>0</v>
          </cell>
          <cell r="L3663">
            <v>0</v>
          </cell>
          <cell r="M3663">
            <v>14.09</v>
          </cell>
          <cell r="N3663">
            <v>6.9905923591993897</v>
          </cell>
          <cell r="O3663">
            <v>5.0999999999999996</v>
          </cell>
          <cell r="P3663">
            <v>9.7125729750000023</v>
          </cell>
          <cell r="Q3663">
            <v>9.7125729750000023</v>
          </cell>
          <cell r="R3663">
            <v>1.07</v>
          </cell>
          <cell r="S3663">
            <v>10.392453083250002</v>
          </cell>
          <cell r="T3663">
            <v>10.548339879498752</v>
          </cell>
          <cell r="U3663">
            <v>10.704226675747503</v>
          </cell>
          <cell r="V3663">
            <v>1.03</v>
          </cell>
          <cell r="W3663">
            <v>1</v>
          </cell>
          <cell r="X3663">
            <v>1.05</v>
          </cell>
          <cell r="Y3663">
            <v>1.05</v>
          </cell>
          <cell r="Z3663">
            <v>8.8095900000000018</v>
          </cell>
          <cell r="AA3663">
            <v>9.7125729750000023</v>
          </cell>
          <cell r="AB3663">
            <v>1.1025</v>
          </cell>
          <cell r="AC3663">
            <v>1.179675</v>
          </cell>
          <cell r="AD3663" t="str">
            <v>Petco</v>
          </cell>
          <cell r="AE3663">
            <v>0</v>
          </cell>
          <cell r="AG3663">
            <v>7.8277660818713457</v>
          </cell>
          <cell r="AH3663">
            <v>8.9488697460270306</v>
          </cell>
          <cell r="AJ3663">
            <v>9.0560000000000009</v>
          </cell>
          <cell r="AK3663">
            <v>6.8389604344453057</v>
          </cell>
          <cell r="AL3663">
            <v>5.2987687609641991</v>
          </cell>
          <cell r="AM3663">
            <v>6.9399999999999995</v>
          </cell>
          <cell r="AN3663">
            <v>5.7799999999999994</v>
          </cell>
          <cell r="AO3663">
            <v>7.4180000000000001</v>
          </cell>
          <cell r="AP3663">
            <v>6.94</v>
          </cell>
          <cell r="AQ3663">
            <v>7.8274999999999997</v>
          </cell>
          <cell r="AR3663">
            <v>13.969999999999999</v>
          </cell>
          <cell r="AS3663">
            <v>6.8379116835326599</v>
          </cell>
          <cell r="AT3663">
            <v>9.4891352093342487</v>
          </cell>
          <cell r="AU3663">
            <v>6.9245871360278146</v>
          </cell>
          <cell r="AV3663">
            <v>5.6898715253445449</v>
          </cell>
          <cell r="AW3663">
            <v>4.12</v>
          </cell>
          <cell r="AX3663">
            <v>4.5111450028885045</v>
          </cell>
          <cell r="AZ3663">
            <v>14.209999999999999</v>
          </cell>
          <cell r="BA3663">
            <v>5.88</v>
          </cell>
          <cell r="BB3663">
            <v>5.0999999999999996</v>
          </cell>
          <cell r="BF3663">
            <v>6.9905923591993897</v>
          </cell>
          <cell r="BG3663">
            <v>6.8379116835326599</v>
          </cell>
          <cell r="BH3663">
            <v>5.0999999999999996</v>
          </cell>
          <cell r="BI3663">
            <v>0.74584174760285793</v>
          </cell>
          <cell r="BJ3663" t="str">
            <v>10.05.2022</v>
          </cell>
          <cell r="BK3663" t="str">
            <v>บจก.ไทยยูเนี่ยน กราฟ</v>
          </cell>
        </row>
        <row r="3664">
          <cell r="A3664" t="str">
            <v>5R26W404N000000201</v>
          </cell>
          <cell r="B3664" t="str">
            <v>NO-COR.INB2-7852,WHOLE HEARTED</v>
          </cell>
          <cell r="C3664" t="str">
            <v>DUPLEX</v>
          </cell>
          <cell r="D3664" t="str">
            <v>3VAE0003040S</v>
          </cell>
          <cell r="E3664" t="str">
            <v>0S</v>
          </cell>
          <cell r="F3664" t="str">
            <v>LOVE SEA VARIETY PACK  – CAN 2.8OZ</v>
          </cell>
          <cell r="G3664">
            <v>0</v>
          </cell>
          <cell r="H3664">
            <v>0</v>
          </cell>
          <cell r="J3664" t="str">
            <v>26W404N</v>
          </cell>
          <cell r="K3664">
            <v>0</v>
          </cell>
          <cell r="L3664">
            <v>0</v>
          </cell>
          <cell r="M3664">
            <v>7.06</v>
          </cell>
          <cell r="N3664">
            <v>6.1193112498993063</v>
          </cell>
          <cell r="O3664">
            <v>7.06</v>
          </cell>
          <cell r="P3664">
            <v>10.5290514</v>
          </cell>
          <cell r="Q3664">
            <v>10.5290514</v>
          </cell>
          <cell r="R3664">
            <v>1.07</v>
          </cell>
          <cell r="S3664">
            <v>11.266084998</v>
          </cell>
          <cell r="T3664">
            <v>11.435076272969999</v>
          </cell>
          <cell r="U3664">
            <v>11.60406754794</v>
          </cell>
          <cell r="V3664">
            <v>1.03</v>
          </cell>
          <cell r="W3664">
            <v>1</v>
          </cell>
          <cell r="X3664">
            <v>1.05</v>
          </cell>
          <cell r="Y3664">
            <v>1.05</v>
          </cell>
          <cell r="Z3664">
            <v>9.55016</v>
          </cell>
          <cell r="AA3664">
            <v>10.5290514</v>
          </cell>
          <cell r="AB3664">
            <v>1.1025</v>
          </cell>
          <cell r="AC3664">
            <v>1.179675</v>
          </cell>
          <cell r="AD3664" t="str">
            <v>Petco</v>
          </cell>
          <cell r="AE3664">
            <v>0</v>
          </cell>
          <cell r="AG3664">
            <v>7.3171621621621625</v>
          </cell>
          <cell r="AH3664">
            <v>6.9893916125221507</v>
          </cell>
          <cell r="AJ3664">
            <v>7.4861538461538455</v>
          </cell>
          <cell r="AK3664">
            <v>6.2439999999999989</v>
          </cell>
          <cell r="AL3664">
            <v>5.7799999999999994</v>
          </cell>
          <cell r="AM3664">
            <v>8.1501910828025483</v>
          </cell>
          <cell r="AN3664">
            <v>5.7799999999999994</v>
          </cell>
          <cell r="AO3664">
            <v>6.2261538461538457</v>
          </cell>
          <cell r="AP3664">
            <v>6.9399999999999995</v>
          </cell>
          <cell r="AQ3664">
            <v>4.91</v>
          </cell>
          <cell r="AR3664">
            <v>5.4827771797631861</v>
          </cell>
          <cell r="AS3664">
            <v>14.21</v>
          </cell>
          <cell r="AT3664">
            <v>7.06</v>
          </cell>
          <cell r="AU3664">
            <v>7.9619587628865967</v>
          </cell>
          <cell r="AV3664">
            <v>4.440700262980859</v>
          </cell>
          <cell r="AX3664">
            <v>4.9408871411053328</v>
          </cell>
          <cell r="AZ3664">
            <v>6.3716325823223574</v>
          </cell>
          <cell r="BA3664">
            <v>5</v>
          </cell>
          <cell r="BB3664">
            <v>7.06</v>
          </cell>
          <cell r="BF3664">
            <v>6.1193112498993063</v>
          </cell>
          <cell r="BG3664">
            <v>14.21</v>
          </cell>
          <cell r="BH3664">
            <v>7.06</v>
          </cell>
          <cell r="BI3664">
            <v>0.49683321604503866</v>
          </cell>
          <cell r="BJ3664" t="str">
            <v>07.05.2022</v>
          </cell>
          <cell r="BK3664" t="str">
            <v>บจก.ไทยยูเนี่ยน กราฟ</v>
          </cell>
        </row>
        <row r="3665">
          <cell r="A3665" t="str">
            <v>5R26W404N000000300</v>
          </cell>
          <cell r="B3665" t="str">
            <v>NO-COR.INB-WHOLE HEARTED</v>
          </cell>
          <cell r="C3665" t="str">
            <v>DUPLEX</v>
          </cell>
          <cell r="D3665" t="str">
            <v>3VAE0003390S</v>
          </cell>
          <cell r="E3665" t="str">
            <v>0S</v>
          </cell>
          <cell r="F3665" t="str">
            <v>PETCO VP TNSL/TN/TNSHR 2/12/2.8OZ</v>
          </cell>
          <cell r="G3665">
            <v>0</v>
          </cell>
          <cell r="H3665">
            <v>0</v>
          </cell>
          <cell r="J3665" t="str">
            <v>26W404N</v>
          </cell>
          <cell r="K3665">
            <v>0</v>
          </cell>
          <cell r="L3665">
            <v>0</v>
          </cell>
          <cell r="M3665">
            <v>14.21</v>
          </cell>
          <cell r="N3665">
            <v>6.9282185340434328</v>
          </cell>
          <cell r="O3665">
            <v>14.21</v>
          </cell>
          <cell r="P3665">
            <v>8.9596867499999995</v>
          </cell>
          <cell r="Q3665">
            <v>14.21</v>
          </cell>
          <cell r="R3665">
            <v>1.07</v>
          </cell>
          <cell r="S3665">
            <v>15.204700000000003</v>
          </cell>
          <cell r="T3665">
            <v>15.432770500000002</v>
          </cell>
          <cell r="U3665">
            <v>15.660841000000003</v>
          </cell>
          <cell r="V3665">
            <v>1.03</v>
          </cell>
          <cell r="W3665">
            <v>1</v>
          </cell>
          <cell r="X3665">
            <v>1.05</v>
          </cell>
          <cell r="Y3665">
            <v>1.05</v>
          </cell>
          <cell r="Z3665">
            <v>8.1266999999999996</v>
          </cell>
          <cell r="AA3665">
            <v>8.9596867499999995</v>
          </cell>
          <cell r="AB3665">
            <v>1.1025</v>
          </cell>
          <cell r="AC3665">
            <v>1.870956230696347</v>
          </cell>
          <cell r="AD3665" t="str">
            <v>Petco</v>
          </cell>
          <cell r="AE3665">
            <v>0</v>
          </cell>
          <cell r="AG3665">
            <v>6.1593966765496795</v>
          </cell>
          <cell r="AH3665">
            <v>6.1369801663467696</v>
          </cell>
          <cell r="AJ3665">
            <v>9.5981818181818177</v>
          </cell>
          <cell r="AK3665">
            <v>8.2370000000000001</v>
          </cell>
          <cell r="AL3665">
            <v>4.91</v>
          </cell>
          <cell r="AM3665">
            <v>6.8390973748868484</v>
          </cell>
          <cell r="AN3665">
            <v>5.7799999999999994</v>
          </cell>
          <cell r="AO3665">
            <v>6.3038461538461519</v>
          </cell>
          <cell r="AP3665">
            <v>6.9399999999999995</v>
          </cell>
          <cell r="AQ3665">
            <v>5.0099999999999989</v>
          </cell>
          <cell r="AS3665">
            <v>4.961051901914912</v>
          </cell>
          <cell r="AT3665">
            <v>5.8800000000000008</v>
          </cell>
          <cell r="AU3665">
            <v>6.301372243261306</v>
          </cell>
          <cell r="AV3665">
            <v>4.7334798081853009</v>
          </cell>
          <cell r="AX3665">
            <v>4.12</v>
          </cell>
          <cell r="AZ3665">
            <v>7.9726549982584469</v>
          </cell>
          <cell r="BA3665">
            <v>5.2800226885989794</v>
          </cell>
          <cell r="BB3665">
            <v>14.21</v>
          </cell>
          <cell r="BF3665">
            <v>6.9282185340434328</v>
          </cell>
          <cell r="BG3665">
            <v>4.961051901914912</v>
          </cell>
          <cell r="BH3665">
            <v>14.21</v>
          </cell>
          <cell r="BI3665">
            <v>2.8643119001667965</v>
          </cell>
          <cell r="BJ3665" t="str">
            <v>07.05.2022</v>
          </cell>
          <cell r="BK3665" t="str">
            <v>บจก.ไทยยูเนี่ยน กราฟ</v>
          </cell>
        </row>
        <row r="3666">
          <cell r="A3666" t="str">
            <v>5R26W404N000000400</v>
          </cell>
          <cell r="B3666" t="str">
            <v>NO-COR.INB-WHOLE HEARTED</v>
          </cell>
          <cell r="C3666" t="str">
            <v>DUPLEX</v>
          </cell>
          <cell r="D3666" t="str">
            <v>3VAE0003400S</v>
          </cell>
          <cell r="E3666" t="str">
            <v>0S</v>
          </cell>
          <cell r="F3666" t="str">
            <v>PETCO VP CKTN/TNSL/CK 2/12/2.8OZ</v>
          </cell>
          <cell r="G3666">
            <v>0</v>
          </cell>
          <cell r="H3666">
            <v>0</v>
          </cell>
          <cell r="J3666" t="str">
            <v>26W404N</v>
          </cell>
          <cell r="K3666">
            <v>0</v>
          </cell>
          <cell r="L3666">
            <v>0</v>
          </cell>
          <cell r="M3666">
            <v>14.05</v>
          </cell>
          <cell r="N3666">
            <v>5.8477930110478704</v>
          </cell>
          <cell r="O3666">
            <v>7.06</v>
          </cell>
          <cell r="P3666">
            <v>8.9048925000000008</v>
          </cell>
          <cell r="Q3666">
            <v>8.9048925000000008</v>
          </cell>
          <cell r="R3666">
            <v>1.07</v>
          </cell>
          <cell r="S3666">
            <v>9.5282349750000019</v>
          </cell>
          <cell r="T3666">
            <v>9.6711584996250011</v>
          </cell>
          <cell r="U3666">
            <v>9.814082024250002</v>
          </cell>
          <cell r="V3666">
            <v>1.03</v>
          </cell>
          <cell r="W3666">
            <v>1</v>
          </cell>
          <cell r="X3666">
            <v>1.05</v>
          </cell>
          <cell r="Y3666">
            <v>1.05</v>
          </cell>
          <cell r="Z3666">
            <v>8.077</v>
          </cell>
          <cell r="AA3666">
            <v>8.9048925000000008</v>
          </cell>
          <cell r="AB3666">
            <v>1.1025</v>
          </cell>
          <cell r="AC3666">
            <v>1.1796750000000003</v>
          </cell>
          <cell r="AD3666" t="str">
            <v>Petco</v>
          </cell>
          <cell r="AE3666">
            <v>0</v>
          </cell>
          <cell r="AG3666">
            <v>7.9968736572181021</v>
          </cell>
          <cell r="AH3666">
            <v>6.2633165829145723</v>
          </cell>
          <cell r="AJ3666">
            <v>9.0049140843001911</v>
          </cell>
          <cell r="AK3666">
            <v>8.509999999999998</v>
          </cell>
          <cell r="AL3666">
            <v>4.9099999999999993</v>
          </cell>
          <cell r="AM3666">
            <v>5.78</v>
          </cell>
          <cell r="AN3666">
            <v>5.7799999999999994</v>
          </cell>
          <cell r="AO3666">
            <v>9.9528571428571411</v>
          </cell>
          <cell r="AP3666">
            <v>13.969999999999999</v>
          </cell>
          <cell r="AQ3666">
            <v>4.91</v>
          </cell>
          <cell r="AR3666">
            <v>13.969999999999999</v>
          </cell>
          <cell r="AS3666">
            <v>5.877316565996634</v>
          </cell>
          <cell r="AT3666">
            <v>5.8800000000000008</v>
          </cell>
          <cell r="AU3666">
            <v>6.3520981493033899</v>
          </cell>
          <cell r="AV3666">
            <v>4.447437936070096</v>
          </cell>
          <cell r="AX3666">
            <v>4.120000000000001</v>
          </cell>
          <cell r="AZ3666">
            <v>6.347803347280335</v>
          </cell>
          <cell r="BA3666">
            <v>6.7272116446812662</v>
          </cell>
          <cell r="BB3666">
            <v>7.06</v>
          </cell>
          <cell r="BF3666">
            <v>5.8477930110478704</v>
          </cell>
          <cell r="BG3666">
            <v>5.877316565996634</v>
          </cell>
          <cell r="BH3666">
            <v>7.06</v>
          </cell>
          <cell r="BI3666">
            <v>1.2012284723347746</v>
          </cell>
          <cell r="BJ3666" t="str">
            <v>07.05.2022</v>
          </cell>
          <cell r="BK3666" t="str">
            <v>บจก.ไทยยูเนี่ยน กราฟ</v>
          </cell>
        </row>
        <row r="3667">
          <cell r="A3667" t="str">
            <v>5F26W404N000003500</v>
          </cell>
          <cell r="B3667" t="str">
            <v>CTN-WHOLE HEARTED</v>
          </cell>
          <cell r="C3667" t="str">
            <v>ลูกฟูก</v>
          </cell>
          <cell r="D3667" t="str">
            <v>3VAE0003381Q</v>
          </cell>
          <cell r="E3667" t="str">
            <v>1Q</v>
          </cell>
          <cell r="F3667" t="str">
            <v>VP PATE TK/CKN/BF 2.8 OZ CAN</v>
          </cell>
          <cell r="G3667">
            <v>0</v>
          </cell>
          <cell r="H3667">
            <v>0</v>
          </cell>
          <cell r="I3667" t="str">
            <v>PF64163701</v>
          </cell>
          <cell r="J3667" t="str">
            <v>26W404N</v>
          </cell>
          <cell r="K3667">
            <v>0</v>
          </cell>
          <cell r="L3667">
            <v>0</v>
          </cell>
          <cell r="M3667">
            <v>7.45</v>
          </cell>
          <cell r="N3667">
            <v>7.3785278154681144</v>
          </cell>
          <cell r="O3667">
            <v>7.45</v>
          </cell>
          <cell r="P3667">
            <v>8.3399084999999999</v>
          </cell>
          <cell r="Q3667">
            <v>8.3399084999999999</v>
          </cell>
          <cell r="R3667">
            <v>1.05</v>
          </cell>
          <cell r="S3667">
            <v>8.7569039249999996</v>
          </cell>
          <cell r="T3667">
            <v>8.8882574838749981</v>
          </cell>
          <cell r="U3667">
            <v>9.0196110427500003</v>
          </cell>
          <cell r="V3667">
            <v>1.05</v>
          </cell>
          <cell r="W3667">
            <v>1.05</v>
          </cell>
          <cell r="X3667">
            <v>1.1000000000000001</v>
          </cell>
          <cell r="Y3667">
            <v>1.0169999999999999</v>
          </cell>
          <cell r="Z3667">
            <v>7.4550000000000001</v>
          </cell>
          <cell r="AA3667">
            <v>8.3399084999999999</v>
          </cell>
          <cell r="AB3667">
            <v>1.1187</v>
          </cell>
          <cell r="AC3667">
            <v>1.1746349999999999</v>
          </cell>
          <cell r="AD3667" t="str">
            <v>Petco</v>
          </cell>
          <cell r="AE3667">
            <v>0</v>
          </cell>
          <cell r="AG3667">
            <v>6.75</v>
          </cell>
          <cell r="AH3667">
            <v>6.75</v>
          </cell>
          <cell r="AI3667">
            <v>6.75</v>
          </cell>
          <cell r="AJ3667">
            <v>6.75</v>
          </cell>
          <cell r="AK3667">
            <v>6.75</v>
          </cell>
          <cell r="AL3667">
            <v>6.75</v>
          </cell>
          <cell r="AM3667">
            <v>6.75</v>
          </cell>
          <cell r="AN3667">
            <v>7.1</v>
          </cell>
          <cell r="AO3667">
            <v>7.1</v>
          </cell>
          <cell r="AP3667">
            <v>7.1</v>
          </cell>
          <cell r="AQ3667">
            <v>7.1000000000000005</v>
          </cell>
          <cell r="AR3667">
            <v>7.1</v>
          </cell>
          <cell r="AS3667">
            <v>7.1</v>
          </cell>
          <cell r="AU3667">
            <v>7.1</v>
          </cell>
          <cell r="AV3667">
            <v>7.3711668928086835</v>
          </cell>
          <cell r="AX3667">
            <v>7.4499999999999993</v>
          </cell>
          <cell r="AZ3667">
            <v>7.45</v>
          </cell>
          <cell r="BA3667">
            <v>7.45</v>
          </cell>
          <cell r="BB3667">
            <v>7.45</v>
          </cell>
          <cell r="BF3667">
            <v>7.3785278154681144</v>
          </cell>
          <cell r="BG3667">
            <v>7.1</v>
          </cell>
          <cell r="BH3667">
            <v>7.45</v>
          </cell>
          <cell r="BI3667">
            <v>1.0492957746478875</v>
          </cell>
          <cell r="BJ3667" t="str">
            <v>07.05.2022</v>
          </cell>
          <cell r="BK3667" t="str">
            <v>บจก.ยูไทย คาร์ตอนส์</v>
          </cell>
        </row>
        <row r="3668">
          <cell r="A3668" t="str">
            <v>5N26W404N000003300</v>
          </cell>
          <cell r="B3668" t="str">
            <v>COR.INB-WHOLE HEARTED (SAVORY)</v>
          </cell>
          <cell r="C3668" t="str">
            <v>ARTCARD</v>
          </cell>
          <cell r="D3668" t="str">
            <v>3VAE0003381Q</v>
          </cell>
          <cell r="E3668" t="str">
            <v>1Q</v>
          </cell>
          <cell r="F3668" t="str">
            <v>VP PATE TK/CKN/BF 2.8 OZ CAN</v>
          </cell>
          <cell r="G3668">
            <v>0</v>
          </cell>
          <cell r="H3668">
            <v>0</v>
          </cell>
          <cell r="I3668" t="str">
            <v>PF64163701</v>
          </cell>
          <cell r="J3668" t="str">
            <v>26W404N</v>
          </cell>
          <cell r="K3668">
            <v>0</v>
          </cell>
          <cell r="L3668">
            <v>0</v>
          </cell>
          <cell r="M3668">
            <v>19.93</v>
          </cell>
          <cell r="N3668">
            <v>13.006143346925901</v>
          </cell>
          <cell r="O3668">
            <v>19.93</v>
          </cell>
          <cell r="P3668">
            <v>19.515258630000002</v>
          </cell>
          <cell r="Q3668">
            <v>19.93</v>
          </cell>
          <cell r="R3668">
            <v>1.0900000000000001</v>
          </cell>
          <cell r="S3668">
            <v>21.723700000000001</v>
          </cell>
          <cell r="T3668">
            <v>22.0495555</v>
          </cell>
          <cell r="U3668">
            <v>22.375411000000003</v>
          </cell>
          <cell r="V3668">
            <v>1.095</v>
          </cell>
          <cell r="W3668">
            <v>1</v>
          </cell>
          <cell r="X3668">
            <v>1.05</v>
          </cell>
          <cell r="Y3668">
            <v>1.0900000000000001</v>
          </cell>
          <cell r="Z3668">
            <v>17.05134</v>
          </cell>
          <cell r="AA3668">
            <v>19.515258630000002</v>
          </cell>
          <cell r="AB3668">
            <v>1.1445000000000001</v>
          </cell>
          <cell r="AC3668">
            <v>1.2740171740168222</v>
          </cell>
          <cell r="AD3668" t="str">
            <v>Petco</v>
          </cell>
          <cell r="AE3668">
            <v>0</v>
          </cell>
          <cell r="AG3668">
            <v>19.350000000000001</v>
          </cell>
          <cell r="AH3668">
            <v>19.350000000000005</v>
          </cell>
          <cell r="AI3668">
            <v>12.789999999999996</v>
          </cell>
          <cell r="AJ3668">
            <v>19.350000000000001</v>
          </cell>
          <cell r="AK3668">
            <v>19.350000000000005</v>
          </cell>
          <cell r="AL3668">
            <v>13.727500000000001</v>
          </cell>
          <cell r="AM3668">
            <v>15.524428857715431</v>
          </cell>
          <cell r="AN3668">
            <v>10.7</v>
          </cell>
          <cell r="AO3668">
            <v>14.250373998219057</v>
          </cell>
          <cell r="AP3668">
            <v>13.17</v>
          </cell>
          <cell r="AQ3668">
            <v>16.301908396946565</v>
          </cell>
          <cell r="AR3668">
            <v>19.93</v>
          </cell>
          <cell r="AS3668">
            <v>11.603846153846153</v>
          </cell>
          <cell r="AU3668">
            <v>12.12288604233383</v>
          </cell>
          <cell r="AV3668">
            <v>16.214629452709158</v>
          </cell>
          <cell r="AX3668">
            <v>10.460108018943224</v>
          </cell>
          <cell r="AZ3668">
            <v>9.9392365675691963</v>
          </cell>
          <cell r="BA3668">
            <v>9.3699999999999992</v>
          </cell>
          <cell r="BB3668">
            <v>19.93</v>
          </cell>
          <cell r="BF3668">
            <v>13.006143346925901</v>
          </cell>
          <cell r="BG3668">
            <v>11.603846153846153</v>
          </cell>
          <cell r="BH3668">
            <v>19.93</v>
          </cell>
          <cell r="BI3668">
            <v>1.7175339741465032</v>
          </cell>
          <cell r="BJ3668" t="str">
            <v>10.05.2022</v>
          </cell>
          <cell r="BK3668" t="str">
            <v>บจก.ทั้งฮั่วซิน พริ้</v>
          </cell>
        </row>
        <row r="3669">
          <cell r="A3669" t="str">
            <v>5F26W404N000003400</v>
          </cell>
          <cell r="B3669" t="str">
            <v>CTN-WHOLE HEARTED</v>
          </cell>
          <cell r="C3669" t="str">
            <v>ลูกฟูก</v>
          </cell>
          <cell r="D3669" t="str">
            <v>3VAE0003371Q</v>
          </cell>
          <cell r="E3669" t="str">
            <v>1Q</v>
          </cell>
          <cell r="F3669" t="str">
            <v>VP CKN/TUNA, TN/SLM, CKN 2.8 OZ CAN</v>
          </cell>
          <cell r="G3669">
            <v>0</v>
          </cell>
          <cell r="H3669">
            <v>0</v>
          </cell>
          <cell r="I3669" t="str">
            <v>PF64163801</v>
          </cell>
          <cell r="J3669" t="str">
            <v>26W404N</v>
          </cell>
          <cell r="K3669">
            <v>0</v>
          </cell>
          <cell r="L3669">
            <v>0</v>
          </cell>
          <cell r="M3669">
            <v>7.45</v>
          </cell>
          <cell r="N3669">
            <v>7.3456679502369662</v>
          </cell>
          <cell r="O3669">
            <v>7.4499999999999993</v>
          </cell>
          <cell r="P3669">
            <v>8.3399084999999999</v>
          </cell>
          <cell r="Q3669">
            <v>8.3399084999999999</v>
          </cell>
          <cell r="R3669">
            <v>1.05</v>
          </cell>
          <cell r="S3669">
            <v>8.7569039249999996</v>
          </cell>
          <cell r="T3669">
            <v>8.8882574838749981</v>
          </cell>
          <cell r="U3669">
            <v>9.0196110427500003</v>
          </cell>
          <cell r="V3669">
            <v>1.05</v>
          </cell>
          <cell r="W3669">
            <v>1.05</v>
          </cell>
          <cell r="X3669">
            <v>1.1000000000000001</v>
          </cell>
          <cell r="Y3669">
            <v>1.0169999999999999</v>
          </cell>
          <cell r="Z3669">
            <v>7.4550000000000001</v>
          </cell>
          <cell r="AA3669">
            <v>8.3399084999999999</v>
          </cell>
          <cell r="AB3669">
            <v>1.1187</v>
          </cell>
          <cell r="AC3669">
            <v>1.1746349999999999</v>
          </cell>
          <cell r="AD3669" t="str">
            <v>Petco</v>
          </cell>
          <cell r="AE3669">
            <v>0</v>
          </cell>
          <cell r="AG3669">
            <v>6.75</v>
          </cell>
          <cell r="AH3669">
            <v>6.75</v>
          </cell>
          <cell r="AI3669">
            <v>6.75</v>
          </cell>
          <cell r="AJ3669">
            <v>6.75</v>
          </cell>
          <cell r="AK3669">
            <v>6.75</v>
          </cell>
          <cell r="AL3669">
            <v>6.75</v>
          </cell>
          <cell r="AM3669">
            <v>6.75</v>
          </cell>
          <cell r="AN3669">
            <v>7.1</v>
          </cell>
          <cell r="AO3669">
            <v>7.1</v>
          </cell>
          <cell r="AP3669">
            <v>7.1</v>
          </cell>
          <cell r="AQ3669">
            <v>7.1</v>
          </cell>
          <cell r="AR3669">
            <v>7.1</v>
          </cell>
          <cell r="AS3669">
            <v>7.1</v>
          </cell>
          <cell r="AT3669">
            <v>7.1</v>
          </cell>
          <cell r="AU3669">
            <v>7.1</v>
          </cell>
          <cell r="AV3669">
            <v>7.4196756516587667</v>
          </cell>
          <cell r="AX3669">
            <v>7.4499999999999993</v>
          </cell>
          <cell r="AZ3669">
            <v>7.45</v>
          </cell>
          <cell r="BA3669">
            <v>7.45</v>
          </cell>
          <cell r="BB3669">
            <v>7.4499999999999993</v>
          </cell>
          <cell r="BF3669">
            <v>7.3456679502369662</v>
          </cell>
          <cell r="BG3669">
            <v>7.1</v>
          </cell>
          <cell r="BH3669">
            <v>7.4499999999999993</v>
          </cell>
          <cell r="BI3669">
            <v>1.0492957746478873</v>
          </cell>
          <cell r="BJ3669" t="str">
            <v>07.05.2022</v>
          </cell>
          <cell r="BK3669" t="str">
            <v>บจก.ยูไทย คาร์ตอนส์</v>
          </cell>
        </row>
        <row r="3670">
          <cell r="A3670" t="str">
            <v>5N26W404N000003200</v>
          </cell>
          <cell r="B3670" t="str">
            <v>COR.INB-WHOLE HEARTED (LAND&amp;SEA)</v>
          </cell>
          <cell r="C3670" t="str">
            <v>ARTCARD</v>
          </cell>
          <cell r="D3670" t="str">
            <v>3VAE0003371Q</v>
          </cell>
          <cell r="E3670" t="str">
            <v>1Q</v>
          </cell>
          <cell r="F3670" t="str">
            <v>VP CKN/TUNA, TN/SLM, CKN 2.8 OZ CAN</v>
          </cell>
          <cell r="G3670">
            <v>0</v>
          </cell>
          <cell r="H3670">
            <v>0</v>
          </cell>
          <cell r="I3670" t="str">
            <v>PF64163801</v>
          </cell>
          <cell r="J3670" t="str">
            <v>26W404N</v>
          </cell>
          <cell r="K3670">
            <v>0</v>
          </cell>
          <cell r="L3670">
            <v>0</v>
          </cell>
          <cell r="M3670">
            <v>13.17</v>
          </cell>
          <cell r="N3670">
            <v>10.536419085099309</v>
          </cell>
          <cell r="O3670">
            <v>13.17</v>
          </cell>
          <cell r="P3670">
            <v>18.582481401750002</v>
          </cell>
          <cell r="Q3670">
            <v>18.582481401750002</v>
          </cell>
          <cell r="R3670">
            <v>1.0900000000000001</v>
          </cell>
          <cell r="S3670">
            <v>20.254904727907505</v>
          </cell>
          <cell r="T3670">
            <v>20.558728298826114</v>
          </cell>
          <cell r="U3670">
            <v>20.862551869744731</v>
          </cell>
          <cell r="V3670">
            <v>1.095</v>
          </cell>
          <cell r="W3670">
            <v>1</v>
          </cell>
          <cell r="X3670">
            <v>1.05</v>
          </cell>
          <cell r="Y3670">
            <v>1.0900000000000001</v>
          </cell>
          <cell r="Z3670">
            <v>16.236331499999999</v>
          </cell>
          <cell r="AA3670">
            <v>18.582481401750002</v>
          </cell>
          <cell r="AB3670">
            <v>1.1445000000000003</v>
          </cell>
          <cell r="AC3670">
            <v>1.2475050000000003</v>
          </cell>
          <cell r="AD3670" t="str">
            <v>Petco</v>
          </cell>
          <cell r="AE3670">
            <v>0</v>
          </cell>
          <cell r="AG3670">
            <v>19.350000000000001</v>
          </cell>
          <cell r="AH3670">
            <v>19.350000000000001</v>
          </cell>
          <cell r="AI3670">
            <v>10.700000000000001</v>
          </cell>
          <cell r="AJ3670">
            <v>12.790000000000003</v>
          </cell>
          <cell r="AK3670">
            <v>13.53885844748859</v>
          </cell>
          <cell r="AL3670">
            <v>14.951474654377883</v>
          </cell>
          <cell r="AM3670">
            <v>16.242631578947375</v>
          </cell>
          <cell r="AN3670">
            <v>9.1000000000000014</v>
          </cell>
          <cell r="AO3670">
            <v>15.781772214040259</v>
          </cell>
          <cell r="AP3670">
            <v>10.089999999999998</v>
          </cell>
          <cell r="AQ3670">
            <v>10.09</v>
          </cell>
          <cell r="AR3670">
            <v>19.93</v>
          </cell>
          <cell r="AS3670">
            <v>10.71830691603137</v>
          </cell>
          <cell r="AU3670">
            <v>9.2651642379469781</v>
          </cell>
          <cell r="AV3670">
            <v>10.28491179754373</v>
          </cell>
          <cell r="AX3670">
            <v>9.370000000000001</v>
          </cell>
          <cell r="AZ3670">
            <v>9.3699999999999992</v>
          </cell>
          <cell r="BA3670">
            <v>11.758438475105143</v>
          </cell>
          <cell r="BB3670">
            <v>13.17</v>
          </cell>
          <cell r="BF3670">
            <v>10.536419085099309</v>
          </cell>
          <cell r="BG3670">
            <v>10.71830691603137</v>
          </cell>
          <cell r="BH3670">
            <v>13.17</v>
          </cell>
          <cell r="BI3670">
            <v>1.228738839368523</v>
          </cell>
          <cell r="BJ3670" t="str">
            <v>10.05.2022</v>
          </cell>
          <cell r="BK3670" t="str">
            <v>บจก.ทั้งฮั่วซิน พริ้</v>
          </cell>
        </row>
        <row r="3671">
          <cell r="A3671" t="str">
            <v>5F26W404N000003800</v>
          </cell>
          <cell r="B3671" t="str">
            <v>CTN-WHOLE HEARTED</v>
          </cell>
          <cell r="C3671" t="str">
            <v>ลูกฟูก</v>
          </cell>
          <cell r="D3671" t="str">
            <v>3GNNF94LSACNQPPSTX</v>
          </cell>
          <cell r="E3671" t="str">
            <v>TX</v>
          </cell>
          <cell r="F3671" t="str">
            <v>211X109 2P80N TUNA DNR W CKN NGV-24</v>
          </cell>
          <cell r="G3671" t="str">
            <v>US PET NUTRITION LLC</v>
          </cell>
          <cell r="H3671" t="str">
            <v>PETCO-DC198</v>
          </cell>
          <cell r="I3671" t="str">
            <v>PF64100306</v>
          </cell>
          <cell r="J3671" t="str">
            <v>26W404N</v>
          </cell>
          <cell r="K3671">
            <v>0</v>
          </cell>
          <cell r="L3671">
            <v>0</v>
          </cell>
          <cell r="M3671">
            <v>9.69</v>
          </cell>
          <cell r="N3671">
            <v>4.257142857142858</v>
          </cell>
          <cell r="O3671">
            <v>4.4000000000000004</v>
          </cell>
          <cell r="P3671">
            <v>4.9334670000000003</v>
          </cell>
          <cell r="Q3671">
            <v>4.9334670000000003</v>
          </cell>
          <cell r="R3671">
            <v>1.05</v>
          </cell>
          <cell r="S3671">
            <v>5.1801403500000003</v>
          </cell>
          <cell r="T3671">
            <v>5.2578424552499996</v>
          </cell>
          <cell r="U3671">
            <v>5.3355445605000007</v>
          </cell>
          <cell r="V3671">
            <v>1.05</v>
          </cell>
          <cell r="W3671">
            <v>1.05</v>
          </cell>
          <cell r="X3671">
            <v>1.1000000000000001</v>
          </cell>
          <cell r="Y3671">
            <v>1.0169999999999999</v>
          </cell>
          <cell r="Z3671">
            <v>4.41</v>
          </cell>
          <cell r="AA3671">
            <v>4.9334670000000003</v>
          </cell>
          <cell r="AB3671">
            <v>1.1187</v>
          </cell>
          <cell r="AC3671">
            <v>1.1746350000000001</v>
          </cell>
          <cell r="AD3671" t="str">
            <v>Petco</v>
          </cell>
          <cell r="AE3671" t="str">
            <v>ใช้ราคาตาม mat 5F26W404N000004800</v>
          </cell>
          <cell r="AJ3671">
            <v>3.9140376938074457</v>
          </cell>
          <cell r="AL3671">
            <v>4</v>
          </cell>
          <cell r="AN3671">
            <v>4</v>
          </cell>
          <cell r="AO3671">
            <v>4</v>
          </cell>
          <cell r="AQ3671">
            <v>4.2</v>
          </cell>
          <cell r="AR3671">
            <v>4.2</v>
          </cell>
          <cell r="AS3671">
            <v>4.2</v>
          </cell>
          <cell r="AT3671">
            <v>4.2</v>
          </cell>
          <cell r="AU3671">
            <v>4.2</v>
          </cell>
          <cell r="AV3671">
            <v>4.2</v>
          </cell>
          <cell r="AW3671">
            <v>4.0999999999999996</v>
          </cell>
          <cell r="AY3671">
            <v>4.3000000000000007</v>
          </cell>
          <cell r="AZ3671">
            <v>4.3999999999999995</v>
          </cell>
          <cell r="BA3671">
            <v>4.4000000000000004</v>
          </cell>
          <cell r="BF3671">
            <v>4.257142857142858</v>
          </cell>
          <cell r="BG3671">
            <v>4.2</v>
          </cell>
          <cell r="BH3671">
            <v>4.4000000000000004</v>
          </cell>
          <cell r="BI3671">
            <v>1.0476190476190477</v>
          </cell>
          <cell r="BJ3671" t="str">
            <v>04.04.2022</v>
          </cell>
          <cell r="BK3671" t="str">
            <v>บจก.กลุ่มสยามบรรจุภั</v>
          </cell>
        </row>
        <row r="3672">
          <cell r="A3672" t="str">
            <v>5F26W404N000003900</v>
          </cell>
          <cell r="B3672" t="str">
            <v>CTN-WHOLE HEARTED</v>
          </cell>
          <cell r="C3672" t="str">
            <v>ลูกฟูก</v>
          </cell>
          <cell r="D3672" t="str">
            <v>3GNNF822SACNQPPSTX</v>
          </cell>
          <cell r="E3672" t="str">
            <v>TX</v>
          </cell>
          <cell r="F3672" t="str">
            <v>211X109 2P80N TUNA DINNER NGV-24</v>
          </cell>
          <cell r="G3672" t="str">
            <v>US PET NUTRITION LLC</v>
          </cell>
          <cell r="H3672" t="str">
            <v>PETCO-DC198</v>
          </cell>
          <cell r="I3672" t="str">
            <v>PF64100301</v>
          </cell>
          <cell r="J3672" t="str">
            <v>26W404N</v>
          </cell>
          <cell r="K3672">
            <v>0</v>
          </cell>
          <cell r="L3672">
            <v>0</v>
          </cell>
          <cell r="M3672">
            <v>9.69</v>
          </cell>
          <cell r="N3672">
            <v>4.3666666666666663</v>
          </cell>
          <cell r="O3672">
            <v>4.4000000000000004</v>
          </cell>
          <cell r="P3672">
            <v>4.9334670000000003</v>
          </cell>
          <cell r="Q3672">
            <v>4.9334670000000003</v>
          </cell>
          <cell r="R3672">
            <v>1.05</v>
          </cell>
          <cell r="S3672">
            <v>5.1801403500000003</v>
          </cell>
          <cell r="T3672">
            <v>5.2578424552499996</v>
          </cell>
          <cell r="U3672">
            <v>5.3355445605000007</v>
          </cell>
          <cell r="V3672">
            <v>1.05</v>
          </cell>
          <cell r="W3672">
            <v>1.05</v>
          </cell>
          <cell r="X3672">
            <v>1.1000000000000001</v>
          </cell>
          <cell r="Y3672">
            <v>1.0169999999999999</v>
          </cell>
          <cell r="Z3672">
            <v>4.41</v>
          </cell>
          <cell r="AA3672">
            <v>4.9334670000000003</v>
          </cell>
          <cell r="AB3672">
            <v>1.1187</v>
          </cell>
          <cell r="AC3672">
            <v>1.1746350000000001</v>
          </cell>
          <cell r="AD3672" t="str">
            <v>Petco</v>
          </cell>
          <cell r="AE3672" t="str">
            <v>ใช้ราคาตาม mat 5F26W404N000004800</v>
          </cell>
          <cell r="AL3672">
            <v>4</v>
          </cell>
          <cell r="AN3672">
            <v>4</v>
          </cell>
          <cell r="AO3672">
            <v>4</v>
          </cell>
          <cell r="AQ3672">
            <v>4.2</v>
          </cell>
          <cell r="AR3672">
            <v>4.2</v>
          </cell>
          <cell r="AS3672">
            <v>4.2</v>
          </cell>
          <cell r="AY3672">
            <v>4.3</v>
          </cell>
          <cell r="AZ3672">
            <v>4.4000000000000004</v>
          </cell>
          <cell r="BA3672">
            <v>4.4000000000000004</v>
          </cell>
          <cell r="BF3672">
            <v>4.3666666666666663</v>
          </cell>
          <cell r="BG3672">
            <v>4.2</v>
          </cell>
          <cell r="BH3672">
            <v>4.4000000000000004</v>
          </cell>
          <cell r="BI3672">
            <v>1.0476190476190477</v>
          </cell>
          <cell r="BJ3672" t="str">
            <v>01.04.2022</v>
          </cell>
          <cell r="BK3672" t="str">
            <v>บจก.กลุ่มสยามบรรจุภั</v>
          </cell>
        </row>
        <row r="3673">
          <cell r="A3673" t="str">
            <v>5F26W404N000004000</v>
          </cell>
          <cell r="B3673" t="str">
            <v>CTN-WHOLE HEARTED</v>
          </cell>
          <cell r="C3673" t="str">
            <v>ลูกฟูก</v>
          </cell>
          <cell r="D3673" t="str">
            <v>3GNNF94BSACNQPPSTX</v>
          </cell>
          <cell r="E3673" t="str">
            <v>TX</v>
          </cell>
          <cell r="F3673" t="str">
            <v>211X109 2P80N TUNA DNR W SHRMP NGV-24</v>
          </cell>
          <cell r="G3673" t="str">
            <v>US PET NUTRITION LLC</v>
          </cell>
          <cell r="H3673" t="str">
            <v>PETCO-DC198</v>
          </cell>
          <cell r="I3673" t="str">
            <v>PF64100302</v>
          </cell>
          <cell r="J3673" t="str">
            <v>26W404N</v>
          </cell>
          <cell r="K3673">
            <v>376</v>
          </cell>
          <cell r="L3673">
            <v>1652.44</v>
          </cell>
          <cell r="M3673">
            <v>4.3899999999999997</v>
          </cell>
          <cell r="N3673">
            <v>4.2750000000000004</v>
          </cell>
          <cell r="O3673">
            <v>4.4000000000000004</v>
          </cell>
          <cell r="P3673">
            <v>4.9334670000000003</v>
          </cell>
          <cell r="Q3673">
            <v>4.9334670000000003</v>
          </cell>
          <cell r="R3673">
            <v>1.05</v>
          </cell>
          <cell r="S3673">
            <v>5.1801403500000003</v>
          </cell>
          <cell r="T3673">
            <v>5.2578424552499996</v>
          </cell>
          <cell r="U3673">
            <v>5.3355445605000007</v>
          </cell>
          <cell r="V3673">
            <v>1.05</v>
          </cell>
          <cell r="W3673">
            <v>1.05</v>
          </cell>
          <cell r="X3673">
            <v>1.1000000000000001</v>
          </cell>
          <cell r="Y3673">
            <v>1.0169999999999999</v>
          </cell>
          <cell r="Z3673">
            <v>4.41</v>
          </cell>
          <cell r="AA3673">
            <v>4.9334670000000003</v>
          </cell>
          <cell r="AB3673">
            <v>1.1187</v>
          </cell>
          <cell r="AC3673">
            <v>1.1746350000000001</v>
          </cell>
          <cell r="AD3673" t="str">
            <v>Petco</v>
          </cell>
          <cell r="AE3673" t="str">
            <v>ใช้ราคาตาม mat 5F26W404N000004800</v>
          </cell>
          <cell r="AJ3673">
            <v>3.9000000000000004</v>
          </cell>
          <cell r="AN3673">
            <v>4</v>
          </cell>
          <cell r="AO3673">
            <v>4</v>
          </cell>
          <cell r="AQ3673">
            <v>4.1999999999999993</v>
          </cell>
          <cell r="AR3673">
            <v>4.2</v>
          </cell>
          <cell r="AS3673">
            <v>4.2</v>
          </cell>
          <cell r="AT3673">
            <v>4.2</v>
          </cell>
          <cell r="AU3673">
            <v>4.2</v>
          </cell>
          <cell r="AV3673">
            <v>4.2</v>
          </cell>
          <cell r="AW3673">
            <v>4.1000000000000005</v>
          </cell>
          <cell r="AY3673">
            <v>4.3</v>
          </cell>
          <cell r="AZ3673">
            <v>4.4000000000000004</v>
          </cell>
          <cell r="BA3673">
            <v>4.4000000000000004</v>
          </cell>
          <cell r="BB3673">
            <v>4.4000000000000004</v>
          </cell>
          <cell r="BF3673">
            <v>4.2750000000000004</v>
          </cell>
          <cell r="BG3673">
            <v>4.2</v>
          </cell>
          <cell r="BH3673">
            <v>4.4000000000000004</v>
          </cell>
          <cell r="BI3673">
            <v>1.0476190476190477</v>
          </cell>
          <cell r="BJ3673" t="str">
            <v>06.05.2022</v>
          </cell>
          <cell r="BK3673" t="str">
            <v>บจก.กลุ่มสยามบรรจุภั</v>
          </cell>
        </row>
        <row r="3674">
          <cell r="A3674" t="str">
            <v>5F26W404N000004200</v>
          </cell>
          <cell r="B3674" t="str">
            <v>CTN-WHOLE HEARTED</v>
          </cell>
          <cell r="C3674" t="str">
            <v>ลูกฟูก</v>
          </cell>
          <cell r="D3674" t="str">
            <v>3GNNF93RSACNQPPSTX</v>
          </cell>
          <cell r="E3674" t="str">
            <v>TX</v>
          </cell>
          <cell r="F3674" t="str">
            <v>211X109 2P80N TUNA N SALMON ENT IN SB-24</v>
          </cell>
          <cell r="G3674" t="str">
            <v>US PET NUTRITION LLC</v>
          </cell>
          <cell r="H3674" t="str">
            <v>PETCO-DC198</v>
          </cell>
          <cell r="I3674" t="str">
            <v>PF64100303</v>
          </cell>
          <cell r="J3674" t="str">
            <v>26W404N</v>
          </cell>
          <cell r="K3674">
            <v>0</v>
          </cell>
          <cell r="L3674">
            <v>0</v>
          </cell>
          <cell r="M3674">
            <v>9.69</v>
          </cell>
          <cell r="N3674">
            <v>4.257142857142858</v>
          </cell>
          <cell r="O3674">
            <v>4.4000000000000004</v>
          </cell>
          <cell r="P3674">
            <v>4.9334670000000003</v>
          </cell>
          <cell r="Q3674">
            <v>4.9334670000000003</v>
          </cell>
          <cell r="R3674">
            <v>1.05</v>
          </cell>
          <cell r="S3674">
            <v>5.1801403500000003</v>
          </cell>
          <cell r="T3674">
            <v>5.2578424552499996</v>
          </cell>
          <cell r="U3674">
            <v>5.3355445605000007</v>
          </cell>
          <cell r="V3674">
            <v>1.05</v>
          </cell>
          <cell r="W3674">
            <v>1.05</v>
          </cell>
          <cell r="X3674">
            <v>1.1000000000000001</v>
          </cell>
          <cell r="Y3674">
            <v>1.0169999999999999</v>
          </cell>
          <cell r="Z3674">
            <v>4.41</v>
          </cell>
          <cell r="AA3674">
            <v>4.9334670000000003</v>
          </cell>
          <cell r="AB3674">
            <v>1.1187</v>
          </cell>
          <cell r="AC3674">
            <v>1.1746350000000001</v>
          </cell>
          <cell r="AD3674" t="str">
            <v>Petco</v>
          </cell>
          <cell r="AE3674" t="str">
            <v>ใช้ราคาตาม mat 5F26W404N000004800</v>
          </cell>
          <cell r="AJ3674">
            <v>3.907994606048931</v>
          </cell>
          <cell r="AL3674">
            <v>4</v>
          </cell>
          <cell r="AN3674">
            <v>4</v>
          </cell>
          <cell r="AO3674">
            <v>4</v>
          </cell>
          <cell r="AQ3674">
            <v>4.1999999999999993</v>
          </cell>
          <cell r="AR3674">
            <v>4.2</v>
          </cell>
          <cell r="AS3674">
            <v>4.2</v>
          </cell>
          <cell r="AT3674">
            <v>4.2</v>
          </cell>
          <cell r="AU3674">
            <v>4.2</v>
          </cell>
          <cell r="AV3674">
            <v>4.2</v>
          </cell>
          <cell r="AW3674">
            <v>4.1000000000000005</v>
          </cell>
          <cell r="AY3674">
            <v>4.3000000000000007</v>
          </cell>
          <cell r="AZ3674">
            <v>4.4000000000000004</v>
          </cell>
          <cell r="BA3674">
            <v>4.4000000000000004</v>
          </cell>
          <cell r="BF3674">
            <v>4.257142857142858</v>
          </cell>
          <cell r="BG3674">
            <v>4.2</v>
          </cell>
          <cell r="BH3674">
            <v>4.4000000000000004</v>
          </cell>
          <cell r="BI3674">
            <v>1.0476190476190477</v>
          </cell>
          <cell r="BJ3674" t="str">
            <v>04.04.2022</v>
          </cell>
          <cell r="BK3674" t="str">
            <v>บจก.กลุ่มสยามบรรจุภั</v>
          </cell>
        </row>
        <row r="3675">
          <cell r="A3675" t="str">
            <v>5F26W404N000004300</v>
          </cell>
          <cell r="B3675" t="str">
            <v>CTN-WHOLE HEARTED</v>
          </cell>
          <cell r="C3675" t="str">
            <v>ลูกฟูก</v>
          </cell>
          <cell r="D3675" t="str">
            <v>3ICCSA3XSACNQPPSTX</v>
          </cell>
          <cell r="E3675" t="str">
            <v>TX</v>
          </cell>
          <cell r="F3675" t="str">
            <v>211X109 2P80N CKN AND TUNA ENTREE NSB-24</v>
          </cell>
          <cell r="G3675" t="str">
            <v>US PET NUTRITION LLC</v>
          </cell>
          <cell r="H3675" t="str">
            <v>PETCO-DC198</v>
          </cell>
          <cell r="I3675" t="str">
            <v>PF64100305</v>
          </cell>
          <cell r="J3675" t="str">
            <v>26W404N</v>
          </cell>
          <cell r="K3675">
            <v>0</v>
          </cell>
          <cell r="L3675">
            <v>0</v>
          </cell>
          <cell r="M3675">
            <v>4.1399999999999997</v>
          </cell>
          <cell r="N3675">
            <v>4.2714285714285722</v>
          </cell>
          <cell r="O3675">
            <v>4.4000000000000004</v>
          </cell>
          <cell r="P3675">
            <v>4.9334670000000003</v>
          </cell>
          <cell r="Q3675">
            <v>4.9334670000000003</v>
          </cell>
          <cell r="R3675">
            <v>1.05</v>
          </cell>
          <cell r="S3675">
            <v>5.1801403500000003</v>
          </cell>
          <cell r="T3675">
            <v>5.2578424552499996</v>
          </cell>
          <cell r="U3675">
            <v>5.3355445605000007</v>
          </cell>
          <cell r="V3675">
            <v>1.05</v>
          </cell>
          <cell r="W3675">
            <v>1.05</v>
          </cell>
          <cell r="X3675">
            <v>1.1000000000000001</v>
          </cell>
          <cell r="Y3675">
            <v>1.0169999999999999</v>
          </cell>
          <cell r="Z3675">
            <v>4.41</v>
          </cell>
          <cell r="AA3675">
            <v>4.9334670000000003</v>
          </cell>
          <cell r="AB3675">
            <v>1.1187</v>
          </cell>
          <cell r="AC3675">
            <v>1.1746350000000001</v>
          </cell>
          <cell r="AD3675" t="str">
            <v>Petco</v>
          </cell>
          <cell r="AE3675" t="str">
            <v>ใช้ราคาตาม mat 5F26W404N000004800</v>
          </cell>
          <cell r="AG3675">
            <v>4</v>
          </cell>
          <cell r="AK3675">
            <v>4</v>
          </cell>
          <cell r="AL3675">
            <v>4</v>
          </cell>
          <cell r="AM3675">
            <v>4</v>
          </cell>
          <cell r="AN3675">
            <v>4</v>
          </cell>
          <cell r="AO3675">
            <v>4</v>
          </cell>
          <cell r="AQ3675">
            <v>4.2</v>
          </cell>
          <cell r="AS3675">
            <v>4.2</v>
          </cell>
          <cell r="AT3675">
            <v>4.2</v>
          </cell>
          <cell r="AU3675">
            <v>4.2</v>
          </cell>
          <cell r="AV3675">
            <v>4.2</v>
          </cell>
          <cell r="AW3675">
            <v>4.2</v>
          </cell>
          <cell r="AY3675">
            <v>4.4000000000000004</v>
          </cell>
          <cell r="AZ3675">
            <v>4.3</v>
          </cell>
          <cell r="BA3675">
            <v>4.4000000000000004</v>
          </cell>
          <cell r="BF3675">
            <v>4.2714285714285722</v>
          </cell>
          <cell r="BG3675">
            <v>4.2</v>
          </cell>
          <cell r="BH3675">
            <v>4.4000000000000004</v>
          </cell>
          <cell r="BI3675">
            <v>1.0476190476190477</v>
          </cell>
          <cell r="BJ3675" t="str">
            <v>04.04.2022</v>
          </cell>
          <cell r="BK3675" t="str">
            <v>บจก.กลุ่มสยามบรรจุภั</v>
          </cell>
        </row>
        <row r="3676">
          <cell r="A3676" t="str">
            <v>5F26W404N000004400</v>
          </cell>
          <cell r="B3676" t="str">
            <v>CTN-WHOLE HEARTED</v>
          </cell>
          <cell r="C3676" t="str">
            <v>ลูกฟูก</v>
          </cell>
          <cell r="D3676" t="str">
            <v>3ICCSA2JSACNQPPSTX</v>
          </cell>
          <cell r="E3676" t="str">
            <v>TX</v>
          </cell>
          <cell r="F3676" t="str">
            <v>211X109 2P80N CKN ENTREE IN SAV BROTH-24</v>
          </cell>
          <cell r="G3676" t="str">
            <v>US PET NUTRITION LLC</v>
          </cell>
          <cell r="H3676" t="str">
            <v>PETCO-DC198</v>
          </cell>
          <cell r="I3676" t="str">
            <v>PF64100304</v>
          </cell>
          <cell r="J3676" t="str">
            <v>26W404N</v>
          </cell>
          <cell r="K3676">
            <v>0</v>
          </cell>
          <cell r="L3676">
            <v>0</v>
          </cell>
          <cell r="M3676">
            <v>4</v>
          </cell>
          <cell r="N3676">
            <v>4.1878912815126048</v>
          </cell>
          <cell r="O3676">
            <v>4.3999999999999995</v>
          </cell>
          <cell r="P3676">
            <v>4.9334670000000003</v>
          </cell>
          <cell r="Q3676">
            <v>4.9334670000000003</v>
          </cell>
          <cell r="R3676">
            <v>1.05</v>
          </cell>
          <cell r="S3676">
            <v>5.1801403500000003</v>
          </cell>
          <cell r="T3676">
            <v>5.2578424552499996</v>
          </cell>
          <cell r="U3676">
            <v>5.3355445605000007</v>
          </cell>
          <cell r="V3676">
            <v>1.05</v>
          </cell>
          <cell r="W3676">
            <v>1.05</v>
          </cell>
          <cell r="X3676">
            <v>1.1000000000000001</v>
          </cell>
          <cell r="Y3676">
            <v>1.0169999999999999</v>
          </cell>
          <cell r="Z3676">
            <v>4.41</v>
          </cell>
          <cell r="AA3676">
            <v>4.9334670000000003</v>
          </cell>
          <cell r="AB3676">
            <v>1.1187</v>
          </cell>
          <cell r="AC3676">
            <v>1.1746350000000001</v>
          </cell>
          <cell r="AD3676" t="str">
            <v>Petco</v>
          </cell>
          <cell r="AE3676" t="str">
            <v>ใช้ราคาตาม mat 5F26W404N000004800</v>
          </cell>
          <cell r="AG3676">
            <v>4</v>
          </cell>
          <cell r="AI3676">
            <v>4</v>
          </cell>
          <cell r="AJ3676">
            <v>4</v>
          </cell>
          <cell r="AK3676">
            <v>4</v>
          </cell>
          <cell r="AL3676">
            <v>4</v>
          </cell>
          <cell r="AM3676">
            <v>4</v>
          </cell>
          <cell r="AN3676">
            <v>4</v>
          </cell>
          <cell r="AO3676">
            <v>4</v>
          </cell>
          <cell r="AP3676">
            <v>4.130827761125202</v>
          </cell>
          <cell r="AQ3676">
            <v>4.2</v>
          </cell>
          <cell r="AR3676">
            <v>4.2</v>
          </cell>
          <cell r="AT3676">
            <v>4.2</v>
          </cell>
          <cell r="AU3676">
            <v>4.1152389705882353</v>
          </cell>
          <cell r="AV3676">
            <v>4.1000000000000005</v>
          </cell>
          <cell r="AW3676">
            <v>4</v>
          </cell>
          <cell r="AX3676">
            <v>4.1000000000000005</v>
          </cell>
          <cell r="AY3676">
            <v>4.3999999999999995</v>
          </cell>
          <cell r="AZ3676">
            <v>4.3999999999999995</v>
          </cell>
          <cell r="BF3676">
            <v>4.1878912815126048</v>
          </cell>
          <cell r="BG3676">
            <v>4.2</v>
          </cell>
          <cell r="BH3676">
            <v>4.3999999999999995</v>
          </cell>
          <cell r="BI3676">
            <v>1.0476190476190474</v>
          </cell>
          <cell r="BJ3676" t="str">
            <v>19.03.2022</v>
          </cell>
          <cell r="BK3676" t="str">
            <v>บจก.กลุ่มสยามบรรจุภั</v>
          </cell>
        </row>
        <row r="3677">
          <cell r="A3677" t="str">
            <v>5K26W404N000003700</v>
          </cell>
          <cell r="B3677" t="str">
            <v>LBL-WHOLE HEARTED</v>
          </cell>
          <cell r="C3677" t="str">
            <v>ARTPAPER</v>
          </cell>
          <cell r="D3677" t="str">
            <v>3GNNF94LSACNQPPSTX</v>
          </cell>
          <cell r="E3677" t="str">
            <v>TX</v>
          </cell>
          <cell r="F3677" t="str">
            <v>211X109 2P80N TUNA DNR W CKN NGV-24</v>
          </cell>
          <cell r="G3677" t="str">
            <v>US PET NUTRITION LLC</v>
          </cell>
          <cell r="H3677" t="str">
            <v>PETCO-DC198</v>
          </cell>
          <cell r="I3677" t="str">
            <v>PF64100306</v>
          </cell>
          <cell r="J3677" t="str">
            <v>26W404N</v>
          </cell>
          <cell r="K3677">
            <v>16574</v>
          </cell>
          <cell r="L3677">
            <v>1906.01</v>
          </cell>
          <cell r="M3677">
            <v>0.12</v>
          </cell>
          <cell r="N3677">
            <v>0.11500015588232079</v>
          </cell>
          <cell r="O3677">
            <v>0.11500005518581061</v>
          </cell>
          <cell r="P3677">
            <v>0.12612673141408362</v>
          </cell>
          <cell r="Q3677">
            <v>0.12612673141408362</v>
          </cell>
          <cell r="R3677">
            <v>1.0900000000000001</v>
          </cell>
          <cell r="S3677">
            <v>0.13747813724135116</v>
          </cell>
          <cell r="T3677">
            <v>0.13954030929997141</v>
          </cell>
          <cell r="U3677">
            <v>0.14160248135859169</v>
          </cell>
          <cell r="V3677">
            <v>1.0249999999999999</v>
          </cell>
          <cell r="W3677">
            <v>1</v>
          </cell>
          <cell r="X3677">
            <v>1.07</v>
          </cell>
          <cell r="Y3677">
            <v>1</v>
          </cell>
          <cell r="Z3677">
            <v>0.11787544991970432</v>
          </cell>
          <cell r="AA3677">
            <v>0.12612673141408362</v>
          </cell>
          <cell r="AB3677">
            <v>1.07</v>
          </cell>
          <cell r="AC3677">
            <v>1.1663000000000001</v>
          </cell>
          <cell r="AD3677" t="str">
            <v>Petco</v>
          </cell>
          <cell r="AE3677">
            <v>0</v>
          </cell>
          <cell r="AJ3677">
            <v>0.11500007701608865</v>
          </cell>
          <cell r="AL3677">
            <v>0.115</v>
          </cell>
          <cell r="AO3677">
            <v>0.115</v>
          </cell>
          <cell r="AP3677">
            <v>0.115</v>
          </cell>
          <cell r="AQ3677">
            <v>0.11500025706940875</v>
          </cell>
          <cell r="AR3677">
            <v>0.11499999999999999</v>
          </cell>
          <cell r="AS3677">
            <v>0.115</v>
          </cell>
          <cell r="AU3677">
            <v>0.11500051413881747</v>
          </cell>
          <cell r="AV3677">
            <v>0.11500005420465506</v>
          </cell>
          <cell r="AX3677">
            <v>0.115</v>
          </cell>
          <cell r="AZ3677">
            <v>0.11500005518581061</v>
          </cell>
          <cell r="BF3677">
            <v>0.11500015588232079</v>
          </cell>
          <cell r="BG3677">
            <v>0.115</v>
          </cell>
          <cell r="BH3677">
            <v>0.11500005518581061</v>
          </cell>
          <cell r="BI3677">
            <v>1.000000479876614</v>
          </cell>
          <cell r="BJ3677" t="str">
            <v>15.03.2022</v>
          </cell>
          <cell r="BK3677" t="str">
            <v>บจก.วี เอ็น ที อินเต</v>
          </cell>
        </row>
        <row r="3678">
          <cell r="A3678" t="str">
            <v>5N26W404N000003400</v>
          </cell>
          <cell r="B3678" t="str">
            <v>COR.INB-WHOLE HEARTED</v>
          </cell>
          <cell r="C3678" t="str">
            <v>DUPLEX</v>
          </cell>
          <cell r="D3678" t="str">
            <v>3GNNF93RSACNQPPSTX</v>
          </cell>
          <cell r="E3678" t="str">
            <v>TX</v>
          </cell>
          <cell r="F3678" t="str">
            <v>211X109 2P80N TUNA N SALMON ENT IN SB-24</v>
          </cell>
          <cell r="G3678" t="str">
            <v>US PET NUTRITION LLC</v>
          </cell>
          <cell r="H3678" t="str">
            <v>PETCO-DC198</v>
          </cell>
          <cell r="I3678" t="str">
            <v>PF64100303</v>
          </cell>
          <cell r="J3678" t="str">
            <v>26W404N</v>
          </cell>
          <cell r="K3678">
            <v>178</v>
          </cell>
          <cell r="L3678">
            <v>1830.33</v>
          </cell>
          <cell r="M3678">
            <v>10.28</v>
          </cell>
          <cell r="N3678">
            <v>6.840986507901885</v>
          </cell>
          <cell r="O3678">
            <v>10.29</v>
          </cell>
          <cell r="P3678">
            <v>11.016591600000002</v>
          </cell>
          <cell r="Q3678">
            <v>11.016591600000002</v>
          </cell>
          <cell r="R3678">
            <v>1.0900000000000001</v>
          </cell>
          <cell r="S3678">
            <v>12.008084844000003</v>
          </cell>
          <cell r="T3678">
            <v>12.188206116660002</v>
          </cell>
          <cell r="U3678">
            <v>12.368327389320003</v>
          </cell>
          <cell r="V3678">
            <v>1.03</v>
          </cell>
          <cell r="W3678">
            <v>1</v>
          </cell>
          <cell r="X3678">
            <v>1.05</v>
          </cell>
          <cell r="Y3678">
            <v>1.07</v>
          </cell>
          <cell r="Z3678">
            <v>9.8056000000000001</v>
          </cell>
          <cell r="AA3678">
            <v>11.016591600000002</v>
          </cell>
          <cell r="AB3678">
            <v>1.1235000000000002</v>
          </cell>
          <cell r="AC3678">
            <v>1.2246150000000002</v>
          </cell>
          <cell r="AD3678" t="str">
            <v>Petco</v>
          </cell>
          <cell r="AE3678" t="str">
            <v>MOQ 2,000 // ให้ราคาตาม mat.5N26W404N000003500</v>
          </cell>
          <cell r="AJ3678">
            <v>6.0171989915674171</v>
          </cell>
          <cell r="AN3678">
            <v>9.52</v>
          </cell>
          <cell r="AO3678">
            <v>9.52</v>
          </cell>
          <cell r="AQ3678">
            <v>9.52</v>
          </cell>
          <cell r="AR3678">
            <v>6.83</v>
          </cell>
          <cell r="AS3678">
            <v>9.69</v>
          </cell>
          <cell r="AU3678">
            <v>7.8974412171507611</v>
          </cell>
          <cell r="AV3678">
            <v>5.6184778302605514</v>
          </cell>
          <cell r="AW3678">
            <v>3.37</v>
          </cell>
          <cell r="AX3678">
            <v>3.58</v>
          </cell>
          <cell r="AZ3678">
            <v>10.29</v>
          </cell>
          <cell r="BA3678">
            <v>10.29</v>
          </cell>
          <cell r="BF3678">
            <v>6.840986507901885</v>
          </cell>
          <cell r="BG3678">
            <v>9.69</v>
          </cell>
          <cell r="BH3678">
            <v>10.29</v>
          </cell>
          <cell r="BI3678">
            <v>1.0619195046439629</v>
          </cell>
          <cell r="BJ3678" t="str">
            <v>05.04.2022</v>
          </cell>
          <cell r="BK3678" t="str">
            <v>บมจ. สหไทยการพิมพ์แล</v>
          </cell>
        </row>
        <row r="3679">
          <cell r="A3679" t="str">
            <v>5N26W404N000003500</v>
          </cell>
          <cell r="B3679" t="str">
            <v>COR.INB-WHOLE HEARTED</v>
          </cell>
          <cell r="C3679" t="str">
            <v>DUPLEX</v>
          </cell>
          <cell r="D3679" t="str">
            <v>3ICCSA2JSACNQPPSTX</v>
          </cell>
          <cell r="E3679" t="str">
            <v>TX</v>
          </cell>
          <cell r="F3679" t="str">
            <v>211X109 2P80N CKN ENTREE IN SAV BROTH-24</v>
          </cell>
          <cell r="G3679" t="str">
            <v>US PET NUTRITION LLC</v>
          </cell>
          <cell r="H3679" t="str">
            <v>PETCO-DC198</v>
          </cell>
          <cell r="I3679" t="str">
            <v>PF64100304</v>
          </cell>
          <cell r="J3679" t="str">
            <v>26W404N</v>
          </cell>
          <cell r="K3679">
            <v>0</v>
          </cell>
          <cell r="L3679">
            <v>0</v>
          </cell>
          <cell r="M3679">
            <v>9.69</v>
          </cell>
          <cell r="N3679">
            <v>7.083904866074846</v>
          </cell>
          <cell r="O3679">
            <v>10.29</v>
          </cell>
          <cell r="P3679">
            <v>11.016591600000002</v>
          </cell>
          <cell r="Q3679">
            <v>11.016591600000002</v>
          </cell>
          <cell r="R3679">
            <v>1.0900000000000001</v>
          </cell>
          <cell r="S3679">
            <v>12.008084844000003</v>
          </cell>
          <cell r="T3679">
            <v>12.188206116660002</v>
          </cell>
          <cell r="U3679">
            <v>12.368327389320003</v>
          </cell>
          <cell r="V3679">
            <v>1.03</v>
          </cell>
          <cell r="W3679">
            <v>1</v>
          </cell>
          <cell r="X3679">
            <v>1.05</v>
          </cell>
          <cell r="Y3679">
            <v>1.07</v>
          </cell>
          <cell r="Z3679">
            <v>9.8056000000000001</v>
          </cell>
          <cell r="AA3679">
            <v>11.016591600000002</v>
          </cell>
          <cell r="AB3679">
            <v>1.1235000000000002</v>
          </cell>
          <cell r="AC3679">
            <v>1.2246150000000002</v>
          </cell>
          <cell r="AD3679" t="str">
            <v>Petco</v>
          </cell>
          <cell r="AE3679" t="str">
            <v>MOQ 2,000</v>
          </cell>
          <cell r="AI3679">
            <v>9.52</v>
          </cell>
          <cell r="AJ3679">
            <v>8.1953089709427722</v>
          </cell>
          <cell r="AK3679">
            <v>6.83</v>
          </cell>
          <cell r="AL3679">
            <v>9.52</v>
          </cell>
          <cell r="AM3679">
            <v>9.5200000000000014</v>
          </cell>
          <cell r="AN3679">
            <v>6.830000000000001</v>
          </cell>
          <cell r="AO3679">
            <v>6.83</v>
          </cell>
          <cell r="AP3679">
            <v>9.52</v>
          </cell>
          <cell r="AQ3679">
            <v>7.0583875968992249</v>
          </cell>
          <cell r="AS3679">
            <v>5.37</v>
          </cell>
          <cell r="AT3679">
            <v>9.69</v>
          </cell>
          <cell r="AU3679">
            <v>6.6821725263877285</v>
          </cell>
          <cell r="AV3679">
            <v>5.3699999999999992</v>
          </cell>
          <cell r="AW3679">
            <v>3.4138481334759847</v>
          </cell>
          <cell r="AX3679">
            <v>7.0574085365853669</v>
          </cell>
          <cell r="AZ3679">
            <v>10.29</v>
          </cell>
          <cell r="BF3679">
            <v>7.083904866074846</v>
          </cell>
          <cell r="BG3679">
            <v>5.37</v>
          </cell>
          <cell r="BH3679">
            <v>10.29</v>
          </cell>
          <cell r="BI3679">
            <v>1.9162011173184355</v>
          </cell>
          <cell r="BJ3679" t="str">
            <v>16.03.2022</v>
          </cell>
          <cell r="BK3679" t="str">
            <v>บมจ. สหไทยการพิมพ์แล</v>
          </cell>
        </row>
        <row r="3680">
          <cell r="A3680" t="str">
            <v>5N26W404N000003600</v>
          </cell>
          <cell r="B3680" t="str">
            <v>COR.INB-WHOLE HEARTED</v>
          </cell>
          <cell r="C3680" t="str">
            <v>DUPLEX</v>
          </cell>
          <cell r="D3680" t="str">
            <v>3ICCSA3XSACNQPPSTX</v>
          </cell>
          <cell r="E3680" t="str">
            <v>TX</v>
          </cell>
          <cell r="F3680" t="str">
            <v>211X109 2P80N CKN AND TUNA ENTREE NSB-24</v>
          </cell>
          <cell r="G3680" t="str">
            <v>US PET NUTRITION LLC</v>
          </cell>
          <cell r="H3680" t="str">
            <v>PETCO-DC198</v>
          </cell>
          <cell r="I3680" t="str">
            <v>PF64100305</v>
          </cell>
          <cell r="J3680" t="str">
            <v>26W404N</v>
          </cell>
          <cell r="K3680">
            <v>895</v>
          </cell>
          <cell r="L3680">
            <v>9176.92</v>
          </cell>
          <cell r="M3680">
            <v>10.25</v>
          </cell>
          <cell r="N3680">
            <v>8.2833333333333332</v>
          </cell>
          <cell r="O3680">
            <v>10.29</v>
          </cell>
          <cell r="P3680">
            <v>11.016591600000002</v>
          </cell>
          <cell r="Q3680">
            <v>11.016591600000002</v>
          </cell>
          <cell r="R3680">
            <v>1.0900000000000001</v>
          </cell>
          <cell r="S3680">
            <v>12.008084844000003</v>
          </cell>
          <cell r="T3680">
            <v>12.188206116660002</v>
          </cell>
          <cell r="U3680">
            <v>12.368327389320003</v>
          </cell>
          <cell r="V3680">
            <v>1.03</v>
          </cell>
          <cell r="W3680">
            <v>1</v>
          </cell>
          <cell r="X3680">
            <v>1.05</v>
          </cell>
          <cell r="Y3680">
            <v>1.07</v>
          </cell>
          <cell r="Z3680">
            <v>9.8056000000000001</v>
          </cell>
          <cell r="AA3680">
            <v>11.016591600000002</v>
          </cell>
          <cell r="AB3680">
            <v>1.1235000000000002</v>
          </cell>
          <cell r="AC3680">
            <v>1.2246150000000002</v>
          </cell>
          <cell r="AD3680" t="str">
            <v>Petco</v>
          </cell>
          <cell r="AE3680">
            <v>0</v>
          </cell>
          <cell r="AM3680">
            <v>9.52</v>
          </cell>
          <cell r="AN3680">
            <v>9.52</v>
          </cell>
          <cell r="AO3680">
            <v>9.52</v>
          </cell>
          <cell r="AP3680">
            <v>9.52</v>
          </cell>
          <cell r="AR3680">
            <v>6.83</v>
          </cell>
          <cell r="AT3680">
            <v>9.69</v>
          </cell>
          <cell r="AU3680">
            <v>9.69</v>
          </cell>
          <cell r="AW3680">
            <v>6.95</v>
          </cell>
          <cell r="AX3680">
            <v>7.3800000000000008</v>
          </cell>
          <cell r="AZ3680">
            <v>5.7</v>
          </cell>
          <cell r="BA3680">
            <v>10.29</v>
          </cell>
          <cell r="BF3680">
            <v>8.2833333333333332</v>
          </cell>
          <cell r="BG3680">
            <v>6.83</v>
          </cell>
          <cell r="BH3680">
            <v>10.29</v>
          </cell>
          <cell r="BI3680">
            <v>1.5065885797950218</v>
          </cell>
          <cell r="BJ3680" t="str">
            <v>05.04.2022</v>
          </cell>
          <cell r="BK3680" t="str">
            <v>บมจ. สหไทยการพิมพ์แล</v>
          </cell>
        </row>
        <row r="3681">
          <cell r="A3681" t="str">
            <v>5N26W404N000003700</v>
          </cell>
          <cell r="B3681" t="str">
            <v>COR.INB-WHOLE HEARTED</v>
          </cell>
          <cell r="C3681" t="str">
            <v>DUPLEX</v>
          </cell>
          <cell r="D3681" t="str">
            <v>3GNNF822SACNQPPSTX</v>
          </cell>
          <cell r="E3681" t="str">
            <v>TX</v>
          </cell>
          <cell r="F3681" t="str">
            <v>211X109 2P80N TUNA DINNER NGV-24</v>
          </cell>
          <cell r="G3681" t="str">
            <v>US PET NUTRITION LLC</v>
          </cell>
          <cell r="H3681" t="str">
            <v>PETCO-DC198</v>
          </cell>
          <cell r="I3681" t="str">
            <v>PF64100301</v>
          </cell>
          <cell r="J3681" t="str">
            <v>26W404N</v>
          </cell>
          <cell r="K3681">
            <v>216</v>
          </cell>
          <cell r="L3681">
            <v>2198.3200000000002</v>
          </cell>
          <cell r="M3681">
            <v>10.18</v>
          </cell>
          <cell r="N3681">
            <v>7.79</v>
          </cell>
          <cell r="O3681">
            <v>10.29</v>
          </cell>
          <cell r="P3681">
            <v>11.016591600000002</v>
          </cell>
          <cell r="Q3681">
            <v>11.016591600000002</v>
          </cell>
          <cell r="R3681">
            <v>1.0900000000000001</v>
          </cell>
          <cell r="S3681">
            <v>12.008084844000003</v>
          </cell>
          <cell r="T3681">
            <v>12.188206116660002</v>
          </cell>
          <cell r="U3681">
            <v>12.368327389320003</v>
          </cell>
          <cell r="V3681">
            <v>1.03</v>
          </cell>
          <cell r="W3681">
            <v>1</v>
          </cell>
          <cell r="X3681">
            <v>1.05</v>
          </cell>
          <cell r="Y3681">
            <v>1.07</v>
          </cell>
          <cell r="Z3681">
            <v>9.8056000000000001</v>
          </cell>
          <cell r="AA3681">
            <v>11.016591600000002</v>
          </cell>
          <cell r="AB3681">
            <v>1.1235000000000002</v>
          </cell>
          <cell r="AC3681">
            <v>1.2246150000000002</v>
          </cell>
          <cell r="AD3681" t="str">
            <v>Petco</v>
          </cell>
          <cell r="AE3681" t="str">
            <v>MOQ 2,000</v>
          </cell>
          <cell r="AM3681">
            <v>9.52</v>
          </cell>
          <cell r="AO3681">
            <v>9.52</v>
          </cell>
          <cell r="AP3681">
            <v>9.52</v>
          </cell>
          <cell r="AQ3681">
            <v>9.52</v>
          </cell>
          <cell r="AR3681">
            <v>6.83</v>
          </cell>
          <cell r="AX3681">
            <v>5.7</v>
          </cell>
          <cell r="AZ3681">
            <v>7.3800000000000008</v>
          </cell>
          <cell r="BA3681">
            <v>10.29</v>
          </cell>
          <cell r="BF3681">
            <v>7.79</v>
          </cell>
          <cell r="BG3681">
            <v>6.83</v>
          </cell>
          <cell r="BH3681">
            <v>10.29</v>
          </cell>
          <cell r="BI3681">
            <v>1.5065885797950218</v>
          </cell>
          <cell r="BJ3681" t="str">
            <v>05.04.2022</v>
          </cell>
          <cell r="BK3681" t="str">
            <v>บมจ. สหไทยการพิมพ์แล</v>
          </cell>
        </row>
        <row r="3682">
          <cell r="A3682" t="str">
            <v>5N26W404N000003800</v>
          </cell>
          <cell r="B3682" t="str">
            <v>COR.INB-WHOLE HEARTED</v>
          </cell>
          <cell r="C3682" t="str">
            <v>DUPLEX</v>
          </cell>
          <cell r="D3682" t="str">
            <v>3GNNF94BSACNQPPSTX</v>
          </cell>
          <cell r="E3682" t="str">
            <v>TX</v>
          </cell>
          <cell r="F3682" t="str">
            <v>211X109 2P80N TUNA DNR W SHRMP NGV-24</v>
          </cell>
          <cell r="G3682" t="str">
            <v>US PET NUTRITION LLC</v>
          </cell>
          <cell r="H3682" t="str">
            <v>PETCO-DC198</v>
          </cell>
          <cell r="I3682" t="str">
            <v>PF64100302</v>
          </cell>
          <cell r="J3682" t="str">
            <v>26W404N</v>
          </cell>
          <cell r="K3682">
            <v>1826</v>
          </cell>
          <cell r="L3682">
            <v>18755.47</v>
          </cell>
          <cell r="M3682">
            <v>10.27</v>
          </cell>
          <cell r="N3682">
            <v>8.3362499999999997</v>
          </cell>
          <cell r="O3682">
            <v>10.29</v>
          </cell>
          <cell r="P3682">
            <v>11.016591600000002</v>
          </cell>
          <cell r="Q3682">
            <v>11.016591600000002</v>
          </cell>
          <cell r="R3682">
            <v>1.0900000000000001</v>
          </cell>
          <cell r="S3682">
            <v>12.008084844000003</v>
          </cell>
          <cell r="T3682">
            <v>12.188206116660002</v>
          </cell>
          <cell r="U3682">
            <v>12.368327389320003</v>
          </cell>
          <cell r="V3682">
            <v>1.03</v>
          </cell>
          <cell r="W3682">
            <v>1</v>
          </cell>
          <cell r="X3682">
            <v>1.05</v>
          </cell>
          <cell r="Y3682">
            <v>1.07</v>
          </cell>
          <cell r="Z3682">
            <v>9.8056000000000001</v>
          </cell>
          <cell r="AA3682">
            <v>11.016591600000002</v>
          </cell>
          <cell r="AB3682">
            <v>1.1235000000000002</v>
          </cell>
          <cell r="AC3682">
            <v>1.2246150000000002</v>
          </cell>
          <cell r="AD3682" t="str">
            <v>Petco</v>
          </cell>
          <cell r="AE3682" t="str">
            <v>MOQ 2,000 // ให้ราคาตาม mat.5N26W404N000003500</v>
          </cell>
          <cell r="AJ3682">
            <v>3.83</v>
          </cell>
          <cell r="AN3682">
            <v>9.5200000000000014</v>
          </cell>
          <cell r="AO3682">
            <v>9.52</v>
          </cell>
          <cell r="AP3682">
            <v>9.52</v>
          </cell>
          <cell r="AQ3682">
            <v>9.52</v>
          </cell>
          <cell r="AR3682">
            <v>6.83</v>
          </cell>
          <cell r="AS3682">
            <v>9.69</v>
          </cell>
          <cell r="AT3682">
            <v>9.69</v>
          </cell>
          <cell r="AU3682">
            <v>9.69</v>
          </cell>
          <cell r="AV3682">
            <v>5.37</v>
          </cell>
          <cell r="AW3682">
            <v>5.3699999999999992</v>
          </cell>
          <cell r="AX3682">
            <v>5.6999999999999993</v>
          </cell>
          <cell r="AZ3682">
            <v>10.29</v>
          </cell>
          <cell r="BA3682">
            <v>10.29</v>
          </cell>
          <cell r="BB3682">
            <v>10.29</v>
          </cell>
          <cell r="BF3682">
            <v>8.3362499999999997</v>
          </cell>
          <cell r="BG3682">
            <v>9.69</v>
          </cell>
          <cell r="BH3682">
            <v>10.29</v>
          </cell>
          <cell r="BI3682">
            <v>1.0619195046439629</v>
          </cell>
          <cell r="BJ3682" t="str">
            <v>09.05.2022</v>
          </cell>
          <cell r="BK3682" t="str">
            <v>บมจ. สหไทยการพิมพ์แล</v>
          </cell>
        </row>
        <row r="3683">
          <cell r="A3683" t="str">
            <v>5N26W404N000003900</v>
          </cell>
          <cell r="B3683" t="str">
            <v>COR.INB-WHOLE HEARTED</v>
          </cell>
          <cell r="C3683" t="str">
            <v>DUPLEX</v>
          </cell>
          <cell r="D3683" t="str">
            <v>3GNNF94LSACNQPPSTX</v>
          </cell>
          <cell r="E3683" t="str">
            <v>TX</v>
          </cell>
          <cell r="F3683" t="str">
            <v>211X109 2P80N TUNA DNR W CKN NGV-24</v>
          </cell>
          <cell r="G3683" t="str">
            <v>US PET NUTRITION LLC</v>
          </cell>
          <cell r="H3683" t="str">
            <v>PETCO-DC198</v>
          </cell>
          <cell r="I3683" t="str">
            <v>PF64100306</v>
          </cell>
          <cell r="J3683" t="str">
            <v>26W404N</v>
          </cell>
          <cell r="K3683">
            <v>156</v>
          </cell>
          <cell r="L3683">
            <v>1576.25</v>
          </cell>
          <cell r="M3683">
            <v>10.1</v>
          </cell>
          <cell r="N3683">
            <v>7.4681891168599464</v>
          </cell>
          <cell r="O3683">
            <v>10.29</v>
          </cell>
          <cell r="P3683">
            <v>11.016591600000002</v>
          </cell>
          <cell r="Q3683">
            <v>11.016591600000002</v>
          </cell>
          <cell r="R3683">
            <v>1.0900000000000001</v>
          </cell>
          <cell r="S3683">
            <v>12.008084844000003</v>
          </cell>
          <cell r="T3683">
            <v>12.188206116660002</v>
          </cell>
          <cell r="U3683">
            <v>12.368327389320003</v>
          </cell>
          <cell r="V3683">
            <v>1.03</v>
          </cell>
          <cell r="W3683">
            <v>1</v>
          </cell>
          <cell r="X3683">
            <v>1.05</v>
          </cell>
          <cell r="Y3683">
            <v>1.07</v>
          </cell>
          <cell r="Z3683">
            <v>9.8056000000000001</v>
          </cell>
          <cell r="AA3683">
            <v>11.016591600000002</v>
          </cell>
          <cell r="AB3683">
            <v>1.1235000000000002</v>
          </cell>
          <cell r="AC3683">
            <v>1.2246150000000002</v>
          </cell>
          <cell r="AD3683" t="str">
            <v>Petco</v>
          </cell>
          <cell r="AE3683" t="str">
            <v>MOQ 2,000 // ให้ราคาตาม mat.5N26W404N000003500</v>
          </cell>
          <cell r="AJ3683">
            <v>3.5768124917061086</v>
          </cell>
          <cell r="AN3683">
            <v>9.52</v>
          </cell>
          <cell r="AP3683">
            <v>9.52</v>
          </cell>
          <cell r="AQ3683">
            <v>9.52</v>
          </cell>
          <cell r="AR3683">
            <v>8.0840786115364978</v>
          </cell>
          <cell r="AS3683">
            <v>9.69</v>
          </cell>
          <cell r="AU3683">
            <v>9.69</v>
          </cell>
          <cell r="AV3683">
            <v>7.9391347011596789</v>
          </cell>
          <cell r="AW3683">
            <v>5.3699999999999992</v>
          </cell>
          <cell r="AX3683">
            <v>4.1400000000000006</v>
          </cell>
          <cell r="AZ3683">
            <v>7.38</v>
          </cell>
          <cell r="BA3683">
            <v>10.29</v>
          </cell>
          <cell r="BF3683">
            <v>7.4681891168599464</v>
          </cell>
          <cell r="BG3683">
            <v>9.69</v>
          </cell>
          <cell r="BH3683">
            <v>10.29</v>
          </cell>
          <cell r="BI3683">
            <v>1.0619195046439629</v>
          </cell>
          <cell r="BJ3683" t="str">
            <v>05.04.2022</v>
          </cell>
          <cell r="BK3683" t="str">
            <v>บมจ. สหไทยการพิมพ์แล</v>
          </cell>
        </row>
        <row r="3684">
          <cell r="A3684" t="str">
            <v>5F26W404N000000301</v>
          </cell>
          <cell r="B3684" t="str">
            <v>CTN2-7379,WHOLE HEARTED</v>
          </cell>
          <cell r="C3684" t="str">
            <v>ลูกฟูก</v>
          </cell>
          <cell r="D3684" t="str">
            <v>3ICMXBC7SAPNQPPSTX</v>
          </cell>
          <cell r="E3684" t="str">
            <v>TX</v>
          </cell>
          <cell r="F3684" t="str">
            <v>211X1092P 80N TURKEY RECIPE N GV-24</v>
          </cell>
          <cell r="G3684" t="str">
            <v>US PET NUTRITION LLC</v>
          </cell>
          <cell r="H3684" t="str">
            <v>PETCO-DC528</v>
          </cell>
          <cell r="I3684" t="str">
            <v>PF64159103</v>
          </cell>
          <cell r="J3684" t="str">
            <v>26W404N</v>
          </cell>
          <cell r="K3684">
            <v>0</v>
          </cell>
          <cell r="L3684">
            <v>0</v>
          </cell>
          <cell r="M3684">
            <v>4.37</v>
          </cell>
          <cell r="N3684">
            <v>4.5999999999999996</v>
          </cell>
          <cell r="O3684">
            <v>4.5999999999999996</v>
          </cell>
          <cell r="P3684">
            <v>5.1801403500000012</v>
          </cell>
          <cell r="Q3684">
            <v>5.1801403500000012</v>
          </cell>
          <cell r="R3684">
            <v>1.05</v>
          </cell>
          <cell r="S3684">
            <v>5.4391473675000013</v>
          </cell>
          <cell r="T3684">
            <v>5.520734578012501</v>
          </cell>
          <cell r="U3684">
            <v>5.6023217885250016</v>
          </cell>
          <cell r="V3684">
            <v>1.05</v>
          </cell>
          <cell r="W3684">
            <v>1.05</v>
          </cell>
          <cell r="X3684">
            <v>1.1000000000000001</v>
          </cell>
          <cell r="Y3684">
            <v>1.0169999999999999</v>
          </cell>
          <cell r="Z3684">
            <v>4.6305000000000005</v>
          </cell>
          <cell r="AA3684">
            <v>5.1801403500000012</v>
          </cell>
          <cell r="AB3684">
            <v>1.1187</v>
          </cell>
          <cell r="AC3684">
            <v>1.1746350000000001</v>
          </cell>
          <cell r="AD3684" t="str">
            <v>Petco</v>
          </cell>
          <cell r="AE3684">
            <v>0</v>
          </cell>
          <cell r="AJ3684">
            <v>4.2</v>
          </cell>
          <cell r="AK3684">
            <v>4.2</v>
          </cell>
          <cell r="AM3684">
            <v>4.2</v>
          </cell>
          <cell r="AN3684">
            <v>4.2</v>
          </cell>
          <cell r="AO3684">
            <v>4.4000000000000004</v>
          </cell>
          <cell r="AP3684">
            <v>4.4000000000000004</v>
          </cell>
          <cell r="AQ3684">
            <v>4.4000000000000004</v>
          </cell>
          <cell r="AR3684">
            <v>4.4000000000000004</v>
          </cell>
          <cell r="AS3684">
            <v>4.4000000000000004</v>
          </cell>
          <cell r="AX3684">
            <v>4.5999999999999996</v>
          </cell>
          <cell r="AZ3684">
            <v>4.5999999999999996</v>
          </cell>
          <cell r="BA3684">
            <v>4.5999999999999996</v>
          </cell>
          <cell r="BF3684">
            <v>4.5999999999999996</v>
          </cell>
          <cell r="BG3684">
            <v>4.4000000000000004</v>
          </cell>
          <cell r="BH3684">
            <v>4.5999999999999996</v>
          </cell>
          <cell r="BI3684">
            <v>1.0454545454545452</v>
          </cell>
          <cell r="BJ3684" t="str">
            <v>22.04.2022</v>
          </cell>
          <cell r="BK3684" t="str">
            <v>บจก.เอสแอนด์ดี อินดั</v>
          </cell>
        </row>
        <row r="3685">
          <cell r="A3685" t="str">
            <v>5F26W404N000000501</v>
          </cell>
          <cell r="B3685" t="str">
            <v>CTN2-7386,WHOLE HEARTED</v>
          </cell>
          <cell r="C3685" t="str">
            <v>ลูกฟูก</v>
          </cell>
          <cell r="D3685" t="str">
            <v>3ICAXA2HSAPNQPPSTX</v>
          </cell>
          <cell r="E3685" t="str">
            <v>TX</v>
          </cell>
          <cell r="F3685" t="str">
            <v>211X1092P 80N CK RECIPE N GV-24</v>
          </cell>
          <cell r="G3685" t="str">
            <v>US PET NUTRITION LLC</v>
          </cell>
          <cell r="H3685" t="str">
            <v>PETCO-DC528</v>
          </cell>
          <cell r="I3685" t="str">
            <v>PF64159105</v>
          </cell>
          <cell r="J3685" t="str">
            <v>26W404N</v>
          </cell>
          <cell r="K3685">
            <v>0</v>
          </cell>
          <cell r="L3685">
            <v>0</v>
          </cell>
          <cell r="M3685">
            <v>4.34</v>
          </cell>
          <cell r="N3685">
            <v>4.5600000000000005</v>
          </cell>
          <cell r="O3685">
            <v>4.6000000000000005</v>
          </cell>
          <cell r="P3685">
            <v>5.1801403500000012</v>
          </cell>
          <cell r="Q3685">
            <v>5.1801403500000012</v>
          </cell>
          <cell r="R3685">
            <v>1.05</v>
          </cell>
          <cell r="S3685">
            <v>5.4391473675000013</v>
          </cell>
          <cell r="T3685">
            <v>5.520734578012501</v>
          </cell>
          <cell r="U3685">
            <v>5.6023217885250016</v>
          </cell>
          <cell r="V3685">
            <v>1.05</v>
          </cell>
          <cell r="W3685">
            <v>1.05</v>
          </cell>
          <cell r="X3685">
            <v>1.1000000000000001</v>
          </cell>
          <cell r="Y3685">
            <v>1.0169999999999999</v>
          </cell>
          <cell r="Z3685">
            <v>4.6305000000000005</v>
          </cell>
          <cell r="AA3685">
            <v>5.1801403500000012</v>
          </cell>
          <cell r="AB3685">
            <v>1.1187</v>
          </cell>
          <cell r="AC3685">
            <v>1.1746350000000001</v>
          </cell>
          <cell r="AD3685" t="str">
            <v>Petco</v>
          </cell>
          <cell r="AE3685">
            <v>0</v>
          </cell>
          <cell r="AJ3685">
            <v>4.2</v>
          </cell>
          <cell r="AK3685">
            <v>4.2</v>
          </cell>
          <cell r="AL3685">
            <v>4.1999999999999993</v>
          </cell>
          <cell r="AN3685">
            <v>4.2</v>
          </cell>
          <cell r="AO3685">
            <v>4.4000000000000004</v>
          </cell>
          <cell r="AP3685">
            <v>4.4000000000000004</v>
          </cell>
          <cell r="AQ3685">
            <v>4.4000000000000004</v>
          </cell>
          <cell r="AR3685">
            <v>4.4000000000000004</v>
          </cell>
          <cell r="AT3685">
            <v>4.4000000000000004</v>
          </cell>
          <cell r="AX3685">
            <v>4.6000000000000005</v>
          </cell>
          <cell r="AZ3685">
            <v>4.6000000000000005</v>
          </cell>
          <cell r="BA3685">
            <v>4.6000000000000005</v>
          </cell>
          <cell r="BB3685">
            <v>4.6000000000000005</v>
          </cell>
          <cell r="BF3685">
            <v>4.5600000000000005</v>
          </cell>
          <cell r="BG3685">
            <v>4.4000000000000004</v>
          </cell>
          <cell r="BH3685">
            <v>4.6000000000000005</v>
          </cell>
          <cell r="BI3685">
            <v>1.0454545454545454</v>
          </cell>
          <cell r="BJ3685" t="str">
            <v>07.05.2022</v>
          </cell>
          <cell r="BK3685" t="str">
            <v>บจก.เอสแอนด์ดี อินดั</v>
          </cell>
        </row>
        <row r="3686">
          <cell r="A3686" t="str">
            <v>5F26W404N000000601</v>
          </cell>
          <cell r="B3686" t="str">
            <v>CTN2-7387,WHOLE HEARTED</v>
          </cell>
          <cell r="C3686" t="str">
            <v>ลูกฟูก</v>
          </cell>
          <cell r="D3686" t="str">
            <v>3IBMXBC7SAPNQPPSTX</v>
          </cell>
          <cell r="E3686" t="str">
            <v>TX</v>
          </cell>
          <cell r="F3686" t="str">
            <v>211X1092P 80N BEEF RECIPE N GV-24</v>
          </cell>
          <cell r="G3686" t="str">
            <v>US PET NUTRITION LLC</v>
          </cell>
          <cell r="H3686" t="str">
            <v>PETCO-DC528</v>
          </cell>
          <cell r="I3686" t="str">
            <v>PF64159106</v>
          </cell>
          <cell r="J3686" t="str">
            <v>26W404N</v>
          </cell>
          <cell r="K3686">
            <v>268</v>
          </cell>
          <cell r="L3686">
            <v>1179.4100000000001</v>
          </cell>
          <cell r="M3686">
            <v>4.4000000000000004</v>
          </cell>
          <cell r="N3686">
            <v>4.5999999999999996</v>
          </cell>
          <cell r="O3686">
            <v>4.5999999999999996</v>
          </cell>
          <cell r="P3686">
            <v>5.1801403500000012</v>
          </cell>
          <cell r="Q3686">
            <v>5.1801403500000012</v>
          </cell>
          <cell r="R3686">
            <v>1.05</v>
          </cell>
          <cell r="S3686">
            <v>5.4391473675000013</v>
          </cell>
          <cell r="T3686">
            <v>5.520734578012501</v>
          </cell>
          <cell r="U3686">
            <v>5.6023217885250016</v>
          </cell>
          <cell r="V3686">
            <v>1.05</v>
          </cell>
          <cell r="W3686">
            <v>1.05</v>
          </cell>
          <cell r="X3686">
            <v>1.1000000000000001</v>
          </cell>
          <cell r="Y3686">
            <v>1.0169999999999999</v>
          </cell>
          <cell r="Z3686">
            <v>4.6305000000000005</v>
          </cell>
          <cell r="AA3686">
            <v>5.1801403500000012</v>
          </cell>
          <cell r="AB3686">
            <v>1.1187</v>
          </cell>
          <cell r="AC3686">
            <v>1.1746350000000001</v>
          </cell>
          <cell r="AD3686" t="str">
            <v>Petco</v>
          </cell>
          <cell r="AE3686">
            <v>0</v>
          </cell>
          <cell r="AJ3686">
            <v>4.2</v>
          </cell>
          <cell r="AL3686">
            <v>4.2</v>
          </cell>
          <cell r="AN3686">
            <v>4.2</v>
          </cell>
          <cell r="AO3686">
            <v>4.4000000000000004</v>
          </cell>
          <cell r="AP3686">
            <v>4.4000000000000004</v>
          </cell>
          <cell r="AQ3686">
            <v>4.4000000000000004</v>
          </cell>
          <cell r="AR3686">
            <v>4.3999999999999995</v>
          </cell>
          <cell r="AU3686">
            <v>4.6000000000000005</v>
          </cell>
          <cell r="AV3686">
            <v>4.6000000000000005</v>
          </cell>
          <cell r="AX3686">
            <v>4.5999999999999996</v>
          </cell>
          <cell r="AZ3686">
            <v>4.5999999999999996</v>
          </cell>
          <cell r="BA3686">
            <v>4.5999999999999996</v>
          </cell>
          <cell r="BF3686">
            <v>4.5999999999999996</v>
          </cell>
          <cell r="BG3686">
            <v>4.3999999999999995</v>
          </cell>
          <cell r="BH3686">
            <v>4.5999999999999996</v>
          </cell>
          <cell r="BI3686">
            <v>1.0454545454545454</v>
          </cell>
          <cell r="BJ3686" t="str">
            <v>22.04.2022</v>
          </cell>
          <cell r="BK3686" t="str">
            <v>บจก.เอสแอนด์ดี อินดั</v>
          </cell>
        </row>
        <row r="3687">
          <cell r="A3687" t="str">
            <v>5F26W404N000004500</v>
          </cell>
          <cell r="B3687" t="str">
            <v>CTN-WHOLE HEARTED</v>
          </cell>
          <cell r="C3687" t="str">
            <v>ลูกฟูก</v>
          </cell>
          <cell r="D3687" t="str">
            <v>3GNNXA3ESAPNQPPSTX</v>
          </cell>
          <cell r="E3687" t="str">
            <v>TX</v>
          </cell>
          <cell r="F3687" t="str">
            <v>211X109 2P 80N TN RECIPE N GV-24</v>
          </cell>
          <cell r="G3687" t="str">
            <v>US PET NUTRITION LLC</v>
          </cell>
          <cell r="H3687" t="str">
            <v>PETCO-DC528</v>
          </cell>
          <cell r="I3687" t="str">
            <v>PF64159101</v>
          </cell>
          <cell r="J3687" t="str">
            <v>26W404N</v>
          </cell>
          <cell r="K3687">
            <v>415</v>
          </cell>
          <cell r="L3687">
            <v>1826</v>
          </cell>
          <cell r="M3687">
            <v>4.4000000000000004</v>
          </cell>
          <cell r="N3687">
            <v>4.2750000000000004</v>
          </cell>
          <cell r="O3687">
            <v>4.4000000000000004</v>
          </cell>
          <cell r="P3687">
            <v>5.1801403500000012</v>
          </cell>
          <cell r="Q3687">
            <v>5.1801403500000012</v>
          </cell>
          <cell r="R3687">
            <v>1.05</v>
          </cell>
          <cell r="S3687">
            <v>5.4391473675000013</v>
          </cell>
          <cell r="T3687">
            <v>5.520734578012501</v>
          </cell>
          <cell r="U3687">
            <v>5.6023217885250016</v>
          </cell>
          <cell r="V3687">
            <v>1.05</v>
          </cell>
          <cell r="W3687">
            <v>1.05</v>
          </cell>
          <cell r="X3687">
            <v>1.1000000000000001</v>
          </cell>
          <cell r="Y3687">
            <v>1.0169999999999999</v>
          </cell>
          <cell r="Z3687">
            <v>4.6305000000000005</v>
          </cell>
          <cell r="AA3687">
            <v>5.1801403500000012</v>
          </cell>
          <cell r="AB3687">
            <v>1.1187</v>
          </cell>
          <cell r="AC3687">
            <v>1.1746350000000001</v>
          </cell>
          <cell r="AD3687" t="str">
            <v>Petco</v>
          </cell>
          <cell r="AE3687">
            <v>0</v>
          </cell>
          <cell r="AJ3687">
            <v>4</v>
          </cell>
          <cell r="AM3687">
            <v>4</v>
          </cell>
          <cell r="AN3687">
            <v>4</v>
          </cell>
          <cell r="AO3687">
            <v>4</v>
          </cell>
          <cell r="AQ3687">
            <v>4.2</v>
          </cell>
          <cell r="AR3687">
            <v>4.2</v>
          </cell>
          <cell r="AS3687">
            <v>4.2</v>
          </cell>
          <cell r="AT3687">
            <v>4.2</v>
          </cell>
          <cell r="AU3687">
            <v>4.2</v>
          </cell>
          <cell r="AV3687">
            <v>4.2</v>
          </cell>
          <cell r="AW3687">
            <v>4.1000000000000005</v>
          </cell>
          <cell r="AY3687">
            <v>4.3</v>
          </cell>
          <cell r="AZ3687">
            <v>4.4000000000000004</v>
          </cell>
          <cell r="BA3687">
            <v>4.4000000000000004</v>
          </cell>
          <cell r="BB3687">
            <v>4.4000000000000004</v>
          </cell>
          <cell r="BF3687">
            <v>4.2750000000000004</v>
          </cell>
          <cell r="BG3687">
            <v>4.2</v>
          </cell>
          <cell r="BH3687">
            <v>4.4000000000000004</v>
          </cell>
          <cell r="BI3687">
            <v>1.0476190476190477</v>
          </cell>
          <cell r="BJ3687" t="str">
            <v>06.05.2022</v>
          </cell>
          <cell r="BK3687" t="str">
            <v>บจก.กลุ่มสยามบรรจุภั</v>
          </cell>
        </row>
        <row r="3688">
          <cell r="A3688" t="str">
            <v>5F26W404N000004600</v>
          </cell>
          <cell r="B3688" t="str">
            <v>CTN-WHOLE HEARTED</v>
          </cell>
          <cell r="C3688" t="str">
            <v>ลูกฟูก</v>
          </cell>
          <cell r="D3688" t="str">
            <v>3GSSXBC6SAPNQPPSTX</v>
          </cell>
          <cell r="E3688" t="str">
            <v>TX</v>
          </cell>
          <cell r="F3688" t="str">
            <v>211X109 2P 80N SM RECIPE N GV-24</v>
          </cell>
          <cell r="G3688" t="str">
            <v>US PET NUTRITION LLC</v>
          </cell>
          <cell r="H3688" t="str">
            <v>PETCO-DC528</v>
          </cell>
          <cell r="I3688" t="str">
            <v>PF64159102</v>
          </cell>
          <cell r="J3688" t="str">
            <v>26W404N</v>
          </cell>
          <cell r="K3688">
            <v>390</v>
          </cell>
          <cell r="L3688">
            <v>1716</v>
          </cell>
          <cell r="M3688">
            <v>4.4000000000000004</v>
          </cell>
          <cell r="N3688">
            <v>4.2875000000000005</v>
          </cell>
          <cell r="O3688">
            <v>4.4000000000000004</v>
          </cell>
          <cell r="P3688">
            <v>5.1801403500000012</v>
          </cell>
          <cell r="Q3688">
            <v>5.1801403500000012</v>
          </cell>
          <cell r="R3688">
            <v>1.05</v>
          </cell>
          <cell r="S3688">
            <v>5.4391473675000013</v>
          </cell>
          <cell r="T3688">
            <v>5.520734578012501</v>
          </cell>
          <cell r="U3688">
            <v>5.6023217885250016</v>
          </cell>
          <cell r="V3688">
            <v>1.05</v>
          </cell>
          <cell r="W3688">
            <v>1.05</v>
          </cell>
          <cell r="X3688">
            <v>1.1000000000000001</v>
          </cell>
          <cell r="Y3688">
            <v>1.0169999999999999</v>
          </cell>
          <cell r="Z3688">
            <v>4.6305000000000005</v>
          </cell>
          <cell r="AA3688">
            <v>5.1801403500000012</v>
          </cell>
          <cell r="AB3688">
            <v>1.1187</v>
          </cell>
          <cell r="AC3688">
            <v>1.1746350000000001</v>
          </cell>
          <cell r="AD3688" t="str">
            <v>Petco</v>
          </cell>
          <cell r="AE3688">
            <v>0</v>
          </cell>
          <cell r="AJ3688">
            <v>3.9</v>
          </cell>
          <cell r="AN3688">
            <v>4</v>
          </cell>
          <cell r="AO3688">
            <v>4</v>
          </cell>
          <cell r="AP3688">
            <v>4.2</v>
          </cell>
          <cell r="AQ3688">
            <v>4.2</v>
          </cell>
          <cell r="AR3688">
            <v>4.2</v>
          </cell>
          <cell r="AS3688">
            <v>4.2</v>
          </cell>
          <cell r="AT3688">
            <v>4.2</v>
          </cell>
          <cell r="AU3688">
            <v>4.2</v>
          </cell>
          <cell r="AV3688">
            <v>4.2</v>
          </cell>
          <cell r="AW3688">
            <v>4.2</v>
          </cell>
          <cell r="AY3688">
            <v>4.4000000000000004</v>
          </cell>
          <cell r="AZ3688">
            <v>4.3000000000000007</v>
          </cell>
          <cell r="BA3688">
            <v>4.3999999999999995</v>
          </cell>
          <cell r="BB3688">
            <v>4.4000000000000004</v>
          </cell>
          <cell r="BF3688">
            <v>4.2875000000000005</v>
          </cell>
          <cell r="BG3688">
            <v>4.2</v>
          </cell>
          <cell r="BH3688">
            <v>4.4000000000000004</v>
          </cell>
          <cell r="BI3688">
            <v>1.0476190476190477</v>
          </cell>
          <cell r="BJ3688" t="str">
            <v>05.05.2022</v>
          </cell>
          <cell r="BK3688" t="str">
            <v>บจก.กลุ่มสยามบรรจุภั</v>
          </cell>
        </row>
        <row r="3689">
          <cell r="A3689" t="str">
            <v>5F26W404N000004700</v>
          </cell>
          <cell r="B3689" t="str">
            <v>CTN-WHOLE HEARTED</v>
          </cell>
          <cell r="C3689" t="str">
            <v>ลูกฟูก</v>
          </cell>
          <cell r="D3689" t="str">
            <v>3GMOXA3XSAPNQPPSTX</v>
          </cell>
          <cell r="E3689" t="str">
            <v>TX</v>
          </cell>
          <cell r="F3689" t="str">
            <v>211X109 2P 80N OCEANFISH RECIPE N GV-24</v>
          </cell>
          <cell r="G3689" t="str">
            <v>US PET NUTRITION LLC</v>
          </cell>
          <cell r="H3689" t="str">
            <v>PETCO-DC528</v>
          </cell>
          <cell r="I3689" t="str">
            <v>PF64159104</v>
          </cell>
          <cell r="J3689" t="str">
            <v>26W404N</v>
          </cell>
          <cell r="K3689">
            <v>33</v>
          </cell>
          <cell r="L3689">
            <v>138.5</v>
          </cell>
          <cell r="M3689">
            <v>4.2</v>
          </cell>
          <cell r="N3689">
            <v>4.257142857142858</v>
          </cell>
          <cell r="O3689">
            <v>4.3999999999999995</v>
          </cell>
          <cell r="P3689">
            <v>5.1801403500000012</v>
          </cell>
          <cell r="Q3689">
            <v>5.1801403500000012</v>
          </cell>
          <cell r="R3689">
            <v>1.05</v>
          </cell>
          <cell r="S3689">
            <v>5.4391473675000013</v>
          </cell>
          <cell r="T3689">
            <v>5.520734578012501</v>
          </cell>
          <cell r="U3689">
            <v>5.6023217885250016</v>
          </cell>
          <cell r="V3689">
            <v>1.05</v>
          </cell>
          <cell r="W3689">
            <v>1.05</v>
          </cell>
          <cell r="X3689">
            <v>1.1000000000000001</v>
          </cell>
          <cell r="Y3689">
            <v>1.0169999999999999</v>
          </cell>
          <cell r="Z3689">
            <v>4.6305000000000005</v>
          </cell>
          <cell r="AA3689">
            <v>5.1801403500000012</v>
          </cell>
          <cell r="AB3689">
            <v>1.1187</v>
          </cell>
          <cell r="AC3689">
            <v>1.1746350000000001</v>
          </cell>
          <cell r="AD3689" t="str">
            <v>Petco</v>
          </cell>
          <cell r="AE3689">
            <v>0</v>
          </cell>
          <cell r="AJ3689">
            <v>4</v>
          </cell>
          <cell r="AK3689">
            <v>4</v>
          </cell>
          <cell r="AM3689">
            <v>4</v>
          </cell>
          <cell r="AN3689">
            <v>4</v>
          </cell>
          <cell r="AO3689">
            <v>4</v>
          </cell>
          <cell r="AP3689">
            <v>4.2</v>
          </cell>
          <cell r="AQ3689">
            <v>4.2</v>
          </cell>
          <cell r="AR3689">
            <v>4.2</v>
          </cell>
          <cell r="AS3689">
            <v>4.2</v>
          </cell>
          <cell r="AT3689">
            <v>4.2</v>
          </cell>
          <cell r="AU3689">
            <v>4.2</v>
          </cell>
          <cell r="AV3689">
            <v>4.2</v>
          </cell>
          <cell r="AW3689">
            <v>4.1000000000000005</v>
          </cell>
          <cell r="AY3689">
            <v>4.3</v>
          </cell>
          <cell r="AZ3689">
            <v>4.4000000000000004</v>
          </cell>
          <cell r="BA3689">
            <v>4.3999999999999995</v>
          </cell>
          <cell r="BF3689">
            <v>4.257142857142858</v>
          </cell>
          <cell r="BG3689">
            <v>4.2</v>
          </cell>
          <cell r="BH3689">
            <v>4.3999999999999995</v>
          </cell>
          <cell r="BI3689">
            <v>1.0476190476190474</v>
          </cell>
          <cell r="BJ3689" t="str">
            <v>01.04.2022</v>
          </cell>
          <cell r="BK3689" t="str">
            <v>บจก.กลุ่มสยามบรรจุภั</v>
          </cell>
        </row>
        <row r="3690">
          <cell r="A3690" t="str">
            <v>5N26W404N000000100</v>
          </cell>
          <cell r="B3690" t="str">
            <v>COR.INB2-7375,WHOLE HEARTED</v>
          </cell>
          <cell r="C3690" t="str">
            <v>DUPLEX</v>
          </cell>
          <cell r="D3690" t="str">
            <v>3IBMXBC7SAPNQPPSTX</v>
          </cell>
          <cell r="E3690" t="str">
            <v>TX</v>
          </cell>
          <cell r="F3690" t="str">
            <v>211X1092P 80N BEEF RECIPE N GV-24</v>
          </cell>
          <cell r="G3690" t="str">
            <v>US PET NUTRITION LLC</v>
          </cell>
          <cell r="H3690" t="str">
            <v>PETCO-DC528</v>
          </cell>
          <cell r="I3690" t="str">
            <v>PF64159106</v>
          </cell>
          <cell r="J3690" t="str">
            <v>26W404N</v>
          </cell>
          <cell r="K3690">
            <v>0</v>
          </cell>
          <cell r="L3690">
            <v>0</v>
          </cell>
          <cell r="M3690">
            <v>8.1199999999999992</v>
          </cell>
          <cell r="P3690">
            <v>11.016591600000002</v>
          </cell>
          <cell r="Q3690">
            <v>11.016591600000002</v>
          </cell>
          <cell r="R3690">
            <v>1.0900000000000001</v>
          </cell>
          <cell r="S3690">
            <v>12.008084844000003</v>
          </cell>
          <cell r="T3690">
            <v>12.188206116660002</v>
          </cell>
          <cell r="U3690">
            <v>12.368327389320003</v>
          </cell>
          <cell r="V3690">
            <v>1.03</v>
          </cell>
          <cell r="W3690">
            <v>1</v>
          </cell>
          <cell r="X3690">
            <v>1.05</v>
          </cell>
          <cell r="Y3690">
            <v>1.07</v>
          </cell>
          <cell r="BJ3690" t="str">
            <v>14.02.2019</v>
          </cell>
          <cell r="BK3690" t="str">
            <v>บจก.สหไทยการพิมพ์และบรรจุภัณฑ์</v>
          </cell>
        </row>
        <row r="3691">
          <cell r="A3691" t="str">
            <v>5N26W404N000000101</v>
          </cell>
          <cell r="B3691" t="str">
            <v>COR.INB2-7375,WHOLE HEARTED</v>
          </cell>
          <cell r="C3691" t="str">
            <v>DUPLEX</v>
          </cell>
          <cell r="D3691" t="str">
            <v>3IBMXBC7SAPNQPPSTX</v>
          </cell>
          <cell r="E3691" t="str">
            <v>TX</v>
          </cell>
          <cell r="F3691" t="str">
            <v>211X1092P 80N BEEF RECIPE N GV-24</v>
          </cell>
          <cell r="G3691" t="str">
            <v>US PET NUTRITION LLC</v>
          </cell>
          <cell r="H3691" t="str">
            <v>PETCO-DC528</v>
          </cell>
          <cell r="I3691" t="str">
            <v>PF64159106</v>
          </cell>
          <cell r="J3691" t="str">
            <v>26W404N</v>
          </cell>
          <cell r="K3691">
            <v>302</v>
          </cell>
          <cell r="L3691">
            <v>3003.9</v>
          </cell>
          <cell r="M3691">
            <v>9.9499999999999993</v>
          </cell>
          <cell r="N3691">
            <v>8.6558237983100135</v>
          </cell>
          <cell r="O3691">
            <v>10.29</v>
          </cell>
          <cell r="P3691">
            <v>11.016591600000002</v>
          </cell>
          <cell r="Q3691">
            <v>11.016591600000002</v>
          </cell>
          <cell r="R3691">
            <v>1.0900000000000001</v>
          </cell>
          <cell r="S3691">
            <v>12.008084844000003</v>
          </cell>
          <cell r="T3691">
            <v>12.188206116660002</v>
          </cell>
          <cell r="U3691">
            <v>12.368327389320003</v>
          </cell>
          <cell r="V3691">
            <v>1.03</v>
          </cell>
          <cell r="W3691">
            <v>1</v>
          </cell>
          <cell r="X3691">
            <v>1.05</v>
          </cell>
          <cell r="Y3691">
            <v>1.07</v>
          </cell>
          <cell r="Z3691">
            <v>9.8056000000000001</v>
          </cell>
          <cell r="AA3691">
            <v>11.016591600000002</v>
          </cell>
          <cell r="AB3691">
            <v>1.1235000000000002</v>
          </cell>
          <cell r="AC3691">
            <v>1.2246150000000002</v>
          </cell>
          <cell r="AD3691" t="str">
            <v>Petco</v>
          </cell>
          <cell r="AE3691">
            <v>0</v>
          </cell>
          <cell r="AJ3691">
            <v>9.52</v>
          </cell>
          <cell r="AO3691">
            <v>9.52</v>
          </cell>
          <cell r="AP3691">
            <v>9.5200000000000014</v>
          </cell>
          <cell r="AQ3691">
            <v>9.52</v>
          </cell>
          <cell r="AR3691">
            <v>9.69</v>
          </cell>
          <cell r="AU3691">
            <v>9.6900000000000013</v>
          </cell>
          <cell r="AV3691">
            <v>6.9499999999999993</v>
          </cell>
          <cell r="AW3691">
            <v>6.0591189915500756</v>
          </cell>
          <cell r="AX3691">
            <v>10.29</v>
          </cell>
          <cell r="AZ3691">
            <v>10.29</v>
          </cell>
          <cell r="BF3691">
            <v>8.6558237983100135</v>
          </cell>
          <cell r="BG3691">
            <v>9.69</v>
          </cell>
          <cell r="BH3691">
            <v>10.29</v>
          </cell>
          <cell r="BI3691">
            <v>1.0619195046439629</v>
          </cell>
          <cell r="BJ3691" t="str">
            <v>17.03.2022</v>
          </cell>
          <cell r="BK3691" t="str">
            <v>บมจ. สหไทยการพิมพ์แล</v>
          </cell>
        </row>
        <row r="3692">
          <cell r="A3692" t="str">
            <v>5N26W404N000000201</v>
          </cell>
          <cell r="B3692" t="str">
            <v>COR.INB2-7373,WHOLE HEARTED</v>
          </cell>
          <cell r="C3692" t="str">
            <v>DUPLEX</v>
          </cell>
          <cell r="D3692" t="str">
            <v>3ICAXA2HSAPNQPPSTX</v>
          </cell>
          <cell r="E3692" t="str">
            <v>TX</v>
          </cell>
          <cell r="F3692" t="str">
            <v>211X1092P 80N CK RECIPE N GV-24</v>
          </cell>
          <cell r="G3692" t="str">
            <v>US PET NUTRITION LLC</v>
          </cell>
          <cell r="H3692" t="str">
            <v>PETCO-DC528</v>
          </cell>
          <cell r="I3692" t="str">
            <v>PF64159105</v>
          </cell>
          <cell r="J3692" t="str">
            <v>26W404N</v>
          </cell>
          <cell r="K3692">
            <v>1621</v>
          </cell>
          <cell r="L3692">
            <v>16680.09</v>
          </cell>
          <cell r="M3692">
            <v>10.29</v>
          </cell>
          <cell r="N3692">
            <v>8.6699999999999982</v>
          </cell>
          <cell r="O3692">
            <v>10.29</v>
          </cell>
          <cell r="P3692">
            <v>11.016591600000002</v>
          </cell>
          <cell r="Q3692">
            <v>11.016591600000002</v>
          </cell>
          <cell r="R3692">
            <v>1.0900000000000001</v>
          </cell>
          <cell r="S3692">
            <v>12.008084844000003</v>
          </cell>
          <cell r="T3692">
            <v>12.188206116660002</v>
          </cell>
          <cell r="U3692">
            <v>12.368327389320003</v>
          </cell>
          <cell r="V3692">
            <v>1.03</v>
          </cell>
          <cell r="W3692">
            <v>1</v>
          </cell>
          <cell r="X3692">
            <v>1.05</v>
          </cell>
          <cell r="Y3692">
            <v>1.07</v>
          </cell>
          <cell r="Z3692">
            <v>9.8056000000000001</v>
          </cell>
          <cell r="AA3692">
            <v>11.016591600000002</v>
          </cell>
          <cell r="AB3692">
            <v>1.1235000000000002</v>
          </cell>
          <cell r="AC3692">
            <v>1.2246150000000002</v>
          </cell>
          <cell r="AD3692" t="str">
            <v>Petco</v>
          </cell>
          <cell r="AE3692">
            <v>0</v>
          </cell>
          <cell r="AJ3692">
            <v>9.52</v>
          </cell>
          <cell r="AK3692">
            <v>9.52</v>
          </cell>
          <cell r="AM3692">
            <v>9.52</v>
          </cell>
          <cell r="AN3692">
            <v>9.52</v>
          </cell>
          <cell r="AO3692">
            <v>9.52</v>
          </cell>
          <cell r="AP3692">
            <v>9.52</v>
          </cell>
          <cell r="AQ3692">
            <v>9.5200000000000014</v>
          </cell>
          <cell r="AS3692">
            <v>6.95</v>
          </cell>
          <cell r="AT3692">
            <v>9.69</v>
          </cell>
          <cell r="AX3692">
            <v>5.7000000000000011</v>
          </cell>
          <cell r="AZ3692">
            <v>7.38</v>
          </cell>
          <cell r="BA3692">
            <v>10.289999999999997</v>
          </cell>
          <cell r="BB3692">
            <v>10.29</v>
          </cell>
          <cell r="BF3692">
            <v>8.6699999999999982</v>
          </cell>
          <cell r="BG3692">
            <v>6.95</v>
          </cell>
          <cell r="BH3692">
            <v>10.29</v>
          </cell>
          <cell r="BI3692">
            <v>1.4805755395683451</v>
          </cell>
          <cell r="BJ3692" t="str">
            <v>11.05.2022</v>
          </cell>
          <cell r="BK3692" t="str">
            <v>บมจ. สหไทยการพิมพ์แล</v>
          </cell>
        </row>
        <row r="3693">
          <cell r="A3693" t="str">
            <v>5N26W404N000000301</v>
          </cell>
          <cell r="B3693" t="str">
            <v>COR.INB2-7372,WHOLE HEARTED</v>
          </cell>
          <cell r="C3693" t="str">
            <v>DUPLEX</v>
          </cell>
          <cell r="D3693" t="str">
            <v>3GMOXA3XSAPNQPPSTX</v>
          </cell>
          <cell r="E3693" t="str">
            <v>TX</v>
          </cell>
          <cell r="F3693" t="str">
            <v>211X109 2P 80N OCEANFISH RECIPE N GV-24</v>
          </cell>
          <cell r="G3693" t="str">
            <v>US PET NUTRITION LLC</v>
          </cell>
          <cell r="H3693" t="str">
            <v>PETCO-DC528</v>
          </cell>
          <cell r="I3693" t="str">
            <v>PF64159104</v>
          </cell>
          <cell r="J3693" t="str">
            <v>26W404N</v>
          </cell>
          <cell r="K3693">
            <v>797</v>
          </cell>
          <cell r="L3693">
            <v>8200.34</v>
          </cell>
          <cell r="M3693">
            <v>10.29</v>
          </cell>
          <cell r="N3693">
            <v>8.2414285714285711</v>
          </cell>
          <cell r="O3693">
            <v>10.289999999999997</v>
          </cell>
          <cell r="P3693">
            <v>11.016591600000002</v>
          </cell>
          <cell r="Q3693">
            <v>11.016591600000002</v>
          </cell>
          <cell r="R3693">
            <v>1.0900000000000001</v>
          </cell>
          <cell r="S3693">
            <v>12.008084844000003</v>
          </cell>
          <cell r="T3693">
            <v>12.188206116660002</v>
          </cell>
          <cell r="U3693">
            <v>12.368327389320003</v>
          </cell>
          <cell r="V3693">
            <v>1.03</v>
          </cell>
          <cell r="W3693">
            <v>1</v>
          </cell>
          <cell r="X3693">
            <v>1.05</v>
          </cell>
          <cell r="Y3693">
            <v>1.07</v>
          </cell>
          <cell r="Z3693">
            <v>9.8056000000000001</v>
          </cell>
          <cell r="AA3693">
            <v>11.016591600000002</v>
          </cell>
          <cell r="AB3693">
            <v>1.1235000000000002</v>
          </cell>
          <cell r="AC3693">
            <v>1.2246150000000002</v>
          </cell>
          <cell r="AD3693" t="str">
            <v>Petco</v>
          </cell>
          <cell r="AE3693">
            <v>0</v>
          </cell>
          <cell r="AJ3693">
            <v>5.28</v>
          </cell>
          <cell r="AK3693">
            <v>9.52</v>
          </cell>
          <cell r="AN3693">
            <v>9.52</v>
          </cell>
          <cell r="AO3693">
            <v>9.52</v>
          </cell>
          <cell r="AP3693">
            <v>9.5200000000000014</v>
          </cell>
          <cell r="AQ3693">
            <v>9.5200000000000014</v>
          </cell>
          <cell r="AR3693">
            <v>9.6042000990589411</v>
          </cell>
          <cell r="AT3693">
            <v>9.69</v>
          </cell>
          <cell r="AU3693">
            <v>9.69</v>
          </cell>
          <cell r="AV3693">
            <v>9.69</v>
          </cell>
          <cell r="AW3693">
            <v>3.9</v>
          </cell>
          <cell r="AX3693">
            <v>4.1399999999999997</v>
          </cell>
          <cell r="AZ3693">
            <v>10.29</v>
          </cell>
          <cell r="BA3693">
            <v>10.289999999999997</v>
          </cell>
          <cell r="BF3693">
            <v>8.2414285714285711</v>
          </cell>
          <cell r="BG3693">
            <v>9.6042000990589411</v>
          </cell>
          <cell r="BH3693">
            <v>10.289999999999997</v>
          </cell>
          <cell r="BI3693">
            <v>1.0714062487107336</v>
          </cell>
          <cell r="BJ3693" t="str">
            <v>25.04.2022</v>
          </cell>
          <cell r="BK3693" t="str">
            <v>บมจ. สหไทยการพิมพ์แล</v>
          </cell>
        </row>
        <row r="3694">
          <cell r="A3694" t="str">
            <v>5N26W404N000000401</v>
          </cell>
          <cell r="B3694" t="str">
            <v>COR.INB2-7371,WHOLE HEARTED</v>
          </cell>
          <cell r="C3694" t="str">
            <v>DUPLEX</v>
          </cell>
          <cell r="D3694" t="str">
            <v>3ICMXBC7SAPNQPPSTX</v>
          </cell>
          <cell r="E3694" t="str">
            <v>TX</v>
          </cell>
          <cell r="F3694" t="str">
            <v>211X1092P 80N TURKEY RECIPE N GV-24</v>
          </cell>
          <cell r="G3694" t="str">
            <v>US PET NUTRITION LLC</v>
          </cell>
          <cell r="H3694" t="str">
            <v>PETCO-DC528</v>
          </cell>
          <cell r="I3694" t="str">
            <v>PF64159103</v>
          </cell>
          <cell r="J3694" t="str">
            <v>26W404N</v>
          </cell>
          <cell r="K3694">
            <v>592</v>
          </cell>
          <cell r="L3694">
            <v>6011.16</v>
          </cell>
          <cell r="M3694">
            <v>10.15</v>
          </cell>
          <cell r="N3694">
            <v>7.3272579384553858</v>
          </cell>
          <cell r="O3694">
            <v>4.31177381536616</v>
          </cell>
          <cell r="P3694">
            <v>11.016591600000002</v>
          </cell>
          <cell r="Q3694">
            <v>11.016591600000002</v>
          </cell>
          <cell r="R3694">
            <v>1.0900000000000001</v>
          </cell>
          <cell r="S3694">
            <v>12.008084844000003</v>
          </cell>
          <cell r="T3694">
            <v>12.188206116660002</v>
          </cell>
          <cell r="U3694">
            <v>12.368327389320003</v>
          </cell>
          <cell r="V3694">
            <v>1.03</v>
          </cell>
          <cell r="W3694">
            <v>1</v>
          </cell>
          <cell r="X3694">
            <v>1.05</v>
          </cell>
          <cell r="Y3694">
            <v>1.07</v>
          </cell>
          <cell r="Z3694">
            <v>9.8056000000000001</v>
          </cell>
          <cell r="AA3694">
            <v>11.016591600000002</v>
          </cell>
          <cell r="AB3694">
            <v>1.1235000000000002</v>
          </cell>
          <cell r="AC3694">
            <v>1.2246150000000002</v>
          </cell>
          <cell r="AD3694" t="str">
            <v>Petco</v>
          </cell>
          <cell r="AE3694">
            <v>0</v>
          </cell>
          <cell r="AJ3694">
            <v>6.830000000000001</v>
          </cell>
          <cell r="AK3694">
            <v>9.52</v>
          </cell>
          <cell r="AO3694">
            <v>9.52</v>
          </cell>
          <cell r="AP3694">
            <v>9.5199999999999978</v>
          </cell>
          <cell r="AQ3694">
            <v>9.52</v>
          </cell>
          <cell r="AS3694">
            <v>9.69</v>
          </cell>
          <cell r="AX3694">
            <v>7.38</v>
          </cell>
          <cell r="AZ3694">
            <v>10.29</v>
          </cell>
          <cell r="BA3694">
            <v>4.31177381536616</v>
          </cell>
          <cell r="BF3694">
            <v>7.3272579384553858</v>
          </cell>
          <cell r="BG3694">
            <v>9.69</v>
          </cell>
          <cell r="BH3694">
            <v>4.31177381536616</v>
          </cell>
          <cell r="BI3694">
            <v>0.44497149797380392</v>
          </cell>
          <cell r="BJ3694" t="str">
            <v>05.04.2022</v>
          </cell>
          <cell r="BK3694" t="str">
            <v>บมจ. สหไทยการพิมพ์แล</v>
          </cell>
        </row>
        <row r="3695">
          <cell r="A3695" t="str">
            <v>5N26W404N000000501</v>
          </cell>
          <cell r="B3695" t="str">
            <v>COR.INB2-7370,WHOLE HEARTED</v>
          </cell>
          <cell r="C3695" t="str">
            <v>DUPLEX</v>
          </cell>
          <cell r="D3695" t="str">
            <v>3GSSXBC6SAPNQPPSTX</v>
          </cell>
          <cell r="E3695" t="str">
            <v>TX</v>
          </cell>
          <cell r="F3695" t="str">
            <v>211X109 2P 80N SM RECIPE N GV-24</v>
          </cell>
          <cell r="G3695" t="str">
            <v>US PET NUTRITION LLC</v>
          </cell>
          <cell r="H3695" t="str">
            <v>PETCO-DC528</v>
          </cell>
          <cell r="I3695" t="str">
            <v>PF64159102</v>
          </cell>
          <cell r="J3695" t="str">
            <v>26W404N</v>
          </cell>
          <cell r="K3695">
            <v>1159</v>
          </cell>
          <cell r="L3695">
            <v>11919.55</v>
          </cell>
          <cell r="M3695">
            <v>10.28</v>
          </cell>
          <cell r="N3695">
            <v>8.5839999999999996</v>
          </cell>
          <cell r="O3695">
            <v>10.290000000000001</v>
          </cell>
          <cell r="P3695">
            <v>11.016591600000002</v>
          </cell>
          <cell r="Q3695">
            <v>11.016591600000002</v>
          </cell>
          <cell r="R3695">
            <v>1.0900000000000001</v>
          </cell>
          <cell r="S3695">
            <v>12.008084844000003</v>
          </cell>
          <cell r="T3695">
            <v>12.188206116660002</v>
          </cell>
          <cell r="U3695">
            <v>12.368327389320003</v>
          </cell>
          <cell r="V3695">
            <v>1.03</v>
          </cell>
          <cell r="W3695">
            <v>1</v>
          </cell>
          <cell r="X3695">
            <v>1.05</v>
          </cell>
          <cell r="Y3695">
            <v>1.07</v>
          </cell>
          <cell r="Z3695">
            <v>9.8056000000000001</v>
          </cell>
          <cell r="AA3695">
            <v>11.016591600000002</v>
          </cell>
          <cell r="AB3695">
            <v>1.1235000000000002</v>
          </cell>
          <cell r="AC3695">
            <v>1.2246150000000002</v>
          </cell>
          <cell r="AD3695" t="str">
            <v>Petco</v>
          </cell>
          <cell r="AE3695">
            <v>0</v>
          </cell>
          <cell r="AJ3695">
            <v>5.2799999999999994</v>
          </cell>
          <cell r="AO3695">
            <v>9.52</v>
          </cell>
          <cell r="AP3695">
            <v>9.52</v>
          </cell>
          <cell r="AQ3695">
            <v>9.52</v>
          </cell>
          <cell r="AR3695">
            <v>9.52</v>
          </cell>
          <cell r="AU3695">
            <v>9.69</v>
          </cell>
          <cell r="AW3695">
            <v>6.95</v>
          </cell>
          <cell r="AX3695">
            <v>10.289999999999997</v>
          </cell>
          <cell r="AZ3695">
            <v>5.6999999999999993</v>
          </cell>
          <cell r="BA3695">
            <v>10.290000000000001</v>
          </cell>
          <cell r="BF3695">
            <v>8.5839999999999996</v>
          </cell>
          <cell r="BG3695">
            <v>9.52</v>
          </cell>
          <cell r="BH3695">
            <v>10.290000000000001</v>
          </cell>
          <cell r="BI3695">
            <v>1.0808823529411766</v>
          </cell>
          <cell r="BJ3695" t="str">
            <v>05.04.2022</v>
          </cell>
          <cell r="BK3695" t="str">
            <v>บมจ. สหไทยการพิมพ์แล</v>
          </cell>
        </row>
        <row r="3696">
          <cell r="A3696" t="str">
            <v>5N26W404N000000601</v>
          </cell>
          <cell r="B3696" t="str">
            <v>COR.INB2-7368,WHOLE HEARTED</v>
          </cell>
          <cell r="C3696" t="str">
            <v>DUPLEX</v>
          </cell>
          <cell r="D3696" t="str">
            <v>3GNNXA3ESAPNQPPSTX</v>
          </cell>
          <cell r="E3696" t="str">
            <v>TX</v>
          </cell>
          <cell r="F3696" t="str">
            <v>211X109 2P 80N TN RECIPE N GV-24</v>
          </cell>
          <cell r="G3696" t="str">
            <v>US PET NUTRITION LLC</v>
          </cell>
          <cell r="H3696" t="str">
            <v>PETCO-DC528</v>
          </cell>
          <cell r="I3696" t="str">
            <v>PF64159101</v>
          </cell>
          <cell r="J3696" t="str">
            <v>26W404N</v>
          </cell>
          <cell r="K3696">
            <v>1487</v>
          </cell>
          <cell r="L3696">
            <v>15291.85</v>
          </cell>
          <cell r="M3696">
            <v>10.28</v>
          </cell>
          <cell r="N3696">
            <v>7.7850000000000001</v>
          </cell>
          <cell r="O3696">
            <v>10.29</v>
          </cell>
          <cell r="P3696">
            <v>11.016591600000002</v>
          </cell>
          <cell r="Q3696">
            <v>11.016591600000002</v>
          </cell>
          <cell r="R3696">
            <v>1.0900000000000001</v>
          </cell>
          <cell r="S3696">
            <v>12.008084844000003</v>
          </cell>
          <cell r="T3696">
            <v>12.188206116660002</v>
          </cell>
          <cell r="U3696">
            <v>12.368327389320003</v>
          </cell>
          <cell r="V3696">
            <v>1.03</v>
          </cell>
          <cell r="W3696">
            <v>1</v>
          </cell>
          <cell r="X3696">
            <v>1.05</v>
          </cell>
          <cell r="Y3696">
            <v>1.07</v>
          </cell>
          <cell r="Z3696">
            <v>9.8056000000000001</v>
          </cell>
          <cell r="AA3696">
            <v>11.016591600000002</v>
          </cell>
          <cell r="AB3696">
            <v>1.1235000000000002</v>
          </cell>
          <cell r="AC3696">
            <v>1.2246150000000002</v>
          </cell>
          <cell r="AD3696" t="str">
            <v>Petco</v>
          </cell>
          <cell r="AE3696">
            <v>0</v>
          </cell>
          <cell r="AJ3696">
            <v>6.8299999999999992</v>
          </cell>
          <cell r="AM3696">
            <v>9.52</v>
          </cell>
          <cell r="AQ3696">
            <v>9.52</v>
          </cell>
          <cell r="AR3696">
            <v>9.5951547303271436</v>
          </cell>
          <cell r="AU3696">
            <v>9.69</v>
          </cell>
          <cell r="AV3696">
            <v>5.37</v>
          </cell>
          <cell r="AW3696">
            <v>5.3699999999999992</v>
          </cell>
          <cell r="AX3696">
            <v>5.6999999999999993</v>
          </cell>
          <cell r="AZ3696">
            <v>10.29</v>
          </cell>
          <cell r="BA3696">
            <v>10.29</v>
          </cell>
          <cell r="BF3696">
            <v>7.7850000000000001</v>
          </cell>
          <cell r="BG3696">
            <v>9.5951547303271436</v>
          </cell>
          <cell r="BH3696">
            <v>10.29</v>
          </cell>
          <cell r="BI3696">
            <v>1.0724162652090099</v>
          </cell>
          <cell r="BJ3696" t="str">
            <v>05.04.2022</v>
          </cell>
          <cell r="BK3696" t="str">
            <v>บมจ. สหไทยการพิมพ์แล</v>
          </cell>
        </row>
        <row r="3697">
          <cell r="A3697" t="str">
            <v>5F26W404N000004100</v>
          </cell>
          <cell r="B3697" t="str">
            <v>CTN-WHOLE HEARTED</v>
          </cell>
          <cell r="C3697" t="str">
            <v>ลูกฟูก</v>
          </cell>
          <cell r="D3697" t="str">
            <v>3IBCM822SACNQPPSTX</v>
          </cell>
          <cell r="E3697" t="str">
            <v>TX</v>
          </cell>
          <cell r="F3697" t="str">
            <v>211X109 2P80N BEEF DNR NGV-24</v>
          </cell>
          <cell r="G3697" t="str">
            <v>US PET NUTRITION LLC</v>
          </cell>
          <cell r="H3697" t="str">
            <v>PETCO-DC528</v>
          </cell>
          <cell r="I3697" t="str">
            <v>PF64159401</v>
          </cell>
          <cell r="J3697" t="str">
            <v>26W404N</v>
          </cell>
          <cell r="K3697">
            <v>58</v>
          </cell>
          <cell r="L3697">
            <v>255.2</v>
          </cell>
          <cell r="M3697">
            <v>4.4000000000000004</v>
          </cell>
          <cell r="N3697">
            <v>4.375</v>
          </cell>
          <cell r="O3697">
            <v>4.4000000000000004</v>
          </cell>
          <cell r="P3697">
            <v>4.9334670000000003</v>
          </cell>
          <cell r="Q3697">
            <v>4.9334670000000003</v>
          </cell>
          <cell r="R3697">
            <v>1.05</v>
          </cell>
          <cell r="S3697">
            <v>5.1801403500000003</v>
          </cell>
          <cell r="T3697">
            <v>5.2578424552499996</v>
          </cell>
          <cell r="U3697">
            <v>5.3355445605000007</v>
          </cell>
          <cell r="V3697">
            <v>1.05</v>
          </cell>
          <cell r="W3697">
            <v>1.05</v>
          </cell>
          <cell r="X3697">
            <v>1.1000000000000001</v>
          </cell>
          <cell r="Y3697">
            <v>1.0169999999999999</v>
          </cell>
          <cell r="Z3697">
            <v>4.41</v>
          </cell>
          <cell r="AA3697">
            <v>4.9334670000000003</v>
          </cell>
          <cell r="AB3697">
            <v>1.1187</v>
          </cell>
          <cell r="AC3697">
            <v>1.1746350000000001</v>
          </cell>
          <cell r="AD3697" t="str">
            <v>Petco</v>
          </cell>
          <cell r="AE3697">
            <v>0</v>
          </cell>
          <cell r="AJ3697">
            <v>4</v>
          </cell>
          <cell r="AM3697">
            <v>4</v>
          </cell>
          <cell r="AN3697">
            <v>4</v>
          </cell>
          <cell r="AO3697">
            <v>4</v>
          </cell>
          <cell r="AQ3697">
            <v>4.2</v>
          </cell>
          <cell r="AR3697">
            <v>4.2</v>
          </cell>
          <cell r="AY3697">
            <v>4.3</v>
          </cell>
          <cell r="AZ3697">
            <v>4.3999999999999995</v>
          </cell>
          <cell r="BA3697">
            <v>4.3999999999999995</v>
          </cell>
          <cell r="BB3697">
            <v>4.4000000000000004</v>
          </cell>
          <cell r="BF3697">
            <v>4.375</v>
          </cell>
          <cell r="BG3697">
            <v>4.2</v>
          </cell>
          <cell r="BH3697">
            <v>4.4000000000000004</v>
          </cell>
          <cell r="BI3697">
            <v>1.0476190476190477</v>
          </cell>
          <cell r="BJ3697" t="str">
            <v>09.05.2022</v>
          </cell>
          <cell r="BK3697" t="str">
            <v>บจก.กลุ่มสยามบรรจุภั</v>
          </cell>
        </row>
        <row r="3698">
          <cell r="A3698" t="str">
            <v>5K26W404N000003800</v>
          </cell>
          <cell r="B3698" t="str">
            <v>LBL-WHOLE HEARTED</v>
          </cell>
          <cell r="C3698" t="str">
            <v>ARTPAPER</v>
          </cell>
          <cell r="D3698" t="str">
            <v>3IBCM822SACNQPPSTX</v>
          </cell>
          <cell r="E3698" t="str">
            <v>TX</v>
          </cell>
          <cell r="F3698" t="str">
            <v>211X109 2P80N BEEF DNR NGV-24</v>
          </cell>
          <cell r="G3698" t="str">
            <v>US PET NUTRITION LLC</v>
          </cell>
          <cell r="H3698" t="str">
            <v>PETCO-DC528</v>
          </cell>
          <cell r="I3698" t="str">
            <v>PF64159401</v>
          </cell>
          <cell r="J3698" t="str">
            <v>26W404N</v>
          </cell>
          <cell r="K3698">
            <v>12757</v>
          </cell>
          <cell r="L3698">
            <v>1467.05</v>
          </cell>
          <cell r="M3698">
            <v>0.11</v>
          </cell>
          <cell r="N3698">
            <v>0.11500013050741281</v>
          </cell>
          <cell r="O3698">
            <v>0.115</v>
          </cell>
          <cell r="P3698">
            <v>0.12612625</v>
          </cell>
          <cell r="Q3698">
            <v>0.12612625</v>
          </cell>
          <cell r="R3698">
            <v>1.0900000000000001</v>
          </cell>
          <cell r="S3698">
            <v>0.13747761250000001</v>
          </cell>
          <cell r="T3698">
            <v>0.13953977668750001</v>
          </cell>
          <cell r="U3698">
            <v>0.14160194087500003</v>
          </cell>
          <cell r="V3698">
            <v>1.0249999999999999</v>
          </cell>
          <cell r="W3698">
            <v>1</v>
          </cell>
          <cell r="X3698">
            <v>1.07</v>
          </cell>
          <cell r="Y3698">
            <v>1</v>
          </cell>
          <cell r="Z3698">
            <v>0.11787499999999999</v>
          </cell>
          <cell r="AA3698">
            <v>0.12612625</v>
          </cell>
          <cell r="AB3698">
            <v>1.07</v>
          </cell>
          <cell r="AC3698">
            <v>1.1663000000000001</v>
          </cell>
          <cell r="AD3698" t="str">
            <v>Petco</v>
          </cell>
          <cell r="AE3698">
            <v>0</v>
          </cell>
          <cell r="AJ3698">
            <v>0.11500025706940875</v>
          </cell>
          <cell r="AO3698">
            <v>0.11500025706940875</v>
          </cell>
          <cell r="AQ3698">
            <v>0.115</v>
          </cell>
          <cell r="AX3698">
            <v>0.11499999999999999</v>
          </cell>
          <cell r="AZ3698">
            <v>0.115</v>
          </cell>
          <cell r="BA3698">
            <v>0.11500052202965128</v>
          </cell>
          <cell r="BB3698">
            <v>0.115</v>
          </cell>
          <cell r="BF3698">
            <v>0.11500013050741281</v>
          </cell>
          <cell r="BG3698">
            <v>0.115</v>
          </cell>
          <cell r="BH3698">
            <v>0.115</v>
          </cell>
          <cell r="BI3698">
            <v>1</v>
          </cell>
          <cell r="BJ3698" t="str">
            <v>23.05.2022</v>
          </cell>
          <cell r="BK3698" t="str">
            <v>บจก.วี เอ็น ที อินเต</v>
          </cell>
        </row>
        <row r="3699">
          <cell r="A3699" t="str">
            <v>5N26W404N000004000</v>
          </cell>
          <cell r="B3699" t="str">
            <v>COR.INB-WHOLE HEARTED</v>
          </cell>
          <cell r="C3699" t="str">
            <v>DUPLEX</v>
          </cell>
          <cell r="D3699" t="str">
            <v>3IBCM822SACNQPPSTX</v>
          </cell>
          <cell r="E3699" t="str">
            <v>TX</v>
          </cell>
          <cell r="F3699" t="str">
            <v>211X109 2P80N BEEF DNR NGV-24</v>
          </cell>
          <cell r="G3699" t="str">
            <v>US PET NUTRITION LLC</v>
          </cell>
          <cell r="H3699" t="str">
            <v>PETCO-DC528</v>
          </cell>
          <cell r="I3699" t="str">
            <v>PF64159401</v>
          </cell>
          <cell r="J3699" t="str">
            <v>26W404N</v>
          </cell>
          <cell r="K3699">
            <v>712</v>
          </cell>
          <cell r="L3699">
            <v>7242.04</v>
          </cell>
          <cell r="M3699">
            <v>10.17</v>
          </cell>
          <cell r="N3699">
            <v>8.76</v>
          </cell>
          <cell r="O3699">
            <v>10.29</v>
          </cell>
          <cell r="P3699">
            <v>11.016591600000002</v>
          </cell>
          <cell r="Q3699">
            <v>11.016591600000002</v>
          </cell>
          <cell r="R3699">
            <v>1.0900000000000001</v>
          </cell>
          <cell r="S3699">
            <v>12.008084844000003</v>
          </cell>
          <cell r="T3699">
            <v>12.188206116660002</v>
          </cell>
          <cell r="U3699">
            <v>12.368327389320003</v>
          </cell>
          <cell r="V3699">
            <v>1.03</v>
          </cell>
          <cell r="W3699">
            <v>1</v>
          </cell>
          <cell r="X3699">
            <v>1.05</v>
          </cell>
          <cell r="Y3699">
            <v>1.07</v>
          </cell>
          <cell r="Z3699">
            <v>9.8056000000000001</v>
          </cell>
          <cell r="AA3699">
            <v>11.016591600000002</v>
          </cell>
          <cell r="AB3699">
            <v>1.1235000000000002</v>
          </cell>
          <cell r="AC3699">
            <v>1.2246150000000002</v>
          </cell>
          <cell r="AD3699" t="str">
            <v>Petco</v>
          </cell>
          <cell r="AE3699" t="str">
            <v>MOQ 2,000</v>
          </cell>
          <cell r="AJ3699">
            <v>9.52</v>
          </cell>
          <cell r="AO3699">
            <v>9.52</v>
          </cell>
          <cell r="AP3699">
            <v>9.52</v>
          </cell>
          <cell r="AQ3699">
            <v>9.52</v>
          </cell>
          <cell r="AX3699">
            <v>5.6999999999999993</v>
          </cell>
          <cell r="AZ3699">
            <v>10.29</v>
          </cell>
          <cell r="BA3699">
            <v>10.29</v>
          </cell>
          <cell r="BF3699">
            <v>8.76</v>
          </cell>
          <cell r="BG3699">
            <v>9.52</v>
          </cell>
          <cell r="BH3699">
            <v>10.29</v>
          </cell>
          <cell r="BI3699">
            <v>1.0808823529411764</v>
          </cell>
          <cell r="BJ3699" t="str">
            <v>05.04.2022</v>
          </cell>
          <cell r="BK3699" t="str">
            <v>บมจ. สหไทยการพิมพ์แล</v>
          </cell>
        </row>
        <row r="3700">
          <cell r="A3700" t="str">
            <v>5F26W404N000001500</v>
          </cell>
          <cell r="B3700" t="str">
            <v>CTN-WHOLE HEARTED</v>
          </cell>
          <cell r="C3700" t="str">
            <v>ลูกฟูก</v>
          </cell>
          <cell r="D3700" t="str">
            <v>3IRDF822SACNQPPSTX</v>
          </cell>
          <cell r="E3700" t="str">
            <v>TX</v>
          </cell>
          <cell r="F3700" t="str">
            <v>211X109 2P 80N TK DN N GRAVY(2.8oz)-24</v>
          </cell>
          <cell r="G3700" t="str">
            <v>US PET NUTRITION LLC</v>
          </cell>
          <cell r="H3700" t="str">
            <v>PETCO-DC528</v>
          </cell>
          <cell r="I3700" t="str">
            <v>PF64168608</v>
          </cell>
          <cell r="J3700" t="str">
            <v>26W404N</v>
          </cell>
          <cell r="K3700">
            <v>0</v>
          </cell>
          <cell r="L3700">
            <v>0</v>
          </cell>
          <cell r="M3700">
            <v>4.16</v>
          </cell>
          <cell r="N3700">
            <v>4.4000000000000004</v>
          </cell>
          <cell r="O3700">
            <v>4.4000000000000004</v>
          </cell>
          <cell r="P3700">
            <v>4.9334670000000003</v>
          </cell>
          <cell r="Q3700">
            <v>4.9334670000000003</v>
          </cell>
          <cell r="R3700">
            <v>1.05</v>
          </cell>
          <cell r="S3700">
            <v>5.1801403500000003</v>
          </cell>
          <cell r="T3700">
            <v>5.2578424552499996</v>
          </cell>
          <cell r="U3700">
            <v>5.3355445605000007</v>
          </cell>
          <cell r="V3700">
            <v>1.05</v>
          </cell>
          <cell r="W3700">
            <v>1.05</v>
          </cell>
          <cell r="X3700">
            <v>1.1000000000000001</v>
          </cell>
          <cell r="Y3700">
            <v>1.0169999999999999</v>
          </cell>
          <cell r="Z3700">
            <v>4.41</v>
          </cell>
          <cell r="AA3700">
            <v>4.9334670000000003</v>
          </cell>
          <cell r="AB3700">
            <v>1.1187</v>
          </cell>
          <cell r="AC3700">
            <v>1.1746350000000001</v>
          </cell>
          <cell r="AD3700" t="str">
            <v>Petco</v>
          </cell>
          <cell r="AE3700">
            <v>0</v>
          </cell>
          <cell r="AJ3700">
            <v>4</v>
          </cell>
          <cell r="AL3700">
            <v>4</v>
          </cell>
          <cell r="AN3700">
            <v>4</v>
          </cell>
          <cell r="AO3700">
            <v>4</v>
          </cell>
          <cell r="AP3700">
            <v>4.2</v>
          </cell>
          <cell r="AQ3700">
            <v>4.2</v>
          </cell>
          <cell r="AR3700">
            <v>4.2</v>
          </cell>
          <cell r="AY3700">
            <v>4.4000000000000004</v>
          </cell>
          <cell r="AZ3700">
            <v>4.3999999999999995</v>
          </cell>
          <cell r="BA3700">
            <v>4.4000000000000004</v>
          </cell>
          <cell r="BF3700">
            <v>4.4000000000000004</v>
          </cell>
          <cell r="BG3700">
            <v>4.2</v>
          </cell>
          <cell r="BH3700">
            <v>4.4000000000000004</v>
          </cell>
          <cell r="BI3700">
            <v>1.0476190476190477</v>
          </cell>
          <cell r="BJ3700" t="str">
            <v>22.04.2022</v>
          </cell>
          <cell r="BK3700" t="str">
            <v>บจก.กลุ่มสยามบรรจุภั</v>
          </cell>
        </row>
        <row r="3701">
          <cell r="A3701" t="str">
            <v>5F26W404N000001900</v>
          </cell>
          <cell r="B3701" t="str">
            <v>CTN-WHOLE HEARTED</v>
          </cell>
          <cell r="C3701" t="str">
            <v>ลูกฟูก</v>
          </cell>
          <cell r="D3701" t="str">
            <v>3GRTF822SACNQPPSTX</v>
          </cell>
          <cell r="E3701" t="str">
            <v>TX</v>
          </cell>
          <cell r="F3701" t="str">
            <v>211X109 2P80N TN DN N GRAVY (2.8oz)-24</v>
          </cell>
          <cell r="G3701" t="str">
            <v>US PET NUTRITION LLC</v>
          </cell>
          <cell r="H3701" t="str">
            <v>PETCO-DC528</v>
          </cell>
          <cell r="I3701" t="str">
            <v>PF64168601</v>
          </cell>
          <cell r="J3701" t="str">
            <v>26W404N</v>
          </cell>
          <cell r="K3701">
            <v>156</v>
          </cell>
          <cell r="L3701">
            <v>686.4</v>
          </cell>
          <cell r="M3701">
            <v>4.4000000000000004</v>
          </cell>
          <cell r="N3701">
            <v>4.3999999999999995</v>
          </cell>
          <cell r="O3701">
            <v>4.3999999999999995</v>
          </cell>
          <cell r="P3701">
            <v>4.9334670000000003</v>
          </cell>
          <cell r="Q3701">
            <v>4.9334670000000003</v>
          </cell>
          <cell r="R3701">
            <v>1.05</v>
          </cell>
          <cell r="S3701">
            <v>5.1801403500000003</v>
          </cell>
          <cell r="T3701">
            <v>5.2578424552499996</v>
          </cell>
          <cell r="U3701">
            <v>5.3355445605000007</v>
          </cell>
          <cell r="V3701">
            <v>1.05</v>
          </cell>
          <cell r="W3701">
            <v>1.05</v>
          </cell>
          <cell r="X3701">
            <v>1.1000000000000001</v>
          </cell>
          <cell r="Y3701">
            <v>1.0169999999999999</v>
          </cell>
          <cell r="Z3701">
            <v>4.41</v>
          </cell>
          <cell r="AA3701">
            <v>4.9334670000000003</v>
          </cell>
          <cell r="AB3701">
            <v>1.1187</v>
          </cell>
          <cell r="AC3701">
            <v>1.1746350000000001</v>
          </cell>
          <cell r="AD3701" t="str">
            <v>Petco</v>
          </cell>
          <cell r="AE3701">
            <v>0</v>
          </cell>
          <cell r="AM3701">
            <v>4</v>
          </cell>
          <cell r="AN3701">
            <v>4</v>
          </cell>
          <cell r="AO3701">
            <v>4</v>
          </cell>
          <cell r="AY3701">
            <v>4.4000000000000004</v>
          </cell>
          <cell r="AZ3701">
            <v>4.4000000000000004</v>
          </cell>
          <cell r="BA3701">
            <v>4.3999999999999995</v>
          </cell>
          <cell r="BF3701">
            <v>4.3999999999999995</v>
          </cell>
          <cell r="BG3701">
            <v>4</v>
          </cell>
          <cell r="BH3701">
            <v>4.3999999999999995</v>
          </cell>
          <cell r="BI3701">
            <v>1.0999999999999999</v>
          </cell>
          <cell r="BJ3701" t="str">
            <v>04.04.2022</v>
          </cell>
          <cell r="BK3701" t="str">
            <v>บจก.กลุ่มสยามบรรจุภั</v>
          </cell>
        </row>
        <row r="3702">
          <cell r="A3702" t="str">
            <v>5F26W404N000002200</v>
          </cell>
          <cell r="B3702" t="str">
            <v>CTN-WHOLE HEARTED</v>
          </cell>
          <cell r="C3702" t="str">
            <v>ลูกฟูก</v>
          </cell>
          <cell r="D3702" t="str">
            <v>3IRBF822SACNQPPSTX</v>
          </cell>
          <cell r="E3702" t="str">
            <v>TX</v>
          </cell>
          <cell r="F3702" t="str">
            <v>211X109 2P 80N BF DN N G (2.8oz)-24</v>
          </cell>
          <cell r="G3702" t="str">
            <v>US PET NUTRITION LLC</v>
          </cell>
          <cell r="H3702" t="str">
            <v>PETCO-DC528</v>
          </cell>
          <cell r="I3702" t="str">
            <v>PF64168607</v>
          </cell>
          <cell r="J3702" t="str">
            <v>26W404N</v>
          </cell>
          <cell r="K3702">
            <v>0</v>
          </cell>
          <cell r="L3702">
            <v>0</v>
          </cell>
          <cell r="M3702">
            <v>4.04</v>
          </cell>
          <cell r="N3702">
            <v>4.2714285714285714</v>
          </cell>
          <cell r="O3702">
            <v>4.4000000000000004</v>
          </cell>
          <cell r="P3702">
            <v>4.9334670000000003</v>
          </cell>
          <cell r="Q3702">
            <v>4.9334670000000003</v>
          </cell>
          <cell r="R3702">
            <v>1.05</v>
          </cell>
          <cell r="S3702">
            <v>5.1801403500000003</v>
          </cell>
          <cell r="T3702">
            <v>5.2578424552499996</v>
          </cell>
          <cell r="U3702">
            <v>5.3355445605000007</v>
          </cell>
          <cell r="V3702">
            <v>1.05</v>
          </cell>
          <cell r="W3702">
            <v>1.05</v>
          </cell>
          <cell r="X3702">
            <v>1.1000000000000001</v>
          </cell>
          <cell r="Y3702">
            <v>1.0169999999999999</v>
          </cell>
          <cell r="Z3702">
            <v>4.41</v>
          </cell>
          <cell r="AA3702">
            <v>4.9334670000000003</v>
          </cell>
          <cell r="AB3702">
            <v>1.1187</v>
          </cell>
          <cell r="AC3702">
            <v>1.1746350000000001</v>
          </cell>
          <cell r="AD3702" t="str">
            <v>Petco</v>
          </cell>
          <cell r="AE3702">
            <v>0</v>
          </cell>
          <cell r="AJ3702">
            <v>4</v>
          </cell>
          <cell r="AM3702">
            <v>4</v>
          </cell>
          <cell r="AN3702">
            <v>4</v>
          </cell>
          <cell r="AO3702">
            <v>4</v>
          </cell>
          <cell r="AQ3702">
            <v>4.2</v>
          </cell>
          <cell r="AR3702">
            <v>4.2</v>
          </cell>
          <cell r="AU3702">
            <v>4.1999999999999993</v>
          </cell>
          <cell r="AV3702">
            <v>4.2</v>
          </cell>
          <cell r="AW3702">
            <v>4.0999999999999996</v>
          </cell>
          <cell r="AX3702">
            <v>4.2</v>
          </cell>
          <cell r="AY3702">
            <v>4.3999999999999995</v>
          </cell>
          <cell r="AZ3702">
            <v>4.4000000000000004</v>
          </cell>
          <cell r="BA3702">
            <v>4.4000000000000004</v>
          </cell>
          <cell r="BF3702">
            <v>4.2714285714285714</v>
          </cell>
          <cell r="BG3702">
            <v>4.2</v>
          </cell>
          <cell r="BH3702">
            <v>4.4000000000000004</v>
          </cell>
          <cell r="BI3702">
            <v>1.0476190476190477</v>
          </cell>
          <cell r="BJ3702" t="str">
            <v>22.04.2022</v>
          </cell>
          <cell r="BK3702" t="str">
            <v>บจก.กลุ่มสยามบรรจุภั</v>
          </cell>
        </row>
        <row r="3703">
          <cell r="A3703" t="str">
            <v>5F26W404N000002300</v>
          </cell>
          <cell r="B3703" t="str">
            <v>CTN-WHOLE HEARTED</v>
          </cell>
          <cell r="C3703" t="str">
            <v>ลูกฟูก</v>
          </cell>
          <cell r="D3703" t="str">
            <v>3IRCF822SACNQPPSTX</v>
          </cell>
          <cell r="E3703" t="str">
            <v>TX</v>
          </cell>
          <cell r="F3703" t="str">
            <v>211X109 2P80N CK DN N GRAVY(2.8oz)-24</v>
          </cell>
          <cell r="G3703" t="str">
            <v>US PET NUTRITION LLC</v>
          </cell>
          <cell r="H3703" t="str">
            <v>PETCO-DC528</v>
          </cell>
          <cell r="I3703" t="str">
            <v>PF64168604</v>
          </cell>
          <cell r="J3703" t="str">
            <v>26W404N</v>
          </cell>
          <cell r="K3703">
            <v>0</v>
          </cell>
          <cell r="L3703">
            <v>0</v>
          </cell>
          <cell r="M3703">
            <v>4</v>
          </cell>
          <cell r="N3703">
            <v>4.2857142857142856</v>
          </cell>
          <cell r="O3703">
            <v>4.4000000000000004</v>
          </cell>
          <cell r="P3703">
            <v>4.9334670000000003</v>
          </cell>
          <cell r="Q3703">
            <v>4.9334670000000003</v>
          </cell>
          <cell r="R3703">
            <v>1.05</v>
          </cell>
          <cell r="S3703">
            <v>5.1801403500000003</v>
          </cell>
          <cell r="T3703">
            <v>5.2578424552499996</v>
          </cell>
          <cell r="U3703">
            <v>5.3355445605000007</v>
          </cell>
          <cell r="V3703">
            <v>1.05</v>
          </cell>
          <cell r="W3703">
            <v>1.05</v>
          </cell>
          <cell r="X3703">
            <v>1.1000000000000001</v>
          </cell>
          <cell r="Y3703">
            <v>1.0169999999999999</v>
          </cell>
          <cell r="Z3703">
            <v>4.41</v>
          </cell>
          <cell r="AA3703">
            <v>4.9334670000000003</v>
          </cell>
          <cell r="AB3703">
            <v>1.1187</v>
          </cell>
          <cell r="AC3703">
            <v>1.1746350000000001</v>
          </cell>
          <cell r="AD3703" t="str">
            <v>Petco</v>
          </cell>
          <cell r="AE3703">
            <v>0</v>
          </cell>
          <cell r="AG3703">
            <v>4</v>
          </cell>
          <cell r="AJ3703">
            <v>4</v>
          </cell>
          <cell r="AM3703">
            <v>4</v>
          </cell>
          <cell r="AN3703">
            <v>4</v>
          </cell>
          <cell r="AO3703">
            <v>4</v>
          </cell>
          <cell r="AQ3703">
            <v>4.2</v>
          </cell>
          <cell r="AR3703">
            <v>4.2</v>
          </cell>
          <cell r="AU3703">
            <v>4.2</v>
          </cell>
          <cell r="AV3703">
            <v>4.2</v>
          </cell>
          <cell r="AW3703">
            <v>4.2</v>
          </cell>
          <cell r="AX3703">
            <v>4.2</v>
          </cell>
          <cell r="AY3703">
            <v>4.4000000000000004</v>
          </cell>
          <cell r="AZ3703">
            <v>4.3999999999999995</v>
          </cell>
          <cell r="BA3703">
            <v>4.4000000000000004</v>
          </cell>
          <cell r="BF3703">
            <v>4.2857142857142856</v>
          </cell>
          <cell r="BG3703">
            <v>4.2</v>
          </cell>
          <cell r="BH3703">
            <v>4.4000000000000004</v>
          </cell>
          <cell r="BI3703">
            <v>1.0476190476190477</v>
          </cell>
          <cell r="BJ3703" t="str">
            <v>01.04.2022</v>
          </cell>
          <cell r="BK3703" t="str">
            <v>บจก.กลุ่มสยามบรรจุภั</v>
          </cell>
        </row>
        <row r="3704">
          <cell r="A3704" t="str">
            <v>5F26W404N000002400</v>
          </cell>
          <cell r="B3704" t="str">
            <v>CTN-WHOLE HEARTED</v>
          </cell>
          <cell r="C3704" t="str">
            <v>ลูกฟูก</v>
          </cell>
          <cell r="D3704" t="str">
            <v>3IRCFA29SACNQPPSTX</v>
          </cell>
          <cell r="E3704" t="str">
            <v>TX</v>
          </cell>
          <cell r="F3704" t="str">
            <v>211X109 2P80N CK&amp;BF DN NG(2.8oz)-24</v>
          </cell>
          <cell r="G3704" t="str">
            <v>US PET NUTRITION LLC</v>
          </cell>
          <cell r="H3704" t="str">
            <v>PETCO-DC528</v>
          </cell>
          <cell r="I3704" t="str">
            <v>PF64168606</v>
          </cell>
          <cell r="J3704" t="str">
            <v>26W404N</v>
          </cell>
          <cell r="K3704">
            <v>14</v>
          </cell>
          <cell r="L3704">
            <v>61.6</v>
          </cell>
          <cell r="M3704">
            <v>4.4000000000000004</v>
          </cell>
          <cell r="N3704">
            <v>4.4000000000000004</v>
          </cell>
          <cell r="O3704">
            <v>4.4000000000000004</v>
          </cell>
          <cell r="P3704">
            <v>4.9334670000000003</v>
          </cell>
          <cell r="Q3704">
            <v>4.9334670000000003</v>
          </cell>
          <cell r="R3704">
            <v>1.05</v>
          </cell>
          <cell r="S3704">
            <v>5.1801403500000003</v>
          </cell>
          <cell r="T3704">
            <v>5.2578424552499996</v>
          </cell>
          <cell r="U3704">
            <v>5.3355445605000007</v>
          </cell>
          <cell r="V3704">
            <v>1.05</v>
          </cell>
          <cell r="W3704">
            <v>1.05</v>
          </cell>
          <cell r="X3704">
            <v>1.1000000000000001</v>
          </cell>
          <cell r="Y3704">
            <v>1.0169999999999999</v>
          </cell>
          <cell r="Z3704">
            <v>4.41</v>
          </cell>
          <cell r="AA3704">
            <v>4.9334670000000003</v>
          </cell>
          <cell r="AB3704">
            <v>1.1187</v>
          </cell>
          <cell r="AC3704">
            <v>1.1746350000000001</v>
          </cell>
          <cell r="AD3704" t="str">
            <v>Petco</v>
          </cell>
          <cell r="AE3704">
            <v>0</v>
          </cell>
          <cell r="AO3704">
            <v>4</v>
          </cell>
          <cell r="AR3704">
            <v>4.2</v>
          </cell>
          <cell r="AY3704">
            <v>4.4000000000000004</v>
          </cell>
          <cell r="AZ3704">
            <v>4.4000000000000004</v>
          </cell>
          <cell r="BA3704">
            <v>4.4000000000000004</v>
          </cell>
          <cell r="BB3704">
            <v>4.4000000000000004</v>
          </cell>
          <cell r="BF3704">
            <v>4.4000000000000004</v>
          </cell>
          <cell r="BG3704">
            <v>4.2</v>
          </cell>
          <cell r="BH3704">
            <v>4.4000000000000004</v>
          </cell>
          <cell r="BI3704">
            <v>1.0476190476190477</v>
          </cell>
          <cell r="BJ3704" t="str">
            <v>06.05.2022</v>
          </cell>
          <cell r="BK3704" t="str">
            <v>บจก.กลุ่มสยามบรรจุภั</v>
          </cell>
        </row>
        <row r="3705">
          <cell r="A3705" t="str">
            <v>5F26W404N000002500</v>
          </cell>
          <cell r="B3705" t="str">
            <v>CTN-WHOLE HEARTED</v>
          </cell>
          <cell r="C3705" t="str">
            <v>ลูกฟูก</v>
          </cell>
          <cell r="D3705" t="str">
            <v>3IRCFA2MSACNQPPSTX</v>
          </cell>
          <cell r="E3705" t="str">
            <v>TX</v>
          </cell>
          <cell r="F3705" t="str">
            <v>211X109 2P 80N LV&amp;CK DN NG(2.8oz)-24</v>
          </cell>
          <cell r="G3705" t="str">
            <v>US PET NUTRITION LLC</v>
          </cell>
          <cell r="H3705" t="str">
            <v>PETCO-DC528</v>
          </cell>
          <cell r="I3705" t="str">
            <v>PF64168609</v>
          </cell>
          <cell r="J3705" t="str">
            <v>26W404N</v>
          </cell>
          <cell r="K3705">
            <v>0</v>
          </cell>
          <cell r="L3705">
            <v>0</v>
          </cell>
          <cell r="M3705">
            <v>4.18</v>
          </cell>
          <cell r="N3705">
            <v>4.2857142857142856</v>
          </cell>
          <cell r="O3705">
            <v>4.4000000000000004</v>
          </cell>
          <cell r="P3705">
            <v>4.9334670000000003</v>
          </cell>
          <cell r="Q3705">
            <v>4.9334670000000003</v>
          </cell>
          <cell r="R3705">
            <v>1.05</v>
          </cell>
          <cell r="S3705">
            <v>5.1801403500000003</v>
          </cell>
          <cell r="T3705">
            <v>5.2578424552499996</v>
          </cell>
          <cell r="U3705">
            <v>5.3355445605000007</v>
          </cell>
          <cell r="V3705">
            <v>1.05</v>
          </cell>
          <cell r="W3705">
            <v>1.05</v>
          </cell>
          <cell r="X3705">
            <v>1.1000000000000001</v>
          </cell>
          <cell r="Y3705">
            <v>1.0169999999999999</v>
          </cell>
          <cell r="Z3705">
            <v>4.41</v>
          </cell>
          <cell r="AA3705">
            <v>4.9334670000000003</v>
          </cell>
          <cell r="AB3705">
            <v>1.1187</v>
          </cell>
          <cell r="AC3705">
            <v>1.1746350000000001</v>
          </cell>
          <cell r="AD3705" t="str">
            <v>Petco</v>
          </cell>
          <cell r="AE3705">
            <v>0</v>
          </cell>
          <cell r="AL3705">
            <v>4</v>
          </cell>
          <cell r="AN3705">
            <v>4</v>
          </cell>
          <cell r="AO3705">
            <v>4</v>
          </cell>
          <cell r="AQ3705">
            <v>4.2</v>
          </cell>
          <cell r="AR3705">
            <v>4.2</v>
          </cell>
          <cell r="AU3705">
            <v>4.2</v>
          </cell>
          <cell r="AV3705">
            <v>4.2</v>
          </cell>
          <cell r="AW3705">
            <v>4.2</v>
          </cell>
          <cell r="AX3705">
            <v>4.2</v>
          </cell>
          <cell r="AY3705">
            <v>4.4000000000000004</v>
          </cell>
          <cell r="AZ3705">
            <v>4.4000000000000004</v>
          </cell>
          <cell r="BA3705">
            <v>4.4000000000000004</v>
          </cell>
          <cell r="BF3705">
            <v>4.2857142857142856</v>
          </cell>
          <cell r="BG3705">
            <v>4.2</v>
          </cell>
          <cell r="BH3705">
            <v>4.4000000000000004</v>
          </cell>
          <cell r="BI3705">
            <v>1.0476190476190477</v>
          </cell>
          <cell r="BJ3705" t="str">
            <v>21.04.2022</v>
          </cell>
          <cell r="BK3705" t="str">
            <v>บจก.กลุ่มสยามบรรจุภั</v>
          </cell>
        </row>
        <row r="3706">
          <cell r="A3706" t="str">
            <v>5F26W404N000002600</v>
          </cell>
          <cell r="B3706" t="str">
            <v>CTN-WHOLE HEARTED</v>
          </cell>
          <cell r="C3706" t="str">
            <v>ลูกฟูก</v>
          </cell>
          <cell r="D3706" t="str">
            <v>3IRCFA3XSACNQPPSTX</v>
          </cell>
          <cell r="E3706" t="str">
            <v>TX</v>
          </cell>
          <cell r="F3706" t="str">
            <v>211X109 2P 80N CK&amp;TN DN NG(2.8oz)-24</v>
          </cell>
          <cell r="G3706" t="str">
            <v>US PET NUTRITION LLC</v>
          </cell>
          <cell r="H3706" t="str">
            <v>PETCO-DC528</v>
          </cell>
          <cell r="I3706" t="str">
            <v>PF64168605</v>
          </cell>
          <cell r="J3706" t="str">
            <v>26W404N</v>
          </cell>
          <cell r="K3706">
            <v>183</v>
          </cell>
          <cell r="L3706">
            <v>805.2</v>
          </cell>
          <cell r="M3706">
            <v>4.4000000000000004</v>
          </cell>
          <cell r="N3706">
            <v>4.3500000000000005</v>
          </cell>
          <cell r="O3706">
            <v>4.4000000000000004</v>
          </cell>
          <cell r="P3706">
            <v>4.9334670000000003</v>
          </cell>
          <cell r="Q3706">
            <v>4.9334670000000003</v>
          </cell>
          <cell r="R3706">
            <v>1.05</v>
          </cell>
          <cell r="S3706">
            <v>5.1801403500000003</v>
          </cell>
          <cell r="T3706">
            <v>5.2578424552499996</v>
          </cell>
          <cell r="U3706">
            <v>5.3355445605000007</v>
          </cell>
          <cell r="V3706">
            <v>1.05</v>
          </cell>
          <cell r="W3706">
            <v>1.05</v>
          </cell>
          <cell r="X3706">
            <v>1.1000000000000001</v>
          </cell>
          <cell r="Y3706">
            <v>1.0169999999999999</v>
          </cell>
          <cell r="Z3706">
            <v>4.41</v>
          </cell>
          <cell r="AA3706">
            <v>4.9334670000000003</v>
          </cell>
          <cell r="AB3706">
            <v>1.1187</v>
          </cell>
          <cell r="AC3706">
            <v>1.1746350000000001</v>
          </cell>
          <cell r="AD3706" t="str">
            <v>Petco</v>
          </cell>
          <cell r="AE3706">
            <v>0</v>
          </cell>
          <cell r="AM3706">
            <v>4</v>
          </cell>
          <cell r="AO3706">
            <v>4</v>
          </cell>
          <cell r="AR3706">
            <v>4.2</v>
          </cell>
          <cell r="AW3706">
            <v>4.2</v>
          </cell>
          <cell r="AY3706">
            <v>4.4000000000000004</v>
          </cell>
          <cell r="AZ3706">
            <v>4.4000000000000004</v>
          </cell>
          <cell r="BA3706">
            <v>4.4000000000000004</v>
          </cell>
          <cell r="BF3706">
            <v>4.3500000000000005</v>
          </cell>
          <cell r="BG3706">
            <v>4.2</v>
          </cell>
          <cell r="BH3706">
            <v>4.4000000000000004</v>
          </cell>
          <cell r="BI3706">
            <v>1.0476190476190477</v>
          </cell>
          <cell r="BJ3706" t="str">
            <v>07.04.2022</v>
          </cell>
          <cell r="BK3706" t="str">
            <v>บจก.กลุ่มสยามบรรจุภั</v>
          </cell>
        </row>
        <row r="3707">
          <cell r="A3707" t="str">
            <v>5F26W404N000002700</v>
          </cell>
          <cell r="B3707" t="str">
            <v>CTN-WHOLE HEARTED</v>
          </cell>
          <cell r="C3707" t="str">
            <v>ลูกฟูก</v>
          </cell>
          <cell r="D3707" t="str">
            <v>3GROF822SACNQPPSTX</v>
          </cell>
          <cell r="E3707" t="str">
            <v>TX</v>
          </cell>
          <cell r="F3707" t="str">
            <v>211X109 2P80N OCEANFISH DN NG(2.8oz)-24</v>
          </cell>
          <cell r="G3707" t="str">
            <v>US PET NUTRITION LLC</v>
          </cell>
          <cell r="H3707" t="str">
            <v>PETCO-DC528</v>
          </cell>
          <cell r="I3707" t="str">
            <v>PF64168603</v>
          </cell>
          <cell r="J3707" t="str">
            <v>26W404N</v>
          </cell>
          <cell r="K3707">
            <v>0</v>
          </cell>
          <cell r="L3707">
            <v>0</v>
          </cell>
          <cell r="M3707">
            <v>9.69</v>
          </cell>
          <cell r="N3707">
            <v>4.32</v>
          </cell>
          <cell r="O3707">
            <v>4.4000000000000004</v>
          </cell>
          <cell r="P3707">
            <v>4.9334670000000003</v>
          </cell>
          <cell r="Q3707">
            <v>4.9334670000000003</v>
          </cell>
          <cell r="R3707">
            <v>1.05</v>
          </cell>
          <cell r="S3707">
            <v>5.1801403500000003</v>
          </cell>
          <cell r="T3707">
            <v>5.2578424552499996</v>
          </cell>
          <cell r="U3707">
            <v>5.3355445605000007</v>
          </cell>
          <cell r="V3707">
            <v>1.05</v>
          </cell>
          <cell r="W3707">
            <v>1.05</v>
          </cell>
          <cell r="X3707">
            <v>1.1000000000000001</v>
          </cell>
          <cell r="Y3707">
            <v>1.0169999999999999</v>
          </cell>
          <cell r="Z3707">
            <v>4.41</v>
          </cell>
          <cell r="AA3707">
            <v>4.9334670000000003</v>
          </cell>
          <cell r="AB3707">
            <v>1.1187</v>
          </cell>
          <cell r="AC3707">
            <v>1.1746350000000001</v>
          </cell>
          <cell r="AD3707" t="str">
            <v>Petco</v>
          </cell>
          <cell r="AE3707">
            <v>0</v>
          </cell>
          <cell r="AJ3707">
            <v>4</v>
          </cell>
          <cell r="AL3707">
            <v>4</v>
          </cell>
          <cell r="AN3707">
            <v>4</v>
          </cell>
          <cell r="AO3707">
            <v>4</v>
          </cell>
          <cell r="AQ3707">
            <v>4.2</v>
          </cell>
          <cell r="AR3707">
            <v>4.2</v>
          </cell>
          <cell r="AS3707">
            <v>4.2</v>
          </cell>
          <cell r="AT3707">
            <v>4.2</v>
          </cell>
          <cell r="AU3707">
            <v>4.2</v>
          </cell>
          <cell r="AY3707">
            <v>4.4000000000000004</v>
          </cell>
          <cell r="AZ3707">
            <v>4.4000000000000004</v>
          </cell>
          <cell r="BA3707">
            <v>4.4000000000000004</v>
          </cell>
          <cell r="BF3707">
            <v>4.32</v>
          </cell>
          <cell r="BG3707">
            <v>4.2</v>
          </cell>
          <cell r="BH3707">
            <v>4.4000000000000004</v>
          </cell>
          <cell r="BI3707">
            <v>1.0476190476190477</v>
          </cell>
          <cell r="BJ3707" t="str">
            <v>22.04.2022</v>
          </cell>
          <cell r="BK3707" t="str">
            <v>บจก.กลุ่มสยามบรรจุภั</v>
          </cell>
        </row>
        <row r="3708">
          <cell r="A3708" t="str">
            <v>5F26W404N000002800</v>
          </cell>
          <cell r="B3708" t="str">
            <v>CTN-WHOLE HEARTED</v>
          </cell>
          <cell r="C3708" t="str">
            <v>ลูกฟูก</v>
          </cell>
          <cell r="D3708" t="str">
            <v>3GRSF822SACNQPPSTX</v>
          </cell>
          <cell r="E3708" t="str">
            <v>TX</v>
          </cell>
          <cell r="F3708" t="str">
            <v>211X109 2P80N SAL&amp;TN DN NG(2.8oz)-24</v>
          </cell>
          <cell r="G3708" t="str">
            <v>US PET NUTRITION LLC</v>
          </cell>
          <cell r="H3708" t="str">
            <v>PETCO-DC528</v>
          </cell>
          <cell r="I3708" t="str">
            <v>PF64168602</v>
          </cell>
          <cell r="J3708" t="str">
            <v>26W404N</v>
          </cell>
          <cell r="K3708">
            <v>448</v>
          </cell>
          <cell r="L3708">
            <v>1971.2</v>
          </cell>
          <cell r="M3708">
            <v>4.4000000000000004</v>
          </cell>
          <cell r="N3708">
            <v>4.4000000000000004</v>
          </cell>
          <cell r="O3708">
            <v>4.4000000000000004</v>
          </cell>
          <cell r="P3708">
            <v>4.9334670000000003</v>
          </cell>
          <cell r="Q3708">
            <v>4.9334670000000003</v>
          </cell>
          <cell r="R3708">
            <v>1.05</v>
          </cell>
          <cell r="S3708">
            <v>5.1801403500000003</v>
          </cell>
          <cell r="T3708">
            <v>5.2578424552499996</v>
          </cell>
          <cell r="U3708">
            <v>5.3355445605000007</v>
          </cell>
          <cell r="V3708">
            <v>1.05</v>
          </cell>
          <cell r="W3708">
            <v>1.05</v>
          </cell>
          <cell r="X3708">
            <v>1.1000000000000001</v>
          </cell>
          <cell r="Y3708">
            <v>1.0169999999999999</v>
          </cell>
          <cell r="Z3708">
            <v>4.41</v>
          </cell>
          <cell r="AA3708">
            <v>4.9334670000000003</v>
          </cell>
          <cell r="AB3708">
            <v>1.1187</v>
          </cell>
          <cell r="AC3708">
            <v>1.1746350000000001</v>
          </cell>
          <cell r="AD3708" t="str">
            <v>Petco</v>
          </cell>
          <cell r="AE3708">
            <v>0</v>
          </cell>
          <cell r="AJ3708">
            <v>4</v>
          </cell>
          <cell r="AL3708">
            <v>4</v>
          </cell>
          <cell r="AN3708">
            <v>4</v>
          </cell>
          <cell r="AO3708">
            <v>4</v>
          </cell>
          <cell r="AQ3708">
            <v>4.2</v>
          </cell>
          <cell r="AR3708">
            <v>4.2</v>
          </cell>
          <cell r="AY3708">
            <v>4.3999999999999995</v>
          </cell>
          <cell r="AZ3708">
            <v>4.3999999999999995</v>
          </cell>
          <cell r="BA3708">
            <v>4.3999999999999995</v>
          </cell>
          <cell r="BB3708">
            <v>4.4000000000000004</v>
          </cell>
          <cell r="BF3708">
            <v>4.4000000000000004</v>
          </cell>
          <cell r="BG3708">
            <v>4.2</v>
          </cell>
          <cell r="BH3708">
            <v>4.4000000000000004</v>
          </cell>
          <cell r="BI3708">
            <v>1.0476190476190477</v>
          </cell>
          <cell r="BJ3708" t="str">
            <v>06.05.2022</v>
          </cell>
          <cell r="BK3708" t="str">
            <v>บจก.กลุ่มสยามบรรจุภั</v>
          </cell>
        </row>
        <row r="3709">
          <cell r="A3709" t="str">
            <v>5K26W404N000000700</v>
          </cell>
          <cell r="B3709" t="str">
            <v>LBL-WHOLE HEARTED</v>
          </cell>
          <cell r="C3709" t="str">
            <v>ARTPAPER</v>
          </cell>
          <cell r="D3709" t="str">
            <v>3IRBF822SACNQPPSTX</v>
          </cell>
          <cell r="E3709" t="str">
            <v>TX</v>
          </cell>
          <cell r="F3709" t="str">
            <v>211X109 2P 80N BF DN N G (2.8oz)-24</v>
          </cell>
          <cell r="G3709" t="str">
            <v>US PET NUTRITION LLC</v>
          </cell>
          <cell r="H3709" t="str">
            <v>PETCO-DC528</v>
          </cell>
          <cell r="I3709" t="str">
            <v>PF64168607</v>
          </cell>
          <cell r="J3709" t="str">
            <v>26W404N</v>
          </cell>
          <cell r="K3709">
            <v>12385</v>
          </cell>
          <cell r="L3709">
            <v>1486.15</v>
          </cell>
          <cell r="M3709">
            <v>0.12</v>
          </cell>
          <cell r="N3709">
            <v>0.12</v>
          </cell>
          <cell r="O3709">
            <v>0.12</v>
          </cell>
          <cell r="P3709">
            <v>0.13928768922707246</v>
          </cell>
          <cell r="Q3709">
            <v>0.13928768922707246</v>
          </cell>
          <cell r="R3709">
            <v>1.0900000000000001</v>
          </cell>
          <cell r="S3709">
            <v>0.151823581257509</v>
          </cell>
          <cell r="T3709">
            <v>0.15410093497637162</v>
          </cell>
          <cell r="U3709">
            <v>0.15637828869523426</v>
          </cell>
          <cell r="V3709">
            <v>1.0249999999999999</v>
          </cell>
          <cell r="W3709">
            <v>1</v>
          </cell>
          <cell r="X3709">
            <v>1.07</v>
          </cell>
          <cell r="Y3709">
            <v>1</v>
          </cell>
          <cell r="Z3709">
            <v>0.13017541049259107</v>
          </cell>
          <cell r="AA3709">
            <v>0.13928768922707246</v>
          </cell>
          <cell r="AB3709">
            <v>1.07</v>
          </cell>
          <cell r="AC3709">
            <v>1.1663000000000003</v>
          </cell>
          <cell r="AD3709" t="str">
            <v>Petco</v>
          </cell>
          <cell r="AE3709" t="str">
            <v>ใช้ราคาตาม mat.5K26W404N000001400</v>
          </cell>
          <cell r="AJ3709">
            <v>0.1179999355337803</v>
          </cell>
          <cell r="AO3709">
            <v>0.11800000000000001</v>
          </cell>
          <cell r="AP3709">
            <v>0.11800000000000001</v>
          </cell>
          <cell r="AR3709">
            <v>0.11799964247407936</v>
          </cell>
          <cell r="AU3709">
            <v>0.12</v>
          </cell>
          <cell r="AV3709">
            <v>0.12</v>
          </cell>
          <cell r="AX3709">
            <v>0.12</v>
          </cell>
          <cell r="AZ3709">
            <v>0.12</v>
          </cell>
          <cell r="BF3709">
            <v>0.12</v>
          </cell>
          <cell r="BG3709">
            <v>0.11799964247407936</v>
          </cell>
          <cell r="BH3709">
            <v>0.12</v>
          </cell>
          <cell r="BI3709">
            <v>1.016952233786302</v>
          </cell>
          <cell r="BJ3709" t="str">
            <v>19.03.2022</v>
          </cell>
          <cell r="BK3709" t="str">
            <v>บจก.ไทยยูเนี่ยน กราฟ</v>
          </cell>
        </row>
        <row r="3710">
          <cell r="A3710" t="str">
            <v>5K26W404N000000800</v>
          </cell>
          <cell r="B3710" t="str">
            <v>LBL-WHOLE HEARTED</v>
          </cell>
          <cell r="C3710" t="str">
            <v>ARTPAPER</v>
          </cell>
          <cell r="D3710" t="str">
            <v>3IRCF822SACNQPPSTX</v>
          </cell>
          <cell r="E3710" t="str">
            <v>TX</v>
          </cell>
          <cell r="F3710" t="str">
            <v>211X109 2P80N CK DN N GRAVY(2.8oz)-24</v>
          </cell>
          <cell r="G3710" t="str">
            <v>US PET NUTRITION LLC</v>
          </cell>
          <cell r="H3710" t="str">
            <v>PETCO-DC528</v>
          </cell>
          <cell r="I3710" t="str">
            <v>PF64168604</v>
          </cell>
          <cell r="J3710" t="str">
            <v>26W404N</v>
          </cell>
          <cell r="K3710">
            <v>7834</v>
          </cell>
          <cell r="L3710">
            <v>940.08</v>
          </cell>
          <cell r="M3710">
            <v>0.12</v>
          </cell>
          <cell r="N3710">
            <v>0.12</v>
          </cell>
          <cell r="O3710">
            <v>0.12</v>
          </cell>
          <cell r="P3710">
            <v>0.13928768922707246</v>
          </cell>
          <cell r="Q3710">
            <v>0.13928768922707246</v>
          </cell>
          <cell r="R3710">
            <v>1.0900000000000001</v>
          </cell>
          <cell r="S3710">
            <v>0.151823581257509</v>
          </cell>
          <cell r="T3710">
            <v>0.15410093497637162</v>
          </cell>
          <cell r="U3710">
            <v>0.15637828869523426</v>
          </cell>
          <cell r="V3710">
            <v>1.0249999999999999</v>
          </cell>
          <cell r="W3710">
            <v>1</v>
          </cell>
          <cell r="X3710">
            <v>1.07</v>
          </cell>
          <cell r="Y3710">
            <v>1</v>
          </cell>
          <cell r="Z3710">
            <v>0.13017541049259107</v>
          </cell>
          <cell r="AA3710">
            <v>0.13928768922707246</v>
          </cell>
          <cell r="AB3710">
            <v>1.07</v>
          </cell>
          <cell r="AC3710">
            <v>1.1663000000000003</v>
          </cell>
          <cell r="AD3710" t="str">
            <v>Petco</v>
          </cell>
          <cell r="AE3710">
            <v>0</v>
          </cell>
          <cell r="AG3710">
            <v>0.11800000000000001</v>
          </cell>
          <cell r="AJ3710">
            <v>0.11800007530309496</v>
          </cell>
          <cell r="AL3710">
            <v>0.11800002741942116</v>
          </cell>
          <cell r="AM3710">
            <v>0.11799928494815874</v>
          </cell>
          <cell r="AN3710">
            <v>0.11799964247407936</v>
          </cell>
          <cell r="AO3710">
            <v>0.11800000000000002</v>
          </cell>
          <cell r="AP3710">
            <v>0.11800003900079951</v>
          </cell>
          <cell r="AQ3710">
            <v>0.1180001941140312</v>
          </cell>
          <cell r="AR3710">
            <v>0.11800015565009858</v>
          </cell>
          <cell r="AS3710">
            <v>0.12000000000000004</v>
          </cell>
          <cell r="AU3710">
            <v>0.12000000000000001</v>
          </cell>
          <cell r="AV3710">
            <v>0.12</v>
          </cell>
          <cell r="AX3710">
            <v>0.12</v>
          </cell>
          <cell r="AZ3710">
            <v>0.11999999999999998</v>
          </cell>
          <cell r="BA3710">
            <v>0.11999999999999998</v>
          </cell>
          <cell r="BB3710">
            <v>0.12</v>
          </cell>
          <cell r="BF3710">
            <v>0.12</v>
          </cell>
          <cell r="BG3710">
            <v>0.12000000000000004</v>
          </cell>
          <cell r="BH3710">
            <v>0.12</v>
          </cell>
          <cell r="BI3710">
            <v>0.99999999999999967</v>
          </cell>
          <cell r="BJ3710" t="str">
            <v>09.05.2022</v>
          </cell>
          <cell r="BK3710" t="str">
            <v>บจก.ไทยยูเนี่ยน กราฟ</v>
          </cell>
        </row>
        <row r="3711">
          <cell r="A3711" t="str">
            <v>5K26W404N000000900</v>
          </cell>
          <cell r="B3711" t="str">
            <v>LBL-WHOLE HEARTED</v>
          </cell>
          <cell r="C3711" t="str">
            <v>ARTPAPER</v>
          </cell>
          <cell r="D3711" t="str">
            <v>3IRCFA29SACNQPPSTX</v>
          </cell>
          <cell r="E3711" t="str">
            <v>TX</v>
          </cell>
          <cell r="F3711" t="str">
            <v>211X109 2P80N CK&amp;BF DN NG(2.8oz)-24</v>
          </cell>
          <cell r="G3711" t="str">
            <v>US PET NUTRITION LLC</v>
          </cell>
          <cell r="H3711" t="str">
            <v>PETCO-DC528</v>
          </cell>
          <cell r="I3711" t="str">
            <v>PF64168606</v>
          </cell>
          <cell r="J3711" t="str">
            <v>26W404N</v>
          </cell>
          <cell r="K3711">
            <v>1885</v>
          </cell>
          <cell r="L3711">
            <v>226.2</v>
          </cell>
          <cell r="M3711">
            <v>0.12</v>
          </cell>
          <cell r="N3711">
            <v>0.12</v>
          </cell>
          <cell r="O3711">
            <v>0.12</v>
          </cell>
          <cell r="P3711">
            <v>0.13928768922707246</v>
          </cell>
          <cell r="Q3711">
            <v>0.13928768922707246</v>
          </cell>
          <cell r="R3711">
            <v>1.0900000000000001</v>
          </cell>
          <cell r="S3711">
            <v>0.151823581257509</v>
          </cell>
          <cell r="T3711">
            <v>0.15410093497637162</v>
          </cell>
          <cell r="U3711">
            <v>0.15637828869523426</v>
          </cell>
          <cell r="V3711">
            <v>1.0249999999999999</v>
          </cell>
          <cell r="W3711">
            <v>1</v>
          </cell>
          <cell r="X3711">
            <v>1.07</v>
          </cell>
          <cell r="Y3711">
            <v>1</v>
          </cell>
          <cell r="Z3711">
            <v>0.13017541049259107</v>
          </cell>
          <cell r="AA3711">
            <v>0.13928768922707246</v>
          </cell>
          <cell r="AB3711">
            <v>1.07</v>
          </cell>
          <cell r="AC3711">
            <v>1.1663000000000003</v>
          </cell>
          <cell r="AD3711" t="str">
            <v>Petco</v>
          </cell>
          <cell r="AE3711">
            <v>0</v>
          </cell>
          <cell r="AO3711">
            <v>0.11800000000000001</v>
          </cell>
          <cell r="AZ3711">
            <v>0.12</v>
          </cell>
          <cell r="BF3711">
            <v>0.12</v>
          </cell>
          <cell r="BG3711">
            <v>0.11800000000000001</v>
          </cell>
          <cell r="BH3711">
            <v>0.12</v>
          </cell>
          <cell r="BI3711">
            <v>1.0169491525423728</v>
          </cell>
          <cell r="BJ3711" t="str">
            <v>05.03.2022</v>
          </cell>
          <cell r="BK3711" t="str">
            <v>บจก.ไทยยูเนี่ยน กราฟ</v>
          </cell>
        </row>
        <row r="3712">
          <cell r="A3712" t="str">
            <v>5K26W404N000001000</v>
          </cell>
          <cell r="B3712" t="str">
            <v>LBL-WHOLE HEARTED</v>
          </cell>
          <cell r="C3712" t="str">
            <v>ARTPAPER</v>
          </cell>
          <cell r="D3712" t="str">
            <v>3IRCFA2MSACNQPPSTX</v>
          </cell>
          <cell r="E3712" t="str">
            <v>TX</v>
          </cell>
          <cell r="F3712" t="str">
            <v>211X109 2P 80N LV&amp;CK DN NG(2.8oz)-24</v>
          </cell>
          <cell r="G3712" t="str">
            <v>US PET NUTRITION LLC</v>
          </cell>
          <cell r="H3712" t="str">
            <v>PETCO-DC528</v>
          </cell>
          <cell r="I3712" t="str">
            <v>PF64168609</v>
          </cell>
          <cell r="J3712" t="str">
            <v>26W404N</v>
          </cell>
          <cell r="K3712">
            <v>7834</v>
          </cell>
          <cell r="L3712">
            <v>940.08</v>
          </cell>
          <cell r="M3712">
            <v>0.12</v>
          </cell>
          <cell r="N3712">
            <v>0.12</v>
          </cell>
          <cell r="O3712">
            <v>0.12</v>
          </cell>
          <cell r="P3712">
            <v>0.13928768922707246</v>
          </cell>
          <cell r="Q3712">
            <v>0.13928768922707246</v>
          </cell>
          <cell r="R3712">
            <v>1.0900000000000001</v>
          </cell>
          <cell r="S3712">
            <v>0.151823581257509</v>
          </cell>
          <cell r="T3712">
            <v>0.15410093497637162</v>
          </cell>
          <cell r="U3712">
            <v>0.15637828869523426</v>
          </cell>
          <cell r="V3712">
            <v>1.0249999999999999</v>
          </cell>
          <cell r="W3712">
            <v>1</v>
          </cell>
          <cell r="X3712">
            <v>1.07</v>
          </cell>
          <cell r="Y3712">
            <v>1</v>
          </cell>
          <cell r="Z3712">
            <v>0.13017541049259107</v>
          </cell>
          <cell r="AA3712">
            <v>0.13928768922707246</v>
          </cell>
          <cell r="AB3712">
            <v>1.07</v>
          </cell>
          <cell r="AC3712">
            <v>1.1663000000000003</v>
          </cell>
          <cell r="AD3712" t="str">
            <v>Petco</v>
          </cell>
          <cell r="AE3712">
            <v>0</v>
          </cell>
          <cell r="AJ3712">
            <v>0.11800006640988178</v>
          </cell>
          <cell r="AL3712">
            <v>0.11800007043245526</v>
          </cell>
          <cell r="AM3712">
            <v>0.11799928494815873</v>
          </cell>
          <cell r="AO3712">
            <v>0.11800000000000002</v>
          </cell>
          <cell r="AP3712">
            <v>0.11800035752592064</v>
          </cell>
          <cell r="AQ3712">
            <v>0.11800029640921408</v>
          </cell>
          <cell r="AR3712">
            <v>0.11800003201229271</v>
          </cell>
          <cell r="AS3712">
            <v>0.12000000000000002</v>
          </cell>
          <cell r="AT3712">
            <v>0.12</v>
          </cell>
          <cell r="AU3712">
            <v>0.12000000000000002</v>
          </cell>
          <cell r="AV3712">
            <v>0.12</v>
          </cell>
          <cell r="AX3712">
            <v>0.12000000000000001</v>
          </cell>
          <cell r="AZ3712">
            <v>0.12</v>
          </cell>
          <cell r="BA3712">
            <v>0.12000000000000001</v>
          </cell>
          <cell r="BB3712">
            <v>0.12</v>
          </cell>
          <cell r="BF3712">
            <v>0.12</v>
          </cell>
          <cell r="BG3712">
            <v>0.12000000000000002</v>
          </cell>
          <cell r="BH3712">
            <v>0.12</v>
          </cell>
          <cell r="BI3712">
            <v>0.99999999999999978</v>
          </cell>
          <cell r="BJ3712" t="str">
            <v>09.05.2022</v>
          </cell>
          <cell r="BK3712" t="str">
            <v>บจก.ไทยยูเนี่ยน กราฟ</v>
          </cell>
        </row>
        <row r="3713">
          <cell r="A3713" t="str">
            <v>5K26W404N000001100</v>
          </cell>
          <cell r="B3713" t="str">
            <v>LBL-WHOLE HEARTED</v>
          </cell>
          <cell r="C3713" t="str">
            <v>ARTPAPER</v>
          </cell>
          <cell r="D3713" t="str">
            <v>3IRCFA3XSACNQPPSTX</v>
          </cell>
          <cell r="E3713" t="str">
            <v>TX</v>
          </cell>
          <cell r="F3713" t="str">
            <v>211X109 2P 80N CK&amp;TN DN NG(2.8oz)-24</v>
          </cell>
          <cell r="G3713" t="str">
            <v>US PET NUTRITION LLC</v>
          </cell>
          <cell r="H3713" t="str">
            <v>PETCO-DC528</v>
          </cell>
          <cell r="I3713" t="str">
            <v>PF64168605</v>
          </cell>
          <cell r="J3713" t="str">
            <v>26W404N</v>
          </cell>
          <cell r="K3713">
            <v>22923</v>
          </cell>
          <cell r="L3713">
            <v>2750.56</v>
          </cell>
          <cell r="M3713">
            <v>0.12</v>
          </cell>
          <cell r="N3713">
            <v>0.12</v>
          </cell>
          <cell r="O3713">
            <v>0.12</v>
          </cell>
          <cell r="P3713">
            <v>0.13928768922707246</v>
          </cell>
          <cell r="Q3713">
            <v>0.13928768922707246</v>
          </cell>
          <cell r="R3713">
            <v>1.0900000000000001</v>
          </cell>
          <cell r="S3713">
            <v>0.151823581257509</v>
          </cell>
          <cell r="T3713">
            <v>0.15410093497637162</v>
          </cell>
          <cell r="U3713">
            <v>0.15637828869523426</v>
          </cell>
          <cell r="V3713">
            <v>1.0249999999999999</v>
          </cell>
          <cell r="W3713">
            <v>1</v>
          </cell>
          <cell r="X3713">
            <v>1.07</v>
          </cell>
          <cell r="Y3713">
            <v>1</v>
          </cell>
          <cell r="Z3713">
            <v>0.13017541049259107</v>
          </cell>
          <cell r="AA3713">
            <v>0.13928768922707246</v>
          </cell>
          <cell r="AB3713">
            <v>1.07</v>
          </cell>
          <cell r="AC3713">
            <v>1.1663000000000003</v>
          </cell>
          <cell r="AD3713" t="str">
            <v>Petco</v>
          </cell>
          <cell r="AE3713">
            <v>0</v>
          </cell>
          <cell r="AL3713">
            <v>0.11800000000000001</v>
          </cell>
          <cell r="AV3713">
            <v>0.12</v>
          </cell>
          <cell r="AZ3713">
            <v>0.11999999999999998</v>
          </cell>
          <cell r="BA3713">
            <v>0.12</v>
          </cell>
          <cell r="BF3713">
            <v>0.12</v>
          </cell>
          <cell r="BG3713">
            <v>0.11800000000000001</v>
          </cell>
          <cell r="BH3713">
            <v>0.12</v>
          </cell>
          <cell r="BI3713">
            <v>1.0169491525423728</v>
          </cell>
          <cell r="BJ3713" t="str">
            <v>20.04.2022</v>
          </cell>
          <cell r="BK3713" t="str">
            <v>บจก.ไทยยูเนี่ยน กราฟ</v>
          </cell>
        </row>
        <row r="3714">
          <cell r="A3714" t="str">
            <v>5K26W404N000001200</v>
          </cell>
          <cell r="B3714" t="str">
            <v>LBL-WHOLE HEARTED</v>
          </cell>
          <cell r="C3714" t="str">
            <v>ARTPAPER</v>
          </cell>
          <cell r="D3714" t="str">
            <v>3GROF822SACNQPPSTX</v>
          </cell>
          <cell r="E3714" t="str">
            <v>TX</v>
          </cell>
          <cell r="F3714" t="str">
            <v>211X109 2P80N OCEANFISH DN NG(2.8oz)-24</v>
          </cell>
          <cell r="G3714" t="str">
            <v>US PET NUTRITION LLC</v>
          </cell>
          <cell r="H3714" t="str">
            <v>PETCO-DC528</v>
          </cell>
          <cell r="I3714" t="str">
            <v>PF64168603</v>
          </cell>
          <cell r="J3714" t="str">
            <v>26W404N</v>
          </cell>
          <cell r="K3714">
            <v>13393</v>
          </cell>
          <cell r="L3714">
            <v>1607.16</v>
          </cell>
          <cell r="M3714">
            <v>0.12</v>
          </cell>
          <cell r="N3714">
            <v>0.12000000000000001</v>
          </cell>
          <cell r="O3714">
            <v>0.12</v>
          </cell>
          <cell r="P3714">
            <v>0.13928768922707246</v>
          </cell>
          <cell r="Q3714">
            <v>0.13928768922707246</v>
          </cell>
          <cell r="R3714">
            <v>1.0900000000000001</v>
          </cell>
          <cell r="S3714">
            <v>0.151823581257509</v>
          </cell>
          <cell r="T3714">
            <v>0.15410093497637162</v>
          </cell>
          <cell r="U3714">
            <v>0.15637828869523426</v>
          </cell>
          <cell r="V3714">
            <v>1.0249999999999999</v>
          </cell>
          <cell r="W3714">
            <v>1</v>
          </cell>
          <cell r="X3714">
            <v>1.07</v>
          </cell>
          <cell r="Y3714">
            <v>1</v>
          </cell>
          <cell r="Z3714">
            <v>0.13017541049259107</v>
          </cell>
          <cell r="AA3714">
            <v>0.13928768922707246</v>
          </cell>
          <cell r="AB3714">
            <v>1.07</v>
          </cell>
          <cell r="AC3714">
            <v>1.1663000000000003</v>
          </cell>
          <cell r="AD3714" t="str">
            <v>Petco</v>
          </cell>
          <cell r="AE3714">
            <v>0</v>
          </cell>
          <cell r="AJ3714">
            <v>0.11799993906897392</v>
          </cell>
          <cell r="AK3714">
            <v>0.11800035752592064</v>
          </cell>
          <cell r="AL3714">
            <v>0.11799976164938623</v>
          </cell>
          <cell r="AM3714">
            <v>0.11799964247407935</v>
          </cell>
          <cell r="AO3714">
            <v>0.11800000000000001</v>
          </cell>
          <cell r="AP3714">
            <v>0.11800035752592064</v>
          </cell>
          <cell r="AQ3714">
            <v>0.11800008051745889</v>
          </cell>
          <cell r="AR3714">
            <v>0.1180000261349084</v>
          </cell>
          <cell r="AS3714">
            <v>0.12</v>
          </cell>
          <cell r="AT3714">
            <v>0.12</v>
          </cell>
          <cell r="AU3714">
            <v>0.12000000000000002</v>
          </cell>
          <cell r="AV3714">
            <v>0.12000000000000002</v>
          </cell>
          <cell r="AX3714">
            <v>0.12000000000000002</v>
          </cell>
          <cell r="AZ3714">
            <v>0.12</v>
          </cell>
          <cell r="BA3714">
            <v>0.12</v>
          </cell>
          <cell r="BB3714">
            <v>0.12</v>
          </cell>
          <cell r="BF3714">
            <v>0.12000000000000001</v>
          </cell>
          <cell r="BG3714">
            <v>0.12</v>
          </cell>
          <cell r="BH3714">
            <v>0.12</v>
          </cell>
          <cell r="BI3714">
            <v>1</v>
          </cell>
          <cell r="BJ3714" t="str">
            <v>07.05.2022</v>
          </cell>
          <cell r="BK3714" t="str">
            <v>บจก.ไทยยูเนี่ยน กราฟ</v>
          </cell>
        </row>
        <row r="3715">
          <cell r="A3715" t="str">
            <v>5K26W404N000001300</v>
          </cell>
          <cell r="B3715" t="str">
            <v>LBL-WHOLE HEARTED</v>
          </cell>
          <cell r="C3715" t="str">
            <v>ARTPAPER</v>
          </cell>
          <cell r="D3715" t="str">
            <v>3GRSF822SACNQPPSTX</v>
          </cell>
          <cell r="E3715" t="str">
            <v>TX</v>
          </cell>
          <cell r="F3715" t="str">
            <v>211X109 2P80N SAL&amp;TN DN NG(2.8oz)-24</v>
          </cell>
          <cell r="G3715" t="str">
            <v>US PET NUTRITION LLC</v>
          </cell>
          <cell r="H3715" t="str">
            <v>PETCO-DC528</v>
          </cell>
          <cell r="I3715" t="str">
            <v>PF64168602</v>
          </cell>
          <cell r="J3715" t="str">
            <v>26W404N</v>
          </cell>
          <cell r="K3715">
            <v>32392</v>
          </cell>
          <cell r="L3715">
            <v>3886.37</v>
          </cell>
          <cell r="M3715">
            <v>0.12</v>
          </cell>
          <cell r="N3715">
            <v>0.12</v>
          </cell>
          <cell r="O3715">
            <v>0.12</v>
          </cell>
          <cell r="P3715">
            <v>0.13928768922707246</v>
          </cell>
          <cell r="Q3715">
            <v>0.13928768922707246</v>
          </cell>
          <cell r="R3715">
            <v>1.0900000000000001</v>
          </cell>
          <cell r="S3715">
            <v>0.151823581257509</v>
          </cell>
          <cell r="T3715">
            <v>0.15410093497637162</v>
          </cell>
          <cell r="U3715">
            <v>0.15637828869523426</v>
          </cell>
          <cell r="V3715">
            <v>1.0249999999999999</v>
          </cell>
          <cell r="W3715">
            <v>1</v>
          </cell>
          <cell r="X3715">
            <v>1.07</v>
          </cell>
          <cell r="Y3715">
            <v>1</v>
          </cell>
          <cell r="Z3715">
            <v>0.13017541049259107</v>
          </cell>
          <cell r="AA3715">
            <v>0.13928768922707246</v>
          </cell>
          <cell r="AB3715">
            <v>1.07</v>
          </cell>
          <cell r="AC3715">
            <v>1.1663000000000003</v>
          </cell>
          <cell r="AD3715" t="str">
            <v>Petco</v>
          </cell>
          <cell r="AE3715">
            <v>0</v>
          </cell>
          <cell r="AJ3715">
            <v>0.11799993906897392</v>
          </cell>
          <cell r="AK3715">
            <v>0.11800035752592064</v>
          </cell>
          <cell r="AL3715">
            <v>0.11799991061851985</v>
          </cell>
          <cell r="AO3715">
            <v>0.11800000000000002</v>
          </cell>
          <cell r="AP3715">
            <v>0.11800022311468096</v>
          </cell>
          <cell r="AQ3715">
            <v>0.11800002506077238</v>
          </cell>
          <cell r="AR3715">
            <v>0.11800002004891935</v>
          </cell>
          <cell r="AS3715">
            <v>0.12000000000000004</v>
          </cell>
          <cell r="AU3715">
            <v>0.12000000000000004</v>
          </cell>
          <cell r="AV3715">
            <v>0.12</v>
          </cell>
          <cell r="AX3715">
            <v>0.12000000000000001</v>
          </cell>
          <cell r="AZ3715">
            <v>0.11999999999999998</v>
          </cell>
          <cell r="BA3715">
            <v>0.11999999999999998</v>
          </cell>
          <cell r="BB3715">
            <v>0.12</v>
          </cell>
          <cell r="BF3715">
            <v>0.12</v>
          </cell>
          <cell r="BG3715">
            <v>0.12000000000000004</v>
          </cell>
          <cell r="BH3715">
            <v>0.12</v>
          </cell>
          <cell r="BI3715">
            <v>0.99999999999999967</v>
          </cell>
          <cell r="BJ3715" t="str">
            <v>07.05.2022</v>
          </cell>
          <cell r="BK3715" t="str">
            <v>บจก.ไทยยูเนี่ยน กราฟ</v>
          </cell>
        </row>
        <row r="3716">
          <cell r="A3716" t="str">
            <v>5K26W404N000001400</v>
          </cell>
          <cell r="B3716" t="str">
            <v>LBL-WHOLE HEARTED</v>
          </cell>
          <cell r="C3716" t="str">
            <v>ARTPAPER</v>
          </cell>
          <cell r="D3716" t="str">
            <v>3GRTF822SACNQPPSTX</v>
          </cell>
          <cell r="E3716" t="str">
            <v>TX</v>
          </cell>
          <cell r="F3716" t="str">
            <v>211X109 2P80N TN DN N GRAVY (2.8oz)-24</v>
          </cell>
          <cell r="G3716" t="str">
            <v>US PET NUTRITION LLC</v>
          </cell>
          <cell r="H3716" t="str">
            <v>PETCO-DC528</v>
          </cell>
          <cell r="I3716" t="str">
            <v>PF64168601</v>
          </cell>
          <cell r="J3716" t="str">
            <v>26W404N</v>
          </cell>
          <cell r="K3716">
            <v>17887</v>
          </cell>
          <cell r="L3716">
            <v>2140.37</v>
          </cell>
          <cell r="M3716">
            <v>0.12</v>
          </cell>
          <cell r="N3716">
            <v>0.12</v>
          </cell>
          <cell r="O3716">
            <v>0.12</v>
          </cell>
          <cell r="P3716">
            <v>0.13928768922707246</v>
          </cell>
          <cell r="Q3716">
            <v>0.13928768922707246</v>
          </cell>
          <cell r="R3716">
            <v>1.0900000000000001</v>
          </cell>
          <cell r="S3716">
            <v>0.151823581257509</v>
          </cell>
          <cell r="T3716">
            <v>0.15410093497637162</v>
          </cell>
          <cell r="U3716">
            <v>0.15637828869523426</v>
          </cell>
          <cell r="V3716">
            <v>1.0249999999999999</v>
          </cell>
          <cell r="W3716">
            <v>1</v>
          </cell>
          <cell r="X3716">
            <v>1.07</v>
          </cell>
          <cell r="Y3716">
            <v>1</v>
          </cell>
          <cell r="Z3716">
            <v>0.13017541049259107</v>
          </cell>
          <cell r="AA3716">
            <v>0.13928768922707246</v>
          </cell>
          <cell r="AB3716">
            <v>1.07</v>
          </cell>
          <cell r="AC3716">
            <v>1.1663000000000003</v>
          </cell>
          <cell r="AD3716" t="str">
            <v>Petco</v>
          </cell>
          <cell r="AE3716">
            <v>0</v>
          </cell>
          <cell r="AJ3716">
            <v>0.11800000000000001</v>
          </cell>
          <cell r="AK3716">
            <v>0.11800035752592064</v>
          </cell>
          <cell r="AL3716">
            <v>0.11799984077881905</v>
          </cell>
          <cell r="AN3716">
            <v>0.11800035752592064</v>
          </cell>
          <cell r="AO3716">
            <v>0.11800000000000001</v>
          </cell>
          <cell r="AP3716">
            <v>0.11800000000000001</v>
          </cell>
          <cell r="AQ3716">
            <v>0.11800015496668216</v>
          </cell>
          <cell r="AR3716">
            <v>0.1180001787629603</v>
          </cell>
          <cell r="AS3716">
            <v>0.12</v>
          </cell>
          <cell r="AT3716">
            <v>0.12</v>
          </cell>
          <cell r="AU3716">
            <v>0.12</v>
          </cell>
          <cell r="AV3716">
            <v>0.11999999999999998</v>
          </cell>
          <cell r="AX3716">
            <v>0.12000000000000001</v>
          </cell>
          <cell r="AZ3716">
            <v>0.11999999999999998</v>
          </cell>
          <cell r="BA3716">
            <v>0.12</v>
          </cell>
          <cell r="BB3716">
            <v>0.12</v>
          </cell>
          <cell r="BF3716">
            <v>0.12</v>
          </cell>
          <cell r="BG3716">
            <v>0.12</v>
          </cell>
          <cell r="BH3716">
            <v>0.12</v>
          </cell>
          <cell r="BI3716">
            <v>1</v>
          </cell>
          <cell r="BJ3716" t="str">
            <v>07.05.2022</v>
          </cell>
          <cell r="BK3716" t="str">
            <v>บจก.ไทยยูเนี่ยน กราฟ</v>
          </cell>
        </row>
        <row r="3717">
          <cell r="A3717" t="str">
            <v>5K26W404N000001500</v>
          </cell>
          <cell r="B3717" t="str">
            <v>LBL-WHOLE HEARTED</v>
          </cell>
          <cell r="C3717" t="str">
            <v>ARTPAPER</v>
          </cell>
          <cell r="D3717" t="str">
            <v>3IRDF822SACNQPPSTX</v>
          </cell>
          <cell r="E3717" t="str">
            <v>TX</v>
          </cell>
          <cell r="F3717" t="str">
            <v>211X109 2P 80N TK DN N GRAVY(2.8oz)-24</v>
          </cell>
          <cell r="G3717" t="str">
            <v>US PET NUTRITION LLC</v>
          </cell>
          <cell r="H3717" t="str">
            <v>PETCO-DC528</v>
          </cell>
          <cell r="I3717" t="str">
            <v>PF64168608</v>
          </cell>
          <cell r="J3717" t="str">
            <v>26W404N</v>
          </cell>
          <cell r="K3717">
            <v>9285</v>
          </cell>
          <cell r="L3717">
            <v>1113.95</v>
          </cell>
          <cell r="M3717">
            <v>0.12</v>
          </cell>
          <cell r="N3717">
            <v>0.12000000000000001</v>
          </cell>
          <cell r="O3717">
            <v>0.12</v>
          </cell>
          <cell r="P3717">
            <v>0.13928768922707246</v>
          </cell>
          <cell r="Q3717">
            <v>0.13928768922707246</v>
          </cell>
          <cell r="R3717">
            <v>1.0900000000000001</v>
          </cell>
          <cell r="S3717">
            <v>0.151823581257509</v>
          </cell>
          <cell r="T3717">
            <v>0.15410093497637162</v>
          </cell>
          <cell r="U3717">
            <v>0.15637828869523426</v>
          </cell>
          <cell r="V3717">
            <v>1.0249999999999999</v>
          </cell>
          <cell r="W3717">
            <v>1</v>
          </cell>
          <cell r="X3717">
            <v>1.07</v>
          </cell>
          <cell r="Y3717">
            <v>1</v>
          </cell>
          <cell r="Z3717">
            <v>0.13017541049259107</v>
          </cell>
          <cell r="AA3717">
            <v>0.13928768922707246</v>
          </cell>
          <cell r="AB3717">
            <v>1.07</v>
          </cell>
          <cell r="AC3717">
            <v>1.1663000000000003</v>
          </cell>
          <cell r="AD3717" t="str">
            <v>Petco</v>
          </cell>
          <cell r="AE3717">
            <v>0</v>
          </cell>
          <cell r="AJ3717">
            <v>0.11800006640988178</v>
          </cell>
          <cell r="AL3717">
            <v>0.1180000416983748</v>
          </cell>
          <cell r="AM3717">
            <v>0.11799928494815873</v>
          </cell>
          <cell r="AO3717">
            <v>0.11800000000000002</v>
          </cell>
          <cell r="AP3717">
            <v>0.1180003575259206</v>
          </cell>
          <cell r="AQ3717">
            <v>0.1180001941140312</v>
          </cell>
          <cell r="AR3717">
            <v>0.11800002211264179</v>
          </cell>
          <cell r="AS3717">
            <v>0.12000000000000004</v>
          </cell>
          <cell r="AU3717">
            <v>0.12000000000000004</v>
          </cell>
          <cell r="AV3717">
            <v>0.12000000000000001</v>
          </cell>
          <cell r="AX3717">
            <v>0.12000000000000001</v>
          </cell>
          <cell r="AZ3717">
            <v>0.12</v>
          </cell>
          <cell r="BA3717">
            <v>0.12000000000000001</v>
          </cell>
          <cell r="BB3717">
            <v>0.12</v>
          </cell>
          <cell r="BF3717">
            <v>0.12000000000000001</v>
          </cell>
          <cell r="BG3717">
            <v>0.12000000000000004</v>
          </cell>
          <cell r="BH3717">
            <v>0.12</v>
          </cell>
          <cell r="BI3717">
            <v>0.99999999999999967</v>
          </cell>
          <cell r="BJ3717" t="str">
            <v>09.05.2022</v>
          </cell>
          <cell r="BK3717" t="str">
            <v>บจก.ไทยยูเนี่ยน กราฟ</v>
          </cell>
        </row>
        <row r="3718">
          <cell r="A3718" t="str">
            <v>5N26W404N000000700</v>
          </cell>
          <cell r="B3718" t="str">
            <v>COR.INB-WHOLE HEARTED</v>
          </cell>
          <cell r="C3718" t="str">
            <v>DUPLEX</v>
          </cell>
          <cell r="D3718" t="str">
            <v>3IRDF822SACNQPPSTX</v>
          </cell>
          <cell r="E3718" t="str">
            <v>TX</v>
          </cell>
          <cell r="F3718" t="str">
            <v>211X109 2P 80N TK DN N GRAVY(2.8oz)-24</v>
          </cell>
          <cell r="G3718" t="str">
            <v>US PET NUTRITION LLC</v>
          </cell>
          <cell r="H3718" t="str">
            <v>PETCO-DC528</v>
          </cell>
          <cell r="I3718" t="str">
            <v>PF64168608</v>
          </cell>
          <cell r="J3718" t="str">
            <v>26W404N</v>
          </cell>
          <cell r="K3718">
            <v>1280</v>
          </cell>
          <cell r="L3718">
            <v>11916.8</v>
          </cell>
          <cell r="M3718">
            <v>9.31</v>
          </cell>
          <cell r="N3718">
            <v>9.31</v>
          </cell>
          <cell r="O3718">
            <v>9.31</v>
          </cell>
          <cell r="P3718">
            <v>10.588425750000001</v>
          </cell>
          <cell r="Q3718">
            <v>10.588425750000001</v>
          </cell>
          <cell r="R3718">
            <v>1.0900000000000001</v>
          </cell>
          <cell r="S3718">
            <v>11.541384067500001</v>
          </cell>
          <cell r="T3718">
            <v>11.714504828512499</v>
          </cell>
          <cell r="U3718">
            <v>11.887625589525001</v>
          </cell>
          <cell r="V3718">
            <v>1.03</v>
          </cell>
          <cell r="W3718">
            <v>1</v>
          </cell>
          <cell r="X3718">
            <v>1.05</v>
          </cell>
          <cell r="Y3718">
            <v>1.07</v>
          </cell>
          <cell r="Z3718">
            <v>9.4245000000000001</v>
          </cell>
          <cell r="AA3718">
            <v>10.588425750000001</v>
          </cell>
          <cell r="AB3718">
            <v>1.1235000000000002</v>
          </cell>
          <cell r="AC3718">
            <v>1.224615</v>
          </cell>
          <cell r="AD3718" t="str">
            <v>Petco</v>
          </cell>
          <cell r="AE3718">
            <v>0</v>
          </cell>
          <cell r="AK3718">
            <v>9.15</v>
          </cell>
          <cell r="AN3718">
            <v>9.15</v>
          </cell>
          <cell r="AO3718">
            <v>9.15</v>
          </cell>
          <cell r="AQ3718">
            <v>9.15</v>
          </cell>
          <cell r="AX3718">
            <v>9.31</v>
          </cell>
          <cell r="AZ3718">
            <v>9.31</v>
          </cell>
          <cell r="BA3718">
            <v>9.31</v>
          </cell>
          <cell r="BF3718">
            <v>9.31</v>
          </cell>
          <cell r="BG3718">
            <v>9.15</v>
          </cell>
          <cell r="BH3718">
            <v>9.31</v>
          </cell>
          <cell r="BI3718">
            <v>1.0174863387978141</v>
          </cell>
          <cell r="BJ3718" t="str">
            <v>25.04.2022</v>
          </cell>
          <cell r="BK3718" t="str">
            <v>บจก.ไทยยูเนี่ยน กราฟ</v>
          </cell>
        </row>
        <row r="3719">
          <cell r="A3719" t="str">
            <v>5N26W404N000000800</v>
          </cell>
          <cell r="B3719" t="str">
            <v>COR.INB-WHOLE HEARTED</v>
          </cell>
          <cell r="C3719" t="str">
            <v>DUPLEX</v>
          </cell>
          <cell r="D3719" t="str">
            <v>3GROF822SACNQPPSTX</v>
          </cell>
          <cell r="E3719" t="str">
            <v>TX</v>
          </cell>
          <cell r="F3719" t="str">
            <v>211X109 2P80N OCEANFISH DN NG(2.8oz)-24</v>
          </cell>
          <cell r="G3719" t="str">
            <v>US PET NUTRITION LLC</v>
          </cell>
          <cell r="H3719" t="str">
            <v>PETCO-DC528</v>
          </cell>
          <cell r="I3719" t="str">
            <v>PF64168603</v>
          </cell>
          <cell r="J3719" t="str">
            <v>26W404N</v>
          </cell>
          <cell r="K3719">
            <v>350</v>
          </cell>
          <cell r="L3719">
            <v>3258.5</v>
          </cell>
          <cell r="M3719">
            <v>9.31</v>
          </cell>
          <cell r="N3719">
            <v>9.31</v>
          </cell>
          <cell r="O3719">
            <v>9.31</v>
          </cell>
          <cell r="P3719">
            <v>10.588425750000001</v>
          </cell>
          <cell r="Q3719">
            <v>10.588425750000001</v>
          </cell>
          <cell r="R3719">
            <v>1.0900000000000001</v>
          </cell>
          <cell r="S3719">
            <v>11.541384067500001</v>
          </cell>
          <cell r="T3719">
            <v>11.714504828512499</v>
          </cell>
          <cell r="U3719">
            <v>11.887625589525001</v>
          </cell>
          <cell r="V3719">
            <v>1.03</v>
          </cell>
          <cell r="W3719">
            <v>1</v>
          </cell>
          <cell r="X3719">
            <v>1.05</v>
          </cell>
          <cell r="Y3719">
            <v>1.07</v>
          </cell>
          <cell r="Z3719">
            <v>9.4245000000000001</v>
          </cell>
          <cell r="AA3719">
            <v>10.588425750000001</v>
          </cell>
          <cell r="AB3719">
            <v>1.1235000000000002</v>
          </cell>
          <cell r="AC3719">
            <v>1.224615</v>
          </cell>
          <cell r="AD3719" t="str">
            <v>Petco</v>
          </cell>
          <cell r="AE3719">
            <v>0</v>
          </cell>
          <cell r="AJ3719">
            <v>9.15</v>
          </cell>
          <cell r="AN3719">
            <v>9.15</v>
          </cell>
          <cell r="AO3719">
            <v>9.15</v>
          </cell>
          <cell r="AQ3719">
            <v>9.15</v>
          </cell>
          <cell r="AR3719">
            <v>9.15</v>
          </cell>
          <cell r="AT3719">
            <v>9.31</v>
          </cell>
          <cell r="AU3719">
            <v>9.31</v>
          </cell>
          <cell r="AX3719">
            <v>9.31</v>
          </cell>
          <cell r="AZ3719">
            <v>9.31</v>
          </cell>
          <cell r="BA3719">
            <v>9.31</v>
          </cell>
          <cell r="BF3719">
            <v>9.31</v>
          </cell>
          <cell r="BG3719">
            <v>9.15</v>
          </cell>
          <cell r="BH3719">
            <v>9.31</v>
          </cell>
          <cell r="BI3719">
            <v>1.0174863387978141</v>
          </cell>
          <cell r="BJ3719" t="str">
            <v>25.04.2022</v>
          </cell>
          <cell r="BK3719" t="str">
            <v>บจก.ไทยยูเนี่ยน กราฟ</v>
          </cell>
        </row>
        <row r="3720">
          <cell r="A3720" t="str">
            <v>5N26W404N000000900</v>
          </cell>
          <cell r="B3720" t="str">
            <v>COR.INB-WHOLE HEARTED</v>
          </cell>
          <cell r="C3720" t="str">
            <v>DUPLEX</v>
          </cell>
          <cell r="D3720" t="str">
            <v>3IRCFA29SACNQPPSTX</v>
          </cell>
          <cell r="E3720" t="str">
            <v>TX</v>
          </cell>
          <cell r="F3720" t="str">
            <v>211X109 2P80N CK&amp;BF DN NG(2.8oz)-24</v>
          </cell>
          <cell r="G3720" t="str">
            <v>US PET NUTRITION LLC</v>
          </cell>
          <cell r="H3720" t="str">
            <v>PETCO-DC528</v>
          </cell>
          <cell r="I3720" t="str">
            <v>PF64168606</v>
          </cell>
          <cell r="J3720" t="str">
            <v>26W404N</v>
          </cell>
          <cell r="K3720">
            <v>1303</v>
          </cell>
          <cell r="L3720">
            <v>12130.93</v>
          </cell>
          <cell r="M3720">
            <v>9.31</v>
          </cell>
          <cell r="N3720">
            <v>9.31</v>
          </cell>
          <cell r="O3720">
            <v>9.31</v>
          </cell>
          <cell r="P3720">
            <v>10.588425750000001</v>
          </cell>
          <cell r="Q3720">
            <v>10.588425750000001</v>
          </cell>
          <cell r="R3720">
            <v>1.0900000000000001</v>
          </cell>
          <cell r="S3720">
            <v>11.541384067500001</v>
          </cell>
          <cell r="T3720">
            <v>11.714504828512499</v>
          </cell>
          <cell r="U3720">
            <v>11.887625589525001</v>
          </cell>
          <cell r="V3720">
            <v>1.03</v>
          </cell>
          <cell r="W3720">
            <v>1</v>
          </cell>
          <cell r="X3720">
            <v>1.05</v>
          </cell>
          <cell r="Y3720">
            <v>1.07</v>
          </cell>
          <cell r="Z3720">
            <v>9.4245000000000001</v>
          </cell>
          <cell r="AA3720">
            <v>10.588425750000001</v>
          </cell>
          <cell r="AB3720">
            <v>1.1235000000000002</v>
          </cell>
          <cell r="AC3720">
            <v>1.224615</v>
          </cell>
          <cell r="AD3720" t="str">
            <v>Petco</v>
          </cell>
          <cell r="AE3720">
            <v>0</v>
          </cell>
          <cell r="AO3720">
            <v>9.15</v>
          </cell>
          <cell r="AZ3720">
            <v>9.31</v>
          </cell>
          <cell r="BB3720">
            <v>9.31</v>
          </cell>
          <cell r="BF3720">
            <v>9.31</v>
          </cell>
          <cell r="BG3720">
            <v>9.15</v>
          </cell>
          <cell r="BH3720">
            <v>9.31</v>
          </cell>
          <cell r="BI3720">
            <v>1.0174863387978141</v>
          </cell>
          <cell r="BJ3720" t="str">
            <v>09.05.2022</v>
          </cell>
          <cell r="BK3720" t="str">
            <v>บจก.ไทยยูเนี่ยน กราฟ</v>
          </cell>
        </row>
        <row r="3721">
          <cell r="A3721" t="str">
            <v>5N26W404N000001000</v>
          </cell>
          <cell r="B3721" t="str">
            <v>COR.INB-WHOLE HEARTED</v>
          </cell>
          <cell r="C3721" t="str">
            <v>DUPLEX</v>
          </cell>
          <cell r="D3721" t="str">
            <v>3IRCF822SACNQPPSTX</v>
          </cell>
          <cell r="E3721" t="str">
            <v>TX</v>
          </cell>
          <cell r="F3721" t="str">
            <v>211X109 2P80N CK DN N GRAVY(2.8oz)-24</v>
          </cell>
          <cell r="G3721" t="str">
            <v>US PET NUTRITION LLC</v>
          </cell>
          <cell r="H3721" t="str">
            <v>PETCO-DC528</v>
          </cell>
          <cell r="I3721" t="str">
            <v>PF64168604</v>
          </cell>
          <cell r="J3721" t="str">
            <v>26W404N</v>
          </cell>
          <cell r="K3721">
            <v>1862</v>
          </cell>
          <cell r="L3721">
            <v>17335.18</v>
          </cell>
          <cell r="M3721">
            <v>9.31</v>
          </cell>
          <cell r="N3721">
            <v>9.31</v>
          </cell>
          <cell r="O3721">
            <v>9.31</v>
          </cell>
          <cell r="P3721">
            <v>10.588425750000001</v>
          </cell>
          <cell r="Q3721">
            <v>10.588425750000001</v>
          </cell>
          <cell r="R3721">
            <v>1.0900000000000001</v>
          </cell>
          <cell r="S3721">
            <v>11.541384067500001</v>
          </cell>
          <cell r="T3721">
            <v>11.714504828512499</v>
          </cell>
          <cell r="U3721">
            <v>11.887625589525001</v>
          </cell>
          <cell r="V3721">
            <v>1.03</v>
          </cell>
          <cell r="W3721">
            <v>1</v>
          </cell>
          <cell r="X3721">
            <v>1.05</v>
          </cell>
          <cell r="Y3721">
            <v>1.07</v>
          </cell>
          <cell r="Z3721">
            <v>9.4245000000000001</v>
          </cell>
          <cell r="AA3721">
            <v>10.588425750000001</v>
          </cell>
          <cell r="AB3721">
            <v>1.1235000000000002</v>
          </cell>
          <cell r="AC3721">
            <v>1.224615</v>
          </cell>
          <cell r="AD3721" t="str">
            <v>Petco</v>
          </cell>
          <cell r="AE3721" t="str">
            <v>ใช้ราคาตาม mat.5N26W404N000000800</v>
          </cell>
          <cell r="AG3721">
            <v>9.15</v>
          </cell>
          <cell r="AM3721">
            <v>9.15</v>
          </cell>
          <cell r="AO3721">
            <v>9.1499999999999986</v>
          </cell>
          <cell r="AP3721">
            <v>9.15</v>
          </cell>
          <cell r="AQ3721">
            <v>9.15</v>
          </cell>
          <cell r="AS3721">
            <v>9.31</v>
          </cell>
          <cell r="AU3721">
            <v>9.31</v>
          </cell>
          <cell r="AV3721">
            <v>9.31</v>
          </cell>
          <cell r="AW3721">
            <v>9.31</v>
          </cell>
          <cell r="AX3721">
            <v>9.31</v>
          </cell>
          <cell r="AZ3721">
            <v>9.31</v>
          </cell>
          <cell r="BA3721">
            <v>9.31</v>
          </cell>
          <cell r="BF3721">
            <v>9.31</v>
          </cell>
          <cell r="BG3721">
            <v>9.31</v>
          </cell>
          <cell r="BH3721">
            <v>9.31</v>
          </cell>
          <cell r="BI3721">
            <v>1</v>
          </cell>
          <cell r="BJ3721" t="str">
            <v>25.04.2022</v>
          </cell>
          <cell r="BK3721" t="str">
            <v>บจก.ไทยยูเนี่ยน กราฟ</v>
          </cell>
        </row>
        <row r="3722">
          <cell r="A3722" t="str">
            <v>5N26W404N000001100</v>
          </cell>
          <cell r="B3722" t="str">
            <v>COR.INB-WHOLE HEARTED</v>
          </cell>
          <cell r="C3722" t="str">
            <v>DUPLEX</v>
          </cell>
          <cell r="D3722" t="str">
            <v>3IRBF822SACNQPPSTX</v>
          </cell>
          <cell r="E3722" t="str">
            <v>TX</v>
          </cell>
          <cell r="F3722" t="str">
            <v>211X109 2P 80N BF DN N G (2.8oz)-24</v>
          </cell>
          <cell r="G3722" t="str">
            <v>US PET NUTRITION LLC</v>
          </cell>
          <cell r="H3722" t="str">
            <v>PETCO-DC528</v>
          </cell>
          <cell r="I3722" t="str">
            <v>PF64168607</v>
          </cell>
          <cell r="J3722" t="str">
            <v>26W404N</v>
          </cell>
          <cell r="K3722">
            <v>446</v>
          </cell>
          <cell r="L3722">
            <v>4152.26</v>
          </cell>
          <cell r="M3722">
            <v>9.31</v>
          </cell>
          <cell r="N3722">
            <v>7.6340000000000003</v>
          </cell>
          <cell r="O3722">
            <v>9.31</v>
          </cell>
          <cell r="P3722">
            <v>10.588425750000001</v>
          </cell>
          <cell r="Q3722">
            <v>10.588425750000001</v>
          </cell>
          <cell r="R3722">
            <v>1.0900000000000001</v>
          </cell>
          <cell r="S3722">
            <v>11.541384067500001</v>
          </cell>
          <cell r="T3722">
            <v>11.714504828512499</v>
          </cell>
          <cell r="U3722">
            <v>11.887625589525001</v>
          </cell>
          <cell r="V3722">
            <v>1.03</v>
          </cell>
          <cell r="W3722">
            <v>1</v>
          </cell>
          <cell r="X3722">
            <v>1.05</v>
          </cell>
          <cell r="Y3722">
            <v>1.07</v>
          </cell>
          <cell r="Z3722">
            <v>9.4245000000000001</v>
          </cell>
          <cell r="AA3722">
            <v>10.588425750000001</v>
          </cell>
          <cell r="AB3722">
            <v>1.1235000000000002</v>
          </cell>
          <cell r="AC3722">
            <v>1.224615</v>
          </cell>
          <cell r="AD3722" t="str">
            <v>Petco</v>
          </cell>
          <cell r="AE3722" t="str">
            <v>ใช้ราคาตาม mat.5N26W404N000000800</v>
          </cell>
          <cell r="AJ3722">
            <v>9.15</v>
          </cell>
          <cell r="AN3722">
            <v>9.15</v>
          </cell>
          <cell r="AO3722">
            <v>9.15</v>
          </cell>
          <cell r="AP3722">
            <v>9.15</v>
          </cell>
          <cell r="AS3722">
            <v>9.31</v>
          </cell>
          <cell r="AU3722">
            <v>9.31</v>
          </cell>
          <cell r="AV3722">
            <v>6.03</v>
          </cell>
          <cell r="AW3722">
            <v>4.21</v>
          </cell>
          <cell r="AX3722">
            <v>9.31</v>
          </cell>
          <cell r="AZ3722">
            <v>9.31</v>
          </cell>
          <cell r="BF3722">
            <v>7.6340000000000003</v>
          </cell>
          <cell r="BG3722">
            <v>9.31</v>
          </cell>
          <cell r="BH3722">
            <v>9.31</v>
          </cell>
          <cell r="BI3722">
            <v>1</v>
          </cell>
          <cell r="BJ3722" t="str">
            <v>25.03.2022</v>
          </cell>
          <cell r="BK3722" t="str">
            <v>บจก.ไทยยูเนี่ยน กราฟ</v>
          </cell>
        </row>
        <row r="3723">
          <cell r="A3723" t="str">
            <v>5N26W404N000001400</v>
          </cell>
          <cell r="B3723" t="str">
            <v>COR.INB-WHOLE HEARTED</v>
          </cell>
          <cell r="C3723" t="str">
            <v>DUPLEX</v>
          </cell>
          <cell r="D3723" t="str">
            <v>3IRCFA2MSACNQPPSTX</v>
          </cell>
          <cell r="E3723" t="str">
            <v>TX</v>
          </cell>
          <cell r="F3723" t="str">
            <v>211X109 2P 80N LV&amp;CK DN NG(2.8oz)-24</v>
          </cell>
          <cell r="G3723" t="str">
            <v>US PET NUTRITION LLC</v>
          </cell>
          <cell r="H3723" t="str">
            <v>PETCO-DC528</v>
          </cell>
          <cell r="I3723" t="str">
            <v>PF64168609</v>
          </cell>
          <cell r="J3723" t="str">
            <v>26W404N</v>
          </cell>
          <cell r="K3723">
            <v>846</v>
          </cell>
          <cell r="L3723">
            <v>7876.26</v>
          </cell>
          <cell r="M3723">
            <v>9.31</v>
          </cell>
          <cell r="N3723">
            <v>8.7633333333333336</v>
          </cell>
          <cell r="O3723">
            <v>9.31</v>
          </cell>
          <cell r="P3723">
            <v>10.588425750000001</v>
          </cell>
          <cell r="Q3723">
            <v>10.588425750000001</v>
          </cell>
          <cell r="R3723">
            <v>1.0900000000000001</v>
          </cell>
          <cell r="S3723">
            <v>11.541384067500001</v>
          </cell>
          <cell r="T3723">
            <v>11.714504828512499</v>
          </cell>
          <cell r="U3723">
            <v>11.887625589525001</v>
          </cell>
          <cell r="V3723">
            <v>1.03</v>
          </cell>
          <cell r="W3723">
            <v>1</v>
          </cell>
          <cell r="X3723">
            <v>1.05</v>
          </cell>
          <cell r="Y3723">
            <v>1.07</v>
          </cell>
          <cell r="Z3723">
            <v>9.4245000000000001</v>
          </cell>
          <cell r="AA3723">
            <v>10.588425750000001</v>
          </cell>
          <cell r="AB3723">
            <v>1.1235000000000002</v>
          </cell>
          <cell r="AC3723">
            <v>1.224615</v>
          </cell>
          <cell r="AD3723" t="str">
            <v>Petco</v>
          </cell>
          <cell r="AE3723">
            <v>0</v>
          </cell>
          <cell r="AL3723">
            <v>9.15</v>
          </cell>
          <cell r="AO3723">
            <v>9.15</v>
          </cell>
          <cell r="AP3723">
            <v>9.15</v>
          </cell>
          <cell r="AQ3723">
            <v>9.15</v>
          </cell>
          <cell r="AU3723">
            <v>9.31</v>
          </cell>
          <cell r="AV3723">
            <v>9.31</v>
          </cell>
          <cell r="AW3723">
            <v>9.31</v>
          </cell>
          <cell r="AX3723">
            <v>6.03</v>
          </cell>
          <cell r="AZ3723">
            <v>9.31</v>
          </cell>
          <cell r="BA3723">
            <v>9.31</v>
          </cell>
          <cell r="BF3723">
            <v>8.7633333333333336</v>
          </cell>
          <cell r="BG3723">
            <v>9.15</v>
          </cell>
          <cell r="BH3723">
            <v>9.31</v>
          </cell>
          <cell r="BI3723">
            <v>1.0174863387978141</v>
          </cell>
          <cell r="BJ3723" t="str">
            <v>25.04.2022</v>
          </cell>
          <cell r="BK3723" t="str">
            <v>บจก.ไทยยูเนี่ยน กราฟ</v>
          </cell>
        </row>
        <row r="3724">
          <cell r="A3724" t="str">
            <v>5N26W404N000001500</v>
          </cell>
          <cell r="B3724" t="str">
            <v>COR.INB-WHOLE HEARTED</v>
          </cell>
          <cell r="C3724" t="str">
            <v>DUPLEX</v>
          </cell>
          <cell r="D3724" t="str">
            <v>3IRCFA3XSACNQPPSTX</v>
          </cell>
          <cell r="E3724" t="str">
            <v>TX</v>
          </cell>
          <cell r="F3724" t="str">
            <v>211X109 2P 80N CK&amp;TN DN NG(2.8oz)-24</v>
          </cell>
          <cell r="G3724" t="str">
            <v>US PET NUTRITION LLC</v>
          </cell>
          <cell r="H3724" t="str">
            <v>PETCO-DC528</v>
          </cell>
          <cell r="I3724" t="str">
            <v>PF64168605</v>
          </cell>
          <cell r="J3724" t="str">
            <v>26W404N</v>
          </cell>
          <cell r="K3724">
            <v>1412</v>
          </cell>
          <cell r="L3724">
            <v>13145.72</v>
          </cell>
          <cell r="M3724">
            <v>9.31</v>
          </cell>
          <cell r="N3724">
            <v>9.31</v>
          </cell>
          <cell r="O3724">
            <v>9.31</v>
          </cell>
          <cell r="P3724">
            <v>10.588425750000001</v>
          </cell>
          <cell r="Q3724">
            <v>10.588425750000001</v>
          </cell>
          <cell r="R3724">
            <v>1.0900000000000001</v>
          </cell>
          <cell r="S3724">
            <v>11.541384067500001</v>
          </cell>
          <cell r="T3724">
            <v>11.714504828512499</v>
          </cell>
          <cell r="U3724">
            <v>11.887625589525001</v>
          </cell>
          <cell r="V3724">
            <v>1.03</v>
          </cell>
          <cell r="W3724">
            <v>1</v>
          </cell>
          <cell r="X3724">
            <v>1.05</v>
          </cell>
          <cell r="Y3724">
            <v>1.07</v>
          </cell>
          <cell r="Z3724">
            <v>9.4245000000000001</v>
          </cell>
          <cell r="AA3724">
            <v>10.588425750000001</v>
          </cell>
          <cell r="AB3724">
            <v>1.1235000000000002</v>
          </cell>
          <cell r="AC3724">
            <v>1.224615</v>
          </cell>
          <cell r="AD3724" t="str">
            <v>Petco</v>
          </cell>
          <cell r="AE3724">
            <v>0</v>
          </cell>
          <cell r="AM3724">
            <v>9.15</v>
          </cell>
          <cell r="AW3724">
            <v>9.31</v>
          </cell>
          <cell r="AX3724">
            <v>9.31</v>
          </cell>
          <cell r="AZ3724">
            <v>9.31</v>
          </cell>
          <cell r="BA3724">
            <v>9.31</v>
          </cell>
          <cell r="BF3724">
            <v>9.31</v>
          </cell>
          <cell r="BG3724">
            <v>9.15</v>
          </cell>
          <cell r="BH3724">
            <v>9.31</v>
          </cell>
          <cell r="BI3724">
            <v>1.0174863387978141</v>
          </cell>
          <cell r="BJ3724" t="str">
            <v>25.04.2022</v>
          </cell>
          <cell r="BK3724" t="str">
            <v>บจก.ไทยยูเนี่ยน กราฟ</v>
          </cell>
        </row>
        <row r="3725">
          <cell r="A3725" t="str">
            <v>5N26W404N000001600</v>
          </cell>
          <cell r="B3725" t="str">
            <v>COR.INB-WHOLE HEARTED</v>
          </cell>
          <cell r="C3725" t="str">
            <v>DUPLEX</v>
          </cell>
          <cell r="D3725" t="str">
            <v>3GRSF822SACNQPPSTX</v>
          </cell>
          <cell r="E3725" t="str">
            <v>TX</v>
          </cell>
          <cell r="F3725" t="str">
            <v>211X109 2P80N SAL&amp;TN DN NG(2.8oz)-24</v>
          </cell>
          <cell r="G3725" t="str">
            <v>US PET NUTRITION LLC</v>
          </cell>
          <cell r="H3725" t="str">
            <v>PETCO-DC528</v>
          </cell>
          <cell r="I3725" t="str">
            <v>PF64168602</v>
          </cell>
          <cell r="J3725" t="str">
            <v>26W404N</v>
          </cell>
          <cell r="K3725">
            <v>2506</v>
          </cell>
          <cell r="L3725">
            <v>23330.67</v>
          </cell>
          <cell r="M3725">
            <v>9.31</v>
          </cell>
          <cell r="N3725">
            <v>9.31</v>
          </cell>
          <cell r="O3725">
            <v>9.31</v>
          </cell>
          <cell r="P3725">
            <v>10.588425750000001</v>
          </cell>
          <cell r="Q3725">
            <v>10.588425750000001</v>
          </cell>
          <cell r="R3725">
            <v>1.0900000000000001</v>
          </cell>
          <cell r="S3725">
            <v>11.541384067500001</v>
          </cell>
          <cell r="T3725">
            <v>11.714504828512499</v>
          </cell>
          <cell r="U3725">
            <v>11.887625589525001</v>
          </cell>
          <cell r="V3725">
            <v>1.03</v>
          </cell>
          <cell r="W3725">
            <v>1</v>
          </cell>
          <cell r="X3725">
            <v>1.05</v>
          </cell>
          <cell r="Y3725">
            <v>1.07</v>
          </cell>
          <cell r="Z3725">
            <v>9.4245000000000001</v>
          </cell>
          <cell r="AA3725">
            <v>10.588425750000001</v>
          </cell>
          <cell r="AB3725">
            <v>1.1235000000000002</v>
          </cell>
          <cell r="AC3725">
            <v>1.224615</v>
          </cell>
          <cell r="AD3725" t="str">
            <v>Petco</v>
          </cell>
          <cell r="AE3725">
            <v>0</v>
          </cell>
          <cell r="AJ3725">
            <v>9.15</v>
          </cell>
          <cell r="AN3725">
            <v>9.15</v>
          </cell>
          <cell r="AO3725">
            <v>9.15</v>
          </cell>
          <cell r="AP3725">
            <v>9.15</v>
          </cell>
          <cell r="AQ3725">
            <v>9.15</v>
          </cell>
          <cell r="AZ3725">
            <v>9.31</v>
          </cell>
          <cell r="BA3725">
            <v>9.31</v>
          </cell>
          <cell r="BB3725">
            <v>9.31</v>
          </cell>
          <cell r="BF3725">
            <v>9.31</v>
          </cell>
          <cell r="BG3725">
            <v>9.15</v>
          </cell>
          <cell r="BH3725">
            <v>9.31</v>
          </cell>
          <cell r="BI3725">
            <v>1.0174863387978141</v>
          </cell>
          <cell r="BJ3725" t="str">
            <v>09.05.2022</v>
          </cell>
          <cell r="BK3725" t="str">
            <v>บจก.ไทยยูเนี่ยน กราฟ</v>
          </cell>
        </row>
        <row r="3726">
          <cell r="A3726" t="str">
            <v>5N26W404N000001700</v>
          </cell>
          <cell r="B3726" t="str">
            <v>COR.INB-WHOLE HEARTED</v>
          </cell>
          <cell r="C3726" t="str">
            <v>DUPLEX</v>
          </cell>
          <cell r="D3726" t="str">
            <v>3GRTF822SACNQPPSTX</v>
          </cell>
          <cell r="E3726" t="str">
            <v>TX</v>
          </cell>
          <cell r="F3726" t="str">
            <v>211X109 2P80N TN DN N GRAVY (2.8oz)-24</v>
          </cell>
          <cell r="G3726" t="str">
            <v>US PET NUTRITION LLC</v>
          </cell>
          <cell r="H3726" t="str">
            <v>PETCO-DC528</v>
          </cell>
          <cell r="I3726" t="str">
            <v>PF64168601</v>
          </cell>
          <cell r="J3726" t="str">
            <v>26W404N</v>
          </cell>
          <cell r="K3726">
            <v>602</v>
          </cell>
          <cell r="L3726">
            <v>5604.56</v>
          </cell>
          <cell r="M3726">
            <v>9.31</v>
          </cell>
          <cell r="N3726">
            <v>8.5409054962435746</v>
          </cell>
          <cell r="O3726">
            <v>9.31</v>
          </cell>
          <cell r="P3726">
            <v>10.588425750000001</v>
          </cell>
          <cell r="Q3726">
            <v>10.588425750000001</v>
          </cell>
          <cell r="R3726">
            <v>1.0900000000000001</v>
          </cell>
          <cell r="S3726">
            <v>11.541384067500001</v>
          </cell>
          <cell r="T3726">
            <v>11.714504828512499</v>
          </cell>
          <cell r="U3726">
            <v>11.887625589525001</v>
          </cell>
          <cell r="V3726">
            <v>1.03</v>
          </cell>
          <cell r="W3726">
            <v>1</v>
          </cell>
          <cell r="X3726">
            <v>1.05</v>
          </cell>
          <cell r="Y3726">
            <v>1.07</v>
          </cell>
          <cell r="Z3726">
            <v>9.4245000000000001</v>
          </cell>
          <cell r="AA3726">
            <v>10.588425750000001</v>
          </cell>
          <cell r="AB3726">
            <v>1.1235000000000002</v>
          </cell>
          <cell r="AC3726">
            <v>1.224615</v>
          </cell>
          <cell r="AD3726" t="str">
            <v>Petco</v>
          </cell>
          <cell r="AE3726">
            <v>0</v>
          </cell>
          <cell r="AM3726">
            <v>9.15</v>
          </cell>
          <cell r="AX3726">
            <v>9.31</v>
          </cell>
          <cell r="AZ3726">
            <v>7.0027164887307238</v>
          </cell>
          <cell r="BA3726">
            <v>9.31</v>
          </cell>
          <cell r="BF3726">
            <v>8.5409054962435746</v>
          </cell>
          <cell r="BG3726">
            <v>9.15</v>
          </cell>
          <cell r="BH3726">
            <v>9.31</v>
          </cell>
          <cell r="BI3726">
            <v>1.0174863387978141</v>
          </cell>
          <cell r="BJ3726" t="str">
            <v>25.04.2022</v>
          </cell>
          <cell r="BK3726" t="str">
            <v>บจก.ไทยยูเนี่ยน กราฟ</v>
          </cell>
        </row>
        <row r="3727">
          <cell r="A3727" t="str">
            <v>5F26W404N000000900</v>
          </cell>
          <cell r="B3727" t="str">
            <v>CTN-WHOLE HEARTED</v>
          </cell>
          <cell r="C3727" t="str">
            <v>ลูกฟูก</v>
          </cell>
          <cell r="D3727" t="str">
            <v>3ICLCC9GSACNQPPSTX</v>
          </cell>
          <cell r="E3727" t="str">
            <v>TX</v>
          </cell>
          <cell r="F3727" t="str">
            <v>211X109 2P80N LIVER &amp; CK FLK N GV-24</v>
          </cell>
          <cell r="G3727" t="str">
            <v>US PET NUTRITION LLC</v>
          </cell>
          <cell r="H3727" t="str">
            <v>PETCO-DC528</v>
          </cell>
          <cell r="I3727" t="str">
            <v>PF64168902</v>
          </cell>
          <cell r="J3727" t="str">
            <v>26W404N</v>
          </cell>
          <cell r="K3727">
            <v>34</v>
          </cell>
          <cell r="L3727">
            <v>149.6</v>
          </cell>
          <cell r="M3727">
            <v>4.4000000000000004</v>
          </cell>
          <cell r="N3727">
            <v>4.3249999999999993</v>
          </cell>
          <cell r="O3727">
            <v>4.3999999999999995</v>
          </cell>
          <cell r="P3727">
            <v>4.9334670000000003</v>
          </cell>
          <cell r="Q3727">
            <v>4.9334670000000003</v>
          </cell>
          <cell r="R3727">
            <v>1.05</v>
          </cell>
          <cell r="S3727">
            <v>5.1801403500000003</v>
          </cell>
          <cell r="T3727">
            <v>5.2578424552499996</v>
          </cell>
          <cell r="U3727">
            <v>5.3355445605000007</v>
          </cell>
          <cell r="V3727">
            <v>1.05</v>
          </cell>
          <cell r="W3727">
            <v>1.05</v>
          </cell>
          <cell r="X3727">
            <v>1.1000000000000001</v>
          </cell>
          <cell r="Y3727">
            <v>1.0169999999999999</v>
          </cell>
          <cell r="Z3727">
            <v>4.41</v>
          </cell>
          <cell r="AA3727">
            <v>4.9334670000000003</v>
          </cell>
          <cell r="AB3727">
            <v>1.1187</v>
          </cell>
          <cell r="AC3727">
            <v>1.1746350000000001</v>
          </cell>
          <cell r="AD3727" t="str">
            <v>Petco</v>
          </cell>
          <cell r="AE3727">
            <v>0</v>
          </cell>
          <cell r="AG3727">
            <v>4</v>
          </cell>
          <cell r="AJ3727">
            <v>4</v>
          </cell>
          <cell r="AL3727">
            <v>4</v>
          </cell>
          <cell r="AN3727">
            <v>4</v>
          </cell>
          <cell r="AO3727">
            <v>4</v>
          </cell>
          <cell r="AP3727">
            <v>4.2</v>
          </cell>
          <cell r="AQ3727">
            <v>4.2</v>
          </cell>
          <cell r="AR3727">
            <v>4.2</v>
          </cell>
          <cell r="AU3727">
            <v>4.2</v>
          </cell>
          <cell r="AY3727">
            <v>4.3000000000000007</v>
          </cell>
          <cell r="AZ3727">
            <v>4.3999999999999995</v>
          </cell>
          <cell r="BA3727">
            <v>4.3999999999999995</v>
          </cell>
          <cell r="BF3727">
            <v>4.3249999999999993</v>
          </cell>
          <cell r="BG3727">
            <v>4.2</v>
          </cell>
          <cell r="BH3727">
            <v>4.3999999999999995</v>
          </cell>
          <cell r="BI3727">
            <v>1.0476190476190474</v>
          </cell>
          <cell r="BJ3727" t="str">
            <v>01.04.2022</v>
          </cell>
          <cell r="BK3727" t="str">
            <v>บจก.กลุ่มสยามบรรจุภั</v>
          </cell>
        </row>
        <row r="3728">
          <cell r="A3728" t="str">
            <v>5F26W404N000001000</v>
          </cell>
          <cell r="B3728" t="str">
            <v>CTN-WHOLE HEARTED</v>
          </cell>
          <cell r="C3728" t="str">
            <v>ลูกฟูก</v>
          </cell>
          <cell r="D3728" t="str">
            <v>3IRBFB36SACNQPPSTX</v>
          </cell>
          <cell r="E3728" t="str">
            <v>TX</v>
          </cell>
          <cell r="F3728" t="str">
            <v>211X109 2P80N BF &amp; VGS DNR N GV 2.8Z-24</v>
          </cell>
          <cell r="G3728" t="str">
            <v>US PET NUTRITION LLC</v>
          </cell>
          <cell r="H3728" t="str">
            <v>PETCO-DC528</v>
          </cell>
          <cell r="I3728" t="str">
            <v>PF64168807</v>
          </cell>
          <cell r="J3728" t="str">
            <v>26W404N</v>
          </cell>
          <cell r="K3728">
            <v>0</v>
          </cell>
          <cell r="L3728">
            <v>0</v>
          </cell>
          <cell r="M3728">
            <v>9.69</v>
          </cell>
          <cell r="N3728">
            <v>4.333333333333333</v>
          </cell>
          <cell r="O3728">
            <v>4.3999999999999995</v>
          </cell>
          <cell r="P3728">
            <v>4.9334670000000003</v>
          </cell>
          <cell r="Q3728">
            <v>4.9334670000000003</v>
          </cell>
          <cell r="R3728">
            <v>1.05</v>
          </cell>
          <cell r="S3728">
            <v>5.1801403500000003</v>
          </cell>
          <cell r="T3728">
            <v>5.2578424552499996</v>
          </cell>
          <cell r="U3728">
            <v>5.3355445605000007</v>
          </cell>
          <cell r="V3728">
            <v>1.05</v>
          </cell>
          <cell r="W3728">
            <v>1.05</v>
          </cell>
          <cell r="X3728">
            <v>1.1000000000000001</v>
          </cell>
          <cell r="Y3728">
            <v>1.0169999999999999</v>
          </cell>
          <cell r="Z3728">
            <v>4.41</v>
          </cell>
          <cell r="AA3728">
            <v>4.9334670000000003</v>
          </cell>
          <cell r="AB3728">
            <v>1.1187</v>
          </cell>
          <cell r="AC3728">
            <v>1.1746350000000001</v>
          </cell>
          <cell r="AD3728" t="str">
            <v>Petco</v>
          </cell>
          <cell r="AE3728">
            <v>0</v>
          </cell>
          <cell r="AN3728">
            <v>4</v>
          </cell>
          <cell r="AS3728">
            <v>4.2</v>
          </cell>
          <cell r="AU3728">
            <v>4.2</v>
          </cell>
          <cell r="AY3728">
            <v>4.4000000000000004</v>
          </cell>
          <cell r="BA3728">
            <v>4.3999999999999995</v>
          </cell>
          <cell r="BF3728">
            <v>4.333333333333333</v>
          </cell>
          <cell r="BG3728">
            <v>4.2</v>
          </cell>
          <cell r="BH3728">
            <v>4.3999999999999995</v>
          </cell>
          <cell r="BI3728">
            <v>1.0476190476190474</v>
          </cell>
          <cell r="BJ3728" t="str">
            <v>02.04.2022</v>
          </cell>
          <cell r="BK3728" t="str">
            <v>บจก.กลุ่มสยามบรรจุภั</v>
          </cell>
        </row>
        <row r="3729">
          <cell r="A3729" t="str">
            <v>5F26W404N000001100</v>
          </cell>
          <cell r="B3729" t="str">
            <v>CTN-WHOLE HEARTED</v>
          </cell>
          <cell r="C3729" t="str">
            <v>ลูกฟูก</v>
          </cell>
          <cell r="D3729" t="str">
            <v>3IRCFB2NSACNQPPSTX</v>
          </cell>
          <cell r="E3729" t="str">
            <v>TX</v>
          </cell>
          <cell r="F3729" t="str">
            <v>211X109 2P80N CK BF&amp;VGS DNR N GV 2.8Z-24</v>
          </cell>
          <cell r="G3729" t="str">
            <v>US PET NUTRITION LLC</v>
          </cell>
          <cell r="H3729" t="str">
            <v>PETCO-DC528</v>
          </cell>
          <cell r="I3729" t="str">
            <v>PF64168806</v>
          </cell>
          <cell r="J3729" t="str">
            <v>26W404N</v>
          </cell>
          <cell r="K3729">
            <v>400</v>
          </cell>
          <cell r="L3729">
            <v>1760</v>
          </cell>
          <cell r="M3729">
            <v>4.4000000000000004</v>
          </cell>
          <cell r="N3729">
            <v>4.3600000000000012</v>
          </cell>
          <cell r="O3729">
            <v>4.4000000000000004</v>
          </cell>
          <cell r="P3729">
            <v>4.9334670000000003</v>
          </cell>
          <cell r="Q3729">
            <v>4.9334670000000003</v>
          </cell>
          <cell r="R3729">
            <v>1.05</v>
          </cell>
          <cell r="S3729">
            <v>5.1801403500000003</v>
          </cell>
          <cell r="T3729">
            <v>5.2578424552499996</v>
          </cell>
          <cell r="U3729">
            <v>5.3355445605000007</v>
          </cell>
          <cell r="V3729">
            <v>1.05</v>
          </cell>
          <cell r="W3729">
            <v>1.05</v>
          </cell>
          <cell r="X3729">
            <v>1.1000000000000001</v>
          </cell>
          <cell r="Y3729">
            <v>1.0169999999999999</v>
          </cell>
          <cell r="Z3729">
            <v>4.41</v>
          </cell>
          <cell r="AA3729">
            <v>4.9334670000000003</v>
          </cell>
          <cell r="AB3729">
            <v>1.1187</v>
          </cell>
          <cell r="AC3729">
            <v>1.1746350000000001</v>
          </cell>
          <cell r="AD3729" t="str">
            <v>Petco</v>
          </cell>
          <cell r="AE3729">
            <v>0</v>
          </cell>
          <cell r="AL3729">
            <v>4</v>
          </cell>
          <cell r="AQ3729">
            <v>4.2</v>
          </cell>
          <cell r="AU3729">
            <v>4.2</v>
          </cell>
          <cell r="AY3729">
            <v>4.4000000000000004</v>
          </cell>
          <cell r="AZ3729">
            <v>4.4000000000000004</v>
          </cell>
          <cell r="BA3729">
            <v>4.3999999999999995</v>
          </cell>
          <cell r="BB3729">
            <v>4.4000000000000004</v>
          </cell>
          <cell r="BF3729">
            <v>4.3600000000000012</v>
          </cell>
          <cell r="BG3729">
            <v>4.2</v>
          </cell>
          <cell r="BH3729">
            <v>4.4000000000000004</v>
          </cell>
          <cell r="BI3729">
            <v>1.0476190476190477</v>
          </cell>
          <cell r="BJ3729" t="str">
            <v>05.05.2022</v>
          </cell>
          <cell r="BK3729" t="str">
            <v>บจก.กลุ่มสยามบรรจุภั</v>
          </cell>
        </row>
        <row r="3730">
          <cell r="A3730" t="str">
            <v>5F26W404N000001200</v>
          </cell>
          <cell r="B3730" t="str">
            <v>CTN-WHOLE HEARTED</v>
          </cell>
          <cell r="C3730" t="str">
            <v>ลูกฟูก</v>
          </cell>
          <cell r="D3730" t="str">
            <v>3IRCFB4HSACNQPPSTX</v>
          </cell>
          <cell r="E3730" t="str">
            <v>TX</v>
          </cell>
          <cell r="F3730" t="str">
            <v>211X109 2P80N LVR CK&amp;VGS DNR NGV 2.8Z-24</v>
          </cell>
          <cell r="G3730" t="str">
            <v>US PET NUTRITION LLC</v>
          </cell>
          <cell r="H3730" t="str">
            <v>PETCO-DC528</v>
          </cell>
          <cell r="I3730" t="str">
            <v>PF64168809</v>
          </cell>
          <cell r="J3730" t="str">
            <v>26W404N</v>
          </cell>
          <cell r="K3730">
            <v>10</v>
          </cell>
          <cell r="L3730">
            <v>44</v>
          </cell>
          <cell r="M3730">
            <v>4.4000000000000004</v>
          </cell>
          <cell r="N3730">
            <v>4.3599999999999994</v>
          </cell>
          <cell r="O3730">
            <v>4.4000000000000004</v>
          </cell>
          <cell r="P3730">
            <v>4.9334670000000003</v>
          </cell>
          <cell r="Q3730">
            <v>4.9334670000000003</v>
          </cell>
          <cell r="R3730">
            <v>1.05</v>
          </cell>
          <cell r="S3730">
            <v>5.1801403500000003</v>
          </cell>
          <cell r="T3730">
            <v>5.2578424552499996</v>
          </cell>
          <cell r="U3730">
            <v>5.3355445605000007</v>
          </cell>
          <cell r="V3730">
            <v>1.05</v>
          </cell>
          <cell r="W3730">
            <v>1.05</v>
          </cell>
          <cell r="X3730">
            <v>1.1000000000000001</v>
          </cell>
          <cell r="Y3730">
            <v>1.0169999999999999</v>
          </cell>
          <cell r="Z3730">
            <v>4.41</v>
          </cell>
          <cell r="AA3730">
            <v>4.9334670000000003</v>
          </cell>
          <cell r="AB3730">
            <v>1.1187</v>
          </cell>
          <cell r="AC3730">
            <v>1.1746350000000001</v>
          </cell>
          <cell r="AD3730" t="str">
            <v>Petco</v>
          </cell>
          <cell r="AE3730">
            <v>0</v>
          </cell>
          <cell r="AL3730">
            <v>4</v>
          </cell>
          <cell r="AO3730">
            <v>4</v>
          </cell>
          <cell r="AP3730">
            <v>4.2</v>
          </cell>
          <cell r="AQ3730">
            <v>4.2</v>
          </cell>
          <cell r="AU3730">
            <v>4.2</v>
          </cell>
          <cell r="AY3730">
            <v>4.3999999999999995</v>
          </cell>
          <cell r="AZ3730">
            <v>4.3999999999999995</v>
          </cell>
          <cell r="BA3730">
            <v>4.3999999999999995</v>
          </cell>
          <cell r="BB3730">
            <v>4.4000000000000004</v>
          </cell>
          <cell r="BF3730">
            <v>4.3599999999999994</v>
          </cell>
          <cell r="BG3730">
            <v>4.2</v>
          </cell>
          <cell r="BH3730">
            <v>4.4000000000000004</v>
          </cell>
          <cell r="BI3730">
            <v>1.0476190476190477</v>
          </cell>
          <cell r="BJ3730" t="str">
            <v>09.05.2022</v>
          </cell>
          <cell r="BK3730" t="str">
            <v>บจก.กลุ่มสยามบรรจุภั</v>
          </cell>
        </row>
        <row r="3731">
          <cell r="A3731" t="str">
            <v>5F26W404N000001300</v>
          </cell>
          <cell r="B3731" t="str">
            <v>CTN-WHOLE HEARTED</v>
          </cell>
          <cell r="C3731" t="str">
            <v>ลูกฟูก</v>
          </cell>
          <cell r="D3731" t="str">
            <v>3IRCFB7VSACNQPPSTX</v>
          </cell>
          <cell r="E3731" t="str">
            <v>TX</v>
          </cell>
          <cell r="F3731" t="str">
            <v>211X109 2P80N CK TN&amp;VGS DNR N GV 2.8Z-24</v>
          </cell>
          <cell r="G3731" t="str">
            <v>US PET NUTRITION LLC</v>
          </cell>
          <cell r="H3731" t="str">
            <v>PETCO-DC528</v>
          </cell>
          <cell r="I3731" t="str">
            <v>PF64168805</v>
          </cell>
          <cell r="J3731" t="str">
            <v>26W404N</v>
          </cell>
          <cell r="K3731">
            <v>0</v>
          </cell>
          <cell r="L3731">
            <v>0</v>
          </cell>
          <cell r="M3731">
            <v>9.69</v>
          </cell>
          <cell r="N3731">
            <v>4.3</v>
          </cell>
          <cell r="O3731">
            <v>4.3999999999999995</v>
          </cell>
          <cell r="P3731">
            <v>4.9334670000000003</v>
          </cell>
          <cell r="Q3731">
            <v>4.9334670000000003</v>
          </cell>
          <cell r="R3731">
            <v>1.05</v>
          </cell>
          <cell r="S3731">
            <v>5.1801403500000003</v>
          </cell>
          <cell r="T3731">
            <v>5.2578424552499996</v>
          </cell>
          <cell r="U3731">
            <v>5.3355445605000007</v>
          </cell>
          <cell r="V3731">
            <v>1.05</v>
          </cell>
          <cell r="W3731">
            <v>1.05</v>
          </cell>
          <cell r="X3731">
            <v>1.1000000000000001</v>
          </cell>
          <cell r="Y3731">
            <v>1.0169999999999999</v>
          </cell>
          <cell r="Z3731">
            <v>4.41</v>
          </cell>
          <cell r="AA3731">
            <v>4.9334670000000003</v>
          </cell>
          <cell r="AB3731">
            <v>1.1187</v>
          </cell>
          <cell r="AC3731">
            <v>1.1746350000000001</v>
          </cell>
          <cell r="AD3731" t="str">
            <v>Petco</v>
          </cell>
          <cell r="AE3731">
            <v>0</v>
          </cell>
          <cell r="AL3731">
            <v>4</v>
          </cell>
          <cell r="AN3731">
            <v>4</v>
          </cell>
          <cell r="AO3731">
            <v>4</v>
          </cell>
          <cell r="AP3731">
            <v>4.2</v>
          </cell>
          <cell r="AR3731">
            <v>4.2</v>
          </cell>
          <cell r="AT3731">
            <v>4.2</v>
          </cell>
          <cell r="AV3731">
            <v>4.2</v>
          </cell>
          <cell r="AW3731">
            <v>4.2</v>
          </cell>
          <cell r="AY3731">
            <v>4.4000000000000004</v>
          </cell>
          <cell r="AZ3731">
            <v>4.3999999999999995</v>
          </cell>
          <cell r="BA3731">
            <v>4.3999999999999995</v>
          </cell>
          <cell r="BF3731">
            <v>4.3</v>
          </cell>
          <cell r="BG3731">
            <v>4.2</v>
          </cell>
          <cell r="BH3731">
            <v>4.3999999999999995</v>
          </cell>
          <cell r="BI3731">
            <v>1.0476190476190474</v>
          </cell>
          <cell r="BJ3731" t="str">
            <v>01.04.2022</v>
          </cell>
          <cell r="BK3731" t="str">
            <v>บจก.กลุ่มสยามบรรจุภั</v>
          </cell>
        </row>
        <row r="3732">
          <cell r="A3732" t="str">
            <v>5F26W404N000001400</v>
          </cell>
          <cell r="B3732" t="str">
            <v>CTN-WHOLE HEARTED</v>
          </cell>
          <cell r="C3732" t="str">
            <v>ลูกฟูก</v>
          </cell>
          <cell r="D3732" t="str">
            <v>3IRCFB36SACNQPPSTX</v>
          </cell>
          <cell r="E3732" t="str">
            <v>TX</v>
          </cell>
          <cell r="F3732" t="str">
            <v>211X109 2P80N CK &amp; VGS DNR N GV 2.8OZ-24</v>
          </cell>
          <cell r="G3732" t="str">
            <v>US PET NUTRITION LLC</v>
          </cell>
          <cell r="H3732" t="str">
            <v>PETCO-DC528</v>
          </cell>
          <cell r="I3732" t="str">
            <v>PF64168804</v>
          </cell>
          <cell r="J3732" t="str">
            <v>26W404N</v>
          </cell>
          <cell r="K3732">
            <v>0</v>
          </cell>
          <cell r="L3732">
            <v>0</v>
          </cell>
          <cell r="M3732">
            <v>4</v>
          </cell>
          <cell r="N3732">
            <v>4.3999999999999995</v>
          </cell>
          <cell r="O3732">
            <v>4.4000000000000004</v>
          </cell>
          <cell r="P3732">
            <v>4.9334670000000003</v>
          </cell>
          <cell r="Q3732">
            <v>4.9334670000000003</v>
          </cell>
          <cell r="R3732">
            <v>1.05</v>
          </cell>
          <cell r="S3732">
            <v>5.1801403500000003</v>
          </cell>
          <cell r="T3732">
            <v>5.2578424552499996</v>
          </cell>
          <cell r="U3732">
            <v>5.3355445605000007</v>
          </cell>
          <cell r="V3732">
            <v>1.05</v>
          </cell>
          <cell r="W3732">
            <v>1.05</v>
          </cell>
          <cell r="X3732">
            <v>1.1000000000000001</v>
          </cell>
          <cell r="Y3732">
            <v>1.0169999999999999</v>
          </cell>
          <cell r="Z3732">
            <v>4.41</v>
          </cell>
          <cell r="AA3732">
            <v>4.9334670000000003</v>
          </cell>
          <cell r="AB3732">
            <v>1.1187</v>
          </cell>
          <cell r="AC3732">
            <v>1.1746350000000001</v>
          </cell>
          <cell r="AD3732" t="str">
            <v>Petco</v>
          </cell>
          <cell r="AE3732">
            <v>0</v>
          </cell>
          <cell r="AJ3732">
            <v>4</v>
          </cell>
          <cell r="AM3732">
            <v>4</v>
          </cell>
          <cell r="AO3732">
            <v>4</v>
          </cell>
          <cell r="AQ3732">
            <v>4.2</v>
          </cell>
          <cell r="AR3732">
            <v>4.2</v>
          </cell>
          <cell r="AS3732">
            <v>4.2</v>
          </cell>
          <cell r="AY3732">
            <v>4.3999999999999995</v>
          </cell>
          <cell r="AZ3732">
            <v>4.3999999999999995</v>
          </cell>
          <cell r="BA3732">
            <v>4.4000000000000004</v>
          </cell>
          <cell r="BF3732">
            <v>4.3999999999999995</v>
          </cell>
          <cell r="BG3732">
            <v>4.2</v>
          </cell>
          <cell r="BH3732">
            <v>4.4000000000000004</v>
          </cell>
          <cell r="BI3732">
            <v>1.0476190476190477</v>
          </cell>
          <cell r="BJ3732" t="str">
            <v>22.04.2022</v>
          </cell>
          <cell r="BK3732" t="str">
            <v>บจก.กลุ่มสยามบรรจุภั</v>
          </cell>
        </row>
        <row r="3733">
          <cell r="A3733" t="str">
            <v>5F26W404N000001600</v>
          </cell>
          <cell r="B3733" t="str">
            <v>CTN-WHOLE HEARTED</v>
          </cell>
          <cell r="C3733" t="str">
            <v>ลูกฟูก</v>
          </cell>
          <cell r="D3733" t="str">
            <v>3GROFB36SACNQPPSTX</v>
          </cell>
          <cell r="E3733" t="str">
            <v>TX</v>
          </cell>
          <cell r="F3733" t="str">
            <v>211X109 2P80N OCN&amp;VGS DNR IN GV 2.8Z-24</v>
          </cell>
          <cell r="G3733" t="str">
            <v>US PET NUTRITION LLC</v>
          </cell>
          <cell r="H3733" t="str">
            <v>PETCO-DC528</v>
          </cell>
          <cell r="I3733" t="str">
            <v>PF64168803</v>
          </cell>
          <cell r="J3733" t="str">
            <v>26W404N</v>
          </cell>
          <cell r="K3733">
            <v>751</v>
          </cell>
          <cell r="L3733">
            <v>3304.4</v>
          </cell>
          <cell r="M3733">
            <v>4.4000000000000004</v>
          </cell>
          <cell r="N3733">
            <v>4.4000000000000004</v>
          </cell>
          <cell r="O3733">
            <v>4.4000000000000004</v>
          </cell>
          <cell r="P3733">
            <v>4.9334670000000003</v>
          </cell>
          <cell r="Q3733">
            <v>4.9334670000000003</v>
          </cell>
          <cell r="R3733">
            <v>1.05</v>
          </cell>
          <cell r="S3733">
            <v>5.1801403500000003</v>
          </cell>
          <cell r="T3733">
            <v>5.2578424552499996</v>
          </cell>
          <cell r="U3733">
            <v>5.3355445605000007</v>
          </cell>
          <cell r="V3733">
            <v>1.05</v>
          </cell>
          <cell r="W3733">
            <v>1.05</v>
          </cell>
          <cell r="X3733">
            <v>1.1000000000000001</v>
          </cell>
          <cell r="Y3733">
            <v>1.0169999999999999</v>
          </cell>
          <cell r="Z3733">
            <v>4.41</v>
          </cell>
          <cell r="AA3733">
            <v>4.9334670000000003</v>
          </cell>
          <cell r="AB3733">
            <v>1.1187</v>
          </cell>
          <cell r="AC3733">
            <v>1.1746350000000001</v>
          </cell>
          <cell r="AD3733" t="str">
            <v>Petco</v>
          </cell>
          <cell r="AE3733">
            <v>0</v>
          </cell>
          <cell r="AL3733">
            <v>4</v>
          </cell>
          <cell r="AN3733">
            <v>4</v>
          </cell>
          <cell r="AO3733">
            <v>4</v>
          </cell>
          <cell r="AP3733">
            <v>4.2</v>
          </cell>
          <cell r="AR3733">
            <v>4.2</v>
          </cell>
          <cell r="AS3733">
            <v>4.2</v>
          </cell>
          <cell r="AZ3733">
            <v>4.3999999999999995</v>
          </cell>
          <cell r="BA3733">
            <v>4.4000000000000004</v>
          </cell>
          <cell r="BB3733">
            <v>4.4000000000000004</v>
          </cell>
          <cell r="BF3733">
            <v>4.4000000000000004</v>
          </cell>
          <cell r="BG3733">
            <v>4.2</v>
          </cell>
          <cell r="BH3733">
            <v>4.4000000000000004</v>
          </cell>
          <cell r="BI3733">
            <v>1.0476190476190477</v>
          </cell>
          <cell r="BJ3733" t="str">
            <v>06.05.2022</v>
          </cell>
          <cell r="BK3733" t="str">
            <v>บจก.กลุ่มสยามบรรจุภั</v>
          </cell>
        </row>
        <row r="3734">
          <cell r="A3734" t="str">
            <v>5F26W404N000001700</v>
          </cell>
          <cell r="B3734" t="str">
            <v>CTN-WHOLE HEARTED</v>
          </cell>
          <cell r="C3734" t="str">
            <v>ลูกฟูก</v>
          </cell>
          <cell r="D3734" t="str">
            <v>3GRSFB36SACNQPPSTX</v>
          </cell>
          <cell r="E3734" t="str">
            <v>TX</v>
          </cell>
          <cell r="F3734" t="str">
            <v>211X109 2P80N SLMN TN&amp;VGS DNR NGV2.8Z-24</v>
          </cell>
          <cell r="G3734" t="str">
            <v>US PET NUTRITION LLC</v>
          </cell>
          <cell r="H3734" t="str">
            <v>PETCO-DC528</v>
          </cell>
          <cell r="I3734" t="str">
            <v>PF64168802</v>
          </cell>
          <cell r="J3734" t="str">
            <v>26W404N</v>
          </cell>
          <cell r="K3734">
            <v>0</v>
          </cell>
          <cell r="L3734">
            <v>0</v>
          </cell>
          <cell r="M3734">
            <v>9.69</v>
          </cell>
          <cell r="N3734">
            <v>4.3500000000000005</v>
          </cell>
          <cell r="O3734">
            <v>4.4000000000000004</v>
          </cell>
          <cell r="P3734">
            <v>4.9334670000000003</v>
          </cell>
          <cell r="Q3734">
            <v>4.9334670000000003</v>
          </cell>
          <cell r="R3734">
            <v>1.05</v>
          </cell>
          <cell r="S3734">
            <v>5.1801403500000003</v>
          </cell>
          <cell r="T3734">
            <v>5.2578424552499996</v>
          </cell>
          <cell r="U3734">
            <v>5.3355445605000007</v>
          </cell>
          <cell r="V3734">
            <v>1.05</v>
          </cell>
          <cell r="W3734">
            <v>1.05</v>
          </cell>
          <cell r="X3734">
            <v>1.1000000000000001</v>
          </cell>
          <cell r="Y3734">
            <v>1.0169999999999999</v>
          </cell>
          <cell r="Z3734">
            <v>4.41</v>
          </cell>
          <cell r="AA3734">
            <v>4.9334670000000003</v>
          </cell>
          <cell r="AB3734">
            <v>1.1187</v>
          </cell>
          <cell r="AC3734">
            <v>1.1746350000000001</v>
          </cell>
          <cell r="AD3734" t="str">
            <v>Petco</v>
          </cell>
          <cell r="AE3734">
            <v>0</v>
          </cell>
          <cell r="AL3734">
            <v>4</v>
          </cell>
          <cell r="AN3734">
            <v>4</v>
          </cell>
          <cell r="AP3734">
            <v>4.2</v>
          </cell>
          <cell r="AR3734">
            <v>4.2</v>
          </cell>
          <cell r="AS3734">
            <v>4.2</v>
          </cell>
          <cell r="AU3734">
            <v>4.2</v>
          </cell>
          <cell r="AY3734">
            <v>4.4000000000000004</v>
          </cell>
          <cell r="AZ3734">
            <v>4.4000000000000004</v>
          </cell>
          <cell r="BA3734">
            <v>4.4000000000000004</v>
          </cell>
          <cell r="BF3734">
            <v>4.3500000000000005</v>
          </cell>
          <cell r="BG3734">
            <v>4.2</v>
          </cell>
          <cell r="BH3734">
            <v>4.4000000000000004</v>
          </cell>
          <cell r="BI3734">
            <v>1.0476190476190477</v>
          </cell>
          <cell r="BJ3734" t="str">
            <v>05.04.2022</v>
          </cell>
          <cell r="BK3734" t="str">
            <v>บจก.กลุ่มสยามบรรจุภั</v>
          </cell>
        </row>
        <row r="3735">
          <cell r="A3735" t="str">
            <v>5F26W404N000002000</v>
          </cell>
          <cell r="B3735" t="str">
            <v>CTN-WHOLE HEARTED</v>
          </cell>
          <cell r="C3735" t="str">
            <v>ลูกฟูก</v>
          </cell>
          <cell r="D3735" t="str">
            <v>3IRDFB36SACNQPPSTX</v>
          </cell>
          <cell r="E3735" t="str">
            <v>TX</v>
          </cell>
          <cell r="F3735" t="str">
            <v>211X109 2P80N TK &amp; VGS DNR N GV 2.8Z-24</v>
          </cell>
          <cell r="G3735" t="str">
            <v>US PET NUTRITION LLC</v>
          </cell>
          <cell r="H3735" t="str">
            <v>PETCO-DC528</v>
          </cell>
          <cell r="I3735" t="str">
            <v>PF64168808</v>
          </cell>
          <cell r="J3735" t="str">
            <v>26W404N</v>
          </cell>
          <cell r="K3735">
            <v>405</v>
          </cell>
          <cell r="L3735">
            <v>1782</v>
          </cell>
          <cell r="M3735">
            <v>4.4000000000000004</v>
          </cell>
          <cell r="N3735">
            <v>4.3999999999999995</v>
          </cell>
          <cell r="O3735">
            <v>4.3999999999999995</v>
          </cell>
          <cell r="P3735">
            <v>4.9334670000000003</v>
          </cell>
          <cell r="Q3735">
            <v>4.9334670000000003</v>
          </cell>
          <cell r="R3735">
            <v>1.05</v>
          </cell>
          <cell r="S3735">
            <v>5.1801403500000003</v>
          </cell>
          <cell r="T3735">
            <v>5.2578424552499996</v>
          </cell>
          <cell r="U3735">
            <v>5.3355445605000007</v>
          </cell>
          <cell r="V3735">
            <v>1.05</v>
          </cell>
          <cell r="W3735">
            <v>1.05</v>
          </cell>
          <cell r="X3735">
            <v>1.1000000000000001</v>
          </cell>
          <cell r="Y3735">
            <v>1.0169999999999999</v>
          </cell>
          <cell r="Z3735">
            <v>4.41</v>
          </cell>
          <cell r="AA3735">
            <v>4.9334670000000003</v>
          </cell>
          <cell r="AB3735">
            <v>1.1187</v>
          </cell>
          <cell r="AC3735">
            <v>1.1746350000000001</v>
          </cell>
          <cell r="AD3735" t="str">
            <v>Petco</v>
          </cell>
          <cell r="AE3735">
            <v>0</v>
          </cell>
          <cell r="AJ3735">
            <v>4</v>
          </cell>
          <cell r="AM3735">
            <v>4</v>
          </cell>
          <cell r="AO3735">
            <v>4</v>
          </cell>
          <cell r="AQ3735">
            <v>4.2</v>
          </cell>
          <cell r="AR3735">
            <v>4.2</v>
          </cell>
          <cell r="AY3735">
            <v>4.4000000000000004</v>
          </cell>
          <cell r="BA3735">
            <v>4.4000000000000004</v>
          </cell>
          <cell r="BB3735">
            <v>4.3999999999999995</v>
          </cell>
          <cell r="BF3735">
            <v>4.3999999999999995</v>
          </cell>
          <cell r="BG3735">
            <v>4.2</v>
          </cell>
          <cell r="BH3735">
            <v>4.3999999999999995</v>
          </cell>
          <cell r="BI3735">
            <v>1.0476190476190474</v>
          </cell>
          <cell r="BJ3735" t="str">
            <v>09.05.2022</v>
          </cell>
          <cell r="BK3735" t="str">
            <v>บจก.กลุ่มสยามบรรจุภั</v>
          </cell>
        </row>
        <row r="3736">
          <cell r="A3736" t="str">
            <v>5F26W404N000002100</v>
          </cell>
          <cell r="B3736" t="str">
            <v>CTN-WHOLE HEARTED</v>
          </cell>
          <cell r="C3736" t="str">
            <v>ลูกฟูก</v>
          </cell>
          <cell r="D3736" t="str">
            <v>3ICBSA2JSACNQPPSTX</v>
          </cell>
          <cell r="E3736" t="str">
            <v>TX</v>
          </cell>
          <cell r="F3736" t="str">
            <v>211X109 2P80N CHICKEN FLAKE IN GRAVY-24</v>
          </cell>
          <cell r="G3736" t="str">
            <v>US PET NUTRITION LLC</v>
          </cell>
          <cell r="H3736" t="str">
            <v>PETCO-DC528</v>
          </cell>
          <cell r="I3736" t="str">
            <v>PF64168901</v>
          </cell>
          <cell r="J3736" t="str">
            <v>26W404N</v>
          </cell>
          <cell r="K3736">
            <v>0</v>
          </cell>
          <cell r="L3736">
            <v>0</v>
          </cell>
          <cell r="M3736">
            <v>4</v>
          </cell>
          <cell r="N3736">
            <v>4.25</v>
          </cell>
          <cell r="O3736">
            <v>4.3999999999999995</v>
          </cell>
          <cell r="P3736">
            <v>4.9334670000000003</v>
          </cell>
          <cell r="Q3736">
            <v>4.9334670000000003</v>
          </cell>
          <cell r="R3736">
            <v>1.05</v>
          </cell>
          <cell r="S3736">
            <v>5.1801403500000003</v>
          </cell>
          <cell r="T3736">
            <v>5.2578424552499996</v>
          </cell>
          <cell r="U3736">
            <v>5.3355445605000007</v>
          </cell>
          <cell r="V3736">
            <v>1.05</v>
          </cell>
          <cell r="W3736">
            <v>1.05</v>
          </cell>
          <cell r="X3736">
            <v>1.1000000000000001</v>
          </cell>
          <cell r="Y3736">
            <v>1.0169999999999999</v>
          </cell>
          <cell r="Z3736">
            <v>4.41</v>
          </cell>
          <cell r="AA3736">
            <v>4.9334670000000003</v>
          </cell>
          <cell r="AB3736">
            <v>1.1187</v>
          </cell>
          <cell r="AC3736">
            <v>1.1746350000000001</v>
          </cell>
          <cell r="AD3736" t="str">
            <v>Petco</v>
          </cell>
          <cell r="AE3736" t="str">
            <v>MOQ 400 // ใช้ราคาตาม Mat 5F26W404N000002100</v>
          </cell>
          <cell r="AG3736">
            <v>4</v>
          </cell>
          <cell r="AH3736">
            <v>4</v>
          </cell>
          <cell r="AI3736">
            <v>4</v>
          </cell>
          <cell r="AJ3736">
            <v>4</v>
          </cell>
          <cell r="AK3736">
            <v>4</v>
          </cell>
          <cell r="AL3736">
            <v>4</v>
          </cell>
          <cell r="AM3736">
            <v>4</v>
          </cell>
          <cell r="AN3736">
            <v>4</v>
          </cell>
          <cell r="AO3736">
            <v>4</v>
          </cell>
          <cell r="AP3736">
            <v>4.2</v>
          </cell>
          <cell r="AQ3736">
            <v>4.2</v>
          </cell>
          <cell r="AR3736">
            <v>4.2</v>
          </cell>
          <cell r="AS3736">
            <v>4.2</v>
          </cell>
          <cell r="AT3736">
            <v>4.2</v>
          </cell>
          <cell r="AU3736">
            <v>4.2</v>
          </cell>
          <cell r="AV3736">
            <v>4.2</v>
          </cell>
          <cell r="AW3736">
            <v>4.0999999999999996</v>
          </cell>
          <cell r="AX3736">
            <v>4.2</v>
          </cell>
          <cell r="AY3736">
            <v>4.3</v>
          </cell>
          <cell r="AZ3736">
            <v>4.4000000000000004</v>
          </cell>
          <cell r="BA3736">
            <v>4.3999999999999995</v>
          </cell>
          <cell r="BF3736">
            <v>4.25</v>
          </cell>
          <cell r="BG3736">
            <v>4.2</v>
          </cell>
          <cell r="BH3736">
            <v>4.3999999999999995</v>
          </cell>
          <cell r="BI3736">
            <v>1.0476190476190474</v>
          </cell>
          <cell r="BJ3736" t="str">
            <v>01.04.2022</v>
          </cell>
          <cell r="BK3736" t="str">
            <v>บจก.กลุ่มสยามบรรจุภั</v>
          </cell>
        </row>
        <row r="3737">
          <cell r="A3737" t="str">
            <v>5K26W404N000001600</v>
          </cell>
          <cell r="B3737" t="str">
            <v>LBL-WHOLE HEARTED</v>
          </cell>
          <cell r="C3737" t="str">
            <v>ARTPAPER</v>
          </cell>
          <cell r="D3737" t="str">
            <v>3IRBFB36SACNQPPSTX</v>
          </cell>
          <cell r="E3737" t="str">
            <v>TX</v>
          </cell>
          <cell r="F3737" t="str">
            <v>211X109 2P80N BF &amp; VGS DNR N GV 2.8Z-24</v>
          </cell>
          <cell r="G3737" t="str">
            <v>US PET NUTRITION LLC</v>
          </cell>
          <cell r="H3737" t="str">
            <v>PETCO-DC528</v>
          </cell>
          <cell r="I3737" t="str">
            <v>PF64168807</v>
          </cell>
          <cell r="J3737" t="str">
            <v>26W404N</v>
          </cell>
          <cell r="K3737">
            <v>7522</v>
          </cell>
          <cell r="L3737">
            <v>896.04</v>
          </cell>
          <cell r="M3737">
            <v>0.12</v>
          </cell>
          <cell r="N3737">
            <v>0.12</v>
          </cell>
          <cell r="O3737">
            <v>0.12</v>
          </cell>
          <cell r="P3737">
            <v>0.13928768922707246</v>
          </cell>
          <cell r="Q3737">
            <v>0.13928768922707246</v>
          </cell>
          <cell r="R3737">
            <v>1.0900000000000001</v>
          </cell>
          <cell r="S3737">
            <v>0.151823581257509</v>
          </cell>
          <cell r="T3737">
            <v>0.15410093497637162</v>
          </cell>
          <cell r="U3737">
            <v>0.15637828869523426</v>
          </cell>
          <cell r="V3737">
            <v>1.0249999999999999</v>
          </cell>
          <cell r="W3737">
            <v>1</v>
          </cell>
          <cell r="X3737">
            <v>1.07</v>
          </cell>
          <cell r="Y3737">
            <v>1</v>
          </cell>
          <cell r="Z3737">
            <v>0.13017541049259107</v>
          </cell>
          <cell r="AA3737">
            <v>0.13928768922707246</v>
          </cell>
          <cell r="AB3737">
            <v>1.07</v>
          </cell>
          <cell r="AC3737">
            <v>1.1663000000000003</v>
          </cell>
          <cell r="AD3737" t="str">
            <v>Petco</v>
          </cell>
          <cell r="AE3737" t="str">
            <v>ใช้ราคาตาม mat.5K26W404N000001700</v>
          </cell>
          <cell r="AN3737">
            <v>0.11800000000000001</v>
          </cell>
          <cell r="AR3737">
            <v>0.11800000000000001</v>
          </cell>
          <cell r="AU3737">
            <v>0.12</v>
          </cell>
          <cell r="AX3737">
            <v>0.12</v>
          </cell>
          <cell r="BF3737">
            <v>0.12</v>
          </cell>
          <cell r="BG3737">
            <v>0.11800000000000001</v>
          </cell>
          <cell r="BH3737">
            <v>0.12</v>
          </cell>
          <cell r="BI3737">
            <v>1.0169491525423728</v>
          </cell>
          <cell r="BJ3737" t="str">
            <v>24.01.2022</v>
          </cell>
          <cell r="BK3737" t="str">
            <v>บจก.ไทยยูเนี่ยน กราฟ</v>
          </cell>
        </row>
        <row r="3738">
          <cell r="A3738" t="str">
            <v>5K26W404N000001700</v>
          </cell>
          <cell r="B3738" t="str">
            <v>LBL-WHOLE HEARTED</v>
          </cell>
          <cell r="C3738" t="str">
            <v>ARTPAPER</v>
          </cell>
          <cell r="D3738" t="str">
            <v>3IRCFB2NSACNQPPSTX</v>
          </cell>
          <cell r="E3738" t="str">
            <v>TX</v>
          </cell>
          <cell r="F3738" t="str">
            <v>211X109 2P80N CK BF&amp;VGS DNR N GV 2.8Z-24</v>
          </cell>
          <cell r="G3738" t="str">
            <v>US PET NUTRITION LLC</v>
          </cell>
          <cell r="H3738" t="str">
            <v>PETCO-DC528</v>
          </cell>
          <cell r="I3738" t="str">
            <v>PF64168806</v>
          </cell>
          <cell r="J3738" t="str">
            <v>26W404N</v>
          </cell>
          <cell r="K3738">
            <v>15748</v>
          </cell>
          <cell r="L3738">
            <v>1888.6</v>
          </cell>
          <cell r="M3738">
            <v>0.12</v>
          </cell>
          <cell r="N3738">
            <v>0.12</v>
          </cell>
          <cell r="O3738">
            <v>0.12</v>
          </cell>
          <cell r="P3738">
            <v>0.13928768922707246</v>
          </cell>
          <cell r="Q3738">
            <v>0.13928768922707246</v>
          </cell>
          <cell r="R3738">
            <v>1.0900000000000001</v>
          </cell>
          <cell r="S3738">
            <v>0.151823581257509</v>
          </cell>
          <cell r="T3738">
            <v>0.15410093497637162</v>
          </cell>
          <cell r="U3738">
            <v>0.15637828869523426</v>
          </cell>
          <cell r="V3738">
            <v>1.0249999999999999</v>
          </cell>
          <cell r="W3738">
            <v>1</v>
          </cell>
          <cell r="X3738">
            <v>1.07</v>
          </cell>
          <cell r="Y3738">
            <v>1</v>
          </cell>
          <cell r="Z3738">
            <v>0.13017541049259107</v>
          </cell>
          <cell r="AA3738">
            <v>0.13928768922707246</v>
          </cell>
          <cell r="AB3738">
            <v>1.07</v>
          </cell>
          <cell r="AC3738">
            <v>1.1663000000000003</v>
          </cell>
          <cell r="AD3738" t="str">
            <v>Petco</v>
          </cell>
          <cell r="AE3738">
            <v>0</v>
          </cell>
          <cell r="AL3738">
            <v>0.11800000000000001</v>
          </cell>
          <cell r="AQ3738">
            <v>0.11800000000000001</v>
          </cell>
          <cell r="AU3738">
            <v>0.12</v>
          </cell>
          <cell r="AZ3738">
            <v>0.12</v>
          </cell>
          <cell r="BF3738">
            <v>0.12</v>
          </cell>
          <cell r="BG3738">
            <v>0.11800000000000001</v>
          </cell>
          <cell r="BH3738">
            <v>0.12</v>
          </cell>
          <cell r="BI3738">
            <v>1.0169491525423728</v>
          </cell>
          <cell r="BJ3738" t="str">
            <v>05.03.2022</v>
          </cell>
          <cell r="BK3738" t="str">
            <v>บจก.ไทยยูเนี่ยน กราฟ</v>
          </cell>
        </row>
        <row r="3739">
          <cell r="A3739" t="str">
            <v>5K26W404N000001800</v>
          </cell>
          <cell r="B3739" t="str">
            <v>LBL-WHOLE HEARTED</v>
          </cell>
          <cell r="C3739" t="str">
            <v>ARTPAPER</v>
          </cell>
          <cell r="D3739" t="str">
            <v>3IRCFB4HSACNQPPSTX</v>
          </cell>
          <cell r="E3739" t="str">
            <v>TX</v>
          </cell>
          <cell r="F3739" t="str">
            <v>211X109 2P80N LVR CK&amp;VGS DNR NGV 2.8Z-24</v>
          </cell>
          <cell r="G3739" t="str">
            <v>US PET NUTRITION LLC</v>
          </cell>
          <cell r="H3739" t="str">
            <v>PETCO-DC528</v>
          </cell>
          <cell r="I3739" t="str">
            <v>PF64168809</v>
          </cell>
          <cell r="J3739" t="str">
            <v>26W404N</v>
          </cell>
          <cell r="K3739">
            <v>17512</v>
          </cell>
          <cell r="L3739">
            <v>2071.64</v>
          </cell>
          <cell r="M3739">
            <v>0.12</v>
          </cell>
          <cell r="N3739">
            <v>0.12</v>
          </cell>
          <cell r="O3739">
            <v>0.12</v>
          </cell>
          <cell r="P3739">
            <v>0.13928768922707246</v>
          </cell>
          <cell r="Q3739">
            <v>0.13928768922707246</v>
          </cell>
          <cell r="R3739">
            <v>1.0900000000000001</v>
          </cell>
          <cell r="S3739">
            <v>0.151823581257509</v>
          </cell>
          <cell r="T3739">
            <v>0.15410093497637162</v>
          </cell>
          <cell r="U3739">
            <v>0.15637828869523426</v>
          </cell>
          <cell r="V3739">
            <v>1.0249999999999999</v>
          </cell>
          <cell r="W3739">
            <v>1</v>
          </cell>
          <cell r="X3739">
            <v>1.07</v>
          </cell>
          <cell r="Y3739">
            <v>1</v>
          </cell>
          <cell r="Z3739">
            <v>0.13017541049259107</v>
          </cell>
          <cell r="AA3739">
            <v>0.13928768922707246</v>
          </cell>
          <cell r="AB3739">
            <v>1.07</v>
          </cell>
          <cell r="AC3739">
            <v>1.1663000000000003</v>
          </cell>
          <cell r="AD3739" t="str">
            <v>Petco</v>
          </cell>
          <cell r="AE3739" t="str">
            <v>ใช้ราคาตาม mat.5K26W404N000001700</v>
          </cell>
          <cell r="AL3739">
            <v>0.11800000000000001</v>
          </cell>
          <cell r="AO3739">
            <v>0.11799964247407936</v>
          </cell>
          <cell r="AP3739">
            <v>0.11800000000000001</v>
          </cell>
          <cell r="AQ3739">
            <v>0.11800000000000001</v>
          </cell>
          <cell r="AU3739">
            <v>0.12</v>
          </cell>
          <cell r="BF3739">
            <v>0.12</v>
          </cell>
          <cell r="BG3739">
            <v>0.11800000000000001</v>
          </cell>
          <cell r="BH3739">
            <v>0.12</v>
          </cell>
          <cell r="BI3739">
            <v>1.0169491525423728</v>
          </cell>
          <cell r="BJ3739" t="str">
            <v>09.10.2021</v>
          </cell>
          <cell r="BK3739" t="str">
            <v>บจก.ไทยยูเนี่ยน กราฟ</v>
          </cell>
        </row>
        <row r="3740">
          <cell r="A3740" t="str">
            <v>5K26W404N000001900</v>
          </cell>
          <cell r="B3740" t="str">
            <v>LBL-WHOLE HEARTED</v>
          </cell>
          <cell r="C3740" t="str">
            <v>ARTPAPER</v>
          </cell>
          <cell r="D3740" t="str">
            <v>3IRCFB7VSACNQPPSTX</v>
          </cell>
          <cell r="E3740" t="str">
            <v>TX</v>
          </cell>
          <cell r="F3740" t="str">
            <v>211X109 2P80N CK TN&amp;VGS DNR N GV 2.8Z-24</v>
          </cell>
          <cell r="G3740" t="str">
            <v>US PET NUTRITION LLC</v>
          </cell>
          <cell r="H3740" t="str">
            <v>PETCO-DC528</v>
          </cell>
          <cell r="I3740" t="str">
            <v>PF64168805</v>
          </cell>
          <cell r="J3740" t="str">
            <v>26W404N</v>
          </cell>
          <cell r="K3740">
            <v>12692</v>
          </cell>
          <cell r="L3740">
            <v>1522.5</v>
          </cell>
          <cell r="M3740">
            <v>0.12</v>
          </cell>
          <cell r="N3740">
            <v>0.12</v>
          </cell>
          <cell r="O3740">
            <v>0.12000000000000002</v>
          </cell>
          <cell r="P3740">
            <v>0.13928768922707246</v>
          </cell>
          <cell r="Q3740">
            <v>0.13928768922707246</v>
          </cell>
          <cell r="R3740">
            <v>1.0900000000000001</v>
          </cell>
          <cell r="S3740">
            <v>0.151823581257509</v>
          </cell>
          <cell r="T3740">
            <v>0.15410093497637162</v>
          </cell>
          <cell r="U3740">
            <v>0.15637828869523426</v>
          </cell>
          <cell r="V3740">
            <v>1.0249999999999999</v>
          </cell>
          <cell r="W3740">
            <v>1</v>
          </cell>
          <cell r="X3740">
            <v>1.07</v>
          </cell>
          <cell r="Y3740">
            <v>1</v>
          </cell>
          <cell r="Z3740">
            <v>0.13017541049259107</v>
          </cell>
          <cell r="AA3740">
            <v>0.13928768922707246</v>
          </cell>
          <cell r="AB3740">
            <v>1.07</v>
          </cell>
          <cell r="AC3740">
            <v>1.1663000000000003</v>
          </cell>
          <cell r="AD3740" t="str">
            <v>Petco</v>
          </cell>
          <cell r="AE3740" t="str">
            <v>ใช้ราคาตาม mat.5K26W404N000001700</v>
          </cell>
          <cell r="AL3740">
            <v>0.11800000000000001</v>
          </cell>
          <cell r="AO3740">
            <v>0.11800000000000001</v>
          </cell>
          <cell r="AP3740">
            <v>0.11800000000000001</v>
          </cell>
          <cell r="AU3740">
            <v>0.12</v>
          </cell>
          <cell r="AV3740">
            <v>0.12</v>
          </cell>
          <cell r="AX3740">
            <v>0.12</v>
          </cell>
          <cell r="AZ3740">
            <v>0.12000000000000002</v>
          </cell>
          <cell r="BF3740">
            <v>0.12</v>
          </cell>
          <cell r="BG3740">
            <v>0.11800000000000001</v>
          </cell>
          <cell r="BH3740">
            <v>0.12000000000000002</v>
          </cell>
          <cell r="BI3740">
            <v>1.0169491525423731</v>
          </cell>
          <cell r="BJ3740" t="str">
            <v>05.03.2022</v>
          </cell>
          <cell r="BK3740" t="str">
            <v>บจก.ไทยยูเนี่ยน กราฟ</v>
          </cell>
        </row>
        <row r="3741">
          <cell r="A3741" t="str">
            <v>5K26W404N000002000</v>
          </cell>
          <cell r="B3741" t="str">
            <v>LBL-WHOLE HEARTED</v>
          </cell>
          <cell r="C3741" t="str">
            <v>ARTPAPER</v>
          </cell>
          <cell r="D3741" t="str">
            <v>3IRCFB36SACNQPPSTX</v>
          </cell>
          <cell r="E3741" t="str">
            <v>TX</v>
          </cell>
          <cell r="F3741" t="str">
            <v>211X109 2P80N CK &amp; VGS DNR N GV 2.8OZ-24</v>
          </cell>
          <cell r="G3741" t="str">
            <v>US PET NUTRITION LLC</v>
          </cell>
          <cell r="H3741" t="str">
            <v>PETCO-DC528</v>
          </cell>
          <cell r="I3741" t="str">
            <v>PF64168804</v>
          </cell>
          <cell r="J3741" t="str">
            <v>26W404N</v>
          </cell>
          <cell r="K3741">
            <v>23436</v>
          </cell>
          <cell r="L3741">
            <v>2770.95</v>
          </cell>
          <cell r="M3741">
            <v>0.12</v>
          </cell>
          <cell r="N3741">
            <v>0.12</v>
          </cell>
          <cell r="O3741">
            <v>0.12</v>
          </cell>
          <cell r="P3741">
            <v>0.13928768922707246</v>
          </cell>
          <cell r="Q3741">
            <v>0.13928768922707246</v>
          </cell>
          <cell r="R3741">
            <v>1.0900000000000001</v>
          </cell>
          <cell r="S3741">
            <v>0.151823581257509</v>
          </cell>
          <cell r="T3741">
            <v>0.15410093497637162</v>
          </cell>
          <cell r="U3741">
            <v>0.15637828869523426</v>
          </cell>
          <cell r="V3741">
            <v>1.0249999999999999</v>
          </cell>
          <cell r="W3741">
            <v>1</v>
          </cell>
          <cell r="X3741">
            <v>1.07</v>
          </cell>
          <cell r="Y3741">
            <v>1</v>
          </cell>
          <cell r="Z3741">
            <v>0.13017541049259107</v>
          </cell>
          <cell r="AA3741">
            <v>0.13928768922707246</v>
          </cell>
          <cell r="AB3741">
            <v>1.07</v>
          </cell>
          <cell r="AC3741">
            <v>1.1663000000000003</v>
          </cell>
          <cell r="AD3741" t="str">
            <v>Petco</v>
          </cell>
          <cell r="AE3741" t="str">
            <v>ใช้ราคาตาม mat.5K26W404N000001700</v>
          </cell>
          <cell r="AJ3741">
            <v>0.11800000000000001</v>
          </cell>
          <cell r="AO3741">
            <v>0.11799964247407936</v>
          </cell>
          <cell r="AQ3741">
            <v>0.11799964247407936</v>
          </cell>
          <cell r="AR3741">
            <v>0.11799982123703968</v>
          </cell>
          <cell r="AX3741">
            <v>0.12</v>
          </cell>
          <cell r="BF3741">
            <v>0.12</v>
          </cell>
          <cell r="BG3741">
            <v>0.11799982123703968</v>
          </cell>
          <cell r="BH3741">
            <v>0.12</v>
          </cell>
          <cell r="BI3741">
            <v>1.0169506931620034</v>
          </cell>
          <cell r="BJ3741" t="str">
            <v>25.01.2022</v>
          </cell>
          <cell r="BK3741" t="str">
            <v>บจก.ไทยยูเนี่ยน กราฟ</v>
          </cell>
        </row>
        <row r="3742">
          <cell r="A3742" t="str">
            <v>5K26W404N000002100</v>
          </cell>
          <cell r="B3742" t="str">
            <v>LBL-WHOLE HEARTED</v>
          </cell>
          <cell r="C3742" t="str">
            <v>ARTPAPER</v>
          </cell>
          <cell r="D3742" t="str">
            <v>3GROFB36SACNQPPSTX</v>
          </cell>
          <cell r="E3742" t="str">
            <v>TX</v>
          </cell>
          <cell r="F3742" t="str">
            <v>211X109 2P80N OCN&amp;VGS DNR IN GV 2.8Z-24</v>
          </cell>
          <cell r="G3742" t="str">
            <v>US PET NUTRITION LLC</v>
          </cell>
          <cell r="H3742" t="str">
            <v>PETCO-DC528</v>
          </cell>
          <cell r="I3742" t="str">
            <v>PF64168803</v>
          </cell>
          <cell r="J3742" t="str">
            <v>26W404N</v>
          </cell>
          <cell r="K3742">
            <v>41484</v>
          </cell>
          <cell r="L3742">
            <v>4978.08</v>
          </cell>
          <cell r="M3742">
            <v>0.12</v>
          </cell>
          <cell r="N3742">
            <v>0.12</v>
          </cell>
          <cell r="O3742">
            <v>0.12</v>
          </cell>
          <cell r="P3742">
            <v>0.13928768922707246</v>
          </cell>
          <cell r="Q3742">
            <v>0.13928768922707246</v>
          </cell>
          <cell r="R3742">
            <v>1.0900000000000001</v>
          </cell>
          <cell r="S3742">
            <v>0.151823581257509</v>
          </cell>
          <cell r="T3742">
            <v>0.15410093497637162</v>
          </cell>
          <cell r="U3742">
            <v>0.15637828869523426</v>
          </cell>
          <cell r="V3742">
            <v>1.0249999999999999</v>
          </cell>
          <cell r="W3742">
            <v>1</v>
          </cell>
          <cell r="X3742">
            <v>1.07</v>
          </cell>
          <cell r="Y3742">
            <v>1</v>
          </cell>
          <cell r="Z3742">
            <v>0.13017541049259107</v>
          </cell>
          <cell r="AA3742">
            <v>0.13928768922707246</v>
          </cell>
          <cell r="AB3742">
            <v>1.07</v>
          </cell>
          <cell r="AC3742">
            <v>1.1663000000000003</v>
          </cell>
          <cell r="AD3742" t="str">
            <v>Petco</v>
          </cell>
          <cell r="AE3742" t="str">
            <v>ใช้ราคาตาม mat.5K26W404N000001700</v>
          </cell>
          <cell r="AL3742">
            <v>0.11800000000000001</v>
          </cell>
          <cell r="AO3742">
            <v>0.11799964247407936</v>
          </cell>
          <cell r="AP3742">
            <v>0.11800000000000001</v>
          </cell>
          <cell r="AR3742">
            <v>0.11800000000000001</v>
          </cell>
          <cell r="BA3742">
            <v>0.12</v>
          </cell>
          <cell r="BB3742">
            <v>0.12</v>
          </cell>
          <cell r="BF3742">
            <v>0.12</v>
          </cell>
          <cell r="BG3742">
            <v>0.11800000000000001</v>
          </cell>
          <cell r="BH3742">
            <v>0.12</v>
          </cell>
          <cell r="BI3742">
            <v>1.0169491525423728</v>
          </cell>
          <cell r="BJ3742" t="str">
            <v>07.05.2022</v>
          </cell>
          <cell r="BK3742" t="str">
            <v>บจก.ไทยยูเนี่ยน กราฟ</v>
          </cell>
        </row>
        <row r="3743">
          <cell r="A3743" t="str">
            <v>5K26W404N000002200</v>
          </cell>
          <cell r="B3743" t="str">
            <v>LBL-WHOLE HEARTED</v>
          </cell>
          <cell r="C3743" t="str">
            <v>ARTPAPER</v>
          </cell>
          <cell r="D3743" t="str">
            <v>3GRSFB36SACNQPPSTX</v>
          </cell>
          <cell r="E3743" t="str">
            <v>TX</v>
          </cell>
          <cell r="F3743" t="str">
            <v>211X109 2P80N SLMN TN&amp;VGS DNR NGV2.8Z-24</v>
          </cell>
          <cell r="G3743" t="str">
            <v>US PET NUTRITION LLC</v>
          </cell>
          <cell r="H3743" t="str">
            <v>PETCO-DC528</v>
          </cell>
          <cell r="I3743" t="str">
            <v>PF64168802</v>
          </cell>
          <cell r="J3743" t="str">
            <v>26W404N</v>
          </cell>
          <cell r="K3743">
            <v>14350</v>
          </cell>
          <cell r="L3743">
            <v>1721.86</v>
          </cell>
          <cell r="M3743">
            <v>0.12</v>
          </cell>
          <cell r="N3743">
            <v>0.12</v>
          </cell>
          <cell r="O3743">
            <v>0.12</v>
          </cell>
          <cell r="P3743">
            <v>0.13928768922707246</v>
          </cell>
          <cell r="Q3743">
            <v>0.13928768922707246</v>
          </cell>
          <cell r="R3743">
            <v>1.0900000000000001</v>
          </cell>
          <cell r="S3743">
            <v>0.151823581257509</v>
          </cell>
          <cell r="T3743">
            <v>0.15410093497637162</v>
          </cell>
          <cell r="U3743">
            <v>0.15637828869523426</v>
          </cell>
          <cell r="V3743">
            <v>1.0249999999999999</v>
          </cell>
          <cell r="W3743">
            <v>1</v>
          </cell>
          <cell r="X3743">
            <v>1.07</v>
          </cell>
          <cell r="Y3743">
            <v>1</v>
          </cell>
          <cell r="Z3743">
            <v>0.13017541049259107</v>
          </cell>
          <cell r="AA3743">
            <v>0.13928768922707246</v>
          </cell>
          <cell r="AB3743">
            <v>1.07</v>
          </cell>
          <cell r="AC3743">
            <v>1.1663000000000003</v>
          </cell>
          <cell r="AD3743" t="str">
            <v>Petco</v>
          </cell>
          <cell r="AE3743" t="str">
            <v>ใช้ราคาตาม mat.5K26W404N000001700</v>
          </cell>
          <cell r="AL3743">
            <v>0.11800000000000001</v>
          </cell>
          <cell r="AP3743">
            <v>0.11800000000000001</v>
          </cell>
          <cell r="AR3743">
            <v>0.11800000000000001</v>
          </cell>
          <cell r="AU3743">
            <v>0.12000000000000001</v>
          </cell>
          <cell r="AX3743">
            <v>0.12</v>
          </cell>
          <cell r="AZ3743">
            <v>0.12</v>
          </cell>
          <cell r="BF3743">
            <v>0.12</v>
          </cell>
          <cell r="BG3743">
            <v>0.11800000000000001</v>
          </cell>
          <cell r="BH3743">
            <v>0.12</v>
          </cell>
          <cell r="BI3743">
            <v>1.0169491525423728</v>
          </cell>
          <cell r="BJ3743" t="str">
            <v>22.03.2022</v>
          </cell>
          <cell r="BK3743" t="str">
            <v>บจก.ไทยยูเนี่ยน กราฟ</v>
          </cell>
        </row>
        <row r="3744">
          <cell r="A3744" t="str">
            <v>5K26W404N000002400</v>
          </cell>
          <cell r="B3744" t="str">
            <v>LBL-WHOLE HEARTED</v>
          </cell>
          <cell r="C3744" t="str">
            <v>ARTPAPER</v>
          </cell>
          <cell r="D3744" t="str">
            <v>3IRDFB36SACNQPPSTX</v>
          </cell>
          <cell r="E3744" t="str">
            <v>TX</v>
          </cell>
          <cell r="F3744" t="str">
            <v>211X109 2P80N TK &amp; VGS DNR N GV 2.8Z-24</v>
          </cell>
          <cell r="G3744" t="str">
            <v>US PET NUTRITION LLC</v>
          </cell>
          <cell r="H3744" t="str">
            <v>PETCO-DC528</v>
          </cell>
          <cell r="I3744" t="str">
            <v>PF64168808</v>
          </cell>
          <cell r="J3744" t="str">
            <v>26W404N</v>
          </cell>
          <cell r="K3744">
            <v>30206</v>
          </cell>
          <cell r="L3744">
            <v>3615.52</v>
          </cell>
          <cell r="M3744">
            <v>0.12</v>
          </cell>
          <cell r="N3744">
            <v>0.12</v>
          </cell>
          <cell r="O3744">
            <v>0.12</v>
          </cell>
          <cell r="P3744">
            <v>0.13928768922707246</v>
          </cell>
          <cell r="Q3744">
            <v>0.13928768922707246</v>
          </cell>
          <cell r="R3744">
            <v>1.0900000000000001</v>
          </cell>
          <cell r="S3744">
            <v>0.151823581257509</v>
          </cell>
          <cell r="T3744">
            <v>0.15410093497637162</v>
          </cell>
          <cell r="U3744">
            <v>0.15637828869523426</v>
          </cell>
          <cell r="V3744">
            <v>1.0249999999999999</v>
          </cell>
          <cell r="W3744">
            <v>1</v>
          </cell>
          <cell r="X3744">
            <v>1.07</v>
          </cell>
          <cell r="Y3744">
            <v>1</v>
          </cell>
          <cell r="Z3744">
            <v>0.13017541049259107</v>
          </cell>
          <cell r="AA3744">
            <v>0.13928768922707246</v>
          </cell>
          <cell r="AB3744">
            <v>1.07</v>
          </cell>
          <cell r="AC3744">
            <v>1.1663000000000003</v>
          </cell>
          <cell r="AD3744" t="str">
            <v>Petco</v>
          </cell>
          <cell r="AE3744" t="str">
            <v>ใช้ราคาตาม mat.5K26W404N000001700</v>
          </cell>
          <cell r="AJ3744">
            <v>0.11800000000000001</v>
          </cell>
          <cell r="AO3744">
            <v>0.11800000000000001</v>
          </cell>
          <cell r="AP3744">
            <v>0.11800000000000001</v>
          </cell>
          <cell r="AS3744">
            <v>0.11799964247407936</v>
          </cell>
          <cell r="AZ3744">
            <v>0.11999999999999998</v>
          </cell>
          <cell r="BA3744">
            <v>0.12</v>
          </cell>
          <cell r="BF3744">
            <v>0.12</v>
          </cell>
          <cell r="BG3744">
            <v>0.11799964247407936</v>
          </cell>
          <cell r="BH3744">
            <v>0.12</v>
          </cell>
          <cell r="BI3744">
            <v>1.016952233786302</v>
          </cell>
          <cell r="BJ3744" t="str">
            <v>19.04.2022</v>
          </cell>
          <cell r="BK3744" t="str">
            <v>บจก.ไทยยูเนี่ยน กราฟ</v>
          </cell>
        </row>
        <row r="3745">
          <cell r="A3745" t="str">
            <v>5K26W404N000002500</v>
          </cell>
          <cell r="B3745" t="str">
            <v>LBL-WHOLE HEARTED</v>
          </cell>
          <cell r="C3745" t="str">
            <v>ARTPAPER</v>
          </cell>
          <cell r="D3745" t="str">
            <v>3ICLCC9GSACNQPPSTX</v>
          </cell>
          <cell r="E3745" t="str">
            <v>TX</v>
          </cell>
          <cell r="F3745" t="str">
            <v>211X109 2P80N LIVER &amp; CK FLK N GV-24</v>
          </cell>
          <cell r="G3745" t="str">
            <v>US PET NUTRITION LLC</v>
          </cell>
          <cell r="H3745" t="str">
            <v>PETCO-DC528</v>
          </cell>
          <cell r="I3745" t="str">
            <v>PF64168902</v>
          </cell>
          <cell r="J3745" t="str">
            <v>26W404N</v>
          </cell>
          <cell r="K3745">
            <v>25622</v>
          </cell>
          <cell r="L3745">
            <v>3074.48</v>
          </cell>
          <cell r="M3745">
            <v>0.12</v>
          </cell>
          <cell r="N3745">
            <v>0.12</v>
          </cell>
          <cell r="O3745">
            <v>0.12</v>
          </cell>
          <cell r="P3745">
            <v>0.13928768922707249</v>
          </cell>
          <cell r="Q3745">
            <v>0.13928768922707249</v>
          </cell>
          <cell r="R3745">
            <v>1.0900000000000001</v>
          </cell>
          <cell r="S3745">
            <v>0.15182358125750903</v>
          </cell>
          <cell r="T3745">
            <v>0.15410093497637165</v>
          </cell>
          <cell r="U3745">
            <v>0.15637828869523429</v>
          </cell>
          <cell r="V3745">
            <v>1.0249999999999999</v>
          </cell>
          <cell r="W3745">
            <v>1</v>
          </cell>
          <cell r="X3745">
            <v>1.07</v>
          </cell>
          <cell r="Y3745">
            <v>1</v>
          </cell>
          <cell r="Z3745">
            <v>0.1301754104925911</v>
          </cell>
          <cell r="AA3745">
            <v>0.13928768922707249</v>
          </cell>
          <cell r="AB3745">
            <v>1.07</v>
          </cell>
          <cell r="AC3745">
            <v>1.1663000000000001</v>
          </cell>
          <cell r="AD3745" t="str">
            <v>Petco</v>
          </cell>
          <cell r="AE3745">
            <v>0</v>
          </cell>
          <cell r="AG3745">
            <v>0.11800000000000001</v>
          </cell>
          <cell r="AL3745">
            <v>0.11800000000000001</v>
          </cell>
          <cell r="AO3745">
            <v>0.11799964247407936</v>
          </cell>
          <cell r="AP3745">
            <v>0.11799964247407937</v>
          </cell>
          <cell r="AQ3745">
            <v>0.11800000000000001</v>
          </cell>
          <cell r="AR3745">
            <v>0.11800000000000001</v>
          </cell>
          <cell r="AU3745">
            <v>0.11999999999999998</v>
          </cell>
          <cell r="AX3745">
            <v>0.11999999999999998</v>
          </cell>
          <cell r="AZ3745">
            <v>0.12000000000000001</v>
          </cell>
          <cell r="BA3745">
            <v>0.12</v>
          </cell>
          <cell r="BF3745">
            <v>0.12</v>
          </cell>
          <cell r="BG3745">
            <v>0.11800000000000001</v>
          </cell>
          <cell r="BH3745">
            <v>0.12</v>
          </cell>
          <cell r="BI3745">
            <v>1.0169491525423728</v>
          </cell>
          <cell r="BJ3745" t="str">
            <v>19.04.2022</v>
          </cell>
          <cell r="BK3745" t="str">
            <v>บจก.ไทยยูเนี่ยน กราฟ</v>
          </cell>
        </row>
        <row r="3746">
          <cell r="A3746" t="str">
            <v>5K26W404N000002600</v>
          </cell>
          <cell r="B3746" t="str">
            <v>LBL-WHOLE HEARTED</v>
          </cell>
          <cell r="C3746" t="str">
            <v>ARTPAPER</v>
          </cell>
          <cell r="D3746" t="str">
            <v>3ICBSA2JSACNQPPSTX</v>
          </cell>
          <cell r="E3746" t="str">
            <v>TX</v>
          </cell>
          <cell r="F3746" t="str">
            <v>211X109 2P80N CHICKEN FLAKE IN GRAVY-24</v>
          </cell>
          <cell r="G3746" t="str">
            <v>US PET NUTRITION LLC</v>
          </cell>
          <cell r="H3746" t="str">
            <v>PETCO-DC528</v>
          </cell>
          <cell r="I3746" t="str">
            <v>PF64168901</v>
          </cell>
          <cell r="J3746" t="str">
            <v>26W404N</v>
          </cell>
          <cell r="K3746">
            <v>0</v>
          </cell>
          <cell r="L3746">
            <v>0</v>
          </cell>
          <cell r="M3746">
            <v>0.12</v>
          </cell>
          <cell r="N3746">
            <v>0.12</v>
          </cell>
          <cell r="O3746">
            <v>0.12</v>
          </cell>
          <cell r="P3746">
            <v>0.13928768922707249</v>
          </cell>
          <cell r="Q3746">
            <v>0.13928768922707249</v>
          </cell>
          <cell r="R3746">
            <v>1.0900000000000001</v>
          </cell>
          <cell r="S3746">
            <v>0.15182358125750903</v>
          </cell>
          <cell r="T3746">
            <v>0.15410093497637165</v>
          </cell>
          <cell r="U3746">
            <v>0.15637828869523429</v>
          </cell>
          <cell r="V3746">
            <v>1.0249999999999999</v>
          </cell>
          <cell r="W3746">
            <v>1</v>
          </cell>
          <cell r="X3746">
            <v>1.07</v>
          </cell>
          <cell r="Y3746">
            <v>1</v>
          </cell>
          <cell r="Z3746">
            <v>0.1301754104925911</v>
          </cell>
          <cell r="AA3746">
            <v>0.13928768922707249</v>
          </cell>
          <cell r="AB3746">
            <v>1.07</v>
          </cell>
          <cell r="AC3746">
            <v>1.1663000000000001</v>
          </cell>
          <cell r="AD3746" t="str">
            <v>Petco</v>
          </cell>
          <cell r="AE3746">
            <v>0</v>
          </cell>
          <cell r="AG3746">
            <v>0.11800000000000001</v>
          </cell>
          <cell r="AH3746">
            <v>0.11799964247407937</v>
          </cell>
          <cell r="AJ3746">
            <v>0.11800000000000001</v>
          </cell>
          <cell r="AK3746">
            <v>0.11800000000000001</v>
          </cell>
          <cell r="AL3746">
            <v>0.11799999999999999</v>
          </cell>
          <cell r="AM3746">
            <v>0.11799964247407936</v>
          </cell>
          <cell r="AO3746">
            <v>0.11799964247407936</v>
          </cell>
          <cell r="AP3746">
            <v>0.11800000000000001</v>
          </cell>
          <cell r="AQ3746">
            <v>0.11799991990602306</v>
          </cell>
          <cell r="AR3746">
            <v>0.11799993131632268</v>
          </cell>
          <cell r="AT3746">
            <v>0.12</v>
          </cell>
          <cell r="AU3746">
            <v>0.11999999999999998</v>
          </cell>
          <cell r="AV3746">
            <v>0.11999999999999998</v>
          </cell>
          <cell r="AX3746">
            <v>0.12000000000000001</v>
          </cell>
          <cell r="AZ3746">
            <v>0.12</v>
          </cell>
          <cell r="BA3746">
            <v>0.12</v>
          </cell>
          <cell r="BF3746">
            <v>0.12</v>
          </cell>
          <cell r="BG3746">
            <v>0.11799993131632268</v>
          </cell>
          <cell r="BH3746">
            <v>0.12</v>
          </cell>
          <cell r="BI3746">
            <v>1.0169497444732889</v>
          </cell>
          <cell r="BJ3746" t="str">
            <v>19.04.2022</v>
          </cell>
          <cell r="BK3746" t="str">
            <v>บจก.ไทยยูเนี่ยน กราฟ</v>
          </cell>
        </row>
        <row r="3747">
          <cell r="A3747" t="str">
            <v>5N26W404N000001200</v>
          </cell>
          <cell r="B3747" t="str">
            <v>COR.INB-WHOLE HEARTED</v>
          </cell>
          <cell r="C3747" t="str">
            <v>DUPLEX</v>
          </cell>
          <cell r="D3747" t="str">
            <v>3ICLCC9GSACNQPPSTX</v>
          </cell>
          <cell r="E3747" t="str">
            <v>TX</v>
          </cell>
          <cell r="F3747" t="str">
            <v>211X109 2P80N LIVER &amp; CK FLK N GV-24</v>
          </cell>
          <cell r="G3747" t="str">
            <v>US PET NUTRITION LLC</v>
          </cell>
          <cell r="H3747" t="str">
            <v>PETCO-DC528</v>
          </cell>
          <cell r="I3747" t="str">
            <v>PF64168902</v>
          </cell>
          <cell r="J3747" t="str">
            <v>26W404N</v>
          </cell>
          <cell r="K3747">
            <v>1331</v>
          </cell>
          <cell r="L3747">
            <v>12391.61</v>
          </cell>
          <cell r="M3747">
            <v>9.31</v>
          </cell>
          <cell r="N3747">
            <v>8.0350000000000001</v>
          </cell>
          <cell r="O3747">
            <v>9.31</v>
          </cell>
          <cell r="P3747">
            <v>10.588425750000001</v>
          </cell>
          <cell r="Q3747">
            <v>10.588425750000001</v>
          </cell>
          <cell r="R3747">
            <v>1.0900000000000001</v>
          </cell>
          <cell r="S3747">
            <v>11.541384067500001</v>
          </cell>
          <cell r="T3747">
            <v>11.714504828512499</v>
          </cell>
          <cell r="U3747">
            <v>11.887625589525001</v>
          </cell>
          <cell r="V3747">
            <v>1.03</v>
          </cell>
          <cell r="W3747">
            <v>1</v>
          </cell>
          <cell r="X3747">
            <v>1.05</v>
          </cell>
          <cell r="Y3747">
            <v>1.07</v>
          </cell>
          <cell r="Z3747">
            <v>9.4245000000000001</v>
          </cell>
          <cell r="AA3747">
            <v>10.588425750000001</v>
          </cell>
          <cell r="AB3747">
            <v>1.1235000000000002</v>
          </cell>
          <cell r="AC3747">
            <v>1.224615</v>
          </cell>
          <cell r="AD3747" t="str">
            <v>Petco</v>
          </cell>
          <cell r="AE3747">
            <v>0</v>
          </cell>
          <cell r="AG3747">
            <v>9.15</v>
          </cell>
          <cell r="AL3747">
            <v>9.15</v>
          </cell>
          <cell r="AO3747">
            <v>9.15</v>
          </cell>
          <cell r="AP3747">
            <v>9.15</v>
          </cell>
          <cell r="AQ3747">
            <v>9.15</v>
          </cell>
          <cell r="AS3747">
            <v>9.31</v>
          </cell>
          <cell r="AU3747">
            <v>9.31</v>
          </cell>
          <cell r="AX3747">
            <v>4.21</v>
          </cell>
          <cell r="AZ3747">
            <v>9.31</v>
          </cell>
          <cell r="BA3747">
            <v>9.31</v>
          </cell>
          <cell r="BF3747">
            <v>8.0350000000000001</v>
          </cell>
          <cell r="BG3747">
            <v>9.31</v>
          </cell>
          <cell r="BH3747">
            <v>9.31</v>
          </cell>
          <cell r="BI3747">
            <v>1</v>
          </cell>
          <cell r="BJ3747" t="str">
            <v>25.04.2022</v>
          </cell>
          <cell r="BK3747" t="str">
            <v>บจก.ไทยยูเนี่ยน กราฟ</v>
          </cell>
        </row>
        <row r="3748">
          <cell r="A3748" t="str">
            <v>5N26W404N000001300</v>
          </cell>
          <cell r="B3748" t="str">
            <v>COR.INB-WHOLE HEARTED</v>
          </cell>
          <cell r="C3748" t="str">
            <v>DUPLEX</v>
          </cell>
          <cell r="D3748" t="str">
            <v>3ICBSA2JSACNQPPSTX</v>
          </cell>
          <cell r="E3748" t="str">
            <v>TX</v>
          </cell>
          <cell r="F3748" t="str">
            <v>211X109 2P80N CHICKEN FLAKE IN GRAVY-24</v>
          </cell>
          <cell r="G3748" t="str">
            <v>US PET NUTRITION LLC</v>
          </cell>
          <cell r="H3748" t="str">
            <v>PETCO-DC528</v>
          </cell>
          <cell r="I3748" t="str">
            <v>PF64168901</v>
          </cell>
          <cell r="J3748" t="str">
            <v>26W404N</v>
          </cell>
          <cell r="K3748">
            <v>0</v>
          </cell>
          <cell r="L3748">
            <v>0</v>
          </cell>
          <cell r="M3748">
            <v>9.31</v>
          </cell>
          <cell r="N3748">
            <v>6.8903402023139755</v>
          </cell>
          <cell r="O3748">
            <v>6.03</v>
          </cell>
          <cell r="P3748">
            <v>10.588425750000001</v>
          </cell>
          <cell r="Q3748">
            <v>10.588425750000001</v>
          </cell>
          <cell r="R3748">
            <v>1.0900000000000001</v>
          </cell>
          <cell r="S3748">
            <v>11.541384067500001</v>
          </cell>
          <cell r="T3748">
            <v>11.714504828512499</v>
          </cell>
          <cell r="U3748">
            <v>11.887625589525001</v>
          </cell>
          <cell r="V3748">
            <v>1.03</v>
          </cell>
          <cell r="W3748">
            <v>1</v>
          </cell>
          <cell r="X3748">
            <v>1.05</v>
          </cell>
          <cell r="Y3748">
            <v>1.07</v>
          </cell>
          <cell r="Z3748">
            <v>9.4245000000000001</v>
          </cell>
          <cell r="AA3748">
            <v>10.588425750000001</v>
          </cell>
          <cell r="AB3748">
            <v>1.1235000000000002</v>
          </cell>
          <cell r="AC3748">
            <v>1.224615</v>
          </cell>
          <cell r="AD3748" t="str">
            <v>Petco</v>
          </cell>
          <cell r="AE3748">
            <v>0</v>
          </cell>
          <cell r="AH3748">
            <v>9.15</v>
          </cell>
          <cell r="AI3748">
            <v>9.15</v>
          </cell>
          <cell r="AJ3748">
            <v>9.1499999999999986</v>
          </cell>
          <cell r="AK3748">
            <v>9.15</v>
          </cell>
          <cell r="AL3748">
            <v>9.15</v>
          </cell>
          <cell r="AM3748">
            <v>9.1499999999999986</v>
          </cell>
          <cell r="AN3748">
            <v>9.15</v>
          </cell>
          <cell r="AO3748">
            <v>9.15</v>
          </cell>
          <cell r="AP3748">
            <v>9.15</v>
          </cell>
          <cell r="AQ3748">
            <v>9.15</v>
          </cell>
          <cell r="AR3748">
            <v>9.15</v>
          </cell>
          <cell r="AS3748">
            <v>9.31</v>
          </cell>
          <cell r="AT3748">
            <v>9.31</v>
          </cell>
          <cell r="AU3748">
            <v>5.8482027027027037</v>
          </cell>
          <cell r="AV3748">
            <v>5.7153333333333336</v>
          </cell>
          <cell r="AX3748">
            <v>5.1285051778478161</v>
          </cell>
          <cell r="AZ3748">
            <v>9.31</v>
          </cell>
          <cell r="BA3748">
            <v>6.03</v>
          </cell>
          <cell r="BF3748">
            <v>6.8903402023139755</v>
          </cell>
          <cell r="BG3748">
            <v>9.31</v>
          </cell>
          <cell r="BH3748">
            <v>6.03</v>
          </cell>
          <cell r="BI3748">
            <v>0.64769065520945224</v>
          </cell>
          <cell r="BJ3748" t="str">
            <v>25.04.2022</v>
          </cell>
          <cell r="BK3748" t="str">
            <v>บจก.ไทยยูเนี่ยน กราฟ</v>
          </cell>
        </row>
        <row r="3749">
          <cell r="A3749" t="str">
            <v>5N26W404N000001800</v>
          </cell>
          <cell r="B3749" t="str">
            <v>COR.INB-WHOLE HEARTED</v>
          </cell>
          <cell r="C3749" t="str">
            <v>DUPLEX</v>
          </cell>
          <cell r="D3749" t="str">
            <v>3IRBFB36SACNQPPSTX</v>
          </cell>
          <cell r="E3749" t="str">
            <v>TX</v>
          </cell>
          <cell r="F3749" t="str">
            <v>211X109 2P80N BF &amp; VGS DNR N GV 2.8Z-24</v>
          </cell>
          <cell r="G3749" t="str">
            <v>US PET NUTRITION LLC</v>
          </cell>
          <cell r="H3749" t="str">
            <v>PETCO-DC528</v>
          </cell>
          <cell r="I3749" t="str">
            <v>PF64168807</v>
          </cell>
          <cell r="J3749" t="str">
            <v>26W404N</v>
          </cell>
          <cell r="K3749">
            <v>1670</v>
          </cell>
          <cell r="L3749">
            <v>15545.89</v>
          </cell>
          <cell r="M3749">
            <v>9.31</v>
          </cell>
          <cell r="N3749">
            <v>9.31</v>
          </cell>
          <cell r="O3749">
            <v>9.31</v>
          </cell>
          <cell r="P3749">
            <v>10.588425750000001</v>
          </cell>
          <cell r="Q3749">
            <v>10.588425750000001</v>
          </cell>
          <cell r="R3749">
            <v>1.0900000000000001</v>
          </cell>
          <cell r="S3749">
            <v>11.541384067500001</v>
          </cell>
          <cell r="T3749">
            <v>11.714504828512499</v>
          </cell>
          <cell r="U3749">
            <v>11.887625589525001</v>
          </cell>
          <cell r="V3749">
            <v>1.03</v>
          </cell>
          <cell r="W3749">
            <v>1</v>
          </cell>
          <cell r="X3749">
            <v>1.05</v>
          </cell>
          <cell r="Y3749">
            <v>1.07</v>
          </cell>
          <cell r="Z3749">
            <v>9.4245000000000001</v>
          </cell>
          <cell r="AA3749">
            <v>10.588425750000001</v>
          </cell>
          <cell r="AB3749">
            <v>1.1235000000000002</v>
          </cell>
          <cell r="AC3749">
            <v>1.224615</v>
          </cell>
          <cell r="AD3749" t="str">
            <v>Petco</v>
          </cell>
          <cell r="AE3749" t="str">
            <v>MOQ 2,000</v>
          </cell>
          <cell r="AN3749">
            <v>9.15</v>
          </cell>
          <cell r="AR3749">
            <v>9.15</v>
          </cell>
          <cell r="AU3749">
            <v>9.31</v>
          </cell>
          <cell r="AX3749">
            <v>9.31</v>
          </cell>
          <cell r="BA3749">
            <v>9.31</v>
          </cell>
          <cell r="BF3749">
            <v>9.31</v>
          </cell>
          <cell r="BG3749">
            <v>9.15</v>
          </cell>
          <cell r="BH3749">
            <v>9.31</v>
          </cell>
          <cell r="BI3749">
            <v>1.0174863387978141</v>
          </cell>
          <cell r="BJ3749" t="str">
            <v>25.04.2022</v>
          </cell>
          <cell r="BK3749" t="str">
            <v>บจก.ไทยยูเนี่ยน กราฟ</v>
          </cell>
        </row>
        <row r="3750">
          <cell r="A3750" t="str">
            <v>5N26W404N000001900</v>
          </cell>
          <cell r="B3750" t="str">
            <v>COR.INB-WHOLE HEARTED</v>
          </cell>
          <cell r="C3750" t="str">
            <v>DUPLEX</v>
          </cell>
          <cell r="D3750" t="str">
            <v>3IRCFB2NSACNQPPSTX</v>
          </cell>
          <cell r="E3750" t="str">
            <v>TX</v>
          </cell>
          <cell r="F3750" t="str">
            <v>211X109 2P80N CK BF&amp;VGS DNR N GV 2.8Z-24</v>
          </cell>
          <cell r="G3750" t="str">
            <v>US PET NUTRITION LLC</v>
          </cell>
          <cell r="H3750" t="str">
            <v>PETCO-DC528</v>
          </cell>
          <cell r="I3750" t="str">
            <v>PF64168806</v>
          </cell>
          <cell r="J3750" t="str">
            <v>26W404N</v>
          </cell>
          <cell r="K3750">
            <v>1858</v>
          </cell>
          <cell r="L3750">
            <v>17297.98</v>
          </cell>
          <cell r="M3750">
            <v>9.31</v>
          </cell>
          <cell r="N3750">
            <v>9.31</v>
          </cell>
          <cell r="O3750">
            <v>9.31</v>
          </cell>
          <cell r="P3750">
            <v>10.588425750000001</v>
          </cell>
          <cell r="Q3750">
            <v>10.588425750000001</v>
          </cell>
          <cell r="R3750">
            <v>1.0900000000000001</v>
          </cell>
          <cell r="S3750">
            <v>11.541384067500001</v>
          </cell>
          <cell r="T3750">
            <v>11.714504828512499</v>
          </cell>
          <cell r="U3750">
            <v>11.887625589525001</v>
          </cell>
          <cell r="V3750">
            <v>1.03</v>
          </cell>
          <cell r="W3750">
            <v>1</v>
          </cell>
          <cell r="X3750">
            <v>1.05</v>
          </cell>
          <cell r="Y3750">
            <v>1.07</v>
          </cell>
          <cell r="Z3750">
            <v>9.4245000000000001</v>
          </cell>
          <cell r="AA3750">
            <v>10.588425750000001</v>
          </cell>
          <cell r="AB3750">
            <v>1.1235000000000002</v>
          </cell>
          <cell r="AC3750">
            <v>1.224615</v>
          </cell>
          <cell r="AD3750" t="str">
            <v>Petco</v>
          </cell>
          <cell r="AE3750" t="str">
            <v>MOQ 2,000</v>
          </cell>
          <cell r="AL3750">
            <v>9.15</v>
          </cell>
          <cell r="AQ3750">
            <v>9.15</v>
          </cell>
          <cell r="AU3750">
            <v>9.31</v>
          </cell>
          <cell r="AX3750">
            <v>9.31</v>
          </cell>
          <cell r="AZ3750">
            <v>9.31</v>
          </cell>
          <cell r="BA3750">
            <v>9.31</v>
          </cell>
          <cell r="BF3750">
            <v>9.31</v>
          </cell>
          <cell r="BG3750">
            <v>9.15</v>
          </cell>
          <cell r="BH3750">
            <v>9.31</v>
          </cell>
          <cell r="BI3750">
            <v>1.0174863387978141</v>
          </cell>
          <cell r="BJ3750" t="str">
            <v>25.04.2022</v>
          </cell>
          <cell r="BK3750" t="str">
            <v>บจก.ไทยยูเนี่ยน กราฟ</v>
          </cell>
        </row>
        <row r="3751">
          <cell r="A3751" t="str">
            <v>5N26W404N000002000</v>
          </cell>
          <cell r="B3751" t="str">
            <v>COR.INB-WHOLE HEARTED</v>
          </cell>
          <cell r="C3751" t="str">
            <v>DUPLEX</v>
          </cell>
          <cell r="D3751" t="str">
            <v>3IRCFB4HSACNQPPSTX</v>
          </cell>
          <cell r="E3751" t="str">
            <v>TX</v>
          </cell>
          <cell r="F3751" t="str">
            <v>211X109 2P80N LVR CK&amp;VGS DNR NGV 2.8Z-24</v>
          </cell>
          <cell r="G3751" t="str">
            <v>US PET NUTRITION LLC</v>
          </cell>
          <cell r="H3751" t="str">
            <v>PETCO-DC528</v>
          </cell>
          <cell r="I3751" t="str">
            <v>PF64168809</v>
          </cell>
          <cell r="J3751" t="str">
            <v>26W404N</v>
          </cell>
          <cell r="K3751">
            <v>300</v>
          </cell>
          <cell r="L3751">
            <v>2752.16</v>
          </cell>
          <cell r="M3751">
            <v>9.17</v>
          </cell>
          <cell r="N3751">
            <v>9.31</v>
          </cell>
          <cell r="O3751">
            <v>9.31</v>
          </cell>
          <cell r="P3751">
            <v>10.588425750000001</v>
          </cell>
          <cell r="Q3751">
            <v>10.588425750000001</v>
          </cell>
          <cell r="R3751">
            <v>1.0900000000000001</v>
          </cell>
          <cell r="S3751">
            <v>11.541384067500001</v>
          </cell>
          <cell r="T3751">
            <v>11.714504828512499</v>
          </cell>
          <cell r="U3751">
            <v>11.887625589525001</v>
          </cell>
          <cell r="V3751">
            <v>1.03</v>
          </cell>
          <cell r="W3751">
            <v>1</v>
          </cell>
          <cell r="X3751">
            <v>1.05</v>
          </cell>
          <cell r="Y3751">
            <v>1.07</v>
          </cell>
          <cell r="Z3751">
            <v>9.4245000000000001</v>
          </cell>
          <cell r="AA3751">
            <v>10.588425750000001</v>
          </cell>
          <cell r="AB3751">
            <v>1.1235000000000002</v>
          </cell>
          <cell r="AC3751">
            <v>1.224615</v>
          </cell>
          <cell r="AD3751" t="str">
            <v>Petco</v>
          </cell>
          <cell r="AE3751" t="str">
            <v>MOQ 2,000</v>
          </cell>
          <cell r="AM3751">
            <v>9.15</v>
          </cell>
          <cell r="AO3751">
            <v>9.15</v>
          </cell>
          <cell r="AP3751">
            <v>9.15</v>
          </cell>
          <cell r="AQ3751">
            <v>9.15</v>
          </cell>
          <cell r="AU3751">
            <v>9.31</v>
          </cell>
          <cell r="BF3751">
            <v>9.31</v>
          </cell>
          <cell r="BG3751">
            <v>9.15</v>
          </cell>
          <cell r="BH3751">
            <v>9.31</v>
          </cell>
          <cell r="BI3751">
            <v>1.0174863387978141</v>
          </cell>
          <cell r="BJ3751" t="str">
            <v>11.10.2021</v>
          </cell>
          <cell r="BK3751" t="str">
            <v>บจก.ไทยยูเนี่ยน กราฟ</v>
          </cell>
        </row>
        <row r="3752">
          <cell r="A3752" t="str">
            <v>5N26W404N000002100</v>
          </cell>
          <cell r="B3752" t="str">
            <v>COR.INB-WHOLE HEARTED</v>
          </cell>
          <cell r="C3752" t="str">
            <v>DUPLEX</v>
          </cell>
          <cell r="D3752" t="str">
            <v>3IRCFB36SACNQPPSTX</v>
          </cell>
          <cell r="E3752" t="str">
            <v>TX</v>
          </cell>
          <cell r="F3752" t="str">
            <v>211X109 2P80N CK &amp; VGS DNR N GV 2.8OZ-24</v>
          </cell>
          <cell r="G3752" t="str">
            <v>US PET NUTRITION LLC</v>
          </cell>
          <cell r="H3752" t="str">
            <v>PETCO-DC528</v>
          </cell>
          <cell r="I3752" t="str">
            <v>PF64168804</v>
          </cell>
          <cell r="J3752" t="str">
            <v>26W404N</v>
          </cell>
          <cell r="K3752">
            <v>1830</v>
          </cell>
          <cell r="L3752">
            <v>16924.66</v>
          </cell>
          <cell r="M3752">
            <v>9.25</v>
          </cell>
          <cell r="N3752">
            <v>9.31</v>
          </cell>
          <cell r="O3752">
            <v>9.31</v>
          </cell>
          <cell r="P3752">
            <v>10.588425750000001</v>
          </cell>
          <cell r="Q3752">
            <v>10.588425750000001</v>
          </cell>
          <cell r="R3752">
            <v>1.0900000000000001</v>
          </cell>
          <cell r="S3752">
            <v>11.541384067500001</v>
          </cell>
          <cell r="T3752">
            <v>11.714504828512499</v>
          </cell>
          <cell r="U3752">
            <v>11.887625589525001</v>
          </cell>
          <cell r="V3752">
            <v>1.03</v>
          </cell>
          <cell r="W3752">
            <v>1</v>
          </cell>
          <cell r="X3752">
            <v>1.05</v>
          </cell>
          <cell r="Y3752">
            <v>1.07</v>
          </cell>
          <cell r="Z3752">
            <v>9.4245000000000001</v>
          </cell>
          <cell r="AA3752">
            <v>10.588425750000001</v>
          </cell>
          <cell r="AB3752">
            <v>1.1235000000000002</v>
          </cell>
          <cell r="AC3752">
            <v>1.224615</v>
          </cell>
          <cell r="AD3752" t="str">
            <v>Petco</v>
          </cell>
          <cell r="AE3752" t="str">
            <v>MOQ 2,000 // ใช้ราคาตาม mat 5N26W404N000002200</v>
          </cell>
          <cell r="AK3752">
            <v>9.15</v>
          </cell>
          <cell r="AO3752">
            <v>9.15</v>
          </cell>
          <cell r="AQ3752">
            <v>9.15</v>
          </cell>
          <cell r="AR3752">
            <v>9.15</v>
          </cell>
          <cell r="AS3752">
            <v>9.31</v>
          </cell>
          <cell r="AX3752">
            <v>9.31</v>
          </cell>
          <cell r="BA3752">
            <v>9.31</v>
          </cell>
          <cell r="BF3752">
            <v>9.31</v>
          </cell>
          <cell r="BG3752">
            <v>9.31</v>
          </cell>
          <cell r="BH3752">
            <v>9.31</v>
          </cell>
          <cell r="BI3752">
            <v>1</v>
          </cell>
          <cell r="BJ3752" t="str">
            <v>25.04.2022</v>
          </cell>
          <cell r="BK3752" t="str">
            <v>บจก.ไทยยูเนี่ยน กราฟ</v>
          </cell>
        </row>
        <row r="3753">
          <cell r="A3753" t="str">
            <v>5N26W404N000002200</v>
          </cell>
          <cell r="B3753" t="str">
            <v>COR.INB-WHOLE HEARTED</v>
          </cell>
          <cell r="C3753" t="str">
            <v>DUPLEX</v>
          </cell>
          <cell r="D3753" t="str">
            <v>3GROFB36SACNQPPSTX</v>
          </cell>
          <cell r="E3753" t="str">
            <v>TX</v>
          </cell>
          <cell r="F3753" t="str">
            <v>211X109 2P80N OCN&amp;VGS DNR IN GV 2.8Z-24</v>
          </cell>
          <cell r="G3753" t="str">
            <v>US PET NUTRITION LLC</v>
          </cell>
          <cell r="H3753" t="str">
            <v>PETCO-DC528</v>
          </cell>
          <cell r="I3753" t="str">
            <v>PF64168803</v>
          </cell>
          <cell r="J3753" t="str">
            <v>26W404N</v>
          </cell>
          <cell r="K3753">
            <v>1545</v>
          </cell>
          <cell r="L3753">
            <v>14383.27</v>
          </cell>
          <cell r="M3753">
            <v>9.31</v>
          </cell>
          <cell r="N3753">
            <v>9.31</v>
          </cell>
          <cell r="O3753">
            <v>9.31</v>
          </cell>
          <cell r="P3753">
            <v>10.588425750000001</v>
          </cell>
          <cell r="Q3753">
            <v>10.588425750000001</v>
          </cell>
          <cell r="R3753">
            <v>1.0900000000000001</v>
          </cell>
          <cell r="S3753">
            <v>11.541384067500001</v>
          </cell>
          <cell r="T3753">
            <v>11.714504828512499</v>
          </cell>
          <cell r="U3753">
            <v>11.887625589525001</v>
          </cell>
          <cell r="V3753">
            <v>1.03</v>
          </cell>
          <cell r="W3753">
            <v>1</v>
          </cell>
          <cell r="X3753">
            <v>1.05</v>
          </cell>
          <cell r="Y3753">
            <v>1.07</v>
          </cell>
          <cell r="Z3753">
            <v>9.4245000000000001</v>
          </cell>
          <cell r="AA3753">
            <v>10.588425750000001</v>
          </cell>
          <cell r="AB3753">
            <v>1.1235000000000002</v>
          </cell>
          <cell r="AC3753">
            <v>1.224615</v>
          </cell>
          <cell r="AD3753" t="str">
            <v>Petco</v>
          </cell>
          <cell r="AE3753">
            <v>0</v>
          </cell>
          <cell r="AL3753">
            <v>9.15</v>
          </cell>
          <cell r="AO3753">
            <v>9.15</v>
          </cell>
          <cell r="AP3753">
            <v>9.15</v>
          </cell>
          <cell r="AR3753">
            <v>9.15</v>
          </cell>
          <cell r="AZ3753">
            <v>9.31</v>
          </cell>
          <cell r="BA3753">
            <v>9.31</v>
          </cell>
          <cell r="BF3753">
            <v>9.31</v>
          </cell>
          <cell r="BG3753">
            <v>9.15</v>
          </cell>
          <cell r="BH3753">
            <v>9.31</v>
          </cell>
          <cell r="BI3753">
            <v>1.0174863387978141</v>
          </cell>
          <cell r="BJ3753" t="str">
            <v>25.04.2022</v>
          </cell>
          <cell r="BK3753" t="str">
            <v>บจก.ไทยยูเนี่ยน กราฟ</v>
          </cell>
        </row>
        <row r="3754">
          <cell r="A3754" t="str">
            <v>5N26W404N000002300</v>
          </cell>
          <cell r="B3754" t="str">
            <v>COR.INB-WHOLE HEARTED</v>
          </cell>
          <cell r="C3754" t="str">
            <v>DUPLEX</v>
          </cell>
          <cell r="D3754" t="str">
            <v>3GRSFB36SACNQPPSTX</v>
          </cell>
          <cell r="E3754" t="str">
            <v>TX</v>
          </cell>
          <cell r="F3754" t="str">
            <v>211X109 2P80N SLMN TN&amp;VGS DNR NGV2.8Z-24</v>
          </cell>
          <cell r="G3754" t="str">
            <v>US PET NUTRITION LLC</v>
          </cell>
          <cell r="H3754" t="str">
            <v>PETCO-DC528</v>
          </cell>
          <cell r="I3754" t="str">
            <v>PF64168802</v>
          </cell>
          <cell r="J3754" t="str">
            <v>26W404N</v>
          </cell>
          <cell r="K3754">
            <v>1527</v>
          </cell>
          <cell r="L3754">
            <v>14216.37</v>
          </cell>
          <cell r="M3754">
            <v>9.31</v>
          </cell>
          <cell r="N3754">
            <v>9.31</v>
          </cell>
          <cell r="O3754">
            <v>9.31</v>
          </cell>
          <cell r="P3754">
            <v>10.588425750000001</v>
          </cell>
          <cell r="Q3754">
            <v>10.588425750000001</v>
          </cell>
          <cell r="R3754">
            <v>1.0900000000000001</v>
          </cell>
          <cell r="S3754">
            <v>11.541384067500001</v>
          </cell>
          <cell r="T3754">
            <v>11.714504828512499</v>
          </cell>
          <cell r="U3754">
            <v>11.887625589525001</v>
          </cell>
          <cell r="V3754">
            <v>1.03</v>
          </cell>
          <cell r="W3754">
            <v>1</v>
          </cell>
          <cell r="X3754">
            <v>1.05</v>
          </cell>
          <cell r="Y3754">
            <v>1.07</v>
          </cell>
          <cell r="Z3754">
            <v>9.4245000000000001</v>
          </cell>
          <cell r="AA3754">
            <v>10.588425750000001</v>
          </cell>
          <cell r="AB3754">
            <v>1.1235000000000002</v>
          </cell>
          <cell r="AC3754">
            <v>1.224615</v>
          </cell>
          <cell r="AD3754" t="str">
            <v>Petco</v>
          </cell>
          <cell r="AE3754" t="str">
            <v>MOQ 2,000 // ใช้ราคาตาม mat 5N26W404N000002200</v>
          </cell>
          <cell r="AL3754">
            <v>9.15</v>
          </cell>
          <cell r="AP3754">
            <v>9.15</v>
          </cell>
          <cell r="AR3754">
            <v>9.23</v>
          </cell>
          <cell r="AU3754">
            <v>9.31</v>
          </cell>
          <cell r="AX3754">
            <v>9.31</v>
          </cell>
          <cell r="AZ3754">
            <v>9.31</v>
          </cell>
          <cell r="BA3754">
            <v>9.31</v>
          </cell>
          <cell r="BF3754">
            <v>9.31</v>
          </cell>
          <cell r="BG3754">
            <v>9.23</v>
          </cell>
          <cell r="BH3754">
            <v>9.31</v>
          </cell>
          <cell r="BI3754">
            <v>1.0086673889490791</v>
          </cell>
          <cell r="BJ3754" t="str">
            <v>25.04.2022</v>
          </cell>
          <cell r="BK3754" t="str">
            <v>บจก.ไทยยูเนี่ยน กราฟ</v>
          </cell>
        </row>
        <row r="3755">
          <cell r="A3755" t="str">
            <v>5N26W404N000002500</v>
          </cell>
          <cell r="B3755" t="str">
            <v>COR.INB-WHOLE HEARTED</v>
          </cell>
          <cell r="C3755" t="str">
            <v>DUPLEX</v>
          </cell>
          <cell r="D3755" t="str">
            <v>3IRDFB36SACNQPPSTX</v>
          </cell>
          <cell r="E3755" t="str">
            <v>TX</v>
          </cell>
          <cell r="F3755" t="str">
            <v>211X109 2P80N TK &amp; VGS DNR N GV 2.8Z-24</v>
          </cell>
          <cell r="G3755" t="str">
            <v>US PET NUTRITION LLC</v>
          </cell>
          <cell r="H3755" t="str">
            <v>PETCO-DC528</v>
          </cell>
          <cell r="I3755" t="str">
            <v>PF64168808</v>
          </cell>
          <cell r="J3755" t="str">
            <v>26W404N</v>
          </cell>
          <cell r="K3755">
            <v>1148</v>
          </cell>
          <cell r="L3755">
            <v>10687.88</v>
          </cell>
          <cell r="M3755">
            <v>9.31</v>
          </cell>
          <cell r="N3755">
            <v>9.31</v>
          </cell>
          <cell r="O3755">
            <v>9.31</v>
          </cell>
          <cell r="P3755">
            <v>10.588425750000001</v>
          </cell>
          <cell r="Q3755">
            <v>10.588425750000001</v>
          </cell>
          <cell r="R3755">
            <v>1.0900000000000001</v>
          </cell>
          <cell r="S3755">
            <v>11.541384067500001</v>
          </cell>
          <cell r="T3755">
            <v>11.714504828512499</v>
          </cell>
          <cell r="U3755">
            <v>11.887625589525001</v>
          </cell>
          <cell r="V3755">
            <v>1.03</v>
          </cell>
          <cell r="W3755">
            <v>1</v>
          </cell>
          <cell r="X3755">
            <v>1.05</v>
          </cell>
          <cell r="Y3755">
            <v>1.07</v>
          </cell>
          <cell r="Z3755">
            <v>9.4245000000000001</v>
          </cell>
          <cell r="AA3755">
            <v>10.588425750000001</v>
          </cell>
          <cell r="AB3755">
            <v>1.1235000000000002</v>
          </cell>
          <cell r="AC3755">
            <v>1.224615</v>
          </cell>
          <cell r="AD3755" t="str">
            <v>Petco</v>
          </cell>
          <cell r="AE3755" t="str">
            <v>MOQ 2,000 // ใช้ราคาตาม mat 5N26W404N000002200</v>
          </cell>
          <cell r="AJ3755">
            <v>9.15</v>
          </cell>
          <cell r="AO3755">
            <v>9.15</v>
          </cell>
          <cell r="AP3755">
            <v>9.15</v>
          </cell>
          <cell r="AQ3755">
            <v>9.15</v>
          </cell>
          <cell r="AS3755">
            <v>9.31</v>
          </cell>
          <cell r="AZ3755">
            <v>9.31</v>
          </cell>
          <cell r="BA3755">
            <v>9.31</v>
          </cell>
          <cell r="BF3755">
            <v>9.31</v>
          </cell>
          <cell r="BG3755">
            <v>9.31</v>
          </cell>
          <cell r="BH3755">
            <v>9.31</v>
          </cell>
          <cell r="BI3755">
            <v>1</v>
          </cell>
          <cell r="BJ3755" t="str">
            <v>25.04.2022</v>
          </cell>
          <cell r="BK3755" t="str">
            <v>บจก.ไทยยูเนี่ยน กราฟ</v>
          </cell>
        </row>
        <row r="3756">
          <cell r="A3756" t="str">
            <v>5N26W404N000003100</v>
          </cell>
          <cell r="B3756" t="str">
            <v>COR.INB-WHOLE HEARTED</v>
          </cell>
          <cell r="C3756" t="str">
            <v>DUPLEX</v>
          </cell>
          <cell r="D3756" t="str">
            <v>3IRCFB7VSACNQPPSTX</v>
          </cell>
          <cell r="E3756" t="str">
            <v>TX</v>
          </cell>
          <cell r="F3756" t="str">
            <v>211X109 2P80N CK TN&amp;VGS DNR N GV 2.8Z-24</v>
          </cell>
          <cell r="G3756" t="str">
            <v>US PET NUTRITION LLC</v>
          </cell>
          <cell r="H3756" t="str">
            <v>PETCO-DC528</v>
          </cell>
          <cell r="I3756" t="str">
            <v>PF64168805</v>
          </cell>
          <cell r="J3756" t="str">
            <v>26W404N</v>
          </cell>
          <cell r="K3756">
            <v>506</v>
          </cell>
          <cell r="L3756">
            <v>4710.8599999999997</v>
          </cell>
          <cell r="M3756">
            <v>9.31</v>
          </cell>
          <cell r="N3756">
            <v>7.9980000000000002</v>
          </cell>
          <cell r="O3756">
            <v>9.31</v>
          </cell>
          <cell r="P3756">
            <v>10.588425750000001</v>
          </cell>
          <cell r="Q3756">
            <v>10.588425750000001</v>
          </cell>
          <cell r="R3756">
            <v>1.0900000000000001</v>
          </cell>
          <cell r="S3756">
            <v>11.541384067500001</v>
          </cell>
          <cell r="T3756">
            <v>11.714504828512499</v>
          </cell>
          <cell r="U3756">
            <v>11.887625589525001</v>
          </cell>
          <cell r="V3756">
            <v>1.03</v>
          </cell>
          <cell r="W3756">
            <v>1</v>
          </cell>
          <cell r="X3756">
            <v>1.05</v>
          </cell>
          <cell r="Y3756">
            <v>1.07</v>
          </cell>
          <cell r="Z3756">
            <v>9.4245000000000001</v>
          </cell>
          <cell r="AA3756">
            <v>10.588425750000001</v>
          </cell>
          <cell r="AB3756">
            <v>1.1235000000000002</v>
          </cell>
          <cell r="AC3756">
            <v>1.224615</v>
          </cell>
          <cell r="AD3756" t="str">
            <v>Petco</v>
          </cell>
          <cell r="AE3756" t="str">
            <v>MOQ 2,000</v>
          </cell>
          <cell r="AL3756">
            <v>9.15</v>
          </cell>
          <cell r="AO3756">
            <v>9.15</v>
          </cell>
          <cell r="AP3756">
            <v>9.15</v>
          </cell>
          <cell r="AU3756">
            <v>9.31</v>
          </cell>
          <cell r="AW3756">
            <v>6.03</v>
          </cell>
          <cell r="AX3756">
            <v>6.03</v>
          </cell>
          <cell r="AZ3756">
            <v>9.31</v>
          </cell>
          <cell r="BA3756">
            <v>9.31</v>
          </cell>
          <cell r="BF3756">
            <v>7.9980000000000002</v>
          </cell>
          <cell r="BG3756">
            <v>9.15</v>
          </cell>
          <cell r="BH3756">
            <v>9.31</v>
          </cell>
          <cell r="BI3756">
            <v>1.0174863387978141</v>
          </cell>
          <cell r="BJ3756" t="str">
            <v>25.04.2022</v>
          </cell>
          <cell r="BK3756" t="str">
            <v>บจก.ไทยยูเนี่ยน กราฟ</v>
          </cell>
        </row>
        <row r="3757">
          <cell r="A3757" t="str">
            <v>5F26W404N000002900</v>
          </cell>
          <cell r="B3757" t="str">
            <v>CTN-WHOLE HEARTED</v>
          </cell>
          <cell r="C3757" t="str">
            <v>ลูกฟูก</v>
          </cell>
          <cell r="D3757" t="str">
            <v>3ICCXA29SAPNQPPSTX</v>
          </cell>
          <cell r="E3757" t="str">
            <v>TX</v>
          </cell>
          <cell r="F3757" t="str">
            <v>211X1092P 80N CK &amp; BEEF DNR N GV 2.8Z-24</v>
          </cell>
          <cell r="G3757" t="str">
            <v>US PET NUTRITION LLC</v>
          </cell>
          <cell r="H3757" t="str">
            <v>PETCO-DC528</v>
          </cell>
          <cell r="I3757" t="str">
            <v>PF64170204</v>
          </cell>
          <cell r="J3757" t="str">
            <v>26W404N</v>
          </cell>
          <cell r="K3757">
            <v>0</v>
          </cell>
          <cell r="L3757">
            <v>0</v>
          </cell>
          <cell r="M3757">
            <v>4.2</v>
          </cell>
          <cell r="N3757">
            <v>4.3499999999999996</v>
          </cell>
          <cell r="O3757">
            <v>4.3999999999999995</v>
          </cell>
          <cell r="P3757">
            <v>4.9334670000000003</v>
          </cell>
          <cell r="Q3757">
            <v>4.9334670000000003</v>
          </cell>
          <cell r="R3757">
            <v>1.05</v>
          </cell>
          <cell r="S3757">
            <v>5.1801403500000003</v>
          </cell>
          <cell r="T3757">
            <v>5.2578424552499996</v>
          </cell>
          <cell r="U3757">
            <v>5.3355445605000007</v>
          </cell>
          <cell r="V3757">
            <v>1.05</v>
          </cell>
          <cell r="W3757">
            <v>1.05</v>
          </cell>
          <cell r="X3757">
            <v>1.1000000000000001</v>
          </cell>
          <cell r="Y3757">
            <v>1.0169999999999999</v>
          </cell>
          <cell r="Z3757">
            <v>4.41</v>
          </cell>
          <cell r="AA3757">
            <v>4.9334670000000003</v>
          </cell>
          <cell r="AB3757">
            <v>1.1187</v>
          </cell>
          <cell r="AC3757">
            <v>1.1746350000000001</v>
          </cell>
          <cell r="AD3757" t="str">
            <v>Petco</v>
          </cell>
          <cell r="AE3757">
            <v>0</v>
          </cell>
          <cell r="AM3757">
            <v>4</v>
          </cell>
          <cell r="AO3757">
            <v>4</v>
          </cell>
          <cell r="AQ3757">
            <v>4.2</v>
          </cell>
          <cell r="AR3757">
            <v>4.2</v>
          </cell>
          <cell r="AY3757">
            <v>4.2999999999999989</v>
          </cell>
          <cell r="BA3757">
            <v>4.3999999999999995</v>
          </cell>
          <cell r="BF3757">
            <v>4.3499999999999996</v>
          </cell>
          <cell r="BG3757">
            <v>4.2</v>
          </cell>
          <cell r="BH3757">
            <v>4.3999999999999995</v>
          </cell>
          <cell r="BI3757">
            <v>1.0476190476190474</v>
          </cell>
          <cell r="BJ3757" t="str">
            <v>01.04.2022</v>
          </cell>
          <cell r="BK3757" t="str">
            <v>บจก.กลุ่มสยามบรรจุภั</v>
          </cell>
        </row>
        <row r="3758">
          <cell r="A3758" t="str">
            <v>5F26W404N000003000</v>
          </cell>
          <cell r="B3758" t="str">
            <v>CTN-WHOLE HEARTED</v>
          </cell>
          <cell r="C3758" t="str">
            <v>ลูกฟูก</v>
          </cell>
          <cell r="D3758" t="str">
            <v>3ICLXBC7SAPNQPPSTX</v>
          </cell>
          <cell r="E3758" t="str">
            <v>TX</v>
          </cell>
          <cell r="F3758" t="str">
            <v>211X109(2P)80N LVR &amp; CH DR N GV2.8OZ-24</v>
          </cell>
          <cell r="G3758" t="str">
            <v>US PET NUTRITION LLC</v>
          </cell>
          <cell r="H3758" t="str">
            <v>PETCO-DC528</v>
          </cell>
          <cell r="I3758" t="str">
            <v>PF64170201</v>
          </cell>
          <cell r="J3758" t="str">
            <v>26W404N</v>
          </cell>
          <cell r="K3758">
            <v>0</v>
          </cell>
          <cell r="L3758">
            <v>0</v>
          </cell>
          <cell r="M3758">
            <v>4.1900000000000004</v>
          </cell>
          <cell r="N3758">
            <v>4.3500000000000005</v>
          </cell>
          <cell r="O3758">
            <v>4.4000000000000004</v>
          </cell>
          <cell r="P3758">
            <v>4.9334670000000003</v>
          </cell>
          <cell r="Q3758">
            <v>4.9334670000000003</v>
          </cell>
          <cell r="R3758">
            <v>1.05</v>
          </cell>
          <cell r="S3758">
            <v>5.1801403500000003</v>
          </cell>
          <cell r="T3758">
            <v>5.2578424552499996</v>
          </cell>
          <cell r="U3758">
            <v>5.3355445605000007</v>
          </cell>
          <cell r="V3758">
            <v>1.05</v>
          </cell>
          <cell r="W3758">
            <v>1.05</v>
          </cell>
          <cell r="X3758">
            <v>1.1000000000000001</v>
          </cell>
          <cell r="Y3758">
            <v>1.0169999999999999</v>
          </cell>
          <cell r="Z3758">
            <v>4.41</v>
          </cell>
          <cell r="AA3758">
            <v>4.9334670000000003</v>
          </cell>
          <cell r="AB3758">
            <v>1.1187</v>
          </cell>
          <cell r="AC3758">
            <v>1.1746350000000001</v>
          </cell>
          <cell r="AD3758" t="str">
            <v>Petco</v>
          </cell>
          <cell r="AE3758">
            <v>0</v>
          </cell>
          <cell r="AL3758">
            <v>4</v>
          </cell>
          <cell r="AN3758">
            <v>4</v>
          </cell>
          <cell r="AO3758">
            <v>4</v>
          </cell>
          <cell r="AQ3758">
            <v>4.2</v>
          </cell>
          <cell r="AR3758">
            <v>4.2</v>
          </cell>
          <cell r="AU3758">
            <v>4.2</v>
          </cell>
          <cell r="AY3758">
            <v>4.4000000000000004</v>
          </cell>
          <cell r="AZ3758">
            <v>4.4000000000000004</v>
          </cell>
          <cell r="BA3758">
            <v>4.4000000000000004</v>
          </cell>
          <cell r="BF3758">
            <v>4.3500000000000005</v>
          </cell>
          <cell r="BG3758">
            <v>4.2</v>
          </cell>
          <cell r="BH3758">
            <v>4.4000000000000004</v>
          </cell>
          <cell r="BI3758">
            <v>1.0476190476190477</v>
          </cell>
          <cell r="BJ3758" t="str">
            <v>01.04.2022</v>
          </cell>
          <cell r="BK3758" t="str">
            <v>บจก.กลุ่มสยามบรรจุภั</v>
          </cell>
        </row>
        <row r="3759">
          <cell r="A3759" t="str">
            <v>5F26W404N000003100</v>
          </cell>
          <cell r="B3759" t="str">
            <v>CTN-WHOLE HEARTED</v>
          </cell>
          <cell r="C3759" t="str">
            <v>ลูกฟูก</v>
          </cell>
          <cell r="D3759" t="str">
            <v>3ICCXA3XSAPNQPPSTX</v>
          </cell>
          <cell r="E3759" t="str">
            <v>TX</v>
          </cell>
          <cell r="F3759" t="str">
            <v>211X1092P 80N CK &amp; TUNA DNR N GV 2.8Z-24</v>
          </cell>
          <cell r="G3759" t="str">
            <v>US PET NUTRITION LLC</v>
          </cell>
          <cell r="H3759" t="str">
            <v>PETCO-DC528</v>
          </cell>
          <cell r="I3759" t="str">
            <v>PF64170205</v>
          </cell>
          <cell r="J3759" t="str">
            <v>26W404N</v>
          </cell>
          <cell r="K3759">
            <v>0</v>
          </cell>
          <cell r="L3759">
            <v>0</v>
          </cell>
          <cell r="M3759">
            <v>4.1900000000000004</v>
          </cell>
          <cell r="N3759">
            <v>4.3599999999999994</v>
          </cell>
          <cell r="O3759">
            <v>4.4000000000000004</v>
          </cell>
          <cell r="P3759">
            <v>4.9334670000000003</v>
          </cell>
          <cell r="Q3759">
            <v>4.9334670000000003</v>
          </cell>
          <cell r="R3759">
            <v>1.05</v>
          </cell>
          <cell r="S3759">
            <v>5.1801403500000003</v>
          </cell>
          <cell r="T3759">
            <v>5.2578424552499996</v>
          </cell>
          <cell r="U3759">
            <v>5.3355445605000007</v>
          </cell>
          <cell r="V3759">
            <v>1.05</v>
          </cell>
          <cell r="W3759">
            <v>1.05</v>
          </cell>
          <cell r="X3759">
            <v>1.1000000000000001</v>
          </cell>
          <cell r="Y3759">
            <v>1.0169999999999999</v>
          </cell>
          <cell r="Z3759">
            <v>4.41</v>
          </cell>
          <cell r="AA3759">
            <v>4.9334670000000003</v>
          </cell>
          <cell r="AB3759">
            <v>1.1187</v>
          </cell>
          <cell r="AC3759">
            <v>1.1746350000000001</v>
          </cell>
          <cell r="AD3759" t="str">
            <v>Petco</v>
          </cell>
          <cell r="AE3759">
            <v>0</v>
          </cell>
          <cell r="AI3759">
            <v>4</v>
          </cell>
          <cell r="AM3759">
            <v>4</v>
          </cell>
          <cell r="AN3759">
            <v>4</v>
          </cell>
          <cell r="AO3759">
            <v>4</v>
          </cell>
          <cell r="AQ3759">
            <v>4.2</v>
          </cell>
          <cell r="AR3759">
            <v>4.2</v>
          </cell>
          <cell r="AS3759">
            <v>4.2</v>
          </cell>
          <cell r="AT3759">
            <v>4.2</v>
          </cell>
          <cell r="AY3759">
            <v>4.3999999999999995</v>
          </cell>
          <cell r="AZ3759">
            <v>4.3999999999999995</v>
          </cell>
          <cell r="BA3759">
            <v>4.4000000000000004</v>
          </cell>
          <cell r="BB3759">
            <v>4.4000000000000004</v>
          </cell>
          <cell r="BF3759">
            <v>4.3599999999999994</v>
          </cell>
          <cell r="BG3759">
            <v>4.2</v>
          </cell>
          <cell r="BH3759">
            <v>4.4000000000000004</v>
          </cell>
          <cell r="BI3759">
            <v>1.0476190476190477</v>
          </cell>
          <cell r="BJ3759" t="str">
            <v>06.05.2022</v>
          </cell>
          <cell r="BK3759" t="str">
            <v>บจก.กลุ่มสยามบรรจุภั</v>
          </cell>
        </row>
        <row r="3760">
          <cell r="A3760" t="str">
            <v>5F26W404N000003200</v>
          </cell>
          <cell r="B3760" t="str">
            <v>CTN-WHOLE HEARTED</v>
          </cell>
          <cell r="C3760" t="str">
            <v>ลูกฟูก</v>
          </cell>
          <cell r="D3760" t="str">
            <v>3ICMXA2HSAPNQPPSTX</v>
          </cell>
          <cell r="E3760" t="str">
            <v>TX</v>
          </cell>
          <cell r="F3760" t="str">
            <v>211X1092P 80N TK DINNER N GV 2.8Z-24</v>
          </cell>
          <cell r="G3760" t="str">
            <v>US PET NUTRITION LLC</v>
          </cell>
          <cell r="H3760" t="str">
            <v>PETCO-DC528</v>
          </cell>
          <cell r="I3760" t="str">
            <v>PF64170203</v>
          </cell>
          <cell r="J3760" t="str">
            <v>26W404N</v>
          </cell>
          <cell r="K3760">
            <v>0</v>
          </cell>
          <cell r="L3760">
            <v>0</v>
          </cell>
          <cell r="M3760">
            <v>4.16</v>
          </cell>
          <cell r="N3760">
            <v>4.2333333333333334</v>
          </cell>
          <cell r="O3760">
            <v>4.4000000000000004</v>
          </cell>
          <cell r="P3760">
            <v>4.9334670000000003</v>
          </cell>
          <cell r="Q3760">
            <v>4.9334670000000003</v>
          </cell>
          <cell r="R3760">
            <v>1.05</v>
          </cell>
          <cell r="S3760">
            <v>5.1801403500000003</v>
          </cell>
          <cell r="T3760">
            <v>5.2578424552499996</v>
          </cell>
          <cell r="U3760">
            <v>5.3355445605000007</v>
          </cell>
          <cell r="V3760">
            <v>1.05</v>
          </cell>
          <cell r="W3760">
            <v>1.05</v>
          </cell>
          <cell r="X3760">
            <v>1.1000000000000001</v>
          </cell>
          <cell r="Y3760">
            <v>1.0169999999999999</v>
          </cell>
          <cell r="Z3760">
            <v>4.41</v>
          </cell>
          <cell r="AA3760">
            <v>4.9334670000000003</v>
          </cell>
          <cell r="AB3760">
            <v>1.1187</v>
          </cell>
          <cell r="AC3760">
            <v>1.1746350000000001</v>
          </cell>
          <cell r="AD3760" t="str">
            <v>Petco</v>
          </cell>
          <cell r="AE3760">
            <v>0</v>
          </cell>
          <cell r="AH3760">
            <v>4</v>
          </cell>
          <cell r="AI3760">
            <v>4</v>
          </cell>
          <cell r="AJ3760">
            <v>4</v>
          </cell>
          <cell r="AK3760">
            <v>4</v>
          </cell>
          <cell r="AL3760">
            <v>4</v>
          </cell>
          <cell r="AM3760">
            <v>4</v>
          </cell>
          <cell r="AN3760">
            <v>4</v>
          </cell>
          <cell r="AO3760">
            <v>4</v>
          </cell>
          <cell r="AQ3760">
            <v>4.2</v>
          </cell>
          <cell r="AR3760">
            <v>4.2</v>
          </cell>
          <cell r="AS3760">
            <v>4.2</v>
          </cell>
          <cell r="AU3760">
            <v>4.2</v>
          </cell>
          <cell r="AV3760">
            <v>4.2</v>
          </cell>
          <cell r="AW3760">
            <v>4.0999999999999996</v>
          </cell>
          <cell r="AX3760">
            <v>4.2</v>
          </cell>
          <cell r="AY3760">
            <v>4.3</v>
          </cell>
          <cell r="BA3760">
            <v>4.4000000000000004</v>
          </cell>
          <cell r="BF3760">
            <v>4.2333333333333334</v>
          </cell>
          <cell r="BG3760">
            <v>4.2</v>
          </cell>
          <cell r="BH3760">
            <v>4.4000000000000004</v>
          </cell>
          <cell r="BI3760">
            <v>1.0476190476190477</v>
          </cell>
          <cell r="BJ3760" t="str">
            <v>01.04.2022</v>
          </cell>
          <cell r="BK3760" t="str">
            <v>บจก.กลุ่มสยามบรรจุภั</v>
          </cell>
        </row>
        <row r="3761">
          <cell r="A3761" t="str">
            <v>5F26W404N000003300</v>
          </cell>
          <cell r="B3761" t="str">
            <v>CTN-WHOLE HEARTED</v>
          </cell>
          <cell r="C3761" t="str">
            <v>ลูกฟูก</v>
          </cell>
          <cell r="D3761" t="str">
            <v>3GAOXA3XSAPNQPPSTX</v>
          </cell>
          <cell r="E3761" t="str">
            <v>TX</v>
          </cell>
          <cell r="F3761" t="str">
            <v>211X109 2P 80N TUNA DINNER IN GV 2.8Z-24</v>
          </cell>
          <cell r="G3761" t="str">
            <v>US PET NUTRITION LLC</v>
          </cell>
          <cell r="H3761" t="str">
            <v>PETCO-DC528</v>
          </cell>
          <cell r="I3761" t="str">
            <v>PF64170202</v>
          </cell>
          <cell r="J3761" t="str">
            <v>26W404N</v>
          </cell>
          <cell r="K3761">
            <v>0</v>
          </cell>
          <cell r="L3761">
            <v>0</v>
          </cell>
          <cell r="M3761">
            <v>4</v>
          </cell>
          <cell r="N3761">
            <v>4.2750000000000004</v>
          </cell>
          <cell r="O3761">
            <v>4.3</v>
          </cell>
          <cell r="P3761">
            <v>4.9334670000000003</v>
          </cell>
          <cell r="Q3761">
            <v>4.9334670000000003</v>
          </cell>
          <cell r="R3761">
            <v>1.05</v>
          </cell>
          <cell r="S3761">
            <v>5.1801403500000003</v>
          </cell>
          <cell r="T3761">
            <v>5.2578424552499996</v>
          </cell>
          <cell r="U3761">
            <v>5.3355445605000007</v>
          </cell>
          <cell r="V3761">
            <v>1.05</v>
          </cell>
          <cell r="W3761">
            <v>1.05</v>
          </cell>
          <cell r="X3761">
            <v>1.1000000000000001</v>
          </cell>
          <cell r="Y3761">
            <v>1.0169999999999999</v>
          </cell>
          <cell r="Z3761">
            <v>4.41</v>
          </cell>
          <cell r="AA3761">
            <v>4.9334670000000003</v>
          </cell>
          <cell r="AB3761">
            <v>1.1187</v>
          </cell>
          <cell r="AC3761">
            <v>1.1746350000000001</v>
          </cell>
          <cell r="AD3761" t="str">
            <v>Petco</v>
          </cell>
          <cell r="AE3761">
            <v>0</v>
          </cell>
          <cell r="AG3761">
            <v>4</v>
          </cell>
          <cell r="AI3761">
            <v>4</v>
          </cell>
          <cell r="AJ3761">
            <v>4</v>
          </cell>
          <cell r="AL3761">
            <v>4</v>
          </cell>
          <cell r="AM3761">
            <v>4</v>
          </cell>
          <cell r="AN3761">
            <v>4</v>
          </cell>
          <cell r="AO3761">
            <v>4</v>
          </cell>
          <cell r="AQ3761">
            <v>4.2</v>
          </cell>
          <cell r="AR3761">
            <v>4.2</v>
          </cell>
          <cell r="AS3761">
            <v>4.1999999999999993</v>
          </cell>
          <cell r="AU3761">
            <v>4.2</v>
          </cell>
          <cell r="AW3761">
            <v>4.2</v>
          </cell>
          <cell r="AY3761">
            <v>4.4000000000000004</v>
          </cell>
          <cell r="AZ3761">
            <v>4.3</v>
          </cell>
          <cell r="BF3761">
            <v>4.2750000000000004</v>
          </cell>
          <cell r="BG3761">
            <v>4.1999999999999993</v>
          </cell>
          <cell r="BH3761">
            <v>4.3</v>
          </cell>
          <cell r="BI3761">
            <v>1.0238095238095239</v>
          </cell>
          <cell r="BJ3761" t="str">
            <v>17.03.2022</v>
          </cell>
          <cell r="BK3761" t="str">
            <v>บจก.กลุ่มสยามบรรจุภั</v>
          </cell>
        </row>
        <row r="3762">
          <cell r="A3762" t="str">
            <v>5K26W404N000002700</v>
          </cell>
          <cell r="B3762" t="str">
            <v>LBL-WHOLE HEARTED</v>
          </cell>
          <cell r="C3762" t="str">
            <v>ARTPAPER</v>
          </cell>
          <cell r="D3762" t="str">
            <v>3ICCXA29SAPNQPPSTX</v>
          </cell>
          <cell r="E3762" t="str">
            <v>TX</v>
          </cell>
          <cell r="F3762" t="str">
            <v>211X1092P 80N CK &amp; BEEF DNR N GV 2.8Z-24</v>
          </cell>
          <cell r="G3762" t="str">
            <v>US PET NUTRITION LLC</v>
          </cell>
          <cell r="H3762" t="str">
            <v>PETCO-DC528</v>
          </cell>
          <cell r="I3762" t="str">
            <v>PF64170204</v>
          </cell>
          <cell r="J3762" t="str">
            <v>26W404N</v>
          </cell>
          <cell r="K3762">
            <v>7908</v>
          </cell>
          <cell r="L3762">
            <v>948.96</v>
          </cell>
          <cell r="M3762">
            <v>0.12</v>
          </cell>
          <cell r="N3762">
            <v>0.12</v>
          </cell>
          <cell r="O3762">
            <v>0.12</v>
          </cell>
          <cell r="P3762">
            <v>0.13928768922707246</v>
          </cell>
          <cell r="Q3762">
            <v>0.13928768922707246</v>
          </cell>
          <cell r="R3762">
            <v>1.0900000000000001</v>
          </cell>
          <cell r="S3762">
            <v>0.151823581257509</v>
          </cell>
          <cell r="T3762">
            <v>0.15410093497637162</v>
          </cell>
          <cell r="U3762">
            <v>0.15637828869523426</v>
          </cell>
          <cell r="V3762">
            <v>1.0249999999999999</v>
          </cell>
          <cell r="W3762">
            <v>1</v>
          </cell>
          <cell r="X3762">
            <v>1.07</v>
          </cell>
          <cell r="Y3762">
            <v>1</v>
          </cell>
          <cell r="Z3762">
            <v>0.13017541049259107</v>
          </cell>
          <cell r="AA3762">
            <v>0.13928768922707246</v>
          </cell>
          <cell r="AB3762">
            <v>1.07</v>
          </cell>
          <cell r="AC3762">
            <v>1.1663000000000003</v>
          </cell>
          <cell r="AD3762" t="str">
            <v>Petco</v>
          </cell>
          <cell r="AE3762">
            <v>0</v>
          </cell>
          <cell r="AM3762">
            <v>0.11800000000000001</v>
          </cell>
          <cell r="AQ3762">
            <v>0.11800000000000001</v>
          </cell>
          <cell r="AX3762">
            <v>0.11999999999999998</v>
          </cell>
          <cell r="AZ3762">
            <v>0.12</v>
          </cell>
          <cell r="BA3762">
            <v>0.12</v>
          </cell>
          <cell r="BF3762">
            <v>0.12</v>
          </cell>
          <cell r="BG3762">
            <v>0.11800000000000001</v>
          </cell>
          <cell r="BH3762">
            <v>0.12</v>
          </cell>
          <cell r="BI3762">
            <v>1.0169491525423728</v>
          </cell>
          <cell r="BJ3762" t="str">
            <v>19.04.2022</v>
          </cell>
          <cell r="BK3762" t="str">
            <v>บจก.ไทยยูเนี่ยน กราฟ</v>
          </cell>
        </row>
        <row r="3763">
          <cell r="A3763" t="str">
            <v>5K26W404N000002800</v>
          </cell>
          <cell r="B3763" t="str">
            <v>LBL-WHOLE HEARTED</v>
          </cell>
          <cell r="C3763" t="str">
            <v>ARTPAPER</v>
          </cell>
          <cell r="D3763" t="str">
            <v>3ICLXBC7SAPNQPPSTX</v>
          </cell>
          <cell r="E3763" t="str">
            <v>TX</v>
          </cell>
          <cell r="F3763" t="str">
            <v>211X109(2P)80N LVR &amp; CH DR N GV2.8OZ-24</v>
          </cell>
          <cell r="G3763" t="str">
            <v>US PET NUTRITION LLC</v>
          </cell>
          <cell r="H3763" t="str">
            <v>PETCO-DC528</v>
          </cell>
          <cell r="I3763" t="str">
            <v>PF64170201</v>
          </cell>
          <cell r="J3763" t="str">
            <v>26W404N</v>
          </cell>
          <cell r="K3763">
            <v>13869</v>
          </cell>
          <cell r="L3763">
            <v>1664.25</v>
          </cell>
          <cell r="M3763">
            <v>0.12</v>
          </cell>
          <cell r="N3763">
            <v>0.12</v>
          </cell>
          <cell r="O3763">
            <v>0.12</v>
          </cell>
          <cell r="P3763">
            <v>0.13928768922707246</v>
          </cell>
          <cell r="Q3763">
            <v>0.13928768922707246</v>
          </cell>
          <cell r="R3763">
            <v>1.0900000000000001</v>
          </cell>
          <cell r="S3763">
            <v>0.151823581257509</v>
          </cell>
          <cell r="T3763">
            <v>0.15410093497637162</v>
          </cell>
          <cell r="U3763">
            <v>0.15637828869523426</v>
          </cell>
          <cell r="V3763">
            <v>1.0249999999999999</v>
          </cell>
          <cell r="W3763">
            <v>1</v>
          </cell>
          <cell r="X3763">
            <v>1.07</v>
          </cell>
          <cell r="Y3763">
            <v>1</v>
          </cell>
          <cell r="Z3763">
            <v>0.13017541049259107</v>
          </cell>
          <cell r="AA3763">
            <v>0.13928768922707246</v>
          </cell>
          <cell r="AB3763">
            <v>1.07</v>
          </cell>
          <cell r="AC3763">
            <v>1.1663000000000003</v>
          </cell>
          <cell r="AD3763" t="str">
            <v>Petco</v>
          </cell>
          <cell r="AE3763">
            <v>0</v>
          </cell>
          <cell r="AL3763">
            <v>0.11800000000000001</v>
          </cell>
          <cell r="AP3763">
            <v>0.11799964247407936</v>
          </cell>
          <cell r="AQ3763">
            <v>0.11800000000000001</v>
          </cell>
          <cell r="AU3763">
            <v>0.12</v>
          </cell>
          <cell r="AX3763">
            <v>0.12</v>
          </cell>
          <cell r="AZ3763">
            <v>0.12</v>
          </cell>
          <cell r="BF3763">
            <v>0.12</v>
          </cell>
          <cell r="BG3763">
            <v>0.11800000000000001</v>
          </cell>
          <cell r="BH3763">
            <v>0.12</v>
          </cell>
          <cell r="BI3763">
            <v>1.0169491525423728</v>
          </cell>
          <cell r="BJ3763" t="str">
            <v>05.03.2022</v>
          </cell>
          <cell r="BK3763" t="str">
            <v>บจก.ไทยยูเนี่ยน กราฟ</v>
          </cell>
        </row>
        <row r="3764">
          <cell r="A3764" t="str">
            <v>5K26W404N000002900</v>
          </cell>
          <cell r="B3764" t="str">
            <v>LBL-WHOLE HEARTED</v>
          </cell>
          <cell r="C3764" t="str">
            <v>ARTPAPER</v>
          </cell>
          <cell r="D3764" t="str">
            <v>3ICCXA3XSAPNQPPSTX</v>
          </cell>
          <cell r="E3764" t="str">
            <v>TX</v>
          </cell>
          <cell r="F3764" t="str">
            <v>211X1092P 80N CK &amp; TUNA DNR N GV 2.8Z-24</v>
          </cell>
          <cell r="G3764" t="str">
            <v>US PET NUTRITION LLC</v>
          </cell>
          <cell r="H3764" t="str">
            <v>PETCO-DC528</v>
          </cell>
          <cell r="I3764" t="str">
            <v>PF64170205</v>
          </cell>
          <cell r="J3764" t="str">
            <v>26W404N</v>
          </cell>
          <cell r="K3764">
            <v>19630</v>
          </cell>
          <cell r="L3764">
            <v>2355.42</v>
          </cell>
          <cell r="M3764">
            <v>0.12</v>
          </cell>
          <cell r="N3764">
            <v>0.12</v>
          </cell>
          <cell r="O3764">
            <v>0.12</v>
          </cell>
          <cell r="P3764">
            <v>0.13928768922707246</v>
          </cell>
          <cell r="Q3764">
            <v>0.13928768922707246</v>
          </cell>
          <cell r="R3764">
            <v>1.0900000000000001</v>
          </cell>
          <cell r="S3764">
            <v>0.151823581257509</v>
          </cell>
          <cell r="T3764">
            <v>0.15410093497637162</v>
          </cell>
          <cell r="U3764">
            <v>0.15637828869523426</v>
          </cell>
          <cell r="V3764">
            <v>1.0249999999999999</v>
          </cell>
          <cell r="W3764">
            <v>1</v>
          </cell>
          <cell r="X3764">
            <v>1.07</v>
          </cell>
          <cell r="Y3764">
            <v>1</v>
          </cell>
          <cell r="Z3764">
            <v>0.13017541049259107</v>
          </cell>
          <cell r="AA3764">
            <v>0.13928768922707246</v>
          </cell>
          <cell r="AB3764">
            <v>1.07</v>
          </cell>
          <cell r="AC3764">
            <v>1.1663000000000003</v>
          </cell>
          <cell r="AD3764" t="str">
            <v>Petco</v>
          </cell>
          <cell r="AE3764" t="str">
            <v>ใช้ราคาตาม mat 5K26W404N000002800</v>
          </cell>
          <cell r="AH3764">
            <v>0.11800000000000001</v>
          </cell>
          <cell r="AN3764">
            <v>0.11800000000000001</v>
          </cell>
          <cell r="AO3764">
            <v>0.11800000000000001</v>
          </cell>
          <cell r="AQ3764">
            <v>0.11800000000000001</v>
          </cell>
          <cell r="AR3764">
            <v>0.11800000000000001</v>
          </cell>
          <cell r="AT3764">
            <v>0.12</v>
          </cell>
          <cell r="AZ3764">
            <v>0.12</v>
          </cell>
          <cell r="BA3764">
            <v>0.12</v>
          </cell>
          <cell r="BB3764">
            <v>0.12</v>
          </cell>
          <cell r="BF3764">
            <v>0.12</v>
          </cell>
          <cell r="BG3764">
            <v>0.11800000000000001</v>
          </cell>
          <cell r="BH3764">
            <v>0.12</v>
          </cell>
          <cell r="BI3764">
            <v>1.0169491525423728</v>
          </cell>
          <cell r="BJ3764" t="str">
            <v>07.05.2022</v>
          </cell>
          <cell r="BK3764" t="str">
            <v>บจก.ไทยยูเนี่ยน กราฟ</v>
          </cell>
        </row>
        <row r="3765">
          <cell r="A3765" t="str">
            <v>5K26W404N000003000</v>
          </cell>
          <cell r="B3765" t="str">
            <v>LBL-WHOLE HEARTED</v>
          </cell>
          <cell r="C3765" t="str">
            <v>ARTPAPER</v>
          </cell>
          <cell r="D3765" t="str">
            <v>3ICMXA2HSAPNQPPSTX</v>
          </cell>
          <cell r="E3765" t="str">
            <v>TX</v>
          </cell>
          <cell r="F3765" t="str">
            <v>211X1092P 80N TK DINNER N GV 2.8Z-24</v>
          </cell>
          <cell r="G3765" t="str">
            <v>US PET NUTRITION LLC</v>
          </cell>
          <cell r="H3765" t="str">
            <v>PETCO-DC528</v>
          </cell>
          <cell r="I3765" t="str">
            <v>PF64170203</v>
          </cell>
          <cell r="J3765" t="str">
            <v>26W404N</v>
          </cell>
          <cell r="K3765">
            <v>20921</v>
          </cell>
          <cell r="L3765">
            <v>2505.52</v>
          </cell>
          <cell r="M3765">
            <v>0.12</v>
          </cell>
          <cell r="N3765">
            <v>0.12</v>
          </cell>
          <cell r="O3765">
            <v>0.12</v>
          </cell>
          <cell r="P3765">
            <v>0.13928768922707246</v>
          </cell>
          <cell r="Q3765">
            <v>0.13928768922707246</v>
          </cell>
          <cell r="R3765">
            <v>1.0900000000000001</v>
          </cell>
          <cell r="S3765">
            <v>0.151823581257509</v>
          </cell>
          <cell r="T3765">
            <v>0.15410093497637162</v>
          </cell>
          <cell r="U3765">
            <v>0.15637828869523426</v>
          </cell>
          <cell r="V3765">
            <v>1.0249999999999999</v>
          </cell>
          <cell r="W3765">
            <v>1</v>
          </cell>
          <cell r="X3765">
            <v>1.07</v>
          </cell>
          <cell r="Y3765">
            <v>1</v>
          </cell>
          <cell r="Z3765">
            <v>0.13017541049259107</v>
          </cell>
          <cell r="AA3765">
            <v>0.13928768922707246</v>
          </cell>
          <cell r="AB3765">
            <v>1.07</v>
          </cell>
          <cell r="AC3765">
            <v>1.1663000000000003</v>
          </cell>
          <cell r="AD3765" t="str">
            <v>Petco</v>
          </cell>
          <cell r="AE3765">
            <v>0</v>
          </cell>
          <cell r="AH3765">
            <v>0.11800000000000001</v>
          </cell>
          <cell r="AJ3765">
            <v>0.11799964247407936</v>
          </cell>
          <cell r="AK3765">
            <v>0.11800000000000001</v>
          </cell>
          <cell r="AL3765">
            <v>0.11800000000000001</v>
          </cell>
          <cell r="AN3765">
            <v>0.11800000000000001</v>
          </cell>
          <cell r="AO3765">
            <v>0.11799977355927085</v>
          </cell>
          <cell r="AQ3765">
            <v>0.11799964247407936</v>
          </cell>
          <cell r="AR3765">
            <v>0.11799959951942331</v>
          </cell>
          <cell r="AU3765">
            <v>0.12</v>
          </cell>
          <cell r="AV3765">
            <v>0.12</v>
          </cell>
          <cell r="AX3765">
            <v>0.11999999999999997</v>
          </cell>
          <cell r="AZ3765">
            <v>0.12</v>
          </cell>
          <cell r="BA3765">
            <v>0.12</v>
          </cell>
          <cell r="BF3765">
            <v>0.12</v>
          </cell>
          <cell r="BG3765">
            <v>0.11799959951942331</v>
          </cell>
          <cell r="BH3765">
            <v>0.12</v>
          </cell>
          <cell r="BI3765">
            <v>1.0169526039810619</v>
          </cell>
          <cell r="BJ3765" t="str">
            <v>19.04.2022</v>
          </cell>
          <cell r="BK3765" t="str">
            <v>บจก.ไทยยูเนี่ยน กราฟ</v>
          </cell>
        </row>
        <row r="3766">
          <cell r="A3766" t="str">
            <v>5K26W404N000003100</v>
          </cell>
          <cell r="B3766" t="str">
            <v>LBL-WHOLE HEARTED</v>
          </cell>
          <cell r="C3766" t="str">
            <v>ARTPAPER</v>
          </cell>
          <cell r="D3766" t="str">
            <v>3GAOXA3XSAPNQPPSTX</v>
          </cell>
          <cell r="E3766" t="str">
            <v>TX</v>
          </cell>
          <cell r="F3766" t="str">
            <v>211X109 2P 80N TUNA DINNER IN GV 2.8Z-24</v>
          </cell>
          <cell r="G3766" t="str">
            <v>US PET NUTRITION LLC</v>
          </cell>
          <cell r="H3766" t="str">
            <v>PETCO-DC528</v>
          </cell>
          <cell r="I3766" t="str">
            <v>PF64170202</v>
          </cell>
          <cell r="J3766" t="str">
            <v>26W404N</v>
          </cell>
          <cell r="K3766">
            <v>0</v>
          </cell>
          <cell r="L3766">
            <v>0</v>
          </cell>
          <cell r="M3766">
            <v>0.12</v>
          </cell>
          <cell r="N3766">
            <v>0.12</v>
          </cell>
          <cell r="O3766">
            <v>0.11999999999999997</v>
          </cell>
          <cell r="P3766">
            <v>0.13928768922707246</v>
          </cell>
          <cell r="Q3766">
            <v>0.13928768922707246</v>
          </cell>
          <cell r="R3766">
            <v>1.0900000000000001</v>
          </cell>
          <cell r="S3766">
            <v>0.151823581257509</v>
          </cell>
          <cell r="T3766">
            <v>0.15410093497637162</v>
          </cell>
          <cell r="U3766">
            <v>0.15637828869523426</v>
          </cell>
          <cell r="V3766">
            <v>1.0249999999999999</v>
          </cell>
          <cell r="W3766">
            <v>1</v>
          </cell>
          <cell r="X3766">
            <v>1.07</v>
          </cell>
          <cell r="Y3766">
            <v>1</v>
          </cell>
          <cell r="Z3766">
            <v>0.13017541049259107</v>
          </cell>
          <cell r="AA3766">
            <v>0.13928768922707246</v>
          </cell>
          <cell r="AB3766">
            <v>1.07</v>
          </cell>
          <cell r="AC3766">
            <v>1.1663000000000003</v>
          </cell>
          <cell r="AD3766" t="str">
            <v>Petco</v>
          </cell>
          <cell r="AE3766">
            <v>0</v>
          </cell>
          <cell r="AG3766">
            <v>0.11800000000000001</v>
          </cell>
          <cell r="AJ3766">
            <v>0.11799964247407937</v>
          </cell>
          <cell r="AL3766">
            <v>0.11800000000000001</v>
          </cell>
          <cell r="AO3766">
            <v>0.11800000000000001</v>
          </cell>
          <cell r="AP3766">
            <v>0.11799964247407937</v>
          </cell>
          <cell r="AQ3766">
            <v>0.11799964247407936</v>
          </cell>
          <cell r="AR3766">
            <v>0.1179998212370397</v>
          </cell>
          <cell r="AU3766">
            <v>0.12</v>
          </cell>
          <cell r="AV3766">
            <v>0.12</v>
          </cell>
          <cell r="AX3766">
            <v>0.11999999999999998</v>
          </cell>
          <cell r="AZ3766">
            <v>0.11999999999999997</v>
          </cell>
          <cell r="BF3766">
            <v>0.12</v>
          </cell>
          <cell r="BG3766">
            <v>0.1179998212370397</v>
          </cell>
          <cell r="BH3766">
            <v>0.11999999999999997</v>
          </cell>
          <cell r="BI3766">
            <v>1.0169506931620029</v>
          </cell>
          <cell r="BJ3766" t="str">
            <v>05.03.2022</v>
          </cell>
          <cell r="BK3766" t="str">
            <v>บจก.ไทยยูเนี่ยน กราฟ</v>
          </cell>
        </row>
        <row r="3767">
          <cell r="A3767" t="str">
            <v>5N26W404N000002600</v>
          </cell>
          <cell r="B3767" t="str">
            <v>COR.INB-WHOLE HEARTED</v>
          </cell>
          <cell r="C3767" t="str">
            <v>DUPLEX</v>
          </cell>
          <cell r="D3767" t="str">
            <v>3GAOXA3XSAPNQPPSTX</v>
          </cell>
          <cell r="E3767" t="str">
            <v>TX</v>
          </cell>
          <cell r="F3767" t="str">
            <v>211X109 2P 80N TUNA DINNER IN GV 2.8Z-24</v>
          </cell>
          <cell r="G3767" t="str">
            <v>US PET NUTRITION LLC</v>
          </cell>
          <cell r="H3767" t="str">
            <v>PETCO-DC528</v>
          </cell>
          <cell r="I3767" t="str">
            <v>PF64170202</v>
          </cell>
          <cell r="J3767" t="str">
            <v>26W404N</v>
          </cell>
          <cell r="K3767">
            <v>119</v>
          </cell>
          <cell r="L3767">
            <v>1107.04</v>
          </cell>
          <cell r="M3767">
            <v>9.3000000000000007</v>
          </cell>
          <cell r="N3767">
            <v>7.2150000000000007</v>
          </cell>
          <cell r="O3767">
            <v>4.21</v>
          </cell>
          <cell r="P3767">
            <v>10.588425750000001</v>
          </cell>
          <cell r="Q3767">
            <v>10.588425750000001</v>
          </cell>
          <cell r="R3767">
            <v>1.0900000000000001</v>
          </cell>
          <cell r="S3767">
            <v>11.541384067500001</v>
          </cell>
          <cell r="T3767">
            <v>11.714504828512499</v>
          </cell>
          <cell r="U3767">
            <v>11.887625589525001</v>
          </cell>
          <cell r="V3767">
            <v>1.03</v>
          </cell>
          <cell r="W3767">
            <v>1</v>
          </cell>
          <cell r="X3767">
            <v>1.05</v>
          </cell>
          <cell r="Y3767">
            <v>1.07</v>
          </cell>
          <cell r="Z3767">
            <v>9.4245000000000001</v>
          </cell>
          <cell r="AA3767">
            <v>10.588425750000001</v>
          </cell>
          <cell r="AB3767">
            <v>1.1235000000000002</v>
          </cell>
          <cell r="AC3767">
            <v>1.224615</v>
          </cell>
          <cell r="AD3767" t="str">
            <v>Petco</v>
          </cell>
          <cell r="AE3767" t="str">
            <v>ใช้ราคาตาม mat 5N26W404N000002700</v>
          </cell>
          <cell r="AG3767">
            <v>9.15</v>
          </cell>
          <cell r="AI3767">
            <v>9.15</v>
          </cell>
          <cell r="AJ3767">
            <v>9.15</v>
          </cell>
          <cell r="AL3767">
            <v>9.15</v>
          </cell>
          <cell r="AN3767">
            <v>9.15</v>
          </cell>
          <cell r="AO3767">
            <v>9.15</v>
          </cell>
          <cell r="AP3767">
            <v>9.15</v>
          </cell>
          <cell r="AQ3767">
            <v>9.15</v>
          </cell>
          <cell r="AR3767">
            <v>9.23</v>
          </cell>
          <cell r="AU3767">
            <v>9.31</v>
          </cell>
          <cell r="AW3767">
            <v>9.31</v>
          </cell>
          <cell r="AX3767">
            <v>6.03</v>
          </cell>
          <cell r="AZ3767">
            <v>4.21</v>
          </cell>
          <cell r="BF3767">
            <v>7.2150000000000007</v>
          </cell>
          <cell r="BG3767">
            <v>9.23</v>
          </cell>
          <cell r="BH3767">
            <v>4.21</v>
          </cell>
          <cell r="BI3767">
            <v>0.4561213434452871</v>
          </cell>
          <cell r="BJ3767" t="str">
            <v>10.03.2022</v>
          </cell>
          <cell r="BK3767" t="str">
            <v>บจก.ไทยยูเนี่ยน กราฟ</v>
          </cell>
        </row>
        <row r="3768">
          <cell r="A3768" t="str">
            <v>5N26W404N000002700</v>
          </cell>
          <cell r="B3768" t="str">
            <v>COR.INB-WHOLE HEARTED</v>
          </cell>
          <cell r="C3768" t="str">
            <v>DUPLEX</v>
          </cell>
          <cell r="D3768" t="str">
            <v>3ICMXA2HSAPNQPPSTX</v>
          </cell>
          <cell r="E3768" t="str">
            <v>TX</v>
          </cell>
          <cell r="F3768" t="str">
            <v>211X1092P 80N TK DINNER N GV 2.8Z-24</v>
          </cell>
          <cell r="G3768" t="str">
            <v>US PET NUTRITION LLC</v>
          </cell>
          <cell r="H3768" t="str">
            <v>PETCO-DC528</v>
          </cell>
          <cell r="I3768" t="str">
            <v>PF64170203</v>
          </cell>
          <cell r="J3768" t="str">
            <v>26W404N</v>
          </cell>
          <cell r="K3768">
            <v>1186</v>
          </cell>
          <cell r="L3768">
            <v>11041.65</v>
          </cell>
          <cell r="M3768">
            <v>9.31</v>
          </cell>
          <cell r="N3768">
            <v>7.6629617373319547</v>
          </cell>
          <cell r="O3768">
            <v>9.31</v>
          </cell>
          <cell r="P3768">
            <v>10.588425750000001</v>
          </cell>
          <cell r="Q3768">
            <v>10.588425750000001</v>
          </cell>
          <cell r="R3768">
            <v>1.0900000000000001</v>
          </cell>
          <cell r="S3768">
            <v>11.541384067500001</v>
          </cell>
          <cell r="T3768">
            <v>11.714504828512499</v>
          </cell>
          <cell r="U3768">
            <v>11.887625589525001</v>
          </cell>
          <cell r="V3768">
            <v>1.03</v>
          </cell>
          <cell r="W3768">
            <v>1</v>
          </cell>
          <cell r="X3768">
            <v>1.05</v>
          </cell>
          <cell r="Y3768">
            <v>1.07</v>
          </cell>
          <cell r="Z3768">
            <v>9.4245000000000001</v>
          </cell>
          <cell r="AA3768">
            <v>10.588425750000001</v>
          </cell>
          <cell r="AB3768">
            <v>1.1235000000000002</v>
          </cell>
          <cell r="AC3768">
            <v>1.224615</v>
          </cell>
          <cell r="AD3768" t="str">
            <v>Petco</v>
          </cell>
          <cell r="AE3768">
            <v>0</v>
          </cell>
          <cell r="AI3768">
            <v>9.15</v>
          </cell>
          <cell r="AJ3768">
            <v>9.15</v>
          </cell>
          <cell r="AL3768">
            <v>9.15</v>
          </cell>
          <cell r="AM3768">
            <v>9.15</v>
          </cell>
          <cell r="AN3768">
            <v>9.15</v>
          </cell>
          <cell r="AO3768">
            <v>4.864149199909849</v>
          </cell>
          <cell r="AQ3768">
            <v>9.15</v>
          </cell>
          <cell r="AR3768">
            <v>9.15</v>
          </cell>
          <cell r="AS3768">
            <v>6.03</v>
          </cell>
          <cell r="AU3768">
            <v>9.3099999999999987</v>
          </cell>
          <cell r="AV3768">
            <v>5.12</v>
          </cell>
          <cell r="AX3768">
            <v>5.264808686659773</v>
          </cell>
          <cell r="AZ3768">
            <v>9.31</v>
          </cell>
          <cell r="BA3768">
            <v>9.31</v>
          </cell>
          <cell r="BF3768">
            <v>7.6629617373319547</v>
          </cell>
          <cell r="BG3768">
            <v>6.03</v>
          </cell>
          <cell r="BH3768">
            <v>9.31</v>
          </cell>
          <cell r="BI3768">
            <v>1.5439469320066335</v>
          </cell>
          <cell r="BJ3768" t="str">
            <v>25.04.2022</v>
          </cell>
          <cell r="BK3768" t="str">
            <v>บจก.ไทยยูเนี่ยน กราฟ</v>
          </cell>
        </row>
        <row r="3769">
          <cell r="A3769" t="str">
            <v>5N26W404N000002800</v>
          </cell>
          <cell r="B3769" t="str">
            <v>COR.INB-WHOLE HEARTED</v>
          </cell>
          <cell r="C3769" t="str">
            <v>DUPLEX</v>
          </cell>
          <cell r="D3769" t="str">
            <v>3ICCXA3XSAPNQPPSTX</v>
          </cell>
          <cell r="E3769" t="str">
            <v>TX</v>
          </cell>
          <cell r="F3769" t="str">
            <v>211X1092P 80N CK &amp; TUNA DNR N GV 2.8Z-24</v>
          </cell>
          <cell r="G3769" t="str">
            <v>US PET NUTRITION LLC</v>
          </cell>
          <cell r="H3769" t="str">
            <v>PETCO-DC528</v>
          </cell>
          <cell r="I3769" t="str">
            <v>PF64170205</v>
          </cell>
          <cell r="J3769" t="str">
            <v>26W404N</v>
          </cell>
          <cell r="K3769">
            <v>889</v>
          </cell>
          <cell r="L3769">
            <v>8241.32</v>
          </cell>
          <cell r="M3769">
            <v>9.27</v>
          </cell>
          <cell r="N3769">
            <v>8.2166666666666668</v>
          </cell>
          <cell r="O3769">
            <v>9.3099999999999987</v>
          </cell>
          <cell r="P3769">
            <v>10.588425750000001</v>
          </cell>
          <cell r="Q3769">
            <v>10.588425750000001</v>
          </cell>
          <cell r="R3769">
            <v>1.0900000000000001</v>
          </cell>
          <cell r="S3769">
            <v>11.541384067500001</v>
          </cell>
          <cell r="T3769">
            <v>11.714504828512499</v>
          </cell>
          <cell r="U3769">
            <v>11.887625589525001</v>
          </cell>
          <cell r="V3769">
            <v>1.03</v>
          </cell>
          <cell r="W3769">
            <v>1</v>
          </cell>
          <cell r="X3769">
            <v>1.05</v>
          </cell>
          <cell r="Y3769">
            <v>1.07</v>
          </cell>
          <cell r="Z3769">
            <v>9.4245000000000001</v>
          </cell>
          <cell r="AA3769">
            <v>10.588425750000001</v>
          </cell>
          <cell r="AB3769">
            <v>1.1235000000000002</v>
          </cell>
          <cell r="AC3769">
            <v>1.224615</v>
          </cell>
          <cell r="AD3769" t="str">
            <v>Petco</v>
          </cell>
          <cell r="AE3769">
            <v>0</v>
          </cell>
          <cell r="AI3769">
            <v>9.15</v>
          </cell>
          <cell r="AN3769">
            <v>9.15</v>
          </cell>
          <cell r="AO3769">
            <v>9.15</v>
          </cell>
          <cell r="AQ3769">
            <v>9.15</v>
          </cell>
          <cell r="AR3769">
            <v>9.15</v>
          </cell>
          <cell r="AT3769">
            <v>9.31</v>
          </cell>
          <cell r="AZ3769">
            <v>6.03</v>
          </cell>
          <cell r="BA3769">
            <v>9.3099999999999987</v>
          </cell>
          <cell r="BF3769">
            <v>8.2166666666666668</v>
          </cell>
          <cell r="BG3769">
            <v>9.15</v>
          </cell>
          <cell r="BH3769">
            <v>9.3099999999999987</v>
          </cell>
          <cell r="BI3769">
            <v>1.0174863387978141</v>
          </cell>
          <cell r="BJ3769" t="str">
            <v>25.04.2022</v>
          </cell>
          <cell r="BK3769" t="str">
            <v>บจก.ไทยยูเนี่ยน กราฟ</v>
          </cell>
        </row>
        <row r="3770">
          <cell r="A3770" t="str">
            <v>5N26W404N000002900</v>
          </cell>
          <cell r="B3770" t="str">
            <v>COR.INB-WHOLE HEARTED</v>
          </cell>
          <cell r="C3770" t="str">
            <v>DUPLEX</v>
          </cell>
          <cell r="D3770" t="str">
            <v>3ICLXBC7SAPNQPPSTX</v>
          </cell>
          <cell r="E3770" t="str">
            <v>TX</v>
          </cell>
          <cell r="F3770" t="str">
            <v>211X109(2P)80N LVR &amp; CH DR N GV2.8OZ-24</v>
          </cell>
          <cell r="G3770" t="str">
            <v>US PET NUTRITION LLC</v>
          </cell>
          <cell r="H3770" t="str">
            <v>PETCO-DC528</v>
          </cell>
          <cell r="I3770" t="str">
            <v>PF64170201</v>
          </cell>
          <cell r="J3770" t="str">
            <v>26W404N</v>
          </cell>
          <cell r="K3770">
            <v>1253</v>
          </cell>
          <cell r="L3770">
            <v>11665.39</v>
          </cell>
          <cell r="M3770">
            <v>9.31</v>
          </cell>
          <cell r="N3770">
            <v>9.31</v>
          </cell>
          <cell r="O3770">
            <v>9.31</v>
          </cell>
          <cell r="P3770">
            <v>10.588425750000001</v>
          </cell>
          <cell r="Q3770">
            <v>10.588425750000001</v>
          </cell>
          <cell r="R3770">
            <v>1.0900000000000001</v>
          </cell>
          <cell r="S3770">
            <v>11.541384067500001</v>
          </cell>
          <cell r="T3770">
            <v>11.714504828512499</v>
          </cell>
          <cell r="U3770">
            <v>11.887625589525001</v>
          </cell>
          <cell r="V3770">
            <v>1.03</v>
          </cell>
          <cell r="W3770">
            <v>1</v>
          </cell>
          <cell r="X3770">
            <v>1.05</v>
          </cell>
          <cell r="Y3770">
            <v>1.07</v>
          </cell>
          <cell r="Z3770">
            <v>9.4245000000000001</v>
          </cell>
          <cell r="AA3770">
            <v>10.588425750000001</v>
          </cell>
          <cell r="AB3770">
            <v>1.1235000000000002</v>
          </cell>
          <cell r="AC3770">
            <v>1.224615</v>
          </cell>
          <cell r="AD3770" t="str">
            <v>Petco</v>
          </cell>
          <cell r="AE3770">
            <v>0</v>
          </cell>
          <cell r="AM3770">
            <v>9.15</v>
          </cell>
          <cell r="AO3770">
            <v>9.15</v>
          </cell>
          <cell r="AP3770">
            <v>9.15</v>
          </cell>
          <cell r="AQ3770">
            <v>9.15</v>
          </cell>
          <cell r="AU3770">
            <v>9.31</v>
          </cell>
          <cell r="AX3770">
            <v>9.31</v>
          </cell>
          <cell r="AZ3770">
            <v>9.31</v>
          </cell>
          <cell r="BA3770">
            <v>9.31</v>
          </cell>
          <cell r="BF3770">
            <v>9.31</v>
          </cell>
          <cell r="BG3770">
            <v>9.15</v>
          </cell>
          <cell r="BH3770">
            <v>9.31</v>
          </cell>
          <cell r="BI3770">
            <v>1.0174863387978141</v>
          </cell>
          <cell r="BJ3770" t="str">
            <v>25.04.2022</v>
          </cell>
          <cell r="BK3770" t="str">
            <v>บจก.ไทยยูเนี่ยน กราฟ</v>
          </cell>
        </row>
        <row r="3771">
          <cell r="A3771" t="str">
            <v>5N26W404N000003000</v>
          </cell>
          <cell r="B3771" t="str">
            <v>COR.INB-WHOLE HEARTED</v>
          </cell>
          <cell r="C3771" t="str">
            <v>DUPLEX</v>
          </cell>
          <cell r="D3771" t="str">
            <v>3ICCXA29SAPNQPPSTX</v>
          </cell>
          <cell r="E3771" t="str">
            <v>TX</v>
          </cell>
          <cell r="F3771" t="str">
            <v>211X1092P 80N CK &amp; BEEF DNR N GV 2.8Z-24</v>
          </cell>
          <cell r="G3771" t="str">
            <v>US PET NUTRITION LLC</v>
          </cell>
          <cell r="H3771" t="str">
            <v>PETCO-DC528</v>
          </cell>
          <cell r="I3771" t="str">
            <v>PF64170204</v>
          </cell>
          <cell r="J3771" t="str">
            <v>26W404N</v>
          </cell>
          <cell r="K3771">
            <v>396</v>
          </cell>
          <cell r="L3771">
            <v>3678.54</v>
          </cell>
          <cell r="M3771">
            <v>9.2899999999999991</v>
          </cell>
          <cell r="N3771">
            <v>7.6099999999999994</v>
          </cell>
          <cell r="O3771">
            <v>9.31</v>
          </cell>
          <cell r="P3771">
            <v>10.588425750000001</v>
          </cell>
          <cell r="Q3771">
            <v>10.588425750000001</v>
          </cell>
          <cell r="R3771">
            <v>1.0900000000000001</v>
          </cell>
          <cell r="S3771">
            <v>11.541384067500001</v>
          </cell>
          <cell r="T3771">
            <v>11.714504828512499</v>
          </cell>
          <cell r="U3771">
            <v>11.887625589525001</v>
          </cell>
          <cell r="V3771">
            <v>1.03</v>
          </cell>
          <cell r="W3771">
            <v>1</v>
          </cell>
          <cell r="X3771">
            <v>1.05</v>
          </cell>
          <cell r="Y3771">
            <v>1.07</v>
          </cell>
          <cell r="Z3771">
            <v>9.4245000000000001</v>
          </cell>
          <cell r="AA3771">
            <v>10.588425750000001</v>
          </cell>
          <cell r="AB3771">
            <v>1.1235000000000002</v>
          </cell>
          <cell r="AC3771">
            <v>1.224615</v>
          </cell>
          <cell r="AD3771" t="str">
            <v>Petco</v>
          </cell>
          <cell r="AE3771">
            <v>0</v>
          </cell>
          <cell r="AM3771">
            <v>9.15</v>
          </cell>
          <cell r="AQ3771">
            <v>9.15</v>
          </cell>
          <cell r="AX3771">
            <v>4.21</v>
          </cell>
          <cell r="AZ3771">
            <v>9.31</v>
          </cell>
          <cell r="BA3771">
            <v>9.31</v>
          </cell>
          <cell r="BF3771">
            <v>7.6099999999999994</v>
          </cell>
          <cell r="BG3771">
            <v>9.15</v>
          </cell>
          <cell r="BH3771">
            <v>9.31</v>
          </cell>
          <cell r="BI3771">
            <v>1.0174863387978141</v>
          </cell>
          <cell r="BJ3771" t="str">
            <v>25.04.2022</v>
          </cell>
          <cell r="BK3771" t="str">
            <v>บจก.ไทยยูเนี่ยน กราฟ</v>
          </cell>
        </row>
        <row r="3772">
          <cell r="A3772" t="str">
            <v>5F26W404N000004800</v>
          </cell>
          <cell r="B3772" t="str">
            <v>CTN-WHOLE HEARTED</v>
          </cell>
          <cell r="C3772" t="str">
            <v>ลูกฟูก</v>
          </cell>
          <cell r="D3772" t="str">
            <v>3ICCSA2JSACNQNPSTX</v>
          </cell>
          <cell r="E3772" t="str">
            <v>TX</v>
          </cell>
          <cell r="F3772" t="str">
            <v>211x109 2P 80N CKN ENTRÉE IN SB(CND)-24</v>
          </cell>
          <cell r="G3772" t="str">
            <v>US PET NUTRITION LLC</v>
          </cell>
          <cell r="H3772" t="str">
            <v>PETCO CANADIAN TIRE</v>
          </cell>
          <cell r="I3772" t="str">
            <v>PF64173901</v>
          </cell>
          <cell r="J3772" t="str">
            <v>26W404N</v>
          </cell>
          <cell r="K3772">
            <v>0</v>
          </cell>
          <cell r="L3772">
            <v>0</v>
          </cell>
          <cell r="M3772">
            <v>0</v>
          </cell>
          <cell r="P3772">
            <v>4.9334670000000003</v>
          </cell>
          <cell r="Q3772">
            <v>4.9334670000000003</v>
          </cell>
          <cell r="R3772">
            <v>1.05</v>
          </cell>
          <cell r="S3772">
            <v>5.1801403500000003</v>
          </cell>
          <cell r="T3772">
            <v>5.2578424552499996</v>
          </cell>
          <cell r="U3772">
            <v>5.3355445605000007</v>
          </cell>
          <cell r="V3772">
            <v>1.05</v>
          </cell>
          <cell r="W3772">
            <v>1.05</v>
          </cell>
          <cell r="X3772">
            <v>1.1000000000000001</v>
          </cell>
          <cell r="Y3772">
            <v>1.0169999999999999</v>
          </cell>
          <cell r="Z3772">
            <v>4.41</v>
          </cell>
          <cell r="AA3772">
            <v>4.9334670000000003</v>
          </cell>
          <cell r="AB3772">
            <v>1.1187</v>
          </cell>
          <cell r="AC3772">
            <v>1.1746350000000001</v>
          </cell>
          <cell r="AD3772" t="str">
            <v>Petco</v>
          </cell>
          <cell r="AE3772">
            <v>0</v>
          </cell>
          <cell r="AJ3772">
            <v>4</v>
          </cell>
          <cell r="BG3772">
            <v>4</v>
          </cell>
        </row>
        <row r="3773">
          <cell r="A3773" t="str">
            <v>5K26W404N000003900</v>
          </cell>
          <cell r="B3773" t="str">
            <v>LBL-WHOLE HEARTED</v>
          </cell>
          <cell r="C3773" t="str">
            <v>ARTPAPER</v>
          </cell>
          <cell r="D3773" t="str">
            <v>3ICCSA2JSACNQNPSTX</v>
          </cell>
          <cell r="E3773" t="str">
            <v>TX</v>
          </cell>
          <cell r="F3773" t="str">
            <v>211x109 2P 80N CKN ENTRÉE IN SB(CND)-24</v>
          </cell>
          <cell r="G3773" t="str">
            <v>US PET NUTRITION LLC</v>
          </cell>
          <cell r="H3773" t="str">
            <v>PETCO CANADIAN TIRE</v>
          </cell>
          <cell r="I3773" t="str">
            <v>PF64173901</v>
          </cell>
          <cell r="J3773" t="str">
            <v>26W404N</v>
          </cell>
          <cell r="K3773">
            <v>0</v>
          </cell>
          <cell r="L3773">
            <v>0</v>
          </cell>
          <cell r="M3773">
            <v>0</v>
          </cell>
          <cell r="P3773">
            <v>0.12991053335650615</v>
          </cell>
          <cell r="Q3773">
            <v>0.12991053335650615</v>
          </cell>
          <cell r="R3773">
            <v>1.0900000000000001</v>
          </cell>
          <cell r="S3773">
            <v>0.14160248135859171</v>
          </cell>
          <cell r="T3773">
            <v>0.14372651857897056</v>
          </cell>
          <cell r="U3773">
            <v>0.14585055579934947</v>
          </cell>
          <cell r="V3773">
            <v>1.0249999999999999</v>
          </cell>
          <cell r="W3773">
            <v>1</v>
          </cell>
          <cell r="X3773">
            <v>1.07</v>
          </cell>
          <cell r="Y3773">
            <v>1</v>
          </cell>
          <cell r="Z3773">
            <v>0.12141171341729545</v>
          </cell>
          <cell r="AA3773">
            <v>0.12991053335650615</v>
          </cell>
          <cell r="AB3773">
            <v>1.07</v>
          </cell>
          <cell r="AC3773">
            <v>1.1663000000000003</v>
          </cell>
          <cell r="AD3773" t="str">
            <v>Petco</v>
          </cell>
          <cell r="AE3773" t="str">
            <v>ใช้ราคาตาม mat 5K26W404N000003300</v>
          </cell>
          <cell r="AJ3773">
            <v>0.11799999999999999</v>
          </cell>
          <cell r="BG3773">
            <v>0.11799999999999999</v>
          </cell>
        </row>
        <row r="3774">
          <cell r="A3774" t="str">
            <v>5N26W404N000004100</v>
          </cell>
          <cell r="B3774" t="str">
            <v>COR.INB-WHOLE HEARTED</v>
          </cell>
          <cell r="C3774" t="str">
            <v>DUPLEX</v>
          </cell>
          <cell r="D3774" t="str">
            <v>3ICCSA2JSACNQNPSTX</v>
          </cell>
          <cell r="E3774" t="str">
            <v>TX</v>
          </cell>
          <cell r="F3774" t="str">
            <v>211x109 2P 80N CKN ENTRÉE IN SB(CND)-24</v>
          </cell>
          <cell r="G3774" t="str">
            <v>US PET NUTRITION LLC</v>
          </cell>
          <cell r="H3774" t="str">
            <v>PETCO CANADIAN TIRE</v>
          </cell>
          <cell r="I3774" t="str">
            <v>PF64173901</v>
          </cell>
          <cell r="J3774" t="str">
            <v>26W404N</v>
          </cell>
          <cell r="K3774">
            <v>0</v>
          </cell>
          <cell r="L3774">
            <v>0</v>
          </cell>
          <cell r="M3774">
            <v>0</v>
          </cell>
          <cell r="P3774">
            <v>11.016591600000002</v>
          </cell>
          <cell r="Q3774">
            <v>11.016591600000002</v>
          </cell>
          <cell r="R3774">
            <v>1.0900000000000001</v>
          </cell>
          <cell r="S3774">
            <v>12.008084844000003</v>
          </cell>
          <cell r="T3774">
            <v>12.188206116660002</v>
          </cell>
          <cell r="U3774">
            <v>12.368327389320003</v>
          </cell>
          <cell r="V3774">
            <v>1.03</v>
          </cell>
          <cell r="W3774">
            <v>1</v>
          </cell>
          <cell r="X3774">
            <v>1.05</v>
          </cell>
          <cell r="Y3774">
            <v>1.07</v>
          </cell>
          <cell r="Z3774">
            <v>9.8056000000000001</v>
          </cell>
          <cell r="AA3774">
            <v>11.016591600000002</v>
          </cell>
          <cell r="AB3774">
            <v>1.1235000000000002</v>
          </cell>
          <cell r="AC3774">
            <v>1.2246150000000002</v>
          </cell>
          <cell r="AD3774" t="str">
            <v>Petco</v>
          </cell>
          <cell r="AE3774" t="str">
            <v>ใช้ราคาตาม mat 5N26W404N000003500</v>
          </cell>
          <cell r="AK3774">
            <v>8</v>
          </cell>
          <cell r="BG3774">
            <v>8</v>
          </cell>
          <cell r="BJ3774" t="str">
            <v>01.12.2020</v>
          </cell>
          <cell r="BK3774" t="str">
            <v>บจก.สหไทยการพิมพ์และบรรจุภัณฑ์</v>
          </cell>
        </row>
        <row r="3775">
          <cell r="A3775" t="str">
            <v>5F26W404N000005100</v>
          </cell>
          <cell r="B3775" t="str">
            <v>CTN-WHOLE HEARTED (SM/VEG 2.8 OZ)</v>
          </cell>
          <cell r="C3775" t="str">
            <v>ลูกฟูก</v>
          </cell>
          <cell r="D3775" t="str">
            <v>3GRSCB2XSACNQPPSTX</v>
          </cell>
          <cell r="E3775" t="str">
            <v>TX</v>
          </cell>
          <cell r="F3775" t="str">
            <v>211X109 2P80N SM&amp;VG RECIPE STEW-24</v>
          </cell>
          <cell r="G3775" t="str">
            <v>US PET NUTRITION LLC</v>
          </cell>
          <cell r="H3775" t="str">
            <v>Petco</v>
          </cell>
          <cell r="I3775" t="str">
            <v>PF64198404</v>
          </cell>
          <cell r="J3775" t="str">
            <v>26W404N</v>
          </cell>
          <cell r="K3775">
            <v>0</v>
          </cell>
          <cell r="L3775">
            <v>0</v>
          </cell>
          <cell r="M3775">
            <v>9.69</v>
          </cell>
          <cell r="N3775">
            <v>4.3</v>
          </cell>
          <cell r="O3775">
            <v>4.3</v>
          </cell>
          <cell r="P3775">
            <v>5.056958446601941</v>
          </cell>
          <cell r="Q3775">
            <v>5.056958446601941</v>
          </cell>
          <cell r="R3775">
            <v>1.05</v>
          </cell>
          <cell r="S3775">
            <v>5.3098063689320387</v>
          </cell>
          <cell r="T3775">
            <v>5.389453464466019</v>
          </cell>
          <cell r="U3775">
            <v>5.4691005600000002</v>
          </cell>
          <cell r="W3775">
            <v>1.05</v>
          </cell>
          <cell r="X3775">
            <v>1.1000000000000001</v>
          </cell>
          <cell r="Y3775">
            <v>1.0169999999999999</v>
          </cell>
          <cell r="Z3775">
            <v>4.5203883495145627</v>
          </cell>
          <cell r="AA3775">
            <v>5.056958446601941</v>
          </cell>
          <cell r="AB3775">
            <v>1.1187</v>
          </cell>
          <cell r="AC3775">
            <v>1.1746350000000001</v>
          </cell>
          <cell r="AD3775" t="str">
            <v>Petco</v>
          </cell>
          <cell r="BA3775">
            <v>4.3</v>
          </cell>
          <cell r="BF3775">
            <v>4.3</v>
          </cell>
          <cell r="BH3775">
            <v>4.3</v>
          </cell>
          <cell r="BJ3775" t="str">
            <v>21.04.2022</v>
          </cell>
          <cell r="BK3775" t="str">
            <v>บจก.กลุ่มสยามบรรจุภั</v>
          </cell>
        </row>
        <row r="3776">
          <cell r="A3776" t="str">
            <v>5F26W404N000005200</v>
          </cell>
          <cell r="B3776" t="str">
            <v>CTN-WHOLE HEARTED (CK/VEG 2.8 OZ)</v>
          </cell>
          <cell r="C3776" t="str">
            <v>ลูกฟูก</v>
          </cell>
          <cell r="D3776" t="str">
            <v>3IRCCB2XSACNQPPSTX</v>
          </cell>
          <cell r="E3776" t="str">
            <v>TX</v>
          </cell>
          <cell r="F3776" t="str">
            <v>211X109 2P80N CK&amp;VG RECIPE STEW-24</v>
          </cell>
          <cell r="G3776" t="str">
            <v>US PET NUTRITION LLC</v>
          </cell>
          <cell r="H3776" t="str">
            <v>Petco</v>
          </cell>
          <cell r="I3776" t="str">
            <v>PF64198401</v>
          </cell>
          <cell r="J3776" t="str">
            <v>26W404N</v>
          </cell>
          <cell r="K3776">
            <v>0</v>
          </cell>
          <cell r="L3776">
            <v>0</v>
          </cell>
          <cell r="M3776">
            <v>9.69</v>
          </cell>
          <cell r="N3776">
            <v>4.3</v>
          </cell>
          <cell r="O3776">
            <v>4.3</v>
          </cell>
          <cell r="P3776">
            <v>5.056958446601941</v>
          </cell>
          <cell r="Q3776">
            <v>5.056958446601941</v>
          </cell>
          <cell r="R3776">
            <v>1.05</v>
          </cell>
          <cell r="S3776">
            <v>5.3098063689320387</v>
          </cell>
          <cell r="T3776">
            <v>5.389453464466019</v>
          </cell>
          <cell r="U3776">
            <v>5.4691005600000002</v>
          </cell>
          <cell r="W3776">
            <v>1.05</v>
          </cell>
          <cell r="X3776">
            <v>1.1000000000000001</v>
          </cell>
          <cell r="Y3776">
            <v>1.0169999999999999</v>
          </cell>
          <cell r="Z3776">
            <v>4.5203883495145627</v>
          </cell>
          <cell r="AA3776">
            <v>5.056958446601941</v>
          </cell>
          <cell r="AB3776">
            <v>1.1187</v>
          </cell>
          <cell r="AC3776">
            <v>1.1746350000000001</v>
          </cell>
          <cell r="AD3776" t="str">
            <v>Petco</v>
          </cell>
          <cell r="BA3776">
            <v>4.3</v>
          </cell>
          <cell r="BF3776">
            <v>4.3</v>
          </cell>
          <cell r="BH3776">
            <v>4.3</v>
          </cell>
          <cell r="BJ3776" t="str">
            <v>21.04.2022</v>
          </cell>
          <cell r="BK3776" t="str">
            <v>บจก.กลุ่มสยามบรรจุภั</v>
          </cell>
        </row>
        <row r="3777">
          <cell r="A3777" t="str">
            <v>5F26W404N000005300</v>
          </cell>
          <cell r="B3777" t="str">
            <v>CTN-WHOLE HEARTED (TN/VEG 2.8 OZ)</v>
          </cell>
          <cell r="C3777" t="str">
            <v>ลูกฟูก</v>
          </cell>
          <cell r="D3777" t="str">
            <v>3GRTCB2XSACNQPPSTX</v>
          </cell>
          <cell r="E3777" t="str">
            <v>TX</v>
          </cell>
          <cell r="F3777" t="str">
            <v>211X109 2P80N TN&amp;VG RECIPE STEW-24</v>
          </cell>
          <cell r="G3777" t="str">
            <v>US PET NUTRITION LLC</v>
          </cell>
          <cell r="H3777" t="str">
            <v>Petco</v>
          </cell>
          <cell r="I3777" t="str">
            <v>PF64198402</v>
          </cell>
          <cell r="J3777" t="str">
            <v>26W404N</v>
          </cell>
          <cell r="K3777">
            <v>0</v>
          </cell>
          <cell r="L3777">
            <v>0</v>
          </cell>
          <cell r="M3777">
            <v>9.69</v>
          </cell>
          <cell r="N3777">
            <v>4.3000000000000007</v>
          </cell>
          <cell r="O3777">
            <v>4.3000000000000007</v>
          </cell>
          <cell r="P3777">
            <v>5.056958446601941</v>
          </cell>
          <cell r="Q3777">
            <v>5.056958446601941</v>
          </cell>
          <cell r="R3777">
            <v>1.05</v>
          </cell>
          <cell r="S3777">
            <v>5.3098063689320387</v>
          </cell>
          <cell r="T3777">
            <v>5.389453464466019</v>
          </cell>
          <cell r="U3777">
            <v>5.4691005600000002</v>
          </cell>
          <cell r="W3777">
            <v>1.05</v>
          </cell>
          <cell r="X3777">
            <v>1.1000000000000001</v>
          </cell>
          <cell r="Y3777">
            <v>1.0169999999999999</v>
          </cell>
          <cell r="Z3777">
            <v>4.5203883495145627</v>
          </cell>
          <cell r="AA3777">
            <v>5.056958446601941</v>
          </cell>
          <cell r="AB3777">
            <v>1.1187</v>
          </cell>
          <cell r="AC3777">
            <v>1.1746350000000001</v>
          </cell>
          <cell r="AD3777" t="str">
            <v>Petco</v>
          </cell>
          <cell r="BA3777">
            <v>4.3000000000000007</v>
          </cell>
          <cell r="BF3777">
            <v>4.3000000000000007</v>
          </cell>
          <cell r="BH3777">
            <v>4.3000000000000007</v>
          </cell>
          <cell r="BJ3777" t="str">
            <v>21.04.2022</v>
          </cell>
          <cell r="BK3777" t="str">
            <v>บจก.กลุ่มสยามบรรจุภั</v>
          </cell>
        </row>
        <row r="3778">
          <cell r="A3778" t="str">
            <v>5K26W404N000004000</v>
          </cell>
          <cell r="B3778" t="str">
            <v>LBL-WHOLE HEARTED (SM/VEG 2.8 OZ)</v>
          </cell>
          <cell r="C3778" t="str">
            <v>ARTPAPER</v>
          </cell>
          <cell r="D3778" t="str">
            <v>3GRSCB2XSACNQPPSTX</v>
          </cell>
          <cell r="E3778" t="str">
            <v>TX</v>
          </cell>
          <cell r="F3778" t="str">
            <v>211X109 2P80N SM&amp;VG RECIPE STEW-24</v>
          </cell>
          <cell r="G3778" t="str">
            <v>US PET NUTRITION LLC</v>
          </cell>
          <cell r="H3778" t="str">
            <v>Petco</v>
          </cell>
          <cell r="I3778" t="str">
            <v>PF64198404</v>
          </cell>
          <cell r="J3778" t="str">
            <v>26W404N</v>
          </cell>
          <cell r="K3778">
            <v>0</v>
          </cell>
          <cell r="L3778">
            <v>0</v>
          </cell>
          <cell r="M3778">
            <v>0.09</v>
          </cell>
          <cell r="N3778">
            <v>9.399979975971165E-2</v>
          </cell>
          <cell r="O3778">
            <v>9.399979975971165E-2</v>
          </cell>
          <cell r="P3778">
            <v>0.13920388349514565</v>
          </cell>
          <cell r="Q3778">
            <v>0.13920388349514565</v>
          </cell>
          <cell r="R3778">
            <v>1.0900000000000001</v>
          </cell>
          <cell r="S3778">
            <v>0.15173223300970876</v>
          </cell>
          <cell r="T3778">
            <v>0.15400821650485438</v>
          </cell>
          <cell r="U3778">
            <v>0.15628420000000001</v>
          </cell>
          <cell r="W3778">
            <v>1</v>
          </cell>
          <cell r="X3778">
            <v>1.07</v>
          </cell>
          <cell r="Y3778">
            <v>1</v>
          </cell>
          <cell r="Z3778">
            <v>0.13009708737864079</v>
          </cell>
          <cell r="AA3778">
            <v>0.13920388349514565</v>
          </cell>
          <cell r="AB3778">
            <v>1.07</v>
          </cell>
          <cell r="AC3778">
            <v>1.1663000000000001</v>
          </cell>
          <cell r="AD3778" t="str">
            <v>Petco</v>
          </cell>
          <cell r="BA3778">
            <v>9.399979975971165E-2</v>
          </cell>
          <cell r="BF3778">
            <v>9.399979975971165E-2</v>
          </cell>
          <cell r="BH3778">
            <v>9.399979975971165E-2</v>
          </cell>
          <cell r="BJ3778" t="str">
            <v>19.04.2022</v>
          </cell>
          <cell r="BK3778" t="str">
            <v>บจก.ไทยยูเนี่ยน กราฟ</v>
          </cell>
        </row>
        <row r="3779">
          <cell r="A3779" t="str">
            <v>5K26W404N000004100</v>
          </cell>
          <cell r="B3779" t="str">
            <v>LBL-WHOLE HEARTED (CK/VEG 2.8 OZ)</v>
          </cell>
          <cell r="C3779" t="str">
            <v>ARTPAPER</v>
          </cell>
          <cell r="D3779" t="str">
            <v>3IRCCB2XSACNQPPSTX</v>
          </cell>
          <cell r="E3779" t="str">
            <v>TX</v>
          </cell>
          <cell r="F3779" t="str">
            <v>211X109 2P80N CK&amp;VG RECIPE STEW-24</v>
          </cell>
          <cell r="G3779" t="str">
            <v>US PET NUTRITION LLC</v>
          </cell>
          <cell r="H3779" t="str">
            <v>Petco</v>
          </cell>
          <cell r="I3779" t="str">
            <v>PF64198401</v>
          </cell>
          <cell r="J3779" t="str">
            <v>26W404N</v>
          </cell>
          <cell r="K3779">
            <v>0</v>
          </cell>
          <cell r="L3779">
            <v>0</v>
          </cell>
          <cell r="M3779">
            <v>0.09</v>
          </cell>
          <cell r="N3779">
            <v>9.399992474979306E-2</v>
          </cell>
          <cell r="O3779">
            <v>9.399992474979306E-2</v>
          </cell>
          <cell r="P3779">
            <v>0.13920388349514565</v>
          </cell>
          <cell r="Q3779">
            <v>0.13920388349514565</v>
          </cell>
          <cell r="R3779">
            <v>1.0900000000000001</v>
          </cell>
          <cell r="S3779">
            <v>0.15173223300970876</v>
          </cell>
          <cell r="T3779">
            <v>0.15400821650485438</v>
          </cell>
          <cell r="U3779">
            <v>0.15628420000000001</v>
          </cell>
          <cell r="W3779">
            <v>1</v>
          </cell>
          <cell r="X3779">
            <v>1.07</v>
          </cell>
          <cell r="Y3779">
            <v>1</v>
          </cell>
          <cell r="Z3779">
            <v>0.13009708737864079</v>
          </cell>
          <cell r="AA3779">
            <v>0.13920388349514565</v>
          </cell>
          <cell r="AB3779">
            <v>1.07</v>
          </cell>
          <cell r="AC3779">
            <v>1.1663000000000001</v>
          </cell>
          <cell r="AD3779" t="str">
            <v>Petco</v>
          </cell>
          <cell r="BA3779">
            <v>9.399992474979306E-2</v>
          </cell>
          <cell r="BF3779">
            <v>9.399992474979306E-2</v>
          </cell>
          <cell r="BH3779">
            <v>9.399992474979306E-2</v>
          </cell>
          <cell r="BJ3779" t="str">
            <v>19.04.2022</v>
          </cell>
          <cell r="BK3779" t="str">
            <v>บจก.ไทยยูเนี่ยน กราฟ</v>
          </cell>
        </row>
        <row r="3780">
          <cell r="A3780" t="str">
            <v>5K26W404N000004200</v>
          </cell>
          <cell r="B3780" t="str">
            <v>LBL-WHOLE HEARTED (TN/VEG 2.8 OZ)</v>
          </cell>
          <cell r="C3780" t="str">
            <v>ARTPAPER</v>
          </cell>
          <cell r="D3780" t="str">
            <v>3GRTCB2XSACNQPPSTX</v>
          </cell>
          <cell r="E3780" t="str">
            <v>TX</v>
          </cell>
          <cell r="F3780" t="str">
            <v>211X109 2P80N TN&amp;VG RECIPE STEW-24</v>
          </cell>
          <cell r="G3780" t="str">
            <v>US PET NUTRITION LLC</v>
          </cell>
          <cell r="H3780" t="str">
            <v>Petco</v>
          </cell>
          <cell r="I3780" t="str">
            <v>PF64198402</v>
          </cell>
          <cell r="J3780" t="str">
            <v>26W404N</v>
          </cell>
          <cell r="K3780">
            <v>0</v>
          </cell>
          <cell r="L3780">
            <v>0</v>
          </cell>
          <cell r="M3780">
            <v>0.09</v>
          </cell>
          <cell r="N3780">
            <v>9.399979975971165E-2</v>
          </cell>
          <cell r="O3780">
            <v>9.399979975971165E-2</v>
          </cell>
          <cell r="P3780">
            <v>0.13920388349514565</v>
          </cell>
          <cell r="Q3780">
            <v>0.13920388349514565</v>
          </cell>
          <cell r="R3780">
            <v>1.0900000000000001</v>
          </cell>
          <cell r="S3780">
            <v>0.15173223300970876</v>
          </cell>
          <cell r="T3780">
            <v>0.15400821650485438</v>
          </cell>
          <cell r="U3780">
            <v>0.15628420000000001</v>
          </cell>
          <cell r="W3780">
            <v>1</v>
          </cell>
          <cell r="X3780">
            <v>1.07</v>
          </cell>
          <cell r="Y3780">
            <v>1</v>
          </cell>
          <cell r="Z3780">
            <v>0.13009708737864079</v>
          </cell>
          <cell r="AA3780">
            <v>0.13920388349514565</v>
          </cell>
          <cell r="AB3780">
            <v>1.07</v>
          </cell>
          <cell r="AC3780">
            <v>1.1663000000000001</v>
          </cell>
          <cell r="AD3780" t="str">
            <v>Petco</v>
          </cell>
          <cell r="BA3780">
            <v>9.399979975971165E-2</v>
          </cell>
          <cell r="BF3780">
            <v>9.399979975971165E-2</v>
          </cell>
          <cell r="BH3780">
            <v>9.399979975971165E-2</v>
          </cell>
          <cell r="BJ3780" t="str">
            <v>19.04.2022</v>
          </cell>
          <cell r="BK3780" t="str">
            <v>บจก.ไทยยูเนี่ยน กราฟ</v>
          </cell>
        </row>
        <row r="3781">
          <cell r="A3781" t="str">
            <v>5N26W404N000004400</v>
          </cell>
          <cell r="B3781" t="str">
            <v>COR.INB-WHOLE HEARTED (SM/VEG 2.8 OZ)</v>
          </cell>
          <cell r="C3781" t="str">
            <v>DUPLEX</v>
          </cell>
          <cell r="D3781" t="str">
            <v>3GRSCB2XSACNQPPSTX</v>
          </cell>
          <cell r="E3781" t="str">
            <v>TX</v>
          </cell>
          <cell r="F3781" t="str">
            <v>211X109 2P80N SM&amp;VG RECIPE STEW-24</v>
          </cell>
          <cell r="G3781" t="str">
            <v>US PET NUTRITION LLC</v>
          </cell>
          <cell r="H3781" t="str">
            <v>Petco</v>
          </cell>
          <cell r="I3781" t="str">
            <v>PF64198404</v>
          </cell>
          <cell r="J3781" t="str">
            <v>26W404N</v>
          </cell>
          <cell r="K3781">
            <v>0</v>
          </cell>
          <cell r="L3781">
            <v>0</v>
          </cell>
          <cell r="M3781">
            <v>4.3499999999999996</v>
          </cell>
          <cell r="N3781">
            <v>4.9000000000000004</v>
          </cell>
          <cell r="O3781">
            <v>4.9000000000000004</v>
          </cell>
          <cell r="P3781">
            <v>10.588169417475729</v>
          </cell>
          <cell r="Q3781">
            <v>10.588169417475729</v>
          </cell>
          <cell r="R3781">
            <v>1.0900000000000001</v>
          </cell>
          <cell r="S3781">
            <v>11.541104665048545</v>
          </cell>
          <cell r="T3781">
            <v>11.714221235024272</v>
          </cell>
          <cell r="U3781">
            <v>11.887337805000001</v>
          </cell>
          <cell r="W3781">
            <v>1</v>
          </cell>
          <cell r="X3781">
            <v>1.05</v>
          </cell>
          <cell r="Y3781">
            <v>1.07</v>
          </cell>
          <cell r="Z3781">
            <v>9.4242718446601952</v>
          </cell>
          <cell r="AA3781">
            <v>10.588169417475729</v>
          </cell>
          <cell r="AB3781">
            <v>1.1234999999999999</v>
          </cell>
          <cell r="AC3781">
            <v>1.224615</v>
          </cell>
          <cell r="AD3781" t="str">
            <v>Petco</v>
          </cell>
          <cell r="BA3781">
            <v>4.9000000000000004</v>
          </cell>
          <cell r="BF3781">
            <v>4.9000000000000004</v>
          </cell>
          <cell r="BH3781">
            <v>4.9000000000000004</v>
          </cell>
          <cell r="BJ3781" t="str">
            <v>19.04.2022</v>
          </cell>
          <cell r="BK3781" t="str">
            <v>บจก.ไทยยูเนี่ยน กราฟ</v>
          </cell>
        </row>
        <row r="3782">
          <cell r="A3782" t="str">
            <v>5N26W404N000004500</v>
          </cell>
          <cell r="B3782" t="str">
            <v>COR.INB-WHOLE HEARTED (CK/VEG 2.8 OZ)</v>
          </cell>
          <cell r="C3782" t="str">
            <v>DUPLEX</v>
          </cell>
          <cell r="D3782" t="str">
            <v>3IRCCB2XSACNQPPSTX</v>
          </cell>
          <cell r="E3782" t="str">
            <v>TX</v>
          </cell>
          <cell r="F3782" t="str">
            <v>211X109 2P80N CK&amp;VG RECIPE STEW-24</v>
          </cell>
          <cell r="G3782" t="str">
            <v>US PET NUTRITION LLC</v>
          </cell>
          <cell r="H3782" t="str">
            <v>Petco</v>
          </cell>
          <cell r="I3782" t="str">
            <v>PF64198401</v>
          </cell>
          <cell r="J3782" t="str">
            <v>26W404N</v>
          </cell>
          <cell r="K3782">
            <v>0</v>
          </cell>
          <cell r="L3782">
            <v>0</v>
          </cell>
          <cell r="M3782">
            <v>4.3499999999999996</v>
          </cell>
          <cell r="N3782">
            <v>4.9000000000000004</v>
          </cell>
          <cell r="O3782">
            <v>4.9000000000000004</v>
          </cell>
          <cell r="P3782">
            <v>10.588169417475729</v>
          </cell>
          <cell r="Q3782">
            <v>10.588169417475729</v>
          </cell>
          <cell r="R3782">
            <v>1.0900000000000001</v>
          </cell>
          <cell r="S3782">
            <v>11.541104665048545</v>
          </cell>
          <cell r="T3782">
            <v>11.714221235024272</v>
          </cell>
          <cell r="U3782">
            <v>11.887337805000001</v>
          </cell>
          <cell r="W3782">
            <v>1</v>
          </cell>
          <cell r="X3782">
            <v>1.05</v>
          </cell>
          <cell r="Y3782">
            <v>1.07</v>
          </cell>
          <cell r="Z3782">
            <v>9.4242718446601952</v>
          </cell>
          <cell r="AA3782">
            <v>10.588169417475729</v>
          </cell>
          <cell r="AB3782">
            <v>1.1234999999999999</v>
          </cell>
          <cell r="AC3782">
            <v>1.224615</v>
          </cell>
          <cell r="AD3782" t="str">
            <v>Petco</v>
          </cell>
          <cell r="BA3782">
            <v>4.9000000000000004</v>
          </cell>
          <cell r="BF3782">
            <v>4.9000000000000004</v>
          </cell>
          <cell r="BH3782">
            <v>4.9000000000000004</v>
          </cell>
          <cell r="BJ3782" t="str">
            <v>19.04.2022</v>
          </cell>
          <cell r="BK3782" t="str">
            <v>บจก.ไทยยูเนี่ยน กราฟ</v>
          </cell>
        </row>
        <row r="3783">
          <cell r="A3783" t="str">
            <v>5N26W404N000004600</v>
          </cell>
          <cell r="B3783" t="str">
            <v>COR.INB-WHOLE HEARTED (TN/VEG 2.8 OZ)</v>
          </cell>
          <cell r="C3783" t="str">
            <v>DUPLEX</v>
          </cell>
          <cell r="D3783" t="str">
            <v>3GRTCB2XSACNQPPSTX</v>
          </cell>
          <cell r="E3783" t="str">
            <v>TX</v>
          </cell>
          <cell r="F3783" t="str">
            <v>211X109 2P80N TN&amp;VG RECIPE STEW-24</v>
          </cell>
          <cell r="G3783" t="str">
            <v>US PET NUTRITION LLC</v>
          </cell>
          <cell r="H3783" t="str">
            <v>Petco</v>
          </cell>
          <cell r="I3783" t="str">
            <v>PF64198402</v>
          </cell>
          <cell r="J3783" t="str">
            <v>26W404N</v>
          </cell>
          <cell r="K3783">
            <v>0</v>
          </cell>
          <cell r="L3783">
            <v>0</v>
          </cell>
          <cell r="M3783">
            <v>4.3499999999999996</v>
          </cell>
          <cell r="N3783">
            <v>4.9000000000000004</v>
          </cell>
          <cell r="O3783">
            <v>4.9000000000000004</v>
          </cell>
          <cell r="P3783">
            <v>10.588169417475729</v>
          </cell>
          <cell r="Q3783">
            <v>10.588169417475729</v>
          </cell>
          <cell r="R3783">
            <v>1.0900000000000001</v>
          </cell>
          <cell r="S3783">
            <v>11.541104665048545</v>
          </cell>
          <cell r="T3783">
            <v>11.714221235024272</v>
          </cell>
          <cell r="U3783">
            <v>11.887337805000001</v>
          </cell>
          <cell r="W3783">
            <v>1</v>
          </cell>
          <cell r="X3783">
            <v>1.05</v>
          </cell>
          <cell r="Y3783">
            <v>1.07</v>
          </cell>
          <cell r="Z3783">
            <v>9.4242718446601952</v>
          </cell>
          <cell r="AA3783">
            <v>10.588169417475729</v>
          </cell>
          <cell r="AB3783">
            <v>1.1234999999999999</v>
          </cell>
          <cell r="AC3783">
            <v>1.224615</v>
          </cell>
          <cell r="AD3783" t="str">
            <v>Petco</v>
          </cell>
          <cell r="BA3783">
            <v>4.9000000000000004</v>
          </cell>
          <cell r="BF3783">
            <v>4.9000000000000004</v>
          </cell>
          <cell r="BH3783">
            <v>4.9000000000000004</v>
          </cell>
          <cell r="BJ3783" t="str">
            <v>19.04.2022</v>
          </cell>
          <cell r="BK3783" t="str">
            <v>บจก.ไทยยูเนี่ยน กราฟ</v>
          </cell>
        </row>
        <row r="3784">
          <cell r="A3784" t="str">
            <v>5F26W411N000000100</v>
          </cell>
          <cell r="B3784" t="str">
            <v>CTN2-8475,WHOLE HEARTED</v>
          </cell>
          <cell r="C3784" t="str">
            <v>ลูกฟูก</v>
          </cell>
          <cell r="D3784" t="str">
            <v>3HAOE822R2QXPPPSPF</v>
          </cell>
          <cell r="E3784" t="str">
            <v>PF</v>
          </cell>
          <cell r="F3784" t="str">
            <v>95X190MM 28G TUNA FILLET-24</v>
          </cell>
          <cell r="G3784" t="str">
            <v>US PET NUTRITION LLC</v>
          </cell>
          <cell r="H3784" t="str">
            <v>PETCO-DC810</v>
          </cell>
          <cell r="I3784" t="str">
            <v>PF64160501</v>
          </cell>
          <cell r="J3784" t="str">
            <v>26W411N</v>
          </cell>
          <cell r="K3784">
            <v>0</v>
          </cell>
          <cell r="L3784">
            <v>0</v>
          </cell>
          <cell r="M3784">
            <v>0</v>
          </cell>
          <cell r="P3784">
            <v>4.4771213025000005</v>
          </cell>
          <cell r="Q3784">
            <v>4.4771213025000005</v>
          </cell>
          <cell r="R3784">
            <v>1.05</v>
          </cell>
          <cell r="S3784">
            <v>4.7009773676250006</v>
          </cell>
          <cell r="T3784">
            <v>4.7714920281393756</v>
          </cell>
          <cell r="U3784">
            <v>4.8420066886537505</v>
          </cell>
          <cell r="V3784">
            <v>1.05</v>
          </cell>
          <cell r="W3784">
            <v>1.05</v>
          </cell>
          <cell r="X3784">
            <v>1.1000000000000001</v>
          </cell>
          <cell r="Y3784">
            <v>1.0169999999999999</v>
          </cell>
          <cell r="AH3784">
            <v>3.6300000000000003</v>
          </cell>
          <cell r="AI3784">
            <v>3.6299999999999994</v>
          </cell>
          <cell r="BG3784">
            <v>3.6299999999999994</v>
          </cell>
          <cell r="BJ3784" t="str">
            <v>29.07.2020</v>
          </cell>
          <cell r="BK3784" t="str">
            <v>บจก.กลุ่มสยามบรรจุภัณฑ์ (สาขาที่ 9)</v>
          </cell>
        </row>
        <row r="3785">
          <cell r="A3785" t="str">
            <v>5F26W411N000000101</v>
          </cell>
          <cell r="B3785" t="str">
            <v>CTN2-8475,WHOLE HEARTED</v>
          </cell>
          <cell r="C3785" t="str">
            <v>ลูกฟูก</v>
          </cell>
          <cell r="D3785" t="str">
            <v>3HAOE822R2QXPPPSPF</v>
          </cell>
          <cell r="E3785" t="str">
            <v>PF</v>
          </cell>
          <cell r="F3785" t="str">
            <v>95X190MM 28G TUNA FILLET-24</v>
          </cell>
          <cell r="G3785" t="str">
            <v>US PET NUTRITION LLC</v>
          </cell>
          <cell r="H3785" t="str">
            <v>PETCO-DC810</v>
          </cell>
          <cell r="I3785" t="str">
            <v>PF64160501</v>
          </cell>
          <cell r="J3785" t="str">
            <v>26W411N</v>
          </cell>
          <cell r="K3785">
            <v>0</v>
          </cell>
          <cell r="L3785">
            <v>0</v>
          </cell>
          <cell r="M3785">
            <v>3.8</v>
          </cell>
          <cell r="N3785">
            <v>3.8888888888888888</v>
          </cell>
          <cell r="O3785">
            <v>4</v>
          </cell>
          <cell r="P3785">
            <v>4.4771213025000005</v>
          </cell>
          <cell r="Q3785">
            <v>4.4771213025000005</v>
          </cell>
          <cell r="R3785">
            <v>1.05</v>
          </cell>
          <cell r="S3785">
            <v>4.7009773676250006</v>
          </cell>
          <cell r="T3785">
            <v>4.7714920281393756</v>
          </cell>
          <cell r="U3785">
            <v>4.8420066886537505</v>
          </cell>
          <cell r="V3785">
            <v>1.05</v>
          </cell>
          <cell r="W3785">
            <v>1.05</v>
          </cell>
          <cell r="X3785">
            <v>1.1000000000000001</v>
          </cell>
          <cell r="Y3785">
            <v>1.0169999999999999</v>
          </cell>
          <cell r="Z3785">
            <v>4.0020750000000005</v>
          </cell>
          <cell r="AA3785">
            <v>4.4771213025000005</v>
          </cell>
          <cell r="AB3785">
            <v>1.1187</v>
          </cell>
          <cell r="AC3785">
            <v>1.1746350000000001</v>
          </cell>
          <cell r="AD3785" t="str">
            <v>Petco</v>
          </cell>
          <cell r="AE3785">
            <v>0</v>
          </cell>
          <cell r="AI3785">
            <v>3.63</v>
          </cell>
          <cell r="AJ3785">
            <v>3.63</v>
          </cell>
          <cell r="AK3785">
            <v>3.6300000000000003</v>
          </cell>
          <cell r="AL3785">
            <v>3.6300000000000008</v>
          </cell>
          <cell r="AM3785">
            <v>3.63</v>
          </cell>
          <cell r="AN3785">
            <v>3.6300000000000003</v>
          </cell>
          <cell r="AO3785">
            <v>3.63</v>
          </cell>
          <cell r="AQ3785">
            <v>3.7999999999999994</v>
          </cell>
          <cell r="AR3785">
            <v>3.8</v>
          </cell>
          <cell r="AS3785">
            <v>3.8</v>
          </cell>
          <cell r="AT3785">
            <v>3.8</v>
          </cell>
          <cell r="AU3785">
            <v>3.8</v>
          </cell>
          <cell r="AV3785">
            <v>3.8</v>
          </cell>
          <cell r="AW3785">
            <v>3.8</v>
          </cell>
          <cell r="AX3785">
            <v>3.8000000000000003</v>
          </cell>
          <cell r="AY3785">
            <v>4</v>
          </cell>
          <cell r="AZ3785">
            <v>4</v>
          </cell>
          <cell r="BA3785">
            <v>4</v>
          </cell>
          <cell r="BB3785">
            <v>4</v>
          </cell>
          <cell r="BF3785">
            <v>3.8888888888888888</v>
          </cell>
          <cell r="BG3785">
            <v>3.8</v>
          </cell>
          <cell r="BH3785">
            <v>4</v>
          </cell>
          <cell r="BI3785">
            <v>1.0526315789473684</v>
          </cell>
          <cell r="BJ3785" t="str">
            <v>06.05.2022</v>
          </cell>
          <cell r="BK3785" t="str">
            <v>บจก.กลุ่มสยามบรรจุภั</v>
          </cell>
        </row>
        <row r="3786">
          <cell r="A3786" t="str">
            <v>5F26W411N000000200</v>
          </cell>
          <cell r="B3786" t="str">
            <v>CTN2-8478,WHOLE HEARTED</v>
          </cell>
          <cell r="C3786" t="str">
            <v>ลูกฟูก</v>
          </cell>
          <cell r="D3786" t="str">
            <v>3JCFF822R2AXPPPSPF</v>
          </cell>
          <cell r="E3786" t="str">
            <v>PF</v>
          </cell>
          <cell r="F3786" t="str">
            <v>95X190 30N CHICKEN FILLET-24</v>
          </cell>
          <cell r="G3786" t="str">
            <v>US PET NUTRITION LLC</v>
          </cell>
          <cell r="H3786" t="str">
            <v>PETCO-DC810</v>
          </cell>
          <cell r="I3786" t="str">
            <v>PF64160503</v>
          </cell>
          <cell r="J3786" t="str">
            <v>26W411N</v>
          </cell>
          <cell r="K3786">
            <v>0</v>
          </cell>
          <cell r="L3786">
            <v>0</v>
          </cell>
          <cell r="M3786">
            <v>0</v>
          </cell>
          <cell r="P3786">
            <v>4.4771213025000005</v>
          </cell>
          <cell r="Q3786">
            <v>4.4771213025000005</v>
          </cell>
          <cell r="R3786">
            <v>1.05</v>
          </cell>
          <cell r="S3786">
            <v>4.7009773676250006</v>
          </cell>
          <cell r="T3786">
            <v>4.7714920281393756</v>
          </cell>
          <cell r="U3786">
            <v>4.8420066886537505</v>
          </cell>
          <cell r="V3786">
            <v>1.05</v>
          </cell>
          <cell r="W3786">
            <v>1.05</v>
          </cell>
          <cell r="X3786">
            <v>1.1000000000000001</v>
          </cell>
          <cell r="Y3786">
            <v>1.0169999999999999</v>
          </cell>
          <cell r="AG3786">
            <v>3.63</v>
          </cell>
          <cell r="AH3786">
            <v>3.63</v>
          </cell>
          <cell r="AI3786">
            <v>3.6299999999999994</v>
          </cell>
          <cell r="AJ3786">
            <v>3.63</v>
          </cell>
          <cell r="BG3786">
            <v>3.63</v>
          </cell>
          <cell r="BJ3786" t="str">
            <v>29.07.2020</v>
          </cell>
          <cell r="BK3786" t="str">
            <v>บจก.กลุ่มสยามบรรจุภัณฑ์ (สาขาที่ 9)</v>
          </cell>
        </row>
        <row r="3787">
          <cell r="A3787" t="str">
            <v>5F26W411N000000201</v>
          </cell>
          <cell r="B3787" t="str">
            <v>CTN2-8478,WHOLE HEARTED</v>
          </cell>
          <cell r="C3787" t="str">
            <v>ลูกฟูก</v>
          </cell>
          <cell r="D3787" t="str">
            <v>3JCFF822R2AXPPPSPF</v>
          </cell>
          <cell r="E3787" t="str">
            <v>PF</v>
          </cell>
          <cell r="F3787" t="str">
            <v>95X190 30N CHICKEN FILLET-24</v>
          </cell>
          <cell r="G3787" t="str">
            <v>US PET NUTRITION LLC</v>
          </cell>
          <cell r="H3787" t="str">
            <v>PETCO-DC810</v>
          </cell>
          <cell r="I3787" t="str">
            <v>PF64160503</v>
          </cell>
          <cell r="J3787" t="str">
            <v>26W411N</v>
          </cell>
          <cell r="K3787">
            <v>0</v>
          </cell>
          <cell r="L3787">
            <v>0</v>
          </cell>
          <cell r="M3787">
            <v>3.77</v>
          </cell>
          <cell r="N3787">
            <v>3.8888888888888888</v>
          </cell>
          <cell r="O3787">
            <v>4</v>
          </cell>
          <cell r="P3787">
            <v>4.4771213025000005</v>
          </cell>
          <cell r="Q3787">
            <v>4.4771213025000005</v>
          </cell>
          <cell r="R3787">
            <v>1.05</v>
          </cell>
          <cell r="S3787">
            <v>4.7009773676250006</v>
          </cell>
          <cell r="T3787">
            <v>4.7714920281393756</v>
          </cell>
          <cell r="U3787">
            <v>4.8420066886537505</v>
          </cell>
          <cell r="V3787">
            <v>1.05</v>
          </cell>
          <cell r="W3787">
            <v>1.05</v>
          </cell>
          <cell r="X3787">
            <v>1.1000000000000001</v>
          </cell>
          <cell r="Y3787">
            <v>1.0169999999999999</v>
          </cell>
          <cell r="Z3787">
            <v>4.0020750000000005</v>
          </cell>
          <cell r="AA3787">
            <v>4.4771213025000005</v>
          </cell>
          <cell r="AB3787">
            <v>1.1187</v>
          </cell>
          <cell r="AC3787">
            <v>1.1746350000000001</v>
          </cell>
          <cell r="AD3787" t="str">
            <v>Petco</v>
          </cell>
          <cell r="AE3787">
            <v>0</v>
          </cell>
          <cell r="AJ3787">
            <v>3.63</v>
          </cell>
          <cell r="AK3787">
            <v>3.63</v>
          </cell>
          <cell r="AL3787">
            <v>3.6300000000000003</v>
          </cell>
          <cell r="AM3787">
            <v>3.63</v>
          </cell>
          <cell r="AN3787">
            <v>3.63</v>
          </cell>
          <cell r="AO3787">
            <v>3.6100939849624059</v>
          </cell>
          <cell r="AQ3787">
            <v>3.8000000000000003</v>
          </cell>
          <cell r="AR3787">
            <v>3.8</v>
          </cell>
          <cell r="AS3787">
            <v>3.8</v>
          </cell>
          <cell r="AT3787">
            <v>3.8</v>
          </cell>
          <cell r="AU3787">
            <v>3.8</v>
          </cell>
          <cell r="AV3787">
            <v>3.7999999999999994</v>
          </cell>
          <cell r="AW3787">
            <v>3.7999999999999994</v>
          </cell>
          <cell r="AX3787">
            <v>3.8</v>
          </cell>
          <cell r="AY3787">
            <v>4</v>
          </cell>
          <cell r="AZ3787">
            <v>4</v>
          </cell>
          <cell r="BA3787">
            <v>4</v>
          </cell>
          <cell r="BB3787">
            <v>4</v>
          </cell>
          <cell r="BF3787">
            <v>3.8888888888888888</v>
          </cell>
          <cell r="BG3787">
            <v>3.8</v>
          </cell>
          <cell r="BH3787">
            <v>4</v>
          </cell>
          <cell r="BI3787">
            <v>1.0526315789473684</v>
          </cell>
          <cell r="BJ3787" t="str">
            <v>06.05.2022</v>
          </cell>
          <cell r="BK3787" t="str">
            <v>บจก.กลุ่มสยามบรรจุภั</v>
          </cell>
        </row>
        <row r="3788">
          <cell r="A3788" t="str">
            <v>5F26W411N000000300</v>
          </cell>
          <cell r="B3788" t="str">
            <v>CTN2-8477,WHOLE HEARTED</v>
          </cell>
          <cell r="C3788" t="str">
            <v>ลูกฟูก</v>
          </cell>
          <cell r="D3788" t="str">
            <v>3HSSE822R2QXPPPSPF</v>
          </cell>
          <cell r="E3788" t="str">
            <v>PF</v>
          </cell>
          <cell r="F3788" t="str">
            <v>95X190MM 28G SALMON FILLET-24</v>
          </cell>
          <cell r="G3788" t="str">
            <v>US PET NUTRITION LLC</v>
          </cell>
          <cell r="H3788" t="str">
            <v>PETCO-DC810</v>
          </cell>
          <cell r="I3788" t="str">
            <v>PF64160502</v>
          </cell>
          <cell r="J3788" t="str">
            <v>26W411N</v>
          </cell>
          <cell r="K3788">
            <v>0</v>
          </cell>
          <cell r="L3788">
            <v>0</v>
          </cell>
          <cell r="M3788">
            <v>0</v>
          </cell>
          <cell r="P3788">
            <v>4.4771213025000005</v>
          </cell>
          <cell r="Q3788">
            <v>4.4771213025000005</v>
          </cell>
          <cell r="R3788">
            <v>1.05</v>
          </cell>
          <cell r="S3788">
            <v>4.7009773676250006</v>
          </cell>
          <cell r="T3788">
            <v>4.7714920281393756</v>
          </cell>
          <cell r="U3788">
            <v>4.8420066886537505</v>
          </cell>
          <cell r="V3788">
            <v>1.05</v>
          </cell>
          <cell r="W3788">
            <v>1.05</v>
          </cell>
          <cell r="X3788">
            <v>1.1000000000000001</v>
          </cell>
          <cell r="Y3788">
            <v>1.0169999999999999</v>
          </cell>
          <cell r="AG3788">
            <v>3.63</v>
          </cell>
          <cell r="AI3788">
            <v>3.63</v>
          </cell>
          <cell r="AJ3788">
            <v>3.6300000000000008</v>
          </cell>
          <cell r="AK3788">
            <v>3.6300000000000003</v>
          </cell>
          <cell r="BG3788">
            <v>3.6300000000000003</v>
          </cell>
          <cell r="BJ3788" t="str">
            <v>29.07.2020</v>
          </cell>
          <cell r="BK3788" t="str">
            <v>บจก.กลุ่มสยามบรรจุภัณฑ์ (สาขาที่ 9)</v>
          </cell>
        </row>
        <row r="3789">
          <cell r="A3789" t="str">
            <v>5F26W411N000000301</v>
          </cell>
          <cell r="B3789" t="str">
            <v>CTN2-8477,WHOLE HEARTED</v>
          </cell>
          <cell r="C3789" t="str">
            <v>ลูกฟูก</v>
          </cell>
          <cell r="D3789" t="str">
            <v>3HSSE822R2QXPPPSPF</v>
          </cell>
          <cell r="E3789" t="str">
            <v>PF</v>
          </cell>
          <cell r="F3789" t="str">
            <v>95X190MM 28G SALMON FILLET-24</v>
          </cell>
          <cell r="G3789" t="str">
            <v>US PET NUTRITION LLC</v>
          </cell>
          <cell r="H3789" t="str">
            <v>PETCO-DC810</v>
          </cell>
          <cell r="I3789" t="str">
            <v>PF64160502</v>
          </cell>
          <cell r="J3789" t="str">
            <v>26W411N</v>
          </cell>
          <cell r="K3789">
            <v>0</v>
          </cell>
          <cell r="L3789">
            <v>0</v>
          </cell>
          <cell r="M3789">
            <v>3.63</v>
          </cell>
          <cell r="N3789">
            <v>3.95</v>
          </cell>
          <cell r="O3789">
            <v>4</v>
          </cell>
          <cell r="P3789">
            <v>4.4771213025000005</v>
          </cell>
          <cell r="Q3789">
            <v>4.4771213025000005</v>
          </cell>
          <cell r="R3789">
            <v>1.05</v>
          </cell>
          <cell r="S3789">
            <v>4.7009773676250006</v>
          </cell>
          <cell r="T3789">
            <v>4.7714920281393756</v>
          </cell>
          <cell r="U3789">
            <v>4.8420066886537505</v>
          </cell>
          <cell r="V3789">
            <v>1.05</v>
          </cell>
          <cell r="W3789">
            <v>1.05</v>
          </cell>
          <cell r="X3789">
            <v>1.1000000000000001</v>
          </cell>
          <cell r="Y3789">
            <v>1.0169999999999999</v>
          </cell>
          <cell r="Z3789">
            <v>4.0020750000000005</v>
          </cell>
          <cell r="AA3789">
            <v>4.4771213025000005</v>
          </cell>
          <cell r="AB3789">
            <v>1.1187</v>
          </cell>
          <cell r="AC3789">
            <v>1.1746350000000001</v>
          </cell>
          <cell r="AD3789" t="str">
            <v>Petco</v>
          </cell>
          <cell r="AE3789">
            <v>0</v>
          </cell>
          <cell r="AL3789">
            <v>3.6300000000000003</v>
          </cell>
          <cell r="AM3789">
            <v>3.63</v>
          </cell>
          <cell r="AN3789">
            <v>3.63</v>
          </cell>
          <cell r="AO3789">
            <v>3.6300000000000003</v>
          </cell>
          <cell r="AQ3789">
            <v>3.8</v>
          </cell>
          <cell r="AR3789">
            <v>3.8</v>
          </cell>
          <cell r="AT3789">
            <v>3.8</v>
          </cell>
          <cell r="AY3789">
            <v>4</v>
          </cell>
          <cell r="AZ3789">
            <v>4</v>
          </cell>
          <cell r="BA3789">
            <v>4</v>
          </cell>
          <cell r="BF3789">
            <v>3.95</v>
          </cell>
          <cell r="BG3789">
            <v>3.8</v>
          </cell>
          <cell r="BH3789">
            <v>4</v>
          </cell>
          <cell r="BI3789">
            <v>1.0526315789473684</v>
          </cell>
          <cell r="BJ3789" t="str">
            <v>02.04.2022</v>
          </cell>
          <cell r="BK3789" t="str">
            <v>บจก.กลุ่มสยามบรรจุภั</v>
          </cell>
        </row>
        <row r="3790">
          <cell r="A3790" t="str">
            <v>5F26W411N000000400</v>
          </cell>
          <cell r="B3790" t="str">
            <v>CTN-WHOLE HEARTED</v>
          </cell>
          <cell r="C3790" t="str">
            <v>ลูกฟูก</v>
          </cell>
          <cell r="D3790" t="str">
            <v>3HAOE822R2QXPNPSPF</v>
          </cell>
          <cell r="E3790" t="str">
            <v>PF</v>
          </cell>
          <cell r="F3790" t="str">
            <v>95x190MM 28.35N TUNA FILLET-24</v>
          </cell>
          <cell r="G3790" t="str">
            <v>US PET NUTRITION LLC</v>
          </cell>
          <cell r="H3790" t="str">
            <v>PETCO CANADIAN TIRE</v>
          </cell>
          <cell r="I3790" t="str">
            <v>PF64164401</v>
          </cell>
          <cell r="J3790" t="str">
            <v>26W411N</v>
          </cell>
          <cell r="K3790">
            <v>338</v>
          </cell>
          <cell r="L3790">
            <v>1410.44</v>
          </cell>
          <cell r="M3790">
            <v>4.17</v>
          </cell>
          <cell r="N3790">
            <v>4.2</v>
          </cell>
          <cell r="O3790">
            <v>4.2</v>
          </cell>
          <cell r="P3790">
            <v>4.4771213025000005</v>
          </cell>
          <cell r="Q3790">
            <v>4.4771213025000005</v>
          </cell>
          <cell r="R3790">
            <v>1.05</v>
          </cell>
          <cell r="S3790">
            <v>4.7009773676250006</v>
          </cell>
          <cell r="T3790">
            <v>4.7714920281393756</v>
          </cell>
          <cell r="U3790">
            <v>4.8420066886537505</v>
          </cell>
          <cell r="V3790">
            <v>1.05</v>
          </cell>
          <cell r="W3790">
            <v>1.05</v>
          </cell>
          <cell r="X3790">
            <v>1.1000000000000001</v>
          </cell>
          <cell r="Y3790">
            <v>1.0169999999999999</v>
          </cell>
          <cell r="Z3790">
            <v>4.0020750000000005</v>
          </cell>
          <cell r="AA3790">
            <v>4.4771213025000005</v>
          </cell>
          <cell r="AB3790">
            <v>1.1187</v>
          </cell>
          <cell r="AC3790">
            <v>1.1746350000000001</v>
          </cell>
          <cell r="AD3790" t="str">
            <v>Petco</v>
          </cell>
          <cell r="AE3790">
            <v>0</v>
          </cell>
          <cell r="AK3790">
            <v>3.63</v>
          </cell>
          <cell r="AL3790">
            <v>3.63</v>
          </cell>
          <cell r="AN3790">
            <v>3.63</v>
          </cell>
          <cell r="BD3790">
            <v>4.2</v>
          </cell>
          <cell r="BF3790">
            <v>4.2</v>
          </cell>
          <cell r="BG3790">
            <v>3.63</v>
          </cell>
          <cell r="BH3790">
            <v>4.2</v>
          </cell>
          <cell r="BI3790">
            <v>1.1570247933884299</v>
          </cell>
          <cell r="BJ3790" t="str">
            <v>04.07.2022</v>
          </cell>
          <cell r="BK3790" t="str">
            <v>บจก.กลุ่มสยามบรรจุภั</v>
          </cell>
        </row>
        <row r="3791">
          <cell r="A3791" t="str">
            <v>5F26W411N000000500</v>
          </cell>
          <cell r="B3791" t="str">
            <v>CTN-WHOLE HEARTED</v>
          </cell>
          <cell r="C3791" t="str">
            <v>ลูกฟูก</v>
          </cell>
          <cell r="D3791" t="str">
            <v>3JCFF822R37XPNPSPF</v>
          </cell>
          <cell r="E3791" t="str">
            <v>PF</v>
          </cell>
          <cell r="F3791" t="str">
            <v>95x190MM 30.05N. CHICKEN FILLET-24</v>
          </cell>
          <cell r="G3791" t="str">
            <v>US PET NUTRITION LLC</v>
          </cell>
          <cell r="H3791" t="str">
            <v>PETCO CANADIAN TIRE</v>
          </cell>
          <cell r="I3791" t="str">
            <v>PF64164402</v>
          </cell>
          <cell r="J3791" t="str">
            <v>26W411N</v>
          </cell>
          <cell r="K3791">
            <v>0</v>
          </cell>
          <cell r="L3791">
            <v>0</v>
          </cell>
          <cell r="M3791">
            <v>0</v>
          </cell>
          <cell r="P3791">
            <v>4.4771213025000005</v>
          </cell>
          <cell r="Q3791">
            <v>4.4771213025000005</v>
          </cell>
          <cell r="R3791">
            <v>1.05</v>
          </cell>
          <cell r="S3791">
            <v>4.7009773676250006</v>
          </cell>
          <cell r="T3791">
            <v>4.7714920281393756</v>
          </cell>
          <cell r="U3791">
            <v>4.8420066886537505</v>
          </cell>
          <cell r="V3791">
            <v>1.05</v>
          </cell>
          <cell r="W3791">
            <v>1.05</v>
          </cell>
          <cell r="X3791">
            <v>1.1000000000000001</v>
          </cell>
          <cell r="Y3791">
            <v>1.0169999999999999</v>
          </cell>
          <cell r="Z3791">
            <v>4.0020750000000005</v>
          </cell>
          <cell r="AA3791">
            <v>4.4771213025000005</v>
          </cell>
          <cell r="AB3791">
            <v>1.1187</v>
          </cell>
          <cell r="AC3791">
            <v>1.1746350000000001</v>
          </cell>
          <cell r="AD3791" t="str">
            <v>Petco</v>
          </cell>
          <cell r="AE3791" t="str">
            <v>ใช้ราคาตาม Mat 5F26W411N000000400</v>
          </cell>
          <cell r="AK3791">
            <v>3.63</v>
          </cell>
          <cell r="AL3791">
            <v>3.63</v>
          </cell>
          <cell r="AN3791">
            <v>3.6300000000000008</v>
          </cell>
          <cell r="AQ3791">
            <v>3.8</v>
          </cell>
          <cell r="BG3791">
            <v>3.8</v>
          </cell>
          <cell r="BJ3791" t="str">
            <v>02.06.2021</v>
          </cell>
          <cell r="BK3791" t="str">
            <v>บจก.กลุ่มสยามบรรจุภั</v>
          </cell>
        </row>
        <row r="3792">
          <cell r="A3792" t="str">
            <v>5F26W468N000000101</v>
          </cell>
          <cell r="B3792" t="str">
            <v>CTN-WHOLE HEARTED</v>
          </cell>
          <cell r="C3792" t="str">
            <v>ลูกฟูก</v>
          </cell>
          <cell r="D3792" t="str">
            <v>3JCCS83D427X3PPS7K</v>
          </cell>
          <cell r="E3792" t="str">
            <v>7K</v>
          </cell>
          <cell r="F3792" t="str">
            <v>100X190 M 28.35N CK JERKY SHRD-48</v>
          </cell>
          <cell r="G3792" t="str">
            <v>US PET NUTRITION LLC</v>
          </cell>
          <cell r="H3792" t="str">
            <v>PETCO-DC198</v>
          </cell>
          <cell r="I3792" t="str">
            <v>PF643304001</v>
          </cell>
          <cell r="J3792" t="str">
            <v>26W468N</v>
          </cell>
          <cell r="K3792">
            <v>243</v>
          </cell>
          <cell r="L3792">
            <v>1820.23</v>
          </cell>
          <cell r="M3792">
            <v>7.49</v>
          </cell>
          <cell r="N3792">
            <v>7.7</v>
          </cell>
          <cell r="O3792">
            <v>7.7</v>
          </cell>
          <cell r="P3792">
            <v>8.7759179053998366</v>
          </cell>
          <cell r="Q3792">
            <v>8.7759179053998366</v>
          </cell>
          <cell r="R3792">
            <v>1.05</v>
          </cell>
          <cell r="S3792">
            <v>9.2147138006698288</v>
          </cell>
          <cell r="T3792">
            <v>9.3529345076798762</v>
          </cell>
          <cell r="U3792">
            <v>9.4911552146899236</v>
          </cell>
          <cell r="V3792">
            <v>1.05</v>
          </cell>
          <cell r="W3792">
            <v>1.05</v>
          </cell>
          <cell r="X3792">
            <v>1.1000000000000001</v>
          </cell>
          <cell r="Y3792">
            <v>1.0169999999999999</v>
          </cell>
          <cell r="Z3792">
            <v>7.8447464962901901</v>
          </cell>
          <cell r="AA3792">
            <v>8.7759179053998366</v>
          </cell>
          <cell r="AB3792">
            <v>1.1187</v>
          </cell>
          <cell r="AC3792">
            <v>1.1746350000000001</v>
          </cell>
          <cell r="AD3792" t="str">
            <v>Petco</v>
          </cell>
          <cell r="AE3792">
            <v>0</v>
          </cell>
          <cell r="AI3792">
            <v>7</v>
          </cell>
          <cell r="AO3792">
            <v>7</v>
          </cell>
          <cell r="AP3792">
            <v>7.35</v>
          </cell>
          <cell r="BA3792">
            <v>7.7</v>
          </cell>
          <cell r="BF3792">
            <v>7.7</v>
          </cell>
          <cell r="BG3792">
            <v>7.35</v>
          </cell>
          <cell r="BH3792">
            <v>7.7</v>
          </cell>
          <cell r="BI3792">
            <v>1.0476190476190477</v>
          </cell>
          <cell r="BJ3792" t="str">
            <v>04.04.2022</v>
          </cell>
          <cell r="BK3792" t="str">
            <v>บจก.กลุ่มสยามบรรจุภั</v>
          </cell>
        </row>
        <row r="3793">
          <cell r="A3793" t="str">
            <v>5R26W468N000000100</v>
          </cell>
          <cell r="B3793" t="str">
            <v>NO-COR.INB-WHOLE HEARTED</v>
          </cell>
          <cell r="C3793" t="str">
            <v>DUPLEX</v>
          </cell>
          <cell r="D3793" t="str">
            <v>3JCCS83D427X3PPS7K</v>
          </cell>
          <cell r="E3793" t="str">
            <v>7K</v>
          </cell>
          <cell r="F3793" t="str">
            <v>100X190 M 28.35N CK JERKY SHRD-48</v>
          </cell>
          <cell r="G3793" t="str">
            <v>US PET NUTRITION LLC</v>
          </cell>
          <cell r="H3793" t="str">
            <v>PETCO-DC198</v>
          </cell>
          <cell r="I3793" t="str">
            <v>PF643304001</v>
          </cell>
          <cell r="J3793" t="str">
            <v>26W468N</v>
          </cell>
          <cell r="K3793">
            <v>0</v>
          </cell>
          <cell r="L3793">
            <v>0</v>
          </cell>
          <cell r="M3793">
            <v>11.3</v>
          </cell>
          <cell r="N3793">
            <v>8.14</v>
          </cell>
          <cell r="O3793">
            <v>8.14</v>
          </cell>
          <cell r="P3793">
            <v>15.115539793330205</v>
          </cell>
          <cell r="Q3793">
            <v>15.115539793330205</v>
          </cell>
          <cell r="R3793">
            <v>1.07</v>
          </cell>
          <cell r="S3793">
            <v>16.173627578863321</v>
          </cell>
          <cell r="T3793">
            <v>16.416231992546269</v>
          </cell>
          <cell r="U3793">
            <v>16.65883640622922</v>
          </cell>
          <cell r="V3793">
            <v>1.03</v>
          </cell>
          <cell r="W3793">
            <v>1</v>
          </cell>
          <cell r="X3793">
            <v>1.05</v>
          </cell>
          <cell r="Y3793">
            <v>1.05</v>
          </cell>
          <cell r="Z3793">
            <v>13.710240175356194</v>
          </cell>
          <cell r="AA3793">
            <v>15.115539793330205</v>
          </cell>
          <cell r="AB3793">
            <v>1.1025</v>
          </cell>
          <cell r="AC3793">
            <v>1.1796750000000003</v>
          </cell>
          <cell r="AD3793" t="str">
            <v>Petco</v>
          </cell>
          <cell r="AE3793" t="str">
            <v>Avg.MOQ 1,000/3,000</v>
          </cell>
          <cell r="AI3793">
            <v>8</v>
          </cell>
          <cell r="AO3793">
            <v>18.900000000000002</v>
          </cell>
          <cell r="AP3793">
            <v>18.900000000000002</v>
          </cell>
          <cell r="AZ3793">
            <v>8.14</v>
          </cell>
          <cell r="BF3793">
            <v>8.14</v>
          </cell>
          <cell r="BG3793">
            <v>18.900000000000002</v>
          </cell>
          <cell r="BH3793">
            <v>8.14</v>
          </cell>
          <cell r="BI3793">
            <v>0.43068783068783068</v>
          </cell>
          <cell r="BJ3793" t="str">
            <v>25.03.2022</v>
          </cell>
          <cell r="BK3793" t="str">
            <v>บจก.ไทยยูเนี่ยน กราฟ</v>
          </cell>
        </row>
        <row r="3794">
          <cell r="A3794" t="str">
            <v>5F26W511N000000100</v>
          </cell>
          <cell r="B3794" t="str">
            <v>CTN-WHOLE HEARTED-3265573</v>
          </cell>
          <cell r="C3794" t="str">
            <v>ลูกฟูก</v>
          </cell>
          <cell r="D3794" t="str">
            <v>3VAE0004735S</v>
          </cell>
          <cell r="E3794" t="str">
            <v>5S</v>
          </cell>
          <cell r="F3794" t="str">
            <v>PET CO WET DOG 12.5 OZ CAN VP</v>
          </cell>
          <cell r="J3794" t="str">
            <v>26W511N</v>
          </cell>
          <cell r="K3794">
            <v>0</v>
          </cell>
          <cell r="L3794">
            <v>0</v>
          </cell>
          <cell r="M3794">
            <v>0</v>
          </cell>
          <cell r="P3794">
            <v>15.108742687500001</v>
          </cell>
          <cell r="Q3794">
            <v>15.108742687500001</v>
          </cell>
          <cell r="R3794">
            <v>1.05</v>
          </cell>
          <cell r="S3794">
            <v>15.864179821875002</v>
          </cell>
          <cell r="T3794">
            <v>16.102142519203124</v>
          </cell>
          <cell r="U3794">
            <v>16.340105216531253</v>
          </cell>
          <cell r="V3794">
            <v>1.05</v>
          </cell>
          <cell r="W3794">
            <v>1.05</v>
          </cell>
          <cell r="X3794">
            <v>1.1000000000000001</v>
          </cell>
          <cell r="Y3794">
            <v>1.0169999999999999</v>
          </cell>
          <cell r="AN3794">
            <v>12.25</v>
          </cell>
          <cell r="BG3794">
            <v>12.25</v>
          </cell>
          <cell r="BJ3794" t="str">
            <v>12.03.2021</v>
          </cell>
          <cell r="BK3794" t="str">
            <v>บจก.สหไทยการพิมพ์และบรรจุภัณฑ์</v>
          </cell>
        </row>
        <row r="3795">
          <cell r="A3795" t="str">
            <v>5G26W511N000000100</v>
          </cell>
          <cell r="B3795" t="str">
            <v>TRAY-WHOLE HEARTED-3330460</v>
          </cell>
          <cell r="C3795" t="str">
            <v>ลูกฟูก</v>
          </cell>
          <cell r="D3795" t="str">
            <v>3PRCFA69G33NQPPS0E</v>
          </cell>
          <cell r="E3795" t="str">
            <v>0E</v>
          </cell>
          <cell r="F3795" t="str">
            <v>300X402(3P)354N CHICKEN &amp; VEG NGV-8</v>
          </cell>
          <cell r="G3795" t="str">
            <v>US PET NUTRITION LLC</v>
          </cell>
          <cell r="H3795" t="str">
            <v>PETCO-DC198</v>
          </cell>
          <cell r="I3795" t="str">
            <v>PF643306701</v>
          </cell>
          <cell r="J3795" t="str">
            <v>26W511N</v>
          </cell>
          <cell r="K3795">
            <v>295</v>
          </cell>
          <cell r="L3795">
            <v>4684.6000000000004</v>
          </cell>
          <cell r="M3795">
            <v>15.88</v>
          </cell>
          <cell r="N3795">
            <v>12.709135135135133</v>
          </cell>
          <cell r="O3795">
            <v>15.879999999999999</v>
          </cell>
          <cell r="P3795">
            <v>11.057980404349333</v>
          </cell>
          <cell r="Q3795">
            <v>15.879999999999999</v>
          </cell>
          <cell r="R3795">
            <v>1.05</v>
          </cell>
          <cell r="S3795">
            <v>16.673999999999999</v>
          </cell>
          <cell r="T3795">
            <v>16.924109999999999</v>
          </cell>
          <cell r="U3795">
            <v>17.174219999999998</v>
          </cell>
          <cell r="V3795">
            <v>1.05</v>
          </cell>
          <cell r="W3795">
            <v>1.05</v>
          </cell>
          <cell r="X3795">
            <v>1.1000000000000001</v>
          </cell>
          <cell r="Y3795">
            <v>1.0169999999999999</v>
          </cell>
          <cell r="Z3795">
            <v>9.8846700673543708</v>
          </cell>
          <cell r="AA3795">
            <v>11.057980404349333</v>
          </cell>
          <cell r="AB3795">
            <v>1.1186999999999998</v>
          </cell>
          <cell r="AC3795">
            <v>1.6868544813719606</v>
          </cell>
          <cell r="AD3795" t="str">
            <v>PETCO</v>
          </cell>
          <cell r="AN3795">
            <v>7.0299999999999994</v>
          </cell>
          <cell r="AR3795">
            <v>7.2400000000000011</v>
          </cell>
          <cell r="AS3795">
            <v>15.879999999999999</v>
          </cell>
          <cell r="AT3795">
            <v>7.24</v>
          </cell>
          <cell r="AU3795">
            <v>15.88</v>
          </cell>
          <cell r="AV3795">
            <v>9.18</v>
          </cell>
          <cell r="AX3795">
            <v>15.88</v>
          </cell>
          <cell r="AY3795">
            <v>15.88</v>
          </cell>
          <cell r="AZ3795">
            <v>9.0239459459459468</v>
          </cell>
          <cell r="BA3795">
            <v>15.879999999999999</v>
          </cell>
          <cell r="BF3795">
            <v>12.709135135135133</v>
          </cell>
          <cell r="BG3795">
            <v>15.879999999999999</v>
          </cell>
          <cell r="BH3795">
            <v>15.879999999999999</v>
          </cell>
          <cell r="BI3795">
            <v>1</v>
          </cell>
          <cell r="BJ3795" t="str">
            <v>23.04.2022</v>
          </cell>
          <cell r="BK3795" t="str">
            <v>บจก.ไทยยูเนี่ยน กราฟ</v>
          </cell>
        </row>
        <row r="3796">
          <cell r="A3796" t="str">
            <v>5G26W511N000000200</v>
          </cell>
          <cell r="B3796" t="str">
            <v>TRAY-WHOLE HEARTED</v>
          </cell>
          <cell r="C3796" t="str">
            <v>ลูกฟูก</v>
          </cell>
          <cell r="D3796" t="str">
            <v>3PRCFBBSG33NQPPS0E</v>
          </cell>
          <cell r="E3796" t="str">
            <v>0E</v>
          </cell>
          <cell r="F3796" t="str">
            <v>300X402(3P)354N CK W BEEF &amp; VEG NG-8</v>
          </cell>
          <cell r="G3796" t="str">
            <v>US PET NUTRITION LLC</v>
          </cell>
          <cell r="H3796" t="str">
            <v>PETCO-DC198</v>
          </cell>
          <cell r="I3796" t="str">
            <v>PF643306704</v>
          </cell>
          <cell r="J3796" t="str">
            <v>26W511N</v>
          </cell>
          <cell r="K3796">
            <v>0</v>
          </cell>
          <cell r="L3796">
            <v>0</v>
          </cell>
          <cell r="M3796">
            <v>3.5</v>
          </cell>
          <cell r="N3796">
            <v>12.78445806058761</v>
          </cell>
          <cell r="O3796">
            <v>15.88</v>
          </cell>
          <cell r="P3796">
            <v>11.057980404349333</v>
          </cell>
          <cell r="Q3796">
            <v>15.88</v>
          </cell>
          <cell r="R3796">
            <v>1.05</v>
          </cell>
          <cell r="S3796">
            <v>16.674000000000003</v>
          </cell>
          <cell r="T3796">
            <v>16.924110000000002</v>
          </cell>
          <cell r="U3796">
            <v>17.174220000000002</v>
          </cell>
          <cell r="V3796">
            <v>1.05</v>
          </cell>
          <cell r="W3796">
            <v>1.05</v>
          </cell>
          <cell r="X3796">
            <v>1.1000000000000001</v>
          </cell>
          <cell r="Y3796">
            <v>1.0169999999999999</v>
          </cell>
          <cell r="Z3796">
            <v>9.8846700673543708</v>
          </cell>
          <cell r="AA3796">
            <v>11.057980404349333</v>
          </cell>
          <cell r="AB3796">
            <v>1.1186999999999998</v>
          </cell>
          <cell r="AC3796">
            <v>1.6868544813719608</v>
          </cell>
          <cell r="AD3796" t="str">
            <v>PETCO</v>
          </cell>
          <cell r="AN3796">
            <v>7.3699999999999992</v>
          </cell>
          <cell r="AR3796">
            <v>7.2400000000000011</v>
          </cell>
          <cell r="AS3796">
            <v>15.88</v>
          </cell>
          <cell r="AT3796">
            <v>7.2399999999999993</v>
          </cell>
          <cell r="AU3796">
            <v>15.88</v>
          </cell>
          <cell r="AZ3796">
            <v>12.137832242350436</v>
          </cell>
          <cell r="BA3796">
            <v>15.88</v>
          </cell>
          <cell r="BF3796">
            <v>12.78445806058761</v>
          </cell>
          <cell r="BG3796">
            <v>15.88</v>
          </cell>
          <cell r="BH3796">
            <v>15.88</v>
          </cell>
          <cell r="BI3796">
            <v>1</v>
          </cell>
          <cell r="BJ3796" t="str">
            <v>23.04.2022</v>
          </cell>
          <cell r="BK3796" t="str">
            <v>บจก.ไทยยูเนี่ยน กราฟ</v>
          </cell>
        </row>
        <row r="3797">
          <cell r="A3797" t="str">
            <v>5G26W511N000000300</v>
          </cell>
          <cell r="B3797" t="str">
            <v>TRAY-WHOLE HEARTED</v>
          </cell>
          <cell r="C3797" t="str">
            <v>ลูกฟูก</v>
          </cell>
          <cell r="D3797" t="str">
            <v>3PRCFB6FG33NQPPS0E</v>
          </cell>
          <cell r="E3797" t="str">
            <v>0E</v>
          </cell>
          <cell r="F3797" t="str">
            <v>300X402(3P)354N CK W LAMB &amp; VEG NG-8</v>
          </cell>
          <cell r="G3797" t="str">
            <v>US PET NUTRITION LLC</v>
          </cell>
          <cell r="H3797" t="str">
            <v>PETCO-DC198</v>
          </cell>
          <cell r="I3797" t="str">
            <v>PF643306703</v>
          </cell>
          <cell r="J3797" t="str">
            <v>26W511N</v>
          </cell>
          <cell r="K3797">
            <v>590</v>
          </cell>
          <cell r="L3797">
            <v>9369.2000000000007</v>
          </cell>
          <cell r="M3797">
            <v>15.88</v>
          </cell>
          <cell r="N3797">
            <v>14.44</v>
          </cell>
          <cell r="O3797">
            <v>15.88</v>
          </cell>
          <cell r="P3797">
            <v>11.057980404349333</v>
          </cell>
          <cell r="Q3797">
            <v>15.88</v>
          </cell>
          <cell r="R3797">
            <v>1.05</v>
          </cell>
          <cell r="S3797">
            <v>16.674000000000003</v>
          </cell>
          <cell r="T3797">
            <v>16.924110000000002</v>
          </cell>
          <cell r="U3797">
            <v>17.174220000000002</v>
          </cell>
          <cell r="V3797">
            <v>1.05</v>
          </cell>
          <cell r="W3797">
            <v>1.05</v>
          </cell>
          <cell r="X3797">
            <v>1.1000000000000001</v>
          </cell>
          <cell r="Y3797">
            <v>1.0169999999999999</v>
          </cell>
          <cell r="Z3797">
            <v>9.8846700673543708</v>
          </cell>
          <cell r="AA3797">
            <v>11.057980404349333</v>
          </cell>
          <cell r="AB3797">
            <v>1.1186999999999998</v>
          </cell>
          <cell r="AC3797">
            <v>1.6868544813719608</v>
          </cell>
          <cell r="AD3797" t="str">
            <v>PETCO</v>
          </cell>
          <cell r="AN3797">
            <v>7.3699999999999992</v>
          </cell>
          <cell r="AR3797">
            <v>7.5900000000000007</v>
          </cell>
          <cell r="AS3797">
            <v>15.879999999999999</v>
          </cell>
          <cell r="AT3797">
            <v>7.24</v>
          </cell>
          <cell r="AU3797">
            <v>15.88</v>
          </cell>
          <cell r="AV3797">
            <v>15.879999999999999</v>
          </cell>
          <cell r="AX3797">
            <v>15.88</v>
          </cell>
          <cell r="AZ3797">
            <v>15.88</v>
          </cell>
          <cell r="BA3797">
            <v>15.88</v>
          </cell>
          <cell r="BF3797">
            <v>14.44</v>
          </cell>
          <cell r="BG3797">
            <v>15.879999999999999</v>
          </cell>
          <cell r="BH3797">
            <v>15.88</v>
          </cell>
          <cell r="BI3797">
            <v>1.0000000000000002</v>
          </cell>
          <cell r="BJ3797" t="str">
            <v>23.04.2022</v>
          </cell>
          <cell r="BK3797" t="str">
            <v>บจก.ไทยยูเนี่ยน กราฟ</v>
          </cell>
        </row>
        <row r="3798">
          <cell r="A3798" t="str">
            <v>5G26W511N000000400</v>
          </cell>
          <cell r="B3798" t="str">
            <v>TRAY-WHOLE HEARTED</v>
          </cell>
          <cell r="C3798" t="str">
            <v>ลูกฟูก</v>
          </cell>
          <cell r="D3798" t="str">
            <v>3PRCFC9ZG33NQPPS0E</v>
          </cell>
          <cell r="E3798" t="str">
            <v>0E</v>
          </cell>
          <cell r="F3798" t="str">
            <v>300X402(3P)354N CHICKEN &amp; VEG NG(PP)-8</v>
          </cell>
          <cell r="G3798" t="str">
            <v>US PET NUTRITION LLC</v>
          </cell>
          <cell r="H3798" t="str">
            <v>PETCO-DC198</v>
          </cell>
          <cell r="I3798" t="str">
            <v>PF643306702</v>
          </cell>
          <cell r="J3798" t="str">
            <v>26W511N</v>
          </cell>
          <cell r="K3798">
            <v>1230</v>
          </cell>
          <cell r="L3798">
            <v>19532.400000000001</v>
          </cell>
          <cell r="M3798">
            <v>15.88</v>
          </cell>
          <cell r="N3798">
            <v>12.416026851269143</v>
          </cell>
          <cell r="O3798">
            <v>15.88</v>
          </cell>
          <cell r="P3798">
            <v>11.057980404349333</v>
          </cell>
          <cell r="Q3798">
            <v>15.88</v>
          </cell>
          <cell r="R3798">
            <v>1.05</v>
          </cell>
          <cell r="S3798">
            <v>16.674000000000003</v>
          </cell>
          <cell r="T3798">
            <v>16.924110000000002</v>
          </cell>
          <cell r="U3798">
            <v>17.174220000000002</v>
          </cell>
          <cell r="V3798">
            <v>1.05</v>
          </cell>
          <cell r="W3798">
            <v>1.05</v>
          </cell>
          <cell r="X3798">
            <v>1.1000000000000001</v>
          </cell>
          <cell r="Y3798">
            <v>1.0169999999999999</v>
          </cell>
          <cell r="Z3798">
            <v>9.8846700673543708</v>
          </cell>
          <cell r="AA3798">
            <v>11.057980404349333</v>
          </cell>
          <cell r="AB3798">
            <v>1.1186999999999998</v>
          </cell>
          <cell r="AC3798">
            <v>1.6868544813719608</v>
          </cell>
          <cell r="AD3798" t="str">
            <v>PETCO</v>
          </cell>
          <cell r="AN3798">
            <v>7.37</v>
          </cell>
          <cell r="AR3798">
            <v>7.24</v>
          </cell>
          <cell r="AS3798">
            <v>15.88</v>
          </cell>
          <cell r="AT3798">
            <v>7.5900000000000007</v>
          </cell>
          <cell r="AU3798">
            <v>7.589999999999999</v>
          </cell>
          <cell r="AX3798">
            <v>15.879999999999999</v>
          </cell>
          <cell r="AZ3798">
            <v>11.676161107614851</v>
          </cell>
          <cell r="BA3798">
            <v>15.88</v>
          </cell>
          <cell r="BB3798">
            <v>15.88</v>
          </cell>
          <cell r="BF3798">
            <v>12.416026851269143</v>
          </cell>
          <cell r="BG3798">
            <v>15.88</v>
          </cell>
          <cell r="BH3798">
            <v>15.88</v>
          </cell>
          <cell r="BI3798">
            <v>1</v>
          </cell>
          <cell r="BJ3798" t="str">
            <v>12.05.2022</v>
          </cell>
          <cell r="BK3798" t="str">
            <v>บจก.ไทยยูเนี่ยน กราฟ</v>
          </cell>
        </row>
        <row r="3799">
          <cell r="A3799" t="str">
            <v>5K26W511N000000100</v>
          </cell>
          <cell r="B3799" t="str">
            <v>LBL-WHOLE HEARTED</v>
          </cell>
          <cell r="C3799" t="str">
            <v>ARTPAPER</v>
          </cell>
          <cell r="D3799" t="str">
            <v>3PRCFA69G33NQPPS0E</v>
          </cell>
          <cell r="E3799" t="str">
            <v>0E</v>
          </cell>
          <cell r="F3799" t="str">
            <v>300X402(3P)354N CHICKEN &amp; VEG NGV-8</v>
          </cell>
          <cell r="G3799" t="str">
            <v>US PET NUTRITION LLC</v>
          </cell>
          <cell r="H3799" t="str">
            <v>PETCO-DC198</v>
          </cell>
          <cell r="I3799" t="str">
            <v>PF643306701</v>
          </cell>
          <cell r="J3799" t="str">
            <v>26W511N</v>
          </cell>
          <cell r="K3799">
            <v>9466</v>
          </cell>
          <cell r="L3799">
            <v>3313.1</v>
          </cell>
          <cell r="M3799">
            <v>0.35</v>
          </cell>
          <cell r="N3799">
            <v>0.35</v>
          </cell>
          <cell r="O3799">
            <v>0.35000000000000003</v>
          </cell>
          <cell r="P3799">
            <v>0.37268203883495143</v>
          </cell>
          <cell r="Q3799">
            <v>0.37268203883495143</v>
          </cell>
          <cell r="R3799">
            <v>1.0900000000000001</v>
          </cell>
          <cell r="S3799">
            <v>0.40622342233009712</v>
          </cell>
          <cell r="T3799">
            <v>0.41231677366504854</v>
          </cell>
          <cell r="U3799">
            <v>0.41841012500000002</v>
          </cell>
          <cell r="V3799">
            <v>1.0249999999999999</v>
          </cell>
          <cell r="W3799">
            <v>1</v>
          </cell>
          <cell r="X3799">
            <v>1.07</v>
          </cell>
          <cell r="Y3799">
            <v>1</v>
          </cell>
          <cell r="Z3799">
            <v>0.34830097087378636</v>
          </cell>
          <cell r="AA3799">
            <v>0.37268203883495143</v>
          </cell>
          <cell r="AB3799">
            <v>1.07</v>
          </cell>
          <cell r="AC3799">
            <v>1.1663000000000003</v>
          </cell>
          <cell r="AD3799" t="str">
            <v>PETCO</v>
          </cell>
          <cell r="AN3799">
            <v>0.33999999999999997</v>
          </cell>
          <cell r="AP3799">
            <v>0.33999999999999997</v>
          </cell>
          <cell r="AR3799">
            <v>0.35</v>
          </cell>
          <cell r="AS3799">
            <v>0.35000000000000003</v>
          </cell>
          <cell r="AU3799">
            <v>0.35</v>
          </cell>
          <cell r="AV3799">
            <v>0.35</v>
          </cell>
          <cell r="AX3799">
            <v>0.35</v>
          </cell>
          <cell r="AZ3799">
            <v>0.35</v>
          </cell>
          <cell r="BA3799">
            <v>0.35000000000000003</v>
          </cell>
          <cell r="BF3799">
            <v>0.35</v>
          </cell>
          <cell r="BG3799">
            <v>0.35000000000000003</v>
          </cell>
          <cell r="BH3799">
            <v>0.35000000000000003</v>
          </cell>
          <cell r="BI3799">
            <v>1</v>
          </cell>
          <cell r="BJ3799" t="str">
            <v>19.04.2022</v>
          </cell>
          <cell r="BK3799" t="str">
            <v>บจก.ทั้งฮั่วซิน</v>
          </cell>
        </row>
        <row r="3800">
          <cell r="A3800" t="str">
            <v>5K26W511N000000200</v>
          </cell>
          <cell r="B3800" t="str">
            <v>LBL-WHOLE HEARTED</v>
          </cell>
          <cell r="C3800" t="str">
            <v>ARTPAPER</v>
          </cell>
          <cell r="D3800" t="str">
            <v>3PRCFBBSG33NQPPS0E</v>
          </cell>
          <cell r="E3800" t="str">
            <v>0E</v>
          </cell>
          <cell r="F3800" t="str">
            <v>300X402(3P)354N CK W BEEF &amp; VEG NG-8</v>
          </cell>
          <cell r="G3800" t="str">
            <v>US PET NUTRITION LLC</v>
          </cell>
          <cell r="H3800" t="str">
            <v>PETCO-DC198</v>
          </cell>
          <cell r="I3800" t="str">
            <v>PF643306704</v>
          </cell>
          <cell r="J3800" t="str">
            <v>26W511N</v>
          </cell>
          <cell r="K3800">
            <v>8149</v>
          </cell>
          <cell r="L3800">
            <v>2852.1</v>
          </cell>
          <cell r="M3800">
            <v>0.35</v>
          </cell>
          <cell r="N3800">
            <v>0.35</v>
          </cell>
          <cell r="O3800">
            <v>0.35000000000000003</v>
          </cell>
          <cell r="P3800">
            <v>0.37268203883495143</v>
          </cell>
          <cell r="Q3800">
            <v>0.37268203883495143</v>
          </cell>
          <cell r="R3800">
            <v>1.0900000000000001</v>
          </cell>
          <cell r="S3800">
            <v>0.40622342233009712</v>
          </cell>
          <cell r="T3800">
            <v>0.41231677366504854</v>
          </cell>
          <cell r="U3800">
            <v>0.41841012500000002</v>
          </cell>
          <cell r="V3800">
            <v>1.0249999999999999</v>
          </cell>
          <cell r="W3800">
            <v>1</v>
          </cell>
          <cell r="X3800">
            <v>1.07</v>
          </cell>
          <cell r="Y3800">
            <v>1</v>
          </cell>
          <cell r="Z3800">
            <v>0.34830097087378636</v>
          </cell>
          <cell r="AA3800">
            <v>0.37268203883495143</v>
          </cell>
          <cell r="AB3800">
            <v>1.07</v>
          </cell>
          <cell r="AC3800">
            <v>1.1663000000000003</v>
          </cell>
          <cell r="AD3800" t="str">
            <v>PETCO</v>
          </cell>
          <cell r="AN3800">
            <v>0.34</v>
          </cell>
          <cell r="AP3800">
            <v>0.33999999999999997</v>
          </cell>
          <cell r="AR3800">
            <v>0.35</v>
          </cell>
          <cell r="AS3800">
            <v>0.35</v>
          </cell>
          <cell r="AU3800">
            <v>0.35</v>
          </cell>
          <cell r="AV3800">
            <v>0.35000000000000003</v>
          </cell>
          <cell r="AX3800">
            <v>0.35000000000000003</v>
          </cell>
          <cell r="AZ3800">
            <v>0.35</v>
          </cell>
          <cell r="BA3800">
            <v>0.35000000000000003</v>
          </cell>
          <cell r="BF3800">
            <v>0.35</v>
          </cell>
          <cell r="BG3800">
            <v>0.35</v>
          </cell>
          <cell r="BH3800">
            <v>0.35000000000000003</v>
          </cell>
          <cell r="BI3800">
            <v>1.0000000000000002</v>
          </cell>
          <cell r="BJ3800" t="str">
            <v>19.04.2022</v>
          </cell>
          <cell r="BK3800" t="str">
            <v>บจก.ทั้งฮั่วซิน</v>
          </cell>
        </row>
        <row r="3801">
          <cell r="A3801" t="str">
            <v>5K26W511N000000300</v>
          </cell>
          <cell r="B3801" t="str">
            <v>LBL-WHOLE HEARTED</v>
          </cell>
          <cell r="C3801" t="str">
            <v>ARTPAPER</v>
          </cell>
          <cell r="D3801" t="str">
            <v>3PRCFB6FG33NQPPS0E</v>
          </cell>
          <cell r="E3801" t="str">
            <v>0E</v>
          </cell>
          <cell r="F3801" t="str">
            <v>300X402(3P)354N CK W LAMB &amp; VEG NG-8</v>
          </cell>
          <cell r="G3801" t="str">
            <v>US PET NUTRITION LLC</v>
          </cell>
          <cell r="H3801" t="str">
            <v>PETCO-DC198</v>
          </cell>
          <cell r="I3801" t="str">
            <v>PF643306703</v>
          </cell>
          <cell r="J3801" t="str">
            <v>26W511N</v>
          </cell>
          <cell r="K3801">
            <v>8381</v>
          </cell>
          <cell r="L3801">
            <v>2933.35</v>
          </cell>
          <cell r="M3801">
            <v>0.35</v>
          </cell>
          <cell r="N3801">
            <v>0.35</v>
          </cell>
          <cell r="O3801">
            <v>0.35</v>
          </cell>
          <cell r="P3801">
            <v>0.37268203883495143</v>
          </cell>
          <cell r="Q3801">
            <v>0.37268203883495143</v>
          </cell>
          <cell r="R3801">
            <v>1.0900000000000001</v>
          </cell>
          <cell r="S3801">
            <v>0.40622342233009712</v>
          </cell>
          <cell r="T3801">
            <v>0.41231677366504854</v>
          </cell>
          <cell r="U3801">
            <v>0.41841012500000002</v>
          </cell>
          <cell r="V3801">
            <v>1.0249999999999999</v>
          </cell>
          <cell r="W3801">
            <v>1</v>
          </cell>
          <cell r="X3801">
            <v>1.07</v>
          </cell>
          <cell r="Y3801">
            <v>1</v>
          </cell>
          <cell r="Z3801">
            <v>0.34830097087378636</v>
          </cell>
          <cell r="AA3801">
            <v>0.37268203883495143</v>
          </cell>
          <cell r="AB3801">
            <v>1.07</v>
          </cell>
          <cell r="AC3801">
            <v>1.1663000000000003</v>
          </cell>
          <cell r="AD3801" t="str">
            <v>PETCO</v>
          </cell>
          <cell r="AN3801">
            <v>0.34</v>
          </cell>
          <cell r="AP3801">
            <v>0.33999999999999997</v>
          </cell>
          <cell r="AR3801">
            <v>0.35</v>
          </cell>
          <cell r="AS3801">
            <v>0.35000000000000009</v>
          </cell>
          <cell r="AU3801">
            <v>0.35</v>
          </cell>
          <cell r="AV3801">
            <v>0.35000000000000003</v>
          </cell>
          <cell r="AX3801">
            <v>0.35000000000000003</v>
          </cell>
          <cell r="AZ3801">
            <v>0.35</v>
          </cell>
          <cell r="BA3801">
            <v>0.35</v>
          </cell>
          <cell r="BF3801">
            <v>0.35</v>
          </cell>
          <cell r="BG3801">
            <v>0.35000000000000009</v>
          </cell>
          <cell r="BH3801">
            <v>0.35</v>
          </cell>
          <cell r="BI3801">
            <v>0.99999999999999967</v>
          </cell>
          <cell r="BJ3801" t="str">
            <v>19.04.2022</v>
          </cell>
          <cell r="BK3801" t="str">
            <v>บจก.ทั้งฮั่วซิน</v>
          </cell>
        </row>
        <row r="3802">
          <cell r="A3802" t="str">
            <v>5K26W511N000000400</v>
          </cell>
          <cell r="B3802" t="str">
            <v>LBL-WHOLE HEARTED</v>
          </cell>
          <cell r="C3802" t="str">
            <v>ARTPAPER</v>
          </cell>
          <cell r="D3802" t="str">
            <v>3PRCFC9ZG33NQPPS0E</v>
          </cell>
          <cell r="E3802" t="str">
            <v>0E</v>
          </cell>
          <cell r="F3802" t="str">
            <v>300X402(3P)354N CHICKEN &amp; VEG NG(PP)-8</v>
          </cell>
          <cell r="G3802" t="str">
            <v>US PET NUTRITION LLC</v>
          </cell>
          <cell r="H3802" t="str">
            <v>PETCO-DC198</v>
          </cell>
          <cell r="I3802" t="str">
            <v>PF643306702</v>
          </cell>
          <cell r="J3802" t="str">
            <v>26W511N</v>
          </cell>
          <cell r="K3802">
            <v>11028</v>
          </cell>
          <cell r="L3802">
            <v>3859.8</v>
          </cell>
          <cell r="M3802">
            <v>0.35</v>
          </cell>
          <cell r="N3802">
            <v>0.35</v>
          </cell>
          <cell r="O3802">
            <v>0.35</v>
          </cell>
          <cell r="P3802">
            <v>0.37268203883495143</v>
          </cell>
          <cell r="Q3802">
            <v>0.37268203883495143</v>
          </cell>
          <cell r="R3802">
            <v>1.0900000000000001</v>
          </cell>
          <cell r="S3802">
            <v>0.40622342233009712</v>
          </cell>
          <cell r="T3802">
            <v>0.41231677366504854</v>
          </cell>
          <cell r="U3802">
            <v>0.41841012500000002</v>
          </cell>
          <cell r="V3802">
            <v>1.0249999999999999</v>
          </cell>
          <cell r="W3802">
            <v>1</v>
          </cell>
          <cell r="X3802">
            <v>1.07</v>
          </cell>
          <cell r="Y3802">
            <v>1</v>
          </cell>
          <cell r="Z3802">
            <v>0.34830097087378636</v>
          </cell>
          <cell r="AA3802">
            <v>0.37268203883495143</v>
          </cell>
          <cell r="AB3802">
            <v>1.07</v>
          </cell>
          <cell r="AC3802">
            <v>1.1663000000000003</v>
          </cell>
          <cell r="AD3802" t="str">
            <v>PETCO</v>
          </cell>
          <cell r="AN3802">
            <v>0.34</v>
          </cell>
          <cell r="AR3802">
            <v>0.35000000000000009</v>
          </cell>
          <cell r="AS3802">
            <v>0.35</v>
          </cell>
          <cell r="AU3802">
            <v>0.35</v>
          </cell>
          <cell r="AX3802">
            <v>0.35000000000000003</v>
          </cell>
          <cell r="AZ3802">
            <v>0.35</v>
          </cell>
          <cell r="BA3802">
            <v>0.35</v>
          </cell>
          <cell r="BF3802">
            <v>0.35</v>
          </cell>
          <cell r="BG3802">
            <v>0.35</v>
          </cell>
          <cell r="BH3802">
            <v>0.35</v>
          </cell>
          <cell r="BI3802">
            <v>1</v>
          </cell>
          <cell r="BJ3802" t="str">
            <v>19.04.2022</v>
          </cell>
          <cell r="BK3802" t="str">
            <v>บจก.ทั้งฮั่วซิน</v>
          </cell>
        </row>
        <row r="3803">
          <cell r="A3803" t="str">
            <v>5F26W520N000000100</v>
          </cell>
          <cell r="B3803" t="str">
            <v>CTN-WHOLE HEARTED</v>
          </cell>
          <cell r="C3803" t="str">
            <v>ลูกฟูก</v>
          </cell>
          <cell r="D3803" t="str">
            <v>32AOS822427X5PPS7K</v>
          </cell>
          <cell r="E3803" t="str">
            <v>7K</v>
          </cell>
          <cell r="F3803" t="str">
            <v>100x190x25 MM 28.4 N TN JERKY SHREDS-48</v>
          </cell>
          <cell r="G3803" t="str">
            <v>US PET NUTRITION LLC</v>
          </cell>
          <cell r="H3803" t="str">
            <v>PETCO-DC198</v>
          </cell>
          <cell r="I3803" t="str">
            <v>PF64173701</v>
          </cell>
          <cell r="J3803" t="str">
            <v>26W520N</v>
          </cell>
          <cell r="K3803">
            <v>0</v>
          </cell>
          <cell r="L3803">
            <v>0</v>
          </cell>
          <cell r="M3803">
            <v>0</v>
          </cell>
          <cell r="P3803">
            <v>8.8494064312499994</v>
          </cell>
          <cell r="Q3803">
            <v>8.8494064312499994</v>
          </cell>
          <cell r="R3803">
            <v>1.05</v>
          </cell>
          <cell r="S3803">
            <v>9.2918767528125006</v>
          </cell>
          <cell r="T3803">
            <v>9.4312549041046871</v>
          </cell>
          <cell r="U3803">
            <v>9.5706330553968755</v>
          </cell>
          <cell r="V3803">
            <v>1.05</v>
          </cell>
          <cell r="W3803">
            <v>1.05</v>
          </cell>
          <cell r="X3803">
            <v>1.1000000000000001</v>
          </cell>
          <cell r="Y3803">
            <v>1.0169999999999999</v>
          </cell>
          <cell r="Z3803">
            <v>7.9104375000000005</v>
          </cell>
          <cell r="AA3803">
            <v>8.8494064312499994</v>
          </cell>
          <cell r="AB3803">
            <v>1.1186999999999998</v>
          </cell>
          <cell r="AC3803">
            <v>1.1746350000000001</v>
          </cell>
          <cell r="AD3803" t="str">
            <v>Petco</v>
          </cell>
          <cell r="AE3803">
            <v>0</v>
          </cell>
          <cell r="AO3803">
            <v>7</v>
          </cell>
          <cell r="AR3803">
            <v>7.35</v>
          </cell>
          <cell r="BG3803">
            <v>7.35</v>
          </cell>
          <cell r="BJ3803" t="str">
            <v>24.07.2021</v>
          </cell>
          <cell r="BK3803" t="str">
            <v>บจก.กลุ่มสยามบรรจุภั</v>
          </cell>
        </row>
        <row r="3804">
          <cell r="A3804" t="str">
            <v>5R26W520N000000100</v>
          </cell>
          <cell r="B3804" t="str">
            <v>NO-COR.INB-WHOLE HEARTED</v>
          </cell>
          <cell r="C3804" t="str">
            <v>DUPLEX</v>
          </cell>
          <cell r="D3804" t="str">
            <v>32AOS822427X5PPS7K</v>
          </cell>
          <cell r="E3804" t="str">
            <v>7K</v>
          </cell>
          <cell r="F3804" t="str">
            <v>100x190x25 MM 28.4 N TN JERKY SHREDS-48</v>
          </cell>
          <cell r="G3804" t="str">
            <v>US PET NUTRITION LLC</v>
          </cell>
          <cell r="H3804" t="str">
            <v>PETCO-DC198</v>
          </cell>
          <cell r="I3804" t="str">
            <v>PF64173701</v>
          </cell>
          <cell r="J3804" t="str">
            <v>26W520N</v>
          </cell>
          <cell r="K3804">
            <v>0</v>
          </cell>
          <cell r="L3804">
            <v>0</v>
          </cell>
          <cell r="M3804">
            <v>0</v>
          </cell>
          <cell r="P3804">
            <v>21.689482500000004</v>
          </cell>
          <cell r="Q3804">
            <v>21.689482500000004</v>
          </cell>
          <cell r="R3804">
            <v>1.07</v>
          </cell>
          <cell r="S3804">
            <v>23.207746275000005</v>
          </cell>
          <cell r="T3804">
            <v>23.555862469125003</v>
          </cell>
          <cell r="U3804">
            <v>23.903978663250005</v>
          </cell>
          <cell r="V3804">
            <v>1.03</v>
          </cell>
          <cell r="W3804">
            <v>1</v>
          </cell>
          <cell r="X3804">
            <v>1.05</v>
          </cell>
          <cell r="Y3804">
            <v>1.05</v>
          </cell>
          <cell r="Z3804">
            <v>19.673000000000002</v>
          </cell>
          <cell r="AA3804">
            <v>21.689482500000004</v>
          </cell>
          <cell r="AB3804">
            <v>1.1025</v>
          </cell>
          <cell r="AC3804">
            <v>1.1796750000000003</v>
          </cell>
          <cell r="AD3804" t="str">
            <v>Petco</v>
          </cell>
          <cell r="AE3804">
            <v>0</v>
          </cell>
          <cell r="AO3804">
            <v>19.100000000000001</v>
          </cell>
          <cell r="AS3804">
            <v>8.34</v>
          </cell>
          <cell r="BG3804">
            <v>8.34</v>
          </cell>
          <cell r="BJ3804" t="str">
            <v>13.08.2021</v>
          </cell>
          <cell r="BK3804" t="str">
            <v>บจก.ไทยยูเนี่ยน กราฟ</v>
          </cell>
        </row>
        <row r="3805">
          <cell r="A3805" t="str">
            <v>5F27O440N000000101</v>
          </cell>
          <cell r="B3805" t="str">
            <v>CTN-LOVELY</v>
          </cell>
          <cell r="C3805" t="str">
            <v>ลูกฟูก</v>
          </cell>
          <cell r="D3805" t="str">
            <v>3HAOF822W3MC3EDEPT</v>
          </cell>
          <cell r="E3805" t="str">
            <v>PT</v>
          </cell>
          <cell r="F3805" t="str">
            <v>95X150X30 140N CAT DRINK W TUNA 10%-24</v>
          </cell>
          <cell r="G3805" t="str">
            <v>DEHNER GARTENCENTER GMBH &amp; CO.KG</v>
          </cell>
          <cell r="H3805" t="str">
            <v>DEHNER GARTENCENTER GMBH &amp; CO.KG</v>
          </cell>
          <cell r="I3805" t="str">
            <v>PF64192302</v>
          </cell>
          <cell r="J3805" t="str">
            <v>27O440N</v>
          </cell>
          <cell r="K3805">
            <v>0</v>
          </cell>
          <cell r="L3805">
            <v>0</v>
          </cell>
          <cell r="M3805">
            <v>10.85</v>
          </cell>
          <cell r="N3805">
            <v>10.85</v>
          </cell>
          <cell r="O3805">
            <v>10.85</v>
          </cell>
          <cell r="P3805">
            <v>21.098792216748773</v>
          </cell>
          <cell r="Q3805">
            <v>21.098792216748773</v>
          </cell>
          <cell r="R3805">
            <v>1.05</v>
          </cell>
          <cell r="S3805">
            <v>22.153731827586213</v>
          </cell>
          <cell r="T3805">
            <v>22.486037805000006</v>
          </cell>
          <cell r="U3805">
            <v>22.818343782413802</v>
          </cell>
          <cell r="V3805">
            <v>1.05</v>
          </cell>
          <cell r="W3805">
            <v>1.05</v>
          </cell>
          <cell r="X3805">
            <v>1.1000000000000001</v>
          </cell>
          <cell r="Y3805">
            <v>1.0169999999999999</v>
          </cell>
          <cell r="Z3805">
            <v>18.86009852216749</v>
          </cell>
          <cell r="AA3805">
            <v>21.098792216748773</v>
          </cell>
          <cell r="AB3805">
            <v>1.1187</v>
          </cell>
          <cell r="AC3805">
            <v>1.1746350000000001</v>
          </cell>
          <cell r="AL3805">
            <v>10.35</v>
          </cell>
          <cell r="AT3805">
            <v>10.85</v>
          </cell>
          <cell r="BF3805">
            <v>10.85</v>
          </cell>
          <cell r="BG3805">
            <v>10.35</v>
          </cell>
          <cell r="BH3805">
            <v>10.85</v>
          </cell>
          <cell r="BI3805">
            <v>1.0483091787439613</v>
          </cell>
          <cell r="BJ3805" t="str">
            <v>02.09.2021</v>
          </cell>
          <cell r="BK3805" t="str">
            <v>บจก.กลุ่มสยามบรรจุภั</v>
          </cell>
        </row>
        <row r="3806">
          <cell r="A3806" t="str">
            <v>5F27O440N000000201</v>
          </cell>
          <cell r="B3806" t="str">
            <v>CTN-LOVELY</v>
          </cell>
          <cell r="C3806" t="str">
            <v>ลูกฟูก</v>
          </cell>
          <cell r="D3806" t="str">
            <v>3HSSF822W3MC3EDEPT</v>
          </cell>
          <cell r="E3806" t="str">
            <v>PT</v>
          </cell>
          <cell r="F3806" t="str">
            <v>95X150X30 140N CAT DRINK W SALMON 10%-24</v>
          </cell>
          <cell r="G3806" t="str">
            <v>DEHNER GARTENCENTER GMBH &amp; CO.KG</v>
          </cell>
          <cell r="H3806" t="str">
            <v>DEHNER GARTENCENTER GMBH &amp; CO.KG</v>
          </cell>
          <cell r="I3806" t="str">
            <v>PF64192301</v>
          </cell>
          <cell r="J3806" t="str">
            <v>27O440N</v>
          </cell>
          <cell r="K3806">
            <v>372</v>
          </cell>
          <cell r="L3806">
            <v>4033.49</v>
          </cell>
          <cell r="M3806">
            <v>10.84</v>
          </cell>
          <cell r="N3806">
            <v>10.85</v>
          </cell>
          <cell r="O3806">
            <v>10.85</v>
          </cell>
          <cell r="P3806">
            <v>21.098792216748773</v>
          </cell>
          <cell r="Q3806">
            <v>21.098792216748773</v>
          </cell>
          <cell r="R3806">
            <v>1.05</v>
          </cell>
          <cell r="S3806">
            <v>22.153731827586213</v>
          </cell>
          <cell r="T3806">
            <v>22.486037805000006</v>
          </cell>
          <cell r="U3806">
            <v>22.818343782413802</v>
          </cell>
          <cell r="V3806">
            <v>1.05</v>
          </cell>
          <cell r="W3806">
            <v>1.05</v>
          </cell>
          <cell r="X3806">
            <v>1.1000000000000001</v>
          </cell>
          <cell r="Y3806">
            <v>1.0169999999999999</v>
          </cell>
          <cell r="Z3806">
            <v>18.86009852216749</v>
          </cell>
          <cell r="AA3806">
            <v>21.098792216748773</v>
          </cell>
          <cell r="AB3806">
            <v>1.1187</v>
          </cell>
          <cell r="AC3806">
            <v>1.1746350000000001</v>
          </cell>
          <cell r="AG3806">
            <v>10.35</v>
          </cell>
          <cell r="AT3806">
            <v>10.85</v>
          </cell>
          <cell r="AU3806">
            <v>10.85</v>
          </cell>
          <cell r="BF3806">
            <v>10.85</v>
          </cell>
          <cell r="BG3806">
            <v>10.35</v>
          </cell>
          <cell r="BH3806">
            <v>10.85</v>
          </cell>
          <cell r="BI3806">
            <v>1.0483091787439613</v>
          </cell>
          <cell r="BJ3806" t="str">
            <v>22.10.2021</v>
          </cell>
          <cell r="BK3806" t="str">
            <v>บจก.กลุ่มสยามบรรจุภั</v>
          </cell>
        </row>
        <row r="3807">
          <cell r="A3807" t="str">
            <v>5F27O440N000000301</v>
          </cell>
          <cell r="B3807" t="str">
            <v>CTN-LOVELY</v>
          </cell>
          <cell r="C3807" t="str">
            <v>ลูกฟูก</v>
          </cell>
          <cell r="D3807" t="str">
            <v>3JCBSA2MW3MC3EDEPT</v>
          </cell>
          <cell r="E3807" t="str">
            <v>PT</v>
          </cell>
          <cell r="F3807" t="str">
            <v>95X150X30 140N CAT DK W CK8%&amp;CKLVR4%-24</v>
          </cell>
          <cell r="G3807" t="str">
            <v>DEHNER GARTENCENTER GMBH &amp; CO.KG</v>
          </cell>
          <cell r="H3807" t="str">
            <v>DEHNER GARTENCENTER GMBH &amp; CO.KG</v>
          </cell>
          <cell r="I3807" t="str">
            <v>PF64192303</v>
          </cell>
          <cell r="J3807" t="str">
            <v>27O440N</v>
          </cell>
          <cell r="K3807">
            <v>109</v>
          </cell>
          <cell r="L3807">
            <v>1182.6500000000001</v>
          </cell>
          <cell r="M3807">
            <v>10.85</v>
          </cell>
          <cell r="N3807">
            <v>10.85</v>
          </cell>
          <cell r="O3807">
            <v>10.85</v>
          </cell>
          <cell r="P3807">
            <v>21.098792216748773</v>
          </cell>
          <cell r="Q3807">
            <v>21.098792216748773</v>
          </cell>
          <cell r="R3807">
            <v>1.05</v>
          </cell>
          <cell r="S3807">
            <v>22.153731827586213</v>
          </cell>
          <cell r="T3807">
            <v>22.486037805000006</v>
          </cell>
          <cell r="U3807">
            <v>22.818343782413802</v>
          </cell>
          <cell r="V3807">
            <v>1.05</v>
          </cell>
          <cell r="W3807">
            <v>1.05</v>
          </cell>
          <cell r="X3807">
            <v>1.1000000000000001</v>
          </cell>
          <cell r="Y3807">
            <v>1.0169999999999999</v>
          </cell>
          <cell r="Z3807">
            <v>18.86009852216749</v>
          </cell>
          <cell r="AA3807">
            <v>21.098792216748773</v>
          </cell>
          <cell r="AB3807">
            <v>1.1187</v>
          </cell>
          <cell r="AC3807">
            <v>1.1746350000000001</v>
          </cell>
          <cell r="AG3807">
            <v>10.35</v>
          </cell>
          <cell r="AL3807">
            <v>10.35</v>
          </cell>
          <cell r="AU3807">
            <v>10.85</v>
          </cell>
          <cell r="BF3807">
            <v>10.85</v>
          </cell>
          <cell r="BG3807">
            <v>10.35</v>
          </cell>
          <cell r="BH3807">
            <v>10.85</v>
          </cell>
          <cell r="BI3807">
            <v>1.0483091787439613</v>
          </cell>
          <cell r="BJ3807" t="str">
            <v>22.10.2021</v>
          </cell>
          <cell r="BK3807" t="str">
            <v>บจก.กลุ่มสยามบรรจุภั</v>
          </cell>
        </row>
        <row r="3808">
          <cell r="A3808" t="str">
            <v>5F27O440N000000400</v>
          </cell>
          <cell r="B3808" t="str">
            <v>CTN-LOVELY (SM)</v>
          </cell>
          <cell r="C3808" t="str">
            <v>ลูกฟูก</v>
          </cell>
          <cell r="D3808" t="str">
            <v>3HSSF822W3MC3EDEAJ</v>
          </cell>
          <cell r="E3808" t="str">
            <v>AJ</v>
          </cell>
          <cell r="F3808" t="str">
            <v>95X150X30 140N CAT DRINK W SALMON 10%-48</v>
          </cell>
          <cell r="G3808" t="str">
            <v>DEHNER GARTENCENTER GMBH &amp; CO.KG</v>
          </cell>
          <cell r="H3808" t="str">
            <v>DEHNER GARTENCENTER GMBH &amp; CO.KG</v>
          </cell>
          <cell r="I3808" t="str">
            <v>PF65501401</v>
          </cell>
          <cell r="J3808" t="str">
            <v>27O440N</v>
          </cell>
          <cell r="K3808">
            <v>180</v>
          </cell>
          <cell r="L3808">
            <v>1917</v>
          </cell>
          <cell r="M3808">
            <v>10.65</v>
          </cell>
          <cell r="N3808">
            <v>10.65</v>
          </cell>
          <cell r="O3808">
            <v>10.65</v>
          </cell>
          <cell r="P3808">
            <v>21.146633549999997</v>
          </cell>
          <cell r="Q3808">
            <v>21.146633549999997</v>
          </cell>
          <cell r="R3808">
            <v>1.05</v>
          </cell>
          <cell r="S3808">
            <v>22.203965227499999</v>
          </cell>
          <cell r="T3808">
            <v>22.537024705912497</v>
          </cell>
          <cell r="U3808">
            <v>22.870084184325002</v>
          </cell>
          <cell r="V3808">
            <v>1.05</v>
          </cell>
          <cell r="W3808">
            <v>1.05</v>
          </cell>
          <cell r="X3808">
            <v>1.1000000000000001</v>
          </cell>
          <cell r="Y3808">
            <v>1.0169999999999999</v>
          </cell>
          <cell r="Z3808">
            <v>20.793150000000001</v>
          </cell>
          <cell r="AA3808">
            <v>21.146633549999997</v>
          </cell>
          <cell r="AB3808">
            <v>1.0169999999999999</v>
          </cell>
          <cell r="AC3808">
            <v>1.06785</v>
          </cell>
          <cell r="AF3808">
            <v>44690</v>
          </cell>
          <cell r="AV3808">
            <v>10.65</v>
          </cell>
          <cell r="BF3808">
            <v>10.65</v>
          </cell>
          <cell r="BH3808">
            <v>10.65</v>
          </cell>
          <cell r="BJ3808" t="str">
            <v>27.11.2021</v>
          </cell>
          <cell r="BK3808" t="str">
            <v>บจก.กลุ่มสยามบรรจุภั</v>
          </cell>
        </row>
        <row r="3809">
          <cell r="A3809" t="str">
            <v>5F27O440N000000500</v>
          </cell>
          <cell r="B3809" t="str">
            <v>CTN-LOVELY (TN)</v>
          </cell>
          <cell r="C3809" t="str">
            <v>ลูกฟูก</v>
          </cell>
          <cell r="D3809" t="str">
            <v>3HAOF822W3MC3EDEAJ</v>
          </cell>
          <cell r="E3809" t="str">
            <v>AJ</v>
          </cell>
          <cell r="F3809" t="str">
            <v>95X150X30 140N CAT DRINK W TUNA 10%-48</v>
          </cell>
          <cell r="G3809" t="str">
            <v>DEHNER GARTENCENTER GMBH &amp; CO.KG</v>
          </cell>
          <cell r="H3809" t="str">
            <v>DEHNER GARTENCENTER GMBH &amp; CO.KG</v>
          </cell>
          <cell r="I3809" t="str">
            <v>PF65501402</v>
          </cell>
          <cell r="J3809" t="str">
            <v>27O440N</v>
          </cell>
          <cell r="K3809">
            <v>229</v>
          </cell>
          <cell r="L3809">
            <v>2438.85</v>
          </cell>
          <cell r="M3809">
            <v>10.65</v>
          </cell>
          <cell r="N3809">
            <v>10.65</v>
          </cell>
          <cell r="O3809">
            <v>10.65</v>
          </cell>
          <cell r="P3809">
            <v>21.146633549999997</v>
          </cell>
          <cell r="Q3809">
            <v>21.146633549999997</v>
          </cell>
          <cell r="R3809">
            <v>1.05</v>
          </cell>
          <cell r="S3809">
            <v>22.203965227499999</v>
          </cell>
          <cell r="T3809">
            <v>22.537024705912497</v>
          </cell>
          <cell r="U3809">
            <v>22.870084184325002</v>
          </cell>
          <cell r="V3809">
            <v>1.05</v>
          </cell>
          <cell r="W3809">
            <v>1.05</v>
          </cell>
          <cell r="X3809">
            <v>1.1000000000000001</v>
          </cell>
          <cell r="Y3809">
            <v>1.0169999999999999</v>
          </cell>
          <cell r="Z3809">
            <v>20.793150000000001</v>
          </cell>
          <cell r="AA3809">
            <v>21.146633549999997</v>
          </cell>
          <cell r="AB3809">
            <v>1.0169999999999999</v>
          </cell>
          <cell r="AC3809">
            <v>1.06785</v>
          </cell>
          <cell r="AF3809">
            <v>44690</v>
          </cell>
          <cell r="AV3809">
            <v>10.65</v>
          </cell>
          <cell r="BF3809">
            <v>10.65</v>
          </cell>
          <cell r="BH3809">
            <v>10.65</v>
          </cell>
          <cell r="BJ3809" t="str">
            <v>27.11.2021</v>
          </cell>
          <cell r="BK3809" t="str">
            <v>บจก.กลุ่มสยามบรรจุภั</v>
          </cell>
        </row>
        <row r="3810">
          <cell r="A3810" t="str">
            <v>5F27O440N000000600</v>
          </cell>
          <cell r="B3810" t="str">
            <v>CTN-LOVELY (CK)</v>
          </cell>
          <cell r="C3810" t="str">
            <v>ลูกฟูก</v>
          </cell>
          <cell r="D3810" t="str">
            <v>3JCBSA2MW3MC3EDEAJ</v>
          </cell>
          <cell r="E3810" t="str">
            <v>AJ</v>
          </cell>
          <cell r="F3810" t="str">
            <v>95X150X30 140N CAT DK W CK8%&amp;CKLVR4%-48</v>
          </cell>
          <cell r="G3810" t="str">
            <v>DEHNER GARTENCENTER GMBH &amp; CO.KG</v>
          </cell>
          <cell r="H3810" t="str">
            <v>DEHNER GARTENCENTER GMBH &amp; CO.KG</v>
          </cell>
          <cell r="I3810" t="str">
            <v>PF65501403</v>
          </cell>
          <cell r="J3810" t="str">
            <v>27O440N</v>
          </cell>
          <cell r="K3810">
            <v>229</v>
          </cell>
          <cell r="L3810">
            <v>2438.85</v>
          </cell>
          <cell r="M3810">
            <v>10.65</v>
          </cell>
          <cell r="N3810">
            <v>10.65</v>
          </cell>
          <cell r="O3810">
            <v>10.65</v>
          </cell>
          <cell r="P3810">
            <v>21.146633549999997</v>
          </cell>
          <cell r="Q3810">
            <v>21.146633549999997</v>
          </cell>
          <cell r="R3810">
            <v>1.05</v>
          </cell>
          <cell r="S3810">
            <v>22.203965227499999</v>
          </cell>
          <cell r="T3810">
            <v>22.537024705912497</v>
          </cell>
          <cell r="U3810">
            <v>22.870084184325002</v>
          </cell>
          <cell r="V3810">
            <v>1.05</v>
          </cell>
          <cell r="W3810">
            <v>1.05</v>
          </cell>
          <cell r="X3810">
            <v>1.1000000000000001</v>
          </cell>
          <cell r="Y3810">
            <v>1.0169999999999999</v>
          </cell>
          <cell r="Z3810">
            <v>20.793150000000001</v>
          </cell>
          <cell r="AA3810">
            <v>21.146633549999997</v>
          </cell>
          <cell r="AB3810">
            <v>1.0169999999999999</v>
          </cell>
          <cell r="AC3810">
            <v>1.06785</v>
          </cell>
          <cell r="AF3810">
            <v>44690</v>
          </cell>
          <cell r="AV3810">
            <v>10.65</v>
          </cell>
          <cell r="BF3810">
            <v>10.65</v>
          </cell>
          <cell r="BH3810">
            <v>10.65</v>
          </cell>
          <cell r="BJ3810" t="str">
            <v>27.11.2021</v>
          </cell>
          <cell r="BK3810" t="str">
            <v>บจก.กลุ่มสยามบรรจุภั</v>
          </cell>
        </row>
        <row r="3811">
          <cell r="A3811" t="str">
            <v>5F27O440N000000700</v>
          </cell>
          <cell r="B3811" t="str">
            <v>CTN-LOVELY (DK)</v>
          </cell>
          <cell r="C3811" t="str">
            <v>ลูกฟูก</v>
          </cell>
          <cell r="D3811" t="str">
            <v>3JDBS822W3MC3EDEAJ</v>
          </cell>
          <cell r="E3811" t="str">
            <v>AJ</v>
          </cell>
          <cell r="F3811" t="str">
            <v>95X150X30MM 140N CAT DRINK W DUCK 10%-48</v>
          </cell>
          <cell r="G3811" t="str">
            <v>DEHNER GARTENCENTER GMBH &amp; CO.KG</v>
          </cell>
          <cell r="H3811" t="str">
            <v>DEHNER GARTENCENTER GMBH &amp; CO.KG</v>
          </cell>
          <cell r="I3811" t="str">
            <v>PF65501404</v>
          </cell>
          <cell r="J3811" t="str">
            <v>27O440N</v>
          </cell>
          <cell r="K3811">
            <v>248</v>
          </cell>
          <cell r="L3811">
            <v>2777.6</v>
          </cell>
          <cell r="M3811">
            <v>11.2</v>
          </cell>
          <cell r="N3811">
            <v>11.2</v>
          </cell>
          <cell r="O3811">
            <v>11.2</v>
          </cell>
          <cell r="P3811">
            <v>21.146633549999997</v>
          </cell>
          <cell r="Q3811">
            <v>21.146633549999997</v>
          </cell>
          <cell r="R3811">
            <v>1.05</v>
          </cell>
          <cell r="S3811">
            <v>22.203965227499999</v>
          </cell>
          <cell r="T3811">
            <v>22.537024705912497</v>
          </cell>
          <cell r="U3811">
            <v>22.870084184325002</v>
          </cell>
          <cell r="W3811">
            <v>1.05</v>
          </cell>
          <cell r="X3811">
            <v>1.1000000000000001</v>
          </cell>
          <cell r="Y3811">
            <v>1.0169999999999999</v>
          </cell>
          <cell r="Z3811">
            <v>20.793150000000001</v>
          </cell>
          <cell r="AA3811">
            <v>21.146633549999997</v>
          </cell>
          <cell r="AB3811">
            <v>1.0169999999999999</v>
          </cell>
          <cell r="AC3811">
            <v>1.06785</v>
          </cell>
          <cell r="AD3811" t="str">
            <v>Dehner</v>
          </cell>
          <cell r="AE3811" t="str">
            <v>MOQ 400</v>
          </cell>
          <cell r="AF3811">
            <v>44690</v>
          </cell>
          <cell r="BC3811">
            <v>11.2</v>
          </cell>
          <cell r="BF3811">
            <v>11.2</v>
          </cell>
          <cell r="BH3811">
            <v>11.2</v>
          </cell>
          <cell r="BJ3811" t="str">
            <v>10.06.2022</v>
          </cell>
          <cell r="BK3811" t="str">
            <v>บจก.กลุ่มสยามบรรจุภั</v>
          </cell>
        </row>
        <row r="3812">
          <cell r="A3812" t="str">
            <v>5N27O440N000000100</v>
          </cell>
          <cell r="B3812" t="str">
            <v>COR.INB-LOVELY (SM)</v>
          </cell>
          <cell r="C3812" t="str">
            <v>ARTCARD</v>
          </cell>
          <cell r="D3812" t="str">
            <v>3HSSF822W3MC3EDEAJ</v>
          </cell>
          <cell r="E3812" t="str">
            <v>AJ</v>
          </cell>
          <cell r="F3812" t="str">
            <v>95X150X30 140N CAT DRINK W SALMON 10%-48</v>
          </cell>
          <cell r="G3812" t="str">
            <v>DEHNER GARTENCENTER GMBH &amp; CO.KG</v>
          </cell>
          <cell r="H3812" t="str">
            <v>DEHNER GARTENCENTER GMBH &amp; CO.KG</v>
          </cell>
          <cell r="I3812" t="str">
            <v>PF65501401</v>
          </cell>
          <cell r="J3812" t="str">
            <v>27O440N</v>
          </cell>
          <cell r="K3812">
            <v>852</v>
          </cell>
          <cell r="L3812">
            <v>10019.52</v>
          </cell>
          <cell r="M3812">
            <v>11.76</v>
          </cell>
          <cell r="N3812">
            <v>11.59</v>
          </cell>
          <cell r="O3812">
            <v>11.76</v>
          </cell>
          <cell r="P3812">
            <v>14.170054500000003</v>
          </cell>
          <cell r="Q3812">
            <v>14.170054500000003</v>
          </cell>
          <cell r="R3812">
            <v>1.0900000000000001</v>
          </cell>
          <cell r="S3812">
            <v>15.445359405000003</v>
          </cell>
          <cell r="T3812">
            <v>15.677039796075002</v>
          </cell>
          <cell r="U3812">
            <v>15.908720187150003</v>
          </cell>
          <cell r="W3812">
            <v>1</v>
          </cell>
          <cell r="X3812">
            <v>1.05</v>
          </cell>
          <cell r="Y3812">
            <v>1.0900000000000001</v>
          </cell>
          <cell r="Z3812">
            <v>13.000050000000002</v>
          </cell>
          <cell r="AA3812">
            <v>14.170054500000003</v>
          </cell>
          <cell r="AB3812">
            <v>1.0900000000000001</v>
          </cell>
          <cell r="AC3812">
            <v>1.1881000000000002</v>
          </cell>
          <cell r="AF3812">
            <v>44690</v>
          </cell>
          <cell r="AW3812">
            <v>11.42</v>
          </cell>
          <cell r="BE3812">
            <v>11.76</v>
          </cell>
          <cell r="BF3812">
            <v>11.59</v>
          </cell>
          <cell r="BH3812">
            <v>11.76</v>
          </cell>
          <cell r="BJ3812" t="str">
            <v>17.08.2022</v>
          </cell>
          <cell r="BK3812" t="str">
            <v>บจก.ทั้งฮั่วซิน พริ้</v>
          </cell>
        </row>
        <row r="3813">
          <cell r="A3813" t="str">
            <v>5N27O440N000000200</v>
          </cell>
          <cell r="B3813" t="str">
            <v>COR.INB-LOVELY (TN)</v>
          </cell>
          <cell r="C3813" t="str">
            <v>ARTCARD</v>
          </cell>
          <cell r="D3813" t="str">
            <v>3HAOF822W3MC3EDEAJ</v>
          </cell>
          <cell r="E3813" t="str">
            <v>AJ</v>
          </cell>
          <cell r="F3813" t="str">
            <v>95X150X30 140N CAT DRINK W TUNA 10%-48</v>
          </cell>
          <cell r="G3813" t="str">
            <v>DEHNER GARTENCENTER GMBH &amp; CO.KG</v>
          </cell>
          <cell r="H3813" t="str">
            <v>DEHNER GARTENCENTER GMBH &amp; CO.KG</v>
          </cell>
          <cell r="I3813" t="str">
            <v>PF65501402</v>
          </cell>
          <cell r="J3813" t="str">
            <v>27O440N</v>
          </cell>
          <cell r="K3813">
            <v>0</v>
          </cell>
          <cell r="L3813">
            <v>0</v>
          </cell>
          <cell r="M3813">
            <v>4.3499999999999996</v>
          </cell>
          <cell r="N3813">
            <v>11.42</v>
          </cell>
          <cell r="O3813">
            <v>11.42</v>
          </cell>
          <cell r="P3813">
            <v>14.170054500000003</v>
          </cell>
          <cell r="Q3813">
            <v>14.170054500000003</v>
          </cell>
          <cell r="R3813">
            <v>1.0900000000000001</v>
          </cell>
          <cell r="S3813">
            <v>15.445359405000003</v>
          </cell>
          <cell r="T3813">
            <v>15.677039796075002</v>
          </cell>
          <cell r="U3813">
            <v>15.908720187150003</v>
          </cell>
          <cell r="W3813">
            <v>1</v>
          </cell>
          <cell r="X3813">
            <v>1.05</v>
          </cell>
          <cell r="Y3813">
            <v>1.0900000000000001</v>
          </cell>
          <cell r="Z3813">
            <v>13.000050000000002</v>
          </cell>
          <cell r="AA3813">
            <v>14.170054500000003</v>
          </cell>
          <cell r="AB3813">
            <v>1.0900000000000001</v>
          </cell>
          <cell r="AC3813">
            <v>1.1881000000000002</v>
          </cell>
          <cell r="AF3813">
            <v>44690</v>
          </cell>
          <cell r="AW3813">
            <v>11.42</v>
          </cell>
          <cell r="BF3813">
            <v>11.42</v>
          </cell>
          <cell r="BH3813">
            <v>11.42</v>
          </cell>
          <cell r="BJ3813" t="str">
            <v>01.12.2021</v>
          </cell>
          <cell r="BK3813" t="str">
            <v>บจก.ทั้งฮั่วซิน พริ้</v>
          </cell>
        </row>
        <row r="3814">
          <cell r="A3814" t="str">
            <v>5N27O440N000000300</v>
          </cell>
          <cell r="B3814" t="str">
            <v>COR.INB-LOVELY (CK)</v>
          </cell>
          <cell r="C3814" t="str">
            <v>ARTCARD</v>
          </cell>
          <cell r="D3814" t="str">
            <v>3JCBSA2MW3MC3EDEAJ</v>
          </cell>
          <cell r="E3814" t="str">
            <v>AJ</v>
          </cell>
          <cell r="F3814" t="str">
            <v>95X150X30 140N CAT DK W CK8%&amp;CKLVR4%-48</v>
          </cell>
          <cell r="G3814" t="str">
            <v>DEHNER GARTENCENTER GMBH &amp; CO.KG</v>
          </cell>
          <cell r="H3814" t="str">
            <v>DEHNER GARTENCENTER GMBH &amp; CO.KG</v>
          </cell>
          <cell r="I3814" t="str">
            <v>PF65501403</v>
          </cell>
          <cell r="J3814" t="str">
            <v>27O440N</v>
          </cell>
          <cell r="K3814">
            <v>980</v>
          </cell>
          <cell r="L3814">
            <v>11524.8</v>
          </cell>
          <cell r="M3814">
            <v>11.76</v>
          </cell>
          <cell r="N3814">
            <v>11.59</v>
          </cell>
          <cell r="O3814">
            <v>11.76</v>
          </cell>
          <cell r="P3814">
            <v>14.170054500000003</v>
          </cell>
          <cell r="Q3814">
            <v>14.170054500000003</v>
          </cell>
          <cell r="R3814">
            <v>1.0900000000000001</v>
          </cell>
          <cell r="S3814">
            <v>15.445359405000003</v>
          </cell>
          <cell r="T3814">
            <v>15.677039796075002</v>
          </cell>
          <cell r="U3814">
            <v>15.908720187150003</v>
          </cell>
          <cell r="W3814">
            <v>1</v>
          </cell>
          <cell r="X3814">
            <v>1.05</v>
          </cell>
          <cell r="Y3814">
            <v>1.0900000000000001</v>
          </cell>
          <cell r="Z3814">
            <v>13.000050000000002</v>
          </cell>
          <cell r="AA3814">
            <v>14.170054500000003</v>
          </cell>
          <cell r="AB3814">
            <v>1.0900000000000001</v>
          </cell>
          <cell r="AC3814">
            <v>1.1881000000000002</v>
          </cell>
          <cell r="AF3814">
            <v>44690</v>
          </cell>
          <cell r="AW3814">
            <v>11.42</v>
          </cell>
          <cell r="BE3814">
            <v>11.76</v>
          </cell>
          <cell r="BF3814">
            <v>11.59</v>
          </cell>
          <cell r="BH3814">
            <v>11.76</v>
          </cell>
          <cell r="BJ3814" t="str">
            <v>17.08.2022</v>
          </cell>
          <cell r="BK3814" t="str">
            <v>บจก.ทั้งฮั่วซิน พริ้</v>
          </cell>
        </row>
        <row r="3815">
          <cell r="A3815" t="str">
            <v>5N27O440N000000400</v>
          </cell>
          <cell r="B3815" t="str">
            <v>COR.INB-LOVELY (DK)</v>
          </cell>
          <cell r="C3815" t="str">
            <v>ARTCARD</v>
          </cell>
          <cell r="D3815" t="str">
            <v>3JDBS822W3MC3EDEAJ</v>
          </cell>
          <cell r="E3815" t="str">
            <v>AJ</v>
          </cell>
          <cell r="F3815" t="str">
            <v>95X150X30MM 140N CAT DRINK W DUCK 10%-48</v>
          </cell>
          <cell r="G3815" t="str">
            <v>DEHNER GARTENCENTER GMBH &amp; CO.KG</v>
          </cell>
          <cell r="H3815" t="str">
            <v>DEHNER GARTENCENTER GMBH &amp; CO.KG</v>
          </cell>
          <cell r="I3815" t="str">
            <v>PF65501404</v>
          </cell>
          <cell r="J3815" t="str">
            <v>27O440N</v>
          </cell>
          <cell r="K3815">
            <v>124</v>
          </cell>
          <cell r="L3815">
            <v>1458.24</v>
          </cell>
          <cell r="M3815">
            <v>11.76</v>
          </cell>
          <cell r="N3815">
            <v>11.76</v>
          </cell>
          <cell r="O3815">
            <v>11.76</v>
          </cell>
          <cell r="P3815">
            <v>14.170054500000003</v>
          </cell>
          <cell r="Q3815">
            <v>14.170054500000003</v>
          </cell>
          <cell r="R3815">
            <v>1.0900000000000001</v>
          </cell>
          <cell r="S3815">
            <v>15.445359405000003</v>
          </cell>
          <cell r="T3815">
            <v>15.677039796075002</v>
          </cell>
          <cell r="U3815">
            <v>15.908720187150003</v>
          </cell>
          <cell r="W3815">
            <v>1</v>
          </cell>
          <cell r="X3815">
            <v>1.05</v>
          </cell>
          <cell r="Y3815">
            <v>1.0900000000000001</v>
          </cell>
          <cell r="Z3815">
            <v>13.000050000000002</v>
          </cell>
          <cell r="AA3815">
            <v>14.170054500000003</v>
          </cell>
          <cell r="AB3815">
            <v>1.0900000000000001</v>
          </cell>
          <cell r="AC3815">
            <v>1.1881000000000002</v>
          </cell>
          <cell r="AD3815" t="str">
            <v>Dehner</v>
          </cell>
          <cell r="AE3815" t="str">
            <v>MOQ 5,000</v>
          </cell>
          <cell r="AF3815">
            <v>44690</v>
          </cell>
          <cell r="BC3815">
            <v>11.76</v>
          </cell>
          <cell r="BF3815">
            <v>11.76</v>
          </cell>
          <cell r="BH3815">
            <v>11.76</v>
          </cell>
          <cell r="BJ3815" t="str">
            <v>11.06.2022</v>
          </cell>
          <cell r="BK3815" t="str">
            <v>บจก.ทั้งฮั่วซิน พริ้</v>
          </cell>
        </row>
        <row r="3816">
          <cell r="A3816" t="str">
            <v>5R27O440N000000100</v>
          </cell>
          <cell r="B3816" t="str">
            <v>NO-COR.INB-LOVELY</v>
          </cell>
          <cell r="C3816" t="str">
            <v>DUPLEX</v>
          </cell>
          <cell r="D3816" t="str">
            <v>3JCBSA2MW3MC3EDEPT</v>
          </cell>
          <cell r="E3816" t="str">
            <v>PT</v>
          </cell>
          <cell r="F3816" t="str">
            <v>95X150X30 140N CAT DK W CK8%&amp;CKLVR4%-24</v>
          </cell>
          <cell r="G3816" t="str">
            <v>DEHNER GARTENCENTER GMBH &amp; CO.KG</v>
          </cell>
          <cell r="H3816" t="str">
            <v>DEHNER GARTENCENTER GMBH &amp; CO.KG</v>
          </cell>
          <cell r="I3816" t="str">
            <v>PF64192303</v>
          </cell>
          <cell r="J3816" t="str">
            <v>27O440N</v>
          </cell>
          <cell r="K3816">
            <v>0</v>
          </cell>
          <cell r="L3816">
            <v>0</v>
          </cell>
          <cell r="M3816">
            <v>13.38</v>
          </cell>
          <cell r="N3816">
            <v>13.39</v>
          </cell>
          <cell r="O3816">
            <v>13.39</v>
          </cell>
          <cell r="P3816">
            <v>13.650362068965519</v>
          </cell>
          <cell r="Q3816">
            <v>13.650362068965519</v>
          </cell>
          <cell r="R3816">
            <v>1.07</v>
          </cell>
          <cell r="S3816">
            <v>14.605887413793106</v>
          </cell>
          <cell r="T3816">
            <v>14.824975725000002</v>
          </cell>
          <cell r="U3816">
            <v>15.044064036206899</v>
          </cell>
          <cell r="V3816">
            <v>1.03</v>
          </cell>
          <cell r="W3816">
            <v>1</v>
          </cell>
          <cell r="X3816">
            <v>1.05</v>
          </cell>
          <cell r="Y3816">
            <v>1.05</v>
          </cell>
          <cell r="Z3816">
            <v>12.381280788177341</v>
          </cell>
          <cell r="AA3816">
            <v>13.650362068965519</v>
          </cell>
          <cell r="AB3816">
            <v>1.1025</v>
          </cell>
          <cell r="AC3816">
            <v>1.179675</v>
          </cell>
          <cell r="AL3816">
            <v>13</v>
          </cell>
          <cell r="AT3816">
            <v>13.39</v>
          </cell>
          <cell r="BF3816">
            <v>13.39</v>
          </cell>
          <cell r="BG3816">
            <v>13</v>
          </cell>
          <cell r="BH3816">
            <v>13.39</v>
          </cell>
          <cell r="BI3816">
            <v>1.03</v>
          </cell>
          <cell r="BJ3816" t="str">
            <v>11.09.2021</v>
          </cell>
          <cell r="BK3816" t="str">
            <v>บจก.สหไทยการพิมพ์และ</v>
          </cell>
        </row>
        <row r="3817">
          <cell r="A3817" t="str">
            <v>5R27O440N000000200</v>
          </cell>
          <cell r="B3817" t="str">
            <v>NO-COR.INB-LOVELY</v>
          </cell>
          <cell r="C3817" t="str">
            <v>DUPLEX</v>
          </cell>
          <cell r="D3817" t="str">
            <v>3HAOF822W3MC3EDEPT</v>
          </cell>
          <cell r="E3817" t="str">
            <v>PT</v>
          </cell>
          <cell r="F3817" t="str">
            <v>95X150X30 140N CAT DRINK W TUNA 10%-24</v>
          </cell>
          <cell r="G3817" t="str">
            <v>DEHNER GARTENCENTER GMBH &amp; CO.KG</v>
          </cell>
          <cell r="H3817" t="str">
            <v>DEHNER GARTENCENTER GMBH &amp; CO.KG</v>
          </cell>
          <cell r="I3817" t="str">
            <v>PF64192302</v>
          </cell>
          <cell r="J3817" t="str">
            <v>27O440N</v>
          </cell>
          <cell r="K3817">
            <v>781</v>
          </cell>
          <cell r="L3817">
            <v>10457.59</v>
          </cell>
          <cell r="M3817">
            <v>13.39</v>
          </cell>
          <cell r="N3817">
            <v>13.39</v>
          </cell>
          <cell r="O3817">
            <v>13.39</v>
          </cell>
          <cell r="P3817">
            <v>13.650362068965519</v>
          </cell>
          <cell r="Q3817">
            <v>13.650362068965519</v>
          </cell>
          <cell r="R3817">
            <v>1.07</v>
          </cell>
          <cell r="S3817">
            <v>14.605887413793106</v>
          </cell>
          <cell r="T3817">
            <v>14.824975725000002</v>
          </cell>
          <cell r="U3817">
            <v>15.044064036206899</v>
          </cell>
          <cell r="V3817">
            <v>1.03</v>
          </cell>
          <cell r="W3817">
            <v>1</v>
          </cell>
          <cell r="X3817">
            <v>1.05</v>
          </cell>
          <cell r="Y3817">
            <v>1.05</v>
          </cell>
          <cell r="Z3817">
            <v>12.381280788177341</v>
          </cell>
          <cell r="AA3817">
            <v>13.650362068965519</v>
          </cell>
          <cell r="AB3817">
            <v>1.1025</v>
          </cell>
          <cell r="AC3817">
            <v>1.179675</v>
          </cell>
          <cell r="AL3817">
            <v>13</v>
          </cell>
          <cell r="AV3817">
            <v>13.39</v>
          </cell>
          <cell r="BF3817">
            <v>13.39</v>
          </cell>
          <cell r="BG3817">
            <v>13</v>
          </cell>
          <cell r="BH3817">
            <v>13.39</v>
          </cell>
          <cell r="BI3817">
            <v>1.03</v>
          </cell>
          <cell r="BJ3817" t="str">
            <v>10.11.2021</v>
          </cell>
        </row>
        <row r="3818">
          <cell r="A3818" t="str">
            <v>5R27O440N000000300</v>
          </cell>
          <cell r="B3818" t="str">
            <v>NO-COR.INB-LOVELY</v>
          </cell>
          <cell r="C3818" t="str">
            <v>DUPLEX</v>
          </cell>
          <cell r="D3818" t="str">
            <v>3HSSF822W3MC3EDEPT</v>
          </cell>
          <cell r="E3818" t="str">
            <v>PT</v>
          </cell>
          <cell r="F3818" t="str">
            <v>95X150X30 140N CAT DRINK W SALMON 10%-24</v>
          </cell>
          <cell r="G3818" t="str">
            <v>DEHNER GARTENCENTER GMBH &amp; CO.KG</v>
          </cell>
          <cell r="H3818" t="str">
            <v>DEHNER GARTENCENTER GMBH &amp; CO.KG</v>
          </cell>
          <cell r="I3818" t="str">
            <v>PF64192301</v>
          </cell>
          <cell r="J3818" t="str">
            <v>27O440N</v>
          </cell>
          <cell r="K3818">
            <v>627</v>
          </cell>
          <cell r="L3818">
            <v>8395.5300000000007</v>
          </cell>
          <cell r="M3818">
            <v>13.39</v>
          </cell>
          <cell r="N3818">
            <v>13.39</v>
          </cell>
          <cell r="O3818">
            <v>13.39</v>
          </cell>
          <cell r="P3818">
            <v>13.650362068965519</v>
          </cell>
          <cell r="Q3818">
            <v>13.650362068965519</v>
          </cell>
          <cell r="R3818">
            <v>1.07</v>
          </cell>
          <cell r="S3818">
            <v>14.605887413793106</v>
          </cell>
          <cell r="T3818">
            <v>14.824975725000002</v>
          </cell>
          <cell r="U3818">
            <v>15.044064036206899</v>
          </cell>
          <cell r="V3818">
            <v>1.03</v>
          </cell>
          <cell r="W3818">
            <v>1</v>
          </cell>
          <cell r="X3818">
            <v>1.05</v>
          </cell>
          <cell r="Y3818">
            <v>1.05</v>
          </cell>
          <cell r="Z3818">
            <v>12.381280788177341</v>
          </cell>
          <cell r="AA3818">
            <v>13.650362068965519</v>
          </cell>
          <cell r="AB3818">
            <v>1.1025</v>
          </cell>
          <cell r="AC3818">
            <v>1.179675</v>
          </cell>
          <cell r="AL3818">
            <v>13</v>
          </cell>
          <cell r="AT3818">
            <v>13.39</v>
          </cell>
          <cell r="BF3818">
            <v>13.39</v>
          </cell>
          <cell r="BG3818">
            <v>13</v>
          </cell>
          <cell r="BH3818">
            <v>13.39</v>
          </cell>
          <cell r="BI3818">
            <v>1.03</v>
          </cell>
          <cell r="BJ3818" t="str">
            <v>11.09.2021</v>
          </cell>
          <cell r="BK3818" t="str">
            <v>บจก.สหไทยการพิมพ์และ</v>
          </cell>
        </row>
        <row r="3819">
          <cell r="A3819" t="str">
            <v>5G27W023N000000101</v>
          </cell>
          <cell r="B3819" t="str">
            <v>TRAY2-4854,MARSHALL</v>
          </cell>
          <cell r="C3819" t="str">
            <v>ลูกฟูก</v>
          </cell>
          <cell r="D3819" t="str">
            <v>3TCAX82252INQPBJZA</v>
          </cell>
          <cell r="E3819" t="str">
            <v>ZA</v>
          </cell>
          <cell r="F3819" t="str">
            <v>300X303 255N W/CK PATE-12</v>
          </cell>
          <cell r="G3819" t="str">
            <v>US PET NUTRITION LLC</v>
          </cell>
          <cell r="H3819" t="str">
            <v>KELLY FOODS CORPORATION</v>
          </cell>
          <cell r="I3819" t="str">
            <v>PF64580001</v>
          </cell>
          <cell r="J3819" t="str">
            <v>27W023N</v>
          </cell>
          <cell r="K3819">
            <v>0</v>
          </cell>
          <cell r="L3819">
            <v>0</v>
          </cell>
          <cell r="M3819">
            <v>2.5</v>
          </cell>
          <cell r="P3819">
            <v>3.0834168750000002</v>
          </cell>
          <cell r="Q3819">
            <v>3.0834168750000002</v>
          </cell>
          <cell r="R3819">
            <v>1.05</v>
          </cell>
          <cell r="S3819">
            <v>3.2375877187500004</v>
          </cell>
          <cell r="T3819">
            <v>3.2861515345312502</v>
          </cell>
          <cell r="U3819">
            <v>3.3347153503125004</v>
          </cell>
          <cell r="V3819">
            <v>1.05</v>
          </cell>
          <cell r="W3819">
            <v>1.05</v>
          </cell>
          <cell r="X3819">
            <v>1.1000000000000001</v>
          </cell>
          <cell r="Y3819">
            <v>1.0169999999999999</v>
          </cell>
          <cell r="Z3819">
            <v>2.7562500000000001</v>
          </cell>
          <cell r="AA3819">
            <v>3.0834168750000002</v>
          </cell>
          <cell r="AB3819">
            <v>1.1187</v>
          </cell>
          <cell r="AC3819">
            <v>1.1746350000000001</v>
          </cell>
          <cell r="AD3819" t="str">
            <v>Biljac</v>
          </cell>
          <cell r="AE3819">
            <v>0</v>
          </cell>
          <cell r="BJ3819" t="str">
            <v>16.07.2020</v>
          </cell>
          <cell r="BK3819" t="str">
            <v>บจก.กลุ่มสยามบรรจุภัณฑ์ (สาขาที่ 9)</v>
          </cell>
        </row>
        <row r="3820">
          <cell r="A3820" t="str">
            <v>5G27W023N000000102</v>
          </cell>
          <cell r="B3820" t="str">
            <v>TRAY2-4854,MARSHALL</v>
          </cell>
          <cell r="C3820" t="str">
            <v>ลูกฟูก</v>
          </cell>
          <cell r="D3820" t="str">
            <v>3TCAX82252INQPBJZA</v>
          </cell>
          <cell r="E3820" t="str">
            <v>ZA</v>
          </cell>
          <cell r="F3820" t="str">
            <v>300X303 255N W/CK PATE-12</v>
          </cell>
          <cell r="G3820" t="str">
            <v>US PET NUTRITION LLC</v>
          </cell>
          <cell r="H3820" t="str">
            <v>KELLY FOODS CORPORATION</v>
          </cell>
          <cell r="I3820" t="str">
            <v>PF64580001</v>
          </cell>
          <cell r="J3820" t="str">
            <v>27W023N</v>
          </cell>
          <cell r="K3820">
            <v>0</v>
          </cell>
          <cell r="L3820">
            <v>0</v>
          </cell>
          <cell r="M3820">
            <v>3.5</v>
          </cell>
          <cell r="N3820">
            <v>2.7249999999999996</v>
          </cell>
          <cell r="O3820">
            <v>2.8</v>
          </cell>
          <cell r="P3820">
            <v>3.1450852124999997</v>
          </cell>
          <cell r="Q3820">
            <v>3.1450852124999997</v>
          </cell>
          <cell r="R3820">
            <v>1.05</v>
          </cell>
          <cell r="S3820">
            <v>3.302339473125</v>
          </cell>
          <cell r="T3820">
            <v>3.3518745652218747</v>
          </cell>
          <cell r="U3820">
            <v>3.4014096573187502</v>
          </cell>
          <cell r="V3820">
            <v>1.05</v>
          </cell>
          <cell r="W3820">
            <v>1.05</v>
          </cell>
          <cell r="X3820">
            <v>1.1000000000000001</v>
          </cell>
          <cell r="Y3820">
            <v>1.0169999999999999</v>
          </cell>
          <cell r="Z3820">
            <v>2.811375</v>
          </cell>
          <cell r="AA3820">
            <v>3.1450852124999997</v>
          </cell>
          <cell r="AB3820">
            <v>1.1187</v>
          </cell>
          <cell r="AC3820">
            <v>1.1746350000000001</v>
          </cell>
          <cell r="AD3820" t="str">
            <v>Biljac</v>
          </cell>
          <cell r="AE3820">
            <v>0</v>
          </cell>
          <cell r="AI3820">
            <v>2.5</v>
          </cell>
          <cell r="AO3820">
            <v>2.5</v>
          </cell>
          <cell r="AQ3820">
            <v>2.65</v>
          </cell>
          <cell r="AU3820">
            <v>2.65</v>
          </cell>
          <cell r="AY3820">
            <v>2.8</v>
          </cell>
          <cell r="BF3820">
            <v>2.7249999999999996</v>
          </cell>
          <cell r="BG3820">
            <v>2.65</v>
          </cell>
          <cell r="BH3820">
            <v>2.8</v>
          </cell>
          <cell r="BI3820">
            <v>1.0566037735849056</v>
          </cell>
          <cell r="BJ3820" t="str">
            <v>24.02.2022</v>
          </cell>
          <cell r="BK3820" t="str">
            <v>บจก.กลุ่มสยามบรรจุภั</v>
          </cell>
        </row>
        <row r="3821">
          <cell r="A3821" t="str">
            <v>5G27W023N000000200</v>
          </cell>
          <cell r="B3821" t="str">
            <v>TRAY-MARSHALL</v>
          </cell>
          <cell r="C3821" t="str">
            <v>ลูกฟูก</v>
          </cell>
          <cell r="D3821" t="str">
            <v>3TCAXA3D52INQPBJZA</v>
          </cell>
          <cell r="E3821" t="str">
            <v>ZA</v>
          </cell>
          <cell r="F3821" t="str">
            <v>300X303 3P 255N FERRET CK ENT W LAMB-12</v>
          </cell>
          <cell r="G3821" t="str">
            <v>US PET NUTRITION LLC</v>
          </cell>
          <cell r="H3821" t="str">
            <v>KELLY FOODS CORPORATION</v>
          </cell>
          <cell r="I3821" t="str">
            <v>PF64572402</v>
          </cell>
          <cell r="J3821" t="str">
            <v>27W023N</v>
          </cell>
          <cell r="K3821">
            <v>0</v>
          </cell>
          <cell r="L3821">
            <v>0</v>
          </cell>
          <cell r="M3821">
            <v>0</v>
          </cell>
          <cell r="P3821">
            <v>3.0834168750000002</v>
          </cell>
          <cell r="Q3821">
            <v>3.0834168750000002</v>
          </cell>
          <cell r="R3821">
            <v>1.05</v>
          </cell>
          <cell r="S3821">
            <v>3.2375877187500004</v>
          </cell>
          <cell r="T3821">
            <v>3.2861515345312502</v>
          </cell>
          <cell r="U3821">
            <v>3.3347153503125004</v>
          </cell>
          <cell r="V3821">
            <v>1.05</v>
          </cell>
          <cell r="W3821">
            <v>1.05</v>
          </cell>
          <cell r="X3821">
            <v>1.1000000000000001</v>
          </cell>
          <cell r="Y3821">
            <v>1.0169999999999999</v>
          </cell>
          <cell r="Z3821">
            <v>2.7562500000000001</v>
          </cell>
          <cell r="AA3821">
            <v>3.0834168750000002</v>
          </cell>
          <cell r="AB3821">
            <v>1.1187</v>
          </cell>
          <cell r="AC3821">
            <v>1.1746350000000001</v>
          </cell>
          <cell r="AD3821" t="str">
            <v>Biljac</v>
          </cell>
          <cell r="AE3821">
            <v>0</v>
          </cell>
          <cell r="AI3821">
            <v>2.5</v>
          </cell>
          <cell r="BG3821">
            <v>2.5</v>
          </cell>
        </row>
        <row r="3822">
          <cell r="A3822" t="str">
            <v>5G27W023N000000300</v>
          </cell>
          <cell r="B3822" t="str">
            <v>TRAY-MARSHALL</v>
          </cell>
          <cell r="C3822" t="str">
            <v>ลูกฟูก</v>
          </cell>
          <cell r="D3822" t="str">
            <v>3TCAXA6552INQPBJZA</v>
          </cell>
          <cell r="E3822" t="str">
            <v>ZA</v>
          </cell>
          <cell r="F3822" t="str">
            <v>300X303 3P 255N FERRET CK ENT W TRKY-12</v>
          </cell>
          <cell r="G3822" t="str">
            <v>US PET NUTRITION LLC</v>
          </cell>
          <cell r="H3822" t="str">
            <v>KELLY FOODS CORPORATION</v>
          </cell>
          <cell r="I3822" t="str">
            <v>PF64572401</v>
          </cell>
          <cell r="J3822" t="str">
            <v>27W023N</v>
          </cell>
          <cell r="K3822">
            <v>0</v>
          </cell>
          <cell r="L3822">
            <v>0</v>
          </cell>
          <cell r="M3822">
            <v>0</v>
          </cell>
          <cell r="P3822">
            <v>3.0834168750000002</v>
          </cell>
          <cell r="Q3822">
            <v>3.0834168750000002</v>
          </cell>
          <cell r="R3822">
            <v>1.05</v>
          </cell>
          <cell r="S3822">
            <v>3.2375877187500004</v>
          </cell>
          <cell r="T3822">
            <v>3.2861515345312502</v>
          </cell>
          <cell r="U3822">
            <v>3.3347153503125004</v>
          </cell>
          <cell r="V3822">
            <v>1.05</v>
          </cell>
          <cell r="W3822">
            <v>1.05</v>
          </cell>
          <cell r="X3822">
            <v>1.1000000000000001</v>
          </cell>
          <cell r="Y3822">
            <v>1.0169999999999999</v>
          </cell>
          <cell r="Z3822">
            <v>2.7562500000000001</v>
          </cell>
          <cell r="AA3822">
            <v>3.0834168750000002</v>
          </cell>
          <cell r="AB3822">
            <v>1.1187</v>
          </cell>
          <cell r="AC3822">
            <v>1.1746350000000001</v>
          </cell>
          <cell r="AD3822" t="str">
            <v>Biljac</v>
          </cell>
          <cell r="AE3822">
            <v>0</v>
          </cell>
          <cell r="AI3822">
            <v>2.5</v>
          </cell>
          <cell r="BG3822">
            <v>2.5</v>
          </cell>
        </row>
        <row r="3823">
          <cell r="A3823" t="str">
            <v>5K27W023N000000101</v>
          </cell>
          <cell r="B3823" t="str">
            <v>LBL2-4853,MARSHALL</v>
          </cell>
          <cell r="C3823" t="str">
            <v>ARTPAPER</v>
          </cell>
          <cell r="D3823" t="str">
            <v>3TCAX82252INQPBJZA</v>
          </cell>
          <cell r="E3823" t="str">
            <v>ZA</v>
          </cell>
          <cell r="F3823" t="str">
            <v>300X303 255N W/CK PATE-12</v>
          </cell>
          <cell r="G3823" t="str">
            <v>US PET NUTRITION LLC</v>
          </cell>
          <cell r="H3823" t="str">
            <v>KELLY FOODS CORPORATION</v>
          </cell>
          <cell r="I3823" t="str">
            <v>PF64580001</v>
          </cell>
          <cell r="J3823" t="str">
            <v>27W023N</v>
          </cell>
          <cell r="K3823">
            <v>0</v>
          </cell>
          <cell r="L3823">
            <v>0</v>
          </cell>
          <cell r="M3823">
            <v>0.21</v>
          </cell>
          <cell r="P3823">
            <v>0.24238174999999998</v>
          </cell>
          <cell r="Q3823">
            <v>0.24238174999999998</v>
          </cell>
          <cell r="R3823">
            <v>1.0900000000000001</v>
          </cell>
          <cell r="S3823">
            <v>0.2641961075</v>
          </cell>
          <cell r="T3823">
            <v>0.26815904911249999</v>
          </cell>
          <cell r="U3823">
            <v>0.27212199072499998</v>
          </cell>
          <cell r="V3823">
            <v>1.0249999999999999</v>
          </cell>
          <cell r="W3823">
            <v>1</v>
          </cell>
          <cell r="X3823">
            <v>1.07</v>
          </cell>
          <cell r="Y3823">
            <v>1</v>
          </cell>
          <cell r="Z3823">
            <v>0.22652499999999998</v>
          </cell>
          <cell r="AA3823">
            <v>0.24238174999999998</v>
          </cell>
          <cell r="AB3823">
            <v>1.07</v>
          </cell>
          <cell r="AC3823">
            <v>1.1663000000000001</v>
          </cell>
          <cell r="AD3823" t="str">
            <v>Biljac</v>
          </cell>
          <cell r="AE3823">
            <v>0</v>
          </cell>
          <cell r="BJ3823" t="str">
            <v>23.03.2020</v>
          </cell>
          <cell r="BK3823" t="str">
            <v>บจก.ไทยยูเนี่ยน กราฟฟิกส์</v>
          </cell>
        </row>
        <row r="3824">
          <cell r="A3824" t="str">
            <v>5K27W023N000000103</v>
          </cell>
          <cell r="B3824" t="str">
            <v>LBL2-4853,MARSHALL</v>
          </cell>
          <cell r="C3824" t="str">
            <v>ARTPAPER</v>
          </cell>
          <cell r="D3824" t="str">
            <v>3TCAX82252INQPBJZA</v>
          </cell>
          <cell r="E3824" t="str">
            <v>ZA</v>
          </cell>
          <cell r="F3824" t="str">
            <v>300X303 255N W/CK PATE-12</v>
          </cell>
          <cell r="G3824" t="str">
            <v>US PET NUTRITION LLC</v>
          </cell>
          <cell r="H3824" t="str">
            <v>KELLY FOODS CORPORATION</v>
          </cell>
          <cell r="I3824" t="str">
            <v>PF64580001</v>
          </cell>
          <cell r="J3824" t="str">
            <v>27W023N</v>
          </cell>
          <cell r="K3824">
            <v>3725</v>
          </cell>
          <cell r="L3824">
            <v>782.25</v>
          </cell>
          <cell r="M3824">
            <v>0.21</v>
          </cell>
          <cell r="N3824">
            <v>0.21</v>
          </cell>
          <cell r="O3824">
            <v>0.21</v>
          </cell>
          <cell r="P3824">
            <v>0.24238174999999995</v>
          </cell>
          <cell r="Q3824">
            <v>0.24238174999999995</v>
          </cell>
          <cell r="R3824">
            <v>1.0900000000000001</v>
          </cell>
          <cell r="S3824">
            <v>0.26419610749999994</v>
          </cell>
          <cell r="T3824">
            <v>0.26815904911249994</v>
          </cell>
          <cell r="U3824">
            <v>0.27212199072499993</v>
          </cell>
          <cell r="V3824">
            <v>1.0249999999999999</v>
          </cell>
          <cell r="W3824">
            <v>1</v>
          </cell>
          <cell r="X3824">
            <v>1.07</v>
          </cell>
          <cell r="Y3824">
            <v>1</v>
          </cell>
          <cell r="Z3824">
            <v>0.22652499999999995</v>
          </cell>
          <cell r="AA3824">
            <v>0.24238174999999995</v>
          </cell>
          <cell r="AB3824">
            <v>1.07</v>
          </cell>
          <cell r="AC3824">
            <v>1.1663000000000001</v>
          </cell>
          <cell r="AD3824" t="str">
            <v>Biljac</v>
          </cell>
          <cell r="AE3824" t="str">
            <v>ใช้ราคาตาม mat 5K27W023N000000101</v>
          </cell>
          <cell r="AI3824">
            <v>0.20599999999999999</v>
          </cell>
          <cell r="AO3824">
            <v>0.20600000000000002</v>
          </cell>
          <cell r="AU3824">
            <v>0.21</v>
          </cell>
          <cell r="BF3824">
            <v>0.21</v>
          </cell>
          <cell r="BG3824">
            <v>0.20600000000000002</v>
          </cell>
          <cell r="BH3824">
            <v>0.21</v>
          </cell>
          <cell r="BI3824">
            <v>1.0194174757281553</v>
          </cell>
          <cell r="BJ3824" t="str">
            <v>28.10.2021</v>
          </cell>
          <cell r="BK3824" t="str">
            <v>บจก.ไทยยูเนี่ยน กราฟ</v>
          </cell>
        </row>
        <row r="3825">
          <cell r="A3825" t="str">
            <v>5K27W023N000000200</v>
          </cell>
          <cell r="B3825" t="str">
            <v>LBL-MARSHALL</v>
          </cell>
          <cell r="C3825" t="str">
            <v>ARTPAPER</v>
          </cell>
          <cell r="D3825" t="str">
            <v>3TCAXA3D52INQPBJZA</v>
          </cell>
          <cell r="E3825" t="str">
            <v>ZA</v>
          </cell>
          <cell r="F3825" t="str">
            <v>300X303 3P 255N FERRET CK ENT W LAMB-12</v>
          </cell>
          <cell r="G3825" t="str">
            <v>US PET NUTRITION LLC</v>
          </cell>
          <cell r="H3825" t="str">
            <v>KELLY FOODS CORPORATION</v>
          </cell>
          <cell r="I3825" t="str">
            <v>PF64572402</v>
          </cell>
          <cell r="J3825" t="str">
            <v>27W023N</v>
          </cell>
          <cell r="K3825">
            <v>0</v>
          </cell>
          <cell r="L3825">
            <v>0</v>
          </cell>
          <cell r="M3825">
            <v>0</v>
          </cell>
          <cell r="P3825">
            <v>0.24238174999999998</v>
          </cell>
          <cell r="Q3825">
            <v>0.24238174999999998</v>
          </cell>
          <cell r="R3825">
            <v>1.0900000000000001</v>
          </cell>
          <cell r="S3825">
            <v>0.2641961075</v>
          </cell>
          <cell r="T3825">
            <v>0.26815904911249999</v>
          </cell>
          <cell r="U3825">
            <v>0.27212199072499998</v>
          </cell>
          <cell r="V3825">
            <v>1.0249999999999999</v>
          </cell>
          <cell r="W3825">
            <v>1</v>
          </cell>
          <cell r="X3825">
            <v>1.07</v>
          </cell>
          <cell r="Y3825">
            <v>1</v>
          </cell>
          <cell r="Z3825">
            <v>0.22652499999999998</v>
          </cell>
          <cell r="AA3825">
            <v>0.24238174999999998</v>
          </cell>
          <cell r="AB3825">
            <v>1.07</v>
          </cell>
          <cell r="AC3825">
            <v>1.1663000000000001</v>
          </cell>
          <cell r="AD3825" t="str">
            <v>Biljac</v>
          </cell>
          <cell r="AE3825" t="str">
            <v>ใช้ Mat เดิมใน Cost คือ 5K27W023N000000101 ซึ่งมีราคาสูงกว่า Mat ใหม่</v>
          </cell>
          <cell r="AI3825">
            <v>0.20599999999999999</v>
          </cell>
          <cell r="BG3825">
            <v>0.20599999999999999</v>
          </cell>
        </row>
        <row r="3826">
          <cell r="A3826" t="str">
            <v>5K27W023N000000300</v>
          </cell>
          <cell r="B3826" t="str">
            <v>LBL-MARSHALL</v>
          </cell>
          <cell r="C3826" t="str">
            <v>ARTPAPER</v>
          </cell>
          <cell r="D3826" t="str">
            <v>3TCAXA6552INQPBJZA</v>
          </cell>
          <cell r="E3826" t="str">
            <v>ZA</v>
          </cell>
          <cell r="F3826" t="str">
            <v>300X303 3P 255N FERRET CK ENT W TRKY-12</v>
          </cell>
          <cell r="G3826" t="str">
            <v>US PET NUTRITION LLC</v>
          </cell>
          <cell r="H3826" t="str">
            <v>KELLY FOODS CORPORATION</v>
          </cell>
          <cell r="I3826" t="str">
            <v>PF64572401</v>
          </cell>
          <cell r="J3826" t="str">
            <v>27W023N</v>
          </cell>
          <cell r="K3826">
            <v>0</v>
          </cell>
          <cell r="L3826">
            <v>0</v>
          </cell>
          <cell r="M3826">
            <v>0</v>
          </cell>
          <cell r="P3826">
            <v>0.24238174999999998</v>
          </cell>
          <cell r="Q3826">
            <v>0.24238174999999998</v>
          </cell>
          <cell r="R3826">
            <v>1.0900000000000001</v>
          </cell>
          <cell r="S3826">
            <v>0.2641961075</v>
          </cell>
          <cell r="T3826">
            <v>0.26815904911249999</v>
          </cell>
          <cell r="U3826">
            <v>0.27212199072499998</v>
          </cell>
          <cell r="V3826">
            <v>1.0249999999999999</v>
          </cell>
          <cell r="W3826">
            <v>1</v>
          </cell>
          <cell r="X3826">
            <v>1.07</v>
          </cell>
          <cell r="Y3826">
            <v>1</v>
          </cell>
          <cell r="Z3826">
            <v>0.22652499999999998</v>
          </cell>
          <cell r="AA3826">
            <v>0.24238174999999998</v>
          </cell>
          <cell r="AB3826">
            <v>1.07</v>
          </cell>
          <cell r="AC3826">
            <v>1.1663000000000001</v>
          </cell>
          <cell r="AD3826" t="str">
            <v>Biljac</v>
          </cell>
          <cell r="AE3826" t="str">
            <v>ใช้ Mat เดิมใน Cost คือ 5K27W023N000000101 ซึ่งมีราคาสูงกว่า Mat ใหม่</v>
          </cell>
          <cell r="AI3826">
            <v>0.20599999999999999</v>
          </cell>
          <cell r="BG3826">
            <v>0.20599999999999999</v>
          </cell>
        </row>
        <row r="3827">
          <cell r="A3827" t="str">
            <v>5F28J302N000000100</v>
          </cell>
          <cell r="B3827" t="str">
            <v>CTN1-60968,NICO PET</v>
          </cell>
          <cell r="C3827" t="str">
            <v>ลูกฟูก</v>
          </cell>
          <cell r="D3827" t="str">
            <v>3HYOXA6OR2DB2JKELT</v>
          </cell>
          <cell r="E3827" t="str">
            <v>LT</v>
          </cell>
          <cell r="F3827" t="str">
            <v>35X157MM 14N MAGURO MOUSSE W/SEAFOOD-160</v>
          </cell>
          <cell r="G3827" t="str">
            <v>O &amp; P INTERTRADE CO.,LTD.</v>
          </cell>
          <cell r="H3827" t="str">
            <v>SANYEI CORPORATION</v>
          </cell>
          <cell r="J3827" t="str">
            <v>28J302N</v>
          </cell>
          <cell r="K3827">
            <v>0</v>
          </cell>
          <cell r="L3827">
            <v>0</v>
          </cell>
          <cell r="M3827">
            <v>7.51</v>
          </cell>
          <cell r="P3827">
            <v>9.2625842925000015</v>
          </cell>
          <cell r="Q3827">
            <v>9.2625842925000015</v>
          </cell>
          <cell r="R3827">
            <v>1.05</v>
          </cell>
          <cell r="S3827">
            <v>9.7257135071250023</v>
          </cell>
          <cell r="T3827">
            <v>9.8715992097318761</v>
          </cell>
          <cell r="U3827">
            <v>10.017484912338752</v>
          </cell>
          <cell r="V3827">
            <v>1.05</v>
          </cell>
          <cell r="W3827">
            <v>1.05</v>
          </cell>
          <cell r="X3827">
            <v>1.1000000000000001</v>
          </cell>
          <cell r="Y3827">
            <v>1.0169999999999999</v>
          </cell>
          <cell r="BJ3827" t="str">
            <v>20.12.2019</v>
          </cell>
          <cell r="BK3827" t="str">
            <v>บจก.กลุ่มสยามบรรจุภัณฑ์ (สาขาที่ 6)</v>
          </cell>
        </row>
        <row r="3828">
          <cell r="A3828" t="str">
            <v>5F28J302N000000200</v>
          </cell>
          <cell r="B3828" t="str">
            <v>CTN1-61193,NICO PET</v>
          </cell>
          <cell r="C3828" t="str">
            <v>ลูกฟูก</v>
          </cell>
          <cell r="D3828" t="str">
            <v>3HYOXA4PR2DB2JKELT</v>
          </cell>
          <cell r="E3828" t="str">
            <v>LT</v>
          </cell>
          <cell r="F3828" t="str">
            <v>35X157MM 14N MAGUROMOUSSE W/SCAL FLV-160</v>
          </cell>
          <cell r="G3828" t="str">
            <v>O &amp; P INTERTRADE CO.,LTD.</v>
          </cell>
          <cell r="H3828" t="str">
            <v>SANYEI CORPORATION</v>
          </cell>
          <cell r="J3828" t="str">
            <v>28J302N</v>
          </cell>
          <cell r="K3828">
            <v>0</v>
          </cell>
          <cell r="L3828">
            <v>0</v>
          </cell>
          <cell r="M3828">
            <v>10.8</v>
          </cell>
          <cell r="P3828">
            <v>13.320360900000003</v>
          </cell>
          <cell r="Q3828">
            <v>13.320360900000003</v>
          </cell>
          <cell r="R3828">
            <v>1.05</v>
          </cell>
          <cell r="S3828">
            <v>13.986378945000004</v>
          </cell>
          <cell r="T3828">
            <v>14.196174629175003</v>
          </cell>
          <cell r="U3828">
            <v>14.405970313350004</v>
          </cell>
          <cell r="V3828">
            <v>1.05</v>
          </cell>
          <cell r="W3828">
            <v>1.05</v>
          </cell>
          <cell r="X3828">
            <v>1.1000000000000001</v>
          </cell>
          <cell r="Y3828">
            <v>1.0169999999999999</v>
          </cell>
          <cell r="BJ3828" t="str">
            <v>11.12.2019</v>
          </cell>
          <cell r="BK3828" t="str">
            <v>บจก.กลุ่มสยามบรรจุภัณฑ์ (สาขาที่ 6)</v>
          </cell>
        </row>
        <row r="3829">
          <cell r="A3829" t="str">
            <v>5F28J302N000000300</v>
          </cell>
          <cell r="B3829" t="str">
            <v>CTN1-61192,NICO PET</v>
          </cell>
          <cell r="C3829" t="str">
            <v>ลูกฟูก</v>
          </cell>
          <cell r="D3829" t="str">
            <v>3HYOXA6OR2DB2JKELT</v>
          </cell>
          <cell r="E3829" t="str">
            <v>LT</v>
          </cell>
          <cell r="F3829" t="str">
            <v>35X157MM 14N MAGURO MOUSSE W/SEAFOOD-160</v>
          </cell>
          <cell r="G3829" t="str">
            <v>O &amp; P INTERTRADE CO.,LTD.</v>
          </cell>
          <cell r="H3829" t="str">
            <v>SANYEI CORPORATION</v>
          </cell>
          <cell r="J3829" t="str">
            <v>28J302N</v>
          </cell>
          <cell r="K3829">
            <v>0</v>
          </cell>
          <cell r="L3829">
            <v>0</v>
          </cell>
          <cell r="M3829">
            <v>10.8</v>
          </cell>
          <cell r="P3829">
            <v>13.320360900000003</v>
          </cell>
          <cell r="Q3829">
            <v>13.320360900000003</v>
          </cell>
          <cell r="R3829">
            <v>1.05</v>
          </cell>
          <cell r="S3829">
            <v>13.986378945000004</v>
          </cell>
          <cell r="T3829">
            <v>14.196174629175003</v>
          </cell>
          <cell r="U3829">
            <v>14.405970313350004</v>
          </cell>
          <cell r="V3829">
            <v>1.05</v>
          </cell>
          <cell r="W3829">
            <v>1.05</v>
          </cell>
          <cell r="X3829">
            <v>1.1000000000000001</v>
          </cell>
          <cell r="Y3829">
            <v>1.0169999999999999</v>
          </cell>
          <cell r="BJ3829" t="str">
            <v>11.12.2019</v>
          </cell>
          <cell r="BK3829" t="str">
            <v>บจก.กลุ่มสยามบรรจุภัณฑ์ (สาขาที่ 6)</v>
          </cell>
        </row>
        <row r="3830">
          <cell r="A3830" t="str">
            <v>5F28J302N000000400</v>
          </cell>
          <cell r="B3830" t="str">
            <v>CTN1-61194,NICO PET</v>
          </cell>
          <cell r="C3830" t="str">
            <v>ลูกฟูก</v>
          </cell>
          <cell r="D3830" t="str">
            <v>3JCFXA6OR2DB2JKELT</v>
          </cell>
          <cell r="E3830" t="str">
            <v>LT</v>
          </cell>
          <cell r="F3830" t="str">
            <v>35X157MM 14N SASAMI MOUSSE W/SEAFOOD-160</v>
          </cell>
          <cell r="G3830" t="str">
            <v>O &amp; P INTERTRADE CO.,LTD.</v>
          </cell>
          <cell r="H3830" t="str">
            <v>SANYEI CORPORATION</v>
          </cell>
          <cell r="J3830" t="str">
            <v>28J302N</v>
          </cell>
          <cell r="K3830">
            <v>0</v>
          </cell>
          <cell r="L3830">
            <v>0</v>
          </cell>
          <cell r="M3830">
            <v>10.8</v>
          </cell>
          <cell r="P3830">
            <v>13.320360900000003</v>
          </cell>
          <cell r="Q3830">
            <v>13.320360900000003</v>
          </cell>
          <cell r="R3830">
            <v>1.05</v>
          </cell>
          <cell r="S3830">
            <v>13.986378945000004</v>
          </cell>
          <cell r="T3830">
            <v>14.196174629175003</v>
          </cell>
          <cell r="U3830">
            <v>14.405970313350004</v>
          </cell>
          <cell r="V3830">
            <v>1.05</v>
          </cell>
          <cell r="W3830">
            <v>1.05</v>
          </cell>
          <cell r="X3830">
            <v>1.1000000000000001</v>
          </cell>
          <cell r="Y3830">
            <v>1.0169999999999999</v>
          </cell>
          <cell r="BJ3830" t="str">
            <v>11.12.2019</v>
          </cell>
          <cell r="BK3830" t="str">
            <v>บจก.กลุ่มสยามบรรจุภัณฑ์ (สาขาที่ 6)</v>
          </cell>
        </row>
        <row r="3831">
          <cell r="A3831" t="str">
            <v>5F28J302N000000500</v>
          </cell>
          <cell r="B3831" t="str">
            <v>CTN1-61191,NICO PET</v>
          </cell>
          <cell r="C3831" t="str">
            <v>ลูกฟูก</v>
          </cell>
          <cell r="D3831" t="str">
            <v>3HAOXA6OR2DB2JKELT</v>
          </cell>
          <cell r="E3831" t="str">
            <v>LT</v>
          </cell>
          <cell r="F3831" t="str">
            <v>35X157MM 14N KATSUO MOUSSE W/SEAFOOD-160</v>
          </cell>
          <cell r="G3831" t="str">
            <v>O &amp; P INTERTRADE CO.,LTD.</v>
          </cell>
          <cell r="H3831" t="str">
            <v>SANYEI CORPORATION</v>
          </cell>
          <cell r="J3831" t="str">
            <v>28J302N</v>
          </cell>
          <cell r="K3831">
            <v>0</v>
          </cell>
          <cell r="L3831">
            <v>0</v>
          </cell>
          <cell r="M3831">
            <v>10.8</v>
          </cell>
          <cell r="P3831">
            <v>13.320360900000003</v>
          </cell>
          <cell r="Q3831">
            <v>13.320360900000003</v>
          </cell>
          <cell r="R3831">
            <v>1.05</v>
          </cell>
          <cell r="S3831">
            <v>13.986378945000004</v>
          </cell>
          <cell r="T3831">
            <v>14.196174629175003</v>
          </cell>
          <cell r="U3831">
            <v>14.405970313350004</v>
          </cell>
          <cell r="V3831">
            <v>1.05</v>
          </cell>
          <cell r="W3831">
            <v>1.05</v>
          </cell>
          <cell r="X3831">
            <v>1.1000000000000001</v>
          </cell>
          <cell r="Y3831">
            <v>1.0169999999999999</v>
          </cell>
          <cell r="BJ3831" t="str">
            <v>11.12.2019</v>
          </cell>
          <cell r="BK3831" t="str">
            <v>บจก.กลุ่มสยามบรรจุภัณฑ์ (สาขาที่ 6)</v>
          </cell>
        </row>
        <row r="3832">
          <cell r="A3832" t="str">
            <v>5J28J302N000000100</v>
          </cell>
          <cell r="B3832" t="str">
            <v>STK2-5813,NICO PET</v>
          </cell>
          <cell r="C3832" t="str">
            <v>STICKER</v>
          </cell>
          <cell r="D3832" t="str">
            <v>3HYOXA6OR2DB2JKELT</v>
          </cell>
          <cell r="E3832" t="str">
            <v>LT</v>
          </cell>
          <cell r="F3832" t="str">
            <v>35X157MM 14N MAGURO MOUSSE W/SEAFOOD-160</v>
          </cell>
          <cell r="G3832" t="str">
            <v>O &amp; P INTERTRADE CO.,LTD.</v>
          </cell>
          <cell r="H3832" t="str">
            <v>SANYEI CORPORATION</v>
          </cell>
          <cell r="J3832" t="str">
            <v>28J302N</v>
          </cell>
          <cell r="K3832">
            <v>1429</v>
          </cell>
          <cell r="L3832">
            <v>1426.15</v>
          </cell>
          <cell r="M3832">
            <v>1</v>
          </cell>
          <cell r="P3832">
            <v>1.1426102</v>
          </cell>
          <cell r="Q3832">
            <v>1.1426102</v>
          </cell>
          <cell r="R3832">
            <v>1.04</v>
          </cell>
          <cell r="S3832">
            <v>1.188314608</v>
          </cell>
          <cell r="T3832">
            <v>1.2061393271199998</v>
          </cell>
          <cell r="U3832">
            <v>1.2239640462400001</v>
          </cell>
          <cell r="V3832">
            <v>1</v>
          </cell>
          <cell r="W3832">
            <v>1</v>
          </cell>
          <cell r="X3832">
            <v>1.07</v>
          </cell>
          <cell r="Y3832">
            <v>1.07</v>
          </cell>
          <cell r="BJ3832" t="str">
            <v>12.12.2019</v>
          </cell>
          <cell r="BK3832" t="str">
            <v>บจก.ไทยยูเนี่ยน กราฟฟิกส์</v>
          </cell>
        </row>
        <row r="3833">
          <cell r="A3833" t="str">
            <v>5J28J302N000000200</v>
          </cell>
          <cell r="B3833" t="str">
            <v>STK2-5814,NICO PET</v>
          </cell>
          <cell r="C3833" t="str">
            <v>STICKER</v>
          </cell>
          <cell r="D3833" t="str">
            <v>3HYOXA4PR2DB2JKELT</v>
          </cell>
          <cell r="E3833" t="str">
            <v>LT</v>
          </cell>
          <cell r="F3833" t="str">
            <v>35X157MM 14N MAGUROMOUSSE W/SCAL FLV-160</v>
          </cell>
          <cell r="G3833" t="str">
            <v>O &amp; P INTERTRADE CO.,LTD.</v>
          </cell>
          <cell r="H3833" t="str">
            <v>SANYEI CORPORATION</v>
          </cell>
          <cell r="J3833" t="str">
            <v>28J302N</v>
          </cell>
          <cell r="K3833">
            <v>1429</v>
          </cell>
          <cell r="L3833">
            <v>1426.15</v>
          </cell>
          <cell r="M3833">
            <v>1</v>
          </cell>
          <cell r="P3833">
            <v>1.1426102</v>
          </cell>
          <cell r="Q3833">
            <v>1.1426102</v>
          </cell>
          <cell r="R3833">
            <v>1.04</v>
          </cell>
          <cell r="S3833">
            <v>1.188314608</v>
          </cell>
          <cell r="T3833">
            <v>1.2061393271199998</v>
          </cell>
          <cell r="U3833">
            <v>1.2239640462400001</v>
          </cell>
          <cell r="V3833">
            <v>1</v>
          </cell>
          <cell r="W3833">
            <v>1</v>
          </cell>
          <cell r="X3833">
            <v>1.07</v>
          </cell>
          <cell r="Y3833">
            <v>1.07</v>
          </cell>
          <cell r="BJ3833" t="str">
            <v>12.12.2019</v>
          </cell>
          <cell r="BK3833" t="str">
            <v>บจก.ไทยยูเนี่ยน กราฟฟิกส์</v>
          </cell>
        </row>
        <row r="3834">
          <cell r="A3834" t="str">
            <v>5J28J302N000000300</v>
          </cell>
          <cell r="B3834" t="str">
            <v>STK2-5815,NICO PET</v>
          </cell>
          <cell r="C3834" t="str">
            <v>STICKER</v>
          </cell>
          <cell r="D3834" t="str">
            <v>3HAOXA6OR2DB2JKELT</v>
          </cell>
          <cell r="E3834" t="str">
            <v>LT</v>
          </cell>
          <cell r="F3834" t="str">
            <v>35X157MM 14N KATSUO MOUSSE W/SEAFOOD-160</v>
          </cell>
          <cell r="G3834" t="str">
            <v>O &amp; P INTERTRADE CO.,LTD.</v>
          </cell>
          <cell r="H3834" t="str">
            <v>SANYEI CORPORATION</v>
          </cell>
          <cell r="J3834" t="str">
            <v>28J302N</v>
          </cell>
          <cell r="K3834">
            <v>1429</v>
          </cell>
          <cell r="L3834">
            <v>1426.15</v>
          </cell>
          <cell r="M3834">
            <v>1</v>
          </cell>
          <cell r="P3834">
            <v>1.1426102</v>
          </cell>
          <cell r="Q3834">
            <v>1.1426102</v>
          </cell>
          <cell r="R3834">
            <v>1.04</v>
          </cell>
          <cell r="S3834">
            <v>1.188314608</v>
          </cell>
          <cell r="T3834">
            <v>1.2061393271199998</v>
          </cell>
          <cell r="U3834">
            <v>1.2239640462400001</v>
          </cell>
          <cell r="V3834">
            <v>1</v>
          </cell>
          <cell r="W3834">
            <v>1</v>
          </cell>
          <cell r="X3834">
            <v>1.07</v>
          </cell>
          <cell r="Y3834">
            <v>1.07</v>
          </cell>
          <cell r="BJ3834" t="str">
            <v>12.12.2019</v>
          </cell>
          <cell r="BK3834" t="str">
            <v>บจก.ไทยยูเนี่ยน กราฟฟิกส์</v>
          </cell>
        </row>
        <row r="3835">
          <cell r="A3835" t="str">
            <v>5J28J302N000000400</v>
          </cell>
          <cell r="B3835" t="str">
            <v>STK2-5816,NICO PET</v>
          </cell>
          <cell r="C3835" t="str">
            <v>STICKER</v>
          </cell>
          <cell r="D3835" t="str">
            <v>3JCFXA6OR2DB2JKELT</v>
          </cell>
          <cell r="E3835" t="str">
            <v>LT</v>
          </cell>
          <cell r="F3835" t="str">
            <v>35X157MM 14N SASAMI MOUSSE W/SEAFOOD-160</v>
          </cell>
          <cell r="G3835" t="str">
            <v>O &amp; P INTERTRADE CO.,LTD.</v>
          </cell>
          <cell r="H3835" t="str">
            <v>SANYEI CORPORATION</v>
          </cell>
          <cell r="J3835" t="str">
            <v>28J302N</v>
          </cell>
          <cell r="K3835">
            <v>1429</v>
          </cell>
          <cell r="L3835">
            <v>1426.15</v>
          </cell>
          <cell r="M3835">
            <v>1</v>
          </cell>
          <cell r="P3835">
            <v>1.1426102</v>
          </cell>
          <cell r="Q3835">
            <v>1.1426102</v>
          </cell>
          <cell r="R3835">
            <v>1.04</v>
          </cell>
          <cell r="S3835">
            <v>1.188314608</v>
          </cell>
          <cell r="T3835">
            <v>1.2061393271199998</v>
          </cell>
          <cell r="U3835">
            <v>1.2239640462400001</v>
          </cell>
          <cell r="V3835">
            <v>1</v>
          </cell>
          <cell r="W3835">
            <v>1</v>
          </cell>
          <cell r="X3835">
            <v>1.07</v>
          </cell>
          <cell r="Y3835">
            <v>1.07</v>
          </cell>
          <cell r="BJ3835" t="str">
            <v>12.12.2019</v>
          </cell>
          <cell r="BK3835" t="str">
            <v>บจก.ไทยยูเนี่ยน กราฟฟิกส์</v>
          </cell>
        </row>
        <row r="3836">
          <cell r="A3836" t="str">
            <v>5G28Z402N000000200</v>
          </cell>
          <cell r="B3836" t="str">
            <v>TRAY(SET)2-7170,BEPURE</v>
          </cell>
          <cell r="C3836" t="str">
            <v>ลูกฟูก</v>
          </cell>
          <cell r="D3836" t="str">
            <v>3GSTFA49L3A87EBC0G</v>
          </cell>
          <cell r="E3836" t="str">
            <v>0G</v>
          </cell>
          <cell r="F3836" t="str">
            <v>209.5,208X1072P75N ALT TN W/R1% NGV-24</v>
          </cell>
          <cell r="G3836" t="str">
            <v>BUSINESSCOM TRADING AG</v>
          </cell>
          <cell r="H3836" t="str">
            <v>BUSINESSCOM TRADING AG</v>
          </cell>
          <cell r="I3836" t="str">
            <v>PF65414908</v>
          </cell>
          <cell r="J3836" t="str">
            <v>28Z402N</v>
          </cell>
          <cell r="K3836">
            <v>0</v>
          </cell>
          <cell r="L3836">
            <v>0</v>
          </cell>
          <cell r="M3836">
            <v>13.66</v>
          </cell>
          <cell r="P3836">
            <v>19.363980591133007</v>
          </cell>
          <cell r="Q3836">
            <v>19.363980591133007</v>
          </cell>
          <cell r="R3836">
            <v>1.05</v>
          </cell>
          <cell r="S3836">
            <v>20.332179620689658</v>
          </cell>
          <cell r="T3836">
            <v>20.637162315000001</v>
          </cell>
          <cell r="U3836">
            <v>20.942145009310348</v>
          </cell>
          <cell r="V3836">
            <v>1.05</v>
          </cell>
          <cell r="W3836">
            <v>1.05</v>
          </cell>
          <cell r="X3836">
            <v>1.1000000000000001</v>
          </cell>
          <cell r="Y3836">
            <v>1.0169999999999999</v>
          </cell>
          <cell r="Z3836">
            <v>17.309359605911332</v>
          </cell>
          <cell r="AA3836">
            <v>19.363980591133007</v>
          </cell>
          <cell r="AB3836">
            <v>1.1187</v>
          </cell>
          <cell r="AC3836">
            <v>1.1746350000000001</v>
          </cell>
          <cell r="BJ3836" t="str">
            <v>10.10.2018</v>
          </cell>
          <cell r="BK3836" t="str">
            <v>บจก.ไทยยูเนี่ยน กราฟฟิกส์</v>
          </cell>
        </row>
        <row r="3837">
          <cell r="A3837" t="str">
            <v>5G28Z402N000000700</v>
          </cell>
          <cell r="B3837" t="str">
            <v>TRAY(SET)2-7169,BEPURE</v>
          </cell>
          <cell r="C3837" t="str">
            <v>ลูกฟูก</v>
          </cell>
          <cell r="D3837" t="str">
            <v>3ICBSB7DL3A88EBC0G</v>
          </cell>
          <cell r="E3837" t="str">
            <v>0G</v>
          </cell>
          <cell r="F3837" t="str">
            <v>209.5,208x107 2P75N CK W/PP&amp;R1% N CKB-24</v>
          </cell>
          <cell r="G3837" t="str">
            <v>BUSINESSCOM TRADING AG</v>
          </cell>
          <cell r="H3837" t="str">
            <v>BUSINESSCOM TRADING AG</v>
          </cell>
          <cell r="J3837" t="str">
            <v>28Z402N</v>
          </cell>
          <cell r="K3837">
            <v>0</v>
          </cell>
          <cell r="L3837">
            <v>0</v>
          </cell>
          <cell r="M3837">
            <v>13.41</v>
          </cell>
          <cell r="P3837">
            <v>19.363980591133007</v>
          </cell>
          <cell r="Q3837">
            <v>19.363980591133007</v>
          </cell>
          <cell r="R3837">
            <v>1.05</v>
          </cell>
          <cell r="S3837">
            <v>20.332179620689658</v>
          </cell>
          <cell r="T3837">
            <v>20.637162315000001</v>
          </cell>
          <cell r="U3837">
            <v>20.942145009310348</v>
          </cell>
          <cell r="V3837">
            <v>1.05</v>
          </cell>
          <cell r="W3837">
            <v>1.05</v>
          </cell>
          <cell r="X3837">
            <v>1.1000000000000001</v>
          </cell>
          <cell r="Y3837">
            <v>1.0169999999999999</v>
          </cell>
          <cell r="Z3837">
            <v>17.309359605911332</v>
          </cell>
          <cell r="AA3837">
            <v>19.363980591133007</v>
          </cell>
          <cell r="AB3837">
            <v>1.1187</v>
          </cell>
          <cell r="AC3837">
            <v>1.1746350000000001</v>
          </cell>
          <cell r="BJ3837" t="str">
            <v>10.10.2018</v>
          </cell>
          <cell r="BK3837" t="str">
            <v>บจก.ไทยยูเนี่ยน กราฟฟิกส์</v>
          </cell>
        </row>
        <row r="3838">
          <cell r="A3838" t="str">
            <v>5G290182N000000101</v>
          </cell>
          <cell r="B3838" t="str">
            <v>TRAY(SET)2-7094,HARMONY</v>
          </cell>
          <cell r="C3838" t="str">
            <v>ลูกฟูก</v>
          </cell>
          <cell r="D3838" t="str">
            <v>3ICFS822L3A8HEBC0G</v>
          </cell>
          <cell r="E3838" t="str">
            <v>0G</v>
          </cell>
          <cell r="F3838" t="str">
            <v>209.5,208x107 2P75N SD CK FL N CK BRO-24</v>
          </cell>
          <cell r="G3838" t="str">
            <v>BUSINESSCOM TRADING AG</v>
          </cell>
          <cell r="H3838" t="str">
            <v>BUSINESSCOM TRADING AG</v>
          </cell>
          <cell r="I3838" t="str">
            <v>PF65414901</v>
          </cell>
          <cell r="J3838" t="str">
            <v>290182N</v>
          </cell>
          <cell r="K3838">
            <v>333</v>
          </cell>
          <cell r="L3838">
            <v>5188.1400000000003</v>
          </cell>
          <cell r="M3838">
            <v>15.58</v>
          </cell>
          <cell r="N3838">
            <v>15.58</v>
          </cell>
          <cell r="O3838">
            <v>15.58</v>
          </cell>
          <cell r="P3838">
            <v>19.363980591133007</v>
          </cell>
          <cell r="Q3838">
            <v>19.363980591133007</v>
          </cell>
          <cell r="R3838">
            <v>1.05</v>
          </cell>
          <cell r="S3838">
            <v>20.332179620689658</v>
          </cell>
          <cell r="T3838">
            <v>20.637162315000001</v>
          </cell>
          <cell r="U3838">
            <v>20.942145009310348</v>
          </cell>
          <cell r="V3838">
            <v>1.05</v>
          </cell>
          <cell r="W3838">
            <v>1.05</v>
          </cell>
          <cell r="X3838">
            <v>1.1000000000000001</v>
          </cell>
          <cell r="Y3838">
            <v>1.0169999999999999</v>
          </cell>
          <cell r="Z3838">
            <v>17.309359605911332</v>
          </cell>
          <cell r="AA3838">
            <v>19.363980591133007</v>
          </cell>
          <cell r="AB3838">
            <v>1.1187</v>
          </cell>
          <cell r="AC3838">
            <v>1.1746350000000001</v>
          </cell>
          <cell r="AJ3838">
            <v>15.13</v>
          </cell>
          <cell r="AV3838">
            <v>15.58</v>
          </cell>
          <cell r="BA3838">
            <v>15.58</v>
          </cell>
          <cell r="BF3838">
            <v>15.58</v>
          </cell>
          <cell r="BG3838">
            <v>15.13</v>
          </cell>
          <cell r="BH3838">
            <v>15.58</v>
          </cell>
          <cell r="BI3838">
            <v>1.0297422339722406</v>
          </cell>
          <cell r="BJ3838" t="str">
            <v>02.04.2022</v>
          </cell>
          <cell r="BK3838" t="str">
            <v>บจก.ไทยยูเนี่ยน กราฟ</v>
          </cell>
        </row>
        <row r="3839">
          <cell r="A3839" t="str">
            <v>5G290182N000000201</v>
          </cell>
          <cell r="B3839" t="str">
            <v>TRAY(SET)2-7095,HARMONY</v>
          </cell>
          <cell r="C3839" t="str">
            <v>ลูกฟูก</v>
          </cell>
          <cell r="D3839" t="str">
            <v>3GSSFA49L3A87EBC0G</v>
          </cell>
          <cell r="E3839" t="str">
            <v>0G</v>
          </cell>
          <cell r="F3839" t="str">
            <v>209.5,208X1072P75N FL SM W/R1% N FB-24</v>
          </cell>
          <cell r="G3839" t="str">
            <v>BUSINESSCOM TRADING AG</v>
          </cell>
          <cell r="H3839" t="str">
            <v>BUSINESSCOM TRADING AG</v>
          </cell>
          <cell r="I3839" t="str">
            <v>PF64608710</v>
          </cell>
          <cell r="J3839" t="str">
            <v>290182N</v>
          </cell>
          <cell r="K3839">
            <v>903</v>
          </cell>
          <cell r="L3839">
            <v>14741.45</v>
          </cell>
          <cell r="M3839">
            <v>16.32</v>
          </cell>
          <cell r="N3839">
            <v>15.969999999999999</v>
          </cell>
          <cell r="O3839">
            <v>16.36</v>
          </cell>
          <cell r="P3839">
            <v>19.363980591133007</v>
          </cell>
          <cell r="Q3839">
            <v>19.363980591133007</v>
          </cell>
          <cell r="R3839">
            <v>1.05</v>
          </cell>
          <cell r="S3839">
            <v>20.332179620689658</v>
          </cell>
          <cell r="T3839">
            <v>20.637162315000001</v>
          </cell>
          <cell r="U3839">
            <v>20.942145009310348</v>
          </cell>
          <cell r="V3839">
            <v>1.05</v>
          </cell>
          <cell r="W3839">
            <v>1.05</v>
          </cell>
          <cell r="X3839">
            <v>1.1000000000000001</v>
          </cell>
          <cell r="Y3839">
            <v>1.0169999999999999</v>
          </cell>
          <cell r="Z3839">
            <v>17.309359605911332</v>
          </cell>
          <cell r="AA3839">
            <v>19.363980591133007</v>
          </cell>
          <cell r="AB3839">
            <v>1.1187</v>
          </cell>
          <cell r="AC3839">
            <v>1.1746350000000001</v>
          </cell>
          <cell r="AJ3839">
            <v>15.13</v>
          </cell>
          <cell r="AY3839">
            <v>15.579999999999998</v>
          </cell>
          <cell r="BD3839">
            <v>16.36</v>
          </cell>
          <cell r="BF3839">
            <v>15.969999999999999</v>
          </cell>
          <cell r="BG3839">
            <v>15.13</v>
          </cell>
          <cell r="BH3839">
            <v>16.36</v>
          </cell>
          <cell r="BI3839">
            <v>1.0812954395241241</v>
          </cell>
          <cell r="BJ3839" t="str">
            <v>08.07.2022</v>
          </cell>
          <cell r="BK3839" t="str">
            <v>บจก.ไทยยูเนี่ยน กราฟ</v>
          </cell>
        </row>
        <row r="3840">
          <cell r="A3840" t="str">
            <v>5G290182N000000300</v>
          </cell>
          <cell r="B3840" t="str">
            <v>TRAY(SET)2-7096,HARMONY</v>
          </cell>
          <cell r="C3840" t="str">
            <v>ลูกฟูก</v>
          </cell>
          <cell r="D3840" t="str">
            <v>3ICBSB7DL3A87EBC0G</v>
          </cell>
          <cell r="E3840" t="str">
            <v>0G</v>
          </cell>
          <cell r="F3840" t="str">
            <v>209.5,208x107 2P75N CK W/PP&amp;R1% N CKB-24</v>
          </cell>
          <cell r="G3840" t="str">
            <v>BUSINESSCOM TRADING AG</v>
          </cell>
          <cell r="H3840" t="str">
            <v>BUSINESSCOM TRADING AG</v>
          </cell>
          <cell r="I3840" t="str">
            <v>PF64608707</v>
          </cell>
          <cell r="J3840" t="str">
            <v>290182N</v>
          </cell>
          <cell r="K3840">
            <v>0</v>
          </cell>
          <cell r="L3840">
            <v>0</v>
          </cell>
          <cell r="M3840">
            <v>15.15</v>
          </cell>
          <cell r="P3840">
            <v>19.363980591133007</v>
          </cell>
          <cell r="Q3840">
            <v>19.363980591133007</v>
          </cell>
          <cell r="R3840">
            <v>1.05</v>
          </cell>
          <cell r="S3840">
            <v>20.332179620689658</v>
          </cell>
          <cell r="T3840">
            <v>20.637162315000001</v>
          </cell>
          <cell r="U3840">
            <v>20.942145009310348</v>
          </cell>
          <cell r="V3840">
            <v>1.05</v>
          </cell>
          <cell r="W3840">
            <v>1.05</v>
          </cell>
          <cell r="X3840">
            <v>1.1000000000000001</v>
          </cell>
          <cell r="Y3840">
            <v>1.0169999999999999</v>
          </cell>
          <cell r="Z3840">
            <v>17.309359605911332</v>
          </cell>
          <cell r="AA3840">
            <v>19.363980591133007</v>
          </cell>
          <cell r="AB3840">
            <v>1.1187</v>
          </cell>
          <cell r="AC3840">
            <v>1.1746350000000001</v>
          </cell>
          <cell r="BJ3840" t="str">
            <v>18.12.2018</v>
          </cell>
          <cell r="BK3840" t="str">
            <v>บจก.ไทยยูเนี่ยน กราฟฟิกส์</v>
          </cell>
        </row>
        <row r="3841">
          <cell r="A3841" t="str">
            <v>5G290182N000000401</v>
          </cell>
          <cell r="B3841" t="str">
            <v>TRAY(SET)2-7097,HARMONY</v>
          </cell>
          <cell r="C3841" t="str">
            <v>ลูกฟูก</v>
          </cell>
          <cell r="D3841" t="str">
            <v>3GAOFA49L268HEBC0G</v>
          </cell>
          <cell r="E3841" t="str">
            <v>0G</v>
          </cell>
          <cell r="F3841" t="str">
            <v>209.5,208X1072P75N ALT TN W/R1% NGV-24</v>
          </cell>
          <cell r="G3841" t="str">
            <v>BUSINESSCOM TRADING AG</v>
          </cell>
          <cell r="H3841" t="str">
            <v>BUSINESSCOM TRADING AG</v>
          </cell>
          <cell r="I3841" t="str">
            <v>PF65414902</v>
          </cell>
          <cell r="J3841" t="str">
            <v>290182N</v>
          </cell>
          <cell r="K3841">
            <v>555</v>
          </cell>
          <cell r="L3841">
            <v>8646.16</v>
          </cell>
          <cell r="M3841">
            <v>15.58</v>
          </cell>
          <cell r="N3841">
            <v>15.58</v>
          </cell>
          <cell r="O3841">
            <v>15.58</v>
          </cell>
          <cell r="P3841">
            <v>19.363980591133007</v>
          </cell>
          <cell r="Q3841">
            <v>19.363980591133007</v>
          </cell>
          <cell r="R3841">
            <v>1.05</v>
          </cell>
          <cell r="S3841">
            <v>20.332179620689658</v>
          </cell>
          <cell r="T3841">
            <v>20.637162315000001</v>
          </cell>
          <cell r="U3841">
            <v>20.942145009310348</v>
          </cell>
          <cell r="V3841">
            <v>1.05</v>
          </cell>
          <cell r="W3841">
            <v>1.05</v>
          </cell>
          <cell r="X3841">
            <v>1.1000000000000001</v>
          </cell>
          <cell r="Y3841">
            <v>1.0169999999999999</v>
          </cell>
          <cell r="Z3841">
            <v>17.309359605911332</v>
          </cell>
          <cell r="AA3841">
            <v>19.363980591133007</v>
          </cell>
          <cell r="AB3841">
            <v>1.1187</v>
          </cell>
          <cell r="AC3841">
            <v>1.1746350000000001</v>
          </cell>
          <cell r="AH3841">
            <v>15.13</v>
          </cell>
          <cell r="AV3841">
            <v>15.58</v>
          </cell>
          <cell r="AY3841">
            <v>15.58</v>
          </cell>
          <cell r="BA3841">
            <v>15.58</v>
          </cell>
          <cell r="BF3841">
            <v>15.58</v>
          </cell>
          <cell r="BG3841">
            <v>15.13</v>
          </cell>
          <cell r="BH3841">
            <v>15.58</v>
          </cell>
          <cell r="BI3841">
            <v>1.0297422339722406</v>
          </cell>
          <cell r="BJ3841" t="str">
            <v>02.04.2022</v>
          </cell>
          <cell r="BK3841" t="str">
            <v>บจก.ไทยยูเนี่ยน กราฟ</v>
          </cell>
        </row>
        <row r="3842">
          <cell r="A3842" t="str">
            <v>5G290182N000000500</v>
          </cell>
          <cell r="B3842" t="str">
            <v>TRAY(SET)2-7098,HARMONY</v>
          </cell>
          <cell r="C3842" t="str">
            <v>ลูกฟูก</v>
          </cell>
          <cell r="D3842" t="str">
            <v>3ICFSB3KL2687EBC0G</v>
          </cell>
          <cell r="E3842" t="str">
            <v>0G</v>
          </cell>
          <cell r="F3842" t="str">
            <v>209.5,208x1072P75N SHD CK FW/C&amp;R1%NGV-24</v>
          </cell>
          <cell r="G3842" t="str">
            <v>BUSINESSCOM TRADING AG</v>
          </cell>
          <cell r="H3842" t="str">
            <v>BUSINESSCOM TRADING AG</v>
          </cell>
          <cell r="I3842" t="str">
            <v>PF64608709</v>
          </cell>
          <cell r="J3842" t="str">
            <v>290182N</v>
          </cell>
          <cell r="K3842">
            <v>0</v>
          </cell>
          <cell r="L3842">
            <v>0</v>
          </cell>
          <cell r="M3842">
            <v>15.15</v>
          </cell>
          <cell r="P3842">
            <v>19.363980591133007</v>
          </cell>
          <cell r="Q3842">
            <v>19.363980591133007</v>
          </cell>
          <cell r="R3842">
            <v>1.05</v>
          </cell>
          <cell r="S3842">
            <v>20.332179620689658</v>
          </cell>
          <cell r="T3842">
            <v>20.637162315000001</v>
          </cell>
          <cell r="U3842">
            <v>20.942145009310348</v>
          </cell>
          <cell r="V3842">
            <v>1.05</v>
          </cell>
          <cell r="W3842">
            <v>1.05</v>
          </cell>
          <cell r="X3842">
            <v>1.1000000000000001</v>
          </cell>
          <cell r="Y3842">
            <v>1.0169999999999999</v>
          </cell>
          <cell r="Z3842">
            <v>17.309359605911332</v>
          </cell>
          <cell r="AA3842">
            <v>19.363980591133007</v>
          </cell>
          <cell r="AB3842">
            <v>1.1187</v>
          </cell>
          <cell r="AC3842">
            <v>1.1746350000000001</v>
          </cell>
          <cell r="BJ3842" t="str">
            <v>18.12.2018</v>
          </cell>
          <cell r="BK3842" t="str">
            <v>บจก.ไทยยูเนี่ยน กราฟฟิกส์</v>
          </cell>
        </row>
        <row r="3843">
          <cell r="A3843" t="str">
            <v>5G290182N000000601</v>
          </cell>
          <cell r="B3843" t="str">
            <v>TRAY(SET)2-7100,HARMONY</v>
          </cell>
          <cell r="C3843" t="str">
            <v>ลูกฟูก</v>
          </cell>
          <cell r="D3843" t="str">
            <v>3ICCXB3KL398HEBC0G</v>
          </cell>
          <cell r="E3843" t="str">
            <v>0G</v>
          </cell>
          <cell r="F3843" t="str">
            <v>209.5,208X1072P75N KT W/CK-24</v>
          </cell>
          <cell r="G3843" t="str">
            <v>BUSINESSCOM TRADING AG</v>
          </cell>
          <cell r="H3843" t="str">
            <v>BUSINESSCOM TRADING AG</v>
          </cell>
          <cell r="I3843" t="str">
            <v>PF65414904</v>
          </cell>
          <cell r="J3843" t="str">
            <v>290182N</v>
          </cell>
          <cell r="K3843">
            <v>584</v>
          </cell>
          <cell r="L3843">
            <v>9554.24</v>
          </cell>
          <cell r="M3843">
            <v>16.36</v>
          </cell>
          <cell r="N3843">
            <v>15.969999999999999</v>
          </cell>
          <cell r="O3843">
            <v>16.36</v>
          </cell>
          <cell r="P3843">
            <v>19.363980591133007</v>
          </cell>
          <cell r="Q3843">
            <v>19.363980591133007</v>
          </cell>
          <cell r="R3843">
            <v>1.05</v>
          </cell>
          <cell r="S3843">
            <v>20.332179620689658</v>
          </cell>
          <cell r="T3843">
            <v>20.637162315000001</v>
          </cell>
          <cell r="U3843">
            <v>20.942145009310348</v>
          </cell>
          <cell r="V3843">
            <v>1.05</v>
          </cell>
          <cell r="W3843">
            <v>1.05</v>
          </cell>
          <cell r="X3843">
            <v>1.1000000000000001</v>
          </cell>
          <cell r="Y3843">
            <v>1.0169999999999999</v>
          </cell>
          <cell r="Z3843">
            <v>17.309359605911332</v>
          </cell>
          <cell r="AA3843">
            <v>19.363980591133007</v>
          </cell>
          <cell r="AB3843">
            <v>1.1187</v>
          </cell>
          <cell r="AC3843">
            <v>1.1746350000000001</v>
          </cell>
          <cell r="AH3843">
            <v>15.13</v>
          </cell>
          <cell r="AM3843">
            <v>15.13</v>
          </cell>
          <cell r="AY3843">
            <v>15.58</v>
          </cell>
          <cell r="BD3843">
            <v>16.36</v>
          </cell>
          <cell r="BF3843">
            <v>15.969999999999999</v>
          </cell>
          <cell r="BG3843">
            <v>15.13</v>
          </cell>
          <cell r="BH3843">
            <v>16.36</v>
          </cell>
          <cell r="BI3843">
            <v>1.0812954395241241</v>
          </cell>
          <cell r="BJ3843" t="str">
            <v>08.07.2022</v>
          </cell>
          <cell r="BK3843" t="str">
            <v>บจก.ไทยยูเนี่ยน กราฟ</v>
          </cell>
        </row>
        <row r="3844">
          <cell r="A3844" t="str">
            <v>5G290182N000000701</v>
          </cell>
          <cell r="B3844" t="str">
            <v>TRAY(SET)2-7099,HARMONY</v>
          </cell>
          <cell r="C3844" t="str">
            <v>ลูกฟูก</v>
          </cell>
          <cell r="D3844" t="str">
            <v>3GAOXC8SL398HEBC0G</v>
          </cell>
          <cell r="E3844" t="str">
            <v>0G</v>
          </cell>
          <cell r="F3844" t="str">
            <v>209.5,208X1072P75N KT W/TN-24</v>
          </cell>
          <cell r="G3844" t="str">
            <v>BUSINESSCOM TRADING AG</v>
          </cell>
          <cell r="H3844" t="str">
            <v>BUSINESSCOM TRADING AG</v>
          </cell>
          <cell r="I3844" t="str">
            <v>PF65414903</v>
          </cell>
          <cell r="J3844" t="str">
            <v>290182N</v>
          </cell>
          <cell r="K3844">
            <v>594</v>
          </cell>
          <cell r="L3844">
            <v>9717.84</v>
          </cell>
          <cell r="M3844">
            <v>16.36</v>
          </cell>
          <cell r="N3844">
            <v>16.36</v>
          </cell>
          <cell r="O3844">
            <v>16.36</v>
          </cell>
          <cell r="P3844">
            <v>19.363980591133007</v>
          </cell>
          <cell r="Q3844">
            <v>19.363980591133007</v>
          </cell>
          <cell r="R3844">
            <v>1.05</v>
          </cell>
          <cell r="S3844">
            <v>20.332179620689658</v>
          </cell>
          <cell r="T3844">
            <v>20.637162315000001</v>
          </cell>
          <cell r="U3844">
            <v>20.942145009310348</v>
          </cell>
          <cell r="V3844">
            <v>1.05</v>
          </cell>
          <cell r="W3844">
            <v>1.05</v>
          </cell>
          <cell r="X3844">
            <v>1.1000000000000001</v>
          </cell>
          <cell r="Y3844">
            <v>1.0169999999999999</v>
          </cell>
          <cell r="Z3844">
            <v>17.309359605911332</v>
          </cell>
          <cell r="AA3844">
            <v>19.363980591133007</v>
          </cell>
          <cell r="AB3844">
            <v>1.1187</v>
          </cell>
          <cell r="AC3844">
            <v>1.1746350000000001</v>
          </cell>
          <cell r="AL3844">
            <v>15.13</v>
          </cell>
          <cell r="BD3844">
            <v>16.36</v>
          </cell>
          <cell r="BF3844">
            <v>16.36</v>
          </cell>
          <cell r="BG3844">
            <v>15.13</v>
          </cell>
          <cell r="BH3844">
            <v>16.36</v>
          </cell>
          <cell r="BI3844">
            <v>1.0812954395241241</v>
          </cell>
          <cell r="BJ3844" t="str">
            <v>08.07.2022</v>
          </cell>
          <cell r="BK3844" t="str">
            <v>บจก.ไทยยูเนี่ยน กราฟ</v>
          </cell>
        </row>
        <row r="3845">
          <cell r="A3845" t="str">
            <v>5G290182N000000801</v>
          </cell>
          <cell r="B3845" t="str">
            <v>TRAY(SET)2-7101,HARMONY</v>
          </cell>
          <cell r="C3845" t="str">
            <v>ลูกฟูก</v>
          </cell>
          <cell r="D3845" t="str">
            <v>3GAOFC8TL268HEBC0G</v>
          </cell>
          <cell r="E3845" t="str">
            <v>0G</v>
          </cell>
          <cell r="F3845" t="str">
            <v>209.5,208X1072P75N TN W/LT&amp;R1% NGV-24</v>
          </cell>
          <cell r="G3845" t="str">
            <v>BUSINESSCOM TRADING AG</v>
          </cell>
          <cell r="H3845" t="str">
            <v>BUSINESSCOM TRADING AG</v>
          </cell>
          <cell r="I3845" t="str">
            <v>PF65414905</v>
          </cell>
          <cell r="J3845" t="str">
            <v>290182N</v>
          </cell>
          <cell r="K3845">
            <v>970</v>
          </cell>
          <cell r="L3845">
            <v>15869.2</v>
          </cell>
          <cell r="M3845">
            <v>16.36</v>
          </cell>
          <cell r="N3845">
            <v>15.969999999999999</v>
          </cell>
          <cell r="O3845">
            <v>16.36</v>
          </cell>
          <cell r="P3845">
            <v>19.363980591133007</v>
          </cell>
          <cell r="Q3845">
            <v>19.363980591133007</v>
          </cell>
          <cell r="R3845">
            <v>1.05</v>
          </cell>
          <cell r="S3845">
            <v>20.332179620689658</v>
          </cell>
          <cell r="T3845">
            <v>20.637162315000001</v>
          </cell>
          <cell r="U3845">
            <v>20.942145009310348</v>
          </cell>
          <cell r="V3845">
            <v>1.05</v>
          </cell>
          <cell r="W3845">
            <v>1.05</v>
          </cell>
          <cell r="X3845">
            <v>1.1000000000000001</v>
          </cell>
          <cell r="Y3845">
            <v>1.0169999999999999</v>
          </cell>
          <cell r="Z3845">
            <v>17.309359605911332</v>
          </cell>
          <cell r="AA3845">
            <v>19.363980591133007</v>
          </cell>
          <cell r="AB3845">
            <v>1.1187</v>
          </cell>
          <cell r="AC3845">
            <v>1.1746350000000001</v>
          </cell>
          <cell r="AJ3845">
            <v>15.13</v>
          </cell>
          <cell r="AV3845">
            <v>15.58</v>
          </cell>
          <cell r="BD3845">
            <v>16.36</v>
          </cell>
          <cell r="BF3845">
            <v>15.969999999999999</v>
          </cell>
          <cell r="BG3845">
            <v>15.13</v>
          </cell>
          <cell r="BH3845">
            <v>16.36</v>
          </cell>
          <cell r="BI3845">
            <v>1.0812954395241241</v>
          </cell>
          <cell r="BJ3845" t="str">
            <v>08.07.2022</v>
          </cell>
          <cell r="BK3845" t="str">
            <v>บจก.ไทยยูเนี่ยน กราฟ</v>
          </cell>
        </row>
        <row r="3846">
          <cell r="A3846" t="str">
            <v>5G290182N000000900</v>
          </cell>
          <cell r="B3846" t="str">
            <v>TRAY(SET)2-7102,HARMONY</v>
          </cell>
          <cell r="C3846" t="str">
            <v>ลูกฟูก</v>
          </cell>
          <cell r="D3846" t="str">
            <v>3GAOFB8FL2687EBC0G</v>
          </cell>
          <cell r="E3846" t="str">
            <v>0G</v>
          </cell>
          <cell r="F3846" t="str">
            <v>209.5,208X1072P75N TN LM W/R1%&amp;SW NRS-24</v>
          </cell>
          <cell r="G3846" t="str">
            <v>BUSINESSCOM TRADING AG</v>
          </cell>
          <cell r="H3846" t="str">
            <v>BUSINESSCOM TRADING AG</v>
          </cell>
          <cell r="I3846" t="str">
            <v>PF64608706</v>
          </cell>
          <cell r="J3846" t="str">
            <v>290182N</v>
          </cell>
          <cell r="K3846">
            <v>0</v>
          </cell>
          <cell r="L3846">
            <v>0</v>
          </cell>
          <cell r="M3846">
            <v>15.15</v>
          </cell>
          <cell r="P3846">
            <v>19.363980591133007</v>
          </cell>
          <cell r="Q3846">
            <v>19.363980591133007</v>
          </cell>
          <cell r="R3846">
            <v>1.05</v>
          </cell>
          <cell r="S3846">
            <v>20.332179620689658</v>
          </cell>
          <cell r="T3846">
            <v>20.637162315000001</v>
          </cell>
          <cell r="U3846">
            <v>20.942145009310348</v>
          </cell>
          <cell r="V3846">
            <v>1.05</v>
          </cell>
          <cell r="W3846">
            <v>1.05</v>
          </cell>
          <cell r="X3846">
            <v>1.1000000000000001</v>
          </cell>
          <cell r="Y3846">
            <v>1.0169999999999999</v>
          </cell>
          <cell r="Z3846">
            <v>17.309359605911332</v>
          </cell>
          <cell r="AA3846">
            <v>19.363980591133007</v>
          </cell>
          <cell r="AB3846">
            <v>1.1187</v>
          </cell>
          <cell r="AC3846">
            <v>1.1746350000000001</v>
          </cell>
          <cell r="BJ3846" t="str">
            <v>18.12.2018</v>
          </cell>
          <cell r="BK3846" t="str">
            <v>บจก.ไทยยูเนี่ยน กราฟฟิกส์</v>
          </cell>
        </row>
        <row r="3847">
          <cell r="A3847" t="str">
            <v>5K290182N000000101</v>
          </cell>
          <cell r="B3847" t="str">
            <v>LBL2-7085,HARMONY</v>
          </cell>
          <cell r="C3847" t="str">
            <v>ARTPAPER</v>
          </cell>
          <cell r="D3847" t="str">
            <v>3ICFS822L3A8HEBC0G</v>
          </cell>
          <cell r="E3847" t="str">
            <v>0G</v>
          </cell>
          <cell r="F3847" t="str">
            <v>209.5,208x107 2P75N SD CK FL N CK BRO-24</v>
          </cell>
          <cell r="G3847" t="str">
            <v>BUSINESSCOM TRADING AG</v>
          </cell>
          <cell r="H3847" t="str">
            <v>BUSINESSCOM TRADING AG</v>
          </cell>
          <cell r="I3847" t="str">
            <v>PF65414901</v>
          </cell>
          <cell r="J3847" t="str">
            <v>290182N</v>
          </cell>
          <cell r="K3847">
            <v>13778</v>
          </cell>
          <cell r="L3847">
            <v>1240.02</v>
          </cell>
          <cell r="M3847">
            <v>0.09</v>
          </cell>
          <cell r="N3847">
            <v>0.09</v>
          </cell>
          <cell r="O3847">
            <v>0.09</v>
          </cell>
          <cell r="P3847">
            <v>0.13177339901477836</v>
          </cell>
          <cell r="Q3847">
            <v>0.13177339901477836</v>
          </cell>
          <cell r="R3847">
            <v>1.0900000000000001</v>
          </cell>
          <cell r="S3847">
            <v>0.14363300492610842</v>
          </cell>
          <cell r="T3847">
            <v>0.14578750000000004</v>
          </cell>
          <cell r="U3847">
            <v>0.14794199507389166</v>
          </cell>
          <cell r="V3847">
            <v>1.0249999999999999</v>
          </cell>
          <cell r="W3847">
            <v>1</v>
          </cell>
          <cell r="X3847">
            <v>1.07</v>
          </cell>
          <cell r="Y3847">
            <v>1</v>
          </cell>
          <cell r="Z3847">
            <v>0.12315270935960593</v>
          </cell>
          <cell r="AA3847">
            <v>0.13177339901477836</v>
          </cell>
          <cell r="AB3847">
            <v>1.07</v>
          </cell>
          <cell r="AC3847">
            <v>1.1663000000000001</v>
          </cell>
          <cell r="AJ3847">
            <v>8.7999999999999995E-2</v>
          </cell>
          <cell r="AY3847">
            <v>0.09</v>
          </cell>
          <cell r="BF3847">
            <v>0.09</v>
          </cell>
          <cell r="BG3847">
            <v>8.7999999999999995E-2</v>
          </cell>
          <cell r="BH3847">
            <v>0.09</v>
          </cell>
          <cell r="BI3847">
            <v>1.0227272727272727</v>
          </cell>
          <cell r="BJ3847" t="str">
            <v>19.02.2022</v>
          </cell>
          <cell r="BK3847" t="str">
            <v>บจก.ไทยยูเนี่ยน กราฟ</v>
          </cell>
        </row>
        <row r="3848">
          <cell r="A3848" t="str">
            <v>5K290182N000000201</v>
          </cell>
          <cell r="B3848" t="str">
            <v>LBL2-7086,HARMONY</v>
          </cell>
          <cell r="C3848" t="str">
            <v>ARTPAPER</v>
          </cell>
          <cell r="D3848" t="str">
            <v>3GSTFA49L3A87EBC0G</v>
          </cell>
          <cell r="E3848" t="str">
            <v>0G</v>
          </cell>
          <cell r="F3848" t="str">
            <v>209.5,208X1072P75N FL SM W/R1% N FB-24</v>
          </cell>
          <cell r="G3848" t="str">
            <v>BUSINESSCOM TRADING AG</v>
          </cell>
          <cell r="H3848" t="str">
            <v>BUSINESSCOM TRADING AG</v>
          </cell>
          <cell r="I3848" t="str">
            <v>PF65414908</v>
          </cell>
          <cell r="J3848" t="str">
            <v>290182N</v>
          </cell>
          <cell r="K3848">
            <v>34232</v>
          </cell>
          <cell r="L3848">
            <v>3080.88</v>
          </cell>
          <cell r="M3848">
            <v>0.09</v>
          </cell>
          <cell r="N3848">
            <v>0.09</v>
          </cell>
          <cell r="O3848">
            <v>0.09</v>
          </cell>
          <cell r="P3848">
            <v>0.13177339901477836</v>
          </cell>
          <cell r="Q3848">
            <v>0.13177339901477836</v>
          </cell>
          <cell r="R3848">
            <v>1.0900000000000001</v>
          </cell>
          <cell r="S3848">
            <v>0.14363300492610842</v>
          </cell>
          <cell r="T3848">
            <v>0.14578750000000004</v>
          </cell>
          <cell r="U3848">
            <v>0.14794199507389166</v>
          </cell>
          <cell r="V3848">
            <v>1.0249999999999999</v>
          </cell>
          <cell r="W3848">
            <v>1</v>
          </cell>
          <cell r="X3848">
            <v>1.07</v>
          </cell>
          <cell r="Y3848">
            <v>1</v>
          </cell>
          <cell r="Z3848">
            <v>0.12315270935960593</v>
          </cell>
          <cell r="AA3848">
            <v>0.13177339901477836</v>
          </cell>
          <cell r="AB3848">
            <v>1.07</v>
          </cell>
          <cell r="AC3848">
            <v>1.1663000000000001</v>
          </cell>
          <cell r="AU3848">
            <v>0.09</v>
          </cell>
          <cell r="BD3848">
            <v>0.09</v>
          </cell>
          <cell r="BF3848">
            <v>0.09</v>
          </cell>
          <cell r="BH3848">
            <v>0.09</v>
          </cell>
          <cell r="BJ3848" t="str">
            <v>05.07.2022</v>
          </cell>
          <cell r="BK3848" t="str">
            <v>บจก.ไทยยูเนี่ยน กราฟ</v>
          </cell>
        </row>
        <row r="3849">
          <cell r="A3849" t="str">
            <v>5K290182N000000401</v>
          </cell>
          <cell r="B3849" t="str">
            <v>LBL2-7088,HARMONY</v>
          </cell>
          <cell r="C3849" t="str">
            <v>ARTPAPER</v>
          </cell>
          <cell r="D3849" t="str">
            <v>3GAOFA49L268HEBC0G</v>
          </cell>
          <cell r="E3849" t="str">
            <v>0G</v>
          </cell>
          <cell r="F3849" t="str">
            <v>209.5,208X1072P75N ALT TN W/R1% NGV-24</v>
          </cell>
          <cell r="G3849" t="str">
            <v>BUSINESSCOM TRADING AG</v>
          </cell>
          <cell r="H3849" t="str">
            <v>BUSINESSCOM TRADING AG</v>
          </cell>
          <cell r="I3849" t="str">
            <v>PF65414902</v>
          </cell>
          <cell r="J3849" t="str">
            <v>290182N</v>
          </cell>
          <cell r="K3849">
            <v>30896</v>
          </cell>
          <cell r="L3849">
            <v>2780.64</v>
          </cell>
          <cell r="M3849">
            <v>0.09</v>
          </cell>
          <cell r="N3849">
            <v>0.09</v>
          </cell>
          <cell r="O3849">
            <v>0.09</v>
          </cell>
          <cell r="P3849">
            <v>0.13177339901477836</v>
          </cell>
          <cell r="Q3849">
            <v>0.13177339901477836</v>
          </cell>
          <cell r="R3849">
            <v>1.0900000000000001</v>
          </cell>
          <cell r="S3849">
            <v>0.14363300492610842</v>
          </cell>
          <cell r="T3849">
            <v>0.14578750000000004</v>
          </cell>
          <cell r="U3849">
            <v>0.14794199507389166</v>
          </cell>
          <cell r="V3849">
            <v>1.0249999999999999</v>
          </cell>
          <cell r="W3849">
            <v>1</v>
          </cell>
          <cell r="X3849">
            <v>1.07</v>
          </cell>
          <cell r="Y3849">
            <v>1</v>
          </cell>
          <cell r="Z3849">
            <v>0.12315270935960593</v>
          </cell>
          <cell r="AA3849">
            <v>0.13177339901477836</v>
          </cell>
          <cell r="AB3849">
            <v>1.07</v>
          </cell>
          <cell r="AC3849">
            <v>1.1663000000000001</v>
          </cell>
          <cell r="AH3849">
            <v>8.7999999999999995E-2</v>
          </cell>
          <cell r="AU3849">
            <v>0.09</v>
          </cell>
          <cell r="BD3849">
            <v>0.09</v>
          </cell>
          <cell r="BF3849">
            <v>0.09</v>
          </cell>
          <cell r="BG3849">
            <v>8.7999999999999995E-2</v>
          </cell>
          <cell r="BH3849">
            <v>0.09</v>
          </cell>
          <cell r="BI3849">
            <v>1.0227272727272727</v>
          </cell>
          <cell r="BJ3849" t="str">
            <v>05.07.2022</v>
          </cell>
          <cell r="BK3849" t="str">
            <v>บจก.ไทยยูเนี่ยน กราฟ</v>
          </cell>
        </row>
        <row r="3850">
          <cell r="A3850" t="str">
            <v>5K290182N000000601</v>
          </cell>
          <cell r="B3850" t="str">
            <v>LBL2-7090,HARMONY</v>
          </cell>
          <cell r="C3850" t="str">
            <v>ARTPAPER</v>
          </cell>
          <cell r="D3850" t="str">
            <v>3GAOXC8SL398HEBC0G</v>
          </cell>
          <cell r="E3850" t="str">
            <v>0G</v>
          </cell>
          <cell r="F3850" t="str">
            <v>209.5,208X1072P75N KT W/TN-24</v>
          </cell>
          <cell r="G3850" t="str">
            <v>BUSINESSCOM TRADING AG</v>
          </cell>
          <cell r="H3850" t="str">
            <v>BUSINESSCOM TRADING AG</v>
          </cell>
          <cell r="I3850" t="str">
            <v>PF65414903</v>
          </cell>
          <cell r="J3850" t="str">
            <v>290182N</v>
          </cell>
          <cell r="K3850">
            <v>26908</v>
          </cell>
          <cell r="L3850">
            <v>2421.7199999999998</v>
          </cell>
          <cell r="M3850">
            <v>0.09</v>
          </cell>
          <cell r="N3850">
            <v>0.09</v>
          </cell>
          <cell r="O3850">
            <v>0.09</v>
          </cell>
          <cell r="P3850">
            <v>0.13177339901477836</v>
          </cell>
          <cell r="Q3850">
            <v>0.13177339901477836</v>
          </cell>
          <cell r="R3850">
            <v>1.0900000000000001</v>
          </cell>
          <cell r="S3850">
            <v>0.14363300492610842</v>
          </cell>
          <cell r="T3850">
            <v>0.14578750000000004</v>
          </cell>
          <cell r="U3850">
            <v>0.14794199507389166</v>
          </cell>
          <cell r="V3850">
            <v>1.0249999999999999</v>
          </cell>
          <cell r="W3850">
            <v>1</v>
          </cell>
          <cell r="X3850">
            <v>1.07</v>
          </cell>
          <cell r="Y3850">
            <v>1</v>
          </cell>
          <cell r="Z3850">
            <v>0.12315270935960593</v>
          </cell>
          <cell r="AA3850">
            <v>0.13177339901477836</v>
          </cell>
          <cell r="AB3850">
            <v>1.07</v>
          </cell>
          <cell r="AC3850">
            <v>1.1663000000000001</v>
          </cell>
          <cell r="AL3850">
            <v>8.7999999999999995E-2</v>
          </cell>
          <cell r="BD3850">
            <v>0.09</v>
          </cell>
          <cell r="BF3850">
            <v>0.09</v>
          </cell>
          <cell r="BG3850">
            <v>8.7999999999999995E-2</v>
          </cell>
          <cell r="BH3850">
            <v>0.09</v>
          </cell>
          <cell r="BI3850">
            <v>1.0227272727272727</v>
          </cell>
          <cell r="BJ3850" t="str">
            <v>05.07.2022</v>
          </cell>
          <cell r="BK3850" t="str">
            <v>บจก.ไทยยูเนี่ยน กราฟ</v>
          </cell>
        </row>
        <row r="3851">
          <cell r="A3851" t="str">
            <v>5K290182N000000701</v>
          </cell>
          <cell r="B3851" t="str">
            <v>LBL2-7091,HARMONY</v>
          </cell>
          <cell r="C3851" t="str">
            <v>ARTPAPER</v>
          </cell>
          <cell r="D3851" t="str">
            <v>3ICCXB3KL398HEBC0G</v>
          </cell>
          <cell r="E3851" t="str">
            <v>0G</v>
          </cell>
          <cell r="F3851" t="str">
            <v>209.5,208X1072P75N KT W/CK-24</v>
          </cell>
          <cell r="G3851" t="str">
            <v>BUSINESSCOM TRADING AG</v>
          </cell>
          <cell r="H3851" t="str">
            <v>BUSINESSCOM TRADING AG</v>
          </cell>
          <cell r="I3851" t="str">
            <v>PF65414904</v>
          </cell>
          <cell r="J3851" t="str">
            <v>290182N</v>
          </cell>
          <cell r="K3851">
            <v>26908</v>
          </cell>
          <cell r="L3851">
            <v>2421.7199999999998</v>
          </cell>
          <cell r="M3851">
            <v>0.09</v>
          </cell>
          <cell r="N3851">
            <v>0.09</v>
          </cell>
          <cell r="O3851">
            <v>0.09</v>
          </cell>
          <cell r="P3851">
            <v>0.13177339901477836</v>
          </cell>
          <cell r="Q3851">
            <v>0.13177339901477836</v>
          </cell>
          <cell r="R3851">
            <v>1.0900000000000001</v>
          </cell>
          <cell r="S3851">
            <v>0.14363300492610842</v>
          </cell>
          <cell r="T3851">
            <v>0.14578750000000004</v>
          </cell>
          <cell r="U3851">
            <v>0.14794199507389166</v>
          </cell>
          <cell r="V3851">
            <v>1.0249999999999999</v>
          </cell>
          <cell r="W3851">
            <v>1</v>
          </cell>
          <cell r="X3851">
            <v>1.07</v>
          </cell>
          <cell r="Y3851">
            <v>1</v>
          </cell>
          <cell r="Z3851">
            <v>0.12315270935960593</v>
          </cell>
          <cell r="AA3851">
            <v>0.13177339901477836</v>
          </cell>
          <cell r="AB3851">
            <v>1.07</v>
          </cell>
          <cell r="AC3851">
            <v>1.1663000000000001</v>
          </cell>
          <cell r="AH3851">
            <v>8.7999999999999995E-2</v>
          </cell>
          <cell r="AU3851">
            <v>0.09</v>
          </cell>
          <cell r="BD3851">
            <v>0.09</v>
          </cell>
          <cell r="BF3851">
            <v>0.09</v>
          </cell>
          <cell r="BG3851">
            <v>8.7999999999999995E-2</v>
          </cell>
          <cell r="BH3851">
            <v>0.09</v>
          </cell>
          <cell r="BI3851">
            <v>1.0227272727272727</v>
          </cell>
          <cell r="BJ3851" t="str">
            <v>05.07.2022</v>
          </cell>
          <cell r="BK3851" t="str">
            <v>บจก.ไทยยูเนี่ยน กราฟ</v>
          </cell>
        </row>
        <row r="3852">
          <cell r="A3852" t="str">
            <v>5K290182N000000801</v>
          </cell>
          <cell r="B3852" t="str">
            <v>LBL2-7092,HARMONY</v>
          </cell>
          <cell r="C3852" t="str">
            <v>ARTPAPER</v>
          </cell>
          <cell r="D3852" t="str">
            <v>3GAOFC8TL268HEBC0G</v>
          </cell>
          <cell r="E3852" t="str">
            <v>0G</v>
          </cell>
          <cell r="F3852" t="str">
            <v>209.5,208X1072P75N TN W/LT&amp;R1% NGV-24</v>
          </cell>
          <cell r="G3852" t="str">
            <v>BUSINESSCOM TRADING AG</v>
          </cell>
          <cell r="H3852" t="str">
            <v>BUSINESSCOM TRADING AG</v>
          </cell>
          <cell r="I3852" t="str">
            <v>PF65414905</v>
          </cell>
          <cell r="J3852" t="str">
            <v>290182N</v>
          </cell>
          <cell r="K3852">
            <v>37074</v>
          </cell>
          <cell r="L3852">
            <v>4298.68</v>
          </cell>
          <cell r="M3852">
            <v>0.12</v>
          </cell>
          <cell r="N3852">
            <v>0.11349999999999999</v>
          </cell>
          <cell r="O3852">
            <v>0.11599999999999999</v>
          </cell>
          <cell r="P3852">
            <v>0.13177339901477836</v>
          </cell>
          <cell r="Q3852">
            <v>0.13177339901477836</v>
          </cell>
          <cell r="R3852">
            <v>1.0900000000000001</v>
          </cell>
          <cell r="S3852">
            <v>0.14363300492610842</v>
          </cell>
          <cell r="T3852">
            <v>0.14578750000000004</v>
          </cell>
          <cell r="U3852">
            <v>0.14794199507389166</v>
          </cell>
          <cell r="V3852">
            <v>1.0249999999999999</v>
          </cell>
          <cell r="W3852">
            <v>1</v>
          </cell>
          <cell r="X3852">
            <v>1.07</v>
          </cell>
          <cell r="Y3852">
            <v>1</v>
          </cell>
          <cell r="Z3852">
            <v>0.12315270935960593</v>
          </cell>
          <cell r="AA3852">
            <v>0.13177339901477836</v>
          </cell>
          <cell r="AB3852">
            <v>1.07</v>
          </cell>
          <cell r="AC3852">
            <v>1.1663000000000001</v>
          </cell>
          <cell r="AV3852">
            <v>0.111</v>
          </cell>
          <cell r="BD3852">
            <v>0.11599999999999999</v>
          </cell>
          <cell r="BF3852">
            <v>0.11349999999999999</v>
          </cell>
          <cell r="BH3852">
            <v>0.11599999999999999</v>
          </cell>
          <cell r="BJ3852" t="str">
            <v>26.07.2022</v>
          </cell>
          <cell r="BK3852" t="str">
            <v>บจก.ไทยยูเนี่ยน กราฟ</v>
          </cell>
        </row>
        <row r="3853">
          <cell r="A3853" t="str">
            <v>5J29D041N000000100</v>
          </cell>
          <cell r="B3853" t="str">
            <v>STK-WERUVA (CK/SM 3.0)</v>
          </cell>
          <cell r="C3853" t="str">
            <v>STICKER</v>
          </cell>
          <cell r="D3853" t="str">
            <v>3JCAMA4JX2GPRNWVNC</v>
          </cell>
          <cell r="E3853" t="str">
            <v>NC</v>
          </cell>
          <cell r="F3853" t="str">
            <v>100x145x25 85N CK &amp; SM DN IN GV-48</v>
          </cell>
          <cell r="G3853" t="str">
            <v>US PET NUTRITION LLC</v>
          </cell>
          <cell r="H3853" t="str">
            <v>KANE VETERINARY SUPPLIES LTD</v>
          </cell>
          <cell r="I3853" t="str">
            <v>PF65606301</v>
          </cell>
          <cell r="J3853" t="str">
            <v>29D041N</v>
          </cell>
          <cell r="K3853">
            <v>2364</v>
          </cell>
          <cell r="L3853">
            <v>1371.12</v>
          </cell>
          <cell r="M3853">
            <v>0.57999999999999996</v>
          </cell>
          <cell r="N3853">
            <v>0.57999999999999996</v>
          </cell>
          <cell r="O3853">
            <v>0.57999999999999996</v>
          </cell>
          <cell r="P3853">
            <v>0.66404200000000013</v>
          </cell>
          <cell r="Q3853">
            <v>0.66404200000000013</v>
          </cell>
          <cell r="R3853">
            <v>1.04</v>
          </cell>
          <cell r="S3853">
            <v>0.69060368000000016</v>
          </cell>
          <cell r="T3853">
            <v>0.70096273520000008</v>
          </cell>
          <cell r="U3853">
            <v>0.71132179040000021</v>
          </cell>
          <cell r="V3853">
            <v>1</v>
          </cell>
          <cell r="W3853">
            <v>1</v>
          </cell>
          <cell r="X3853">
            <v>1.07</v>
          </cell>
          <cell r="Y3853">
            <v>1.07</v>
          </cell>
          <cell r="Z3853">
            <v>0.66404200000000013</v>
          </cell>
          <cell r="AA3853">
            <v>0.66404200000000013</v>
          </cell>
          <cell r="AB3853">
            <v>1</v>
          </cell>
          <cell r="AC3853">
            <v>1.04</v>
          </cell>
          <cell r="AF3853">
            <v>44726</v>
          </cell>
          <cell r="BC3853">
            <v>0.57999999999999996</v>
          </cell>
          <cell r="BF3853">
            <v>0.57999999999999996</v>
          </cell>
          <cell r="BH3853">
            <v>0.57999999999999996</v>
          </cell>
          <cell r="BJ3853" t="str">
            <v>22.06.2022</v>
          </cell>
          <cell r="BK3853" t="str">
            <v>บจก.ไทยยูเนี่ยน กราฟ</v>
          </cell>
        </row>
        <row r="3854">
          <cell r="A3854" t="str">
            <v>5J29D041N000000300</v>
          </cell>
          <cell r="B3854" t="str">
            <v>STK-WERUVA (CK/DK/SM 3.0)</v>
          </cell>
          <cell r="C3854" t="str">
            <v>STICKER</v>
          </cell>
          <cell r="D3854" t="str">
            <v>3JCAMBC3X2GPRNWVNC</v>
          </cell>
          <cell r="E3854" t="str">
            <v>NC</v>
          </cell>
          <cell r="F3854" t="str">
            <v>100x145x25 85N CK DK &amp; SM DN IN GV-48</v>
          </cell>
          <cell r="G3854" t="str">
            <v>US PET NUTRITION LLC</v>
          </cell>
          <cell r="H3854" t="str">
            <v>KANE VETERINARY SUPPLIES LTD</v>
          </cell>
          <cell r="I3854" t="str">
            <v>PF65700602</v>
          </cell>
          <cell r="J3854" t="str">
            <v>29D041N</v>
          </cell>
          <cell r="K3854">
            <v>2364</v>
          </cell>
          <cell r="L3854">
            <v>1371.12</v>
          </cell>
          <cell r="M3854">
            <v>0.57999999999999996</v>
          </cell>
          <cell r="N3854">
            <v>0.57999999999999996</v>
          </cell>
          <cell r="O3854">
            <v>0.57999999999999996</v>
          </cell>
          <cell r="P3854">
            <v>0.66404200000000013</v>
          </cell>
          <cell r="Q3854">
            <v>0.66404200000000013</v>
          </cell>
          <cell r="R3854">
            <v>1.04</v>
          </cell>
          <cell r="S3854">
            <v>0.69060368000000016</v>
          </cell>
          <cell r="T3854">
            <v>0.70096273520000008</v>
          </cell>
          <cell r="U3854">
            <v>0.71132179040000021</v>
          </cell>
          <cell r="V3854">
            <v>1</v>
          </cell>
          <cell r="W3854">
            <v>1</v>
          </cell>
          <cell r="X3854">
            <v>1.07</v>
          </cell>
          <cell r="Y3854">
            <v>1.07</v>
          </cell>
          <cell r="Z3854">
            <v>0.66404200000000013</v>
          </cell>
          <cell r="AA3854">
            <v>0.66404200000000013</v>
          </cell>
          <cell r="AB3854">
            <v>1</v>
          </cell>
          <cell r="AC3854">
            <v>1.04</v>
          </cell>
          <cell r="AF3854">
            <v>44747</v>
          </cell>
          <cell r="BC3854">
            <v>0.57999999999999996</v>
          </cell>
          <cell r="BF3854">
            <v>0.57999999999999996</v>
          </cell>
          <cell r="BH3854">
            <v>0.57999999999999996</v>
          </cell>
          <cell r="BJ3854" t="str">
            <v>22.06.2022</v>
          </cell>
          <cell r="BK3854" t="str">
            <v>บจก.ไทยยูเนี่ยน กราฟ</v>
          </cell>
        </row>
        <row r="3855">
          <cell r="A3855" t="str">
            <v>5J29D041N000000400</v>
          </cell>
          <cell r="B3855" t="str">
            <v>STK-WERUVA (DK/SM 3.0)</v>
          </cell>
          <cell r="C3855" t="str">
            <v>STICKER</v>
          </cell>
          <cell r="D3855" t="str">
            <v>3JDMMA4JX2GPRNWVNC</v>
          </cell>
          <cell r="E3855" t="str">
            <v>NC</v>
          </cell>
          <cell r="F3855" t="str">
            <v>100x145x25 85N DK&amp;SL DN IN GV-48</v>
          </cell>
          <cell r="G3855" t="str">
            <v>US PET NUTRITION LLC</v>
          </cell>
          <cell r="H3855" t="str">
            <v>KANE VETERINARY SUPPLIES LTD</v>
          </cell>
          <cell r="I3855" t="str">
            <v>PF65700603</v>
          </cell>
          <cell r="J3855" t="str">
            <v>29D041N</v>
          </cell>
          <cell r="K3855">
            <v>2364</v>
          </cell>
          <cell r="L3855">
            <v>1371.12</v>
          </cell>
          <cell r="M3855">
            <v>0.57999999999999996</v>
          </cell>
          <cell r="N3855">
            <v>0.57999999999999996</v>
          </cell>
          <cell r="O3855">
            <v>0.57999999999999996</v>
          </cell>
          <cell r="P3855">
            <v>0.66404200000000013</v>
          </cell>
          <cell r="Q3855">
            <v>0.66404200000000013</v>
          </cell>
          <cell r="R3855">
            <v>1.04</v>
          </cell>
          <cell r="S3855">
            <v>0.69060368000000016</v>
          </cell>
          <cell r="T3855">
            <v>0.70096273520000008</v>
          </cell>
          <cell r="U3855">
            <v>0.71132179040000021</v>
          </cell>
          <cell r="V3855">
            <v>1</v>
          </cell>
          <cell r="W3855">
            <v>1</v>
          </cell>
          <cell r="X3855">
            <v>1.07</v>
          </cell>
          <cell r="Y3855">
            <v>1.07</v>
          </cell>
          <cell r="Z3855">
            <v>0.66404200000000013</v>
          </cell>
          <cell r="AA3855">
            <v>0.66404200000000013</v>
          </cell>
          <cell r="AB3855">
            <v>1</v>
          </cell>
          <cell r="AC3855">
            <v>1.04</v>
          </cell>
          <cell r="AF3855">
            <v>44747</v>
          </cell>
          <cell r="BC3855">
            <v>0.57999999999999996</v>
          </cell>
          <cell r="BF3855">
            <v>0.57999999999999996</v>
          </cell>
          <cell r="BH3855">
            <v>0.57999999999999996</v>
          </cell>
          <cell r="BJ3855" t="str">
            <v>22.06.2022</v>
          </cell>
          <cell r="BK3855" t="str">
            <v>บจก.ไทยยูเนี่ยน กราฟ</v>
          </cell>
        </row>
        <row r="3856">
          <cell r="A3856" t="str">
            <v>5J29D041N000000500</v>
          </cell>
          <cell r="B3856" t="str">
            <v>STK-WERUVA (CK/TK/SM 3.0)</v>
          </cell>
          <cell r="C3856" t="str">
            <v>STICKER</v>
          </cell>
          <cell r="D3856" t="str">
            <v>3JCHMA4JX2GPRNWVNC</v>
          </cell>
          <cell r="E3856" t="str">
            <v>NC</v>
          </cell>
          <cell r="F3856" t="str">
            <v>100x145x25 85N TK,CK&amp;SM DN IN GV-48</v>
          </cell>
          <cell r="G3856" t="str">
            <v>US PET NUTRITION LLC</v>
          </cell>
          <cell r="H3856" t="str">
            <v>KANE VETERINARY SUPPLIES LTD</v>
          </cell>
          <cell r="I3856" t="str">
            <v>PF65700604</v>
          </cell>
          <cell r="J3856" t="str">
            <v>29D041N</v>
          </cell>
          <cell r="K3856">
            <v>2364</v>
          </cell>
          <cell r="L3856">
            <v>1371.12</v>
          </cell>
          <cell r="M3856">
            <v>0.57999999999999996</v>
          </cell>
          <cell r="N3856">
            <v>0.57999999999999996</v>
          </cell>
          <cell r="O3856">
            <v>0.57999999999999996</v>
          </cell>
          <cell r="P3856">
            <v>0.66404200000000013</v>
          </cell>
          <cell r="Q3856">
            <v>0.66404200000000013</v>
          </cell>
          <cell r="R3856">
            <v>1.04</v>
          </cell>
          <cell r="S3856">
            <v>0.69060368000000016</v>
          </cell>
          <cell r="T3856">
            <v>0.70096273520000008</v>
          </cell>
          <cell r="U3856">
            <v>0.71132179040000021</v>
          </cell>
          <cell r="V3856">
            <v>1</v>
          </cell>
          <cell r="W3856">
            <v>1</v>
          </cell>
          <cell r="X3856">
            <v>1.07</v>
          </cell>
          <cell r="Y3856">
            <v>1.07</v>
          </cell>
          <cell r="Z3856">
            <v>0.66404200000000013</v>
          </cell>
          <cell r="AA3856">
            <v>0.66404200000000013</v>
          </cell>
          <cell r="AB3856">
            <v>1</v>
          </cell>
          <cell r="AC3856">
            <v>1.04</v>
          </cell>
          <cell r="AF3856">
            <v>44747</v>
          </cell>
          <cell r="BC3856">
            <v>0.57999999999999996</v>
          </cell>
          <cell r="BF3856">
            <v>0.57999999999999996</v>
          </cell>
          <cell r="BH3856">
            <v>0.57999999999999996</v>
          </cell>
          <cell r="BJ3856" t="str">
            <v>22.06.2022</v>
          </cell>
          <cell r="BK3856" t="str">
            <v>บจก.ไทยยูเนี่ยน กราฟ</v>
          </cell>
        </row>
        <row r="3857">
          <cell r="A3857" t="str">
            <v>5J29D041N000000600</v>
          </cell>
          <cell r="B3857" t="str">
            <v>STK-WERUVA (CK/LM/SM 3.0)</v>
          </cell>
          <cell r="C3857" t="str">
            <v>STICKER</v>
          </cell>
          <cell r="D3857" t="str">
            <v>3JCGMA4JX2GPRNWVNC</v>
          </cell>
          <cell r="E3857" t="str">
            <v>NC</v>
          </cell>
          <cell r="F3857" t="str">
            <v>100x145x25 85N LB,CK&amp;SM DN IN GV-48</v>
          </cell>
          <cell r="G3857" t="str">
            <v>US PET NUTRITION LLC</v>
          </cell>
          <cell r="H3857" t="str">
            <v>KANE VETERINARY SUPPLIES LTD</v>
          </cell>
          <cell r="I3857" t="str">
            <v>PF65700605</v>
          </cell>
          <cell r="J3857" t="str">
            <v>29D041N</v>
          </cell>
          <cell r="K3857">
            <v>2364</v>
          </cell>
          <cell r="L3857">
            <v>1371.12</v>
          </cell>
          <cell r="M3857">
            <v>0.57999999999999996</v>
          </cell>
          <cell r="N3857">
            <v>0.57999999999999996</v>
          </cell>
          <cell r="O3857">
            <v>0.57999999999999996</v>
          </cell>
          <cell r="P3857">
            <v>0.66404200000000013</v>
          </cell>
          <cell r="Q3857">
            <v>0.66404200000000013</v>
          </cell>
          <cell r="R3857">
            <v>1.04</v>
          </cell>
          <cell r="S3857">
            <v>0.69060368000000016</v>
          </cell>
          <cell r="T3857">
            <v>0.70096273520000008</v>
          </cell>
          <cell r="U3857">
            <v>0.71132179040000021</v>
          </cell>
          <cell r="V3857">
            <v>1</v>
          </cell>
          <cell r="W3857">
            <v>1</v>
          </cell>
          <cell r="X3857">
            <v>1.07</v>
          </cell>
          <cell r="Y3857">
            <v>1.07</v>
          </cell>
          <cell r="Z3857">
            <v>0.66404200000000013</v>
          </cell>
          <cell r="AA3857">
            <v>0.66404200000000013</v>
          </cell>
          <cell r="AB3857">
            <v>1</v>
          </cell>
          <cell r="AC3857">
            <v>1.04</v>
          </cell>
          <cell r="AF3857">
            <v>44747</v>
          </cell>
          <cell r="BC3857">
            <v>0.57999999999999996</v>
          </cell>
          <cell r="BF3857">
            <v>0.57999999999999996</v>
          </cell>
          <cell r="BH3857">
            <v>0.57999999999999996</v>
          </cell>
          <cell r="BJ3857" t="str">
            <v>22.06.2022</v>
          </cell>
          <cell r="BK3857" t="str">
            <v>บจก.ไทยยูเนี่ยน กราฟ</v>
          </cell>
        </row>
        <row r="3858">
          <cell r="A3858" t="str">
            <v>5J29D041N000000200</v>
          </cell>
          <cell r="B3858" t="str">
            <v>STK-WERUVA (BF/CK/SM 3.0)</v>
          </cell>
          <cell r="C3858" t="str">
            <v>STICKER</v>
          </cell>
          <cell r="D3858" t="str">
            <v>3JBCMA4JX2GPRNWVNC</v>
          </cell>
          <cell r="E3858" t="str">
            <v>NC</v>
          </cell>
          <cell r="F3858" t="str">
            <v>100x145x25 85N BF,CK&amp;SM DN IN GV-48</v>
          </cell>
          <cell r="G3858" t="str">
            <v>US PET NUTRITION LLC</v>
          </cell>
          <cell r="H3858" t="str">
            <v>KANE VETERINARY SUPPLIES LTD</v>
          </cell>
          <cell r="I3858" t="str">
            <v>PF65700606</v>
          </cell>
          <cell r="J3858" t="str">
            <v>29D041N</v>
          </cell>
          <cell r="K3858">
            <v>2364</v>
          </cell>
          <cell r="L3858">
            <v>1371.12</v>
          </cell>
          <cell r="M3858">
            <v>0.57999999999999996</v>
          </cell>
          <cell r="N3858">
            <v>0.57999999999999996</v>
          </cell>
          <cell r="O3858">
            <v>0.57999999999999996</v>
          </cell>
          <cell r="P3858">
            <v>0.66404200000000013</v>
          </cell>
          <cell r="Q3858">
            <v>0.66404200000000013</v>
          </cell>
          <cell r="R3858">
            <v>1.04</v>
          </cell>
          <cell r="S3858">
            <v>0.69060368000000016</v>
          </cell>
          <cell r="T3858">
            <v>0.70096273520000008</v>
          </cell>
          <cell r="U3858">
            <v>0.71132179040000021</v>
          </cell>
          <cell r="V3858">
            <v>1</v>
          </cell>
          <cell r="W3858">
            <v>1</v>
          </cell>
          <cell r="X3858">
            <v>1.07</v>
          </cell>
          <cell r="Y3858">
            <v>1.07</v>
          </cell>
          <cell r="Z3858">
            <v>0.66404200000000013</v>
          </cell>
          <cell r="AA3858">
            <v>0.66404200000000013</v>
          </cell>
          <cell r="AB3858">
            <v>1</v>
          </cell>
          <cell r="AC3858">
            <v>1.04</v>
          </cell>
          <cell r="AF3858">
            <v>44747</v>
          </cell>
          <cell r="BC3858">
            <v>0.57999999999999996</v>
          </cell>
          <cell r="BF3858">
            <v>0.57999999999999996</v>
          </cell>
          <cell r="BH3858">
            <v>0.57999999999999996</v>
          </cell>
          <cell r="BJ3858" t="str">
            <v>22.06.2022</v>
          </cell>
          <cell r="BK3858" t="str">
            <v>บจก.ไทยยูเนี่ยน กราฟ</v>
          </cell>
        </row>
        <row r="3859">
          <cell r="A3859" t="str">
            <v>5F29D041N000000100</v>
          </cell>
          <cell r="B3859" t="str">
            <v>CTN2-7795,WERUVA (CK/SM 3.0)</v>
          </cell>
          <cell r="C3859" t="str">
            <v>ลูกฟูก</v>
          </cell>
          <cell r="D3859" t="str">
            <v>3JCAMA4JX2GPRPWVJL</v>
          </cell>
          <cell r="E3859" t="str">
            <v>JL</v>
          </cell>
          <cell r="F3859" t="str">
            <v>100x145x25 85N CK &amp; SM DN IN GV-48</v>
          </cell>
          <cell r="G3859" t="str">
            <v>US PET NUTRITION LLC</v>
          </cell>
          <cell r="H3859" t="str">
            <v>WERUVA INTERNATIONAL INC.</v>
          </cell>
          <cell r="I3859" t="str">
            <v>PF64182701</v>
          </cell>
          <cell r="J3859" t="str">
            <v>29D041N</v>
          </cell>
          <cell r="K3859">
            <v>22</v>
          </cell>
          <cell r="L3859">
            <v>226.64</v>
          </cell>
          <cell r="M3859">
            <v>10.3</v>
          </cell>
          <cell r="N3859">
            <v>10.488962472406183</v>
          </cell>
          <cell r="O3859">
            <v>10.9</v>
          </cell>
          <cell r="P3859">
            <v>11.655315787499999</v>
          </cell>
          <cell r="Q3859">
            <v>11.655315787499999</v>
          </cell>
          <cell r="R3859">
            <v>1.05</v>
          </cell>
          <cell r="S3859">
            <v>12.238081576875</v>
          </cell>
          <cell r="T3859">
            <v>12.421652800528124</v>
          </cell>
          <cell r="U3859">
            <v>12.605224024181251</v>
          </cell>
          <cell r="V3859">
            <v>1.05</v>
          </cell>
          <cell r="W3859">
            <v>1.05</v>
          </cell>
          <cell r="X3859">
            <v>1.1000000000000001</v>
          </cell>
          <cell r="Y3859">
            <v>1.0169999999999999</v>
          </cell>
          <cell r="Z3859">
            <v>10.418625</v>
          </cell>
          <cell r="AA3859">
            <v>11.655315787499999</v>
          </cell>
          <cell r="AB3859">
            <v>1.1186999999999998</v>
          </cell>
          <cell r="AC3859">
            <v>1.1746350000000001</v>
          </cell>
          <cell r="AD3859" t="str">
            <v>Weruva</v>
          </cell>
          <cell r="AE3859">
            <v>0</v>
          </cell>
          <cell r="AG3859">
            <v>9.4500000000000011</v>
          </cell>
          <cell r="AH3859">
            <v>9.4499999999999993</v>
          </cell>
          <cell r="AI3859">
            <v>9.4500000000000011</v>
          </cell>
          <cell r="AJ3859">
            <v>9.4500000000000011</v>
          </cell>
          <cell r="AL3859">
            <v>9.4499999999999993</v>
          </cell>
          <cell r="AM3859">
            <v>9.4499999999999993</v>
          </cell>
          <cell r="AN3859">
            <v>9.8999999999999986</v>
          </cell>
          <cell r="AP3859">
            <v>9.9</v>
          </cell>
          <cell r="AR3859">
            <v>9.9</v>
          </cell>
          <cell r="AU3859">
            <v>9.9</v>
          </cell>
          <cell r="AV3859">
            <v>10.4</v>
          </cell>
          <cell r="AW3859">
            <v>10.4</v>
          </cell>
          <cell r="AX3859">
            <v>10.4</v>
          </cell>
          <cell r="AY3859">
            <v>10.4</v>
          </cell>
          <cell r="BA3859">
            <v>10.4</v>
          </cell>
          <cell r="BB3859">
            <v>10.399999999999999</v>
          </cell>
          <cell r="BC3859">
            <v>10.78962472406181</v>
          </cell>
          <cell r="BD3859">
            <v>10.9</v>
          </cell>
          <cell r="BE3859">
            <v>10.9</v>
          </cell>
          <cell r="BF3859">
            <v>10.488962472406183</v>
          </cell>
          <cell r="BG3859">
            <v>9.9</v>
          </cell>
          <cell r="BH3859">
            <v>10.9</v>
          </cell>
          <cell r="BI3859">
            <v>1.101010101010101</v>
          </cell>
          <cell r="BJ3859" t="str">
            <v>31.08.2022</v>
          </cell>
          <cell r="BK3859" t="str">
            <v>บจก.ยูไทย คาร์ตอนส์</v>
          </cell>
        </row>
        <row r="3860">
          <cell r="A3860" t="str">
            <v>5F29D041N000000200</v>
          </cell>
          <cell r="B3860" t="str">
            <v>CTN2-7796,WERUVA (BF/CK/SM 3.0)</v>
          </cell>
          <cell r="C3860" t="str">
            <v>ลูกฟูก</v>
          </cell>
          <cell r="D3860" t="str">
            <v>3JBCMA4JX2GPRPWVJL</v>
          </cell>
          <cell r="E3860" t="str">
            <v>JL</v>
          </cell>
          <cell r="F3860" t="str">
            <v>100x145x25 85N BF,CK&amp;SM DN IN GV-48</v>
          </cell>
          <cell r="G3860" t="str">
            <v>US PET NUTRITION LLC</v>
          </cell>
          <cell r="H3860" t="str">
            <v>WERUVA INTERNATIONAL INC.</v>
          </cell>
          <cell r="I3860" t="str">
            <v>PF64182706</v>
          </cell>
          <cell r="J3860" t="str">
            <v>29D041N</v>
          </cell>
          <cell r="K3860">
            <v>185</v>
          </cell>
          <cell r="L3860">
            <v>1993.24</v>
          </cell>
          <cell r="M3860">
            <v>10.77</v>
          </cell>
          <cell r="N3860">
            <v>10.614285714285714</v>
          </cell>
          <cell r="O3860">
            <v>10.9</v>
          </cell>
          <cell r="P3860">
            <v>11.655315787499999</v>
          </cell>
          <cell r="Q3860">
            <v>11.655315787499999</v>
          </cell>
          <cell r="R3860">
            <v>1.05</v>
          </cell>
          <cell r="S3860">
            <v>12.238081576875</v>
          </cell>
          <cell r="T3860">
            <v>12.421652800528124</v>
          </cell>
          <cell r="U3860">
            <v>12.605224024181251</v>
          </cell>
          <cell r="V3860">
            <v>1.05</v>
          </cell>
          <cell r="W3860">
            <v>1.05</v>
          </cell>
          <cell r="X3860">
            <v>1.1000000000000001</v>
          </cell>
          <cell r="Y3860">
            <v>1.0169999999999999</v>
          </cell>
          <cell r="Z3860">
            <v>10.418625</v>
          </cell>
          <cell r="AA3860">
            <v>11.655315787499999</v>
          </cell>
          <cell r="AB3860">
            <v>1.1186999999999998</v>
          </cell>
          <cell r="AC3860">
            <v>1.1746350000000001</v>
          </cell>
          <cell r="AD3860" t="str">
            <v>Weruva</v>
          </cell>
          <cell r="AE3860">
            <v>0</v>
          </cell>
          <cell r="AG3860">
            <v>9.4500000000000011</v>
          </cell>
          <cell r="AI3860">
            <v>9.4500000000000011</v>
          </cell>
          <cell r="AJ3860">
            <v>9.4499999999999993</v>
          </cell>
          <cell r="AL3860">
            <v>9.4499999999999993</v>
          </cell>
          <cell r="AM3860">
            <v>9.4499999999999993</v>
          </cell>
          <cell r="AN3860">
            <v>9.8999999999999986</v>
          </cell>
          <cell r="AR3860">
            <v>9.9</v>
          </cell>
          <cell r="AV3860">
            <v>10.4</v>
          </cell>
          <cell r="AY3860">
            <v>10.4</v>
          </cell>
          <cell r="BA3860">
            <v>10.4</v>
          </cell>
          <cell r="BB3860">
            <v>10.4</v>
          </cell>
          <cell r="BC3860">
            <v>10.9</v>
          </cell>
          <cell r="BD3860">
            <v>10.9</v>
          </cell>
          <cell r="BE3860">
            <v>10.9</v>
          </cell>
          <cell r="BF3860">
            <v>10.614285714285714</v>
          </cell>
          <cell r="BG3860">
            <v>9.9</v>
          </cell>
          <cell r="BH3860">
            <v>10.9</v>
          </cell>
          <cell r="BI3860">
            <v>1.101010101010101</v>
          </cell>
          <cell r="BJ3860" t="str">
            <v>31.08.2022</v>
          </cell>
          <cell r="BK3860" t="str">
            <v>บจก.ยูไทย คาร์ตอนส์</v>
          </cell>
        </row>
        <row r="3861">
          <cell r="A3861" t="str">
            <v>5F29D041N000000300</v>
          </cell>
          <cell r="B3861" t="str">
            <v>CTN2-7797,WERUVA (CK/DK/SM 3.0)</v>
          </cell>
          <cell r="C3861" t="str">
            <v>ลูกฟูก</v>
          </cell>
          <cell r="D3861" t="str">
            <v>3JCAMBC3X2GPRPWVJL</v>
          </cell>
          <cell r="E3861" t="str">
            <v>JL</v>
          </cell>
          <cell r="F3861" t="str">
            <v>100x145x25 85N CK DK &amp; SM DN IN GV-48</v>
          </cell>
          <cell r="G3861" t="str">
            <v>US PET NUTRITION LLC</v>
          </cell>
          <cell r="H3861" t="str">
            <v>WERUVA INTERNATIONAL INC.</v>
          </cell>
          <cell r="I3861" t="str">
            <v>PF64182702</v>
          </cell>
          <cell r="J3861" t="str">
            <v>29D041N</v>
          </cell>
          <cell r="K3861">
            <v>209</v>
          </cell>
          <cell r="L3861">
            <v>2177.64</v>
          </cell>
          <cell r="M3861">
            <v>10.42</v>
          </cell>
          <cell r="N3861">
            <v>10.471428571428572</v>
          </cell>
          <cell r="O3861">
            <v>10.9</v>
          </cell>
          <cell r="P3861">
            <v>11.655315787499999</v>
          </cell>
          <cell r="Q3861">
            <v>11.655315787499999</v>
          </cell>
          <cell r="R3861">
            <v>1.05</v>
          </cell>
          <cell r="S3861">
            <v>12.238081576875</v>
          </cell>
          <cell r="T3861">
            <v>12.421652800528124</v>
          </cell>
          <cell r="U3861">
            <v>12.605224024181251</v>
          </cell>
          <cell r="V3861">
            <v>1.05</v>
          </cell>
          <cell r="W3861">
            <v>1.05</v>
          </cell>
          <cell r="X3861">
            <v>1.1000000000000001</v>
          </cell>
          <cell r="Y3861">
            <v>1.0169999999999999</v>
          </cell>
          <cell r="Z3861">
            <v>10.418625</v>
          </cell>
          <cell r="AA3861">
            <v>11.655315787499999</v>
          </cell>
          <cell r="AB3861">
            <v>1.1186999999999998</v>
          </cell>
          <cell r="AC3861">
            <v>1.1746350000000001</v>
          </cell>
          <cell r="AD3861" t="str">
            <v>Weruva</v>
          </cell>
          <cell r="AE3861">
            <v>0</v>
          </cell>
          <cell r="AG3861">
            <v>9.4500000000000011</v>
          </cell>
          <cell r="AI3861">
            <v>9.4500000000000011</v>
          </cell>
          <cell r="AJ3861">
            <v>9.4499999999999993</v>
          </cell>
          <cell r="AL3861">
            <v>9.4499999999999993</v>
          </cell>
          <cell r="AN3861">
            <v>9.8999999999999986</v>
          </cell>
          <cell r="AU3861">
            <v>9.9</v>
          </cell>
          <cell r="AV3861">
            <v>10.4</v>
          </cell>
          <cell r="AX3861">
            <v>10.4</v>
          </cell>
          <cell r="AY3861">
            <v>10.399999999999999</v>
          </cell>
          <cell r="BA3861">
            <v>10.4</v>
          </cell>
          <cell r="BC3861">
            <v>10.9</v>
          </cell>
          <cell r="BD3861">
            <v>10.9</v>
          </cell>
          <cell r="BF3861">
            <v>10.471428571428572</v>
          </cell>
          <cell r="BG3861">
            <v>9.8999999999999986</v>
          </cell>
          <cell r="BH3861">
            <v>10.9</v>
          </cell>
          <cell r="BI3861">
            <v>1.1010101010101012</v>
          </cell>
          <cell r="BJ3861" t="str">
            <v>05.07.2022</v>
          </cell>
          <cell r="BK3861" t="str">
            <v>บจก.ยูไทย คาร์ตอนส์</v>
          </cell>
        </row>
        <row r="3862">
          <cell r="A3862" t="str">
            <v>5F29D041N000000400</v>
          </cell>
          <cell r="B3862" t="str">
            <v>CTN2-7798,WERUVA (DK/SM 3.0)</v>
          </cell>
          <cell r="C3862" t="str">
            <v>ลูกฟูก</v>
          </cell>
          <cell r="D3862" t="str">
            <v>3JDMMA4JX2GPRPWVJL</v>
          </cell>
          <cell r="E3862" t="str">
            <v>JL</v>
          </cell>
          <cell r="F3862" t="str">
            <v>100x145x25 85N DK&amp;SL DN IN GV-48</v>
          </cell>
          <cell r="G3862" t="str">
            <v>US PET NUTRITION LLC</v>
          </cell>
          <cell r="H3862" t="str">
            <v>WERUVA INTERNATIONAL INC.</v>
          </cell>
          <cell r="I3862" t="str">
            <v>PF64182703</v>
          </cell>
          <cell r="J3862" t="str">
            <v>29D041N</v>
          </cell>
          <cell r="K3862">
            <v>156</v>
          </cell>
          <cell r="L3862">
            <v>1661.07</v>
          </cell>
          <cell r="M3862">
            <v>10.65</v>
          </cell>
          <cell r="N3862">
            <v>10.511111111111113</v>
          </cell>
          <cell r="O3862">
            <v>10.9</v>
          </cell>
          <cell r="P3862">
            <v>11.655315787499999</v>
          </cell>
          <cell r="Q3862">
            <v>11.655315787499999</v>
          </cell>
          <cell r="R3862">
            <v>1.05</v>
          </cell>
          <cell r="S3862">
            <v>12.238081576875</v>
          </cell>
          <cell r="T3862">
            <v>12.421652800528124</v>
          </cell>
          <cell r="U3862">
            <v>12.605224024181251</v>
          </cell>
          <cell r="V3862">
            <v>1.05</v>
          </cell>
          <cell r="W3862">
            <v>1.05</v>
          </cell>
          <cell r="X3862">
            <v>1.1000000000000001</v>
          </cell>
          <cell r="Y3862">
            <v>1.0169999999999999</v>
          </cell>
          <cell r="Z3862">
            <v>10.418625</v>
          </cell>
          <cell r="AA3862">
            <v>11.655315787499999</v>
          </cell>
          <cell r="AB3862">
            <v>1.1186999999999998</v>
          </cell>
          <cell r="AC3862">
            <v>1.1746350000000001</v>
          </cell>
          <cell r="AD3862" t="str">
            <v>Weruva</v>
          </cell>
          <cell r="AE3862">
            <v>0</v>
          </cell>
          <cell r="AG3862">
            <v>9.4500000000000011</v>
          </cell>
          <cell r="AH3862">
            <v>9.4499999999999993</v>
          </cell>
          <cell r="AI3862">
            <v>9.4499999999999993</v>
          </cell>
          <cell r="AJ3862">
            <v>9.4499999999999993</v>
          </cell>
          <cell r="AK3862">
            <v>9.4499999999999993</v>
          </cell>
          <cell r="AL3862">
            <v>9.4500000000000011</v>
          </cell>
          <cell r="AM3862">
            <v>9.4499999999999993</v>
          </cell>
          <cell r="AN3862">
            <v>9.8999999999999986</v>
          </cell>
          <cell r="AP3862">
            <v>9.9</v>
          </cell>
          <cell r="AR3862">
            <v>9.9</v>
          </cell>
          <cell r="AU3862">
            <v>9.9</v>
          </cell>
          <cell r="AW3862">
            <v>10.4</v>
          </cell>
          <cell r="AX3862">
            <v>10.4</v>
          </cell>
          <cell r="AY3862">
            <v>10.4</v>
          </cell>
          <cell r="BA3862">
            <v>10.4</v>
          </cell>
          <cell r="BB3862">
            <v>10.4</v>
          </cell>
          <cell r="BC3862">
            <v>10.899999999999999</v>
          </cell>
          <cell r="BD3862">
            <v>10.9</v>
          </cell>
          <cell r="BE3862">
            <v>10.9</v>
          </cell>
          <cell r="BF3862">
            <v>10.511111111111113</v>
          </cell>
          <cell r="BG3862">
            <v>9.9</v>
          </cell>
          <cell r="BH3862">
            <v>10.9</v>
          </cell>
          <cell r="BI3862">
            <v>1.101010101010101</v>
          </cell>
          <cell r="BJ3862" t="str">
            <v>02.08.2022</v>
          </cell>
          <cell r="BK3862" t="str">
            <v>บจก.ยูไทย คาร์ตอนส์</v>
          </cell>
        </row>
        <row r="3863">
          <cell r="A3863" t="str">
            <v>5F29D041N000000500</v>
          </cell>
          <cell r="B3863" t="str">
            <v>CTN2-7799,WERUVA (TK/CK/SM 3.0)</v>
          </cell>
          <cell r="C3863" t="str">
            <v>ลูกฟูก</v>
          </cell>
          <cell r="D3863" t="str">
            <v>3JCHMA4JX2GPRPWVJL</v>
          </cell>
          <cell r="E3863" t="str">
            <v>JL</v>
          </cell>
          <cell r="F3863" t="str">
            <v>100x145x25 85N TK,CK&amp;SM DN IN GV-48</v>
          </cell>
          <cell r="G3863" t="str">
            <v>US PET NUTRITION LLC</v>
          </cell>
          <cell r="H3863" t="str">
            <v>WERUVA INTERNATIONAL INC.</v>
          </cell>
          <cell r="I3863" t="str">
            <v>PF64182704</v>
          </cell>
          <cell r="J3863" t="str">
            <v>29D041N</v>
          </cell>
          <cell r="K3863">
            <v>107</v>
          </cell>
          <cell r="L3863">
            <v>1119.0999999999999</v>
          </cell>
          <cell r="M3863">
            <v>10.46</v>
          </cell>
          <cell r="N3863">
            <v>10.488262910798122</v>
          </cell>
          <cell r="O3863">
            <v>10.9</v>
          </cell>
          <cell r="P3863">
            <v>11.655315787499999</v>
          </cell>
          <cell r="Q3863">
            <v>11.655315787499999</v>
          </cell>
          <cell r="R3863">
            <v>1.05</v>
          </cell>
          <cell r="S3863">
            <v>12.238081576875</v>
          </cell>
          <cell r="T3863">
            <v>12.421652800528124</v>
          </cell>
          <cell r="U3863">
            <v>12.605224024181251</v>
          </cell>
          <cell r="V3863">
            <v>1.05</v>
          </cell>
          <cell r="W3863">
            <v>1.05</v>
          </cell>
          <cell r="X3863">
            <v>1.1000000000000001</v>
          </cell>
          <cell r="Y3863">
            <v>1.0169999999999999</v>
          </cell>
          <cell r="Z3863">
            <v>10.418625</v>
          </cell>
          <cell r="AA3863">
            <v>11.655315787499999</v>
          </cell>
          <cell r="AB3863">
            <v>1.1186999999999998</v>
          </cell>
          <cell r="AC3863">
            <v>1.1746350000000001</v>
          </cell>
          <cell r="AD3863" t="str">
            <v>Weruva</v>
          </cell>
          <cell r="AE3863">
            <v>0</v>
          </cell>
          <cell r="AG3863">
            <v>9.4499999999999993</v>
          </cell>
          <cell r="AH3863">
            <v>9.4499999999999993</v>
          </cell>
          <cell r="AI3863">
            <v>9.4499999999999993</v>
          </cell>
          <cell r="AJ3863">
            <v>9.4500000000000011</v>
          </cell>
          <cell r="AK3863">
            <v>9.4499999999999993</v>
          </cell>
          <cell r="AL3863">
            <v>9.4499999999999993</v>
          </cell>
          <cell r="AM3863">
            <v>9.4499999999999993</v>
          </cell>
          <cell r="AN3863">
            <v>9.8999999999999986</v>
          </cell>
          <cell r="AP3863">
            <v>9.8999999999999986</v>
          </cell>
          <cell r="AR3863">
            <v>9.9</v>
          </cell>
          <cell r="AU3863">
            <v>9.9</v>
          </cell>
          <cell r="AV3863">
            <v>10.4</v>
          </cell>
          <cell r="AW3863">
            <v>10.4</v>
          </cell>
          <cell r="AX3863">
            <v>10.4</v>
          </cell>
          <cell r="AY3863">
            <v>10.399999999999999</v>
          </cell>
          <cell r="BA3863">
            <v>10.4</v>
          </cell>
          <cell r="BC3863">
            <v>10.694366197183099</v>
          </cell>
          <cell r="BD3863">
            <v>10.9</v>
          </cell>
          <cell r="BE3863">
            <v>10.9</v>
          </cell>
          <cell r="BF3863">
            <v>10.488262910798122</v>
          </cell>
          <cell r="BG3863">
            <v>9.9</v>
          </cell>
          <cell r="BH3863">
            <v>10.9</v>
          </cell>
          <cell r="BI3863">
            <v>1.101010101010101</v>
          </cell>
          <cell r="BJ3863" t="str">
            <v>02.08.2022</v>
          </cell>
          <cell r="BK3863" t="str">
            <v>บจก.ยูไทย คาร์ตอนส์</v>
          </cell>
        </row>
        <row r="3864">
          <cell r="A3864" t="str">
            <v>5F29D041N000000600</v>
          </cell>
          <cell r="B3864" t="str">
            <v>CTN2-7800,WERUVA (LM/CK/SM 3.0)</v>
          </cell>
          <cell r="C3864" t="str">
            <v>ลูกฟูก</v>
          </cell>
          <cell r="D3864" t="str">
            <v>3JCGMA4JX2GPRPWVJL</v>
          </cell>
          <cell r="E3864" t="str">
            <v>JL</v>
          </cell>
          <cell r="F3864" t="str">
            <v>100x145x25 85N LB,CK&amp;SM DN IN GV-48</v>
          </cell>
          <cell r="G3864" t="str">
            <v>US PET NUTRITION LLC</v>
          </cell>
          <cell r="H3864" t="str">
            <v>WERUVA INTERNATIONAL INC.</v>
          </cell>
          <cell r="I3864" t="str">
            <v>PF64182705</v>
          </cell>
          <cell r="J3864" t="str">
            <v>29D041N</v>
          </cell>
          <cell r="K3864">
            <v>27</v>
          </cell>
          <cell r="L3864">
            <v>293.7</v>
          </cell>
          <cell r="M3864">
            <v>10.88</v>
          </cell>
          <cell r="N3864">
            <v>10.542857142857143</v>
          </cell>
          <cell r="O3864">
            <v>10.9</v>
          </cell>
          <cell r="P3864">
            <v>11.655315787499999</v>
          </cell>
          <cell r="Q3864">
            <v>11.655315787499999</v>
          </cell>
          <cell r="R3864">
            <v>1.05</v>
          </cell>
          <cell r="S3864">
            <v>12.238081576875</v>
          </cell>
          <cell r="T3864">
            <v>12.421652800528124</v>
          </cell>
          <cell r="U3864">
            <v>12.605224024181251</v>
          </cell>
          <cell r="V3864">
            <v>1.05</v>
          </cell>
          <cell r="W3864">
            <v>1.05</v>
          </cell>
          <cell r="X3864">
            <v>1.1000000000000001</v>
          </cell>
          <cell r="Y3864">
            <v>1.0169999999999999</v>
          </cell>
          <cell r="Z3864">
            <v>10.418625</v>
          </cell>
          <cell r="AA3864">
            <v>11.655315787499999</v>
          </cell>
          <cell r="AB3864">
            <v>1.1186999999999998</v>
          </cell>
          <cell r="AC3864">
            <v>1.1746350000000001</v>
          </cell>
          <cell r="AD3864" t="str">
            <v>Weruva</v>
          </cell>
          <cell r="AE3864">
            <v>0</v>
          </cell>
          <cell r="AG3864">
            <v>9.4500000000000011</v>
          </cell>
          <cell r="AH3864">
            <v>9.4499999999999993</v>
          </cell>
          <cell r="AI3864">
            <v>9.4500000000000011</v>
          </cell>
          <cell r="AJ3864">
            <v>9.4500000000000011</v>
          </cell>
          <cell r="AK3864">
            <v>9.4499999999999993</v>
          </cell>
          <cell r="AL3864">
            <v>9.4499999999999993</v>
          </cell>
          <cell r="AM3864">
            <v>9.4499999999999993</v>
          </cell>
          <cell r="AN3864">
            <v>9.8999999999999986</v>
          </cell>
          <cell r="AP3864">
            <v>9.9</v>
          </cell>
          <cell r="AR3864">
            <v>9.9</v>
          </cell>
          <cell r="AU3864">
            <v>9.9</v>
          </cell>
          <cell r="AX3864">
            <v>10.4</v>
          </cell>
          <cell r="AY3864">
            <v>10.4</v>
          </cell>
          <cell r="BA3864">
            <v>10.4</v>
          </cell>
          <cell r="BC3864">
            <v>10.899999999999999</v>
          </cell>
          <cell r="BD3864">
            <v>10.9</v>
          </cell>
          <cell r="BE3864">
            <v>10.9</v>
          </cell>
          <cell r="BF3864">
            <v>10.542857142857143</v>
          </cell>
          <cell r="BG3864">
            <v>9.9</v>
          </cell>
          <cell r="BH3864">
            <v>10.9</v>
          </cell>
          <cell r="BI3864">
            <v>1.101010101010101</v>
          </cell>
          <cell r="BJ3864" t="str">
            <v>31.08.2022</v>
          </cell>
          <cell r="BK3864" t="str">
            <v>บจก.ยูไทย คาร์ตอนส์</v>
          </cell>
        </row>
        <row r="3865">
          <cell r="A3865" t="str">
            <v>5R29D041N000000100</v>
          </cell>
          <cell r="B3865" t="str">
            <v>NO-COR.INB2-7759,WERUVA (CK/SM 3.0)</v>
          </cell>
          <cell r="C3865" t="str">
            <v>DUPLEX</v>
          </cell>
          <cell r="D3865" t="str">
            <v>3JCAMA4JX2GPRPWVJL</v>
          </cell>
          <cell r="E3865" t="str">
            <v>JL</v>
          </cell>
          <cell r="F3865" t="str">
            <v>100x145x25 85N CK &amp; SM DN IN GV-48</v>
          </cell>
          <cell r="G3865" t="str">
            <v>US PET NUTRITION LLC</v>
          </cell>
          <cell r="H3865" t="str">
            <v>WERUVA INTERNATIONAL INC.</v>
          </cell>
          <cell r="I3865" t="str">
            <v>PF64182701</v>
          </cell>
          <cell r="J3865" t="str">
            <v>29D041N</v>
          </cell>
          <cell r="K3865">
            <v>0</v>
          </cell>
          <cell r="L3865">
            <v>0</v>
          </cell>
          <cell r="M3865">
            <v>8</v>
          </cell>
          <cell r="P3865">
            <v>9.4252725000000019</v>
          </cell>
          <cell r="Q3865">
            <v>9.4252725000000019</v>
          </cell>
          <cell r="R3865">
            <v>1.07</v>
          </cell>
          <cell r="S3865">
            <v>10.085041575000004</v>
          </cell>
          <cell r="T3865">
            <v>10.236317198625002</v>
          </cell>
          <cell r="U3865">
            <v>10.387592822250005</v>
          </cell>
          <cell r="V3865">
            <v>1.03</v>
          </cell>
          <cell r="W3865">
            <v>1</v>
          </cell>
          <cell r="X3865">
            <v>1.05</v>
          </cell>
          <cell r="Y3865">
            <v>1.05</v>
          </cell>
          <cell r="Z3865">
            <v>8.5490000000000013</v>
          </cell>
          <cell r="AA3865">
            <v>9.4252725000000019</v>
          </cell>
          <cell r="AB3865">
            <v>1.1025</v>
          </cell>
          <cell r="AC3865">
            <v>1.1796750000000003</v>
          </cell>
          <cell r="AD3865" t="str">
            <v>Weruva</v>
          </cell>
          <cell r="AE3865">
            <v>0</v>
          </cell>
          <cell r="BJ3865" t="str">
            <v>14.04.2020</v>
          </cell>
          <cell r="BK3865" t="str">
            <v>บจก.ไทยยูเนี่ยน กราฟฟิกส์</v>
          </cell>
        </row>
        <row r="3866">
          <cell r="A3866" t="str">
            <v>5R29D041N000000101</v>
          </cell>
          <cell r="B3866" t="str">
            <v>NO-COR.INB2-7759,WERUVA (CK/SM 3.0)</v>
          </cell>
          <cell r="C3866" t="str">
            <v>DUPLEX</v>
          </cell>
          <cell r="D3866" t="str">
            <v>3JCAMA4JX2GPRPWVJL</v>
          </cell>
          <cell r="E3866" t="str">
            <v>JL</v>
          </cell>
          <cell r="F3866" t="str">
            <v>100x145x25 85N CK &amp; SM DN IN GV-48</v>
          </cell>
          <cell r="G3866" t="str">
            <v>US PET NUTRITION LLC</v>
          </cell>
          <cell r="H3866" t="str">
            <v>WERUVA INTERNATIONAL INC.</v>
          </cell>
          <cell r="I3866" t="str">
            <v>PF64182701</v>
          </cell>
          <cell r="J3866" t="str">
            <v>29D041N</v>
          </cell>
          <cell r="K3866">
            <v>1699</v>
          </cell>
          <cell r="L3866">
            <v>13829.85</v>
          </cell>
          <cell r="M3866">
            <v>8.14</v>
          </cell>
          <cell r="N3866">
            <v>8.14</v>
          </cell>
          <cell r="O3866">
            <v>8.1399999999999988</v>
          </cell>
          <cell r="P3866">
            <v>9.4252725000000019</v>
          </cell>
          <cell r="Q3866">
            <v>9.4252725000000019</v>
          </cell>
          <cell r="R3866">
            <v>1.07</v>
          </cell>
          <cell r="S3866">
            <v>10.085041575000004</v>
          </cell>
          <cell r="T3866">
            <v>10.236317198625002</v>
          </cell>
          <cell r="U3866">
            <v>10.387592822250005</v>
          </cell>
          <cell r="V3866">
            <v>1.03</v>
          </cell>
          <cell r="W3866">
            <v>1</v>
          </cell>
          <cell r="X3866">
            <v>1.05</v>
          </cell>
          <cell r="Y3866">
            <v>1.05</v>
          </cell>
          <cell r="Z3866">
            <v>8.5485436893203879</v>
          </cell>
          <cell r="AA3866">
            <v>9.4247694174757282</v>
          </cell>
          <cell r="AB3866">
            <v>1.1025</v>
          </cell>
          <cell r="AC3866">
            <v>1.1797379695911419</v>
          </cell>
          <cell r="AD3866" t="str">
            <v>Weruva</v>
          </cell>
          <cell r="AE3866" t="str">
            <v>5R29D041N000000100</v>
          </cell>
          <cell r="AH3866">
            <v>7.130891413845613</v>
          </cell>
          <cell r="AI3866">
            <v>8</v>
          </cell>
          <cell r="AJ3866">
            <v>8</v>
          </cell>
          <cell r="AO3866">
            <v>8</v>
          </cell>
          <cell r="AR3866">
            <v>8</v>
          </cell>
          <cell r="AU3866">
            <v>8.14</v>
          </cell>
          <cell r="AX3866">
            <v>8.14</v>
          </cell>
          <cell r="AY3866">
            <v>8.1399999999999988</v>
          </cell>
          <cell r="BA3866">
            <v>8.1399999999999988</v>
          </cell>
          <cell r="BF3866">
            <v>8.14</v>
          </cell>
          <cell r="BG3866">
            <v>8</v>
          </cell>
          <cell r="BH3866">
            <v>8.1399999999999988</v>
          </cell>
          <cell r="BI3866">
            <v>1.0174999999999998</v>
          </cell>
          <cell r="BJ3866" t="str">
            <v>23.04.2022</v>
          </cell>
          <cell r="BK3866" t="str">
            <v>บจก.ไทยยูเนี่ยน กราฟ</v>
          </cell>
        </row>
        <row r="3867">
          <cell r="A3867" t="str">
            <v>5R29D041N000000102</v>
          </cell>
          <cell r="B3867" t="str">
            <v>NO-COR.INB-WERUVA (CK/SM 3.0)</v>
          </cell>
          <cell r="C3867" t="str">
            <v>DUPLEX</v>
          </cell>
          <cell r="D3867" t="str">
            <v>3JCAMA4JX2GPRPWVJL</v>
          </cell>
          <cell r="E3867" t="str">
            <v>JL</v>
          </cell>
          <cell r="F3867" t="str">
            <v>100x145x25 85N CK &amp; SM DN IN GV-48</v>
          </cell>
          <cell r="G3867" t="str">
            <v>US PET NUTRITION LLC</v>
          </cell>
          <cell r="H3867" t="str">
            <v>WERUVA INTERNATIONAL INC.</v>
          </cell>
          <cell r="I3867" t="str">
            <v>PF64182701</v>
          </cell>
          <cell r="J3867" t="str">
            <v>29D041N</v>
          </cell>
          <cell r="K3867">
            <v>8</v>
          </cell>
          <cell r="L3867">
            <v>67.040000000000006</v>
          </cell>
          <cell r="M3867">
            <v>8.3800000000000008</v>
          </cell>
          <cell r="N3867">
            <v>8.3800000000000008</v>
          </cell>
          <cell r="O3867">
            <v>8.3800000000000008</v>
          </cell>
          <cell r="P3867">
            <v>9.4252725000000019</v>
          </cell>
          <cell r="Q3867">
            <v>9.4252725000000019</v>
          </cell>
          <cell r="R3867">
            <v>1.07</v>
          </cell>
          <cell r="S3867">
            <v>10.085041575000004</v>
          </cell>
          <cell r="T3867">
            <v>10.236317198625002</v>
          </cell>
          <cell r="U3867">
            <v>10.387592822250005</v>
          </cell>
          <cell r="W3867">
            <v>1</v>
          </cell>
          <cell r="X3867">
            <v>1.05</v>
          </cell>
          <cell r="Y3867">
            <v>1.05</v>
          </cell>
          <cell r="Z3867">
            <v>8.5485436893203879</v>
          </cell>
          <cell r="AA3867">
            <v>9.4247694174757282</v>
          </cell>
          <cell r="AB3867">
            <v>1.1025</v>
          </cell>
          <cell r="AC3867">
            <v>1.1797379695911419</v>
          </cell>
          <cell r="AD3867" t="str">
            <v>Weruva</v>
          </cell>
          <cell r="AE3867" t="str">
            <v>5R29D041N000000100</v>
          </cell>
          <cell r="BC3867">
            <v>8.3800000000000008</v>
          </cell>
          <cell r="BE3867">
            <v>8.3800000000000008</v>
          </cell>
          <cell r="BF3867">
            <v>8.3800000000000008</v>
          </cell>
          <cell r="BH3867">
            <v>8.3800000000000008</v>
          </cell>
          <cell r="BJ3867" t="str">
            <v>20.08.2022</v>
          </cell>
          <cell r="BK3867" t="str">
            <v>บจก.ไทยยูเนี่ยน กราฟ</v>
          </cell>
        </row>
        <row r="3868">
          <cell r="A3868" t="str">
            <v>5R29D041N000000201</v>
          </cell>
          <cell r="B3868" t="str">
            <v>NO-COR.INB2-7760,WERUVA (BF/CK/SM 3.0)</v>
          </cell>
          <cell r="C3868" t="str">
            <v>DUPLEX</v>
          </cell>
          <cell r="D3868" t="str">
            <v>3JBCMA4JX2GPRPWVJL</v>
          </cell>
          <cell r="E3868" t="str">
            <v>JL</v>
          </cell>
          <cell r="F3868" t="str">
            <v>100x145x25 85N BF,CK&amp;SM DN IN GV-48</v>
          </cell>
          <cell r="G3868" t="str">
            <v>US PET NUTRITION LLC</v>
          </cell>
          <cell r="H3868" t="str">
            <v>WERUVA INTERNATIONAL INC.</v>
          </cell>
          <cell r="I3868" t="str">
            <v>PF64182706</v>
          </cell>
          <cell r="J3868" t="str">
            <v>29D041N</v>
          </cell>
          <cell r="K3868">
            <v>0</v>
          </cell>
          <cell r="L3868">
            <v>0</v>
          </cell>
          <cell r="M3868">
            <v>8.3699999999999992</v>
          </cell>
          <cell r="N3868">
            <v>8.2200000000000006</v>
          </cell>
          <cell r="O3868">
            <v>8.3800000000000008</v>
          </cell>
          <cell r="P3868">
            <v>9.4252725000000019</v>
          </cell>
          <cell r="Q3868">
            <v>9.4252725000000019</v>
          </cell>
          <cell r="R3868">
            <v>1.07</v>
          </cell>
          <cell r="S3868">
            <v>10.085041575000004</v>
          </cell>
          <cell r="T3868">
            <v>10.236317198625002</v>
          </cell>
          <cell r="U3868">
            <v>10.387592822250005</v>
          </cell>
          <cell r="V3868">
            <v>1.03</v>
          </cell>
          <cell r="W3868">
            <v>1</v>
          </cell>
          <cell r="X3868">
            <v>1.05</v>
          </cell>
          <cell r="Y3868">
            <v>1.05</v>
          </cell>
          <cell r="Z3868">
            <v>8.5485436893203879</v>
          </cell>
          <cell r="AA3868">
            <v>9.4247694174757282</v>
          </cell>
          <cell r="AB3868">
            <v>1.1025</v>
          </cell>
          <cell r="AC3868">
            <v>1.1797379695911419</v>
          </cell>
          <cell r="AD3868" t="str">
            <v>Weruva</v>
          </cell>
          <cell r="AE3868" t="str">
            <v>5R29D041N000000100</v>
          </cell>
          <cell r="AH3868">
            <v>8</v>
          </cell>
          <cell r="AI3868">
            <v>8</v>
          </cell>
          <cell r="AJ3868">
            <v>8</v>
          </cell>
          <cell r="AU3868">
            <v>8.14</v>
          </cell>
          <cell r="BA3868">
            <v>8.14</v>
          </cell>
          <cell r="BD3868">
            <v>8.3800000000000008</v>
          </cell>
          <cell r="BF3868">
            <v>8.2200000000000006</v>
          </cell>
          <cell r="BG3868">
            <v>8</v>
          </cell>
          <cell r="BH3868">
            <v>8.3800000000000008</v>
          </cell>
          <cell r="BI3868">
            <v>1.0475000000000001</v>
          </cell>
          <cell r="BJ3868" t="str">
            <v>06.07.2022</v>
          </cell>
          <cell r="BK3868" t="str">
            <v>บจก.ไทยยูเนี่ยน กราฟ</v>
          </cell>
        </row>
        <row r="3869">
          <cell r="A3869" t="str">
            <v>5R29D041N000000300</v>
          </cell>
          <cell r="B3869" t="str">
            <v>NO-COR.INB2-7761,WERUVA (CK/DK/SM 3.0)</v>
          </cell>
          <cell r="C3869" t="str">
            <v>DUPLEX</v>
          </cell>
          <cell r="D3869" t="str">
            <v>3JCAMBC3X2GPRPWVJL</v>
          </cell>
          <cell r="E3869" t="str">
            <v>JL</v>
          </cell>
          <cell r="F3869" t="str">
            <v>100x145x25 85N CK DK &amp; SM DN IN GV-48</v>
          </cell>
          <cell r="G3869" t="str">
            <v>US PET NUTRITION LLC</v>
          </cell>
          <cell r="H3869" t="str">
            <v>WERUVA INTERNATIONAL INC.</v>
          </cell>
          <cell r="I3869" t="str">
            <v>PF64182702</v>
          </cell>
          <cell r="J3869" t="str">
            <v>29D041N</v>
          </cell>
          <cell r="K3869">
            <v>0</v>
          </cell>
          <cell r="L3869">
            <v>0</v>
          </cell>
          <cell r="M3869">
            <v>8</v>
          </cell>
          <cell r="P3869">
            <v>9.4252725000000019</v>
          </cell>
          <cell r="Q3869">
            <v>9.4252725000000019</v>
          </cell>
          <cell r="R3869">
            <v>1.07</v>
          </cell>
          <cell r="S3869">
            <v>10.085041575000004</v>
          </cell>
          <cell r="T3869">
            <v>10.236317198625002</v>
          </cell>
          <cell r="U3869">
            <v>10.387592822250005</v>
          </cell>
          <cell r="V3869">
            <v>1.03</v>
          </cell>
          <cell r="W3869">
            <v>1</v>
          </cell>
          <cell r="X3869">
            <v>1.05</v>
          </cell>
          <cell r="Y3869">
            <v>1.05</v>
          </cell>
          <cell r="Z3869">
            <v>8.5490000000000013</v>
          </cell>
          <cell r="AA3869">
            <v>9.4252725000000019</v>
          </cell>
          <cell r="AB3869">
            <v>1.1025</v>
          </cell>
          <cell r="AC3869">
            <v>1.1796750000000003</v>
          </cell>
          <cell r="AD3869" t="str">
            <v>Weruva</v>
          </cell>
          <cell r="AE3869">
            <v>0</v>
          </cell>
          <cell r="BJ3869" t="str">
            <v>19.03.2020</v>
          </cell>
          <cell r="BK3869" t="str">
            <v>บจก.ไทยยูเนี่ยน กราฟฟิกส์</v>
          </cell>
        </row>
        <row r="3870">
          <cell r="A3870" t="str">
            <v>5R29D041N000000301</v>
          </cell>
          <cell r="B3870" t="str">
            <v>NO-COR.INB2-7761,WERUVA (CK/DK/SM 3.0)</v>
          </cell>
          <cell r="C3870" t="str">
            <v>DUPLEX</v>
          </cell>
          <cell r="D3870" t="str">
            <v>3JCAMBC3X2GPRPWVJL</v>
          </cell>
          <cell r="E3870" t="str">
            <v>JL</v>
          </cell>
          <cell r="F3870" t="str">
            <v>100x145x25 85N CK DK &amp; SM DN IN GV-48</v>
          </cell>
          <cell r="G3870" t="str">
            <v>US PET NUTRITION LLC</v>
          </cell>
          <cell r="H3870" t="str">
            <v>WERUVA INTERNATIONAL INC.</v>
          </cell>
          <cell r="I3870" t="str">
            <v>PF64182702</v>
          </cell>
          <cell r="J3870" t="str">
            <v>29D041N</v>
          </cell>
          <cell r="K3870">
            <v>4927</v>
          </cell>
          <cell r="L3870">
            <v>41264.92</v>
          </cell>
          <cell r="M3870">
            <v>8.3800000000000008</v>
          </cell>
          <cell r="N3870">
            <v>8.2360000000000007</v>
          </cell>
          <cell r="O3870">
            <v>8.3800000000000008</v>
          </cell>
          <cell r="P3870">
            <v>9.4252725000000019</v>
          </cell>
          <cell r="Q3870">
            <v>9.4252725000000019</v>
          </cell>
          <cell r="R3870">
            <v>1.07</v>
          </cell>
          <cell r="S3870">
            <v>10.085041575000004</v>
          </cell>
          <cell r="T3870">
            <v>10.236317198625002</v>
          </cell>
          <cell r="U3870">
            <v>10.387592822250005</v>
          </cell>
          <cell r="V3870">
            <v>1.03</v>
          </cell>
          <cell r="W3870">
            <v>1</v>
          </cell>
          <cell r="X3870">
            <v>1.05</v>
          </cell>
          <cell r="Y3870">
            <v>1.05</v>
          </cell>
          <cell r="Z3870">
            <v>8.5485436893203879</v>
          </cell>
          <cell r="AA3870">
            <v>9.4247694174757282</v>
          </cell>
          <cell r="AB3870">
            <v>1.1025</v>
          </cell>
          <cell r="AC3870">
            <v>1.1797379695911419</v>
          </cell>
          <cell r="AD3870" t="str">
            <v>Weruva</v>
          </cell>
          <cell r="AE3870" t="str">
            <v>5R29D041N000000100</v>
          </cell>
          <cell r="AH3870">
            <v>8</v>
          </cell>
          <cell r="AI3870">
            <v>8</v>
          </cell>
          <cell r="AU3870">
            <v>8.14</v>
          </cell>
          <cell r="AX3870">
            <v>8.14</v>
          </cell>
          <cell r="AY3870">
            <v>8.1399999999999988</v>
          </cell>
          <cell r="BC3870">
            <v>8.3800000000000008</v>
          </cell>
          <cell r="BD3870">
            <v>8.3800000000000008</v>
          </cell>
          <cell r="BF3870">
            <v>8.2360000000000007</v>
          </cell>
          <cell r="BG3870">
            <v>8</v>
          </cell>
          <cell r="BH3870">
            <v>8.3800000000000008</v>
          </cell>
          <cell r="BI3870">
            <v>1.0475000000000001</v>
          </cell>
          <cell r="BJ3870" t="str">
            <v>06.07.2022</v>
          </cell>
          <cell r="BK3870" t="str">
            <v>บจก.ไทยยูเนี่ยน กราฟ</v>
          </cell>
        </row>
        <row r="3871">
          <cell r="A3871" t="str">
            <v>5R29D041N000000401</v>
          </cell>
          <cell r="B3871" t="str">
            <v>NO-COR.INB2-7762,WERUVA (DK/SM 3.0)</v>
          </cell>
          <cell r="C3871" t="str">
            <v>DUPLEX</v>
          </cell>
          <cell r="D3871" t="str">
            <v>3JDMMA4JX2GPRPWVJL</v>
          </cell>
          <cell r="E3871" t="str">
            <v>JL</v>
          </cell>
          <cell r="F3871" t="str">
            <v>100x145x25 85N DK&amp;SL DN IN GV-48</v>
          </cell>
          <cell r="G3871" t="str">
            <v>US PET NUTRITION LLC</v>
          </cell>
          <cell r="H3871" t="str">
            <v>WERUVA INTERNATIONAL INC.</v>
          </cell>
          <cell r="I3871" t="str">
            <v>PF64182703</v>
          </cell>
          <cell r="J3871" t="str">
            <v>29D041N</v>
          </cell>
          <cell r="K3871">
            <v>479</v>
          </cell>
          <cell r="L3871">
            <v>4014.02</v>
          </cell>
          <cell r="M3871">
            <v>8.3800000000000008</v>
          </cell>
          <cell r="N3871">
            <v>8.2000000000000011</v>
          </cell>
          <cell r="O3871">
            <v>8.3800000000000008</v>
          </cell>
          <cell r="P3871">
            <v>9.4252725000000019</v>
          </cell>
          <cell r="Q3871">
            <v>9.4252725000000019</v>
          </cell>
          <cell r="R3871">
            <v>1.07</v>
          </cell>
          <cell r="S3871">
            <v>10.085041575000004</v>
          </cell>
          <cell r="T3871">
            <v>10.236317198625002</v>
          </cell>
          <cell r="U3871">
            <v>10.387592822250005</v>
          </cell>
          <cell r="V3871">
            <v>1.03</v>
          </cell>
          <cell r="W3871">
            <v>1</v>
          </cell>
          <cell r="X3871">
            <v>1.05</v>
          </cell>
          <cell r="Y3871">
            <v>1.05</v>
          </cell>
          <cell r="Z3871">
            <v>8.5485436893203879</v>
          </cell>
          <cell r="AA3871">
            <v>9.4247694174757282</v>
          </cell>
          <cell r="AB3871">
            <v>1.1025</v>
          </cell>
          <cell r="AC3871">
            <v>1.1797379695911419</v>
          </cell>
          <cell r="AD3871" t="str">
            <v>Weruva</v>
          </cell>
          <cell r="AE3871" t="str">
            <v>5R29D041N000000100</v>
          </cell>
          <cell r="AH3871">
            <v>7.1162478719782092</v>
          </cell>
          <cell r="AL3871">
            <v>8</v>
          </cell>
          <cell r="AP3871">
            <v>8</v>
          </cell>
          <cell r="AX3871">
            <v>8.14</v>
          </cell>
          <cell r="AY3871">
            <v>8.14</v>
          </cell>
          <cell r="BA3871">
            <v>8.14</v>
          </cell>
          <cell r="BC3871">
            <v>8.3800000000000008</v>
          </cell>
          <cell r="BF3871">
            <v>8.2000000000000011</v>
          </cell>
          <cell r="BG3871">
            <v>8</v>
          </cell>
          <cell r="BH3871">
            <v>8.3800000000000008</v>
          </cell>
          <cell r="BI3871">
            <v>1.0475000000000001</v>
          </cell>
          <cell r="BJ3871" t="str">
            <v>21.06.2022</v>
          </cell>
          <cell r="BK3871" t="str">
            <v>บจก.ไทยยูเนี่ยน กราฟ</v>
          </cell>
        </row>
        <row r="3872">
          <cell r="A3872" t="str">
            <v>5R29D041N000000402</v>
          </cell>
          <cell r="B3872" t="str">
            <v>NO-COR.INB-WERUVA(DK/SM 3OZ)</v>
          </cell>
          <cell r="C3872" t="str">
            <v>DUPLEX</v>
          </cell>
          <cell r="D3872" t="str">
            <v>3JDMMA4JX2GPRPWVJL</v>
          </cell>
          <cell r="E3872" t="str">
            <v>JL</v>
          </cell>
          <cell r="F3872" t="str">
            <v>100x145x25 85N DK&amp;SL DN IN GV-48</v>
          </cell>
          <cell r="G3872" t="str">
            <v>US PET NUTRITION LLC</v>
          </cell>
          <cell r="H3872" t="str">
            <v>WERUVA INTERNATIONAL INC.</v>
          </cell>
          <cell r="I3872" t="str">
            <v>PF64182703</v>
          </cell>
          <cell r="J3872" t="str">
            <v>29D041N</v>
          </cell>
          <cell r="K3872">
            <v>126</v>
          </cell>
          <cell r="L3872">
            <v>1055.8800000000001</v>
          </cell>
          <cell r="M3872">
            <v>8.3800000000000008</v>
          </cell>
          <cell r="N3872">
            <v>8.3800000000000008</v>
          </cell>
          <cell r="O3872">
            <v>8.3800000000000008</v>
          </cell>
          <cell r="P3872">
            <v>9.4252725000000019</v>
          </cell>
          <cell r="Q3872">
            <v>9.4252725000000019</v>
          </cell>
          <cell r="R3872">
            <v>1.07</v>
          </cell>
          <cell r="S3872">
            <v>10.085041575000004</v>
          </cell>
          <cell r="T3872">
            <v>10.236317198625002</v>
          </cell>
          <cell r="U3872">
            <v>10.387592822250005</v>
          </cell>
          <cell r="W3872">
            <v>1</v>
          </cell>
          <cell r="X3872">
            <v>1.05</v>
          </cell>
          <cell r="Y3872">
            <v>1.05</v>
          </cell>
          <cell r="BE3872">
            <v>8.3800000000000008</v>
          </cell>
          <cell r="BF3872">
            <v>8.3800000000000008</v>
          </cell>
          <cell r="BH3872">
            <v>8.3800000000000008</v>
          </cell>
          <cell r="BJ3872" t="str">
            <v>30.08.2022</v>
          </cell>
          <cell r="BK3872" t="str">
            <v>บจก.ไทยยูเนี่ยน กราฟ</v>
          </cell>
        </row>
        <row r="3873">
          <cell r="A3873" t="str">
            <v>5R29D041N000000500</v>
          </cell>
          <cell r="B3873" t="str">
            <v>NO-COR.INB2-7763,WERUVA (TK/CK/SM 3.0)</v>
          </cell>
          <cell r="C3873" t="str">
            <v>DUPLEX</v>
          </cell>
          <cell r="D3873" t="str">
            <v>3JCHMA4JX2GPRPWVJL</v>
          </cell>
          <cell r="E3873" t="str">
            <v>JL</v>
          </cell>
          <cell r="F3873" t="str">
            <v>100x145x25 85N TK,CK&amp;SM DN IN GV-48</v>
          </cell>
          <cell r="G3873" t="str">
            <v>US PET NUTRITION LLC</v>
          </cell>
          <cell r="H3873" t="str">
            <v>WERUVA INTERNATIONAL INC.</v>
          </cell>
          <cell r="I3873" t="str">
            <v>PF64182704</v>
          </cell>
          <cell r="J3873" t="str">
            <v>29D041N</v>
          </cell>
          <cell r="K3873">
            <v>0</v>
          </cell>
          <cell r="L3873">
            <v>0</v>
          </cell>
          <cell r="M3873">
            <v>8</v>
          </cell>
          <cell r="P3873">
            <v>9.4252725000000019</v>
          </cell>
          <cell r="Q3873">
            <v>9.4252725000000019</v>
          </cell>
          <cell r="R3873">
            <v>1.07</v>
          </cell>
          <cell r="S3873">
            <v>10.085041575000004</v>
          </cell>
          <cell r="T3873">
            <v>10.236317198625002</v>
          </cell>
          <cell r="U3873">
            <v>10.387592822250005</v>
          </cell>
          <cell r="V3873">
            <v>1.03</v>
          </cell>
          <cell r="W3873">
            <v>1</v>
          </cell>
          <cell r="X3873">
            <v>1.05</v>
          </cell>
          <cell r="Y3873">
            <v>1.05</v>
          </cell>
          <cell r="Z3873">
            <v>8.5490000000000013</v>
          </cell>
          <cell r="AA3873">
            <v>9.4252725000000019</v>
          </cell>
          <cell r="AB3873">
            <v>1.1025</v>
          </cell>
          <cell r="AC3873">
            <v>1.1796750000000003</v>
          </cell>
          <cell r="AD3873" t="str">
            <v>Weruva</v>
          </cell>
          <cell r="AE3873">
            <v>0</v>
          </cell>
          <cell r="BJ3873" t="str">
            <v>14.04.2020</v>
          </cell>
          <cell r="BK3873" t="str">
            <v>บจก.ไทยยูเนี่ยน กราฟฟิกส์</v>
          </cell>
        </row>
        <row r="3874">
          <cell r="A3874" t="str">
            <v>5R29D041N000000501</v>
          </cell>
          <cell r="B3874" t="str">
            <v>NO-COR.INB2-7763,WERUVA (TK/CK/SM 3.0)</v>
          </cell>
          <cell r="C3874" t="str">
            <v>DUPLEX</v>
          </cell>
          <cell r="D3874" t="str">
            <v>3JCHMA4JX2GPRPWVJL</v>
          </cell>
          <cell r="E3874" t="str">
            <v>JL</v>
          </cell>
          <cell r="F3874" t="str">
            <v>100x145x25 85N TK,CK&amp;SM DN IN GV-48</v>
          </cell>
          <cell r="G3874" t="str">
            <v>US PET NUTRITION LLC</v>
          </cell>
          <cell r="H3874" t="str">
            <v>WERUVA INTERNATIONAL INC.</v>
          </cell>
          <cell r="I3874" t="str">
            <v>PF64182704</v>
          </cell>
          <cell r="J3874" t="str">
            <v>29D041N</v>
          </cell>
          <cell r="K3874">
            <v>3577</v>
          </cell>
          <cell r="L3874">
            <v>29809.46</v>
          </cell>
          <cell r="M3874">
            <v>8.33</v>
          </cell>
          <cell r="N3874">
            <v>8.2000000000000011</v>
          </cell>
          <cell r="O3874">
            <v>8.3800000000000008</v>
          </cell>
          <cell r="P3874">
            <v>9.4252725000000019</v>
          </cell>
          <cell r="Q3874">
            <v>9.4252725000000019</v>
          </cell>
          <cell r="R3874">
            <v>1.07</v>
          </cell>
          <cell r="S3874">
            <v>10.085041575000004</v>
          </cell>
          <cell r="T3874">
            <v>10.236317198625002</v>
          </cell>
          <cell r="U3874">
            <v>10.387592822250005</v>
          </cell>
          <cell r="V3874">
            <v>1.03</v>
          </cell>
          <cell r="W3874">
            <v>1</v>
          </cell>
          <cell r="X3874">
            <v>1.05</v>
          </cell>
          <cell r="Y3874">
            <v>1.05</v>
          </cell>
          <cell r="Z3874">
            <v>8.5485436893203879</v>
          </cell>
          <cell r="AA3874">
            <v>9.4247694174757282</v>
          </cell>
          <cell r="AB3874">
            <v>1.1025</v>
          </cell>
          <cell r="AC3874">
            <v>1.1797379695911419</v>
          </cell>
          <cell r="AD3874" t="str">
            <v>Weruva</v>
          </cell>
          <cell r="AE3874" t="str">
            <v>5R29D041N000000100</v>
          </cell>
          <cell r="AG3874">
            <v>8</v>
          </cell>
          <cell r="AH3874">
            <v>8</v>
          </cell>
          <cell r="AI3874">
            <v>8</v>
          </cell>
          <cell r="AJ3874">
            <v>8</v>
          </cell>
          <cell r="AN3874">
            <v>8</v>
          </cell>
          <cell r="AO3874">
            <v>8</v>
          </cell>
          <cell r="AR3874">
            <v>8</v>
          </cell>
          <cell r="AU3874">
            <v>8.1399999999999988</v>
          </cell>
          <cell r="AX3874">
            <v>8.14</v>
          </cell>
          <cell r="AY3874">
            <v>8.14</v>
          </cell>
          <cell r="BB3874">
            <v>8.3800000000000008</v>
          </cell>
          <cell r="BF3874">
            <v>8.2000000000000011</v>
          </cell>
          <cell r="BG3874">
            <v>8</v>
          </cell>
          <cell r="BH3874">
            <v>8.3800000000000008</v>
          </cell>
          <cell r="BI3874">
            <v>1.0475000000000001</v>
          </cell>
          <cell r="BJ3874" t="str">
            <v>30.05.2022</v>
          </cell>
          <cell r="BK3874" t="str">
            <v>บจก.ไทยยูเนี่ยน กราฟ</v>
          </cell>
        </row>
        <row r="3875">
          <cell r="A3875" t="str">
            <v>5R29D041N000000503</v>
          </cell>
          <cell r="B3875" t="str">
            <v>NO-COR.INB-WERUVA (TK,CK&amp;SM)</v>
          </cell>
          <cell r="C3875" t="str">
            <v>DUPLEX</v>
          </cell>
          <cell r="D3875" t="str">
            <v>3JCHMA4JX2GPRPWVJL</v>
          </cell>
          <cell r="E3875" t="str">
            <v>JL</v>
          </cell>
          <cell r="F3875" t="str">
            <v>100x145x25 85N TK,CK&amp;SM DN IN GV-48</v>
          </cell>
          <cell r="G3875" t="str">
            <v>US PET NUTRITION LLC</v>
          </cell>
          <cell r="H3875" t="str">
            <v>WERUVA INTERNATIONAL INC.</v>
          </cell>
          <cell r="I3875" t="str">
            <v>PF64182704</v>
          </cell>
          <cell r="J3875" t="str">
            <v>29D041N</v>
          </cell>
          <cell r="K3875">
            <v>264</v>
          </cell>
          <cell r="L3875">
            <v>2212.3200000000002</v>
          </cell>
          <cell r="M3875">
            <v>8.3800000000000008</v>
          </cell>
          <cell r="N3875">
            <v>8.3800000000000008</v>
          </cell>
          <cell r="O3875">
            <v>8.3800000000000008</v>
          </cell>
          <cell r="P3875">
            <v>9.4252725000000019</v>
          </cell>
          <cell r="Q3875">
            <v>9.4252725000000019</v>
          </cell>
          <cell r="R3875">
            <v>1.07</v>
          </cell>
          <cell r="S3875">
            <v>10.085041575000004</v>
          </cell>
          <cell r="T3875">
            <v>10.236317198625002</v>
          </cell>
          <cell r="U3875">
            <v>10.387592822250005</v>
          </cell>
          <cell r="W3875">
            <v>1</v>
          </cell>
          <cell r="X3875">
            <v>1.05</v>
          </cell>
          <cell r="Y3875">
            <v>1.05</v>
          </cell>
          <cell r="Z3875">
            <v>8.5485436893203879</v>
          </cell>
          <cell r="AA3875">
            <v>9.4247694174757282</v>
          </cell>
          <cell r="AB3875">
            <v>1.1025</v>
          </cell>
          <cell r="AC3875">
            <v>1.1797379695911419</v>
          </cell>
          <cell r="AD3875" t="str">
            <v>Weruva</v>
          </cell>
          <cell r="AE3875" t="str">
            <v>5R29D041N000000100</v>
          </cell>
          <cell r="BC3875">
            <v>8.3800000000000008</v>
          </cell>
          <cell r="BE3875">
            <v>8.3800000000000008</v>
          </cell>
          <cell r="BF3875">
            <v>8.3800000000000008</v>
          </cell>
          <cell r="BH3875">
            <v>8.3800000000000008</v>
          </cell>
          <cell r="BJ3875" t="str">
            <v>20.08.2022</v>
          </cell>
          <cell r="BK3875" t="str">
            <v>บจก.ไทยยูเนี่ยน กราฟ</v>
          </cell>
        </row>
        <row r="3876">
          <cell r="A3876" t="str">
            <v>5R29D041N000000600</v>
          </cell>
          <cell r="B3876" t="str">
            <v>NO-COR.INB2-7764,WERUVA (LM/CK/SM 3.0)</v>
          </cell>
          <cell r="C3876" t="str">
            <v>DUPLEX</v>
          </cell>
          <cell r="D3876" t="str">
            <v>3JCGMA4JX2GPRPWVJL</v>
          </cell>
          <cell r="E3876" t="str">
            <v>JL</v>
          </cell>
          <cell r="F3876" t="str">
            <v>100x145x25 85N LB,CK&amp;SM DN IN GV-48</v>
          </cell>
          <cell r="G3876" t="str">
            <v>US PET NUTRITION LLC</v>
          </cell>
          <cell r="H3876" t="str">
            <v>WERUVA INTERNATIONAL INC.</v>
          </cell>
          <cell r="I3876" t="str">
            <v>PF64182705</v>
          </cell>
          <cell r="J3876" t="str">
            <v>29D041N</v>
          </cell>
          <cell r="K3876">
            <v>0</v>
          </cell>
          <cell r="L3876">
            <v>0</v>
          </cell>
          <cell r="M3876">
            <v>8.01</v>
          </cell>
          <cell r="P3876">
            <v>9.4252725000000019</v>
          </cell>
          <cell r="Q3876">
            <v>9.4252725000000019</v>
          </cell>
          <cell r="R3876">
            <v>1.07</v>
          </cell>
          <cell r="S3876">
            <v>10.085041575000004</v>
          </cell>
          <cell r="T3876">
            <v>10.236317198625002</v>
          </cell>
          <cell r="U3876">
            <v>10.387592822250005</v>
          </cell>
          <cell r="V3876">
            <v>1.03</v>
          </cell>
          <cell r="W3876">
            <v>1</v>
          </cell>
          <cell r="X3876">
            <v>1.05</v>
          </cell>
          <cell r="Y3876">
            <v>1.05</v>
          </cell>
          <cell r="Z3876">
            <v>8.5490000000000013</v>
          </cell>
          <cell r="AA3876">
            <v>9.4252725000000019</v>
          </cell>
          <cell r="AB3876">
            <v>1.1025</v>
          </cell>
          <cell r="AC3876">
            <v>1.1796750000000003</v>
          </cell>
          <cell r="AD3876" t="str">
            <v>Weruva</v>
          </cell>
          <cell r="AE3876">
            <v>0</v>
          </cell>
          <cell r="BJ3876" t="str">
            <v>20.03.2020</v>
          </cell>
          <cell r="BK3876" t="str">
            <v>บจก.ไทยยูเนี่ยน กราฟฟิกส์</v>
          </cell>
        </row>
        <row r="3877">
          <cell r="A3877" t="str">
            <v>5R29D041N000000601</v>
          </cell>
          <cell r="B3877" t="str">
            <v>NO-COR.INB2-7764,WERUVA (LM/CK/SM 3.0)</v>
          </cell>
          <cell r="C3877" t="str">
            <v>DUPLEX</v>
          </cell>
          <cell r="D3877" t="str">
            <v>3JCGMA4JX2GPRPWVJL</v>
          </cell>
          <cell r="E3877" t="str">
            <v>JL</v>
          </cell>
          <cell r="F3877" t="str">
            <v>100x145x25 85N LB,CK&amp;SM DN IN GV-48</v>
          </cell>
          <cell r="G3877" t="str">
            <v>US PET NUTRITION LLC</v>
          </cell>
          <cell r="H3877" t="str">
            <v>WERUVA INTERNATIONAL INC.</v>
          </cell>
          <cell r="I3877" t="str">
            <v>PF64182705</v>
          </cell>
          <cell r="J3877" t="str">
            <v>29D041N</v>
          </cell>
          <cell r="K3877">
            <v>1823</v>
          </cell>
          <cell r="L3877">
            <v>15271.3</v>
          </cell>
          <cell r="M3877">
            <v>8.3800000000000008</v>
          </cell>
          <cell r="N3877">
            <v>8.2200000000000006</v>
          </cell>
          <cell r="O3877">
            <v>8.3800000000000008</v>
          </cell>
          <cell r="P3877">
            <v>9.4252725000000019</v>
          </cell>
          <cell r="Q3877">
            <v>9.4252725000000019</v>
          </cell>
          <cell r="R3877">
            <v>1.07</v>
          </cell>
          <cell r="S3877">
            <v>10.085041575000004</v>
          </cell>
          <cell r="T3877">
            <v>10.236317198625002</v>
          </cell>
          <cell r="U3877">
            <v>10.387592822250005</v>
          </cell>
          <cell r="V3877">
            <v>1.03</v>
          </cell>
          <cell r="W3877">
            <v>1</v>
          </cell>
          <cell r="X3877">
            <v>1.05</v>
          </cell>
          <cell r="Y3877">
            <v>1.05</v>
          </cell>
          <cell r="Z3877">
            <v>8.5485436893203879</v>
          </cell>
          <cell r="AA3877">
            <v>9.4247694174757282</v>
          </cell>
          <cell r="AB3877">
            <v>1.1025</v>
          </cell>
          <cell r="AC3877">
            <v>1.1797379695911419</v>
          </cell>
          <cell r="AD3877" t="str">
            <v>Weruva</v>
          </cell>
          <cell r="AE3877" t="str">
            <v>5R29D041N000000100</v>
          </cell>
          <cell r="AG3877">
            <v>8</v>
          </cell>
          <cell r="AI3877">
            <v>8</v>
          </cell>
          <cell r="AN3877">
            <v>8</v>
          </cell>
          <cell r="AP3877">
            <v>8</v>
          </cell>
          <cell r="AU3877">
            <v>8.14</v>
          </cell>
          <cell r="AY3877">
            <v>8.14</v>
          </cell>
          <cell r="BC3877">
            <v>8.3800000000000008</v>
          </cell>
          <cell r="BF3877">
            <v>8.2200000000000006</v>
          </cell>
          <cell r="BG3877">
            <v>8</v>
          </cell>
          <cell r="BH3877">
            <v>8.3800000000000008</v>
          </cell>
          <cell r="BI3877">
            <v>1.0475000000000001</v>
          </cell>
          <cell r="BJ3877" t="str">
            <v>13.06.2022</v>
          </cell>
          <cell r="BK3877" t="str">
            <v>บจก.ไทยยูเนี่ยน กราฟ</v>
          </cell>
        </row>
        <row r="3878">
          <cell r="A3878" t="str">
            <v>5J29D103N000000100</v>
          </cell>
          <cell r="B3878" t="str">
            <v>STK-WERUVA</v>
          </cell>
          <cell r="C3878" t="str">
            <v>STICKER</v>
          </cell>
          <cell r="D3878" t="str">
            <v>3ICAM93RK2PN5NWV3L</v>
          </cell>
          <cell r="E3878" t="str">
            <v>3L</v>
          </cell>
          <cell r="F3878" t="str">
            <v>307x111 2P 156N CK&amp;SM DN I GV-64</v>
          </cell>
          <cell r="G3878" t="str">
            <v>US PET NUTRITION LLC</v>
          </cell>
          <cell r="H3878" t="str">
            <v>KANE VETERINARY SUPPLIES LTD</v>
          </cell>
          <cell r="I3878" t="str">
            <v>PF64179706</v>
          </cell>
          <cell r="J3878" t="str">
            <v>29D103N</v>
          </cell>
          <cell r="K3878">
            <v>2224</v>
          </cell>
          <cell r="L3878">
            <v>2001.6</v>
          </cell>
          <cell r="M3878">
            <v>0.9</v>
          </cell>
          <cell r="N3878">
            <v>0.39999999999999997</v>
          </cell>
          <cell r="O3878">
            <v>0.39999999999999997</v>
          </cell>
          <cell r="P3878">
            <v>1.03041</v>
          </cell>
          <cell r="Q3878">
            <v>1.03041</v>
          </cell>
          <cell r="R3878">
            <v>1.04</v>
          </cell>
          <cell r="S3878">
            <v>1.0716264</v>
          </cell>
          <cell r="T3878">
            <v>1.0877007959999998</v>
          </cell>
          <cell r="U3878">
            <v>1.1037751920000001</v>
          </cell>
          <cell r="V3878">
            <v>1</v>
          </cell>
          <cell r="W3878">
            <v>1</v>
          </cell>
          <cell r="X3878">
            <v>1.07</v>
          </cell>
          <cell r="Y3878">
            <v>1.07</v>
          </cell>
          <cell r="Z3878">
            <v>0.9</v>
          </cell>
          <cell r="AA3878">
            <v>1.03041</v>
          </cell>
          <cell r="AB3878">
            <v>1.1449</v>
          </cell>
          <cell r="AC3878">
            <v>1.190696</v>
          </cell>
          <cell r="AD3878" t="str">
            <v>Weruva</v>
          </cell>
          <cell r="AE3878">
            <v>0</v>
          </cell>
          <cell r="AL3878">
            <v>0.5</v>
          </cell>
          <cell r="BB3878">
            <v>0.39999999999999997</v>
          </cell>
          <cell r="BF3878">
            <v>0.39999999999999997</v>
          </cell>
          <cell r="BG3878">
            <v>0.5</v>
          </cell>
          <cell r="BH3878">
            <v>0.39999999999999997</v>
          </cell>
          <cell r="BI3878">
            <v>0.79999999999999993</v>
          </cell>
          <cell r="BJ3878" t="str">
            <v>07.05.2022</v>
          </cell>
          <cell r="BK3878" t="str">
            <v>บจก.ไทยยูเนี่ยน กราฟ</v>
          </cell>
        </row>
        <row r="3879">
          <cell r="A3879" t="str">
            <v>5J29D103N000000300</v>
          </cell>
          <cell r="B3879" t="str">
            <v>STK-WERUVA</v>
          </cell>
          <cell r="C3879" t="str">
            <v>STICKER</v>
          </cell>
          <cell r="D3879" t="str">
            <v>3ICAMBC3K2PN5NWV3L</v>
          </cell>
          <cell r="E3879" t="str">
            <v>3L</v>
          </cell>
          <cell r="F3879" t="str">
            <v>307x111 2P 156N CK,DK&amp;SM DN I GV-64</v>
          </cell>
          <cell r="G3879" t="str">
            <v>US PET NUTRITION LLC</v>
          </cell>
          <cell r="H3879" t="str">
            <v>KANE VETERINARY SUPPLIES LTD</v>
          </cell>
          <cell r="I3879" t="str">
            <v>PF64179701</v>
          </cell>
          <cell r="J3879" t="str">
            <v>29D103N</v>
          </cell>
          <cell r="K3879">
            <v>2224</v>
          </cell>
          <cell r="L3879">
            <v>2001.6</v>
          </cell>
          <cell r="M3879">
            <v>0.9</v>
          </cell>
          <cell r="N3879">
            <v>0.39999999999999997</v>
          </cell>
          <cell r="O3879">
            <v>0.39999999999999997</v>
          </cell>
          <cell r="P3879">
            <v>1.03041</v>
          </cell>
          <cell r="Q3879">
            <v>1.03041</v>
          </cell>
          <cell r="R3879">
            <v>1.04</v>
          </cell>
          <cell r="S3879">
            <v>1.0716264</v>
          </cell>
          <cell r="T3879">
            <v>1.0877007959999998</v>
          </cell>
          <cell r="U3879">
            <v>1.1037751920000001</v>
          </cell>
          <cell r="V3879">
            <v>1</v>
          </cell>
          <cell r="W3879">
            <v>1</v>
          </cell>
          <cell r="X3879">
            <v>1.07</v>
          </cell>
          <cell r="Y3879">
            <v>1.07</v>
          </cell>
          <cell r="Z3879">
            <v>0.9</v>
          </cell>
          <cell r="AA3879">
            <v>1.03041</v>
          </cell>
          <cell r="AB3879">
            <v>1.1449</v>
          </cell>
          <cell r="AC3879">
            <v>1.190696</v>
          </cell>
          <cell r="AD3879" t="str">
            <v>Weruva</v>
          </cell>
          <cell r="AE3879">
            <v>0</v>
          </cell>
          <cell r="AL3879">
            <v>0.39999999999999997</v>
          </cell>
          <cell r="BB3879">
            <v>0.39999999999999997</v>
          </cell>
          <cell r="BC3879">
            <v>0.39999999999999997</v>
          </cell>
          <cell r="BF3879">
            <v>0.39999999999999997</v>
          </cell>
          <cell r="BG3879">
            <v>0.39999999999999997</v>
          </cell>
          <cell r="BH3879">
            <v>0.39999999999999997</v>
          </cell>
          <cell r="BI3879">
            <v>1</v>
          </cell>
          <cell r="BJ3879" t="str">
            <v>22.06.2022</v>
          </cell>
          <cell r="BK3879" t="str">
            <v>บจก.ไทยยูเนี่ยน กราฟ</v>
          </cell>
        </row>
        <row r="3880">
          <cell r="A3880" t="str">
            <v>5J29D103N000000400</v>
          </cell>
          <cell r="B3880" t="str">
            <v>STK-WERUVA</v>
          </cell>
          <cell r="C3880" t="str">
            <v>STICKER</v>
          </cell>
          <cell r="D3880" t="str">
            <v>3IDMMA4JK2PN5NWV3L</v>
          </cell>
          <cell r="E3880" t="str">
            <v>3L</v>
          </cell>
          <cell r="F3880" t="str">
            <v>307x111 2P 156N DK&amp;SM DN N GV-64</v>
          </cell>
          <cell r="G3880" t="str">
            <v>US PET NUTRITION LLC</v>
          </cell>
          <cell r="H3880" t="str">
            <v>KANE VETERINARY SUPPLIES LTD</v>
          </cell>
          <cell r="I3880" t="str">
            <v>PF64179702</v>
          </cell>
          <cell r="J3880" t="str">
            <v>29D103N</v>
          </cell>
          <cell r="K3880">
            <v>2224</v>
          </cell>
          <cell r="L3880">
            <v>2001.6</v>
          </cell>
          <cell r="M3880">
            <v>0.9</v>
          </cell>
          <cell r="N3880">
            <v>0.39999999999999997</v>
          </cell>
          <cell r="O3880">
            <v>0.39999999999999997</v>
          </cell>
          <cell r="P3880">
            <v>1.03041</v>
          </cell>
          <cell r="Q3880">
            <v>1.03041</v>
          </cell>
          <cell r="R3880">
            <v>1.04</v>
          </cell>
          <cell r="S3880">
            <v>1.0716264</v>
          </cell>
          <cell r="T3880">
            <v>1.0877007959999998</v>
          </cell>
          <cell r="U3880">
            <v>1.1037751920000001</v>
          </cell>
          <cell r="V3880">
            <v>1</v>
          </cell>
          <cell r="W3880">
            <v>1</v>
          </cell>
          <cell r="X3880">
            <v>1.07</v>
          </cell>
          <cell r="Y3880">
            <v>1.07</v>
          </cell>
          <cell r="Z3880">
            <v>0.9</v>
          </cell>
          <cell r="AA3880">
            <v>1.03041</v>
          </cell>
          <cell r="AB3880">
            <v>1.1449</v>
          </cell>
          <cell r="AC3880">
            <v>1.190696</v>
          </cell>
          <cell r="AD3880" t="str">
            <v>Weruva</v>
          </cell>
          <cell r="AE3880">
            <v>0</v>
          </cell>
          <cell r="AL3880">
            <v>0.39999999999999997</v>
          </cell>
          <cell r="BB3880">
            <v>0.39999999999999997</v>
          </cell>
          <cell r="BF3880">
            <v>0.39999999999999997</v>
          </cell>
          <cell r="BG3880">
            <v>0.39999999999999997</v>
          </cell>
          <cell r="BH3880">
            <v>0.39999999999999997</v>
          </cell>
          <cell r="BI3880">
            <v>1</v>
          </cell>
          <cell r="BJ3880" t="str">
            <v>07.05.2022</v>
          </cell>
          <cell r="BK3880" t="str">
            <v>บจก.ไทยยูเนี่ยน กราฟ</v>
          </cell>
        </row>
        <row r="3881">
          <cell r="A3881" t="str">
            <v>5J29D103N000000500</v>
          </cell>
          <cell r="B3881" t="str">
            <v>STK-WERUVA</v>
          </cell>
          <cell r="C3881" t="str">
            <v>STICKER</v>
          </cell>
          <cell r="D3881" t="str">
            <v>3ICHMA4JK2PN5NWV3L</v>
          </cell>
          <cell r="E3881" t="str">
            <v>3L</v>
          </cell>
          <cell r="F3881" t="str">
            <v>307x111 2P 156N TK,CK&amp;SM DN N GV-64</v>
          </cell>
          <cell r="G3881" t="str">
            <v>US PET NUTRITION LLC</v>
          </cell>
          <cell r="H3881" t="str">
            <v>KANE VETERINARY SUPPLIES LTD</v>
          </cell>
          <cell r="I3881" t="str">
            <v>PF64179703</v>
          </cell>
          <cell r="J3881" t="str">
            <v>29D103N</v>
          </cell>
          <cell r="K3881">
            <v>2224</v>
          </cell>
          <cell r="L3881">
            <v>2001.6</v>
          </cell>
          <cell r="M3881">
            <v>0.9</v>
          </cell>
          <cell r="N3881">
            <v>0.39999999999999997</v>
          </cell>
          <cell r="O3881">
            <v>0.39999999999999997</v>
          </cell>
          <cell r="P3881">
            <v>1.03041</v>
          </cell>
          <cell r="Q3881">
            <v>1.03041</v>
          </cell>
          <cell r="R3881">
            <v>1.04</v>
          </cell>
          <cell r="S3881">
            <v>1.0716264</v>
          </cell>
          <cell r="T3881">
            <v>1.0877007959999998</v>
          </cell>
          <cell r="U3881">
            <v>1.1037751920000001</v>
          </cell>
          <cell r="V3881">
            <v>1</v>
          </cell>
          <cell r="W3881">
            <v>1</v>
          </cell>
          <cell r="X3881">
            <v>1.07</v>
          </cell>
          <cell r="Y3881">
            <v>1.07</v>
          </cell>
          <cell r="Z3881">
            <v>0.9</v>
          </cell>
          <cell r="AA3881">
            <v>1.03041</v>
          </cell>
          <cell r="AB3881">
            <v>1.1449</v>
          </cell>
          <cell r="AC3881">
            <v>1.190696</v>
          </cell>
          <cell r="AD3881" t="str">
            <v>Weruva</v>
          </cell>
          <cell r="AE3881">
            <v>0</v>
          </cell>
          <cell r="AL3881">
            <v>0.39999999999999997</v>
          </cell>
          <cell r="BB3881">
            <v>0.39999999999999997</v>
          </cell>
          <cell r="BF3881">
            <v>0.39999999999999997</v>
          </cell>
          <cell r="BG3881">
            <v>0.39999999999999997</v>
          </cell>
          <cell r="BH3881">
            <v>0.39999999999999997</v>
          </cell>
          <cell r="BI3881">
            <v>1</v>
          </cell>
          <cell r="BJ3881" t="str">
            <v>07.05.2022</v>
          </cell>
          <cell r="BK3881" t="str">
            <v>บจก.ไทยยูเนี่ยน กราฟ</v>
          </cell>
        </row>
        <row r="3882">
          <cell r="A3882" t="str">
            <v>5J29D103N000000600</v>
          </cell>
          <cell r="B3882" t="str">
            <v>STK-WERUVA</v>
          </cell>
          <cell r="C3882" t="str">
            <v>STICKER</v>
          </cell>
          <cell r="D3882" t="str">
            <v>3ICGMA4JK2PN5NWV3L</v>
          </cell>
          <cell r="E3882" t="str">
            <v>3L</v>
          </cell>
          <cell r="F3882" t="str">
            <v>307x111 2P 156N LM,CK&amp;SM DN N GV-64</v>
          </cell>
          <cell r="G3882" t="str">
            <v>US PET NUTRITION LLC</v>
          </cell>
          <cell r="H3882" t="str">
            <v>KANE VETERINARY SUPPLIES LTD</v>
          </cell>
          <cell r="I3882" t="str">
            <v>PF64179704</v>
          </cell>
          <cell r="J3882" t="str">
            <v>29D103N</v>
          </cell>
          <cell r="K3882">
            <v>2224</v>
          </cell>
          <cell r="L3882">
            <v>2001.6</v>
          </cell>
          <cell r="M3882">
            <v>0.9</v>
          </cell>
          <cell r="N3882">
            <v>0.39999999999999997</v>
          </cell>
          <cell r="O3882">
            <v>0.39999999999999997</v>
          </cell>
          <cell r="P3882">
            <v>1.03041</v>
          </cell>
          <cell r="Q3882">
            <v>1.03041</v>
          </cell>
          <cell r="R3882">
            <v>1.04</v>
          </cell>
          <cell r="S3882">
            <v>1.0716264</v>
          </cell>
          <cell r="T3882">
            <v>1.0877007959999998</v>
          </cell>
          <cell r="U3882">
            <v>1.1037751920000001</v>
          </cell>
          <cell r="V3882">
            <v>1</v>
          </cell>
          <cell r="W3882">
            <v>1</v>
          </cell>
          <cell r="X3882">
            <v>1.07</v>
          </cell>
          <cell r="Y3882">
            <v>1.07</v>
          </cell>
          <cell r="Z3882">
            <v>0.9</v>
          </cell>
          <cell r="AA3882">
            <v>1.03041</v>
          </cell>
          <cell r="AB3882">
            <v>1.1449</v>
          </cell>
          <cell r="AC3882">
            <v>1.190696</v>
          </cell>
          <cell r="AD3882" t="str">
            <v>Weruva</v>
          </cell>
          <cell r="AE3882">
            <v>0</v>
          </cell>
          <cell r="AL3882">
            <v>0.39999999999999997</v>
          </cell>
          <cell r="BB3882">
            <v>0.39999999999999997</v>
          </cell>
          <cell r="BF3882">
            <v>0.39999999999999997</v>
          </cell>
          <cell r="BG3882">
            <v>0.39999999999999997</v>
          </cell>
          <cell r="BH3882">
            <v>0.39999999999999997</v>
          </cell>
          <cell r="BI3882">
            <v>1</v>
          </cell>
          <cell r="BJ3882" t="str">
            <v>07.05.2022</v>
          </cell>
          <cell r="BK3882" t="str">
            <v>บจก.ไทยยูเนี่ยน กราฟ</v>
          </cell>
        </row>
        <row r="3883">
          <cell r="A3883" t="str">
            <v>5J29D103N000000200</v>
          </cell>
          <cell r="B3883" t="str">
            <v>STK-WERUVA</v>
          </cell>
          <cell r="C3883" t="str">
            <v>STICKER</v>
          </cell>
          <cell r="D3883" t="str">
            <v>3IBCMA4JK2PN5NWV3L</v>
          </cell>
          <cell r="E3883" t="str">
            <v>3L</v>
          </cell>
          <cell r="F3883" t="str">
            <v>307x111 2P 156N BF,CK&amp;SM DN N GV-64</v>
          </cell>
          <cell r="G3883" t="str">
            <v>US PET NUTRITION LLC</v>
          </cell>
          <cell r="H3883" t="str">
            <v>KANE VETERINARY SUPPLIES LTD</v>
          </cell>
          <cell r="I3883" t="str">
            <v>PF64179705</v>
          </cell>
          <cell r="J3883" t="str">
            <v>29D103N</v>
          </cell>
          <cell r="K3883">
            <v>2224</v>
          </cell>
          <cell r="L3883">
            <v>2001.6</v>
          </cell>
          <cell r="M3883">
            <v>0.9</v>
          </cell>
          <cell r="N3883">
            <v>0.39999999999999997</v>
          </cell>
          <cell r="O3883">
            <v>0.39999999999999997</v>
          </cell>
          <cell r="P3883">
            <v>1.03041</v>
          </cell>
          <cell r="Q3883">
            <v>1.03041</v>
          </cell>
          <cell r="R3883">
            <v>1.04</v>
          </cell>
          <cell r="S3883">
            <v>1.0716264</v>
          </cell>
          <cell r="T3883">
            <v>1.0877007959999998</v>
          </cell>
          <cell r="U3883">
            <v>1.1037751920000001</v>
          </cell>
          <cell r="V3883">
            <v>1</v>
          </cell>
          <cell r="W3883">
            <v>1</v>
          </cell>
          <cell r="X3883">
            <v>1.07</v>
          </cell>
          <cell r="Y3883">
            <v>1.07</v>
          </cell>
          <cell r="Z3883">
            <v>0.9</v>
          </cell>
          <cell r="AA3883">
            <v>1.03041</v>
          </cell>
          <cell r="AB3883">
            <v>1.1449</v>
          </cell>
          <cell r="AC3883">
            <v>1.190696</v>
          </cell>
          <cell r="AD3883" t="str">
            <v>Weruva</v>
          </cell>
          <cell r="AE3883">
            <v>0</v>
          </cell>
          <cell r="AL3883">
            <v>0.5</v>
          </cell>
          <cell r="BB3883">
            <v>0.39999999999999997</v>
          </cell>
          <cell r="BF3883">
            <v>0.39999999999999997</v>
          </cell>
          <cell r="BG3883">
            <v>0.5</v>
          </cell>
          <cell r="BH3883">
            <v>0.39999999999999997</v>
          </cell>
          <cell r="BI3883">
            <v>0.79999999999999993</v>
          </cell>
          <cell r="BJ3883" t="str">
            <v>07.05.2022</v>
          </cell>
          <cell r="BK3883" t="str">
            <v>บจก.ไทยยูเนี่ยน กราฟ</v>
          </cell>
        </row>
        <row r="3884">
          <cell r="A3884" t="str">
            <v>5F29D103N000000100</v>
          </cell>
          <cell r="B3884" t="str">
            <v>CTN2-7677,WERUVA (CK/SM 5.5)</v>
          </cell>
          <cell r="C3884" t="str">
            <v>ลูกฟูก</v>
          </cell>
          <cell r="D3884" t="str">
            <v>3ICAM93RK2PN5PWVTZ</v>
          </cell>
          <cell r="E3884" t="str">
            <v>TZ</v>
          </cell>
          <cell r="F3884" t="str">
            <v>307x111 2P 156N CK&amp;SM DN I GV-64</v>
          </cell>
          <cell r="G3884" t="str">
            <v>US PET NUTRITION LLC</v>
          </cell>
          <cell r="H3884" t="str">
            <v>WERUVA INTERNATIONAL INC.</v>
          </cell>
          <cell r="I3884" t="str">
            <v>PF64179706</v>
          </cell>
          <cell r="J3884" t="str">
            <v>29D103N</v>
          </cell>
          <cell r="K3884">
            <v>390</v>
          </cell>
          <cell r="L3884">
            <v>7593.86</v>
          </cell>
          <cell r="M3884">
            <v>19.47</v>
          </cell>
          <cell r="N3884">
            <v>19.743333333333336</v>
          </cell>
          <cell r="O3884">
            <v>20.39</v>
          </cell>
          <cell r="P3884">
            <v>21.7689231375</v>
          </cell>
          <cell r="Q3884">
            <v>21.7689231375</v>
          </cell>
          <cell r="R3884">
            <v>1.05</v>
          </cell>
          <cell r="S3884">
            <v>22.857369294375001</v>
          </cell>
          <cell r="T3884">
            <v>23.200229833790623</v>
          </cell>
          <cell r="U3884">
            <v>23.543090373206251</v>
          </cell>
          <cell r="V3884">
            <v>1.05</v>
          </cell>
          <cell r="W3884">
            <v>1.05</v>
          </cell>
          <cell r="X3884">
            <v>1.1000000000000001</v>
          </cell>
          <cell r="Y3884">
            <v>1.0169999999999999</v>
          </cell>
          <cell r="Z3884">
            <v>19.459125</v>
          </cell>
          <cell r="AA3884">
            <v>21.7689231375</v>
          </cell>
          <cell r="AB3884">
            <v>1.1187</v>
          </cell>
          <cell r="AC3884">
            <v>1.1746350000000001</v>
          </cell>
          <cell r="AD3884" t="str">
            <v>Weruva</v>
          </cell>
          <cell r="AE3884">
            <v>0</v>
          </cell>
          <cell r="AI3884">
            <v>17.649999999999999</v>
          </cell>
          <cell r="AJ3884">
            <v>17.649999999999999</v>
          </cell>
          <cell r="AL3884">
            <v>17.650000000000002</v>
          </cell>
          <cell r="AO3884">
            <v>18.509999999999998</v>
          </cell>
          <cell r="AR3884">
            <v>18.510000000000002</v>
          </cell>
          <cell r="AV3884">
            <v>19.420000000000002</v>
          </cell>
          <cell r="AX3884">
            <v>19.420000000000002</v>
          </cell>
          <cell r="AY3884">
            <v>19.420000000000002</v>
          </cell>
          <cell r="BA3884">
            <v>19.419999999999998</v>
          </cell>
          <cell r="BC3884">
            <v>19.743333333333332</v>
          </cell>
          <cell r="BD3884">
            <v>20.39</v>
          </cell>
          <cell r="BE3884">
            <v>20.39</v>
          </cell>
          <cell r="BF3884">
            <v>19.743333333333336</v>
          </cell>
          <cell r="BG3884">
            <v>18.510000000000002</v>
          </cell>
          <cell r="BH3884">
            <v>20.39</v>
          </cell>
          <cell r="BI3884">
            <v>1.1015667206915181</v>
          </cell>
          <cell r="BJ3884" t="str">
            <v>05.08.2022</v>
          </cell>
          <cell r="BK3884" t="str">
            <v>บจก.ยูไทย คาร์ตอนส์</v>
          </cell>
        </row>
        <row r="3885">
          <cell r="A3885" t="str">
            <v>5F29D103N000000200</v>
          </cell>
          <cell r="B3885" t="str">
            <v>CTN2-7678,WERUVA (BF/CK/SM 5.5)</v>
          </cell>
          <cell r="C3885" t="str">
            <v>ลูกฟูก</v>
          </cell>
          <cell r="D3885" t="str">
            <v>3IBCMA4JK2PN5PWVTZ</v>
          </cell>
          <cell r="E3885" t="str">
            <v>TZ</v>
          </cell>
          <cell r="F3885" t="str">
            <v>307x111 2P 156N BF,CK&amp;SM DN N GV-64</v>
          </cell>
          <cell r="G3885" t="str">
            <v>US PET NUTRITION LLC</v>
          </cell>
          <cell r="H3885" t="str">
            <v>WERUVA INTERNATIONAL INC.</v>
          </cell>
          <cell r="I3885" t="str">
            <v>PF64179705</v>
          </cell>
          <cell r="J3885" t="str">
            <v>29D103N</v>
          </cell>
          <cell r="K3885">
            <v>305</v>
          </cell>
          <cell r="L3885">
            <v>6020.85</v>
          </cell>
          <cell r="M3885">
            <v>19.739999999999998</v>
          </cell>
          <cell r="N3885">
            <v>19.743333333333336</v>
          </cell>
          <cell r="O3885">
            <v>20.39</v>
          </cell>
          <cell r="P3885">
            <v>21.7689231375</v>
          </cell>
          <cell r="Q3885">
            <v>21.7689231375</v>
          </cell>
          <cell r="R3885">
            <v>1.05</v>
          </cell>
          <cell r="S3885">
            <v>22.857369294375001</v>
          </cell>
          <cell r="T3885">
            <v>23.200229833790623</v>
          </cell>
          <cell r="U3885">
            <v>23.543090373206251</v>
          </cell>
          <cell r="V3885">
            <v>1.05</v>
          </cell>
          <cell r="W3885">
            <v>1.05</v>
          </cell>
          <cell r="X3885">
            <v>1.1000000000000001</v>
          </cell>
          <cell r="Y3885">
            <v>1.0169999999999999</v>
          </cell>
          <cell r="Z3885">
            <v>19.459125</v>
          </cell>
          <cell r="AA3885">
            <v>21.7689231375</v>
          </cell>
          <cell r="AB3885">
            <v>1.1187</v>
          </cell>
          <cell r="AC3885">
            <v>1.1746350000000001</v>
          </cell>
          <cell r="AD3885" t="str">
            <v>Weruva</v>
          </cell>
          <cell r="AE3885">
            <v>0</v>
          </cell>
          <cell r="AH3885">
            <v>17.649999999999999</v>
          </cell>
          <cell r="AI3885">
            <v>17.649999999999999</v>
          </cell>
          <cell r="AK3885">
            <v>17.649999999999999</v>
          </cell>
          <cell r="AL3885">
            <v>17.650000000000002</v>
          </cell>
          <cell r="AM3885">
            <v>17.649999999999999</v>
          </cell>
          <cell r="AQ3885">
            <v>18.510000000000002</v>
          </cell>
          <cell r="AR3885">
            <v>18.510000000000002</v>
          </cell>
          <cell r="AX3885">
            <v>19.420000000000002</v>
          </cell>
          <cell r="AY3885">
            <v>19.420000000000002</v>
          </cell>
          <cell r="BA3885">
            <v>19.419999999999998</v>
          </cell>
          <cell r="BB3885">
            <v>19.420000000000002</v>
          </cell>
          <cell r="BC3885">
            <v>19.743333333333332</v>
          </cell>
          <cell r="BD3885">
            <v>20.39</v>
          </cell>
          <cell r="BE3885">
            <v>20.39</v>
          </cell>
          <cell r="BF3885">
            <v>19.743333333333336</v>
          </cell>
          <cell r="BG3885">
            <v>18.510000000000002</v>
          </cell>
          <cell r="BH3885">
            <v>20.39</v>
          </cell>
          <cell r="BI3885">
            <v>1.1015667206915181</v>
          </cell>
          <cell r="BJ3885" t="str">
            <v>05.08.2022</v>
          </cell>
          <cell r="BK3885" t="str">
            <v>บจก.ยูไทย คาร์ตอนส์</v>
          </cell>
        </row>
        <row r="3886">
          <cell r="A3886" t="str">
            <v>5F29D103N000000300</v>
          </cell>
          <cell r="B3886" t="str">
            <v>CTN2-7679,WERUVA (CK/DK/SM 5.5)</v>
          </cell>
          <cell r="C3886" t="str">
            <v>ลูกฟูก</v>
          </cell>
          <cell r="D3886" t="str">
            <v>3ICAMBC3K2PN5PWVTZ</v>
          </cell>
          <cell r="E3886" t="str">
            <v>TZ</v>
          </cell>
          <cell r="F3886" t="str">
            <v>307x111 2P 156N CK,DK&amp;SM DN I GV-64</v>
          </cell>
          <cell r="G3886" t="str">
            <v>US PET NUTRITION LLC</v>
          </cell>
          <cell r="H3886" t="str">
            <v>WERUVA INTERNATIONAL INC.</v>
          </cell>
          <cell r="I3886" t="str">
            <v>PF64179701</v>
          </cell>
          <cell r="J3886" t="str">
            <v>29D103N</v>
          </cell>
          <cell r="K3886">
            <v>301</v>
          </cell>
          <cell r="L3886">
            <v>6057.12</v>
          </cell>
          <cell r="M3886">
            <v>20.12</v>
          </cell>
          <cell r="N3886">
            <v>19.905000000000001</v>
          </cell>
          <cell r="O3886">
            <v>20.39</v>
          </cell>
          <cell r="P3886">
            <v>21.7689231375</v>
          </cell>
          <cell r="Q3886">
            <v>21.7689231375</v>
          </cell>
          <cell r="R3886">
            <v>1.05</v>
          </cell>
          <cell r="S3886">
            <v>22.857369294375001</v>
          </cell>
          <cell r="T3886">
            <v>23.200229833790623</v>
          </cell>
          <cell r="U3886">
            <v>23.543090373206251</v>
          </cell>
          <cell r="V3886">
            <v>1.05</v>
          </cell>
          <cell r="W3886">
            <v>1.05</v>
          </cell>
          <cell r="X3886">
            <v>1.1000000000000001</v>
          </cell>
          <cell r="Y3886">
            <v>1.0169999999999999</v>
          </cell>
          <cell r="Z3886">
            <v>19.459125</v>
          </cell>
          <cell r="AA3886">
            <v>21.7689231375</v>
          </cell>
          <cell r="AB3886">
            <v>1.1187</v>
          </cell>
          <cell r="AC3886">
            <v>1.1746350000000001</v>
          </cell>
          <cell r="AD3886" t="str">
            <v>Weruva</v>
          </cell>
          <cell r="AE3886">
            <v>0</v>
          </cell>
          <cell r="AG3886">
            <v>17.649999999999999</v>
          </cell>
          <cell r="AH3886">
            <v>17.649999999999999</v>
          </cell>
          <cell r="AI3886">
            <v>17.649999999999999</v>
          </cell>
          <cell r="AJ3886">
            <v>17.649999999999999</v>
          </cell>
          <cell r="AL3886">
            <v>17.649999999999999</v>
          </cell>
          <cell r="AP3886">
            <v>18.510000000000002</v>
          </cell>
          <cell r="AR3886">
            <v>18.510000000000002</v>
          </cell>
          <cell r="AX3886">
            <v>19.420000000000002</v>
          </cell>
          <cell r="AY3886">
            <v>19.420000000000002</v>
          </cell>
          <cell r="BA3886">
            <v>19.420000000000002</v>
          </cell>
          <cell r="BC3886">
            <v>20.39</v>
          </cell>
          <cell r="BD3886">
            <v>20.39</v>
          </cell>
          <cell r="BE3886">
            <v>20.39</v>
          </cell>
          <cell r="BF3886">
            <v>19.905000000000001</v>
          </cell>
          <cell r="BG3886">
            <v>18.510000000000002</v>
          </cell>
          <cell r="BH3886">
            <v>20.39</v>
          </cell>
          <cell r="BI3886">
            <v>1.1015667206915181</v>
          </cell>
          <cell r="BJ3886" t="str">
            <v>05.08.2022</v>
          </cell>
          <cell r="BK3886" t="str">
            <v>บจก.ยูไทย คาร์ตอนส์</v>
          </cell>
        </row>
        <row r="3887">
          <cell r="A3887" t="str">
            <v>5F29D103N000000400</v>
          </cell>
          <cell r="B3887" t="str">
            <v>CTN2-7680,WERUVA (DK/SM 5.5)</v>
          </cell>
          <cell r="C3887" t="str">
            <v>ลูกฟูก</v>
          </cell>
          <cell r="D3887" t="str">
            <v>3IDMMA4JK2PN5PWVTZ</v>
          </cell>
          <cell r="E3887" t="str">
            <v>TZ</v>
          </cell>
          <cell r="F3887" t="str">
            <v>307x111 2P 156N DK&amp;SM DN N GV-64</v>
          </cell>
          <cell r="G3887" t="str">
            <v>US PET NUTRITION LLC</v>
          </cell>
          <cell r="H3887" t="str">
            <v>WERUVA INTERNATIONAL INC.</v>
          </cell>
          <cell r="I3887" t="str">
            <v>PF64179702</v>
          </cell>
          <cell r="J3887" t="str">
            <v>29D103N</v>
          </cell>
          <cell r="K3887">
            <v>418</v>
          </cell>
          <cell r="L3887">
            <v>8067.42</v>
          </cell>
          <cell r="M3887">
            <v>19.3</v>
          </cell>
          <cell r="N3887">
            <v>19.510833333333334</v>
          </cell>
          <cell r="O3887">
            <v>20.39</v>
          </cell>
          <cell r="P3887">
            <v>21.7689231375</v>
          </cell>
          <cell r="Q3887">
            <v>21.7689231375</v>
          </cell>
          <cell r="R3887">
            <v>1.05</v>
          </cell>
          <cell r="S3887">
            <v>22.857369294375001</v>
          </cell>
          <cell r="T3887">
            <v>23.200229833790623</v>
          </cell>
          <cell r="U3887">
            <v>23.543090373206251</v>
          </cell>
          <cell r="V3887">
            <v>1.05</v>
          </cell>
          <cell r="W3887">
            <v>1.05</v>
          </cell>
          <cell r="X3887">
            <v>1.1000000000000001</v>
          </cell>
          <cell r="Y3887">
            <v>1.0169999999999999</v>
          </cell>
          <cell r="Z3887">
            <v>19.459125</v>
          </cell>
          <cell r="AA3887">
            <v>21.7689231375</v>
          </cell>
          <cell r="AB3887">
            <v>1.1187</v>
          </cell>
          <cell r="AC3887">
            <v>1.1746350000000001</v>
          </cell>
          <cell r="AD3887" t="str">
            <v>Weruva</v>
          </cell>
          <cell r="AE3887">
            <v>0</v>
          </cell>
          <cell r="AG3887">
            <v>17.649999999999999</v>
          </cell>
          <cell r="AH3887">
            <v>17.649999999999999</v>
          </cell>
          <cell r="AI3887">
            <v>17.649999999999999</v>
          </cell>
          <cell r="AL3887">
            <v>17.649999999999999</v>
          </cell>
          <cell r="AP3887">
            <v>18.509999999999998</v>
          </cell>
          <cell r="AQ3887">
            <v>18.510000000000002</v>
          </cell>
          <cell r="AR3887">
            <v>18.510000000000002</v>
          </cell>
          <cell r="AS3887">
            <v>18.510000000000002</v>
          </cell>
          <cell r="AU3887">
            <v>18.510000000000002</v>
          </cell>
          <cell r="AX3887">
            <v>19.420000000000002</v>
          </cell>
          <cell r="AY3887">
            <v>19.419999999999998</v>
          </cell>
          <cell r="BA3887">
            <v>19.420000000000002</v>
          </cell>
          <cell r="BC3887">
            <v>19.905000000000001</v>
          </cell>
          <cell r="BE3887">
            <v>20.39</v>
          </cell>
          <cell r="BF3887">
            <v>19.510833333333334</v>
          </cell>
          <cell r="BG3887">
            <v>18.510000000000002</v>
          </cell>
          <cell r="BH3887">
            <v>20.39</v>
          </cell>
          <cell r="BI3887">
            <v>1.1015667206915181</v>
          </cell>
          <cell r="BJ3887" t="str">
            <v>05.08.2022</v>
          </cell>
          <cell r="BK3887" t="str">
            <v>บจก.ยูไทย คาร์ตอนส์</v>
          </cell>
        </row>
        <row r="3888">
          <cell r="A3888" t="str">
            <v>5F29D103N000000500</v>
          </cell>
          <cell r="B3888" t="str">
            <v>CTN2-7681,WERUVA (TK/CK/SM 5.5)</v>
          </cell>
          <cell r="C3888" t="str">
            <v>ลูกฟูก</v>
          </cell>
          <cell r="D3888" t="str">
            <v>3ICHMA4JK2PN5PWVTZ</v>
          </cell>
          <cell r="E3888" t="str">
            <v>TZ</v>
          </cell>
          <cell r="F3888" t="str">
            <v>307x111 2P 156N TK,CK&amp;SM DN N GV-64</v>
          </cell>
          <cell r="G3888" t="str">
            <v>US PET NUTRITION LLC</v>
          </cell>
          <cell r="H3888" t="str">
            <v>WERUVA INTERNATIONAL INC.</v>
          </cell>
          <cell r="I3888" t="str">
            <v>PF64179703</v>
          </cell>
          <cell r="J3888" t="str">
            <v>29D103N</v>
          </cell>
          <cell r="K3888">
            <v>285</v>
          </cell>
          <cell r="L3888">
            <v>5639.72</v>
          </cell>
          <cell r="M3888">
            <v>19.79</v>
          </cell>
          <cell r="N3888">
            <v>19.824166666666667</v>
          </cell>
          <cell r="O3888">
            <v>20.39</v>
          </cell>
          <cell r="P3888">
            <v>21.7689231375</v>
          </cell>
          <cell r="Q3888">
            <v>21.7689231375</v>
          </cell>
          <cell r="R3888">
            <v>1.05</v>
          </cell>
          <cell r="S3888">
            <v>22.857369294375001</v>
          </cell>
          <cell r="T3888">
            <v>23.200229833790623</v>
          </cell>
          <cell r="U3888">
            <v>23.543090373206251</v>
          </cell>
          <cell r="V3888">
            <v>1.05</v>
          </cell>
          <cell r="W3888">
            <v>1.05</v>
          </cell>
          <cell r="X3888">
            <v>1.1000000000000001</v>
          </cell>
          <cell r="Y3888">
            <v>1.0169999999999999</v>
          </cell>
          <cell r="Z3888">
            <v>19.459125</v>
          </cell>
          <cell r="AA3888">
            <v>21.7689231375</v>
          </cell>
          <cell r="AB3888">
            <v>1.1187</v>
          </cell>
          <cell r="AC3888">
            <v>1.1746350000000001</v>
          </cell>
          <cell r="AD3888" t="str">
            <v>Weruva</v>
          </cell>
          <cell r="AE3888">
            <v>0</v>
          </cell>
          <cell r="AG3888">
            <v>17.649999999999999</v>
          </cell>
          <cell r="AI3888">
            <v>17.649999999999999</v>
          </cell>
          <cell r="AL3888">
            <v>17.649999999999999</v>
          </cell>
          <cell r="AP3888">
            <v>18.509999999999998</v>
          </cell>
          <cell r="AR3888">
            <v>18.510000000000002</v>
          </cell>
          <cell r="AX3888">
            <v>19.420000000000002</v>
          </cell>
          <cell r="AY3888">
            <v>19.419999999999998</v>
          </cell>
          <cell r="BA3888">
            <v>19.419999999999998</v>
          </cell>
          <cell r="BC3888">
            <v>19.905000000000001</v>
          </cell>
          <cell r="BD3888">
            <v>20.39</v>
          </cell>
          <cell r="BE3888">
            <v>20.39</v>
          </cell>
          <cell r="BF3888">
            <v>19.824166666666667</v>
          </cell>
          <cell r="BG3888">
            <v>18.510000000000002</v>
          </cell>
          <cell r="BH3888">
            <v>20.39</v>
          </cell>
          <cell r="BI3888">
            <v>1.1015667206915181</v>
          </cell>
          <cell r="BJ3888" t="str">
            <v>05.08.2022</v>
          </cell>
          <cell r="BK3888" t="str">
            <v>บจก.ยูไทย คาร์ตอนส์</v>
          </cell>
        </row>
        <row r="3889">
          <cell r="A3889" t="str">
            <v>5F29D103N000000600</v>
          </cell>
          <cell r="B3889" t="str">
            <v>CTN2-7682,WERUVA (LM/CK/SM 5.5)</v>
          </cell>
          <cell r="C3889" t="str">
            <v>ลูกฟูก</v>
          </cell>
          <cell r="D3889" t="str">
            <v>3ICGMA4JK2PN5PWVTZ</v>
          </cell>
          <cell r="E3889" t="str">
            <v>TZ</v>
          </cell>
          <cell r="F3889" t="str">
            <v>307x111 2P 156N LM,CK&amp;SM DN N GV-64</v>
          </cell>
          <cell r="G3889" t="str">
            <v>US PET NUTRITION LLC</v>
          </cell>
          <cell r="H3889" t="str">
            <v>WERUVA INTERNATIONAL INC.</v>
          </cell>
          <cell r="I3889" t="str">
            <v>PF64179704</v>
          </cell>
          <cell r="J3889" t="str">
            <v>29D103N</v>
          </cell>
          <cell r="K3889">
            <v>522</v>
          </cell>
          <cell r="L3889">
            <v>10173.84</v>
          </cell>
          <cell r="M3889">
            <v>19.489999999999998</v>
          </cell>
          <cell r="N3889">
            <v>19.635555555555559</v>
          </cell>
          <cell r="O3889">
            <v>20.39</v>
          </cell>
          <cell r="P3889">
            <v>21.7689231375</v>
          </cell>
          <cell r="Q3889">
            <v>21.7689231375</v>
          </cell>
          <cell r="R3889">
            <v>1.05</v>
          </cell>
          <cell r="S3889">
            <v>22.857369294375001</v>
          </cell>
          <cell r="T3889">
            <v>23.200229833790623</v>
          </cell>
          <cell r="U3889">
            <v>23.543090373206251</v>
          </cell>
          <cell r="V3889">
            <v>1.05</v>
          </cell>
          <cell r="W3889">
            <v>1.05</v>
          </cell>
          <cell r="X3889">
            <v>1.1000000000000001</v>
          </cell>
          <cell r="Y3889">
            <v>1.0169999999999999</v>
          </cell>
          <cell r="Z3889">
            <v>19.459125</v>
          </cell>
          <cell r="AA3889">
            <v>21.7689231375</v>
          </cell>
          <cell r="AB3889">
            <v>1.1187</v>
          </cell>
          <cell r="AC3889">
            <v>1.1746350000000001</v>
          </cell>
          <cell r="AD3889" t="str">
            <v>Weruva</v>
          </cell>
          <cell r="AE3889">
            <v>0</v>
          </cell>
          <cell r="AG3889">
            <v>17.649999999999999</v>
          </cell>
          <cell r="AI3889">
            <v>17.649999999999999</v>
          </cell>
          <cell r="AJ3889">
            <v>17.649999999999999</v>
          </cell>
          <cell r="AL3889">
            <v>17.649999999999999</v>
          </cell>
          <cell r="AO3889">
            <v>18.510000000000002</v>
          </cell>
          <cell r="AP3889">
            <v>18.510000000000002</v>
          </cell>
          <cell r="AR3889">
            <v>18.510000000000002</v>
          </cell>
          <cell r="AX3889">
            <v>19.420000000000002</v>
          </cell>
          <cell r="AY3889">
            <v>19.420000000000002</v>
          </cell>
          <cell r="BA3889">
            <v>19.420000000000002</v>
          </cell>
          <cell r="BB3889">
            <v>19.420000000000002</v>
          </cell>
          <cell r="BC3889">
            <v>19.743333333333332</v>
          </cell>
          <cell r="BD3889">
            <v>20.39</v>
          </cell>
          <cell r="BF3889">
            <v>19.635555555555559</v>
          </cell>
          <cell r="BG3889">
            <v>18.510000000000002</v>
          </cell>
          <cell r="BH3889">
            <v>20.39</v>
          </cell>
          <cell r="BI3889">
            <v>1.1015667206915181</v>
          </cell>
          <cell r="BJ3889" t="str">
            <v>08.07.2022</v>
          </cell>
          <cell r="BK3889" t="str">
            <v>บจก.ยูไทย คาร์ตอนส์</v>
          </cell>
        </row>
        <row r="3890">
          <cell r="A3890" t="str">
            <v>5K29D103N000000100</v>
          </cell>
          <cell r="B3890" t="str">
            <v>LBL2-7557,WERUVA (CK/SM 5.5)</v>
          </cell>
          <cell r="C3890" t="str">
            <v>ARTPAPER</v>
          </cell>
          <cell r="D3890" t="str">
            <v>3ICAM93RK2PN5PWVTZ</v>
          </cell>
          <cell r="E3890" t="str">
            <v>TZ</v>
          </cell>
          <cell r="F3890" t="str">
            <v>307x111 2P 156N CK&amp;SM DN I GV-64</v>
          </cell>
          <cell r="G3890" t="str">
            <v>US PET NUTRITION LLC</v>
          </cell>
          <cell r="H3890" t="str">
            <v>WERUVA INTERNATIONAL INC.</v>
          </cell>
          <cell r="I3890" t="str">
            <v>PF64179706</v>
          </cell>
          <cell r="J3890" t="str">
            <v>29D103N</v>
          </cell>
          <cell r="K3890">
            <v>16882</v>
          </cell>
          <cell r="L3890">
            <v>2709.02</v>
          </cell>
          <cell r="M3890">
            <v>0.16</v>
          </cell>
          <cell r="N3890">
            <v>0.15700015624999999</v>
          </cell>
          <cell r="O3890">
            <v>0.16300000000000001</v>
          </cell>
          <cell r="P3890">
            <v>0.16999624999999999</v>
          </cell>
          <cell r="Q3890">
            <v>0.16999624999999999</v>
          </cell>
          <cell r="R3890">
            <v>1.0900000000000001</v>
          </cell>
          <cell r="S3890">
            <v>0.18529591249999999</v>
          </cell>
          <cell r="T3890">
            <v>0.18807535118749996</v>
          </cell>
          <cell r="U3890">
            <v>0.19085478987499999</v>
          </cell>
          <cell r="V3890">
            <v>1.0249999999999999</v>
          </cell>
          <cell r="W3890">
            <v>1</v>
          </cell>
          <cell r="X3890">
            <v>1.07</v>
          </cell>
          <cell r="Y3890">
            <v>1</v>
          </cell>
          <cell r="Z3890">
            <v>0.15887499999999999</v>
          </cell>
          <cell r="AA3890">
            <v>0.16999624999999999</v>
          </cell>
          <cell r="AB3890">
            <v>1.07</v>
          </cell>
          <cell r="AC3890">
            <v>1.1663000000000001</v>
          </cell>
          <cell r="AD3890" t="str">
            <v>Weruva</v>
          </cell>
          <cell r="AE3890">
            <v>0</v>
          </cell>
          <cell r="AJ3890">
            <v>0.155</v>
          </cell>
          <cell r="AV3890">
            <v>0.15500041666666667</v>
          </cell>
          <cell r="AY3890">
            <v>0.155</v>
          </cell>
          <cell r="BC3890">
            <v>0.15500020833333333</v>
          </cell>
          <cell r="BE3890">
            <v>0.16300000000000001</v>
          </cell>
          <cell r="BF3890">
            <v>0.15700015624999999</v>
          </cell>
          <cell r="BG3890">
            <v>0.155</v>
          </cell>
          <cell r="BH3890">
            <v>0.16300000000000001</v>
          </cell>
          <cell r="BI3890">
            <v>1.0516129032258066</v>
          </cell>
          <cell r="BJ3890" t="str">
            <v>10.08.2022</v>
          </cell>
          <cell r="BK3890" t="str">
            <v>บจก.วี เอ็น ที อินเต</v>
          </cell>
        </row>
        <row r="3891">
          <cell r="A3891" t="str">
            <v>5K29D103N000000200</v>
          </cell>
          <cell r="B3891" t="str">
            <v>LBL2-7558,WERUVA (BF/CK/SM 5.5)</v>
          </cell>
          <cell r="C3891" t="str">
            <v>ARTPAPER</v>
          </cell>
          <cell r="D3891" t="str">
            <v>3IBCMA4JK2PN5PWVTZ</v>
          </cell>
          <cell r="E3891" t="str">
            <v>TZ</v>
          </cell>
          <cell r="F3891" t="str">
            <v>307x111 2P 156N BF,CK&amp;SM DN N GV-64</v>
          </cell>
          <cell r="G3891" t="str">
            <v>US PET NUTRITION LLC</v>
          </cell>
          <cell r="H3891" t="str">
            <v>WERUVA INTERNATIONAL INC.</v>
          </cell>
          <cell r="I3891" t="str">
            <v>PF64179705</v>
          </cell>
          <cell r="J3891" t="str">
            <v>29D103N</v>
          </cell>
          <cell r="K3891">
            <v>27614</v>
          </cell>
          <cell r="L3891">
            <v>4462.5200000000004</v>
          </cell>
          <cell r="M3891">
            <v>0.16</v>
          </cell>
          <cell r="N3891">
            <v>0.15700020833333334</v>
          </cell>
          <cell r="O3891">
            <v>0.16300000000000001</v>
          </cell>
          <cell r="P3891">
            <v>0.16999624999999999</v>
          </cell>
          <cell r="Q3891">
            <v>0.16999624999999999</v>
          </cell>
          <cell r="R3891">
            <v>1.0900000000000001</v>
          </cell>
          <cell r="S3891">
            <v>0.18529591249999999</v>
          </cell>
          <cell r="T3891">
            <v>0.18807535118749996</v>
          </cell>
          <cell r="U3891">
            <v>0.19085478987499999</v>
          </cell>
          <cell r="V3891">
            <v>1.0249999999999999</v>
          </cell>
          <cell r="W3891">
            <v>1</v>
          </cell>
          <cell r="X3891">
            <v>1.07</v>
          </cell>
          <cell r="Y3891">
            <v>1</v>
          </cell>
          <cell r="Z3891">
            <v>0.15887499999999999</v>
          </cell>
          <cell r="AA3891">
            <v>0.16999624999999999</v>
          </cell>
          <cell r="AB3891">
            <v>1.07</v>
          </cell>
          <cell r="AC3891">
            <v>1.1663000000000001</v>
          </cell>
          <cell r="AD3891" t="str">
            <v>Weruva</v>
          </cell>
          <cell r="AE3891">
            <v>0</v>
          </cell>
          <cell r="AH3891">
            <v>0.15500041666666667</v>
          </cell>
          <cell r="AL3891">
            <v>0.15500041666666667</v>
          </cell>
          <cell r="AR3891">
            <v>0.155</v>
          </cell>
          <cell r="AX3891">
            <v>0.155</v>
          </cell>
          <cell r="BB3891">
            <v>0.15500041666666667</v>
          </cell>
          <cell r="BC3891">
            <v>0.15500041666666667</v>
          </cell>
          <cell r="BE3891">
            <v>0.16300000000000001</v>
          </cell>
          <cell r="BF3891">
            <v>0.15700020833333334</v>
          </cell>
          <cell r="BG3891">
            <v>0.155</v>
          </cell>
          <cell r="BH3891">
            <v>0.16300000000000001</v>
          </cell>
          <cell r="BI3891">
            <v>1.0516129032258066</v>
          </cell>
          <cell r="BJ3891" t="str">
            <v>06.08.2022</v>
          </cell>
          <cell r="BK3891" t="str">
            <v>บจก.วี เอ็น ที อินเต</v>
          </cell>
        </row>
        <row r="3892">
          <cell r="A3892" t="str">
            <v>5K29D103N000000300</v>
          </cell>
          <cell r="B3892" t="str">
            <v>LBL2-7559,WERUVA (CK/DK/SM 5.5)</v>
          </cell>
          <cell r="C3892" t="str">
            <v>ARTPAPER</v>
          </cell>
          <cell r="D3892" t="str">
            <v>3ICAMBC3K2PN5PWVTZ</v>
          </cell>
          <cell r="E3892" t="str">
            <v>TZ</v>
          </cell>
          <cell r="F3892" t="str">
            <v>307x111 2P 156N CK,DK&amp;SM DN I GV-64</v>
          </cell>
          <cell r="G3892" t="str">
            <v>US PET NUTRITION LLC</v>
          </cell>
          <cell r="H3892" t="str">
            <v>WERUVA INTERNATIONAL INC.</v>
          </cell>
          <cell r="I3892" t="str">
            <v>PF64179701</v>
          </cell>
          <cell r="J3892" t="str">
            <v>29D103N</v>
          </cell>
          <cell r="K3892">
            <v>24863</v>
          </cell>
          <cell r="L3892">
            <v>4036.11</v>
          </cell>
          <cell r="M3892">
            <v>0.16</v>
          </cell>
          <cell r="N3892">
            <v>0.15700020833333334</v>
          </cell>
          <cell r="O3892">
            <v>0.16300000000000001</v>
          </cell>
          <cell r="P3892">
            <v>0.16999624999999999</v>
          </cell>
          <cell r="Q3892">
            <v>0.16999624999999999</v>
          </cell>
          <cell r="R3892">
            <v>1.0900000000000001</v>
          </cell>
          <cell r="S3892">
            <v>0.18529591249999999</v>
          </cell>
          <cell r="T3892">
            <v>0.18807535118749996</v>
          </cell>
          <cell r="U3892">
            <v>0.19085478987499999</v>
          </cell>
          <cell r="V3892">
            <v>1.0249999999999999</v>
          </cell>
          <cell r="W3892">
            <v>1</v>
          </cell>
          <cell r="X3892">
            <v>1.07</v>
          </cell>
          <cell r="Y3892">
            <v>1</v>
          </cell>
          <cell r="Z3892">
            <v>0.15887499999999999</v>
          </cell>
          <cell r="AA3892">
            <v>0.16999624999999999</v>
          </cell>
          <cell r="AB3892">
            <v>1.07</v>
          </cell>
          <cell r="AC3892">
            <v>1.1663000000000001</v>
          </cell>
          <cell r="AD3892" t="str">
            <v>Weruva</v>
          </cell>
          <cell r="AE3892">
            <v>0</v>
          </cell>
          <cell r="AG3892">
            <v>0.15500041666666667</v>
          </cell>
          <cell r="AH3892">
            <v>0.15500041666666667</v>
          </cell>
          <cell r="AI3892">
            <v>0.15500041666666667</v>
          </cell>
          <cell r="AR3892">
            <v>0.15500041666666667</v>
          </cell>
          <cell r="AY3892">
            <v>0.15500041666666667</v>
          </cell>
          <cell r="BB3892">
            <v>0.15500041666666667</v>
          </cell>
          <cell r="BC3892">
            <v>0.155</v>
          </cell>
          <cell r="BE3892">
            <v>0.16300000000000001</v>
          </cell>
          <cell r="BF3892">
            <v>0.15700020833333334</v>
          </cell>
          <cell r="BG3892">
            <v>0.15500041666666667</v>
          </cell>
          <cell r="BH3892">
            <v>0.16300000000000001</v>
          </cell>
          <cell r="BI3892">
            <v>1.0516100763169991</v>
          </cell>
          <cell r="BJ3892" t="str">
            <v>06.08.2022</v>
          </cell>
          <cell r="BK3892" t="str">
            <v>บจก.วี เอ็น ที อินเต</v>
          </cell>
        </row>
        <row r="3893">
          <cell r="A3893" t="str">
            <v>5K29D103N000000400</v>
          </cell>
          <cell r="B3893" t="str">
            <v>LBL2-7560,WERUVA (DK/SM 5.5)</v>
          </cell>
          <cell r="C3893" t="str">
            <v>ARTPAPER</v>
          </cell>
          <cell r="D3893" t="str">
            <v>3IDMMA4JK2PN5PWVTZ</v>
          </cell>
          <cell r="E3893" t="str">
            <v>TZ</v>
          </cell>
          <cell r="F3893" t="str">
            <v>307x111 2P 156N DK&amp;SM DN N GV-64</v>
          </cell>
          <cell r="G3893" t="str">
            <v>US PET NUTRITION LLC</v>
          </cell>
          <cell r="H3893" t="str">
            <v>WERUVA INTERNATIONAL INC.</v>
          </cell>
          <cell r="I3893" t="str">
            <v>PF64179702</v>
          </cell>
          <cell r="J3893" t="str">
            <v>29D103N</v>
          </cell>
          <cell r="K3893">
            <v>2404</v>
          </cell>
          <cell r="L3893">
            <v>372.62</v>
          </cell>
          <cell r="M3893">
            <v>0.16</v>
          </cell>
          <cell r="N3893">
            <v>0.15500020833333333</v>
          </cell>
          <cell r="O3893">
            <v>0.155</v>
          </cell>
          <cell r="P3893">
            <v>0.16999624999999999</v>
          </cell>
          <cell r="Q3893">
            <v>0.16999624999999999</v>
          </cell>
          <cell r="R3893">
            <v>1.0900000000000001</v>
          </cell>
          <cell r="S3893">
            <v>0.18529591249999999</v>
          </cell>
          <cell r="T3893">
            <v>0.18807535118749996</v>
          </cell>
          <cell r="U3893">
            <v>0.19085478987499999</v>
          </cell>
          <cell r="V3893">
            <v>1.0249999999999999</v>
          </cell>
          <cell r="W3893">
            <v>1</v>
          </cell>
          <cell r="X3893">
            <v>1.07</v>
          </cell>
          <cell r="Y3893">
            <v>1</v>
          </cell>
          <cell r="Z3893">
            <v>0.15887499999999999</v>
          </cell>
          <cell r="AA3893">
            <v>0.16999624999999999</v>
          </cell>
          <cell r="AB3893">
            <v>1.07</v>
          </cell>
          <cell r="AC3893">
            <v>1.1663000000000001</v>
          </cell>
          <cell r="AD3893" t="str">
            <v>Weruva</v>
          </cell>
          <cell r="AE3893">
            <v>0</v>
          </cell>
          <cell r="AG3893">
            <v>0.15500041666666667</v>
          </cell>
          <cell r="AI3893">
            <v>0.155</v>
          </cell>
          <cell r="AM3893">
            <v>0.155</v>
          </cell>
          <cell r="AR3893">
            <v>0.155</v>
          </cell>
          <cell r="AU3893">
            <v>0.155</v>
          </cell>
          <cell r="AY3893">
            <v>0.15500041666666667</v>
          </cell>
          <cell r="BA3893">
            <v>0.15500041666666667</v>
          </cell>
          <cell r="BC3893">
            <v>0.155</v>
          </cell>
          <cell r="BF3893">
            <v>0.15500020833333333</v>
          </cell>
          <cell r="BG3893">
            <v>0.155</v>
          </cell>
          <cell r="BH3893">
            <v>0.155</v>
          </cell>
          <cell r="BI3893">
            <v>1</v>
          </cell>
          <cell r="BJ3893" t="str">
            <v>27.06.2022</v>
          </cell>
          <cell r="BK3893" t="str">
            <v>บจก.วี เอ็น ที อินเต</v>
          </cell>
        </row>
        <row r="3894">
          <cell r="A3894" t="str">
            <v>5K29D103N000000500</v>
          </cell>
          <cell r="B3894" t="str">
            <v>LBL2-7561,WERUVA (TK/CK/SM 5.5)</v>
          </cell>
          <cell r="C3894" t="str">
            <v>ARTPAPER</v>
          </cell>
          <cell r="D3894" t="str">
            <v>3ICHMA4JK2PN5PWVTZ</v>
          </cell>
          <cell r="E3894" t="str">
            <v>TZ</v>
          </cell>
          <cell r="F3894" t="str">
            <v>307x111 2P 156N TK,CK&amp;SM DN N GV-64</v>
          </cell>
          <cell r="G3894" t="str">
            <v>US PET NUTRITION LLC</v>
          </cell>
          <cell r="H3894" t="str">
            <v>WERUVA INTERNATIONAL INC.</v>
          </cell>
          <cell r="I3894" t="str">
            <v>PF64179703</v>
          </cell>
          <cell r="J3894" t="str">
            <v>29D103N</v>
          </cell>
          <cell r="K3894">
            <v>12392</v>
          </cell>
          <cell r="L3894">
            <v>1920.76</v>
          </cell>
          <cell r="M3894">
            <v>0.16</v>
          </cell>
          <cell r="N3894">
            <v>0.15500041666666667</v>
          </cell>
          <cell r="O3894">
            <v>0.15500041666666667</v>
          </cell>
          <cell r="P3894">
            <v>0.16999624999999999</v>
          </cell>
          <cell r="Q3894">
            <v>0.16999624999999999</v>
          </cell>
          <cell r="R3894">
            <v>1.0900000000000001</v>
          </cell>
          <cell r="S3894">
            <v>0.18529591249999999</v>
          </cell>
          <cell r="T3894">
            <v>0.18807535118749996</v>
          </cell>
          <cell r="U3894">
            <v>0.19085478987499999</v>
          </cell>
          <cell r="V3894">
            <v>1.0249999999999999</v>
          </cell>
          <cell r="W3894">
            <v>1</v>
          </cell>
          <cell r="X3894">
            <v>1.07</v>
          </cell>
          <cell r="Y3894">
            <v>1</v>
          </cell>
          <cell r="Z3894">
            <v>0.15887499999999999</v>
          </cell>
          <cell r="AA3894">
            <v>0.16999624999999999</v>
          </cell>
          <cell r="AB3894">
            <v>1.07</v>
          </cell>
          <cell r="AC3894">
            <v>1.1663000000000001</v>
          </cell>
          <cell r="AD3894" t="str">
            <v>Weruva</v>
          </cell>
          <cell r="AE3894">
            <v>0</v>
          </cell>
          <cell r="AL3894">
            <v>0.155</v>
          </cell>
          <cell r="AR3894">
            <v>0.155</v>
          </cell>
          <cell r="BA3894">
            <v>0.15500041666666667</v>
          </cell>
          <cell r="BC3894">
            <v>0.15500041666666667</v>
          </cell>
          <cell r="BF3894">
            <v>0.15500041666666667</v>
          </cell>
          <cell r="BG3894">
            <v>0.155</v>
          </cell>
          <cell r="BH3894">
            <v>0.15500041666666667</v>
          </cell>
          <cell r="BI3894">
            <v>1.000002688172043</v>
          </cell>
          <cell r="BJ3894" t="str">
            <v>07.06.2022</v>
          </cell>
          <cell r="BK3894" t="str">
            <v>บจก.วี เอ็น ที อินเต</v>
          </cell>
        </row>
        <row r="3895">
          <cell r="A3895" t="str">
            <v>5K29D103N000000600</v>
          </cell>
          <cell r="B3895" t="str">
            <v>LBL2-7562,WERUVA (LM/CK/SM 5.5)</v>
          </cell>
          <cell r="C3895" t="str">
            <v>ARTPAPER</v>
          </cell>
          <cell r="D3895" t="str">
            <v>3ICGMA4JK2PN5PWVTZ</v>
          </cell>
          <cell r="E3895" t="str">
            <v>TZ</v>
          </cell>
          <cell r="F3895" t="str">
            <v>307x111 2P 156N LM,CK&amp;SM DN N GV-64</v>
          </cell>
          <cell r="G3895" t="str">
            <v>US PET NUTRITION LLC</v>
          </cell>
          <cell r="H3895" t="str">
            <v>WERUVA INTERNATIONAL INC.</v>
          </cell>
          <cell r="I3895" t="str">
            <v>PF64179704</v>
          </cell>
          <cell r="J3895" t="str">
            <v>29D103N</v>
          </cell>
          <cell r="K3895">
            <v>25532</v>
          </cell>
          <cell r="L3895">
            <v>3957.46</v>
          </cell>
          <cell r="M3895">
            <v>0.16</v>
          </cell>
          <cell r="N3895">
            <v>0.15500020833333333</v>
          </cell>
          <cell r="O3895">
            <v>0.15500041666666667</v>
          </cell>
          <cell r="P3895">
            <v>0.16999624999999999</v>
          </cell>
          <cell r="Q3895">
            <v>0.16999624999999999</v>
          </cell>
          <cell r="R3895">
            <v>1.0900000000000001</v>
          </cell>
          <cell r="S3895">
            <v>0.18529591249999999</v>
          </cell>
          <cell r="T3895">
            <v>0.18807535118749996</v>
          </cell>
          <cell r="U3895">
            <v>0.19085478987499999</v>
          </cell>
          <cell r="V3895">
            <v>1.0249999999999999</v>
          </cell>
          <cell r="W3895">
            <v>1</v>
          </cell>
          <cell r="X3895">
            <v>1.07</v>
          </cell>
          <cell r="Y3895">
            <v>1</v>
          </cell>
          <cell r="Z3895">
            <v>0.15887499999999999</v>
          </cell>
          <cell r="AA3895">
            <v>0.16999624999999999</v>
          </cell>
          <cell r="AB3895">
            <v>1.07</v>
          </cell>
          <cell r="AC3895">
            <v>1.1663000000000001</v>
          </cell>
          <cell r="AD3895" t="str">
            <v>Weruva</v>
          </cell>
          <cell r="AE3895">
            <v>0</v>
          </cell>
          <cell r="AG3895">
            <v>0.15500000000000003</v>
          </cell>
          <cell r="AH3895">
            <v>0.155</v>
          </cell>
          <cell r="AM3895">
            <v>0.155</v>
          </cell>
          <cell r="AR3895">
            <v>0.155</v>
          </cell>
          <cell r="AX3895">
            <v>0.155</v>
          </cell>
          <cell r="BA3895">
            <v>0.15500041666666664</v>
          </cell>
          <cell r="BB3895">
            <v>0.155</v>
          </cell>
          <cell r="BC3895">
            <v>0.15500041666666667</v>
          </cell>
          <cell r="BF3895">
            <v>0.15500020833333333</v>
          </cell>
          <cell r="BG3895">
            <v>0.155</v>
          </cell>
          <cell r="BH3895">
            <v>0.15500041666666667</v>
          </cell>
          <cell r="BI3895">
            <v>1.000002688172043</v>
          </cell>
          <cell r="BJ3895" t="str">
            <v>07.06.2022</v>
          </cell>
          <cell r="BK3895" t="str">
            <v>บจก.วี เอ็น ที อินเต</v>
          </cell>
        </row>
        <row r="3896">
          <cell r="A3896" t="str">
            <v>5R29D103N000000100</v>
          </cell>
          <cell r="B3896" t="str">
            <v>NO-COR.INB2-7617,WERUVA (CK/SM 5.5)</v>
          </cell>
          <cell r="C3896" t="str">
            <v>DUPLEX</v>
          </cell>
          <cell r="D3896" t="str">
            <v>3ICAM93RK2PN5PWVTZ</v>
          </cell>
          <cell r="E3896" t="str">
            <v>TZ</v>
          </cell>
          <cell r="F3896" t="str">
            <v>307x111 2P 156N CK&amp;SM DN I GV-64</v>
          </cell>
          <cell r="G3896" t="str">
            <v>US PET NUTRITION LLC</v>
          </cell>
          <cell r="H3896" t="str">
            <v>WERUVA INTERNATIONAL INC.</v>
          </cell>
          <cell r="I3896" t="str">
            <v>PF64179706</v>
          </cell>
          <cell r="J3896" t="str">
            <v>29D103N</v>
          </cell>
          <cell r="K3896">
            <v>0</v>
          </cell>
          <cell r="L3896">
            <v>0</v>
          </cell>
          <cell r="M3896">
            <v>9.81</v>
          </cell>
          <cell r="N3896">
            <v>9.9550000000000001</v>
          </cell>
          <cell r="O3896">
            <v>10.099999999999998</v>
          </cell>
          <cell r="P3896">
            <v>10.946943000000003</v>
          </cell>
          <cell r="Q3896">
            <v>10.946943000000003</v>
          </cell>
          <cell r="R3896">
            <v>1.07</v>
          </cell>
          <cell r="S3896">
            <v>11.713229010000004</v>
          </cell>
          <cell r="T3896">
            <v>11.888927445150003</v>
          </cell>
          <cell r="U3896">
            <v>12.064625880300005</v>
          </cell>
          <cell r="V3896">
            <v>1.03</v>
          </cell>
          <cell r="W3896">
            <v>1</v>
          </cell>
          <cell r="X3896">
            <v>1.05</v>
          </cell>
          <cell r="Y3896">
            <v>1.05</v>
          </cell>
          <cell r="Z3896">
            <v>9.9292000000000016</v>
          </cell>
          <cell r="AA3896">
            <v>10.946943000000003</v>
          </cell>
          <cell r="AB3896">
            <v>1.1025</v>
          </cell>
          <cell r="AC3896">
            <v>1.1796750000000003</v>
          </cell>
          <cell r="AD3896" t="str">
            <v>Weruva</v>
          </cell>
          <cell r="AE3896" t="str">
            <v>MOQ 1000 // ใช้ราคาตาม Mat 5R29D103N000000300</v>
          </cell>
          <cell r="AJ3896">
            <v>9.64</v>
          </cell>
          <cell r="AL3896">
            <v>9.64</v>
          </cell>
          <cell r="AO3896">
            <v>9.64</v>
          </cell>
          <cell r="AP3896">
            <v>9.64</v>
          </cell>
          <cell r="AR3896">
            <v>9.64</v>
          </cell>
          <cell r="AU3896">
            <v>9.81</v>
          </cell>
          <cell r="AY3896">
            <v>9.8099999999999987</v>
          </cell>
          <cell r="BA3896">
            <v>9.81</v>
          </cell>
          <cell r="BC3896">
            <v>10.1</v>
          </cell>
          <cell r="BD3896">
            <v>10.1</v>
          </cell>
          <cell r="BE3896">
            <v>10.099999999999998</v>
          </cell>
          <cell r="BF3896">
            <v>9.9550000000000001</v>
          </cell>
          <cell r="BG3896">
            <v>9.64</v>
          </cell>
          <cell r="BH3896">
            <v>10.099999999999998</v>
          </cell>
          <cell r="BI3896">
            <v>1.0477178423236511</v>
          </cell>
          <cell r="BJ3896" t="str">
            <v>04.08.2022</v>
          </cell>
          <cell r="BK3896" t="str">
            <v>บจก.ไทยยูเนี่ยน กราฟ</v>
          </cell>
        </row>
        <row r="3897">
          <cell r="A3897" t="str">
            <v>5R29D103N000000200</v>
          </cell>
          <cell r="B3897" t="str">
            <v>NO-COR.INB2-7622,WERUVA(LB/CK/SM 5.5)</v>
          </cell>
          <cell r="C3897" t="str">
            <v>DUPLEX</v>
          </cell>
          <cell r="D3897" t="str">
            <v>3ICGMA4JK2PN5PWVTZ</v>
          </cell>
          <cell r="E3897" t="str">
            <v>TZ</v>
          </cell>
          <cell r="F3897" t="str">
            <v>307x111 2P 156N LM,CK&amp;SM DN N GV-64</v>
          </cell>
          <cell r="G3897" t="str">
            <v>US PET NUTRITION LLC</v>
          </cell>
          <cell r="H3897" t="str">
            <v>WERUVA INTERNATIONAL INC.</v>
          </cell>
          <cell r="I3897" t="str">
            <v>PF64179704</v>
          </cell>
          <cell r="J3897" t="str">
            <v>29D103N</v>
          </cell>
          <cell r="K3897">
            <v>476</v>
          </cell>
          <cell r="L3897">
            <v>4807.5</v>
          </cell>
          <cell r="M3897">
            <v>10.1</v>
          </cell>
          <cell r="N3897">
            <v>9.9342857142857159</v>
          </cell>
          <cell r="O3897">
            <v>10.1</v>
          </cell>
          <cell r="P3897">
            <v>10.946943000000003</v>
          </cell>
          <cell r="Q3897">
            <v>10.946943000000003</v>
          </cell>
          <cell r="R3897">
            <v>1.07</v>
          </cell>
          <cell r="S3897">
            <v>11.713229010000004</v>
          </cell>
          <cell r="T3897">
            <v>11.888927445150003</v>
          </cell>
          <cell r="U3897">
            <v>12.064625880300005</v>
          </cell>
          <cell r="V3897">
            <v>1.03</v>
          </cell>
          <cell r="W3897">
            <v>1</v>
          </cell>
          <cell r="X3897">
            <v>1.05</v>
          </cell>
          <cell r="Y3897">
            <v>1.05</v>
          </cell>
          <cell r="Z3897">
            <v>9.9292000000000016</v>
          </cell>
          <cell r="AA3897">
            <v>10.946943000000003</v>
          </cell>
          <cell r="AB3897">
            <v>1.1025</v>
          </cell>
          <cell r="AC3897">
            <v>1.1796750000000003</v>
          </cell>
          <cell r="AD3897" t="str">
            <v>Weruva</v>
          </cell>
          <cell r="AE3897" t="str">
            <v>MOQ 1000 // ใช้ราคาตาม Mat 5R29D103N000000300</v>
          </cell>
          <cell r="AH3897">
            <v>9.64</v>
          </cell>
          <cell r="AJ3897">
            <v>9.64</v>
          </cell>
          <cell r="AL3897">
            <v>9.64</v>
          </cell>
          <cell r="AO3897">
            <v>9.64</v>
          </cell>
          <cell r="AP3897">
            <v>9.64</v>
          </cell>
          <cell r="AR3897">
            <v>9.81</v>
          </cell>
          <cell r="AW3897">
            <v>9.81</v>
          </cell>
          <cell r="AX3897">
            <v>9.81</v>
          </cell>
          <cell r="AY3897">
            <v>9.81</v>
          </cell>
          <cell r="BA3897">
            <v>9.81</v>
          </cell>
          <cell r="BB3897">
            <v>10.1</v>
          </cell>
          <cell r="BC3897">
            <v>10.1</v>
          </cell>
          <cell r="BD3897">
            <v>10.1</v>
          </cell>
          <cell r="BF3897">
            <v>9.9342857142857159</v>
          </cell>
          <cell r="BG3897">
            <v>9.81</v>
          </cell>
          <cell r="BH3897">
            <v>10.1</v>
          </cell>
          <cell r="BI3897">
            <v>1.0295616717635065</v>
          </cell>
          <cell r="BJ3897" t="str">
            <v>08.07.2022</v>
          </cell>
          <cell r="BK3897" t="str">
            <v>บจก.ไทยยูเนี่ยน กราฟ</v>
          </cell>
        </row>
        <row r="3898">
          <cell r="A3898" t="str">
            <v>5R29D103N000000300</v>
          </cell>
          <cell r="B3898" t="str">
            <v>NO-COR.INB2-7621,WERUVA(TK/CK/SM 5.5)</v>
          </cell>
          <cell r="C3898" t="str">
            <v>DUPLEX</v>
          </cell>
          <cell r="D3898" t="str">
            <v>3ICHMA4JK2PN5PWVTZ</v>
          </cell>
          <cell r="E3898" t="str">
            <v>TZ</v>
          </cell>
          <cell r="F3898" t="str">
            <v>307x111 2P 156N TK,CK&amp;SM DN N GV-64</v>
          </cell>
          <cell r="G3898" t="str">
            <v>US PET NUTRITION LLC</v>
          </cell>
          <cell r="H3898" t="str">
            <v>WERUVA INTERNATIONAL INC.</v>
          </cell>
          <cell r="I3898" t="str">
            <v>PF64179703</v>
          </cell>
          <cell r="J3898" t="str">
            <v>29D103N</v>
          </cell>
          <cell r="K3898">
            <v>0</v>
          </cell>
          <cell r="L3898">
            <v>0</v>
          </cell>
          <cell r="M3898">
            <v>10.1</v>
          </cell>
          <cell r="N3898">
            <v>9.9550000000000001</v>
          </cell>
          <cell r="O3898">
            <v>10.1</v>
          </cell>
          <cell r="P3898">
            <v>10.946943000000003</v>
          </cell>
          <cell r="Q3898">
            <v>10.946943000000003</v>
          </cell>
          <cell r="R3898">
            <v>1.07</v>
          </cell>
          <cell r="S3898">
            <v>11.713229010000004</v>
          </cell>
          <cell r="T3898">
            <v>11.888927445150003</v>
          </cell>
          <cell r="U3898">
            <v>12.064625880300005</v>
          </cell>
          <cell r="V3898">
            <v>1.03</v>
          </cell>
          <cell r="W3898">
            <v>1</v>
          </cell>
          <cell r="X3898">
            <v>1.05</v>
          </cell>
          <cell r="Y3898">
            <v>1.05</v>
          </cell>
          <cell r="Z3898">
            <v>9.9292000000000016</v>
          </cell>
          <cell r="AA3898">
            <v>10.946943000000003</v>
          </cell>
          <cell r="AB3898">
            <v>1.1025</v>
          </cell>
          <cell r="AC3898">
            <v>1.1796750000000003</v>
          </cell>
          <cell r="AD3898" t="str">
            <v>Weruva</v>
          </cell>
          <cell r="AE3898" t="str">
            <v>MOQ 1000 // ใช้ราคาตาม Mat 5R29D103N000000300</v>
          </cell>
          <cell r="AP3898">
            <v>9.64</v>
          </cell>
          <cell r="AW3898">
            <v>9.81</v>
          </cell>
          <cell r="AY3898">
            <v>9.8099999999999987</v>
          </cell>
          <cell r="BA3898">
            <v>9.8099999999999987</v>
          </cell>
          <cell r="BC3898">
            <v>10.1</v>
          </cell>
          <cell r="BD3898">
            <v>10.1</v>
          </cell>
          <cell r="BE3898">
            <v>10.1</v>
          </cell>
          <cell r="BF3898">
            <v>9.9550000000000001</v>
          </cell>
          <cell r="BG3898">
            <v>9.64</v>
          </cell>
          <cell r="BH3898">
            <v>10.1</v>
          </cell>
          <cell r="BI3898">
            <v>1.0477178423236513</v>
          </cell>
          <cell r="BJ3898" t="str">
            <v>04.08.2022</v>
          </cell>
          <cell r="BK3898" t="str">
            <v>บจก.ไทยยูเนี่ยน กราฟ</v>
          </cell>
        </row>
        <row r="3899">
          <cell r="A3899" t="str">
            <v>5R29D103N000000400</v>
          </cell>
          <cell r="B3899" t="str">
            <v>NO-COR.INB2-7620,WERUVA(DK/SM 5.5)</v>
          </cell>
          <cell r="C3899" t="str">
            <v>DUPLEX</v>
          </cell>
          <cell r="D3899" t="str">
            <v>3IDMMA4JK2PN5PWVTZ</v>
          </cell>
          <cell r="E3899" t="str">
            <v>TZ</v>
          </cell>
          <cell r="F3899" t="str">
            <v>307x111 2P 156N DK&amp;SM DN N GV-64</v>
          </cell>
          <cell r="G3899" t="str">
            <v>US PET NUTRITION LLC</v>
          </cell>
          <cell r="H3899" t="str">
            <v>WERUVA INTERNATIONAL INC.</v>
          </cell>
          <cell r="I3899" t="str">
            <v>PF64179702</v>
          </cell>
          <cell r="J3899" t="str">
            <v>29D103N</v>
          </cell>
          <cell r="K3899">
            <v>0</v>
          </cell>
          <cell r="L3899">
            <v>0</v>
          </cell>
          <cell r="M3899">
            <v>10.06</v>
          </cell>
          <cell r="N3899">
            <v>9.9260000000000002</v>
          </cell>
          <cell r="O3899">
            <v>10.100000000000001</v>
          </cell>
          <cell r="P3899">
            <v>10.946943000000003</v>
          </cell>
          <cell r="Q3899">
            <v>10.946943000000003</v>
          </cell>
          <cell r="R3899">
            <v>1.07</v>
          </cell>
          <cell r="S3899">
            <v>11.713229010000004</v>
          </cell>
          <cell r="T3899">
            <v>11.888927445150003</v>
          </cell>
          <cell r="U3899">
            <v>12.064625880300005</v>
          </cell>
          <cell r="V3899">
            <v>1.03</v>
          </cell>
          <cell r="W3899">
            <v>1</v>
          </cell>
          <cell r="X3899">
            <v>1.05</v>
          </cell>
          <cell r="Y3899">
            <v>1.05</v>
          </cell>
          <cell r="Z3899">
            <v>9.9292000000000016</v>
          </cell>
          <cell r="AA3899">
            <v>10.946943000000003</v>
          </cell>
          <cell r="AB3899">
            <v>1.1025</v>
          </cell>
          <cell r="AC3899">
            <v>1.1796750000000003</v>
          </cell>
          <cell r="AD3899" t="str">
            <v>Weruva</v>
          </cell>
          <cell r="AE3899" t="str">
            <v>MOQ 1000 // ใช้ราคาตาม Mat 5R29D103N000000300</v>
          </cell>
          <cell r="AH3899">
            <v>9.64</v>
          </cell>
          <cell r="AI3899">
            <v>9.64</v>
          </cell>
          <cell r="AL3899">
            <v>9.64</v>
          </cell>
          <cell r="AP3899">
            <v>9.64</v>
          </cell>
          <cell r="AR3899">
            <v>9.7565744814582018</v>
          </cell>
          <cell r="AS3899">
            <v>9.81</v>
          </cell>
          <cell r="AW3899">
            <v>9.81</v>
          </cell>
          <cell r="AY3899">
            <v>9.8099999999999987</v>
          </cell>
          <cell r="BA3899">
            <v>9.81</v>
          </cell>
          <cell r="BC3899">
            <v>10.1</v>
          </cell>
          <cell r="BE3899">
            <v>10.100000000000001</v>
          </cell>
          <cell r="BF3899">
            <v>9.9260000000000002</v>
          </cell>
          <cell r="BG3899">
            <v>9.81</v>
          </cell>
          <cell r="BH3899">
            <v>10.100000000000001</v>
          </cell>
          <cell r="BI3899">
            <v>1.0295616717635068</v>
          </cell>
          <cell r="BJ3899" t="str">
            <v>04.08.2022</v>
          </cell>
          <cell r="BK3899" t="str">
            <v>บจก.ไทยยูเนี่ยน กราฟ</v>
          </cell>
        </row>
        <row r="3900">
          <cell r="A3900" t="str">
            <v>5R29D103N000000500</v>
          </cell>
          <cell r="B3900" t="str">
            <v>NO-COR.INB2-7619,WERUVA(CK/DK/SM 5.5)</v>
          </cell>
          <cell r="C3900" t="str">
            <v>DUPLEX</v>
          </cell>
          <cell r="D3900" t="str">
            <v>3ICAMBC3K2PN5PWVTZ</v>
          </cell>
          <cell r="E3900" t="str">
            <v>TZ</v>
          </cell>
          <cell r="F3900" t="str">
            <v>307x111 2P 156N CK,DK&amp;SM DN I GV-64</v>
          </cell>
          <cell r="G3900" t="str">
            <v>US PET NUTRITION LLC</v>
          </cell>
          <cell r="H3900" t="str">
            <v>WERUVA INTERNATIONAL INC.</v>
          </cell>
          <cell r="I3900" t="str">
            <v>PF64179701</v>
          </cell>
          <cell r="J3900" t="str">
            <v>29D103N</v>
          </cell>
          <cell r="K3900">
            <v>855</v>
          </cell>
          <cell r="L3900">
            <v>8635.44</v>
          </cell>
          <cell r="M3900">
            <v>10.1</v>
          </cell>
          <cell r="N3900">
            <v>9.984</v>
          </cell>
          <cell r="O3900">
            <v>10.1</v>
          </cell>
          <cell r="P3900">
            <v>10.946943000000003</v>
          </cell>
          <cell r="Q3900">
            <v>10.946943000000003</v>
          </cell>
          <cell r="R3900">
            <v>1.07</v>
          </cell>
          <cell r="S3900">
            <v>11.713229010000004</v>
          </cell>
          <cell r="T3900">
            <v>11.888927445150003</v>
          </cell>
          <cell r="U3900">
            <v>12.064625880300005</v>
          </cell>
          <cell r="V3900">
            <v>1.03</v>
          </cell>
          <cell r="W3900">
            <v>1</v>
          </cell>
          <cell r="X3900">
            <v>1.05</v>
          </cell>
          <cell r="Y3900">
            <v>1.05</v>
          </cell>
          <cell r="Z3900">
            <v>9.9292000000000016</v>
          </cell>
          <cell r="AA3900">
            <v>10.946943000000003</v>
          </cell>
          <cell r="AB3900">
            <v>1.1025</v>
          </cell>
          <cell r="AC3900">
            <v>1.1796750000000003</v>
          </cell>
          <cell r="AD3900" t="str">
            <v>Weruva</v>
          </cell>
          <cell r="AE3900" t="str">
            <v>MOQ 1000 // ใช้ราคาตาม Mat 5R29D103N000000300</v>
          </cell>
          <cell r="AH3900">
            <v>9.64</v>
          </cell>
          <cell r="AI3900">
            <v>9.64</v>
          </cell>
          <cell r="AJ3900">
            <v>9.64</v>
          </cell>
          <cell r="AL3900">
            <v>9.64</v>
          </cell>
          <cell r="AR3900">
            <v>9.7565744814582018</v>
          </cell>
          <cell r="AY3900">
            <v>9.8099999999999987</v>
          </cell>
          <cell r="BA3900">
            <v>9.8099999999999987</v>
          </cell>
          <cell r="BC3900">
            <v>10.1</v>
          </cell>
          <cell r="BD3900">
            <v>10.1</v>
          </cell>
          <cell r="BE3900">
            <v>10.1</v>
          </cell>
          <cell r="BF3900">
            <v>9.984</v>
          </cell>
          <cell r="BG3900">
            <v>9.7565744814582018</v>
          </cell>
          <cell r="BH3900">
            <v>10.1</v>
          </cell>
          <cell r="BI3900">
            <v>1.0351993949510105</v>
          </cell>
          <cell r="BJ3900" t="str">
            <v>04.08.2022</v>
          </cell>
          <cell r="BK3900" t="str">
            <v>บจก.ไทยยูเนี่ยน กราฟ</v>
          </cell>
        </row>
        <row r="3901">
          <cell r="A3901" t="str">
            <v>5R29D103N000000600</v>
          </cell>
          <cell r="B3901" t="str">
            <v>NO-COR.INB2-7618,WERUVA(BF/CK/SM 5.5)</v>
          </cell>
          <cell r="C3901" t="str">
            <v>DUPLEX</v>
          </cell>
          <cell r="D3901" t="str">
            <v>3IBCMA4JK2PN5PWVTZ</v>
          </cell>
          <cell r="E3901" t="str">
            <v>TZ</v>
          </cell>
          <cell r="F3901" t="str">
            <v>307x111 2P 156N BF,CK&amp;SM DN N GV-64</v>
          </cell>
          <cell r="G3901" t="str">
            <v>US PET NUTRITION LLC</v>
          </cell>
          <cell r="H3901" t="str">
            <v>WERUVA INTERNATIONAL INC.</v>
          </cell>
          <cell r="I3901" t="str">
            <v>PF64179705</v>
          </cell>
          <cell r="J3901" t="str">
            <v>29D103N</v>
          </cell>
          <cell r="K3901">
            <v>563</v>
          </cell>
          <cell r="L3901">
            <v>5686.3</v>
          </cell>
          <cell r="M3901">
            <v>10.1</v>
          </cell>
          <cell r="N3901">
            <v>9.975714285714286</v>
          </cell>
          <cell r="O3901">
            <v>10.1</v>
          </cell>
          <cell r="P3901">
            <v>10.946943000000003</v>
          </cell>
          <cell r="Q3901">
            <v>10.946943000000003</v>
          </cell>
          <cell r="R3901">
            <v>1.07</v>
          </cell>
          <cell r="S3901">
            <v>11.713229010000004</v>
          </cell>
          <cell r="T3901">
            <v>11.888927445150003</v>
          </cell>
          <cell r="U3901">
            <v>12.064625880300005</v>
          </cell>
          <cell r="V3901">
            <v>1.03</v>
          </cell>
          <cell r="W3901">
            <v>1</v>
          </cell>
          <cell r="X3901">
            <v>1.05</v>
          </cell>
          <cell r="Y3901">
            <v>1.05</v>
          </cell>
          <cell r="Z3901">
            <v>9.9292000000000016</v>
          </cell>
          <cell r="AA3901">
            <v>10.946943000000003</v>
          </cell>
          <cell r="AB3901">
            <v>1.1025</v>
          </cell>
          <cell r="AC3901">
            <v>1.1796750000000003</v>
          </cell>
          <cell r="AD3901" t="str">
            <v>Weruva</v>
          </cell>
          <cell r="AE3901" t="str">
            <v>MOQ 1000 // ใช้ราคาตาม Mat 5R29D103N000000300</v>
          </cell>
          <cell r="AL3901">
            <v>9.64</v>
          </cell>
          <cell r="AR3901">
            <v>9.7565744814582018</v>
          </cell>
          <cell r="AX3901">
            <v>9.81</v>
          </cell>
          <cell r="AY3901">
            <v>9.81</v>
          </cell>
          <cell r="BA3901">
            <v>9.81</v>
          </cell>
          <cell r="BB3901">
            <v>10.1</v>
          </cell>
          <cell r="BC3901">
            <v>10.100000000000001</v>
          </cell>
          <cell r="BD3901">
            <v>10.1</v>
          </cell>
          <cell r="BE3901">
            <v>10.1</v>
          </cell>
          <cell r="BF3901">
            <v>9.975714285714286</v>
          </cell>
          <cell r="BG3901">
            <v>9.7565744814582018</v>
          </cell>
          <cell r="BH3901">
            <v>10.1</v>
          </cell>
          <cell r="BI3901">
            <v>1.0351993949510105</v>
          </cell>
          <cell r="BJ3901" t="str">
            <v>04.08.2022</v>
          </cell>
          <cell r="BK3901" t="str">
            <v>บจก.ไทยยูเนี่ยน กราฟ</v>
          </cell>
        </row>
        <row r="3902">
          <cell r="A3902" t="str">
            <v>5F29D224N000000701</v>
          </cell>
          <cell r="B3902" t="str">
            <v>CTN-WERUVA (SPOIL ME)</v>
          </cell>
          <cell r="C3902" t="str">
            <v>ลูกฟูก</v>
          </cell>
          <cell r="D3902" t="str">
            <v>3VAE0004474P</v>
          </cell>
          <cell r="E3902" t="str">
            <v>4P</v>
          </cell>
          <cell r="F3902" t="str">
            <v>STEW SPOIL ME 2.8 OZ VP</v>
          </cell>
          <cell r="G3902">
            <v>0</v>
          </cell>
          <cell r="H3902">
            <v>0</v>
          </cell>
          <cell r="I3902" t="str">
            <v>PF64180701</v>
          </cell>
          <cell r="J3902" t="str">
            <v>29D224N</v>
          </cell>
          <cell r="K3902">
            <v>0</v>
          </cell>
          <cell r="L3902">
            <v>0</v>
          </cell>
          <cell r="M3902">
            <v>21.07</v>
          </cell>
          <cell r="N3902">
            <v>18.54</v>
          </cell>
          <cell r="O3902">
            <v>10.95</v>
          </cell>
          <cell r="P3902">
            <v>24.050651625</v>
          </cell>
          <cell r="Q3902">
            <v>24.050651625</v>
          </cell>
          <cell r="R3902">
            <v>1.05</v>
          </cell>
          <cell r="S3902">
            <v>25.253184206250001</v>
          </cell>
          <cell r="T3902">
            <v>25.631981969343748</v>
          </cell>
          <cell r="U3902">
            <v>26.010779732437502</v>
          </cell>
          <cell r="V3902">
            <v>1.05</v>
          </cell>
          <cell r="W3902">
            <v>1.05</v>
          </cell>
          <cell r="X3902">
            <v>1.1000000000000001</v>
          </cell>
          <cell r="Y3902">
            <v>1.0169999999999999</v>
          </cell>
          <cell r="Z3902">
            <v>21.498750000000001</v>
          </cell>
          <cell r="AA3902">
            <v>24.050651625</v>
          </cell>
          <cell r="AB3902">
            <v>1.1187</v>
          </cell>
          <cell r="AC3902">
            <v>1.1746350000000001</v>
          </cell>
          <cell r="AD3902" t="str">
            <v>Weruva</v>
          </cell>
          <cell r="AE3902">
            <v>0</v>
          </cell>
          <cell r="AP3902">
            <v>19.5</v>
          </cell>
          <cell r="AY3902">
            <v>21.07</v>
          </cell>
          <cell r="BA3902">
            <v>21.07</v>
          </cell>
          <cell r="BC3902">
            <v>21.07</v>
          </cell>
          <cell r="BE3902">
            <v>10.95</v>
          </cell>
          <cell r="BF3902">
            <v>18.54</v>
          </cell>
          <cell r="BG3902">
            <v>19.5</v>
          </cell>
          <cell r="BH3902">
            <v>10.95</v>
          </cell>
          <cell r="BI3902">
            <v>0.56153846153846154</v>
          </cell>
          <cell r="BJ3902" t="str">
            <v>06.08.2022</v>
          </cell>
          <cell r="BK3902" t="str">
            <v>บมจ. สหไทยการพิมพ์แล</v>
          </cell>
        </row>
        <row r="3903">
          <cell r="A3903" t="str">
            <v>5F29D224N000000100</v>
          </cell>
          <cell r="B3903" t="str">
            <v>CTN2-7672,WERUVA (BF/CK/SM 2.8)</v>
          </cell>
          <cell r="C3903" t="str">
            <v>ลูกฟูก</v>
          </cell>
          <cell r="D3903" t="str">
            <v>3IBCMA4JSACS5PWVTY</v>
          </cell>
          <cell r="E3903" t="str">
            <v>TY</v>
          </cell>
          <cell r="F3903" t="str">
            <v>211x109 2P 80N BF,CK&amp;SM DN N GV-144</v>
          </cell>
          <cell r="G3903" t="str">
            <v>US PET NUTRITION LLC</v>
          </cell>
          <cell r="H3903" t="str">
            <v>WERUVA INTERNATIONAL INC.</v>
          </cell>
          <cell r="I3903" t="str">
            <v>PF64180705</v>
          </cell>
          <cell r="J3903" t="str">
            <v>29D224N</v>
          </cell>
          <cell r="K3903">
            <v>0</v>
          </cell>
          <cell r="L3903">
            <v>0</v>
          </cell>
          <cell r="M3903">
            <v>0</v>
          </cell>
          <cell r="P3903">
            <v>15.799428067500001</v>
          </cell>
          <cell r="Q3903">
            <v>15.799428067500001</v>
          </cell>
          <cell r="R3903">
            <v>1.05</v>
          </cell>
          <cell r="S3903">
            <v>16.589399470875001</v>
          </cell>
          <cell r="T3903">
            <v>16.838240462938124</v>
          </cell>
          <cell r="U3903">
            <v>17.08708145500125</v>
          </cell>
          <cell r="V3903">
            <v>1.05</v>
          </cell>
          <cell r="W3903">
            <v>1.05</v>
          </cell>
          <cell r="X3903">
            <v>1.1000000000000001</v>
          </cell>
          <cell r="Y3903">
            <v>1.0169999999999999</v>
          </cell>
          <cell r="Z3903">
            <v>14.123025000000002</v>
          </cell>
          <cell r="AA3903">
            <v>15.799428067500001</v>
          </cell>
          <cell r="AB3903">
            <v>1.1186999999999998</v>
          </cell>
          <cell r="AC3903">
            <v>1.1746349999999999</v>
          </cell>
          <cell r="AD3903" t="str">
            <v>Weruva</v>
          </cell>
          <cell r="AE3903">
            <v>0</v>
          </cell>
          <cell r="AG3903">
            <v>12.81</v>
          </cell>
          <cell r="AK3903">
            <v>12.81</v>
          </cell>
          <cell r="BG3903">
            <v>12.81</v>
          </cell>
          <cell r="BJ3903" t="str">
            <v>16.10.2019</v>
          </cell>
          <cell r="BK3903" t="str">
            <v>บจก.กลุ่มสยามบรรจุภัณฑ์ (สาขาที่ 6)</v>
          </cell>
        </row>
        <row r="3904">
          <cell r="A3904" t="str">
            <v>5F29D224N000000101</v>
          </cell>
          <cell r="B3904" t="str">
            <v>CTN2-7672,WERUVA (BF/CK/SM 2.8)</v>
          </cell>
          <cell r="C3904" t="str">
            <v>ลูกฟูก</v>
          </cell>
          <cell r="D3904" t="str">
            <v>3IBCMA4JSACS5PWVTY</v>
          </cell>
          <cell r="E3904" t="str">
            <v>TY</v>
          </cell>
          <cell r="F3904" t="str">
            <v>211x109 2P 80N BF,CK&amp;SM DN N GV-144</v>
          </cell>
          <cell r="G3904" t="str">
            <v>US PET NUTRITION LLC</v>
          </cell>
          <cell r="H3904" t="str">
            <v>WERUVA INTERNATIONAL INC.</v>
          </cell>
          <cell r="I3904" t="str">
            <v>PF64180705</v>
          </cell>
          <cell r="J3904" t="str">
            <v>29D224N</v>
          </cell>
          <cell r="K3904">
            <v>659</v>
          </cell>
          <cell r="L3904">
            <v>9526.36</v>
          </cell>
          <cell r="M3904">
            <v>14.46</v>
          </cell>
          <cell r="N3904">
            <v>14.483333333333334</v>
          </cell>
          <cell r="O3904">
            <v>14.95</v>
          </cell>
          <cell r="P3904">
            <v>15.799428067500001</v>
          </cell>
          <cell r="Q3904">
            <v>15.799428067500001</v>
          </cell>
          <cell r="R3904">
            <v>1.05</v>
          </cell>
          <cell r="S3904">
            <v>16.589399470875001</v>
          </cell>
          <cell r="T3904">
            <v>16.838240462938124</v>
          </cell>
          <cell r="U3904">
            <v>17.08708145500125</v>
          </cell>
          <cell r="V3904">
            <v>1.05</v>
          </cell>
          <cell r="W3904">
            <v>1.05</v>
          </cell>
          <cell r="X3904">
            <v>1.1000000000000001</v>
          </cell>
          <cell r="Y3904">
            <v>1.0169999999999999</v>
          </cell>
          <cell r="AR3904">
            <v>13.55</v>
          </cell>
          <cell r="AX3904">
            <v>14.25</v>
          </cell>
          <cell r="BC3904">
            <v>14.25</v>
          </cell>
          <cell r="BD3904">
            <v>14.95</v>
          </cell>
          <cell r="BF3904">
            <v>14.483333333333334</v>
          </cell>
          <cell r="BG3904">
            <v>13.55</v>
          </cell>
          <cell r="BH3904">
            <v>14.95</v>
          </cell>
          <cell r="BI3904">
            <v>1.103321033210332</v>
          </cell>
          <cell r="BJ3904" t="str">
            <v>04.07.2022</v>
          </cell>
          <cell r="BK3904" t="str">
            <v>บจก.กลุ่มสยามบรรจุภั</v>
          </cell>
        </row>
        <row r="3905">
          <cell r="A3905" t="str">
            <v>5F29D224N000000200</v>
          </cell>
          <cell r="B3905" t="str">
            <v>CTN2-7673,WERUVA (CK/DK/SM 2.8)</v>
          </cell>
          <cell r="C3905" t="str">
            <v>ลูกฟูก</v>
          </cell>
          <cell r="D3905" t="str">
            <v>3ICAMBC3SACS5PWVTY</v>
          </cell>
          <cell r="E3905" t="str">
            <v>TY</v>
          </cell>
          <cell r="F3905" t="str">
            <v>211x109 2P 80N CK,DK&amp;SM DN N GV-144</v>
          </cell>
          <cell r="G3905" t="str">
            <v>US PET NUTRITION LLC</v>
          </cell>
          <cell r="H3905" t="str">
            <v>WERUVA INTERNATIONAL INC.</v>
          </cell>
          <cell r="I3905" t="str">
            <v>PF64180701</v>
          </cell>
          <cell r="J3905" t="str">
            <v>29D224N</v>
          </cell>
          <cell r="K3905">
            <v>0</v>
          </cell>
          <cell r="L3905">
            <v>0</v>
          </cell>
          <cell r="M3905">
            <v>0</v>
          </cell>
          <cell r="P3905">
            <v>15.799428067500001</v>
          </cell>
          <cell r="Q3905">
            <v>15.799428067500001</v>
          </cell>
          <cell r="R3905">
            <v>1.05</v>
          </cell>
          <cell r="S3905">
            <v>16.589399470875001</v>
          </cell>
          <cell r="T3905">
            <v>16.838240462938124</v>
          </cell>
          <cell r="U3905">
            <v>17.08708145500125</v>
          </cell>
          <cell r="V3905">
            <v>1.05</v>
          </cell>
          <cell r="W3905">
            <v>1.05</v>
          </cell>
          <cell r="X3905">
            <v>1.1000000000000001</v>
          </cell>
          <cell r="Y3905">
            <v>1.0169999999999999</v>
          </cell>
          <cell r="Z3905">
            <v>14.123025000000002</v>
          </cell>
          <cell r="AA3905">
            <v>15.799428067500001</v>
          </cell>
          <cell r="AB3905">
            <v>1.1186999999999998</v>
          </cell>
          <cell r="AC3905">
            <v>1.1746349999999999</v>
          </cell>
          <cell r="AD3905" t="str">
            <v>Weruva</v>
          </cell>
          <cell r="AE3905">
            <v>0</v>
          </cell>
          <cell r="AJ3905">
            <v>12.81</v>
          </cell>
          <cell r="BG3905">
            <v>12.81</v>
          </cell>
          <cell r="BJ3905" t="str">
            <v>24.04.2020</v>
          </cell>
          <cell r="BK3905" t="str">
            <v>บจก.กลุ่มสยามบรรจุภัณฑ์ (สาขาที่ 6)</v>
          </cell>
        </row>
        <row r="3906">
          <cell r="A3906" t="str">
            <v>5F29D224N000000201</v>
          </cell>
          <cell r="B3906" t="str">
            <v>CTN2-7673,WERUVA (CK/DK/SM 2.8)</v>
          </cell>
          <cell r="C3906" t="str">
            <v>ลูกฟูก</v>
          </cell>
          <cell r="D3906" t="str">
            <v>3ICAMBC3SACS5PWVTY</v>
          </cell>
          <cell r="E3906" t="str">
            <v>TY</v>
          </cell>
          <cell r="F3906" t="str">
            <v>211x109 2P 80N CK,DK&amp;SM DN N GV-144</v>
          </cell>
          <cell r="G3906" t="str">
            <v>US PET NUTRITION LLC</v>
          </cell>
          <cell r="H3906" t="str">
            <v>WERUVA INTERNATIONAL INC.</v>
          </cell>
          <cell r="I3906" t="str">
            <v>PF64180701</v>
          </cell>
          <cell r="J3906" t="str">
            <v>29D224N</v>
          </cell>
          <cell r="K3906">
            <v>807</v>
          </cell>
          <cell r="L3906">
            <v>11662.37</v>
          </cell>
          <cell r="M3906">
            <v>14.45</v>
          </cell>
          <cell r="N3906">
            <v>14.11</v>
          </cell>
          <cell r="O3906">
            <v>14.95</v>
          </cell>
          <cell r="P3906">
            <v>15.799428067500001</v>
          </cell>
          <cell r="Q3906">
            <v>15.799428067500001</v>
          </cell>
          <cell r="R3906">
            <v>1.05</v>
          </cell>
          <cell r="S3906">
            <v>16.589399470875001</v>
          </cell>
          <cell r="T3906">
            <v>16.838240462938124</v>
          </cell>
          <cell r="U3906">
            <v>17.08708145500125</v>
          </cell>
          <cell r="V3906">
            <v>1.05</v>
          </cell>
          <cell r="W3906">
            <v>1.05</v>
          </cell>
          <cell r="X3906">
            <v>1.1000000000000001</v>
          </cell>
          <cell r="Y3906">
            <v>1.0169999999999999</v>
          </cell>
          <cell r="AW3906">
            <v>13.55</v>
          </cell>
          <cell r="AX3906">
            <v>13.55</v>
          </cell>
          <cell r="AY3906">
            <v>14.25</v>
          </cell>
          <cell r="BC3906">
            <v>14.25</v>
          </cell>
          <cell r="BD3906">
            <v>14.95</v>
          </cell>
          <cell r="BF3906">
            <v>14.11</v>
          </cell>
          <cell r="BH3906">
            <v>14.95</v>
          </cell>
          <cell r="BJ3906" t="str">
            <v>04.07.2022</v>
          </cell>
          <cell r="BK3906" t="str">
            <v>บจก.กลุ่มสยามบรรจุภั</v>
          </cell>
        </row>
        <row r="3907">
          <cell r="A3907" t="str">
            <v>5F29D224N000000300</v>
          </cell>
          <cell r="B3907" t="str">
            <v>CTN2-7674,WERUVA (DK/SM 2.8)</v>
          </cell>
          <cell r="C3907" t="str">
            <v>ลูกฟูก</v>
          </cell>
          <cell r="D3907" t="str">
            <v>3IDMMA4JSACS5PWVTY</v>
          </cell>
          <cell r="E3907" t="str">
            <v>TY</v>
          </cell>
          <cell r="F3907" t="str">
            <v>211x109 2P 80N DK&amp;SM DN N GV-144</v>
          </cell>
          <cell r="G3907" t="str">
            <v>US PET NUTRITION LLC</v>
          </cell>
          <cell r="H3907" t="str">
            <v>WERUVA INTERNATIONAL INC.</v>
          </cell>
          <cell r="I3907" t="str">
            <v>PF64180702</v>
          </cell>
          <cell r="J3907" t="str">
            <v>29D224N</v>
          </cell>
          <cell r="K3907">
            <v>0</v>
          </cell>
          <cell r="L3907">
            <v>0</v>
          </cell>
          <cell r="M3907">
            <v>0</v>
          </cell>
          <cell r="P3907">
            <v>15.799428067500001</v>
          </cell>
          <cell r="Q3907">
            <v>15.799428067500001</v>
          </cell>
          <cell r="R3907">
            <v>1.05</v>
          </cell>
          <cell r="S3907">
            <v>16.589399470875001</v>
          </cell>
          <cell r="T3907">
            <v>16.838240462938124</v>
          </cell>
          <cell r="U3907">
            <v>17.08708145500125</v>
          </cell>
          <cell r="V3907">
            <v>1.05</v>
          </cell>
          <cell r="W3907">
            <v>1.05</v>
          </cell>
          <cell r="X3907">
            <v>1.1000000000000001</v>
          </cell>
          <cell r="Y3907">
            <v>1.0169999999999999</v>
          </cell>
          <cell r="Z3907">
            <v>14.123025000000002</v>
          </cell>
          <cell r="AA3907">
            <v>15.799428067500001</v>
          </cell>
          <cell r="AB3907">
            <v>1.1186999999999998</v>
          </cell>
          <cell r="AC3907">
            <v>1.1746349999999999</v>
          </cell>
          <cell r="AD3907" t="str">
            <v>Weruva</v>
          </cell>
          <cell r="AE3907">
            <v>0</v>
          </cell>
          <cell r="AI3907">
            <v>12.81</v>
          </cell>
          <cell r="AM3907">
            <v>12.81</v>
          </cell>
          <cell r="BG3907">
            <v>12.81</v>
          </cell>
          <cell r="BJ3907" t="str">
            <v>01.02.2021</v>
          </cell>
          <cell r="BK3907" t="str">
            <v>บจก.กลุ่มสยามบรรจุภัณฑ์ (สาขาที่ 6)</v>
          </cell>
        </row>
        <row r="3908">
          <cell r="A3908" t="str">
            <v>5F29D224N000000301</v>
          </cell>
          <cell r="B3908" t="str">
            <v>CTN2-7674,WERUVA (DK/SM 2.8)</v>
          </cell>
          <cell r="C3908" t="str">
            <v>ลูกฟูก</v>
          </cell>
          <cell r="D3908" t="str">
            <v>3IDMMA4JSACS5PWVTY</v>
          </cell>
          <cell r="E3908" t="str">
            <v>TY</v>
          </cell>
          <cell r="F3908" t="str">
            <v>211x109 2P 80N DK&amp;SM DN N GV-144</v>
          </cell>
          <cell r="G3908" t="str">
            <v>US PET NUTRITION LLC</v>
          </cell>
          <cell r="H3908" t="str">
            <v>WERUVA INTERNATIONAL INC.</v>
          </cell>
          <cell r="I3908" t="str">
            <v>PF64180702</v>
          </cell>
          <cell r="J3908" t="str">
            <v>29D224N</v>
          </cell>
          <cell r="K3908">
            <v>307</v>
          </cell>
          <cell r="L3908">
            <v>4357.95</v>
          </cell>
          <cell r="M3908">
            <v>14.2</v>
          </cell>
          <cell r="N3908">
            <v>14.016666666666666</v>
          </cell>
          <cell r="O3908">
            <v>14.25</v>
          </cell>
          <cell r="P3908">
            <v>15.799428067500001</v>
          </cell>
          <cell r="Q3908">
            <v>15.799428067500001</v>
          </cell>
          <cell r="R3908">
            <v>1.05</v>
          </cell>
          <cell r="S3908">
            <v>16.589399470875001</v>
          </cell>
          <cell r="T3908">
            <v>16.838240462938124</v>
          </cell>
          <cell r="U3908">
            <v>17.08708145500125</v>
          </cell>
          <cell r="V3908">
            <v>1.05</v>
          </cell>
          <cell r="W3908">
            <v>1.05</v>
          </cell>
          <cell r="X3908">
            <v>1.1000000000000001</v>
          </cell>
          <cell r="Y3908">
            <v>1.0169999999999999</v>
          </cell>
          <cell r="AV3908">
            <v>13.55</v>
          </cell>
          <cell r="AY3908">
            <v>14.25</v>
          </cell>
          <cell r="BC3908">
            <v>14.25</v>
          </cell>
          <cell r="BF3908">
            <v>14.016666666666666</v>
          </cell>
          <cell r="BH3908">
            <v>14.25</v>
          </cell>
          <cell r="BJ3908" t="str">
            <v>24.06.2022</v>
          </cell>
          <cell r="BK3908" t="str">
            <v>บจก.กลุ่มสยามบรรจุภั</v>
          </cell>
        </row>
        <row r="3909">
          <cell r="A3909" t="str">
            <v>5F29D224N000000400</v>
          </cell>
          <cell r="B3909" t="str">
            <v>CTN2-7671,WERUVA (CK/SM 2.8)</v>
          </cell>
          <cell r="C3909" t="str">
            <v>ลูกฟูก</v>
          </cell>
          <cell r="D3909" t="str">
            <v>3ICAM93RSACS5PWVTY</v>
          </cell>
          <cell r="E3909" t="str">
            <v>TY</v>
          </cell>
          <cell r="F3909" t="str">
            <v>211x109 2P 80N CK&amp;SM DN N GV-144</v>
          </cell>
          <cell r="G3909" t="str">
            <v>US PET NUTRITION LLC</v>
          </cell>
          <cell r="H3909" t="str">
            <v>WERUVA INTERNATIONAL INC.</v>
          </cell>
          <cell r="I3909" t="str">
            <v>PF64180706</v>
          </cell>
          <cell r="J3909" t="str">
            <v>29D224N</v>
          </cell>
          <cell r="K3909">
            <v>0</v>
          </cell>
          <cell r="L3909">
            <v>0</v>
          </cell>
          <cell r="M3909">
            <v>0</v>
          </cell>
          <cell r="P3909">
            <v>15.799428067500001</v>
          </cell>
          <cell r="Q3909">
            <v>15.799428067500001</v>
          </cell>
          <cell r="R3909">
            <v>1.05</v>
          </cell>
          <cell r="S3909">
            <v>16.589399470875001</v>
          </cell>
          <cell r="T3909">
            <v>16.838240462938124</v>
          </cell>
          <cell r="U3909">
            <v>17.08708145500125</v>
          </cell>
          <cell r="V3909">
            <v>1.05</v>
          </cell>
          <cell r="W3909">
            <v>1.05</v>
          </cell>
          <cell r="X3909">
            <v>1.1000000000000001</v>
          </cell>
          <cell r="Y3909">
            <v>1.0169999999999999</v>
          </cell>
          <cell r="Z3909">
            <v>14.123025000000002</v>
          </cell>
          <cell r="AA3909">
            <v>15.799428067500001</v>
          </cell>
          <cell r="AB3909">
            <v>1.1186999999999998</v>
          </cell>
          <cell r="AC3909">
            <v>1.1746349999999999</v>
          </cell>
          <cell r="AD3909" t="str">
            <v>Weruva</v>
          </cell>
          <cell r="AE3909">
            <v>0</v>
          </cell>
          <cell r="AI3909">
            <v>12.81</v>
          </cell>
          <cell r="AM3909">
            <v>12.81</v>
          </cell>
          <cell r="AO3909">
            <v>12.81</v>
          </cell>
          <cell r="BG3909">
            <v>12.81</v>
          </cell>
          <cell r="BJ3909" t="str">
            <v>02.04.2021</v>
          </cell>
          <cell r="BK3909" t="str">
            <v>บจก.กลุ่มสยามบรรจุภัณฑ์ (สาขาที่ 6)</v>
          </cell>
        </row>
        <row r="3910">
          <cell r="A3910" t="str">
            <v>5F29D224N000000401</v>
          </cell>
          <cell r="B3910" t="str">
            <v>CTN2-7671,WERUVA (CK/SM 2.8)</v>
          </cell>
          <cell r="C3910" t="str">
            <v>ลูกฟูก</v>
          </cell>
          <cell r="D3910" t="str">
            <v>3ICAM93RSACS5PWVTY</v>
          </cell>
          <cell r="E3910" t="str">
            <v>TY</v>
          </cell>
          <cell r="F3910" t="str">
            <v>211x109 2P 80N CK&amp;SM DN N GV-144</v>
          </cell>
          <cell r="G3910" t="str">
            <v>US PET NUTRITION LLC</v>
          </cell>
          <cell r="H3910" t="str">
            <v>WERUVA INTERNATIONAL INC.</v>
          </cell>
          <cell r="I3910" t="str">
            <v>PF64180706</v>
          </cell>
          <cell r="J3910" t="str">
            <v>29D224N</v>
          </cell>
          <cell r="K3910">
            <v>207</v>
          </cell>
          <cell r="L3910">
            <v>3060.06</v>
          </cell>
          <cell r="M3910">
            <v>14.78</v>
          </cell>
          <cell r="N3910">
            <v>14.6</v>
          </cell>
          <cell r="O3910">
            <v>14.95</v>
          </cell>
          <cell r="P3910">
            <v>15.799428067500001</v>
          </cell>
          <cell r="Q3910">
            <v>15.799428067500001</v>
          </cell>
          <cell r="R3910">
            <v>1.05</v>
          </cell>
          <cell r="S3910">
            <v>16.589399470875001</v>
          </cell>
          <cell r="T3910">
            <v>16.838240462938124</v>
          </cell>
          <cell r="U3910">
            <v>17.08708145500125</v>
          </cell>
          <cell r="V3910">
            <v>1.05</v>
          </cell>
          <cell r="W3910">
            <v>1.05</v>
          </cell>
          <cell r="X3910">
            <v>1.1000000000000001</v>
          </cell>
          <cell r="Y3910">
            <v>1.0169999999999999</v>
          </cell>
          <cell r="AR3910">
            <v>13.55</v>
          </cell>
          <cell r="BA3910">
            <v>14.25</v>
          </cell>
          <cell r="BE3910">
            <v>14.95</v>
          </cell>
          <cell r="BF3910">
            <v>14.6</v>
          </cell>
          <cell r="BG3910">
            <v>13.55</v>
          </cell>
          <cell r="BH3910">
            <v>14.95</v>
          </cell>
          <cell r="BI3910">
            <v>1.103321033210332</v>
          </cell>
          <cell r="BJ3910" t="str">
            <v>05.08.2022</v>
          </cell>
          <cell r="BK3910" t="str">
            <v>บจก.กลุ่มสยามบรรจุภั</v>
          </cell>
        </row>
        <row r="3911">
          <cell r="A3911" t="str">
            <v>5F29D224N000000500</v>
          </cell>
          <cell r="B3911" t="str">
            <v>CTN2-7675,WERUVA (TK/CK/SM 2.8)</v>
          </cell>
          <cell r="C3911" t="str">
            <v>ลูกฟูก</v>
          </cell>
          <cell r="D3911" t="str">
            <v>3ICHMA4JSACS5PWVTY</v>
          </cell>
          <cell r="E3911" t="str">
            <v>TY</v>
          </cell>
          <cell r="F3911" t="str">
            <v>211x109 2P 80N TK,CK&amp;SM DN N GV-144</v>
          </cell>
          <cell r="G3911" t="str">
            <v>US PET NUTRITION LLC</v>
          </cell>
          <cell r="H3911" t="str">
            <v>WERUVA INTERNATIONAL INC.</v>
          </cell>
          <cell r="I3911" t="str">
            <v>PF64180703</v>
          </cell>
          <cell r="J3911" t="str">
            <v>29D224N</v>
          </cell>
          <cell r="K3911">
            <v>0</v>
          </cell>
          <cell r="L3911">
            <v>0</v>
          </cell>
          <cell r="M3911">
            <v>0</v>
          </cell>
          <cell r="P3911">
            <v>15.799428067500001</v>
          </cell>
          <cell r="Q3911">
            <v>15.799428067500001</v>
          </cell>
          <cell r="R3911">
            <v>1.05</v>
          </cell>
          <cell r="S3911">
            <v>16.589399470875001</v>
          </cell>
          <cell r="T3911">
            <v>16.838240462938124</v>
          </cell>
          <cell r="U3911">
            <v>17.08708145500125</v>
          </cell>
          <cell r="V3911">
            <v>1.05</v>
          </cell>
          <cell r="W3911">
            <v>1.05</v>
          </cell>
          <cell r="X3911">
            <v>1.1000000000000001</v>
          </cell>
          <cell r="Y3911">
            <v>1.0169999999999999</v>
          </cell>
          <cell r="Z3911">
            <v>14.123025000000002</v>
          </cell>
          <cell r="AA3911">
            <v>15.799428067500001</v>
          </cell>
          <cell r="AB3911">
            <v>1.1186999999999998</v>
          </cell>
          <cell r="AC3911">
            <v>1.1746349999999999</v>
          </cell>
          <cell r="AD3911" t="str">
            <v>Weruva</v>
          </cell>
          <cell r="AE3911">
            <v>0</v>
          </cell>
          <cell r="AI3911">
            <v>12.81</v>
          </cell>
          <cell r="AM3911">
            <v>12.81</v>
          </cell>
          <cell r="BG3911">
            <v>12.81</v>
          </cell>
          <cell r="BJ3911" t="str">
            <v>01.02.2021</v>
          </cell>
          <cell r="BK3911" t="str">
            <v>บจก.กลุ่มสยามบรรจุภัณฑ์ (สาขาที่ 6)</v>
          </cell>
        </row>
        <row r="3912">
          <cell r="A3912" t="str">
            <v>5F29D224N000000501</v>
          </cell>
          <cell r="B3912" t="str">
            <v>CTN2-7675,WERUVA (TK/CK/SM 2.8)</v>
          </cell>
          <cell r="C3912" t="str">
            <v>ลูกฟูก</v>
          </cell>
          <cell r="D3912" t="str">
            <v>3ICHMA4JSACS5PWVTY</v>
          </cell>
          <cell r="E3912" t="str">
            <v>TY</v>
          </cell>
          <cell r="F3912" t="str">
            <v>211x109 2P 80N TK,CK&amp;SM DN N GV-144</v>
          </cell>
          <cell r="G3912" t="str">
            <v>US PET NUTRITION LLC</v>
          </cell>
          <cell r="H3912" t="str">
            <v>WERUVA INTERNATIONAL INC.</v>
          </cell>
          <cell r="I3912" t="str">
            <v>PF64180703</v>
          </cell>
          <cell r="J3912" t="str">
            <v>29D224N</v>
          </cell>
          <cell r="K3912">
            <v>208</v>
          </cell>
          <cell r="L3912">
            <v>2952.65</v>
          </cell>
          <cell r="M3912">
            <v>14.2</v>
          </cell>
          <cell r="N3912">
            <v>14.11</v>
          </cell>
          <cell r="O3912">
            <v>14.25</v>
          </cell>
          <cell r="P3912">
            <v>15.799428067500001</v>
          </cell>
          <cell r="Q3912">
            <v>15.799428067500001</v>
          </cell>
          <cell r="R3912">
            <v>1.05</v>
          </cell>
          <cell r="S3912">
            <v>16.589399470875001</v>
          </cell>
          <cell r="T3912">
            <v>16.838240462938124</v>
          </cell>
          <cell r="U3912">
            <v>17.08708145500125</v>
          </cell>
          <cell r="V3912">
            <v>1.05</v>
          </cell>
          <cell r="W3912">
            <v>1.05</v>
          </cell>
          <cell r="X3912">
            <v>1.1000000000000001</v>
          </cell>
          <cell r="Y3912">
            <v>1.0169999999999999</v>
          </cell>
          <cell r="AU3912">
            <v>13.55</v>
          </cell>
          <cell r="AX3912">
            <v>14.25</v>
          </cell>
          <cell r="BA3912">
            <v>14.25</v>
          </cell>
          <cell r="BC3912">
            <v>14.25</v>
          </cell>
          <cell r="BD3912">
            <v>14.25</v>
          </cell>
          <cell r="BF3912">
            <v>14.11</v>
          </cell>
          <cell r="BH3912">
            <v>14.25</v>
          </cell>
          <cell r="BJ3912" t="str">
            <v>15.07.2022</v>
          </cell>
          <cell r="BK3912" t="str">
            <v>บจก.กลุ่มสยามบรรจุภั</v>
          </cell>
        </row>
        <row r="3913">
          <cell r="A3913" t="str">
            <v>5F29D224N000000600</v>
          </cell>
          <cell r="B3913" t="str">
            <v>CTN2-7676,WERUVA (LM/CK/SM 2.8)</v>
          </cell>
          <cell r="C3913" t="str">
            <v>ลูกฟูก</v>
          </cell>
          <cell r="D3913" t="str">
            <v>3ICGMA4JSACS5PWVTY</v>
          </cell>
          <cell r="E3913" t="str">
            <v>TY</v>
          </cell>
          <cell r="F3913" t="str">
            <v>211x109 2P 80N LM,CK&amp;SM DN N GV-144</v>
          </cell>
          <cell r="G3913" t="str">
            <v>US PET NUTRITION LLC</v>
          </cell>
          <cell r="H3913" t="str">
            <v>WERUVA INTERNATIONAL INC.</v>
          </cell>
          <cell r="I3913" t="str">
            <v>PF64180704</v>
          </cell>
          <cell r="J3913" t="str">
            <v>29D224N</v>
          </cell>
          <cell r="K3913">
            <v>0</v>
          </cell>
          <cell r="L3913">
            <v>0</v>
          </cell>
          <cell r="M3913">
            <v>0</v>
          </cell>
          <cell r="P3913">
            <v>15.799428067500001</v>
          </cell>
          <cell r="Q3913">
            <v>15.799428067500001</v>
          </cell>
          <cell r="R3913">
            <v>1.05</v>
          </cell>
          <cell r="S3913">
            <v>16.589399470875001</v>
          </cell>
          <cell r="T3913">
            <v>16.838240462938124</v>
          </cell>
          <cell r="U3913">
            <v>17.08708145500125</v>
          </cell>
          <cell r="V3913">
            <v>1.05</v>
          </cell>
          <cell r="W3913">
            <v>1.05</v>
          </cell>
          <cell r="X3913">
            <v>1.1000000000000001</v>
          </cell>
          <cell r="Y3913">
            <v>1.0169999999999999</v>
          </cell>
          <cell r="Z3913">
            <v>14.123025000000002</v>
          </cell>
          <cell r="AA3913">
            <v>15.799428067500001</v>
          </cell>
          <cell r="AB3913">
            <v>1.1186999999999998</v>
          </cell>
          <cell r="AC3913">
            <v>1.1746349999999999</v>
          </cell>
          <cell r="AD3913" t="str">
            <v>Weruva</v>
          </cell>
          <cell r="AE3913">
            <v>0</v>
          </cell>
          <cell r="AI3913">
            <v>12.81</v>
          </cell>
          <cell r="BG3913">
            <v>12.81</v>
          </cell>
          <cell r="BJ3913" t="str">
            <v>10.04.2020</v>
          </cell>
          <cell r="BK3913" t="str">
            <v>บจก.กลุ่มสยามบรรจุภัณฑ์ (สาขาที่ 6)</v>
          </cell>
        </row>
        <row r="3914">
          <cell r="A3914" t="str">
            <v>5F29D224N000000601</v>
          </cell>
          <cell r="B3914" t="str">
            <v>CTN2-7676,WERUVA (LM/CK/SM 2.8)</v>
          </cell>
          <cell r="C3914" t="str">
            <v>ลูกฟูก</v>
          </cell>
          <cell r="D3914" t="str">
            <v>3ICGMA4JSACS5PWVTY</v>
          </cell>
          <cell r="E3914" t="str">
            <v>TY</v>
          </cell>
          <cell r="F3914" t="str">
            <v>211x109 2P 80N LM,CK&amp;SM DN N GV-144</v>
          </cell>
          <cell r="G3914" t="str">
            <v>US PET NUTRITION LLC</v>
          </cell>
          <cell r="H3914" t="str">
            <v>WERUVA INTERNATIONAL INC.</v>
          </cell>
          <cell r="I3914" t="str">
            <v>PF64180704</v>
          </cell>
          <cell r="J3914" t="str">
            <v>29D224N</v>
          </cell>
          <cell r="K3914">
            <v>442</v>
          </cell>
          <cell r="L3914">
            <v>6531.92</v>
          </cell>
          <cell r="M3914">
            <v>14.78</v>
          </cell>
          <cell r="N3914">
            <v>14.6</v>
          </cell>
          <cell r="O3914">
            <v>14.95</v>
          </cell>
          <cell r="P3914">
            <v>15.799428067500001</v>
          </cell>
          <cell r="Q3914">
            <v>15.799428067500001</v>
          </cell>
          <cell r="R3914">
            <v>1.05</v>
          </cell>
          <cell r="S3914">
            <v>16.589399470875001</v>
          </cell>
          <cell r="T3914">
            <v>16.838240462938124</v>
          </cell>
          <cell r="U3914">
            <v>17.08708145500125</v>
          </cell>
          <cell r="V3914">
            <v>1.05</v>
          </cell>
          <cell r="W3914">
            <v>1.05</v>
          </cell>
          <cell r="X3914">
            <v>1.1000000000000001</v>
          </cell>
          <cell r="Y3914">
            <v>1.0169999999999999</v>
          </cell>
          <cell r="AS3914">
            <v>13.55</v>
          </cell>
          <cell r="BA3914">
            <v>14.25</v>
          </cell>
          <cell r="BE3914">
            <v>14.95</v>
          </cell>
          <cell r="BF3914">
            <v>14.6</v>
          </cell>
          <cell r="BG3914">
            <v>13.55</v>
          </cell>
          <cell r="BH3914">
            <v>14.95</v>
          </cell>
          <cell r="BI3914">
            <v>1.103321033210332</v>
          </cell>
          <cell r="BJ3914" t="str">
            <v>05.08.2022</v>
          </cell>
          <cell r="BK3914" t="str">
            <v>บจก.กลุ่มสยามบรรจุภั</v>
          </cell>
        </row>
        <row r="3915">
          <cell r="A3915" t="str">
            <v>5F29D224N000000700</v>
          </cell>
          <cell r="B3915" t="str">
            <v>CTN-WERUVA (SPOIL ME)</v>
          </cell>
          <cell r="C3915" t="str">
            <v>ลูกฟูก</v>
          </cell>
          <cell r="D3915" t="str">
            <v>3ICAM93RSACS5PWVTY</v>
          </cell>
          <cell r="E3915" t="str">
            <v>TY</v>
          </cell>
          <cell r="F3915" t="str">
            <v>211x109 2P 80N CK&amp;SM DN N GV-144</v>
          </cell>
          <cell r="G3915" t="str">
            <v>US PET NUTRITION LLC</v>
          </cell>
          <cell r="H3915" t="str">
            <v>WERUVA INTERNATIONAL INC.</v>
          </cell>
          <cell r="I3915" t="str">
            <v>PF64190501</v>
          </cell>
          <cell r="J3915" t="str">
            <v>29D224N</v>
          </cell>
          <cell r="K3915">
            <v>0</v>
          </cell>
          <cell r="L3915">
            <v>0</v>
          </cell>
          <cell r="M3915">
            <v>0</v>
          </cell>
          <cell r="P3915">
            <v>24.050651625</v>
          </cell>
          <cell r="Q3915">
            <v>24.050651625</v>
          </cell>
          <cell r="R3915">
            <v>1.05</v>
          </cell>
          <cell r="S3915">
            <v>25.253184206250001</v>
          </cell>
          <cell r="T3915">
            <v>25.631981969343748</v>
          </cell>
          <cell r="U3915">
            <v>26.010779732437502</v>
          </cell>
          <cell r="V3915">
            <v>1.05</v>
          </cell>
          <cell r="W3915">
            <v>1.05</v>
          </cell>
          <cell r="X3915">
            <v>1.1000000000000001</v>
          </cell>
          <cell r="Y3915">
            <v>1.0169999999999999</v>
          </cell>
          <cell r="AK3915">
            <v>19.5</v>
          </cell>
          <cell r="AO3915">
            <v>19.5</v>
          </cell>
          <cell r="BG3915">
            <v>19.5</v>
          </cell>
          <cell r="BJ3915" t="str">
            <v>01.04.2021</v>
          </cell>
          <cell r="BK3915" t="str">
            <v>บจก.สหไทยการพิมพ์และบรรจุภัณฑ์</v>
          </cell>
        </row>
        <row r="3916">
          <cell r="A3916" t="str">
            <v>5J29D224N000000100</v>
          </cell>
          <cell r="B3916" t="str">
            <v>STK-WERUVA (TK/CK/SM 2.8)</v>
          </cell>
          <cell r="C3916" t="str">
            <v>STICKER</v>
          </cell>
          <cell r="D3916" t="str">
            <v>3ICHMA4JSACS5NWVTY</v>
          </cell>
          <cell r="E3916" t="str">
            <v>TY</v>
          </cell>
          <cell r="F3916" t="str">
            <v>211x109 2P 80N TK,CK&amp;SM DN N GV-144</v>
          </cell>
          <cell r="G3916" t="str">
            <v>US PET NUTRITION LLC</v>
          </cell>
          <cell r="H3916" t="str">
            <v>KANE VETERINARY SUPPLIES LTD</v>
          </cell>
          <cell r="I3916" t="str">
            <v>PF64180703</v>
          </cell>
          <cell r="J3916" t="str">
            <v>29D224N</v>
          </cell>
          <cell r="K3916">
            <v>818</v>
          </cell>
          <cell r="L3916">
            <v>531.70000000000005</v>
          </cell>
          <cell r="M3916">
            <v>0.65</v>
          </cell>
          <cell r="N3916">
            <v>0.26</v>
          </cell>
          <cell r="O3916">
            <v>0.26</v>
          </cell>
          <cell r="P3916">
            <v>0.74418500000000021</v>
          </cell>
          <cell r="Q3916">
            <v>0.74418500000000021</v>
          </cell>
          <cell r="R3916">
            <v>1.04</v>
          </cell>
          <cell r="S3916">
            <v>0.77395240000000021</v>
          </cell>
          <cell r="T3916">
            <v>0.78556168600000009</v>
          </cell>
          <cell r="U3916">
            <v>0.7971709720000002</v>
          </cell>
          <cell r="V3916">
            <v>1</v>
          </cell>
          <cell r="W3916">
            <v>1</v>
          </cell>
          <cell r="X3916">
            <v>1.07</v>
          </cell>
          <cell r="Y3916">
            <v>1.07</v>
          </cell>
          <cell r="Z3916">
            <v>0.65</v>
          </cell>
          <cell r="AA3916">
            <v>0.74418500000000021</v>
          </cell>
          <cell r="AB3916">
            <v>1.1449000000000003</v>
          </cell>
          <cell r="AC3916">
            <v>1.1906960000000002</v>
          </cell>
          <cell r="AD3916" t="str">
            <v>Weruva</v>
          </cell>
          <cell r="AE3916">
            <v>0</v>
          </cell>
          <cell r="AL3916">
            <v>0.26</v>
          </cell>
          <cell r="BB3916">
            <v>0.26</v>
          </cell>
          <cell r="BF3916">
            <v>0.26</v>
          </cell>
          <cell r="BG3916">
            <v>0.26</v>
          </cell>
          <cell r="BH3916">
            <v>0.26</v>
          </cell>
          <cell r="BI3916">
            <v>1</v>
          </cell>
          <cell r="BJ3916" t="str">
            <v>07.05.2022</v>
          </cell>
          <cell r="BK3916" t="str">
            <v>บจก.ไทยยูเนี่ยน กราฟ</v>
          </cell>
        </row>
        <row r="3917">
          <cell r="A3917" t="str">
            <v>5J29D224N000000200</v>
          </cell>
          <cell r="B3917" t="str">
            <v>STK-WERUVA (CK/SM 2.8)</v>
          </cell>
          <cell r="C3917" t="str">
            <v>STICKER</v>
          </cell>
          <cell r="D3917" t="str">
            <v>3ICAM93RSACS5NWVTY</v>
          </cell>
          <cell r="E3917" t="str">
            <v>TY</v>
          </cell>
          <cell r="F3917" t="str">
            <v>211x109 2P 80N CK&amp;SM DN N GV-144</v>
          </cell>
          <cell r="G3917" t="str">
            <v>US PET NUTRITION LLC</v>
          </cell>
          <cell r="H3917" t="str">
            <v>KANE VETERINARY SUPPLIES LTD</v>
          </cell>
          <cell r="I3917" t="str">
            <v>PF64180706</v>
          </cell>
          <cell r="J3917" t="str">
            <v>29D224N</v>
          </cell>
          <cell r="K3917">
            <v>818</v>
          </cell>
          <cell r="L3917">
            <v>531.70000000000005</v>
          </cell>
          <cell r="M3917">
            <v>0.65</v>
          </cell>
          <cell r="N3917">
            <v>0.26</v>
          </cell>
          <cell r="O3917">
            <v>0.26</v>
          </cell>
          <cell r="P3917">
            <v>0.74418500000000021</v>
          </cell>
          <cell r="Q3917">
            <v>0.74418500000000021</v>
          </cell>
          <cell r="R3917">
            <v>1.04</v>
          </cell>
          <cell r="S3917">
            <v>0.77395240000000021</v>
          </cell>
          <cell r="T3917">
            <v>0.78556168600000009</v>
          </cell>
          <cell r="U3917">
            <v>0.7971709720000002</v>
          </cell>
          <cell r="V3917">
            <v>1</v>
          </cell>
          <cell r="W3917">
            <v>1</v>
          </cell>
          <cell r="X3917">
            <v>1.07</v>
          </cell>
          <cell r="Y3917">
            <v>1.07</v>
          </cell>
          <cell r="Z3917">
            <v>0.65</v>
          </cell>
          <cell r="AA3917">
            <v>0.74418500000000021</v>
          </cell>
          <cell r="AB3917">
            <v>1.1449000000000003</v>
          </cell>
          <cell r="AC3917">
            <v>1.1906960000000002</v>
          </cell>
          <cell r="AD3917" t="str">
            <v>Weruva</v>
          </cell>
          <cell r="AE3917">
            <v>0</v>
          </cell>
          <cell r="AL3917">
            <v>0.26</v>
          </cell>
          <cell r="BB3917">
            <v>0.26</v>
          </cell>
          <cell r="BF3917">
            <v>0.26</v>
          </cell>
          <cell r="BG3917">
            <v>0.26</v>
          </cell>
          <cell r="BH3917">
            <v>0.26</v>
          </cell>
          <cell r="BI3917">
            <v>1</v>
          </cell>
          <cell r="BJ3917" t="str">
            <v>07.05.2022</v>
          </cell>
          <cell r="BK3917" t="str">
            <v>บจก.ไทยยูเนี่ยน กราฟ</v>
          </cell>
        </row>
        <row r="3918">
          <cell r="A3918" t="str">
            <v>5J29D224N000000300</v>
          </cell>
          <cell r="B3918" t="str">
            <v>STK-WERUVA (CK/DK/SM 2.8)</v>
          </cell>
          <cell r="C3918" t="str">
            <v>STICKER</v>
          </cell>
          <cell r="D3918" t="str">
            <v>3ICAMBC3SACS5NWVTY</v>
          </cell>
          <cell r="E3918" t="str">
            <v>TY</v>
          </cell>
          <cell r="F3918" t="str">
            <v>211x109 2P 80N CK,DK&amp;SM DN N GV-144</v>
          </cell>
          <cell r="G3918" t="str">
            <v>US PET NUTRITION LLC</v>
          </cell>
          <cell r="H3918" t="str">
            <v>KANE VETERINARY SUPPLIES LTD</v>
          </cell>
          <cell r="I3918" t="str">
            <v>PF64180701</v>
          </cell>
          <cell r="J3918" t="str">
            <v>29D224N</v>
          </cell>
          <cell r="K3918">
            <v>818</v>
          </cell>
          <cell r="L3918">
            <v>531.70000000000005</v>
          </cell>
          <cell r="M3918">
            <v>0.65</v>
          </cell>
          <cell r="N3918">
            <v>0.26</v>
          </cell>
          <cell r="O3918">
            <v>0.26</v>
          </cell>
          <cell r="P3918">
            <v>0.74418500000000021</v>
          </cell>
          <cell r="Q3918">
            <v>0.74418500000000021</v>
          </cell>
          <cell r="R3918">
            <v>1.04</v>
          </cell>
          <cell r="S3918">
            <v>0.77395240000000021</v>
          </cell>
          <cell r="T3918">
            <v>0.78556168600000009</v>
          </cell>
          <cell r="U3918">
            <v>0.7971709720000002</v>
          </cell>
          <cell r="V3918">
            <v>1</v>
          </cell>
          <cell r="W3918">
            <v>1</v>
          </cell>
          <cell r="X3918">
            <v>1.07</v>
          </cell>
          <cell r="Y3918">
            <v>1.07</v>
          </cell>
          <cell r="Z3918">
            <v>0.65</v>
          </cell>
          <cell r="AA3918">
            <v>0.74418500000000021</v>
          </cell>
          <cell r="AB3918">
            <v>1.1449000000000003</v>
          </cell>
          <cell r="AC3918">
            <v>1.1906960000000002</v>
          </cell>
          <cell r="AD3918" t="str">
            <v>Weruva</v>
          </cell>
          <cell r="AE3918">
            <v>0</v>
          </cell>
          <cell r="AL3918">
            <v>0.26</v>
          </cell>
          <cell r="BC3918">
            <v>0.26</v>
          </cell>
          <cell r="BF3918">
            <v>0.26</v>
          </cell>
          <cell r="BG3918">
            <v>0.26</v>
          </cell>
          <cell r="BH3918">
            <v>0.26</v>
          </cell>
          <cell r="BI3918">
            <v>1</v>
          </cell>
          <cell r="BJ3918" t="str">
            <v>22.06.2022</v>
          </cell>
          <cell r="BK3918" t="str">
            <v>บจก.ไทยยูเนี่ยน กราฟ</v>
          </cell>
        </row>
        <row r="3919">
          <cell r="A3919" t="str">
            <v>5J29D224N000000400</v>
          </cell>
          <cell r="B3919" t="str">
            <v>STK-WERUVA (DK/SM 2.8)</v>
          </cell>
          <cell r="C3919" t="str">
            <v>STICKER</v>
          </cell>
          <cell r="D3919" t="str">
            <v>3IDMMA4JSACS5NWVTY</v>
          </cell>
          <cell r="E3919" t="str">
            <v>TY</v>
          </cell>
          <cell r="F3919" t="str">
            <v>211x109 2P 80N DK&amp;SM DN N GV-144</v>
          </cell>
          <cell r="G3919" t="str">
            <v>US PET NUTRITION LLC</v>
          </cell>
          <cell r="H3919" t="str">
            <v>KANE VETERINARY SUPPLIES LTD</v>
          </cell>
          <cell r="I3919" t="str">
            <v>PF64180702</v>
          </cell>
          <cell r="J3919" t="str">
            <v>29D224N</v>
          </cell>
          <cell r="K3919">
            <v>818</v>
          </cell>
          <cell r="L3919">
            <v>531.70000000000005</v>
          </cell>
          <cell r="M3919">
            <v>0.65</v>
          </cell>
          <cell r="N3919">
            <v>0.26</v>
          </cell>
          <cell r="O3919">
            <v>0.26</v>
          </cell>
          <cell r="P3919">
            <v>0.74418500000000021</v>
          </cell>
          <cell r="Q3919">
            <v>0.74418500000000021</v>
          </cell>
          <cell r="R3919">
            <v>1.04</v>
          </cell>
          <cell r="S3919">
            <v>0.77395240000000021</v>
          </cell>
          <cell r="T3919">
            <v>0.78556168600000009</v>
          </cell>
          <cell r="U3919">
            <v>0.7971709720000002</v>
          </cell>
          <cell r="V3919">
            <v>1</v>
          </cell>
          <cell r="W3919">
            <v>1</v>
          </cell>
          <cell r="X3919">
            <v>1.07</v>
          </cell>
          <cell r="Y3919">
            <v>1.07</v>
          </cell>
          <cell r="Z3919">
            <v>0.65</v>
          </cell>
          <cell r="AA3919">
            <v>0.74418500000000021</v>
          </cell>
          <cell r="AB3919">
            <v>1.1449000000000003</v>
          </cell>
          <cell r="AC3919">
            <v>1.1906960000000002</v>
          </cell>
          <cell r="AD3919" t="str">
            <v>Weruva</v>
          </cell>
          <cell r="AE3919">
            <v>0</v>
          </cell>
          <cell r="AL3919">
            <v>0.26</v>
          </cell>
          <cell r="BC3919">
            <v>0.26</v>
          </cell>
          <cell r="BF3919">
            <v>0.26</v>
          </cell>
          <cell r="BG3919">
            <v>0.26</v>
          </cell>
          <cell r="BH3919">
            <v>0.26</v>
          </cell>
          <cell r="BI3919">
            <v>1</v>
          </cell>
          <cell r="BJ3919" t="str">
            <v>22.06.2022</v>
          </cell>
          <cell r="BK3919" t="str">
            <v>บจก.ไทยยูเนี่ยน กราฟ</v>
          </cell>
        </row>
        <row r="3920">
          <cell r="A3920" t="str">
            <v>5J29D224N000000500</v>
          </cell>
          <cell r="B3920" t="str">
            <v>STK-WERUVA (LM/CK/SM 2.8)</v>
          </cell>
          <cell r="C3920" t="str">
            <v>STICKER</v>
          </cell>
          <cell r="D3920" t="str">
            <v>3ICGMA4JSACS5NWVTY</v>
          </cell>
          <cell r="E3920" t="str">
            <v>TY</v>
          </cell>
          <cell r="F3920" t="str">
            <v>211x109 2P 80N LM,CK&amp;SM DN N GV-144</v>
          </cell>
          <cell r="G3920" t="str">
            <v>US PET NUTRITION LLC</v>
          </cell>
          <cell r="H3920" t="str">
            <v>KANE VETERINARY SUPPLIES LTD</v>
          </cell>
          <cell r="I3920" t="str">
            <v>PF64180704</v>
          </cell>
          <cell r="J3920" t="str">
            <v>29D224N</v>
          </cell>
          <cell r="K3920">
            <v>818</v>
          </cell>
          <cell r="L3920">
            <v>531.70000000000005</v>
          </cell>
          <cell r="M3920">
            <v>0.65</v>
          </cell>
          <cell r="N3920">
            <v>0.26</v>
          </cell>
          <cell r="O3920">
            <v>0.26</v>
          </cell>
          <cell r="P3920">
            <v>0.74418500000000021</v>
          </cell>
          <cell r="Q3920">
            <v>0.74418500000000021</v>
          </cell>
          <cell r="R3920">
            <v>1.04</v>
          </cell>
          <cell r="S3920">
            <v>0.77395240000000021</v>
          </cell>
          <cell r="T3920">
            <v>0.78556168600000009</v>
          </cell>
          <cell r="U3920">
            <v>0.7971709720000002</v>
          </cell>
          <cell r="V3920">
            <v>1</v>
          </cell>
          <cell r="W3920">
            <v>1</v>
          </cell>
          <cell r="X3920">
            <v>1.07</v>
          </cell>
          <cell r="Y3920">
            <v>1.07</v>
          </cell>
          <cell r="Z3920">
            <v>0.65</v>
          </cell>
          <cell r="AA3920">
            <v>0.74418500000000021</v>
          </cell>
          <cell r="AB3920">
            <v>1.1449000000000003</v>
          </cell>
          <cell r="AC3920">
            <v>1.1906960000000002</v>
          </cell>
          <cell r="AD3920" t="str">
            <v>Weruva</v>
          </cell>
          <cell r="AE3920">
            <v>0</v>
          </cell>
          <cell r="AL3920">
            <v>0.26</v>
          </cell>
          <cell r="BC3920">
            <v>0.26</v>
          </cell>
          <cell r="BF3920">
            <v>0.26</v>
          </cell>
          <cell r="BG3920">
            <v>0.26</v>
          </cell>
          <cell r="BH3920">
            <v>0.26</v>
          </cell>
          <cell r="BI3920">
            <v>1</v>
          </cell>
          <cell r="BJ3920" t="str">
            <v>22.06.2022</v>
          </cell>
          <cell r="BK3920" t="str">
            <v>บจก.ไทยยูเนี่ยน กราฟ</v>
          </cell>
        </row>
        <row r="3921">
          <cell r="A3921" t="str">
            <v>5J29D224N000000600</v>
          </cell>
          <cell r="B3921" t="str">
            <v>STK-WERUVA (BF/CK/SM 2.8)</v>
          </cell>
          <cell r="C3921" t="str">
            <v>STICKER</v>
          </cell>
          <cell r="D3921" t="str">
            <v>3IBCMA4JSACS5NWVTY</v>
          </cell>
          <cell r="E3921" t="str">
            <v>TY</v>
          </cell>
          <cell r="F3921" t="str">
            <v>211x109 2P 80N BF,CK&amp;SM DN N GV-144</v>
          </cell>
          <cell r="G3921" t="str">
            <v>US PET NUTRITION LLC</v>
          </cell>
          <cell r="H3921" t="str">
            <v>KANE VETERINARY SUPPLIES LTD</v>
          </cell>
          <cell r="I3921" t="str">
            <v>PF64180705</v>
          </cell>
          <cell r="J3921" t="str">
            <v>29D224N</v>
          </cell>
          <cell r="K3921">
            <v>818</v>
          </cell>
          <cell r="L3921">
            <v>531.70000000000005</v>
          </cell>
          <cell r="M3921">
            <v>0.65</v>
          </cell>
          <cell r="N3921">
            <v>0.26</v>
          </cell>
          <cell r="O3921">
            <v>0.26</v>
          </cell>
          <cell r="P3921">
            <v>0.74418500000000021</v>
          </cell>
          <cell r="Q3921">
            <v>0.74418500000000021</v>
          </cell>
          <cell r="R3921">
            <v>1.04</v>
          </cell>
          <cell r="S3921">
            <v>0.77395240000000021</v>
          </cell>
          <cell r="T3921">
            <v>0.78556168600000009</v>
          </cell>
          <cell r="U3921">
            <v>0.7971709720000002</v>
          </cell>
          <cell r="V3921">
            <v>1</v>
          </cell>
          <cell r="W3921">
            <v>1</v>
          </cell>
          <cell r="X3921">
            <v>1.07</v>
          </cell>
          <cell r="Y3921">
            <v>1.07</v>
          </cell>
          <cell r="Z3921">
            <v>0.65</v>
          </cell>
          <cell r="AA3921">
            <v>0.74418500000000021</v>
          </cell>
          <cell r="AB3921">
            <v>1.1449000000000003</v>
          </cell>
          <cell r="AC3921">
            <v>1.1906960000000002</v>
          </cell>
          <cell r="AD3921" t="str">
            <v>Weruva</v>
          </cell>
          <cell r="AE3921">
            <v>0</v>
          </cell>
          <cell r="AL3921">
            <v>0.26</v>
          </cell>
          <cell r="BB3921">
            <v>0.26</v>
          </cell>
          <cell r="BF3921">
            <v>0.26</v>
          </cell>
          <cell r="BG3921">
            <v>0.26</v>
          </cell>
          <cell r="BH3921">
            <v>0.26</v>
          </cell>
          <cell r="BI3921">
            <v>1</v>
          </cell>
          <cell r="BJ3921" t="str">
            <v>07.05.2022</v>
          </cell>
          <cell r="BK3921" t="str">
            <v>บจก.ไทยยูเนี่ยน กราฟ</v>
          </cell>
        </row>
        <row r="3922">
          <cell r="A3922" t="str">
            <v>5K29D224N000000100</v>
          </cell>
          <cell r="B3922" t="str">
            <v>LBL2-7551,WERUVA (CK/SM 2.8)</v>
          </cell>
          <cell r="C3922" t="str">
            <v>ARTPAPER</v>
          </cell>
          <cell r="D3922" t="str">
            <v>3ICAM93RSACS5PWVTY</v>
          </cell>
          <cell r="E3922" t="str">
            <v>TY</v>
          </cell>
          <cell r="F3922" t="str">
            <v>211x109 2P 80N CK&amp;SM DN N GV-144</v>
          </cell>
          <cell r="G3922" t="str">
            <v>US PET NUTRITION LLC</v>
          </cell>
          <cell r="H3922" t="str">
            <v>WERUVA INTERNATIONAL INC.</v>
          </cell>
          <cell r="I3922" t="str">
            <v>PF64180706</v>
          </cell>
          <cell r="J3922" t="str">
            <v>29D224N</v>
          </cell>
          <cell r="K3922">
            <v>0</v>
          </cell>
          <cell r="L3922">
            <v>0</v>
          </cell>
          <cell r="M3922">
            <v>0.11</v>
          </cell>
          <cell r="N3922">
            <v>0.11675022614825345</v>
          </cell>
          <cell r="O3922">
            <v>0.12200019495077494</v>
          </cell>
          <cell r="P3922">
            <v>0.12612625</v>
          </cell>
          <cell r="Q3922">
            <v>0.12612625</v>
          </cell>
          <cell r="R3922">
            <v>1.0900000000000001</v>
          </cell>
          <cell r="S3922">
            <v>0.13747761250000001</v>
          </cell>
          <cell r="T3922">
            <v>0.13953977668750001</v>
          </cell>
          <cell r="U3922">
            <v>0.14160194087500003</v>
          </cell>
          <cell r="V3922">
            <v>1.0249999999999999</v>
          </cell>
          <cell r="W3922">
            <v>1</v>
          </cell>
          <cell r="X3922">
            <v>1.07</v>
          </cell>
          <cell r="Y3922">
            <v>1</v>
          </cell>
          <cell r="Z3922">
            <v>0.11787499999999999</v>
          </cell>
          <cell r="AA3922">
            <v>0.12612625</v>
          </cell>
          <cell r="AB3922">
            <v>1.07</v>
          </cell>
          <cell r="AC3922">
            <v>1.1663000000000001</v>
          </cell>
          <cell r="AD3922" t="str">
            <v>Weruva</v>
          </cell>
          <cell r="AE3922">
            <v>0</v>
          </cell>
          <cell r="AG3922">
            <v>0.11500025706940875</v>
          </cell>
          <cell r="AJ3922">
            <v>0.11500025706940875</v>
          </cell>
          <cell r="AO3922">
            <v>0.11500025706940875</v>
          </cell>
          <cell r="AP3922">
            <v>0.115</v>
          </cell>
          <cell r="AY3922">
            <v>0.11500025706940875</v>
          </cell>
          <cell r="BA3922">
            <v>0.11500025706940875</v>
          </cell>
          <cell r="BC3922">
            <v>0.11500019550342133</v>
          </cell>
          <cell r="BE3922">
            <v>0.12200019495077494</v>
          </cell>
          <cell r="BF3922">
            <v>0.11675022614825345</v>
          </cell>
          <cell r="BG3922">
            <v>0.115</v>
          </cell>
          <cell r="BH3922">
            <v>0.12200019495077494</v>
          </cell>
          <cell r="BI3922">
            <v>1.0608712604415211</v>
          </cell>
          <cell r="BJ3922" t="str">
            <v>09.08.2022</v>
          </cell>
          <cell r="BK3922" t="str">
            <v>บจก.วี เอ็น ที อินเต</v>
          </cell>
        </row>
        <row r="3923">
          <cell r="A3923" t="str">
            <v>5K29D224N000000200</v>
          </cell>
          <cell r="B3923" t="str">
            <v>LBL2-7552,WERUVA (BF/CK/SM 2.8)</v>
          </cell>
          <cell r="C3923" t="str">
            <v>ARTPAPER</v>
          </cell>
          <cell r="D3923" t="str">
            <v>3IBCMA4JSACS5PWVTY</v>
          </cell>
          <cell r="E3923" t="str">
            <v>TY</v>
          </cell>
          <cell r="F3923" t="str">
            <v>211x109 2P 80N BF,CK&amp;SM DN N GV-144</v>
          </cell>
          <cell r="G3923" t="str">
            <v>US PET NUTRITION LLC</v>
          </cell>
          <cell r="H3923" t="str">
            <v>WERUVA INTERNATIONAL INC.</v>
          </cell>
          <cell r="I3923" t="str">
            <v>PF64180705</v>
          </cell>
          <cell r="J3923" t="str">
            <v>29D224N</v>
          </cell>
          <cell r="K3923">
            <v>3913</v>
          </cell>
          <cell r="L3923">
            <v>449.99</v>
          </cell>
          <cell r="M3923">
            <v>0.11</v>
          </cell>
          <cell r="N3923">
            <v>0.11500019280205656</v>
          </cell>
          <cell r="O3923">
            <v>0.115</v>
          </cell>
          <cell r="P3923">
            <v>0.12612625</v>
          </cell>
          <cell r="Q3923">
            <v>0.12612625</v>
          </cell>
          <cell r="R3923">
            <v>1.0900000000000001</v>
          </cell>
          <cell r="S3923">
            <v>0.13747761250000001</v>
          </cell>
          <cell r="T3923">
            <v>0.13953977668750001</v>
          </cell>
          <cell r="U3923">
            <v>0.14160194087500003</v>
          </cell>
          <cell r="V3923">
            <v>1.0249999999999999</v>
          </cell>
          <cell r="W3923">
            <v>1</v>
          </cell>
          <cell r="X3923">
            <v>1.07</v>
          </cell>
          <cell r="Y3923">
            <v>1</v>
          </cell>
          <cell r="Z3923">
            <v>0.11787499999999999</v>
          </cell>
          <cell r="AA3923">
            <v>0.12612625</v>
          </cell>
          <cell r="AB3923">
            <v>1.07</v>
          </cell>
          <cell r="AC3923">
            <v>1.1663000000000001</v>
          </cell>
          <cell r="AD3923" t="str">
            <v>Weruva</v>
          </cell>
          <cell r="AE3923">
            <v>0</v>
          </cell>
          <cell r="AI3923">
            <v>0.115</v>
          </cell>
          <cell r="AJ3923">
            <v>0.11500025706940875</v>
          </cell>
          <cell r="AK3923">
            <v>0.115</v>
          </cell>
          <cell r="AV3923">
            <v>0.11500025706940875</v>
          </cell>
          <cell r="AY3923">
            <v>0.11500025706940875</v>
          </cell>
          <cell r="BC3923">
            <v>0.11500025706940875</v>
          </cell>
          <cell r="BD3923">
            <v>0.115</v>
          </cell>
          <cell r="BF3923">
            <v>0.11500019280205656</v>
          </cell>
          <cell r="BG3923">
            <v>0.115</v>
          </cell>
          <cell r="BH3923">
            <v>0.115</v>
          </cell>
          <cell r="BI3923">
            <v>1</v>
          </cell>
          <cell r="BJ3923" t="str">
            <v>06.07.2022</v>
          </cell>
          <cell r="BK3923" t="str">
            <v>บจก.วี เอ็น ที อินเต</v>
          </cell>
        </row>
        <row r="3924">
          <cell r="A3924" t="str">
            <v>5K29D224N000000300</v>
          </cell>
          <cell r="B3924" t="str">
            <v>LBL2-7553,WERUVA (CK/DK/SM 2.8)</v>
          </cell>
          <cell r="C3924" t="str">
            <v>ARTPAPER</v>
          </cell>
          <cell r="D3924" t="str">
            <v>3ICAMBC3SACS5PWVTY</v>
          </cell>
          <cell r="E3924" t="str">
            <v>TY</v>
          </cell>
          <cell r="F3924" t="str">
            <v>211x109 2P 80N CK,DK&amp;SM DN N GV-144</v>
          </cell>
          <cell r="G3924" t="str">
            <v>US PET NUTRITION LLC</v>
          </cell>
          <cell r="H3924" t="str">
            <v>WERUVA INTERNATIONAL INC.</v>
          </cell>
          <cell r="I3924" t="str">
            <v>PF64180701</v>
          </cell>
          <cell r="J3924" t="str">
            <v>29D224N</v>
          </cell>
          <cell r="K3924">
            <v>12298</v>
          </cell>
          <cell r="L3924">
            <v>1414.27</v>
          </cell>
          <cell r="M3924">
            <v>0.12</v>
          </cell>
          <cell r="N3924">
            <v>0.11500019280205656</v>
          </cell>
          <cell r="O3924">
            <v>0.115</v>
          </cell>
          <cell r="P3924">
            <v>0.12612625</v>
          </cell>
          <cell r="Q3924">
            <v>0.12612625</v>
          </cell>
          <cell r="R3924">
            <v>1.0900000000000001</v>
          </cell>
          <cell r="S3924">
            <v>0.13747761250000001</v>
          </cell>
          <cell r="T3924">
            <v>0.13953977668750001</v>
          </cell>
          <cell r="U3924">
            <v>0.14160194087500003</v>
          </cell>
          <cell r="V3924">
            <v>1.0249999999999999</v>
          </cell>
          <cell r="W3924">
            <v>1</v>
          </cell>
          <cell r="X3924">
            <v>1.07</v>
          </cell>
          <cell r="Y3924">
            <v>1</v>
          </cell>
          <cell r="Z3924">
            <v>0.11787499999999999</v>
          </cell>
          <cell r="AA3924">
            <v>0.12612625</v>
          </cell>
          <cell r="AB3924">
            <v>1.07</v>
          </cell>
          <cell r="AC3924">
            <v>1.1663000000000001</v>
          </cell>
          <cell r="AD3924" t="str">
            <v>Weruva</v>
          </cell>
          <cell r="AE3924">
            <v>0</v>
          </cell>
          <cell r="AI3924">
            <v>0.115</v>
          </cell>
          <cell r="AL3924">
            <v>0.11500025706940875</v>
          </cell>
          <cell r="AO3924">
            <v>0.11500025706940875</v>
          </cell>
          <cell r="AW3924">
            <v>0.11500025706940875</v>
          </cell>
          <cell r="AY3924">
            <v>0.11500025706940875</v>
          </cell>
          <cell r="BC3924">
            <v>0.11500025706940875</v>
          </cell>
          <cell r="BD3924">
            <v>0.115</v>
          </cell>
          <cell r="BF3924">
            <v>0.11500019280205656</v>
          </cell>
          <cell r="BG3924">
            <v>0.11500025706940875</v>
          </cell>
          <cell r="BH3924">
            <v>0.115</v>
          </cell>
          <cell r="BI3924">
            <v>0.99999776461883394</v>
          </cell>
          <cell r="BJ3924" t="str">
            <v>06.07.2022</v>
          </cell>
          <cell r="BK3924" t="str">
            <v>บจก.วี เอ็น ที อินเต</v>
          </cell>
        </row>
        <row r="3925">
          <cell r="A3925" t="str">
            <v>5K29D224N000000400</v>
          </cell>
          <cell r="B3925" t="str">
            <v>LBL2-7554,WERUVA (DK/SM 2.8)</v>
          </cell>
          <cell r="C3925" t="str">
            <v>ARTPAPER</v>
          </cell>
          <cell r="D3925" t="str">
            <v>3IDMMA4JSACS5PWVTY</v>
          </cell>
          <cell r="E3925" t="str">
            <v>TY</v>
          </cell>
          <cell r="F3925" t="str">
            <v>211x109 2P 80N DK&amp;SM DN N GV-144</v>
          </cell>
          <cell r="G3925" t="str">
            <v>US PET NUTRITION LLC</v>
          </cell>
          <cell r="H3925" t="str">
            <v>WERUVA INTERNATIONAL INC.</v>
          </cell>
          <cell r="I3925" t="str">
            <v>PF64180702</v>
          </cell>
          <cell r="J3925" t="str">
            <v>29D224N</v>
          </cell>
          <cell r="K3925">
            <v>1851</v>
          </cell>
          <cell r="L3925">
            <v>212.86</v>
          </cell>
          <cell r="M3925">
            <v>0.11</v>
          </cell>
          <cell r="N3925">
            <v>0.11675006426735218</v>
          </cell>
          <cell r="O3925">
            <v>0.12200000000000001</v>
          </cell>
          <cell r="P3925">
            <v>0.12612625</v>
          </cell>
          <cell r="Q3925">
            <v>0.12612625</v>
          </cell>
          <cell r="R3925">
            <v>1.0900000000000001</v>
          </cell>
          <cell r="S3925">
            <v>0.13747761250000001</v>
          </cell>
          <cell r="T3925">
            <v>0.13953977668750001</v>
          </cell>
          <cell r="U3925">
            <v>0.14160194087500003</v>
          </cell>
          <cell r="V3925">
            <v>1.0249999999999999</v>
          </cell>
          <cell r="W3925">
            <v>1</v>
          </cell>
          <cell r="X3925">
            <v>1.07</v>
          </cell>
          <cell r="Y3925">
            <v>1</v>
          </cell>
          <cell r="Z3925">
            <v>0.11787499999999999</v>
          </cell>
          <cell r="AA3925">
            <v>0.12612625</v>
          </cell>
          <cell r="AB3925">
            <v>1.07</v>
          </cell>
          <cell r="AC3925">
            <v>1.1663000000000001</v>
          </cell>
          <cell r="AD3925" t="str">
            <v>Weruva</v>
          </cell>
          <cell r="AE3925">
            <v>0</v>
          </cell>
          <cell r="AG3925">
            <v>0.115</v>
          </cell>
          <cell r="AI3925">
            <v>0.115</v>
          </cell>
          <cell r="AL3925">
            <v>0.115</v>
          </cell>
          <cell r="AO3925">
            <v>0.11500025706940875</v>
          </cell>
          <cell r="AU3925">
            <v>0.115</v>
          </cell>
          <cell r="AY3925">
            <v>0.115</v>
          </cell>
          <cell r="BC3925">
            <v>0.11500025706940875</v>
          </cell>
          <cell r="BE3925">
            <v>0.12200000000000001</v>
          </cell>
          <cell r="BF3925">
            <v>0.11675006426735218</v>
          </cell>
          <cell r="BG3925">
            <v>0.11500025706940875</v>
          </cell>
          <cell r="BH3925">
            <v>0.12200000000000001</v>
          </cell>
          <cell r="BI3925">
            <v>1.0608671937695455</v>
          </cell>
          <cell r="BJ3925" t="str">
            <v>09.08.2022</v>
          </cell>
          <cell r="BK3925" t="str">
            <v>บจก.วี เอ็น ที อินเต</v>
          </cell>
        </row>
        <row r="3926">
          <cell r="A3926" t="str">
            <v>5K29D224N000000500</v>
          </cell>
          <cell r="B3926" t="str">
            <v>LBL2-7555,WERUVA (TK/CK/SM 2.8)</v>
          </cell>
          <cell r="C3926" t="str">
            <v>ARTPAPER</v>
          </cell>
          <cell r="D3926" t="str">
            <v>3ICHMA4JSACS5PWVTY</v>
          </cell>
          <cell r="E3926" t="str">
            <v>TY</v>
          </cell>
          <cell r="F3926" t="str">
            <v>211x109 2P 80N TK,CK&amp;SM DN N GV-144</v>
          </cell>
          <cell r="G3926" t="str">
            <v>US PET NUTRITION LLC</v>
          </cell>
          <cell r="H3926" t="str">
            <v>WERUVA INTERNATIONAL INC.</v>
          </cell>
          <cell r="I3926" t="str">
            <v>PF64180703</v>
          </cell>
          <cell r="J3926" t="str">
            <v>29D224N</v>
          </cell>
          <cell r="K3926">
            <v>6853</v>
          </cell>
          <cell r="L3926">
            <v>834.37</v>
          </cell>
          <cell r="M3926">
            <v>0.12</v>
          </cell>
          <cell r="N3926">
            <v>0.11675012853470437</v>
          </cell>
          <cell r="O3926">
            <v>0.12199999999999998</v>
          </cell>
          <cell r="P3926">
            <v>0.12612625</v>
          </cell>
          <cell r="Q3926">
            <v>0.12612625</v>
          </cell>
          <cell r="R3926">
            <v>1.0900000000000001</v>
          </cell>
          <cell r="S3926">
            <v>0.13747761250000001</v>
          </cell>
          <cell r="T3926">
            <v>0.13953977668750001</v>
          </cell>
          <cell r="U3926">
            <v>0.14160194087500003</v>
          </cell>
          <cell r="V3926">
            <v>1.0249999999999999</v>
          </cell>
          <cell r="W3926">
            <v>1</v>
          </cell>
          <cell r="X3926">
            <v>1.07</v>
          </cell>
          <cell r="Y3926">
            <v>1</v>
          </cell>
          <cell r="Z3926">
            <v>0.11787499999999999</v>
          </cell>
          <cell r="AA3926">
            <v>0.12612625</v>
          </cell>
          <cell r="AB3926">
            <v>1.07</v>
          </cell>
          <cell r="AC3926">
            <v>1.1663000000000001</v>
          </cell>
          <cell r="AD3926" t="str">
            <v>Weruva</v>
          </cell>
          <cell r="AE3926">
            <v>0</v>
          </cell>
          <cell r="AG3926">
            <v>0.115</v>
          </cell>
          <cell r="AK3926">
            <v>0.11500025706940875</v>
          </cell>
          <cell r="AO3926">
            <v>0.11500025706940875</v>
          </cell>
          <cell r="AS3926">
            <v>0.115</v>
          </cell>
          <cell r="AX3926">
            <v>0.115</v>
          </cell>
          <cell r="BA3926">
            <v>0.11500025706940875</v>
          </cell>
          <cell r="BC3926">
            <v>0.11500025706940875</v>
          </cell>
          <cell r="BE3926">
            <v>0.12199999999999998</v>
          </cell>
          <cell r="BF3926">
            <v>0.11675012853470437</v>
          </cell>
          <cell r="BG3926">
            <v>0.115</v>
          </cell>
          <cell r="BH3926">
            <v>0.12199999999999998</v>
          </cell>
          <cell r="BI3926">
            <v>1.0608695652173912</v>
          </cell>
          <cell r="BJ3926" t="str">
            <v>09.08.2022</v>
          </cell>
          <cell r="BK3926" t="str">
            <v>บจก.วี เอ็น ที อินเต</v>
          </cell>
        </row>
        <row r="3927">
          <cell r="A3927" t="str">
            <v>5K29D224N000000600</v>
          </cell>
          <cell r="B3927" t="str">
            <v>LBL2-7556,WERUVA (LM/CK/SM 2.8)</v>
          </cell>
          <cell r="C3927" t="str">
            <v>ARTPAPER</v>
          </cell>
          <cell r="D3927" t="str">
            <v>3ICGMA4JSACS5PWVTY</v>
          </cell>
          <cell r="E3927" t="str">
            <v>TY</v>
          </cell>
          <cell r="F3927" t="str">
            <v>211x109 2P 80N LM,CK&amp;SM DN N GV-144</v>
          </cell>
          <cell r="G3927" t="str">
            <v>US PET NUTRITION LLC</v>
          </cell>
          <cell r="H3927" t="str">
            <v>WERUVA INTERNATIONAL INC.</v>
          </cell>
          <cell r="I3927" t="str">
            <v>PF64180704</v>
          </cell>
          <cell r="J3927" t="str">
            <v>29D224N</v>
          </cell>
          <cell r="K3927">
            <v>40252</v>
          </cell>
          <cell r="L3927">
            <v>4628.9799999999996</v>
          </cell>
          <cell r="M3927">
            <v>0.12</v>
          </cell>
          <cell r="N3927">
            <v>0.11500025706940875</v>
          </cell>
          <cell r="O3927">
            <v>0.115</v>
          </cell>
          <cell r="P3927">
            <v>0.12612625</v>
          </cell>
          <cell r="Q3927">
            <v>0.12612625</v>
          </cell>
          <cell r="R3927">
            <v>1.0900000000000001</v>
          </cell>
          <cell r="S3927">
            <v>0.13747761250000001</v>
          </cell>
          <cell r="T3927">
            <v>0.13953977668750001</v>
          </cell>
          <cell r="U3927">
            <v>0.14160194087500003</v>
          </cell>
          <cell r="V3927">
            <v>1.0249999999999999</v>
          </cell>
          <cell r="W3927">
            <v>1</v>
          </cell>
          <cell r="X3927">
            <v>1.07</v>
          </cell>
          <cell r="Y3927">
            <v>1</v>
          </cell>
          <cell r="Z3927">
            <v>0.11787499999999999</v>
          </cell>
          <cell r="AA3927">
            <v>0.12612625</v>
          </cell>
          <cell r="AB3927">
            <v>1.07</v>
          </cell>
          <cell r="AC3927">
            <v>1.1663000000000001</v>
          </cell>
          <cell r="AD3927" t="str">
            <v>Weruva</v>
          </cell>
          <cell r="AE3927">
            <v>0</v>
          </cell>
          <cell r="AM3927">
            <v>0.11500025706940875</v>
          </cell>
          <cell r="AY3927">
            <v>0.1150005141388175</v>
          </cell>
          <cell r="BC3927">
            <v>0.11500025706940875</v>
          </cell>
          <cell r="BD3927">
            <v>0.115</v>
          </cell>
          <cell r="BF3927">
            <v>0.11500025706940875</v>
          </cell>
          <cell r="BG3927">
            <v>0.11500025706940875</v>
          </cell>
          <cell r="BH3927">
            <v>0.115</v>
          </cell>
          <cell r="BI3927">
            <v>0.99999776461883394</v>
          </cell>
          <cell r="BJ3927" t="str">
            <v>12.07.2022</v>
          </cell>
          <cell r="BK3927" t="str">
            <v>บจก.วี เอ็น ที อินเต</v>
          </cell>
        </row>
        <row r="3928">
          <cell r="A3928" t="str">
            <v>5R29D224N000000100</v>
          </cell>
          <cell r="B3928" t="str">
            <v>NO-COR.INB2-7611,WERUVA (CK/SM 2.8)</v>
          </cell>
          <cell r="C3928" t="str">
            <v>DUPLEX</v>
          </cell>
          <cell r="D3928" t="str">
            <v>3ICAM93RSACS5PWVTY</v>
          </cell>
          <cell r="E3928" t="str">
            <v>TY</v>
          </cell>
          <cell r="F3928" t="str">
            <v>211x109 2P 80N CK&amp;SM DN N GV-144</v>
          </cell>
          <cell r="G3928" t="str">
            <v>US PET NUTRITION LLC</v>
          </cell>
          <cell r="H3928" t="str">
            <v>WERUVA INTERNATIONAL INC.</v>
          </cell>
          <cell r="I3928" t="str">
            <v>PF64180706</v>
          </cell>
          <cell r="J3928" t="str">
            <v>29D224N</v>
          </cell>
          <cell r="K3928">
            <v>0</v>
          </cell>
          <cell r="L3928">
            <v>0</v>
          </cell>
          <cell r="M3928">
            <v>9.31</v>
          </cell>
          <cell r="N3928">
            <v>8.6583333333333332</v>
          </cell>
          <cell r="O3928">
            <v>4.84</v>
          </cell>
          <cell r="P3928">
            <v>9.3294232240099024</v>
          </cell>
          <cell r="Q3928">
            <v>9.3294232240099024</v>
          </cell>
          <cell r="R3928">
            <v>1.07</v>
          </cell>
          <cell r="S3928">
            <v>9.9824828496905962</v>
          </cell>
          <cell r="T3928">
            <v>10.132220092435954</v>
          </cell>
          <cell r="U3928">
            <v>10.281957335181314</v>
          </cell>
          <cell r="V3928">
            <v>1.03</v>
          </cell>
          <cell r="W3928">
            <v>1</v>
          </cell>
          <cell r="X3928">
            <v>1.05</v>
          </cell>
          <cell r="Y3928">
            <v>1.05</v>
          </cell>
          <cell r="Z3928">
            <v>8.4620618811881183</v>
          </cell>
          <cell r="AA3928">
            <v>9.3294232240099024</v>
          </cell>
          <cell r="AB3928">
            <v>1.1025000000000003</v>
          </cell>
          <cell r="AC3928">
            <v>1.1796750000000003</v>
          </cell>
          <cell r="AD3928" t="str">
            <v>Weruva</v>
          </cell>
          <cell r="AE3928" t="str">
            <v>Avg.MOQ 1,000/3,000</v>
          </cell>
          <cell r="AI3928">
            <v>4.62</v>
          </cell>
          <cell r="AL3928">
            <v>9.1499999999999986</v>
          </cell>
          <cell r="AM3928">
            <v>9.15</v>
          </cell>
          <cell r="AO3928">
            <v>9.1499999999999986</v>
          </cell>
          <cell r="AP3928">
            <v>9.1499999999999986</v>
          </cell>
          <cell r="AQ3928">
            <v>9.1499999999999986</v>
          </cell>
          <cell r="AR3928">
            <v>9.1499999999999986</v>
          </cell>
          <cell r="AW3928">
            <v>9.31</v>
          </cell>
          <cell r="AY3928">
            <v>9.31</v>
          </cell>
          <cell r="BA3928">
            <v>9.31</v>
          </cell>
          <cell r="BC3928">
            <v>9.59</v>
          </cell>
          <cell r="BD3928">
            <v>9.59</v>
          </cell>
          <cell r="BE3928">
            <v>4.84</v>
          </cell>
          <cell r="BF3928">
            <v>8.6583333333333332</v>
          </cell>
          <cell r="BG3928">
            <v>9.1499999999999986</v>
          </cell>
          <cell r="BH3928">
            <v>4.84</v>
          </cell>
          <cell r="BI3928">
            <v>0.5289617486338799</v>
          </cell>
          <cell r="BJ3928" t="str">
            <v>04.08.2022</v>
          </cell>
          <cell r="BK3928" t="str">
            <v>บจก.ไทยยูเนี่ยน กราฟ</v>
          </cell>
        </row>
        <row r="3929">
          <cell r="A3929" t="str">
            <v>5R29D224N000000200</v>
          </cell>
          <cell r="B3929" t="str">
            <v>NO-COR.INB2-7616,WERUVA(LB/CK/SM 2.8)</v>
          </cell>
          <cell r="C3929" t="str">
            <v>DUPLEX</v>
          </cell>
          <cell r="D3929" t="str">
            <v>3ICGMA4JSACS5PWVTY</v>
          </cell>
          <cell r="E3929" t="str">
            <v>TY</v>
          </cell>
          <cell r="F3929" t="str">
            <v>211x109 2P 80N LM,CK&amp;SM DN N GV-144</v>
          </cell>
          <cell r="G3929" t="str">
            <v>US PET NUTRITION LLC</v>
          </cell>
          <cell r="H3929" t="str">
            <v>WERUVA INTERNATIONAL INC.</v>
          </cell>
          <cell r="I3929" t="str">
            <v>PF64180704</v>
          </cell>
          <cell r="J3929" t="str">
            <v>29D224N</v>
          </cell>
          <cell r="K3929">
            <v>917</v>
          </cell>
          <cell r="L3929">
            <v>8794.0300000000007</v>
          </cell>
          <cell r="M3929">
            <v>9.59</v>
          </cell>
          <cell r="N3929">
            <v>9.4500000000000011</v>
          </cell>
          <cell r="O3929">
            <v>9.59</v>
          </cell>
          <cell r="P3929">
            <v>8.2199731950000015</v>
          </cell>
          <cell r="Q3929">
            <v>9.59</v>
          </cell>
          <cell r="R3929">
            <v>1.07</v>
          </cell>
          <cell r="S3929">
            <v>10.2613</v>
          </cell>
          <cell r="T3929">
            <v>10.415219499999999</v>
          </cell>
          <cell r="U3929">
            <v>10.569139</v>
          </cell>
          <cell r="V3929">
            <v>1.03</v>
          </cell>
          <cell r="W3929">
            <v>1</v>
          </cell>
          <cell r="X3929">
            <v>1.05</v>
          </cell>
          <cell r="Y3929">
            <v>1.05</v>
          </cell>
          <cell r="Z3929">
            <v>7.4557580000000003</v>
          </cell>
          <cell r="AA3929">
            <v>8.2199731950000015</v>
          </cell>
          <cell r="AB3929">
            <v>1.1025</v>
          </cell>
          <cell r="AC3929">
            <v>1.3762919880178515</v>
          </cell>
          <cell r="AD3929" t="str">
            <v>Weruva</v>
          </cell>
          <cell r="AE3929" t="str">
            <v>ใช้ราคาตาม Mat 5R29D224N000000600</v>
          </cell>
          <cell r="AJ3929">
            <v>4.62</v>
          </cell>
          <cell r="AW3929">
            <v>9.31</v>
          </cell>
          <cell r="AY3929">
            <v>9.31</v>
          </cell>
          <cell r="BA3929">
            <v>9.31</v>
          </cell>
          <cell r="BC3929">
            <v>9.59</v>
          </cell>
          <cell r="BD3929">
            <v>9.59</v>
          </cell>
          <cell r="BE3929">
            <v>9.59</v>
          </cell>
          <cell r="BF3929">
            <v>9.4500000000000011</v>
          </cell>
          <cell r="BG3929">
            <v>4.62</v>
          </cell>
          <cell r="BH3929">
            <v>9.59</v>
          </cell>
          <cell r="BI3929">
            <v>2.0757575757575757</v>
          </cell>
          <cell r="BJ3929" t="str">
            <v>04.08.2022</v>
          </cell>
          <cell r="BK3929" t="str">
            <v>บจก.ไทยยูเนี่ยน กราฟ</v>
          </cell>
        </row>
        <row r="3930">
          <cell r="A3930" t="str">
            <v>5R29D224N000000300</v>
          </cell>
          <cell r="B3930" t="str">
            <v>NO-COR.INB2-7615,WERUVA(TK/CK/SM 2.8)</v>
          </cell>
          <cell r="C3930" t="str">
            <v>DUPLEX</v>
          </cell>
          <cell r="D3930" t="str">
            <v>3ICHMA4JSACS5PWVTY</v>
          </cell>
          <cell r="E3930" t="str">
            <v>TY</v>
          </cell>
          <cell r="F3930" t="str">
            <v>211x109 2P 80N TK,CK&amp;SM DN N GV-144</v>
          </cell>
          <cell r="G3930" t="str">
            <v>US PET NUTRITION LLC</v>
          </cell>
          <cell r="H3930" t="str">
            <v>WERUVA INTERNATIONAL INC.</v>
          </cell>
          <cell r="I3930" t="str">
            <v>PF64180703</v>
          </cell>
          <cell r="J3930" t="str">
            <v>29D224N</v>
          </cell>
          <cell r="K3930">
            <v>0</v>
          </cell>
          <cell r="L3930">
            <v>0</v>
          </cell>
          <cell r="M3930">
            <v>9.31</v>
          </cell>
          <cell r="N3930">
            <v>9.4300000000000015</v>
          </cell>
          <cell r="O3930">
            <v>9.59</v>
          </cell>
          <cell r="P3930">
            <v>8.2199731950000015</v>
          </cell>
          <cell r="Q3930">
            <v>9.59</v>
          </cell>
          <cell r="R3930">
            <v>1.07</v>
          </cell>
          <cell r="S3930">
            <v>10.2613</v>
          </cell>
          <cell r="T3930">
            <v>10.415219499999999</v>
          </cell>
          <cell r="U3930">
            <v>10.569139</v>
          </cell>
          <cell r="V3930">
            <v>1.03</v>
          </cell>
          <cell r="W3930">
            <v>1</v>
          </cell>
          <cell r="X3930">
            <v>1.05</v>
          </cell>
          <cell r="Y3930">
            <v>1.05</v>
          </cell>
          <cell r="Z3930">
            <v>7.4557580000000003</v>
          </cell>
          <cell r="AA3930">
            <v>8.2199731950000015</v>
          </cell>
          <cell r="AB3930">
            <v>1.1025</v>
          </cell>
          <cell r="AC3930">
            <v>1.3762919880178515</v>
          </cell>
          <cell r="AD3930" t="str">
            <v>Weruva</v>
          </cell>
          <cell r="AE3930" t="str">
            <v>ใช้ราคาตาม Mat 5R29D224N000000600</v>
          </cell>
          <cell r="AG3930">
            <v>4.62</v>
          </cell>
          <cell r="AI3930">
            <v>4.62</v>
          </cell>
          <cell r="AL3930">
            <v>9.15</v>
          </cell>
          <cell r="AO3930">
            <v>9.15</v>
          </cell>
          <cell r="AP3930">
            <v>9.15</v>
          </cell>
          <cell r="AS3930">
            <v>9.31</v>
          </cell>
          <cell r="AU3930">
            <v>9.31</v>
          </cell>
          <cell r="AX3930">
            <v>9.3099999999999987</v>
          </cell>
          <cell r="AY3930">
            <v>9.31</v>
          </cell>
          <cell r="BA3930">
            <v>9.31</v>
          </cell>
          <cell r="BC3930">
            <v>9.59</v>
          </cell>
          <cell r="BD3930">
            <v>9.59</v>
          </cell>
          <cell r="BE3930">
            <v>9.59</v>
          </cell>
          <cell r="BF3930">
            <v>9.4300000000000015</v>
          </cell>
          <cell r="BG3930">
            <v>9.31</v>
          </cell>
          <cell r="BH3930">
            <v>9.59</v>
          </cell>
          <cell r="BI3930">
            <v>1.0300751879699248</v>
          </cell>
          <cell r="BJ3930" t="str">
            <v>04.08.2022</v>
          </cell>
          <cell r="BK3930" t="str">
            <v>บจก.ไทยยูเนี่ยน กราฟ</v>
          </cell>
        </row>
        <row r="3931">
          <cell r="A3931" t="str">
            <v>5R29D224N000000400</v>
          </cell>
          <cell r="B3931" t="str">
            <v>NO-COR.INB2-7614,WERUVA(DK/SM 2.8)</v>
          </cell>
          <cell r="C3931" t="str">
            <v>DUPLEX</v>
          </cell>
          <cell r="D3931" t="str">
            <v>3IDMMA4JSACS5PWVTY</v>
          </cell>
          <cell r="E3931" t="str">
            <v>TY</v>
          </cell>
          <cell r="F3931" t="str">
            <v>211x109 2P 80N DK&amp;SM DN N GV-144</v>
          </cell>
          <cell r="G3931" t="str">
            <v>US PET NUTRITION LLC</v>
          </cell>
          <cell r="H3931" t="str">
            <v>WERUVA INTERNATIONAL INC.</v>
          </cell>
          <cell r="I3931" t="str">
            <v>PF64180702</v>
          </cell>
          <cell r="J3931" t="str">
            <v>29D224N</v>
          </cell>
          <cell r="K3931">
            <v>79</v>
          </cell>
          <cell r="L3931">
            <v>757.56</v>
          </cell>
          <cell r="M3931">
            <v>9.59</v>
          </cell>
          <cell r="N3931">
            <v>9.39</v>
          </cell>
          <cell r="O3931">
            <v>9.59</v>
          </cell>
          <cell r="P3931">
            <v>8.2199731950000015</v>
          </cell>
          <cell r="Q3931">
            <v>9.59</v>
          </cell>
          <cell r="R3931">
            <v>1.07</v>
          </cell>
          <cell r="S3931">
            <v>10.2613</v>
          </cell>
          <cell r="T3931">
            <v>10.415219499999999</v>
          </cell>
          <cell r="U3931">
            <v>10.569139</v>
          </cell>
          <cell r="V3931">
            <v>1.03</v>
          </cell>
          <cell r="W3931">
            <v>1</v>
          </cell>
          <cell r="X3931">
            <v>1.05</v>
          </cell>
          <cell r="Y3931">
            <v>1.05</v>
          </cell>
          <cell r="Z3931">
            <v>7.4557580000000003</v>
          </cell>
          <cell r="AA3931">
            <v>8.2199731950000015</v>
          </cell>
          <cell r="AB3931">
            <v>1.1025</v>
          </cell>
          <cell r="AC3931">
            <v>1.3762919880178515</v>
          </cell>
          <cell r="AD3931" t="str">
            <v>Weruva</v>
          </cell>
          <cell r="AE3931" t="str">
            <v>ใช้ราคาตาม Mat 5R29D224N000000600</v>
          </cell>
          <cell r="AI3931">
            <v>4.62</v>
          </cell>
          <cell r="AM3931">
            <v>9.15</v>
          </cell>
          <cell r="AP3931">
            <v>9.15</v>
          </cell>
          <cell r="AR3931">
            <v>9.15</v>
          </cell>
          <cell r="AU3931">
            <v>9.31</v>
          </cell>
          <cell r="AW3931">
            <v>9.3099999999999987</v>
          </cell>
          <cell r="AX3931">
            <v>9.31</v>
          </cell>
          <cell r="AY3931">
            <v>9.31</v>
          </cell>
          <cell r="BA3931">
            <v>9.31</v>
          </cell>
          <cell r="BC3931">
            <v>9.59</v>
          </cell>
          <cell r="BE3931">
            <v>9.59</v>
          </cell>
          <cell r="BF3931">
            <v>9.39</v>
          </cell>
          <cell r="BG3931">
            <v>9.15</v>
          </cell>
          <cell r="BH3931">
            <v>9.59</v>
          </cell>
          <cell r="BI3931">
            <v>1.048087431693989</v>
          </cell>
          <cell r="BJ3931" t="str">
            <v>04.08.2022</v>
          </cell>
          <cell r="BK3931" t="str">
            <v>บจก.ไทยยูเนี่ยน กราฟ</v>
          </cell>
        </row>
        <row r="3932">
          <cell r="A3932" t="str">
            <v>5R29D224N000000500</v>
          </cell>
          <cell r="B3932" t="str">
            <v>NO-COR.INB2-7612,WERUVA(BF/CK/SM 2.8)</v>
          </cell>
          <cell r="C3932" t="str">
            <v>DUPLEX</v>
          </cell>
          <cell r="D3932" t="str">
            <v>3IBCMA4JSACS5PWVTY</v>
          </cell>
          <cell r="E3932" t="str">
            <v>TY</v>
          </cell>
          <cell r="F3932" t="str">
            <v>211x109 2P 80N BF,CK&amp;SM DN N GV-144</v>
          </cell>
          <cell r="G3932" t="str">
            <v>US PET NUTRITION LLC</v>
          </cell>
          <cell r="H3932" t="str">
            <v>WERUVA INTERNATIONAL INC.</v>
          </cell>
          <cell r="I3932" t="str">
            <v>PF64180705</v>
          </cell>
          <cell r="J3932" t="str">
            <v>29D224N</v>
          </cell>
          <cell r="K3932">
            <v>0</v>
          </cell>
          <cell r="L3932">
            <v>0</v>
          </cell>
          <cell r="M3932">
            <v>9.31</v>
          </cell>
          <cell r="N3932">
            <v>9.4500000000000011</v>
          </cell>
          <cell r="O3932">
            <v>9.59</v>
          </cell>
          <cell r="P3932">
            <v>8.2199731950000015</v>
          </cell>
          <cell r="Q3932">
            <v>9.59</v>
          </cell>
          <cell r="R3932">
            <v>1.07</v>
          </cell>
          <cell r="S3932">
            <v>10.2613</v>
          </cell>
          <cell r="T3932">
            <v>10.415219499999999</v>
          </cell>
          <cell r="U3932">
            <v>10.569139</v>
          </cell>
          <cell r="V3932">
            <v>1.03</v>
          </cell>
          <cell r="W3932">
            <v>1</v>
          </cell>
          <cell r="X3932">
            <v>1.05</v>
          </cell>
          <cell r="Y3932">
            <v>1.05</v>
          </cell>
          <cell r="Z3932">
            <v>7.4557580000000003</v>
          </cell>
          <cell r="AA3932">
            <v>8.2199731950000015</v>
          </cell>
          <cell r="AB3932">
            <v>1.1025</v>
          </cell>
          <cell r="AC3932">
            <v>1.3762919880178515</v>
          </cell>
          <cell r="AD3932" t="str">
            <v>Weruva</v>
          </cell>
          <cell r="AE3932" t="str">
            <v>ใช้ราคาตาม Mat 5R29D224N000000600</v>
          </cell>
          <cell r="AI3932">
            <v>4.62</v>
          </cell>
          <cell r="AL3932">
            <v>4.62</v>
          </cell>
          <cell r="AP3932">
            <v>9.15</v>
          </cell>
          <cell r="AS3932">
            <v>9.31</v>
          </cell>
          <cell r="AW3932">
            <v>9.31</v>
          </cell>
          <cell r="AY3932">
            <v>9.31</v>
          </cell>
          <cell r="BA3932">
            <v>9.31</v>
          </cell>
          <cell r="BC3932">
            <v>9.59</v>
          </cell>
          <cell r="BD3932">
            <v>9.59</v>
          </cell>
          <cell r="BE3932">
            <v>9.59</v>
          </cell>
          <cell r="BF3932">
            <v>9.4500000000000011</v>
          </cell>
          <cell r="BG3932">
            <v>9.31</v>
          </cell>
          <cell r="BH3932">
            <v>9.59</v>
          </cell>
          <cell r="BI3932">
            <v>1.0300751879699248</v>
          </cell>
          <cell r="BJ3932" t="str">
            <v>04.08.2022</v>
          </cell>
          <cell r="BK3932" t="str">
            <v>บจก.ไทยยูเนี่ยน กราฟ</v>
          </cell>
        </row>
        <row r="3933">
          <cell r="A3933" t="str">
            <v>5R29D224N000000600</v>
          </cell>
          <cell r="B3933" t="str">
            <v>NO-COR.INB2-7613,WERUVA(CK/DK/SM 2.8)</v>
          </cell>
          <cell r="C3933" t="str">
            <v>DUPLEX</v>
          </cell>
          <cell r="D3933" t="str">
            <v>3ICAMBC3SACS5PWVTY</v>
          </cell>
          <cell r="E3933" t="str">
            <v>TY</v>
          </cell>
          <cell r="F3933" t="str">
            <v>211x109 2P 80N CK,DK&amp;SM DN N GV-144</v>
          </cell>
          <cell r="G3933" t="str">
            <v>US PET NUTRITION LLC</v>
          </cell>
          <cell r="H3933" t="str">
            <v>WERUVA INTERNATIONAL INC.</v>
          </cell>
          <cell r="I3933" t="str">
            <v>PF64180701</v>
          </cell>
          <cell r="J3933" t="str">
            <v>29D224N</v>
          </cell>
          <cell r="K3933">
            <v>372</v>
          </cell>
          <cell r="L3933">
            <v>3562.13</v>
          </cell>
          <cell r="M3933">
            <v>9.58</v>
          </cell>
          <cell r="N3933">
            <v>9.4033333333333342</v>
          </cell>
          <cell r="O3933">
            <v>9.59</v>
          </cell>
          <cell r="P3933">
            <v>8.2199731950000015</v>
          </cell>
          <cell r="Q3933">
            <v>9.59</v>
          </cell>
          <cell r="R3933">
            <v>1.07</v>
          </cell>
          <cell r="S3933">
            <v>10.2613</v>
          </cell>
          <cell r="T3933">
            <v>10.415219499999999</v>
          </cell>
          <cell r="U3933">
            <v>10.569139</v>
          </cell>
          <cell r="V3933">
            <v>1.03</v>
          </cell>
          <cell r="W3933">
            <v>1</v>
          </cell>
          <cell r="X3933">
            <v>1.05</v>
          </cell>
          <cell r="Y3933">
            <v>1.05</v>
          </cell>
          <cell r="Z3933">
            <v>7.4557580000000003</v>
          </cell>
          <cell r="AA3933">
            <v>8.2199731950000015</v>
          </cell>
          <cell r="AB3933">
            <v>1.1025</v>
          </cell>
          <cell r="AC3933">
            <v>1.3762919880178515</v>
          </cell>
          <cell r="AD3933" t="str">
            <v>Weruva</v>
          </cell>
          <cell r="AE3933" t="str">
            <v>MOQ 1000 , 3000</v>
          </cell>
          <cell r="AI3933">
            <v>4.62</v>
          </cell>
          <cell r="AL3933">
            <v>9.15</v>
          </cell>
          <cell r="AM3933">
            <v>9.15</v>
          </cell>
          <cell r="AO3933">
            <v>9.15</v>
          </cell>
          <cell r="AQ3933">
            <v>9.15</v>
          </cell>
          <cell r="AU3933">
            <v>9.31</v>
          </cell>
          <cell r="AW3933">
            <v>9.31</v>
          </cell>
          <cell r="AY3933">
            <v>9.3099999999999987</v>
          </cell>
          <cell r="BA3933">
            <v>9.31</v>
          </cell>
          <cell r="BC3933">
            <v>9.59</v>
          </cell>
          <cell r="BD3933">
            <v>9.59</v>
          </cell>
          <cell r="BF3933">
            <v>9.4033333333333342</v>
          </cell>
          <cell r="BG3933">
            <v>9.15</v>
          </cell>
          <cell r="BH3933">
            <v>9.59</v>
          </cell>
          <cell r="BI3933">
            <v>1.048087431693989</v>
          </cell>
          <cell r="BJ3933" t="str">
            <v>06.07.2022</v>
          </cell>
          <cell r="BK3933" t="str">
            <v>บจก.ไทยยูเนี่ยน กราฟ</v>
          </cell>
        </row>
        <row r="3934">
          <cell r="A3934" t="str">
            <v>5F29G464N000000100</v>
          </cell>
          <cell r="B3934" t="str">
            <v>CTN-FUSSY CAT</v>
          </cell>
          <cell r="C3934" t="str">
            <v>ลูกฟูก</v>
          </cell>
          <cell r="D3934" t="str">
            <v>3HNNMBC7228PRARE81</v>
          </cell>
          <cell r="E3934" t="str">
            <v>81</v>
          </cell>
          <cell r="F3934" t="str">
            <v>120X150MM 15N TUNA STICKS-30</v>
          </cell>
          <cell r="G3934" t="str">
            <v>AUSTRALIAN PET BRANDS P/L</v>
          </cell>
          <cell r="H3934" t="str">
            <v>AUSTRALIAN PET BRANDS P/L</v>
          </cell>
          <cell r="I3934" t="str">
            <v>PF65414002</v>
          </cell>
          <cell r="J3934" t="str">
            <v>29G464N</v>
          </cell>
          <cell r="K3934">
            <v>0</v>
          </cell>
          <cell r="L3934">
            <v>0</v>
          </cell>
          <cell r="M3934">
            <v>0</v>
          </cell>
          <cell r="P3934">
            <v>4.6127367961165042</v>
          </cell>
          <cell r="Q3934">
            <v>4.6127367961165042</v>
          </cell>
          <cell r="R3934">
            <v>1.05</v>
          </cell>
          <cell r="S3934">
            <v>4.8433736359223296</v>
          </cell>
          <cell r="T3934">
            <v>4.916024240461164</v>
          </cell>
          <cell r="U3934">
            <v>4.9886748449999994</v>
          </cell>
          <cell r="V3934">
            <v>1.05</v>
          </cell>
          <cell r="W3934">
            <v>1.05</v>
          </cell>
          <cell r="X3934">
            <v>1.1000000000000001</v>
          </cell>
          <cell r="Y3934">
            <v>1.0169999999999999</v>
          </cell>
          <cell r="Z3934">
            <v>4.1233009708737862</v>
          </cell>
          <cell r="AA3934">
            <v>4.6127367961165042</v>
          </cell>
          <cell r="AB3934">
            <v>1.1186999999999998</v>
          </cell>
          <cell r="AC3934">
            <v>1.1746349999999999</v>
          </cell>
          <cell r="AF3934">
            <v>44680</v>
          </cell>
          <cell r="AH3934">
            <v>3.4</v>
          </cell>
          <cell r="BG3934">
            <v>3.4</v>
          </cell>
          <cell r="BJ3934" t="str">
            <v>04.06.2020</v>
          </cell>
          <cell r="BK3934" t="str">
            <v>บจก.กลุ่มสยามบรรจุภัณฑ์ (สาขาที่ 9)</v>
          </cell>
        </row>
        <row r="3935">
          <cell r="A3935" t="str">
            <v>5F29G464N000000101</v>
          </cell>
          <cell r="B3935" t="str">
            <v>CTN-FUSSY CAT (TUNA)</v>
          </cell>
          <cell r="C3935" t="str">
            <v>ลูกฟูก</v>
          </cell>
          <cell r="D3935" t="str">
            <v>3HNNMBC7228PRARE81</v>
          </cell>
          <cell r="E3935" t="str">
            <v>81</v>
          </cell>
          <cell r="F3935" t="str">
            <v>120X150MM 15N TUNA STICKS-30</v>
          </cell>
          <cell r="G3935" t="str">
            <v>AUSTRALIAN PET BRANDS P/L</v>
          </cell>
          <cell r="H3935" t="str">
            <v>AUSTRALIAN PET BRANDS P/L</v>
          </cell>
          <cell r="I3935" t="str">
            <v>PF65414002</v>
          </cell>
          <cell r="J3935" t="str">
            <v>29G464N</v>
          </cell>
          <cell r="K3935">
            <v>0</v>
          </cell>
          <cell r="L3935">
            <v>0</v>
          </cell>
          <cell r="M3935">
            <v>0</v>
          </cell>
          <cell r="P3935">
            <v>4.6127367961165042</v>
          </cell>
          <cell r="Q3935">
            <v>4.6127367961165042</v>
          </cell>
          <cell r="R3935">
            <v>1.05</v>
          </cell>
          <cell r="S3935">
            <v>4.8433736359223296</v>
          </cell>
          <cell r="T3935">
            <v>4.916024240461164</v>
          </cell>
          <cell r="U3935">
            <v>4.9886748449999994</v>
          </cell>
          <cell r="V3935">
            <v>1.05</v>
          </cell>
          <cell r="W3935">
            <v>1.05</v>
          </cell>
          <cell r="X3935">
            <v>1.1000000000000001</v>
          </cell>
          <cell r="Y3935">
            <v>1.0169999999999999</v>
          </cell>
          <cell r="Z3935">
            <v>4.1233009708737862</v>
          </cell>
          <cell r="AA3935">
            <v>4.6127367961165042</v>
          </cell>
          <cell r="AB3935">
            <v>1.1186999999999998</v>
          </cell>
          <cell r="AC3935">
            <v>1.1746349999999999</v>
          </cell>
          <cell r="AF3935">
            <v>44680</v>
          </cell>
          <cell r="AS3935">
            <v>3.55</v>
          </cell>
          <cell r="BG3935">
            <v>3.55</v>
          </cell>
          <cell r="BJ3935" t="str">
            <v>23.08.2021</v>
          </cell>
          <cell r="BK3935" t="str">
            <v>บจก.กลุ่มสยามบรรจุภั</v>
          </cell>
        </row>
        <row r="3936">
          <cell r="A3936" t="str">
            <v>5F29G464N000000200</v>
          </cell>
          <cell r="B3936" t="str">
            <v>CTN-FUSSY CAT</v>
          </cell>
          <cell r="C3936" t="str">
            <v>ลูกฟูก</v>
          </cell>
          <cell r="D3936" t="str">
            <v>3JCCM822228PRARE81</v>
          </cell>
          <cell r="E3936" t="str">
            <v>81</v>
          </cell>
          <cell r="F3936" t="str">
            <v>120X150MM 15N CHICKEN STICKS-30</v>
          </cell>
          <cell r="G3936" t="str">
            <v>AUSTRALIAN PET BRANDS P/L</v>
          </cell>
          <cell r="H3936" t="str">
            <v>AUSTRALIAN PET BRANDS P/L</v>
          </cell>
          <cell r="I3936" t="str">
            <v>PF65414001</v>
          </cell>
          <cell r="J3936" t="str">
            <v>29G464N</v>
          </cell>
          <cell r="K3936">
            <v>0</v>
          </cell>
          <cell r="L3936">
            <v>0</v>
          </cell>
          <cell r="M3936">
            <v>0</v>
          </cell>
          <cell r="P3936">
            <v>4.6127367961165042</v>
          </cell>
          <cell r="Q3936">
            <v>4.6127367961165042</v>
          </cell>
          <cell r="R3936">
            <v>1.05</v>
          </cell>
          <cell r="S3936">
            <v>4.8433736359223296</v>
          </cell>
          <cell r="T3936">
            <v>4.916024240461164</v>
          </cell>
          <cell r="U3936">
            <v>4.9886748449999994</v>
          </cell>
          <cell r="V3936">
            <v>1.05</v>
          </cell>
          <cell r="W3936">
            <v>1.05</v>
          </cell>
          <cell r="X3936">
            <v>1.1000000000000001</v>
          </cell>
          <cell r="Y3936">
            <v>1.0169999999999999</v>
          </cell>
          <cell r="Z3936">
            <v>4.1233009708737862</v>
          </cell>
          <cell r="AA3936">
            <v>4.6127367961165042</v>
          </cell>
          <cell r="AB3936">
            <v>1.1186999999999998</v>
          </cell>
          <cell r="AC3936">
            <v>1.1746349999999999</v>
          </cell>
          <cell r="AF3936">
            <v>44680</v>
          </cell>
          <cell r="AH3936">
            <v>3.45</v>
          </cell>
          <cell r="AN3936">
            <v>3.4</v>
          </cell>
          <cell r="BG3936">
            <v>3.4</v>
          </cell>
          <cell r="BJ3936" t="str">
            <v>17.03.2021</v>
          </cell>
          <cell r="BK3936" t="str">
            <v>บจก.กลุ่มสยามบรรจุภัณฑ์ (สาขาที่ 9)</v>
          </cell>
        </row>
        <row r="3937">
          <cell r="A3937" t="str">
            <v>5F29G464N000000201</v>
          </cell>
          <cell r="B3937" t="str">
            <v>CTN-FUSSY CAT (CHICKEN)</v>
          </cell>
          <cell r="C3937" t="str">
            <v>ลูกฟูก</v>
          </cell>
          <cell r="D3937" t="str">
            <v>3JCCM822228PRARE81</v>
          </cell>
          <cell r="E3937" t="str">
            <v>81</v>
          </cell>
          <cell r="F3937" t="str">
            <v>120X150MM 15N CHICKEN STICKS-30</v>
          </cell>
          <cell r="G3937" t="str">
            <v>AUSTRALIAN PET BRANDS P/L</v>
          </cell>
          <cell r="H3937" t="str">
            <v>AUSTRALIAN PET BRANDS P/L</v>
          </cell>
          <cell r="I3937" t="str">
            <v>PF65414001</v>
          </cell>
          <cell r="J3937" t="str">
            <v>29G464N</v>
          </cell>
          <cell r="K3937">
            <v>0</v>
          </cell>
          <cell r="L3937">
            <v>0</v>
          </cell>
          <cell r="M3937">
            <v>0</v>
          </cell>
          <cell r="P3937">
            <v>4.6127367961165042</v>
          </cell>
          <cell r="Q3937">
            <v>4.6127367961165042</v>
          </cell>
          <cell r="R3937">
            <v>1.05</v>
          </cell>
          <cell r="S3937">
            <v>4.8433736359223296</v>
          </cell>
          <cell r="T3937">
            <v>4.916024240461164</v>
          </cell>
          <cell r="U3937">
            <v>4.9886748449999994</v>
          </cell>
          <cell r="V3937">
            <v>1.05</v>
          </cell>
          <cell r="W3937">
            <v>1.05</v>
          </cell>
          <cell r="X3937">
            <v>1.1000000000000001</v>
          </cell>
          <cell r="Y3937">
            <v>1.0169999999999999</v>
          </cell>
          <cell r="Z3937">
            <v>4.1233009708737862</v>
          </cell>
          <cell r="AA3937">
            <v>4.6127367961165042</v>
          </cell>
          <cell r="AB3937">
            <v>1.1186999999999998</v>
          </cell>
          <cell r="AC3937">
            <v>1.1746349999999999</v>
          </cell>
          <cell r="AF3937">
            <v>44680</v>
          </cell>
          <cell r="AS3937">
            <v>3.55</v>
          </cell>
          <cell r="BG3937">
            <v>3.55</v>
          </cell>
          <cell r="BJ3937" t="str">
            <v>21.08.2021</v>
          </cell>
          <cell r="BK3937" t="str">
            <v>บจก.กลุ่มสยามบรรจุภั</v>
          </cell>
        </row>
        <row r="3938">
          <cell r="A3938" t="str">
            <v>5F29G464N000000300</v>
          </cell>
          <cell r="B3938" t="str">
            <v>CTN-FUSSY CAT</v>
          </cell>
          <cell r="C3938" t="str">
            <v>ลูกฟูก</v>
          </cell>
          <cell r="D3938" t="str">
            <v>3JBMMA2H228PRARE81</v>
          </cell>
          <cell r="E3938" t="str">
            <v>81</v>
          </cell>
          <cell r="F3938" t="str">
            <v>120X150MM 15N BEEF STICKS-30</v>
          </cell>
          <cell r="G3938" t="str">
            <v>AUSTRALIAN PET BRANDS P/L</v>
          </cell>
          <cell r="H3938" t="str">
            <v>AUSTRALIAN PET BRANDS P/L</v>
          </cell>
          <cell r="I3938" t="str">
            <v>PF643785803</v>
          </cell>
          <cell r="J3938" t="str">
            <v>29G464N</v>
          </cell>
          <cell r="K3938">
            <v>0</v>
          </cell>
          <cell r="L3938">
            <v>0</v>
          </cell>
          <cell r="M3938">
            <v>0</v>
          </cell>
          <cell r="P3938">
            <v>4.6127367961165042</v>
          </cell>
          <cell r="Q3938">
            <v>4.6127367961165042</v>
          </cell>
          <cell r="R3938">
            <v>1.05</v>
          </cell>
          <cell r="S3938">
            <v>4.8433736359223296</v>
          </cell>
          <cell r="T3938">
            <v>4.916024240461164</v>
          </cell>
          <cell r="U3938">
            <v>4.9886748449999994</v>
          </cell>
          <cell r="V3938">
            <v>1.05</v>
          </cell>
          <cell r="W3938">
            <v>1.05</v>
          </cell>
          <cell r="X3938">
            <v>1.1000000000000001</v>
          </cell>
          <cell r="Y3938">
            <v>1.0169999999999999</v>
          </cell>
          <cell r="Z3938">
            <v>4.1233009708737862</v>
          </cell>
          <cell r="AA3938">
            <v>4.6127367961165042</v>
          </cell>
          <cell r="AB3938">
            <v>1.1186999999999998</v>
          </cell>
          <cell r="AC3938">
            <v>1.1746349999999999</v>
          </cell>
          <cell r="AH3938">
            <v>3.45</v>
          </cell>
          <cell r="BG3938">
            <v>3.45</v>
          </cell>
          <cell r="BJ3938" t="str">
            <v>04.06.2020</v>
          </cell>
          <cell r="BK3938" t="str">
            <v>บจก.กลุ่มสยามบรรจุภัณฑ์ (สาขาที่ 9)</v>
          </cell>
        </row>
        <row r="3939">
          <cell r="A3939" t="str">
            <v>5R29G464N000000100</v>
          </cell>
          <cell r="B3939" t="str">
            <v>NO-COR.INB-FUSSY CAT</v>
          </cell>
          <cell r="C3939" t="str">
            <v>DUPLEX</v>
          </cell>
          <cell r="D3939" t="str">
            <v>3JBMMA2H228PRARE81</v>
          </cell>
          <cell r="E3939" t="str">
            <v>81</v>
          </cell>
          <cell r="F3939" t="str">
            <v>120X150MM 15N BEEF STICKS-30</v>
          </cell>
          <cell r="G3939" t="str">
            <v>AUSTRALIAN PET BRANDS P/L</v>
          </cell>
          <cell r="H3939" t="str">
            <v>AUSTRALIAN PET BRANDS P/L</v>
          </cell>
          <cell r="I3939" t="str">
            <v>PF643785803</v>
          </cell>
          <cell r="J3939" t="str">
            <v>29G464N</v>
          </cell>
          <cell r="K3939">
            <v>0</v>
          </cell>
          <cell r="L3939">
            <v>0</v>
          </cell>
          <cell r="M3939">
            <v>0</v>
          </cell>
          <cell r="P3939">
            <v>15.744342233009709</v>
          </cell>
          <cell r="Q3939">
            <v>15.744342233009709</v>
          </cell>
          <cell r="R3939">
            <v>1.07</v>
          </cell>
          <cell r="S3939">
            <v>16.846446189320389</v>
          </cell>
          <cell r="T3939">
            <v>17.099142882160194</v>
          </cell>
          <cell r="U3939">
            <v>17.351839575</v>
          </cell>
          <cell r="V3939">
            <v>1.03</v>
          </cell>
          <cell r="W3939">
            <v>1</v>
          </cell>
          <cell r="X3939">
            <v>1.05</v>
          </cell>
          <cell r="Y3939">
            <v>1.05</v>
          </cell>
          <cell r="Z3939">
            <v>14.280582524271844</v>
          </cell>
          <cell r="AA3939">
            <v>15.744342233009709</v>
          </cell>
          <cell r="AB3939">
            <v>1.1025</v>
          </cell>
          <cell r="AC3939">
            <v>1.179675</v>
          </cell>
          <cell r="AH3939">
            <v>13.4</v>
          </cell>
          <cell r="BG3939">
            <v>13.4</v>
          </cell>
          <cell r="BJ3939" t="str">
            <v>05.06.2020</v>
          </cell>
          <cell r="BK3939" t="str">
            <v>บจก.สหไทยการพิมพ์และบรรจุภัณฑ์</v>
          </cell>
        </row>
        <row r="3940">
          <cell r="A3940" t="str">
            <v>5R29G464N000000200</v>
          </cell>
          <cell r="B3940" t="str">
            <v>NO-COR.INB-FUSSY CAT</v>
          </cell>
          <cell r="C3940" t="str">
            <v>DUPLEX</v>
          </cell>
          <cell r="D3940" t="str">
            <v>3HNNMBC7228PRARE81</v>
          </cell>
          <cell r="E3940" t="str">
            <v>81</v>
          </cell>
          <cell r="F3940" t="str">
            <v>120X150MM 15N TUNA STICKS-30</v>
          </cell>
          <cell r="G3940" t="str">
            <v>AUSTRALIAN PET BRANDS P/L</v>
          </cell>
          <cell r="H3940" t="str">
            <v>AUSTRALIAN PET BRANDS P/L</v>
          </cell>
          <cell r="I3940" t="str">
            <v>PF65414002</v>
          </cell>
          <cell r="J3940" t="str">
            <v>29G464N</v>
          </cell>
          <cell r="K3940">
            <v>0</v>
          </cell>
          <cell r="L3940">
            <v>0</v>
          </cell>
          <cell r="M3940">
            <v>0</v>
          </cell>
          <cell r="P3940">
            <v>15.744342233009709</v>
          </cell>
          <cell r="Q3940">
            <v>15.744342233009709</v>
          </cell>
          <cell r="R3940">
            <v>1.07</v>
          </cell>
          <cell r="S3940">
            <v>16.846446189320389</v>
          </cell>
          <cell r="T3940">
            <v>17.099142882160194</v>
          </cell>
          <cell r="U3940">
            <v>17.351839575</v>
          </cell>
          <cell r="V3940">
            <v>1.03</v>
          </cell>
          <cell r="W3940">
            <v>1</v>
          </cell>
          <cell r="X3940">
            <v>1.05</v>
          </cell>
          <cell r="Y3940">
            <v>1.05</v>
          </cell>
          <cell r="Z3940">
            <v>14.280582524271844</v>
          </cell>
          <cell r="AA3940">
            <v>15.744342233009709</v>
          </cell>
          <cell r="AB3940">
            <v>1.1025</v>
          </cell>
          <cell r="AC3940">
            <v>1.179675</v>
          </cell>
          <cell r="AF3940">
            <v>44680</v>
          </cell>
          <cell r="AH3940">
            <v>4.4000000000000004</v>
          </cell>
          <cell r="BG3940">
            <v>4.4000000000000004</v>
          </cell>
          <cell r="BJ3940" t="str">
            <v>05.06.2020</v>
          </cell>
          <cell r="BK3940" t="str">
            <v>บจก.สหไทยการพิมพ์และบรรจุภัณฑ์</v>
          </cell>
        </row>
        <row r="3941">
          <cell r="A3941" t="str">
            <v>5R29G464N000000201</v>
          </cell>
          <cell r="B3941" t="str">
            <v>NO-COR.INB-FUSSY CAT (TUNA)</v>
          </cell>
          <cell r="C3941" t="str">
            <v>DUPLEX</v>
          </cell>
          <cell r="D3941" t="str">
            <v>3HNNMBC7228PRARE81</v>
          </cell>
          <cell r="E3941" t="str">
            <v>81</v>
          </cell>
          <cell r="F3941" t="str">
            <v>120X150MM 15N TUNA STICKS-30</v>
          </cell>
          <cell r="G3941" t="str">
            <v>AUSTRALIAN PET BRANDS P/L</v>
          </cell>
          <cell r="H3941" t="str">
            <v>AUSTRALIAN PET BRANDS P/L</v>
          </cell>
          <cell r="I3941" t="str">
            <v>PF65414002</v>
          </cell>
          <cell r="J3941" t="str">
            <v>29G464N</v>
          </cell>
          <cell r="K3941">
            <v>0</v>
          </cell>
          <cell r="L3941">
            <v>0</v>
          </cell>
          <cell r="M3941">
            <v>11.3</v>
          </cell>
          <cell r="N3941">
            <v>6.64</v>
          </cell>
          <cell r="O3941">
            <v>6.64</v>
          </cell>
          <cell r="P3941">
            <v>15.744342233009709</v>
          </cell>
          <cell r="Q3941">
            <v>15.744342233009709</v>
          </cell>
          <cell r="R3941">
            <v>1.07</v>
          </cell>
          <cell r="S3941">
            <v>16.846446189320389</v>
          </cell>
          <cell r="T3941">
            <v>17.099142882160194</v>
          </cell>
          <cell r="U3941">
            <v>17.351839575</v>
          </cell>
          <cell r="W3941">
            <v>1</v>
          </cell>
          <cell r="X3941">
            <v>1.05</v>
          </cell>
          <cell r="Y3941">
            <v>1.05</v>
          </cell>
          <cell r="Z3941">
            <v>14.280582524271844</v>
          </cell>
          <cell r="AA3941">
            <v>15.744342233009709</v>
          </cell>
          <cell r="AB3941">
            <v>1.1025</v>
          </cell>
          <cell r="AC3941">
            <v>1.179675</v>
          </cell>
          <cell r="AF3941">
            <v>44680</v>
          </cell>
          <cell r="AT3941">
            <v>6.64</v>
          </cell>
          <cell r="BF3941">
            <v>6.64</v>
          </cell>
          <cell r="BH3941">
            <v>6.64</v>
          </cell>
          <cell r="BJ3941" t="str">
            <v>01.09.2021</v>
          </cell>
          <cell r="BK3941" t="str">
            <v>บจก.สหไทยการพิมพ์และ</v>
          </cell>
        </row>
        <row r="3942">
          <cell r="A3942" t="str">
            <v>5R29G464N000000300</v>
          </cell>
          <cell r="B3942" t="str">
            <v>NO-COR.INB-FUSSY CAT</v>
          </cell>
          <cell r="C3942" t="str">
            <v>DUPLEX</v>
          </cell>
          <cell r="D3942" t="str">
            <v>3JCCM822228PRARE81</v>
          </cell>
          <cell r="E3942" t="str">
            <v>81</v>
          </cell>
          <cell r="F3942" t="str">
            <v>120X150MM 15N CHICKEN STICKS-30</v>
          </cell>
          <cell r="G3942" t="str">
            <v>AUSTRALIAN PET BRANDS P/L</v>
          </cell>
          <cell r="H3942" t="str">
            <v>AUSTRALIAN PET BRANDS P/L</v>
          </cell>
          <cell r="I3942" t="str">
            <v>PF65414001</v>
          </cell>
          <cell r="J3942" t="str">
            <v>29G464N</v>
          </cell>
          <cell r="K3942">
            <v>0</v>
          </cell>
          <cell r="L3942">
            <v>0</v>
          </cell>
          <cell r="M3942">
            <v>0</v>
          </cell>
          <cell r="P3942">
            <v>15.744342233009709</v>
          </cell>
          <cell r="Q3942">
            <v>15.744342233009709</v>
          </cell>
          <cell r="R3942">
            <v>1.07</v>
          </cell>
          <cell r="S3942">
            <v>16.846446189320389</v>
          </cell>
          <cell r="T3942">
            <v>17.099142882160194</v>
          </cell>
          <cell r="U3942">
            <v>17.351839575</v>
          </cell>
          <cell r="V3942">
            <v>1.03</v>
          </cell>
          <cell r="W3942">
            <v>1</v>
          </cell>
          <cell r="X3942">
            <v>1.05</v>
          </cell>
          <cell r="Y3942">
            <v>1.05</v>
          </cell>
          <cell r="Z3942">
            <v>14.280582524271844</v>
          </cell>
          <cell r="AA3942">
            <v>15.744342233009709</v>
          </cell>
          <cell r="AB3942">
            <v>1.1025</v>
          </cell>
          <cell r="AC3942">
            <v>1.179675</v>
          </cell>
          <cell r="AF3942">
            <v>44680</v>
          </cell>
          <cell r="AH3942">
            <v>12.8</v>
          </cell>
          <cell r="AN3942">
            <v>6.1499999999999995</v>
          </cell>
          <cell r="BG3942">
            <v>6.1499999999999995</v>
          </cell>
          <cell r="BJ3942" t="str">
            <v>17.03.2021</v>
          </cell>
          <cell r="BK3942" t="str">
            <v>บจก.สหไทยการพิมพ์และบรรจุภัณฑ์</v>
          </cell>
        </row>
        <row r="3943">
          <cell r="A3943" t="str">
            <v>5R29G464N000000301</v>
          </cell>
          <cell r="B3943" t="str">
            <v>NO-COR.INB-FUSSY CAT</v>
          </cell>
          <cell r="C3943" t="str">
            <v>DUPLEX</v>
          </cell>
          <cell r="D3943" t="str">
            <v>3JCCM822228PRARE81</v>
          </cell>
          <cell r="E3943" t="str">
            <v>81</v>
          </cell>
          <cell r="F3943" t="str">
            <v>120X150MM 15N CHICKEN STICKS-30</v>
          </cell>
          <cell r="G3943" t="str">
            <v>AUSTRALIAN PET BRANDS P/L</v>
          </cell>
          <cell r="H3943" t="str">
            <v>AUSTRALIAN PET BRANDS P/L</v>
          </cell>
          <cell r="I3943" t="str">
            <v>PF65414001</v>
          </cell>
          <cell r="J3943" t="str">
            <v>29G464N</v>
          </cell>
          <cell r="K3943">
            <v>0</v>
          </cell>
          <cell r="L3943">
            <v>0</v>
          </cell>
          <cell r="M3943">
            <v>11.3</v>
          </cell>
          <cell r="N3943">
            <v>5.25</v>
          </cell>
          <cell r="O3943">
            <v>5.25</v>
          </cell>
          <cell r="P3943">
            <v>15.744342233009709</v>
          </cell>
          <cell r="Q3943">
            <v>15.744342233009709</v>
          </cell>
          <cell r="R3943">
            <v>1.07</v>
          </cell>
          <cell r="S3943">
            <v>16.846446189320389</v>
          </cell>
          <cell r="T3943">
            <v>17.099142882160194</v>
          </cell>
          <cell r="U3943">
            <v>17.351839575</v>
          </cell>
          <cell r="W3943">
            <v>1</v>
          </cell>
          <cell r="X3943">
            <v>1.05</v>
          </cell>
          <cell r="Y3943">
            <v>1.05</v>
          </cell>
          <cell r="Z3943">
            <v>14.280582524271844</v>
          </cell>
          <cell r="AA3943">
            <v>15.744342233009709</v>
          </cell>
          <cell r="AB3943">
            <v>1.1025</v>
          </cell>
          <cell r="AC3943">
            <v>1.179675</v>
          </cell>
          <cell r="AF3943">
            <v>44680</v>
          </cell>
          <cell r="AT3943">
            <v>5.25</v>
          </cell>
          <cell r="BF3943">
            <v>5.25</v>
          </cell>
          <cell r="BH3943">
            <v>5.25</v>
          </cell>
          <cell r="BJ3943" t="str">
            <v>01.09.2021</v>
          </cell>
          <cell r="BK3943" t="str">
            <v>บจก.สหไทยการพิมพ์และ</v>
          </cell>
        </row>
        <row r="3944">
          <cell r="A3944" t="str">
            <v>5J29R221N000000100</v>
          </cell>
          <cell r="B3944" t="str">
            <v>STK2-8595,MIKO PREMIUM CAT FOOD</v>
          </cell>
          <cell r="C3944" t="str">
            <v>STICKER</v>
          </cell>
          <cell r="D3944" t="str">
            <v>3ICCS822SAQN5PCH0V</v>
          </cell>
          <cell r="E3944" t="str">
            <v>0V</v>
          </cell>
          <cell r="F3944" t="str">
            <v>211X109 2P 85N CK RECIPE N CSM-48</v>
          </cell>
          <cell r="G3944" t="str">
            <v>US PET NUTRITION LLC</v>
          </cell>
          <cell r="H3944" t="str">
            <v>CHEWY</v>
          </cell>
          <cell r="I3944" t="str">
            <v>PF64454801</v>
          </cell>
          <cell r="J3944" t="str">
            <v>29R221N</v>
          </cell>
          <cell r="K3944">
            <v>0</v>
          </cell>
          <cell r="L3944">
            <v>0</v>
          </cell>
          <cell r="M3944">
            <v>0.19</v>
          </cell>
          <cell r="P3944">
            <v>0.85923077669902925</v>
          </cell>
          <cell r="Q3944">
            <v>0.85923077669902925</v>
          </cell>
          <cell r="R3944">
            <v>1.04</v>
          </cell>
          <cell r="S3944">
            <v>0.89360000776699045</v>
          </cell>
          <cell r="T3944">
            <v>0.90700400788349522</v>
          </cell>
          <cell r="U3944">
            <v>0.92040800800000022</v>
          </cell>
          <cell r="V3944">
            <v>1</v>
          </cell>
          <cell r="W3944">
            <v>1</v>
          </cell>
          <cell r="X3944">
            <v>1.07</v>
          </cell>
          <cell r="Y3944">
            <v>1.07</v>
          </cell>
          <cell r="Z3944">
            <v>0.75048543689320391</v>
          </cell>
          <cell r="AA3944">
            <v>0.85923077669902925</v>
          </cell>
          <cell r="AB3944">
            <v>1.1449</v>
          </cell>
          <cell r="AC3944">
            <v>1.1906960000000002</v>
          </cell>
          <cell r="BJ3944" t="str">
            <v>21.06.2019</v>
          </cell>
          <cell r="BK3944" t="str">
            <v>บจก.เวเบอร์ มาร์คกิ้ง ซิสเต็มส์</v>
          </cell>
        </row>
        <row r="3945">
          <cell r="A3945" t="str">
            <v>5J29R221N000000300</v>
          </cell>
          <cell r="B3945" t="str">
            <v>STK2-8585,MIKO PREMIUM CAT FOOD</v>
          </cell>
          <cell r="C3945" t="str">
            <v>STICKER</v>
          </cell>
          <cell r="D3945" t="str">
            <v>3GMOFB7WSAQN5PCH0V</v>
          </cell>
          <cell r="E3945" t="str">
            <v>0V</v>
          </cell>
          <cell r="F3945" t="str">
            <v>211X109 2P 85N MC&amp;TN RECIPE N CSM-48</v>
          </cell>
          <cell r="G3945" t="str">
            <v>US PET NUTRITION LLC</v>
          </cell>
          <cell r="H3945" t="str">
            <v>CHEWY</v>
          </cell>
          <cell r="I3945" t="str">
            <v>PF64454805</v>
          </cell>
          <cell r="J3945" t="str">
            <v>29R221N</v>
          </cell>
          <cell r="K3945">
            <v>0</v>
          </cell>
          <cell r="L3945">
            <v>0</v>
          </cell>
          <cell r="M3945">
            <v>0.36</v>
          </cell>
          <cell r="P3945">
            <v>0.85923077669902925</v>
          </cell>
          <cell r="Q3945">
            <v>0.85923077669902925</v>
          </cell>
          <cell r="R3945">
            <v>1.04</v>
          </cell>
          <cell r="S3945">
            <v>0.89360000776699045</v>
          </cell>
          <cell r="T3945">
            <v>0.90700400788349522</v>
          </cell>
          <cell r="U3945">
            <v>0.92040800800000022</v>
          </cell>
          <cell r="V3945">
            <v>1</v>
          </cell>
          <cell r="W3945">
            <v>1</v>
          </cell>
          <cell r="X3945">
            <v>1.07</v>
          </cell>
          <cell r="Y3945">
            <v>1.07</v>
          </cell>
          <cell r="Z3945">
            <v>0.75048543689320391</v>
          </cell>
          <cell r="AA3945">
            <v>0.85923077669902925</v>
          </cell>
          <cell r="AB3945">
            <v>1.1449</v>
          </cell>
          <cell r="AC3945">
            <v>1.1906960000000002</v>
          </cell>
          <cell r="BJ3945" t="str">
            <v>15.08.2018</v>
          </cell>
          <cell r="BK3945" t="str">
            <v>บจก.เวเบอร์ มาร์คกิ้ง ซิสเต็มส์</v>
          </cell>
        </row>
        <row r="3946">
          <cell r="A3946" t="str">
            <v>5K29R221N000000100</v>
          </cell>
          <cell r="B3946" t="str">
            <v>LBL2-8578,MIKO PREMIUM CAT FOOD</v>
          </cell>
          <cell r="C3946" t="str">
            <v>ARTPAPER</v>
          </cell>
          <cell r="D3946" t="str">
            <v>3GSSF822SAQN5PCH0V</v>
          </cell>
          <cell r="E3946" t="str">
            <v>0V</v>
          </cell>
          <cell r="F3946" t="str">
            <v>211X109 2P 85N SM RECIPE N CSM-48</v>
          </cell>
          <cell r="G3946" t="str">
            <v>US PET NUTRITION LLC</v>
          </cell>
          <cell r="H3946" t="str">
            <v>CHEWY</v>
          </cell>
          <cell r="I3946" t="str">
            <v>PF64454804</v>
          </cell>
          <cell r="J3946" t="str">
            <v>29R221N</v>
          </cell>
          <cell r="K3946">
            <v>0</v>
          </cell>
          <cell r="L3946">
            <v>0</v>
          </cell>
          <cell r="M3946">
            <v>0.12</v>
          </cell>
          <cell r="P3946">
            <v>0.12941649999999999</v>
          </cell>
          <cell r="Q3946">
            <v>0.12941649999999999</v>
          </cell>
          <cell r="R3946">
            <v>1.0900000000000001</v>
          </cell>
          <cell r="S3946">
            <v>0.141063985</v>
          </cell>
          <cell r="T3946">
            <v>0.14317994477499998</v>
          </cell>
          <cell r="U3946">
            <v>0.14529590454999999</v>
          </cell>
          <cell r="V3946">
            <v>1.0249999999999999</v>
          </cell>
          <cell r="W3946">
            <v>1</v>
          </cell>
          <cell r="X3946">
            <v>1.07</v>
          </cell>
          <cell r="Y3946">
            <v>1</v>
          </cell>
          <cell r="Z3946">
            <v>0.12094999999999999</v>
          </cell>
          <cell r="AA3946">
            <v>0.12941649999999999</v>
          </cell>
          <cell r="AB3946">
            <v>1.07</v>
          </cell>
          <cell r="AC3946">
            <v>1.1663000000000001</v>
          </cell>
          <cell r="AD3946" t="str">
            <v>Chewy</v>
          </cell>
          <cell r="AE3946">
            <v>0</v>
          </cell>
          <cell r="BJ3946" t="str">
            <v>20.06.2019</v>
          </cell>
          <cell r="BK3946" t="str">
            <v>บจก.ทั้งฮั่วซิน</v>
          </cell>
        </row>
        <row r="3947">
          <cell r="A3947" t="str">
            <v>5K29R221N000000200</v>
          </cell>
          <cell r="B3947" t="str">
            <v>LBL2-8577,MIKO PREMIUM CAT FOOD</v>
          </cell>
          <cell r="C3947" t="str">
            <v>ARTPAPER</v>
          </cell>
          <cell r="D3947" t="str">
            <v>3GAOFBCBSAQN5PCH0V</v>
          </cell>
          <cell r="E3947" t="str">
            <v>0V</v>
          </cell>
          <cell r="F3947" t="str">
            <v>211X109 2P 85N TN&amp;TP RECIPE N CSM-48</v>
          </cell>
          <cell r="G3947" t="str">
            <v>US PET NUTRITION LLC</v>
          </cell>
          <cell r="H3947" t="str">
            <v>CHEWY</v>
          </cell>
          <cell r="I3947" t="str">
            <v>PF64454806</v>
          </cell>
          <cell r="J3947" t="str">
            <v>29R221N</v>
          </cell>
          <cell r="K3947">
            <v>0</v>
          </cell>
          <cell r="L3947">
            <v>0</v>
          </cell>
          <cell r="M3947">
            <v>0.12</v>
          </cell>
          <cell r="P3947">
            <v>0.12941649999999999</v>
          </cell>
          <cell r="Q3947">
            <v>0.12941649999999999</v>
          </cell>
          <cell r="R3947">
            <v>1.0900000000000001</v>
          </cell>
          <cell r="S3947">
            <v>0.141063985</v>
          </cell>
          <cell r="T3947">
            <v>0.14317994477499998</v>
          </cell>
          <cell r="U3947">
            <v>0.14529590454999999</v>
          </cell>
          <cell r="V3947">
            <v>1.0249999999999999</v>
          </cell>
          <cell r="W3947">
            <v>1</v>
          </cell>
          <cell r="X3947">
            <v>1.07</v>
          </cell>
          <cell r="Y3947">
            <v>1</v>
          </cell>
          <cell r="Z3947">
            <v>0.12094999999999999</v>
          </cell>
          <cell r="AA3947">
            <v>0.12941649999999999</v>
          </cell>
          <cell r="AB3947">
            <v>1.07</v>
          </cell>
          <cell r="AC3947">
            <v>1.1663000000000001</v>
          </cell>
          <cell r="AD3947" t="str">
            <v>Chewy</v>
          </cell>
          <cell r="AE3947">
            <v>0</v>
          </cell>
          <cell r="BJ3947" t="str">
            <v>20.06.2019</v>
          </cell>
          <cell r="BK3947" t="str">
            <v>บจก.ทั้งฮั่วซิน</v>
          </cell>
        </row>
        <row r="3948">
          <cell r="A3948" t="str">
            <v>5K29R221N000000500</v>
          </cell>
          <cell r="B3948" t="str">
            <v>LBL2-8574,MIKO PREMIUM CAT FOOD</v>
          </cell>
          <cell r="C3948" t="str">
            <v>ARTPAPER</v>
          </cell>
          <cell r="D3948" t="str">
            <v>3ICCS822SAQN5PCH0V</v>
          </cell>
          <cell r="E3948" t="str">
            <v>0V</v>
          </cell>
          <cell r="F3948" t="str">
            <v>211X109 2P 85N CK RECIPE N CSM-48</v>
          </cell>
          <cell r="G3948" t="str">
            <v>US PET NUTRITION LLC</v>
          </cell>
          <cell r="H3948" t="str">
            <v>CHEWY</v>
          </cell>
          <cell r="I3948" t="str">
            <v>PF64454801</v>
          </cell>
          <cell r="J3948" t="str">
            <v>29R221N</v>
          </cell>
          <cell r="K3948">
            <v>0</v>
          </cell>
          <cell r="L3948">
            <v>0</v>
          </cell>
          <cell r="M3948">
            <v>0.12</v>
          </cell>
          <cell r="P3948">
            <v>0.12941649999999999</v>
          </cell>
          <cell r="Q3948">
            <v>0.12941649999999999</v>
          </cell>
          <cell r="R3948">
            <v>1.0900000000000001</v>
          </cell>
          <cell r="S3948">
            <v>0.141063985</v>
          </cell>
          <cell r="T3948">
            <v>0.14317994477499998</v>
          </cell>
          <cell r="U3948">
            <v>0.14529590454999999</v>
          </cell>
          <cell r="V3948">
            <v>1.0249999999999999</v>
          </cell>
          <cell r="W3948">
            <v>1</v>
          </cell>
          <cell r="X3948">
            <v>1.07</v>
          </cell>
          <cell r="Y3948">
            <v>1</v>
          </cell>
          <cell r="Z3948">
            <v>0.12094999999999999</v>
          </cell>
          <cell r="AA3948">
            <v>0.12941649999999999</v>
          </cell>
          <cell r="AB3948">
            <v>1.07</v>
          </cell>
          <cell r="AC3948">
            <v>1.1663000000000001</v>
          </cell>
          <cell r="AD3948" t="str">
            <v>Chewy</v>
          </cell>
          <cell r="AE3948">
            <v>0</v>
          </cell>
          <cell r="BJ3948" t="str">
            <v>20.06.2019</v>
          </cell>
          <cell r="BK3948" t="str">
            <v>บจก.ทั้งฮั่วซิน</v>
          </cell>
        </row>
        <row r="3949">
          <cell r="A3949" t="str">
            <v>5K29R221N000000600</v>
          </cell>
          <cell r="B3949" t="str">
            <v>LBL2-8579,MIKO PREMIUM CAT FOOD</v>
          </cell>
          <cell r="C3949" t="str">
            <v>ARTPAPER</v>
          </cell>
          <cell r="D3949" t="str">
            <v>3GMOFB7WSAQN5PCH0V</v>
          </cell>
          <cell r="E3949" t="str">
            <v>0V</v>
          </cell>
          <cell r="F3949" t="str">
            <v>211X109 2P 85N MC&amp;TN RECIPE N CSM-48</v>
          </cell>
          <cell r="G3949" t="str">
            <v>US PET NUTRITION LLC</v>
          </cell>
          <cell r="H3949" t="str">
            <v>CHEWY</v>
          </cell>
          <cell r="I3949" t="str">
            <v>PF64454805</v>
          </cell>
          <cell r="J3949" t="str">
            <v>29R221N</v>
          </cell>
          <cell r="K3949">
            <v>0</v>
          </cell>
          <cell r="L3949">
            <v>0</v>
          </cell>
          <cell r="M3949">
            <v>0.12</v>
          </cell>
          <cell r="P3949">
            <v>0.12941649999999999</v>
          </cell>
          <cell r="Q3949">
            <v>0.12941649999999999</v>
          </cell>
          <cell r="R3949">
            <v>1.0900000000000001</v>
          </cell>
          <cell r="S3949">
            <v>0.141063985</v>
          </cell>
          <cell r="T3949">
            <v>0.14317994477499998</v>
          </cell>
          <cell r="U3949">
            <v>0.14529590454999999</v>
          </cell>
          <cell r="V3949">
            <v>1.0249999999999999</v>
          </cell>
          <cell r="W3949">
            <v>1</v>
          </cell>
          <cell r="X3949">
            <v>1.07</v>
          </cell>
          <cell r="Y3949">
            <v>1</v>
          </cell>
          <cell r="Z3949">
            <v>0.12094999999999999</v>
          </cell>
          <cell r="AA3949">
            <v>0.12941649999999999</v>
          </cell>
          <cell r="AB3949">
            <v>1.07</v>
          </cell>
          <cell r="AC3949">
            <v>1.1663000000000001</v>
          </cell>
          <cell r="AD3949" t="str">
            <v>Chewy</v>
          </cell>
          <cell r="AE3949">
            <v>0</v>
          </cell>
          <cell r="BJ3949" t="str">
            <v>20.06.2019</v>
          </cell>
          <cell r="BK3949" t="str">
            <v>บจก.ทั้งฮั่วซิน</v>
          </cell>
        </row>
        <row r="3950">
          <cell r="A3950" t="str">
            <v>5K2AJ146N000000900</v>
          </cell>
          <cell r="B3950" t="str">
            <v>LBL-QUALITY SENS(TN+SCAL)</v>
          </cell>
          <cell r="C3950" t="str">
            <v>ARTPAPER</v>
          </cell>
          <cell r="D3950" t="str">
            <v>3GAOF93XE2GS5EZM00</v>
          </cell>
          <cell r="E3950" t="str">
            <v>00</v>
          </cell>
          <cell r="F3950" t="str">
            <v>211X106 2P 70N TN W.SCALLOP &amp; R IN BR</v>
          </cell>
          <cell r="G3950" t="str">
            <v>E2EVOLUTION</v>
          </cell>
          <cell r="H3950" t="str">
            <v>E2EVOLUTION</v>
          </cell>
          <cell r="I3950" t="str">
            <v>PF64980901</v>
          </cell>
          <cell r="J3950" t="str">
            <v>2AJ146N</v>
          </cell>
          <cell r="K3950">
            <v>19765</v>
          </cell>
          <cell r="L3950">
            <v>2312.5</v>
          </cell>
          <cell r="M3950">
            <v>0.116999747027574</v>
          </cell>
          <cell r="P3950">
            <v>0.12831974999999998</v>
          </cell>
          <cell r="Q3950">
            <v>0.12831974999999998</v>
          </cell>
          <cell r="R3950">
            <v>1.0900000000000001</v>
          </cell>
          <cell r="S3950">
            <v>0.13986852749999998</v>
          </cell>
          <cell r="T3950">
            <v>0.14196655541249997</v>
          </cell>
          <cell r="U3950">
            <v>0.144064583325</v>
          </cell>
          <cell r="V3950">
            <v>1.0249999999999999</v>
          </cell>
          <cell r="W3950">
            <v>1</v>
          </cell>
          <cell r="X3950">
            <v>1.07</v>
          </cell>
          <cell r="Y3950">
            <v>1</v>
          </cell>
          <cell r="AS3950">
            <v>0.11699999999999999</v>
          </cell>
          <cell r="BG3950">
            <v>0.11699999999999999</v>
          </cell>
          <cell r="BJ3950" t="str">
            <v>30.08.2021</v>
          </cell>
          <cell r="BK3950" t="str">
            <v>บจก.ทั้งฮั่วซิน</v>
          </cell>
        </row>
        <row r="3951">
          <cell r="A3951" t="str">
            <v>5K2AJ146N000000800</v>
          </cell>
          <cell r="B3951" t="str">
            <v>LBL-QUALITY SENS(TN+SOLE)</v>
          </cell>
          <cell r="C3951" t="str">
            <v>ARTPAPER</v>
          </cell>
          <cell r="D3951" t="str">
            <v>3GAOF94IE2GS5EZM00</v>
          </cell>
          <cell r="E3951" t="str">
            <v>00</v>
          </cell>
          <cell r="F3951" t="str">
            <v>211X106 2P 70N TN W.SOLE &amp; RICE IN BR</v>
          </cell>
          <cell r="G3951" t="str">
            <v>E2EVOLUTION</v>
          </cell>
          <cell r="H3951" t="str">
            <v>E2EVOLUTION</v>
          </cell>
          <cell r="I3951" t="str">
            <v>PF64980902</v>
          </cell>
          <cell r="J3951" t="str">
            <v>2AJ146N</v>
          </cell>
          <cell r="K3951">
            <v>19765</v>
          </cell>
          <cell r="L3951">
            <v>2312.5</v>
          </cell>
          <cell r="M3951">
            <v>0.116999747027574</v>
          </cell>
          <cell r="P3951">
            <v>0.12831974999999998</v>
          </cell>
          <cell r="Q3951">
            <v>0.12831974999999998</v>
          </cell>
          <cell r="R3951">
            <v>1.0900000000000001</v>
          </cell>
          <cell r="S3951">
            <v>0.13986852749999998</v>
          </cell>
          <cell r="T3951">
            <v>0.14196655541249997</v>
          </cell>
          <cell r="U3951">
            <v>0.144064583325</v>
          </cell>
          <cell r="V3951">
            <v>1.0249999999999999</v>
          </cell>
          <cell r="W3951">
            <v>1</v>
          </cell>
          <cell r="X3951">
            <v>1.07</v>
          </cell>
          <cell r="Y3951">
            <v>1</v>
          </cell>
          <cell r="AS3951">
            <v>0.11699999999999999</v>
          </cell>
          <cell r="BG3951">
            <v>0.11699999999999999</v>
          </cell>
          <cell r="BJ3951" t="str">
            <v>30.08.2021</v>
          </cell>
          <cell r="BK3951" t="str">
            <v>บจก.ทั้งฮั่วซิน</v>
          </cell>
        </row>
        <row r="3952">
          <cell r="A3952" t="str">
            <v>5K2AJ146N000000700</v>
          </cell>
          <cell r="B3952" t="str">
            <v>LBL-QUALITY SENS(CK+DUCK)</v>
          </cell>
          <cell r="C3952" t="str">
            <v>ARTPAPER</v>
          </cell>
          <cell r="D3952" t="str">
            <v>3ICBS92QE2HS5EZM00</v>
          </cell>
          <cell r="E3952" t="str">
            <v>00</v>
          </cell>
          <cell r="F3952" t="str">
            <v>211X106 2P 70N CK W.DUCK &amp; RICE IN BR</v>
          </cell>
          <cell r="G3952" t="str">
            <v>E2EVOLUTION</v>
          </cell>
          <cell r="H3952" t="str">
            <v>E2EVOLUTION</v>
          </cell>
          <cell r="I3952" t="str">
            <v>PF64980903</v>
          </cell>
          <cell r="J3952" t="str">
            <v>2AJ146N</v>
          </cell>
          <cell r="K3952">
            <v>19765</v>
          </cell>
          <cell r="L3952">
            <v>2312.5</v>
          </cell>
          <cell r="M3952">
            <v>0.116999747027574</v>
          </cell>
          <cell r="P3952">
            <v>0.12831974999999998</v>
          </cell>
          <cell r="Q3952">
            <v>0.12831974999999998</v>
          </cell>
          <cell r="R3952">
            <v>1.0900000000000001</v>
          </cell>
          <cell r="S3952">
            <v>0.13986852749999998</v>
          </cell>
          <cell r="T3952">
            <v>0.14196655541249997</v>
          </cell>
          <cell r="U3952">
            <v>0.144064583325</v>
          </cell>
          <cell r="V3952">
            <v>1.0249999999999999</v>
          </cell>
          <cell r="W3952">
            <v>1</v>
          </cell>
          <cell r="X3952">
            <v>1.07</v>
          </cell>
          <cell r="Y3952">
            <v>1</v>
          </cell>
          <cell r="AS3952">
            <v>0.11699999999999999</v>
          </cell>
          <cell r="BG3952">
            <v>0.11699999999999999</v>
          </cell>
          <cell r="BJ3952" t="str">
            <v>30.08.2021</v>
          </cell>
          <cell r="BK3952" t="str">
            <v>บจก.ทั้งฮั่วซิน</v>
          </cell>
        </row>
        <row r="3953">
          <cell r="A3953" t="str">
            <v>5F2AJ146N000001000</v>
          </cell>
          <cell r="B3953" t="str">
            <v>CTN-QUALITY SENS</v>
          </cell>
          <cell r="C3953" t="str">
            <v>ลูกฟูก</v>
          </cell>
          <cell r="D3953" t="str">
            <v>3GAOFK67E2GS5EZM0Q</v>
          </cell>
          <cell r="E3953" t="str">
            <v>0Q</v>
          </cell>
          <cell r="F3953" t="str">
            <v>211X106 2P 70N TN W/SH M/R N BROTH-24</v>
          </cell>
          <cell r="G3953" t="str">
            <v>E2EVOLUTION</v>
          </cell>
          <cell r="H3953" t="str">
            <v>E2EVOLUTION</v>
          </cell>
          <cell r="I3953" t="str">
            <v>PF65501601</v>
          </cell>
          <cell r="J3953" t="str">
            <v>2AJ146N</v>
          </cell>
          <cell r="K3953">
            <v>0</v>
          </cell>
          <cell r="L3953">
            <v>0</v>
          </cell>
          <cell r="M3953">
            <v>16.84</v>
          </cell>
          <cell r="N3953">
            <v>16.84</v>
          </cell>
          <cell r="O3953">
            <v>16.84</v>
          </cell>
          <cell r="P3953">
            <v>20.165657142857146</v>
          </cell>
          <cell r="Q3953">
            <v>20.165657142857146</v>
          </cell>
          <cell r="R3953">
            <v>1.05</v>
          </cell>
          <cell r="S3953">
            <v>21.173940000000005</v>
          </cell>
          <cell r="T3953">
            <v>21.491549100000004</v>
          </cell>
          <cell r="U3953">
            <v>21.809158200000006</v>
          </cell>
          <cell r="V3953">
            <v>1.05</v>
          </cell>
          <cell r="W3953">
            <v>1.05</v>
          </cell>
          <cell r="X3953">
            <v>1.1000000000000001</v>
          </cell>
          <cell r="Y3953">
            <v>1.0169999999999999</v>
          </cell>
          <cell r="Z3953">
            <v>19.828571428571433</v>
          </cell>
          <cell r="AA3953">
            <v>20.165657142857146</v>
          </cell>
          <cell r="AB3953">
            <v>1.0169999999999999</v>
          </cell>
          <cell r="AC3953">
            <v>1.06785</v>
          </cell>
          <cell r="AD3953" t="str">
            <v>Zoo Mania 6 เดือน add 5% 2021 แล้ว</v>
          </cell>
          <cell r="AF3953">
            <v>44690</v>
          </cell>
          <cell r="AL3953">
            <v>16.350000000000001</v>
          </cell>
          <cell r="AT3953">
            <v>16.84</v>
          </cell>
          <cell r="BF3953">
            <v>16.84</v>
          </cell>
          <cell r="BG3953">
            <v>16.350000000000001</v>
          </cell>
          <cell r="BH3953">
            <v>16.84</v>
          </cell>
          <cell r="BI3953">
            <v>1.0299694189602446</v>
          </cell>
          <cell r="BJ3953" t="str">
            <v>03.09.2021</v>
          </cell>
          <cell r="BK3953" t="str">
            <v>บจก.วี เอ็น ที อินเต</v>
          </cell>
        </row>
        <row r="3954">
          <cell r="A3954" t="str">
            <v>5F2AJ146N000001100</v>
          </cell>
          <cell r="B3954" t="str">
            <v>CTN-QUALITY SENS</v>
          </cell>
          <cell r="C3954" t="str">
            <v>ลูกฟูก</v>
          </cell>
          <cell r="D3954" t="str">
            <v>3GSSFA49E2GS5EZM0Q</v>
          </cell>
          <cell r="E3954" t="str">
            <v>0Q</v>
          </cell>
          <cell r="F3954" t="str">
            <v>211X106 2P 70N SM M/RICE N BROTH-24</v>
          </cell>
          <cell r="G3954" t="str">
            <v>E2EVOLUTION</v>
          </cell>
          <cell r="H3954" t="str">
            <v>E2EVOLUTION</v>
          </cell>
          <cell r="I3954" t="str">
            <v>PF65501602</v>
          </cell>
          <cell r="J3954" t="str">
            <v>2AJ146N</v>
          </cell>
          <cell r="K3954">
            <v>0</v>
          </cell>
          <cell r="L3954">
            <v>0</v>
          </cell>
          <cell r="M3954">
            <v>0</v>
          </cell>
          <cell r="P3954">
            <v>20.165657142857146</v>
          </cell>
          <cell r="Q3954">
            <v>20.165657142857146</v>
          </cell>
          <cell r="R3954">
            <v>1.05</v>
          </cell>
          <cell r="S3954">
            <v>21.173940000000005</v>
          </cell>
          <cell r="T3954">
            <v>21.491549100000004</v>
          </cell>
          <cell r="U3954">
            <v>21.809158200000006</v>
          </cell>
          <cell r="V3954">
            <v>1.05</v>
          </cell>
          <cell r="W3954">
            <v>1.05</v>
          </cell>
          <cell r="X3954">
            <v>1.1000000000000001</v>
          </cell>
          <cell r="Y3954">
            <v>1.0169999999999999</v>
          </cell>
          <cell r="Z3954">
            <v>19.828571428571433</v>
          </cell>
          <cell r="AA3954">
            <v>20.165657142857146</v>
          </cell>
          <cell r="AB3954">
            <v>1.0169999999999999</v>
          </cell>
          <cell r="AC3954">
            <v>1.06785</v>
          </cell>
          <cell r="AD3954" t="str">
            <v>Zoo Mania 6 เดือน add 5% 2021 แล้ว</v>
          </cell>
          <cell r="AF3954">
            <v>44690</v>
          </cell>
          <cell r="AL3954">
            <v>16.350000000000001</v>
          </cell>
          <cell r="BG3954">
            <v>16.350000000000001</v>
          </cell>
          <cell r="BJ3954" t="str">
            <v>26.01.2021</v>
          </cell>
          <cell r="BK3954" t="str">
            <v>บจก.วี เอ็น ที อินเตอร์พริ้นท์</v>
          </cell>
        </row>
        <row r="3955">
          <cell r="A3955" t="str">
            <v>5F2AJ146N000001101</v>
          </cell>
          <cell r="B3955" t="str">
            <v>CTN-QUALITY SENS (SM)</v>
          </cell>
          <cell r="C3955" t="str">
            <v>ลูกฟูก</v>
          </cell>
          <cell r="D3955" t="str">
            <v>3GSSFA49E2GS5EZM0Q</v>
          </cell>
          <cell r="E3955" t="str">
            <v>0Q</v>
          </cell>
          <cell r="F3955" t="str">
            <v>211X106 2P 70N SM M/RICE N BROTH-24</v>
          </cell>
          <cell r="G3955" t="str">
            <v>E2EVOLUTION</v>
          </cell>
          <cell r="H3955" t="str">
            <v>E2EVOLUTION</v>
          </cell>
          <cell r="I3955" t="str">
            <v>PF65501602</v>
          </cell>
          <cell r="J3955" t="str">
            <v>2AJ146N</v>
          </cell>
          <cell r="K3955">
            <v>696</v>
          </cell>
          <cell r="L3955">
            <v>12253.2</v>
          </cell>
          <cell r="M3955">
            <v>17.61</v>
          </cell>
          <cell r="N3955">
            <v>17.259999999999998</v>
          </cell>
          <cell r="O3955">
            <v>17.68</v>
          </cell>
          <cell r="P3955">
            <v>20.165657142857146</v>
          </cell>
          <cell r="Q3955">
            <v>20.165657142857146</v>
          </cell>
          <cell r="R3955">
            <v>1.05</v>
          </cell>
          <cell r="S3955">
            <v>21.173940000000005</v>
          </cell>
          <cell r="T3955">
            <v>21.491549100000004</v>
          </cell>
          <cell r="U3955">
            <v>21.809158200000006</v>
          </cell>
          <cell r="V3955">
            <v>1.05</v>
          </cell>
          <cell r="W3955">
            <v>1.05</v>
          </cell>
          <cell r="X3955">
            <v>1.1000000000000001</v>
          </cell>
          <cell r="Y3955">
            <v>1.0169999999999999</v>
          </cell>
          <cell r="Z3955">
            <v>19.828571428571433</v>
          </cell>
          <cell r="AA3955">
            <v>20.165657142857146</v>
          </cell>
          <cell r="AB3955">
            <v>1.0169999999999999</v>
          </cell>
          <cell r="AC3955">
            <v>1.06785</v>
          </cell>
          <cell r="AF3955">
            <v>44690</v>
          </cell>
          <cell r="AV3955">
            <v>16.84</v>
          </cell>
          <cell r="BC3955">
            <v>17.68</v>
          </cell>
          <cell r="BF3955">
            <v>17.259999999999998</v>
          </cell>
          <cell r="BH3955">
            <v>17.68</v>
          </cell>
          <cell r="BJ3955" t="str">
            <v>06.06.2022</v>
          </cell>
          <cell r="BK3955" t="str">
            <v>บจก.วี เอ็น ที อินเต</v>
          </cell>
        </row>
        <row r="3956">
          <cell r="A3956" t="str">
            <v>5F2AJ146N000001200</v>
          </cell>
          <cell r="B3956" t="str">
            <v>CTN-QUALITY SENS</v>
          </cell>
          <cell r="C3956" t="str">
            <v>ลูกฟูก</v>
          </cell>
          <cell r="D3956" t="str">
            <v>3ICCSA49E2HS5EZM0Q</v>
          </cell>
          <cell r="E3956" t="str">
            <v>0Q</v>
          </cell>
          <cell r="F3956" t="str">
            <v>211X106 2P 70N CK M/RICE N BROTH-24</v>
          </cell>
          <cell r="G3956" t="str">
            <v>E2EVOLUTION</v>
          </cell>
          <cell r="H3956" t="str">
            <v>E2EVOLUTION</v>
          </cell>
          <cell r="I3956" t="str">
            <v>PF65501603</v>
          </cell>
          <cell r="J3956" t="str">
            <v>2AJ146N</v>
          </cell>
          <cell r="K3956">
            <v>224</v>
          </cell>
          <cell r="L3956">
            <v>3772.16</v>
          </cell>
          <cell r="M3956">
            <v>16.84</v>
          </cell>
          <cell r="N3956">
            <v>16.84</v>
          </cell>
          <cell r="O3956">
            <v>16.84</v>
          </cell>
          <cell r="P3956">
            <v>20.165657142857146</v>
          </cell>
          <cell r="Q3956">
            <v>20.165657142857146</v>
          </cell>
          <cell r="R3956">
            <v>1.05</v>
          </cell>
          <cell r="S3956">
            <v>21.173940000000005</v>
          </cell>
          <cell r="T3956">
            <v>21.491549100000004</v>
          </cell>
          <cell r="U3956">
            <v>21.809158200000006</v>
          </cell>
          <cell r="V3956">
            <v>1.05</v>
          </cell>
          <cell r="W3956">
            <v>1.05</v>
          </cell>
          <cell r="X3956">
            <v>1.1000000000000001</v>
          </cell>
          <cell r="Y3956">
            <v>1.0169999999999999</v>
          </cell>
          <cell r="Z3956">
            <v>19.828571428571433</v>
          </cell>
          <cell r="AA3956">
            <v>20.165657142857146</v>
          </cell>
          <cell r="AB3956">
            <v>1.0169999999999999</v>
          </cell>
          <cell r="AC3956">
            <v>1.06785</v>
          </cell>
          <cell r="AD3956" t="str">
            <v>Zoo Mania 6 เดือน add 5% 2021 แล้ว</v>
          </cell>
          <cell r="AF3956">
            <v>44690</v>
          </cell>
          <cell r="AL3956">
            <v>16.350000000000001</v>
          </cell>
          <cell r="AT3956">
            <v>16.84</v>
          </cell>
          <cell r="BF3956">
            <v>16.84</v>
          </cell>
          <cell r="BG3956">
            <v>16.350000000000001</v>
          </cell>
          <cell r="BH3956">
            <v>16.84</v>
          </cell>
          <cell r="BI3956">
            <v>1.0299694189602446</v>
          </cell>
          <cell r="BJ3956" t="str">
            <v>03.09.2021</v>
          </cell>
          <cell r="BK3956" t="str">
            <v>บจก.วี เอ็น ที อินเต</v>
          </cell>
        </row>
        <row r="3957">
          <cell r="A3957" t="str">
            <v>5F2AJ146N000001300</v>
          </cell>
          <cell r="B3957" t="str">
            <v>CTN-QUALITY SENS</v>
          </cell>
          <cell r="C3957" t="str">
            <v>ลูกฟูก</v>
          </cell>
          <cell r="D3957" t="str">
            <v>3GAOFB96E2GS5EZM0Q</v>
          </cell>
          <cell r="E3957" t="str">
            <v>0Q</v>
          </cell>
          <cell r="F3957" t="str">
            <v>211X106 2P 70N TN W/AHV M/R N BROTH-24</v>
          </cell>
          <cell r="G3957" t="str">
            <v>E2EVOLUTION</v>
          </cell>
          <cell r="H3957" t="str">
            <v>E2EVOLUTION</v>
          </cell>
          <cell r="I3957" t="str">
            <v>PF65501604</v>
          </cell>
          <cell r="J3957" t="str">
            <v>2AJ146N</v>
          </cell>
          <cell r="K3957">
            <v>859</v>
          </cell>
          <cell r="L3957">
            <v>15187.12</v>
          </cell>
          <cell r="M3957">
            <v>17.68</v>
          </cell>
          <cell r="N3957">
            <v>17.259999999999998</v>
          </cell>
          <cell r="O3957">
            <v>17.68</v>
          </cell>
          <cell r="P3957">
            <v>20.165657142857146</v>
          </cell>
          <cell r="Q3957">
            <v>20.165657142857146</v>
          </cell>
          <cell r="R3957">
            <v>1.05</v>
          </cell>
          <cell r="S3957">
            <v>21.173940000000005</v>
          </cell>
          <cell r="T3957">
            <v>21.491549100000004</v>
          </cell>
          <cell r="U3957">
            <v>21.809158200000006</v>
          </cell>
          <cell r="V3957">
            <v>1.05</v>
          </cell>
          <cell r="W3957">
            <v>1.05</v>
          </cell>
          <cell r="X3957">
            <v>1.1000000000000001</v>
          </cell>
          <cell r="Y3957">
            <v>1.0169999999999999</v>
          </cell>
          <cell r="Z3957">
            <v>19.828571428571433</v>
          </cell>
          <cell r="AA3957">
            <v>20.165657142857146</v>
          </cell>
          <cell r="AB3957">
            <v>1.0169999999999999</v>
          </cell>
          <cell r="AC3957">
            <v>1.06785</v>
          </cell>
          <cell r="AD3957" t="str">
            <v>Zoo Mania 6 เดือน add 5% 2021 แล้ว</v>
          </cell>
          <cell r="AF3957">
            <v>44690</v>
          </cell>
          <cell r="AL3957">
            <v>16.350000000000001</v>
          </cell>
          <cell r="AT3957">
            <v>16.84</v>
          </cell>
          <cell r="BC3957">
            <v>17.68</v>
          </cell>
          <cell r="BF3957">
            <v>17.259999999999998</v>
          </cell>
          <cell r="BG3957">
            <v>16.350000000000001</v>
          </cell>
          <cell r="BH3957">
            <v>17.68</v>
          </cell>
          <cell r="BI3957">
            <v>1.0813455657492355</v>
          </cell>
          <cell r="BJ3957" t="str">
            <v>06.06.2022</v>
          </cell>
          <cell r="BK3957" t="str">
            <v>บจก.วี เอ็น ที อินเต</v>
          </cell>
        </row>
        <row r="3958">
          <cell r="A3958" t="str">
            <v>5F2AJ146N000001400</v>
          </cell>
          <cell r="B3958" t="str">
            <v>CTN-QUALITY SENS</v>
          </cell>
          <cell r="C3958" t="str">
            <v>ลูกฟูก</v>
          </cell>
          <cell r="D3958" t="str">
            <v>3ICCS92JE2HS5EZM0Q</v>
          </cell>
          <cell r="E3958" t="str">
            <v>0Q</v>
          </cell>
          <cell r="F3958" t="str">
            <v>211X106 2P 70N CK W CK LVR MX RICE NB-24</v>
          </cell>
          <cell r="G3958" t="str">
            <v>E2EVOLUTION</v>
          </cell>
          <cell r="H3958" t="str">
            <v>E2EVOLUTION</v>
          </cell>
          <cell r="I3958" t="str">
            <v>PF65501605</v>
          </cell>
          <cell r="J3958" t="str">
            <v>2AJ146N</v>
          </cell>
          <cell r="K3958">
            <v>0</v>
          </cell>
          <cell r="L3958">
            <v>0</v>
          </cell>
          <cell r="M3958">
            <v>0</v>
          </cell>
          <cell r="P3958">
            <v>20.165657142857146</v>
          </cell>
          <cell r="Q3958">
            <v>20.165657142857146</v>
          </cell>
          <cell r="R3958">
            <v>1.05</v>
          </cell>
          <cell r="S3958">
            <v>21.173940000000005</v>
          </cell>
          <cell r="T3958">
            <v>21.491549100000004</v>
          </cell>
          <cell r="U3958">
            <v>21.809158200000006</v>
          </cell>
          <cell r="V3958">
            <v>1.05</v>
          </cell>
          <cell r="W3958">
            <v>1.05</v>
          </cell>
          <cell r="X3958">
            <v>1.1000000000000001</v>
          </cell>
          <cell r="Y3958">
            <v>1.0169999999999999</v>
          </cell>
          <cell r="Z3958">
            <v>19.828571428571433</v>
          </cell>
          <cell r="AA3958">
            <v>20.165657142857146</v>
          </cell>
          <cell r="AB3958">
            <v>1.0169999999999999</v>
          </cell>
          <cell r="AC3958">
            <v>1.06785</v>
          </cell>
          <cell r="AD3958" t="str">
            <v>Zoo Mania 6 เดือน add 5% 2021 แล้ว</v>
          </cell>
          <cell r="AF3958">
            <v>44690</v>
          </cell>
          <cell r="AL3958">
            <v>16.350000000000001</v>
          </cell>
          <cell r="BG3958">
            <v>16.350000000000001</v>
          </cell>
          <cell r="BJ3958" t="str">
            <v>26.01.2021</v>
          </cell>
          <cell r="BK3958" t="str">
            <v>บจก.วี เอ็น ที อินเตอร์พริ้นท์</v>
          </cell>
        </row>
        <row r="3959">
          <cell r="A3959" t="str">
            <v>5F2AJ146N000001401</v>
          </cell>
          <cell r="B3959" t="str">
            <v>CTN-QUALITY SENS(CK+CK LIV)</v>
          </cell>
          <cell r="C3959" t="str">
            <v>ลูกฟูก</v>
          </cell>
          <cell r="D3959" t="str">
            <v>3ICCS92JE2HS5EZM0Q</v>
          </cell>
          <cell r="E3959" t="str">
            <v>0Q</v>
          </cell>
          <cell r="F3959" t="str">
            <v>211X106 2P 70N CK W CK LVR MX RICE NB-24</v>
          </cell>
          <cell r="G3959" t="str">
            <v>E2EVOLUTION</v>
          </cell>
          <cell r="H3959" t="str">
            <v>E2EVOLUTION</v>
          </cell>
          <cell r="I3959" t="str">
            <v>PF65501605</v>
          </cell>
          <cell r="J3959" t="str">
            <v>2AJ146N</v>
          </cell>
          <cell r="K3959">
            <v>0</v>
          </cell>
          <cell r="L3959">
            <v>0</v>
          </cell>
          <cell r="M3959">
            <v>16.84</v>
          </cell>
          <cell r="N3959">
            <v>16.84</v>
          </cell>
          <cell r="O3959">
            <v>16.84</v>
          </cell>
          <cell r="P3959">
            <v>20.165657142857146</v>
          </cell>
          <cell r="Q3959">
            <v>20.165657142857146</v>
          </cell>
          <cell r="R3959">
            <v>1.05</v>
          </cell>
          <cell r="S3959">
            <v>21.173940000000005</v>
          </cell>
          <cell r="T3959">
            <v>21.491549100000004</v>
          </cell>
          <cell r="U3959">
            <v>21.809158200000006</v>
          </cell>
          <cell r="V3959">
            <v>1.05</v>
          </cell>
          <cell r="W3959">
            <v>1.05</v>
          </cell>
          <cell r="X3959">
            <v>1.1000000000000001</v>
          </cell>
          <cell r="Y3959">
            <v>1.0169999999999999</v>
          </cell>
          <cell r="Z3959">
            <v>19.828571428571433</v>
          </cell>
          <cell r="AA3959">
            <v>20.165657142857146</v>
          </cell>
          <cell r="AB3959">
            <v>1.0169999999999999</v>
          </cell>
          <cell r="AC3959">
            <v>1.06785</v>
          </cell>
          <cell r="AD3959" t="str">
            <v>Zoo Mania 6 เดือน add 5% 2021 แล้ว</v>
          </cell>
          <cell r="AF3959">
            <v>44690</v>
          </cell>
          <cell r="AT3959">
            <v>16.84</v>
          </cell>
          <cell r="BF3959">
            <v>16.84</v>
          </cell>
          <cell r="BH3959">
            <v>16.84</v>
          </cell>
          <cell r="BJ3959" t="str">
            <v>10.09.2021</v>
          </cell>
          <cell r="BK3959" t="str">
            <v>บจก.วี เอ็น ที อินเต</v>
          </cell>
        </row>
        <row r="3960">
          <cell r="A3960" t="str">
            <v>5F2AJ146N000001500</v>
          </cell>
          <cell r="B3960" t="str">
            <v>CTN-QUALITY SENS</v>
          </cell>
          <cell r="C3960" t="str">
            <v>ลูกฟูก</v>
          </cell>
          <cell r="D3960" t="str">
            <v>3GMOFA49E2GS5EZM0Q</v>
          </cell>
          <cell r="E3960" t="str">
            <v>0Q</v>
          </cell>
          <cell r="F3960" t="str">
            <v>211X106 2P70N MACKEREL MIX RICE N FB-24</v>
          </cell>
          <cell r="G3960" t="str">
            <v>E2EVOLUTION</v>
          </cell>
          <cell r="H3960" t="str">
            <v>E2EVOLUTION</v>
          </cell>
          <cell r="I3960" t="str">
            <v>PF65501606</v>
          </cell>
          <cell r="J3960" t="str">
            <v>2AJ146N</v>
          </cell>
          <cell r="K3960">
            <v>171</v>
          </cell>
          <cell r="L3960">
            <v>2847.13</v>
          </cell>
          <cell r="M3960">
            <v>16.649999999999999</v>
          </cell>
          <cell r="N3960">
            <v>16.84</v>
          </cell>
          <cell r="O3960">
            <v>16.84</v>
          </cell>
          <cell r="P3960">
            <v>20.165657142857146</v>
          </cell>
          <cell r="Q3960">
            <v>20.165657142857146</v>
          </cell>
          <cell r="R3960">
            <v>1.05</v>
          </cell>
          <cell r="S3960">
            <v>21.173940000000005</v>
          </cell>
          <cell r="T3960">
            <v>21.491549100000004</v>
          </cell>
          <cell r="U3960">
            <v>21.809158200000006</v>
          </cell>
          <cell r="V3960">
            <v>1.05</v>
          </cell>
          <cell r="W3960">
            <v>1.05</v>
          </cell>
          <cell r="X3960">
            <v>1.1000000000000001</v>
          </cell>
          <cell r="Y3960">
            <v>1.0169999999999999</v>
          </cell>
          <cell r="Z3960">
            <v>19.828571428571433</v>
          </cell>
          <cell r="AA3960">
            <v>20.165657142857146</v>
          </cell>
          <cell r="AB3960">
            <v>1.0169999999999999</v>
          </cell>
          <cell r="AC3960">
            <v>1.06785</v>
          </cell>
          <cell r="AD3960" t="str">
            <v>Zoo Mania 6 เดือน add 5% 2021 แล้ว</v>
          </cell>
          <cell r="AF3960">
            <v>44690</v>
          </cell>
          <cell r="AL3960">
            <v>16.350000000000001</v>
          </cell>
          <cell r="AT3960">
            <v>16.84</v>
          </cell>
          <cell r="BF3960">
            <v>16.84</v>
          </cell>
          <cell r="BG3960">
            <v>16.350000000000001</v>
          </cell>
          <cell r="BH3960">
            <v>16.84</v>
          </cell>
          <cell r="BI3960">
            <v>1.0299694189602446</v>
          </cell>
          <cell r="BJ3960" t="str">
            <v>03.09.2021</v>
          </cell>
          <cell r="BK3960" t="str">
            <v>บจก.วี เอ็น ที อินเต</v>
          </cell>
        </row>
        <row r="3961">
          <cell r="A3961" t="str">
            <v>5F2AJ146N000001001</v>
          </cell>
          <cell r="B3961" t="str">
            <v>CTN-QUALITY SENS</v>
          </cell>
          <cell r="C3961" t="str">
            <v>ลูกฟูก</v>
          </cell>
          <cell r="D3961" t="str">
            <v>3GAOFK67E2GS5EZM0Q</v>
          </cell>
          <cell r="E3961" t="str">
            <v>0Q</v>
          </cell>
          <cell r="F3961" t="str">
            <v>211X106 2P 70N TN W/SH M/R N BROTH-24</v>
          </cell>
          <cell r="G3961" t="str">
            <v>E2EVOLUTION</v>
          </cell>
          <cell r="H3961" t="str">
            <v>E2EVOLUTION</v>
          </cell>
          <cell r="I3961" t="str">
            <v>PF65501601</v>
          </cell>
          <cell r="J3961" t="str">
            <v>2AJ146N</v>
          </cell>
          <cell r="K3961">
            <v>903</v>
          </cell>
          <cell r="L3961">
            <v>15965.04</v>
          </cell>
          <cell r="M3961">
            <v>17.68</v>
          </cell>
          <cell r="N3961">
            <v>17.68</v>
          </cell>
          <cell r="O3961">
            <v>17.68</v>
          </cell>
          <cell r="P3961">
            <v>20.165657142857146</v>
          </cell>
          <cell r="Q3961">
            <v>20.165657142857146</v>
          </cell>
          <cell r="R3961">
            <v>1.05</v>
          </cell>
          <cell r="S3961">
            <v>21.173940000000005</v>
          </cell>
          <cell r="T3961">
            <v>21.491549100000004</v>
          </cell>
          <cell r="U3961">
            <v>21.809158200000006</v>
          </cell>
          <cell r="W3961">
            <v>1.05</v>
          </cell>
          <cell r="X3961">
            <v>1.1000000000000001</v>
          </cell>
          <cell r="Y3961">
            <v>1.0169999999999999</v>
          </cell>
          <cell r="Z3961">
            <v>19.828571428571433</v>
          </cell>
          <cell r="AA3961">
            <v>20.165657142857146</v>
          </cell>
          <cell r="AB3961">
            <v>1.0169999999999999</v>
          </cell>
          <cell r="AC3961">
            <v>1.06785</v>
          </cell>
          <cell r="AD3961" t="str">
            <v>Zoo Mania 6 เดือน add 5% 2021 แล้ว</v>
          </cell>
          <cell r="AF3961">
            <v>44690</v>
          </cell>
          <cell r="BD3961">
            <v>17.68</v>
          </cell>
          <cell r="BE3961">
            <v>17.68</v>
          </cell>
          <cell r="BF3961">
            <v>17.68</v>
          </cell>
          <cell r="BH3961">
            <v>17.68</v>
          </cell>
          <cell r="BJ3961" t="str">
            <v>02.08.2022</v>
          </cell>
          <cell r="BK3961" t="str">
            <v>บจก.วี เอ็น ที อินเต</v>
          </cell>
        </row>
        <row r="3962">
          <cell r="A3962" t="str">
            <v>5F2AJ146N000001201</v>
          </cell>
          <cell r="B3962" t="str">
            <v>CTN-QUALITY SENS(CHICKEN)</v>
          </cell>
          <cell r="C3962" t="str">
            <v>ลูกฟูก</v>
          </cell>
          <cell r="D3962" t="str">
            <v>3ICCSA49E2HS5EZM0Q</v>
          </cell>
          <cell r="E3962" t="str">
            <v>0Q</v>
          </cell>
          <cell r="F3962" t="str">
            <v>211X106 2P 70N CK M/RICE N BROTH-24</v>
          </cell>
          <cell r="G3962" t="str">
            <v>E2EVOLUTION</v>
          </cell>
          <cell r="H3962" t="str">
            <v>E2EVOLUTION</v>
          </cell>
          <cell r="I3962" t="str">
            <v>PF65501603</v>
          </cell>
          <cell r="J3962" t="str">
            <v>2AJ146N</v>
          </cell>
          <cell r="K3962">
            <v>269</v>
          </cell>
          <cell r="L3962">
            <v>4755.92</v>
          </cell>
          <cell r="M3962">
            <v>17.68</v>
          </cell>
          <cell r="N3962">
            <v>17.68</v>
          </cell>
          <cell r="O3962">
            <v>17.68</v>
          </cell>
          <cell r="P3962">
            <v>20.165657142857146</v>
          </cell>
          <cell r="Q3962">
            <v>20.165657142857146</v>
          </cell>
          <cell r="R3962">
            <v>1.05</v>
          </cell>
          <cell r="S3962">
            <v>21.173940000000005</v>
          </cell>
          <cell r="T3962">
            <v>21.491549100000004</v>
          </cell>
          <cell r="U3962">
            <v>21.809158200000006</v>
          </cell>
          <cell r="W3962">
            <v>1.05</v>
          </cell>
          <cell r="X3962">
            <v>1.1000000000000001</v>
          </cell>
          <cell r="Y3962">
            <v>1.0169999999999999</v>
          </cell>
          <cell r="Z3962">
            <v>19.828571428571433</v>
          </cell>
          <cell r="AA3962">
            <v>20.165657142857146</v>
          </cell>
          <cell r="AB3962">
            <v>1.0169999999999999</v>
          </cell>
          <cell r="AC3962">
            <v>1.06785</v>
          </cell>
          <cell r="AF3962">
            <v>44690</v>
          </cell>
          <cell r="BE3962">
            <v>17.68</v>
          </cell>
          <cell r="BF3962">
            <v>17.68</v>
          </cell>
          <cell r="BH3962">
            <v>17.68</v>
          </cell>
          <cell r="BJ3962" t="str">
            <v>06.08.2022</v>
          </cell>
          <cell r="BK3962" t="str">
            <v>บจก.วี เอ็น ที อินเต</v>
          </cell>
        </row>
        <row r="3963">
          <cell r="A3963" t="str">
            <v>5F2AJ146N000001301</v>
          </cell>
          <cell r="B3963" t="str">
            <v>CTN-QUALITY SENS(TUNA+ANCHOVY)</v>
          </cell>
          <cell r="C3963" t="str">
            <v>ลูกฟูก</v>
          </cell>
          <cell r="D3963" t="str">
            <v>3GAOFB96E2GS5EZM0Q</v>
          </cell>
          <cell r="E3963" t="str">
            <v>0Q</v>
          </cell>
          <cell r="F3963" t="str">
            <v>211X106 2P 70N TN W/AHV M/R N BROTH-24</v>
          </cell>
          <cell r="G3963" t="str">
            <v>E2EVOLUTION</v>
          </cell>
          <cell r="H3963" t="str">
            <v>E2EVOLUTION</v>
          </cell>
          <cell r="I3963" t="str">
            <v>PF65501604</v>
          </cell>
          <cell r="J3963" t="str">
            <v>2AJ146N</v>
          </cell>
          <cell r="K3963">
            <v>634</v>
          </cell>
          <cell r="L3963">
            <v>11209.12</v>
          </cell>
          <cell r="M3963">
            <v>17.68</v>
          </cell>
          <cell r="N3963">
            <v>17.68</v>
          </cell>
          <cell r="O3963">
            <v>17.68</v>
          </cell>
          <cell r="P3963">
            <v>20.165657142857146</v>
          </cell>
          <cell r="Q3963">
            <v>20.165657142857146</v>
          </cell>
          <cell r="R3963">
            <v>1.05</v>
          </cell>
          <cell r="S3963">
            <v>21.173940000000005</v>
          </cell>
          <cell r="T3963">
            <v>21.491549100000004</v>
          </cell>
          <cell r="U3963">
            <v>21.809158200000006</v>
          </cell>
          <cell r="W3963">
            <v>1.05</v>
          </cell>
          <cell r="X3963">
            <v>1.1000000000000001</v>
          </cell>
          <cell r="Y3963">
            <v>1.0169999999999999</v>
          </cell>
          <cell r="Z3963">
            <v>19.828571428571433</v>
          </cell>
          <cell r="AA3963">
            <v>20.165657142857146</v>
          </cell>
          <cell r="AB3963">
            <v>1.0169999999999999</v>
          </cell>
          <cell r="AC3963">
            <v>1.06785</v>
          </cell>
          <cell r="AF3963">
            <v>44690</v>
          </cell>
          <cell r="BE3963">
            <v>17.68</v>
          </cell>
          <cell r="BF3963">
            <v>17.68</v>
          </cell>
          <cell r="BH3963">
            <v>17.68</v>
          </cell>
          <cell r="BJ3963" t="str">
            <v>06.08.2022</v>
          </cell>
          <cell r="BK3963" t="str">
            <v>บจก.วี เอ็น ที อินเต</v>
          </cell>
        </row>
        <row r="3964">
          <cell r="A3964" t="str">
            <v>5F2AJ146N000001402</v>
          </cell>
          <cell r="B3964" t="str">
            <v>CTN-QUALITY SENS(CK+CK LIV)</v>
          </cell>
          <cell r="C3964" t="str">
            <v>ลูกฟูก</v>
          </cell>
          <cell r="D3964" t="str">
            <v>3ICCS92JE2HS5EZM0Q</v>
          </cell>
          <cell r="E3964" t="str">
            <v>0Q</v>
          </cell>
          <cell r="F3964" t="str">
            <v>211X106 2P 70N CK W CK LVR MX RICE NB-24</v>
          </cell>
          <cell r="G3964" t="str">
            <v>E2EVOLUTION</v>
          </cell>
          <cell r="H3964" t="str">
            <v>E2EVOLUTION</v>
          </cell>
          <cell r="I3964" t="str">
            <v>PF65501605</v>
          </cell>
          <cell r="J3964" t="str">
            <v>2AJ146N</v>
          </cell>
          <cell r="K3964">
            <v>268</v>
          </cell>
          <cell r="L3964">
            <v>4738.24</v>
          </cell>
          <cell r="M3964">
            <v>17.68</v>
          </cell>
          <cell r="N3964">
            <v>17.68</v>
          </cell>
          <cell r="O3964">
            <v>17.68</v>
          </cell>
          <cell r="P3964">
            <v>20.165657142857146</v>
          </cell>
          <cell r="Q3964">
            <v>20.165657142857146</v>
          </cell>
          <cell r="R3964">
            <v>1.05</v>
          </cell>
          <cell r="S3964">
            <v>21.173940000000005</v>
          </cell>
          <cell r="T3964">
            <v>21.491549100000004</v>
          </cell>
          <cell r="U3964">
            <v>21.809158200000006</v>
          </cell>
          <cell r="W3964">
            <v>1.05</v>
          </cell>
          <cell r="X3964">
            <v>1.1000000000000001</v>
          </cell>
          <cell r="Y3964">
            <v>1.0169999999999999</v>
          </cell>
          <cell r="Z3964">
            <v>19.828571428571433</v>
          </cell>
          <cell r="AA3964">
            <v>20.165657142857146</v>
          </cell>
          <cell r="AB3964">
            <v>1.0169999999999999</v>
          </cell>
          <cell r="AC3964">
            <v>1.06785</v>
          </cell>
          <cell r="AD3964" t="str">
            <v>Zoo Mania 6 เดือน add 5% 2021 แล้ว</v>
          </cell>
          <cell r="AF3964">
            <v>44690</v>
          </cell>
          <cell r="BD3964">
            <v>17.68</v>
          </cell>
          <cell r="BF3964">
            <v>17.68</v>
          </cell>
          <cell r="BH3964">
            <v>17.68</v>
          </cell>
          <cell r="BJ3964" t="str">
            <v>15.07.2022</v>
          </cell>
          <cell r="BK3964" t="str">
            <v>บจก.วี เอ็น ที อินเต</v>
          </cell>
        </row>
        <row r="3965">
          <cell r="A3965" t="str">
            <v>5F2AJ146N000001501</v>
          </cell>
          <cell r="B3965" t="str">
            <v>CTN-QUALITY SENS (MK+RICE)</v>
          </cell>
          <cell r="C3965" t="str">
            <v>ลูกฟูก</v>
          </cell>
          <cell r="D3965" t="str">
            <v>3GMOFA49E2GS5EZM0Q</v>
          </cell>
          <cell r="E3965" t="str">
            <v>0Q</v>
          </cell>
          <cell r="F3965" t="str">
            <v>211X106 2P70N MACKEREL MIX RICE N FB-24</v>
          </cell>
          <cell r="G3965" t="str">
            <v>E2EVOLUTION</v>
          </cell>
          <cell r="H3965" t="str">
            <v>E2EVOLUTION</v>
          </cell>
          <cell r="I3965" t="str">
            <v>PF65501606</v>
          </cell>
          <cell r="J3965" t="str">
            <v>2AJ146N</v>
          </cell>
          <cell r="K3965">
            <v>903</v>
          </cell>
          <cell r="L3965">
            <v>15965.04</v>
          </cell>
          <cell r="M3965">
            <v>17.68</v>
          </cell>
          <cell r="N3965">
            <v>17.68</v>
          </cell>
          <cell r="O3965">
            <v>17.68</v>
          </cell>
          <cell r="P3965">
            <v>20.165657142857146</v>
          </cell>
          <cell r="Q3965">
            <v>20.165657142857146</v>
          </cell>
          <cell r="R3965">
            <v>1.05</v>
          </cell>
          <cell r="S3965">
            <v>21.173940000000005</v>
          </cell>
          <cell r="T3965">
            <v>21.491549100000004</v>
          </cell>
          <cell r="U3965">
            <v>21.809158200000006</v>
          </cell>
          <cell r="W3965">
            <v>1.05</v>
          </cell>
          <cell r="X3965">
            <v>1.1000000000000001</v>
          </cell>
          <cell r="Y3965">
            <v>1.0169999999999999</v>
          </cell>
          <cell r="Z3965">
            <v>19.828571428571433</v>
          </cell>
          <cell r="AA3965">
            <v>20.165657142857146</v>
          </cell>
          <cell r="AB3965">
            <v>1.0169999999999999</v>
          </cell>
          <cell r="AC3965">
            <v>1.06785</v>
          </cell>
          <cell r="AD3965" t="str">
            <v>Zoo Mania 6 เดือน add 5% 2021 แล้ว</v>
          </cell>
          <cell r="AF3965">
            <v>44690</v>
          </cell>
          <cell r="BD3965">
            <v>17.68</v>
          </cell>
          <cell r="BE3965">
            <v>17.68</v>
          </cell>
          <cell r="BF3965">
            <v>17.68</v>
          </cell>
          <cell r="BH3965">
            <v>17.68</v>
          </cell>
          <cell r="BJ3965" t="str">
            <v>02.08.2022</v>
          </cell>
          <cell r="BK3965" t="str">
            <v>บจก.วี เอ็น ที อินเต</v>
          </cell>
        </row>
        <row r="3966">
          <cell r="A3966" t="str">
            <v>5F2AJ146N000001700</v>
          </cell>
          <cell r="B3966" t="str">
            <v>CTN-QUALITY SENS(CK)</v>
          </cell>
          <cell r="C3966" t="str">
            <v>ลูกฟูก</v>
          </cell>
          <cell r="D3966" t="str">
            <v>3ICCSA49E2HS5EZM1G</v>
          </cell>
          <cell r="E3966" t="str">
            <v>1G</v>
          </cell>
          <cell r="F3966" t="str">
            <v>211X106 2P 70N CK M/RICE N BROTH-24</v>
          </cell>
          <cell r="G3966" t="str">
            <v>E2EVOLUTION</v>
          </cell>
          <cell r="H3966" t="str">
            <v>E2EVOLUTION</v>
          </cell>
          <cell r="I3966" t="str">
            <v>PF65501901</v>
          </cell>
          <cell r="J3966" t="str">
            <v>2AJ146N</v>
          </cell>
          <cell r="K3966">
            <v>0</v>
          </cell>
          <cell r="L3966">
            <v>0</v>
          </cell>
          <cell r="M3966">
            <v>0</v>
          </cell>
          <cell r="P3966">
            <v>6.2092108374384241</v>
          </cell>
          <cell r="Q3966">
            <v>6.2092108374384241</v>
          </cell>
          <cell r="R3966">
            <v>1.05</v>
          </cell>
          <cell r="S3966">
            <v>6.5196713793103456</v>
          </cell>
          <cell r="T3966">
            <v>6.6174664500000002</v>
          </cell>
          <cell r="U3966">
            <v>6.7152615206896558</v>
          </cell>
          <cell r="V3966">
            <v>1.05</v>
          </cell>
          <cell r="W3966">
            <v>1.05</v>
          </cell>
          <cell r="X3966">
            <v>1.1000000000000001</v>
          </cell>
          <cell r="Y3966">
            <v>1.0169999999999999</v>
          </cell>
          <cell r="Z3966">
            <v>6.1054187192118237</v>
          </cell>
          <cell r="AA3966">
            <v>6.2092108374384241</v>
          </cell>
          <cell r="AB3966">
            <v>1.0169999999999999</v>
          </cell>
          <cell r="AC3966">
            <v>1.06785</v>
          </cell>
          <cell r="AD3966" t="str">
            <v>Zoo Mania 6 เดือน add 5% 2021 แล้ว</v>
          </cell>
          <cell r="AF3966">
            <v>44690</v>
          </cell>
          <cell r="AS3966">
            <v>4.6000000000000005</v>
          </cell>
          <cell r="BG3966">
            <v>4.6000000000000005</v>
          </cell>
          <cell r="BJ3966" t="str">
            <v>31.08.2021</v>
          </cell>
          <cell r="BK3966" t="str">
            <v>บจก.กลุ่มสยามบรรจุภั</v>
          </cell>
        </row>
        <row r="3967">
          <cell r="A3967" t="str">
            <v>5F2AJ146N000001701</v>
          </cell>
          <cell r="B3967" t="str">
            <v>CTN-QUALITY SENS(CK)</v>
          </cell>
          <cell r="C3967" t="str">
            <v>ลูกฟูก</v>
          </cell>
          <cell r="D3967" t="str">
            <v>3ICCSA49E2HS5EZM1G</v>
          </cell>
          <cell r="E3967" t="str">
            <v>1G</v>
          </cell>
          <cell r="F3967" t="str">
            <v>211X106 2P 70N CK M/RICE N BROTH-24</v>
          </cell>
          <cell r="G3967" t="str">
            <v>E2EVOLUTION</v>
          </cell>
          <cell r="H3967" t="str">
            <v>E2EVOLUTION</v>
          </cell>
          <cell r="I3967" t="str">
            <v>PF65501901</v>
          </cell>
          <cell r="J3967" t="str">
            <v>2AJ146N</v>
          </cell>
          <cell r="K3967">
            <v>109</v>
          </cell>
          <cell r="L3967">
            <v>501.4</v>
          </cell>
          <cell r="M3967">
            <v>4.5999999999999996</v>
          </cell>
          <cell r="N3967">
            <v>4.5999999999999996</v>
          </cell>
          <cell r="O3967">
            <v>4.5999999999999996</v>
          </cell>
          <cell r="P3967">
            <v>6.2092108374384241</v>
          </cell>
          <cell r="Q3967">
            <v>6.2092108374384241</v>
          </cell>
          <cell r="R3967">
            <v>1.05</v>
          </cell>
          <cell r="S3967">
            <v>6.5196713793103456</v>
          </cell>
          <cell r="T3967">
            <v>6.6174664500000002</v>
          </cell>
          <cell r="U3967">
            <v>6.7152615206896558</v>
          </cell>
          <cell r="V3967">
            <v>1.05</v>
          </cell>
          <cell r="W3967">
            <v>1.05</v>
          </cell>
          <cell r="X3967">
            <v>1.1000000000000001</v>
          </cell>
          <cell r="Y3967">
            <v>1.0169999999999999</v>
          </cell>
          <cell r="Z3967">
            <v>6.1054187192118237</v>
          </cell>
          <cell r="AA3967">
            <v>6.2092108374384241</v>
          </cell>
          <cell r="AB3967">
            <v>1.0169999999999999</v>
          </cell>
          <cell r="AC3967">
            <v>1.06785</v>
          </cell>
          <cell r="AF3967">
            <v>44690</v>
          </cell>
          <cell r="AV3967">
            <v>4.5999999999999996</v>
          </cell>
          <cell r="BF3967">
            <v>4.5999999999999996</v>
          </cell>
          <cell r="BH3967">
            <v>4.5999999999999996</v>
          </cell>
          <cell r="BJ3967" t="str">
            <v>05.11.2021</v>
          </cell>
          <cell r="BK3967" t="str">
            <v>บจก.กลุ่มสยามบรรจุภั</v>
          </cell>
        </row>
        <row r="3968">
          <cell r="A3968" t="str">
            <v>5H2AJ146N000000100</v>
          </cell>
          <cell r="B3968" t="str">
            <v>SLB-QUALITY SENS(CK)</v>
          </cell>
          <cell r="C3968" t="str">
            <v>DUPLEX</v>
          </cell>
          <cell r="D3968" t="str">
            <v>3ICCSA49E2HS5EZM1G</v>
          </cell>
          <cell r="E3968" t="str">
            <v>1G</v>
          </cell>
          <cell r="F3968" t="str">
            <v>211X106 2P 70N CK M/RICE N BROTH-24</v>
          </cell>
          <cell r="G3968" t="str">
            <v>E2EVOLUTION</v>
          </cell>
          <cell r="H3968" t="str">
            <v>E2EVOLUTION</v>
          </cell>
          <cell r="I3968" t="str">
            <v>PF65501901</v>
          </cell>
          <cell r="J3968" t="str">
            <v>2AJ146N</v>
          </cell>
          <cell r="K3968">
            <v>0</v>
          </cell>
          <cell r="L3968">
            <v>0</v>
          </cell>
          <cell r="M3968">
            <v>2.33</v>
          </cell>
          <cell r="N3968">
            <v>1.925</v>
          </cell>
          <cell r="O3968">
            <v>2.4500000000000002</v>
          </cell>
          <cell r="P3968">
            <v>2.7010344827586215</v>
          </cell>
          <cell r="Q3968">
            <v>2.7010344827586215</v>
          </cell>
          <cell r="R3968">
            <v>1.07</v>
          </cell>
          <cell r="S3968">
            <v>2.8901068965517251</v>
          </cell>
          <cell r="T3968">
            <v>2.9334585000000009</v>
          </cell>
          <cell r="U3968">
            <v>2.976810103448277</v>
          </cell>
          <cell r="W3968">
            <v>1</v>
          </cell>
          <cell r="X3968">
            <v>1.05</v>
          </cell>
          <cell r="Y3968">
            <v>1.05</v>
          </cell>
          <cell r="Z3968">
            <v>2.5724137931034488</v>
          </cell>
          <cell r="AA3968">
            <v>2.7010344827586215</v>
          </cell>
          <cell r="AB3968">
            <v>1.05</v>
          </cell>
          <cell r="AC3968">
            <v>1.1235000000000002</v>
          </cell>
          <cell r="AF3968">
            <v>44690</v>
          </cell>
          <cell r="AT3968">
            <v>1.4</v>
          </cell>
          <cell r="AU3968">
            <v>2.4500000000000002</v>
          </cell>
          <cell r="BF3968">
            <v>1.925</v>
          </cell>
          <cell r="BH3968">
            <v>2.4500000000000002</v>
          </cell>
          <cell r="BJ3968" t="str">
            <v>28.10.2021</v>
          </cell>
          <cell r="BK3968" t="str">
            <v>บจก.ไทยยูเนี่ยน กราฟ</v>
          </cell>
        </row>
        <row r="3969">
          <cell r="A3969" t="str">
            <v>5F2AJ146N000001800</v>
          </cell>
          <cell r="B3969" t="str">
            <v>CTN-QUALITY SENS(TUNA+LOBSTER)</v>
          </cell>
          <cell r="C3969" t="str">
            <v>ลูกฟูก</v>
          </cell>
          <cell r="D3969" t="str">
            <v>3GAOF93AE2GS5EZM1G</v>
          </cell>
          <cell r="E3969" t="str">
            <v>1G</v>
          </cell>
          <cell r="F3969" t="str">
            <v>211X106 2PBC 70N T LT MT W/LB&amp;RC1.5%B-24</v>
          </cell>
          <cell r="G3969" t="str">
            <v>E2EVOLUTION</v>
          </cell>
          <cell r="H3969" t="str">
            <v>E2EVOLUTION</v>
          </cell>
          <cell r="I3969" t="str">
            <v>PF65407601</v>
          </cell>
          <cell r="J3969" t="str">
            <v>2AJ146N</v>
          </cell>
          <cell r="K3969">
            <v>0</v>
          </cell>
          <cell r="L3969">
            <v>0</v>
          </cell>
          <cell r="M3969">
            <v>9.69</v>
          </cell>
          <cell r="N3969">
            <v>5.0999999999999996</v>
          </cell>
          <cell r="O3969">
            <v>5.0999999999999996</v>
          </cell>
          <cell r="P3969">
            <v>5.4380261249999995</v>
          </cell>
          <cell r="Q3969">
            <v>5.4380261249999995</v>
          </cell>
          <cell r="R3969">
            <v>1.05</v>
          </cell>
          <cell r="S3969">
            <v>5.7099274312499997</v>
          </cell>
          <cell r="T3969">
            <v>5.795576342718749</v>
          </cell>
          <cell r="U3969">
            <v>5.8812252541875001</v>
          </cell>
          <cell r="W3969">
            <v>1.05</v>
          </cell>
          <cell r="X3969">
            <v>1.1000000000000001</v>
          </cell>
          <cell r="Y3969">
            <v>1.0169999999999999</v>
          </cell>
          <cell r="Z3969">
            <v>5.3471250000000001</v>
          </cell>
          <cell r="AA3969">
            <v>5.4380261249999995</v>
          </cell>
          <cell r="AB3969">
            <v>1.0169999999999999</v>
          </cell>
          <cell r="AC3969">
            <v>1.06785</v>
          </cell>
          <cell r="AF3969">
            <v>44669</v>
          </cell>
          <cell r="BD3969">
            <v>5.0999999999999996</v>
          </cell>
          <cell r="BF3969">
            <v>5.0999999999999996</v>
          </cell>
          <cell r="BH3969">
            <v>5.0999999999999996</v>
          </cell>
          <cell r="BJ3969" t="str">
            <v>25.07.2022</v>
          </cell>
          <cell r="BK3969" t="str">
            <v>บจก.กลุ่มสยามบรรจุภั</v>
          </cell>
        </row>
        <row r="3970">
          <cell r="A3970" t="str">
            <v>5H2AJ146N000000200</v>
          </cell>
          <cell r="B3970" t="str">
            <v>SLB-QUALITY SENS(TUNA+LOBSTER)</v>
          </cell>
          <cell r="C3970" t="str">
            <v>DUPLEX</v>
          </cell>
          <cell r="D3970" t="str">
            <v>3GAOF93AE2GS5EZM1G</v>
          </cell>
          <cell r="E3970" t="str">
            <v>1G</v>
          </cell>
          <cell r="F3970" t="str">
            <v>211X106 2PBC 70N T LT MT W/LB&amp;RC1.5%B-24</v>
          </cell>
          <cell r="G3970" t="str">
            <v>E2EVOLUTION</v>
          </cell>
          <cell r="H3970" t="str">
            <v>E2EVOLUTION</v>
          </cell>
          <cell r="I3970" t="str">
            <v>PF65407601</v>
          </cell>
          <cell r="J3970" t="str">
            <v>2AJ146N</v>
          </cell>
          <cell r="K3970">
            <v>0</v>
          </cell>
          <cell r="L3970">
            <v>0</v>
          </cell>
          <cell r="M3970">
            <v>2.33</v>
          </cell>
          <cell r="N3970">
            <v>1.44</v>
          </cell>
          <cell r="O3970">
            <v>1.44</v>
          </cell>
          <cell r="P3970">
            <v>1.1576250000000001</v>
          </cell>
          <cell r="Q3970">
            <v>1.44</v>
          </cell>
          <cell r="R3970">
            <v>1.07</v>
          </cell>
          <cell r="S3970">
            <v>1.5407999999999999</v>
          </cell>
          <cell r="T3970">
            <v>1.5639119999999997</v>
          </cell>
          <cell r="U3970">
            <v>1.587024</v>
          </cell>
          <cell r="W3970">
            <v>1</v>
          </cell>
          <cell r="X3970">
            <v>1.05</v>
          </cell>
          <cell r="Y3970">
            <v>1.05</v>
          </cell>
          <cell r="Z3970">
            <v>1.1025</v>
          </cell>
          <cell r="AA3970">
            <v>1.1576250000000001</v>
          </cell>
          <cell r="AB3970">
            <v>1.05</v>
          </cell>
          <cell r="AC3970">
            <v>1.3975510204081631</v>
          </cell>
          <cell r="AF3970">
            <v>44669</v>
          </cell>
          <cell r="BD3970">
            <v>1.44</v>
          </cell>
          <cell r="BF3970">
            <v>1.44</v>
          </cell>
          <cell r="BH3970">
            <v>1.44</v>
          </cell>
          <cell r="BJ3970" t="str">
            <v>26.07.2022</v>
          </cell>
          <cell r="BK3970" t="str">
            <v>บจก.ไทยยูเนี่ยน กราฟ</v>
          </cell>
        </row>
        <row r="3971">
          <cell r="A3971" t="str">
            <v>5K2AJ146N000001000</v>
          </cell>
          <cell r="B3971" t="str">
            <v>LBL-QUALITY SENS(TUNA+LOBSTER)</v>
          </cell>
          <cell r="C3971" t="str">
            <v>ARTPAPER</v>
          </cell>
          <cell r="D3971" t="str">
            <v>3GAOF93AE2GS5EZM1G</v>
          </cell>
          <cell r="E3971" t="str">
            <v>1G</v>
          </cell>
          <cell r="F3971" t="str">
            <v>211X106 2PBC 70N T LT MT W/LB&amp;RC1.5%B-24</v>
          </cell>
          <cell r="G3971" t="str">
            <v>E2EVOLUTION</v>
          </cell>
          <cell r="H3971" t="str">
            <v>E2EVOLUTION</v>
          </cell>
          <cell r="I3971" t="str">
            <v>PF65407601</v>
          </cell>
          <cell r="J3971" t="str">
            <v>2AJ146N</v>
          </cell>
          <cell r="K3971">
            <v>9107</v>
          </cell>
          <cell r="L3971">
            <v>1120.1600000000001</v>
          </cell>
          <cell r="M3971">
            <v>0.12</v>
          </cell>
          <cell r="N3971">
            <v>0.123</v>
          </cell>
          <cell r="O3971">
            <v>0.123</v>
          </cell>
          <cell r="P3971">
            <v>0.10058</v>
          </cell>
          <cell r="Q3971">
            <v>0.123</v>
          </cell>
          <cell r="R3971">
            <v>1.0900000000000001</v>
          </cell>
          <cell r="S3971">
            <v>0.13406999999999999</v>
          </cell>
          <cell r="T3971">
            <v>0.13608104999999998</v>
          </cell>
          <cell r="U3971">
            <v>0.1380921</v>
          </cell>
          <cell r="W3971">
            <v>1</v>
          </cell>
          <cell r="X3971">
            <v>1.07</v>
          </cell>
          <cell r="Y3971">
            <v>1</v>
          </cell>
          <cell r="Z3971">
            <v>0.10058</v>
          </cell>
          <cell r="AA3971">
            <v>0.10058</v>
          </cell>
          <cell r="AB3971">
            <v>1</v>
          </cell>
          <cell r="AC3971">
            <v>1.332968781069795</v>
          </cell>
          <cell r="AF3971">
            <v>44669</v>
          </cell>
          <cell r="BD3971">
            <v>0.123</v>
          </cell>
          <cell r="BF3971">
            <v>0.123</v>
          </cell>
          <cell r="BH3971">
            <v>0.123</v>
          </cell>
          <cell r="BJ3971" t="str">
            <v>27.07.2022</v>
          </cell>
          <cell r="BK3971" t="str">
            <v>บจก.ทั้งฮั่วซิน</v>
          </cell>
        </row>
        <row r="3972">
          <cell r="A3972" t="str">
            <v>5F2AJ146N000000902</v>
          </cell>
          <cell r="B3972" t="str">
            <v>CTN-QUALITY SENS(MEGAPACK BROTH 70G)</v>
          </cell>
          <cell r="C3972" t="str">
            <v>ลูกฟูก</v>
          </cell>
          <cell r="D3972" t="str">
            <v>3VAE0004591S</v>
          </cell>
          <cell r="E3972" t="str">
            <v>1S</v>
          </cell>
          <cell r="F3972" t="str">
            <v>211X106 70N MEGAPACK BROTH VARIETY BOX</v>
          </cell>
          <cell r="I3972" t="str">
            <v>PF64968601</v>
          </cell>
          <cell r="J3972" t="str">
            <v>2AJ146N</v>
          </cell>
          <cell r="K3972">
            <v>921</v>
          </cell>
          <cell r="L3972">
            <v>16283.28</v>
          </cell>
          <cell r="M3972">
            <v>17.68</v>
          </cell>
          <cell r="N3972">
            <v>17.68</v>
          </cell>
          <cell r="O3972">
            <v>17.68</v>
          </cell>
          <cell r="P3972">
            <v>20.767546799999998</v>
          </cell>
          <cell r="Q3972">
            <v>20.767546799999998</v>
          </cell>
          <cell r="R3972">
            <v>1.05</v>
          </cell>
          <cell r="S3972">
            <v>21.805924139999998</v>
          </cell>
          <cell r="T3972">
            <v>22.133013002099997</v>
          </cell>
          <cell r="U3972">
            <v>22.460101864199999</v>
          </cell>
          <cell r="W3972">
            <v>1.05</v>
          </cell>
          <cell r="X3972">
            <v>1.1000000000000001</v>
          </cell>
          <cell r="Y3972">
            <v>1.0169999999999999</v>
          </cell>
          <cell r="Z3972">
            <v>18.566100000000002</v>
          </cell>
          <cell r="AA3972">
            <v>20.769896070000005</v>
          </cell>
          <cell r="AB3972">
            <v>1.1187</v>
          </cell>
          <cell r="AC3972">
            <v>1.1745021377672207</v>
          </cell>
          <cell r="AE3972" t="str">
            <v>=16.84*1.05*1.05</v>
          </cell>
          <cell r="BE3972">
            <v>17.68</v>
          </cell>
          <cell r="BF3972">
            <v>17.68</v>
          </cell>
          <cell r="BH3972">
            <v>17.68</v>
          </cell>
          <cell r="BJ3972" t="str">
            <v>06.08.2022</v>
          </cell>
          <cell r="BK3972" t="str">
            <v>บจก.วี เอ็น ที อินเต</v>
          </cell>
        </row>
        <row r="3973">
          <cell r="A3973" t="str">
            <v>5F2AJ146N000001600</v>
          </cell>
          <cell r="B3973" t="str">
            <v>CTN-QUALITY SENS</v>
          </cell>
          <cell r="C3973" t="str">
            <v>ลูกฟูก</v>
          </cell>
          <cell r="D3973" t="str">
            <v>3VAE0005006K</v>
          </cell>
          <cell r="E3973" t="str">
            <v>6K</v>
          </cell>
          <cell r="F3973" t="str">
            <v>211x106 70N ZOO MALIA ADVENT CAL BX PK48</v>
          </cell>
          <cell r="G3973">
            <v>0</v>
          </cell>
          <cell r="H3973">
            <v>0</v>
          </cell>
          <cell r="I3973" t="str">
            <v>PF64980901</v>
          </cell>
          <cell r="J3973" t="str">
            <v>2AJ146N</v>
          </cell>
          <cell r="K3973">
            <v>0</v>
          </cell>
          <cell r="L3973">
            <v>0</v>
          </cell>
          <cell r="M3973">
            <v>5.9</v>
          </cell>
          <cell r="N3973">
            <v>6.3</v>
          </cell>
          <cell r="O3973">
            <v>6.5</v>
          </cell>
          <cell r="P3973">
            <v>7.2768638250000004</v>
          </cell>
          <cell r="Q3973">
            <v>7.2768638250000004</v>
          </cell>
          <cell r="R3973">
            <v>1.05</v>
          </cell>
          <cell r="S3973">
            <v>7.6407070162500004</v>
          </cell>
          <cell r="T3973">
            <v>7.7553176214937496</v>
          </cell>
          <cell r="U3973">
            <v>7.8699282267375006</v>
          </cell>
          <cell r="V3973">
            <v>1.05</v>
          </cell>
          <cell r="W3973">
            <v>1.05</v>
          </cell>
          <cell r="X3973">
            <v>1.1000000000000001</v>
          </cell>
          <cell r="Y3973">
            <v>1.0169999999999999</v>
          </cell>
          <cell r="Z3973">
            <v>6.5047500000000005</v>
          </cell>
          <cell r="AA3973">
            <v>7.2768638250000004</v>
          </cell>
          <cell r="AB3973">
            <v>1.1187</v>
          </cell>
          <cell r="AC3973">
            <v>1.1746349999999999</v>
          </cell>
          <cell r="AE3973" t="str">
            <v>5.9*1.05*1.05</v>
          </cell>
          <cell r="AT3973">
            <v>5.9</v>
          </cell>
          <cell r="BD3973">
            <v>6.5</v>
          </cell>
          <cell r="BE3973">
            <v>6.5</v>
          </cell>
          <cell r="BF3973">
            <v>6.3</v>
          </cell>
          <cell r="BH3973">
            <v>6.5</v>
          </cell>
          <cell r="BJ3973" t="str">
            <v>01.08.2022</v>
          </cell>
          <cell r="BK3973" t="str">
            <v>บจก.กลุ่มสยามบรรจุภั</v>
          </cell>
        </row>
        <row r="3974">
          <cell r="A3974" t="str">
            <v>5N2AJ146N000000901</v>
          </cell>
          <cell r="B3974" t="str">
            <v>COR.INB-QUALITY SENS</v>
          </cell>
          <cell r="C3974" t="str">
            <v>DUPLEX</v>
          </cell>
          <cell r="D3974" t="str">
            <v>3VAE0005006K</v>
          </cell>
          <cell r="E3974" t="str">
            <v>6K</v>
          </cell>
          <cell r="F3974" t="str">
            <v>211x106 70N ZOO MALIA ADVENT CAL BX PK48</v>
          </cell>
          <cell r="I3974" t="str">
            <v>PF64980901</v>
          </cell>
          <cell r="J3974" t="str">
            <v>2AJ146N</v>
          </cell>
          <cell r="K3974">
            <v>133</v>
          </cell>
          <cell r="L3974">
            <v>3485.93</v>
          </cell>
          <cell r="M3974">
            <v>26.21</v>
          </cell>
          <cell r="N3974">
            <v>26.21</v>
          </cell>
          <cell r="O3974">
            <v>26.21</v>
          </cell>
          <cell r="P3974">
            <v>28.910463750000002</v>
          </cell>
          <cell r="Q3974">
            <v>28.910463750000002</v>
          </cell>
          <cell r="R3974">
            <v>1.0900000000000001</v>
          </cell>
          <cell r="S3974">
            <v>31.512405487500004</v>
          </cell>
          <cell r="T3974">
            <v>31.9850915698125</v>
          </cell>
          <cell r="U3974">
            <v>32.457777652125003</v>
          </cell>
          <cell r="W3974">
            <v>1</v>
          </cell>
          <cell r="X3974">
            <v>1.05</v>
          </cell>
          <cell r="Y3974">
            <v>1.07</v>
          </cell>
          <cell r="Z3974">
            <v>25.732499999999998</v>
          </cell>
          <cell r="AA3974">
            <v>28.910463750000002</v>
          </cell>
          <cell r="AB3974">
            <v>1.1235000000000002</v>
          </cell>
          <cell r="AC3974">
            <v>1.2246150000000002</v>
          </cell>
          <cell r="AE3974" t="str">
            <v>23.5*1.095*1.015</v>
          </cell>
          <cell r="BE3974">
            <v>26.21</v>
          </cell>
          <cell r="BF3974">
            <v>26.21</v>
          </cell>
          <cell r="BH3974">
            <v>26.21</v>
          </cell>
          <cell r="BJ3974" t="str">
            <v>08.08.2022</v>
          </cell>
          <cell r="BK3974" t="str">
            <v>บมจ. สหไทยการพิมพ์แล</v>
          </cell>
        </row>
        <row r="3975">
          <cell r="A3975" t="str">
            <v>5N2AJ146N000000900</v>
          </cell>
          <cell r="B3975" t="str">
            <v>COR.INB-QUALITY SENS</v>
          </cell>
          <cell r="C3975" t="str">
            <v>DUPLEX</v>
          </cell>
          <cell r="D3975" t="str">
            <v>3VAE0005006K</v>
          </cell>
          <cell r="E3975" t="str">
            <v>6K</v>
          </cell>
          <cell r="F3975" t="str">
            <v>211x106 70N ZOO MALIA ADVENT CAL BX PK48</v>
          </cell>
          <cell r="G3975">
            <v>0</v>
          </cell>
          <cell r="H3975">
            <v>0</v>
          </cell>
          <cell r="I3975" t="str">
            <v>PF64980901</v>
          </cell>
          <cell r="J3975" t="str">
            <v>2AJ146N</v>
          </cell>
          <cell r="K3975">
            <v>412</v>
          </cell>
          <cell r="L3975">
            <v>9682</v>
          </cell>
          <cell r="M3975">
            <v>23.5</v>
          </cell>
          <cell r="N3975">
            <v>23.5</v>
          </cell>
          <cell r="O3975">
            <v>23.5</v>
          </cell>
          <cell r="P3975">
            <v>28.910463750000002</v>
          </cell>
          <cell r="Q3975">
            <v>28.910463750000002</v>
          </cell>
          <cell r="R3975">
            <v>1.0900000000000001</v>
          </cell>
          <cell r="S3975">
            <v>31.512405487500004</v>
          </cell>
          <cell r="T3975">
            <v>31.9850915698125</v>
          </cell>
          <cell r="U3975">
            <v>32.457777652125003</v>
          </cell>
          <cell r="W3975">
            <v>1</v>
          </cell>
          <cell r="X3975">
            <v>1.05</v>
          </cell>
          <cell r="Y3975">
            <v>1.07</v>
          </cell>
          <cell r="Z3975">
            <v>25.732499999999998</v>
          </cell>
          <cell r="AA3975">
            <v>28.910463750000002</v>
          </cell>
          <cell r="AB3975">
            <v>1.1235000000000002</v>
          </cell>
          <cell r="AC3975">
            <v>1.2246150000000002</v>
          </cell>
          <cell r="AT3975">
            <v>23.5</v>
          </cell>
          <cell r="BF3975">
            <v>23.5</v>
          </cell>
          <cell r="BH3975">
            <v>23.5</v>
          </cell>
          <cell r="BJ3975" t="str">
            <v>08.09.2021</v>
          </cell>
          <cell r="BK3975" t="str">
            <v>บจก.สหไทยการพิมพ์และ</v>
          </cell>
        </row>
        <row r="3976">
          <cell r="A3976" t="str">
            <v>5F2AJ146N000000900</v>
          </cell>
          <cell r="B3976" t="str">
            <v>CTN-QUALITY SENS (70G)</v>
          </cell>
          <cell r="C3976" t="str">
            <v>ลูกฟูก</v>
          </cell>
          <cell r="D3976" t="str">
            <v>3ICCS92JE2HS5EZMTM</v>
          </cell>
          <cell r="E3976" t="str">
            <v>TM</v>
          </cell>
          <cell r="F3976" t="str">
            <v>211X106 2P 70N CK W CK LVR MX RICE NB-24</v>
          </cell>
          <cell r="G3976" t="str">
            <v>E2EVOLUTION</v>
          </cell>
          <cell r="H3976" t="str">
            <v>E2EVOLUTION</v>
          </cell>
          <cell r="I3976" t="str">
            <v>PF65501505</v>
          </cell>
          <cell r="J3976" t="str">
            <v>2AJ146N</v>
          </cell>
          <cell r="K3976">
            <v>0</v>
          </cell>
          <cell r="L3976">
            <v>0</v>
          </cell>
          <cell r="M3976">
            <v>0</v>
          </cell>
          <cell r="P3976">
            <v>18.879587999999998</v>
          </cell>
          <cell r="Q3976">
            <v>18.879587999999998</v>
          </cell>
          <cell r="R3976">
            <v>1.05</v>
          </cell>
          <cell r="S3976">
            <v>19.823567399999998</v>
          </cell>
          <cell r="T3976">
            <v>20.120920910999995</v>
          </cell>
          <cell r="U3976">
            <v>20.418274422</v>
          </cell>
          <cell r="V3976">
            <v>1.05</v>
          </cell>
          <cell r="W3976">
            <v>1.05</v>
          </cell>
          <cell r="X3976">
            <v>1.1000000000000001</v>
          </cell>
          <cell r="Y3976">
            <v>1.0169999999999999</v>
          </cell>
          <cell r="AE3976" t="str">
            <v>=17.68*1.05*1.017</v>
          </cell>
          <cell r="AF3976">
            <v>44690</v>
          </cell>
          <cell r="AL3976">
            <v>16.350000000000001</v>
          </cell>
          <cell r="BG3976">
            <v>16.350000000000001</v>
          </cell>
          <cell r="BJ3976" t="str">
            <v>26.01.2021</v>
          </cell>
          <cell r="BK3976" t="str">
            <v>บจก.วี เอ็น ที อินเตอร์พริ้นท์</v>
          </cell>
        </row>
        <row r="3977">
          <cell r="A3977" t="str">
            <v>5F2AJ146N000000901</v>
          </cell>
          <cell r="B3977" t="str">
            <v>CTN-QUALITY SENS</v>
          </cell>
          <cell r="C3977" t="str">
            <v>ลูกฟูก</v>
          </cell>
          <cell r="D3977" t="str">
            <v>3ICCS92JE2HS5EZMTM</v>
          </cell>
          <cell r="E3977" t="str">
            <v>TM</v>
          </cell>
          <cell r="F3977" t="str">
            <v>211X106 2P 70N CK W CK LVR MX RICE NB-24</v>
          </cell>
          <cell r="G3977" t="str">
            <v>E2EVOLUTION</v>
          </cell>
          <cell r="H3977" t="str">
            <v>E2EVOLUTION</v>
          </cell>
          <cell r="I3977" t="str">
            <v>PF65501505</v>
          </cell>
          <cell r="J3977" t="str">
            <v>2AJ146N</v>
          </cell>
          <cell r="K3977">
            <v>948</v>
          </cell>
          <cell r="L3977">
            <v>16760.64</v>
          </cell>
          <cell r="M3977">
            <v>17.68</v>
          </cell>
          <cell r="N3977">
            <v>17.12</v>
          </cell>
          <cell r="O3977">
            <v>17.68</v>
          </cell>
          <cell r="P3977">
            <v>18.879587999999998</v>
          </cell>
          <cell r="Q3977">
            <v>18.879587999999998</v>
          </cell>
          <cell r="R3977">
            <v>1.05</v>
          </cell>
          <cell r="S3977">
            <v>19.823567399999998</v>
          </cell>
          <cell r="T3977">
            <v>20.120920910999995</v>
          </cell>
          <cell r="U3977">
            <v>20.418274422</v>
          </cell>
          <cell r="V3977">
            <v>1.05</v>
          </cell>
          <cell r="W3977">
            <v>1.05</v>
          </cell>
          <cell r="X3977">
            <v>1.1000000000000001</v>
          </cell>
          <cell r="Y3977">
            <v>1.0169999999999999</v>
          </cell>
          <cell r="AE3977" t="str">
            <v>=17.68*1.05*1.017</v>
          </cell>
          <cell r="AF3977">
            <v>44690</v>
          </cell>
          <cell r="AT3977">
            <v>16.84</v>
          </cell>
          <cell r="AU3977">
            <v>16.84</v>
          </cell>
          <cell r="BC3977">
            <v>17.68</v>
          </cell>
          <cell r="BF3977">
            <v>17.12</v>
          </cell>
          <cell r="BH3977">
            <v>17.68</v>
          </cell>
          <cell r="BJ3977" t="str">
            <v>06.06.2022</v>
          </cell>
          <cell r="BK3977" t="str">
            <v>บจก.วี เอ็น ที อินเต</v>
          </cell>
        </row>
        <row r="3978">
          <cell r="A3978" t="str">
            <v>5K2AJ146N000000101</v>
          </cell>
          <cell r="B3978" t="str">
            <v>LBL2-10897,QUALITY SENS</v>
          </cell>
          <cell r="C3978" t="str">
            <v>ARTPAPER</v>
          </cell>
          <cell r="D3978" t="str">
            <v>3GAOFK67E2GS5EZMTM</v>
          </cell>
          <cell r="E3978" t="str">
            <v>TM</v>
          </cell>
          <cell r="F3978" t="str">
            <v>211X106 2P 70N TN W/SH M/R N BROTH-24</v>
          </cell>
          <cell r="G3978" t="str">
            <v>E2EVOLUTION</v>
          </cell>
          <cell r="H3978" t="str">
            <v>E2EVOLUTION</v>
          </cell>
          <cell r="I3978" t="str">
            <v>PF65501501</v>
          </cell>
          <cell r="J3978" t="str">
            <v>2AJ146N</v>
          </cell>
          <cell r="K3978">
            <v>0</v>
          </cell>
          <cell r="L3978">
            <v>0</v>
          </cell>
          <cell r="M3978">
            <v>0.12</v>
          </cell>
          <cell r="P3978">
            <v>0.13004926108374387</v>
          </cell>
          <cell r="Q3978">
            <v>0.13004926108374387</v>
          </cell>
          <cell r="R3978">
            <v>1.0900000000000001</v>
          </cell>
          <cell r="S3978">
            <v>0.14175369458128084</v>
          </cell>
          <cell r="T3978">
            <v>0.14388000000000004</v>
          </cell>
          <cell r="U3978">
            <v>0.14600630541871928</v>
          </cell>
          <cell r="V3978">
            <v>1.0249999999999999</v>
          </cell>
          <cell r="W3978">
            <v>1</v>
          </cell>
          <cell r="X3978">
            <v>1.07</v>
          </cell>
          <cell r="Y3978">
            <v>1</v>
          </cell>
          <cell r="Z3978">
            <v>0.13004926108374387</v>
          </cell>
          <cell r="AA3978">
            <v>0.13004926108374387</v>
          </cell>
          <cell r="AB3978">
            <v>1</v>
          </cell>
          <cell r="AC3978">
            <v>1.0900000000000001</v>
          </cell>
          <cell r="AD3978" t="str">
            <v>Zoo Mania 6 เดือน add 5% 2021 แล้ว</v>
          </cell>
          <cell r="AF3978">
            <v>44690</v>
          </cell>
          <cell r="BJ3978" t="str">
            <v>14.01.2020</v>
          </cell>
          <cell r="BK3978" t="str">
            <v>บจก.ทั้งฮั่วซิน</v>
          </cell>
        </row>
        <row r="3979">
          <cell r="A3979" t="str">
            <v>5K2AJ146N000000102</v>
          </cell>
          <cell r="B3979" t="str">
            <v>LBL2-10897,QUALITY SENS</v>
          </cell>
          <cell r="C3979" t="str">
            <v>ARTPAPER</v>
          </cell>
          <cell r="D3979" t="str">
            <v>3GAOFK67E2GS5EZMTM</v>
          </cell>
          <cell r="E3979" t="str">
            <v>TM</v>
          </cell>
          <cell r="F3979" t="str">
            <v>211X106 2P 70N TN W/SH M/R N BROTH-24</v>
          </cell>
          <cell r="G3979" t="str">
            <v>E2EVOLUTION</v>
          </cell>
          <cell r="H3979" t="str">
            <v>E2EVOLUTION</v>
          </cell>
          <cell r="I3979" t="str">
            <v>PF65501501</v>
          </cell>
          <cell r="J3979" t="str">
            <v>2AJ146N</v>
          </cell>
          <cell r="K3979">
            <v>21559</v>
          </cell>
          <cell r="L3979">
            <v>2636.68</v>
          </cell>
          <cell r="M3979">
            <v>0.12</v>
          </cell>
          <cell r="N3979">
            <v>0.12000020491803279</v>
          </cell>
          <cell r="O3979">
            <v>0.12300040983606557</v>
          </cell>
          <cell r="P3979">
            <v>0.13004926108374387</v>
          </cell>
          <cell r="Q3979">
            <v>0.13004926108374387</v>
          </cell>
          <cell r="R3979">
            <v>1.0900000000000001</v>
          </cell>
          <cell r="S3979">
            <v>0.14175369458128084</v>
          </cell>
          <cell r="T3979">
            <v>0.14388000000000004</v>
          </cell>
          <cell r="U3979">
            <v>0.14600630541871928</v>
          </cell>
          <cell r="V3979">
            <v>1.0249999999999999</v>
          </cell>
          <cell r="W3979">
            <v>1</v>
          </cell>
          <cell r="X3979">
            <v>1.07</v>
          </cell>
          <cell r="Y3979">
            <v>1</v>
          </cell>
          <cell r="Z3979">
            <v>0.13004926108374387</v>
          </cell>
          <cell r="AA3979">
            <v>0.13004926108374387</v>
          </cell>
          <cell r="AB3979">
            <v>1</v>
          </cell>
          <cell r="AC3979">
            <v>1.0900000000000001</v>
          </cell>
          <cell r="AD3979" t="str">
            <v>Zoo Mania 6 เดือน add 5% 2021 แล้ว</v>
          </cell>
          <cell r="AF3979">
            <v>44690</v>
          </cell>
          <cell r="AL3979">
            <v>0.11500038314176246</v>
          </cell>
          <cell r="AS3979">
            <v>0.11699999999999999</v>
          </cell>
          <cell r="BB3979">
            <v>0.11699999999999999</v>
          </cell>
          <cell r="BD3979">
            <v>0.12300040983606557</v>
          </cell>
          <cell r="BF3979">
            <v>0.12000020491803279</v>
          </cell>
          <cell r="BG3979">
            <v>0.11699999999999999</v>
          </cell>
          <cell r="BH3979">
            <v>0.12300040983606557</v>
          </cell>
          <cell r="BI3979">
            <v>1.0512855541544066</v>
          </cell>
          <cell r="BJ3979" t="str">
            <v>27.07.2022</v>
          </cell>
          <cell r="BK3979" t="str">
            <v>บจก.ทั้งฮั่วซิน</v>
          </cell>
        </row>
        <row r="3980">
          <cell r="A3980" t="str">
            <v>5K2AJ146N000000201</v>
          </cell>
          <cell r="B3980" t="str">
            <v>LBL2-10903,QUALITY SENS</v>
          </cell>
          <cell r="C3980" t="str">
            <v>ARTPAPER</v>
          </cell>
          <cell r="D3980" t="str">
            <v>3GSSFA49E2GS5EZMTM</v>
          </cell>
          <cell r="E3980" t="str">
            <v>TM</v>
          </cell>
          <cell r="F3980" t="str">
            <v>211X106 2P 70N SM M/RICE N BROTH-24</v>
          </cell>
          <cell r="G3980" t="str">
            <v>E2EVOLUTION</v>
          </cell>
          <cell r="H3980" t="str">
            <v>E2EVOLUTION</v>
          </cell>
          <cell r="I3980" t="str">
            <v>PF65501502</v>
          </cell>
          <cell r="J3980" t="str">
            <v>2AJ146N</v>
          </cell>
          <cell r="K3980">
            <v>0</v>
          </cell>
          <cell r="L3980">
            <v>0</v>
          </cell>
          <cell r="M3980">
            <v>0.12</v>
          </cell>
          <cell r="P3980">
            <v>0.13004926108374387</v>
          </cell>
          <cell r="Q3980">
            <v>0.13004926108374387</v>
          </cell>
          <cell r="R3980">
            <v>1.0900000000000001</v>
          </cell>
          <cell r="S3980">
            <v>0.14175369458128084</v>
          </cell>
          <cell r="T3980">
            <v>0.14388000000000004</v>
          </cell>
          <cell r="U3980">
            <v>0.14600630541871928</v>
          </cell>
          <cell r="V3980">
            <v>1.0249999999999999</v>
          </cell>
          <cell r="W3980">
            <v>1</v>
          </cell>
          <cell r="X3980">
            <v>1.07</v>
          </cell>
          <cell r="Y3980">
            <v>1</v>
          </cell>
          <cell r="Z3980">
            <v>0.13004926108374387</v>
          </cell>
          <cell r="AA3980">
            <v>0.13004926108374387</v>
          </cell>
          <cell r="AB3980">
            <v>1</v>
          </cell>
          <cell r="AC3980">
            <v>1.0900000000000001</v>
          </cell>
          <cell r="AD3980" t="str">
            <v>Zoo Mania 6 เดือน add 5% 2021 แล้ว</v>
          </cell>
          <cell r="AF3980">
            <v>44690</v>
          </cell>
          <cell r="BJ3980" t="str">
            <v>14.01.2020</v>
          </cell>
          <cell r="BK3980" t="str">
            <v>บจก.ทั้งฮั่วซิน</v>
          </cell>
        </row>
        <row r="3981">
          <cell r="A3981" t="str">
            <v>5K2AJ146N000000202</v>
          </cell>
          <cell r="B3981" t="str">
            <v>LBL2-10903,QUALITY SENS</v>
          </cell>
          <cell r="C3981" t="str">
            <v>ARTPAPER</v>
          </cell>
          <cell r="D3981" t="str">
            <v>3GSSFA49E2GS5EZMTM</v>
          </cell>
          <cell r="E3981" t="str">
            <v>TM</v>
          </cell>
          <cell r="F3981" t="str">
            <v>211X106 2P 70N SM M/RICE N BROTH-24</v>
          </cell>
          <cell r="G3981" t="str">
            <v>E2EVOLUTION</v>
          </cell>
          <cell r="H3981" t="str">
            <v>E2EVOLUTION</v>
          </cell>
          <cell r="I3981" t="str">
            <v>PF65501502</v>
          </cell>
          <cell r="J3981" t="str">
            <v>2AJ146N</v>
          </cell>
          <cell r="K3981">
            <v>6417</v>
          </cell>
          <cell r="L3981">
            <v>750.63</v>
          </cell>
          <cell r="M3981">
            <v>0.12</v>
          </cell>
          <cell r="N3981">
            <v>0.11700000000000001</v>
          </cell>
          <cell r="O3981">
            <v>0.11700000000000001</v>
          </cell>
          <cell r="P3981">
            <v>0.13004926108374387</v>
          </cell>
          <cell r="Q3981">
            <v>0.13004926108374387</v>
          </cell>
          <cell r="R3981">
            <v>1.0900000000000001</v>
          </cell>
          <cell r="S3981">
            <v>0.14175369458128084</v>
          </cell>
          <cell r="T3981">
            <v>0.14388000000000004</v>
          </cell>
          <cell r="U3981">
            <v>0.14600630541871928</v>
          </cell>
          <cell r="V3981">
            <v>1.0249999999999999</v>
          </cell>
          <cell r="W3981">
            <v>1</v>
          </cell>
          <cell r="X3981">
            <v>1.07</v>
          </cell>
          <cell r="Y3981">
            <v>1</v>
          </cell>
          <cell r="Z3981">
            <v>0.13004926108374387</v>
          </cell>
          <cell r="AA3981">
            <v>0.13004926108374387</v>
          </cell>
          <cell r="AB3981">
            <v>1</v>
          </cell>
          <cell r="AC3981">
            <v>1.0900000000000001</v>
          </cell>
          <cell r="AD3981" t="str">
            <v>Zoo Mania 6 เดือน add 5% 2021 แล้ว</v>
          </cell>
          <cell r="AF3981">
            <v>44690</v>
          </cell>
          <cell r="AL3981">
            <v>0.11500038314176245</v>
          </cell>
          <cell r="AS3981">
            <v>0.11699999999999999</v>
          </cell>
          <cell r="AU3981">
            <v>0.11700000000000001</v>
          </cell>
          <cell r="BF3981">
            <v>0.11700000000000001</v>
          </cell>
          <cell r="BG3981">
            <v>0.11699999999999999</v>
          </cell>
          <cell r="BH3981">
            <v>0.11700000000000001</v>
          </cell>
          <cell r="BI3981">
            <v>1.0000000000000002</v>
          </cell>
          <cell r="BJ3981" t="str">
            <v>18.10.2021</v>
          </cell>
          <cell r="BK3981" t="str">
            <v>บจก.ทั้งฮั่วซิน</v>
          </cell>
        </row>
        <row r="3982">
          <cell r="A3982" t="str">
            <v>5K2AJ146N000000301</v>
          </cell>
          <cell r="B3982" t="str">
            <v>LBL2-10904,QUALITY SENS</v>
          </cell>
          <cell r="C3982" t="str">
            <v>ARTPAPER</v>
          </cell>
          <cell r="D3982" t="str">
            <v>3ICCSA49E2HS5EZMTM</v>
          </cell>
          <cell r="E3982" t="str">
            <v>TM</v>
          </cell>
          <cell r="F3982" t="str">
            <v>211X106 2P 70N CK M/RICE N BROTH-24</v>
          </cell>
          <cell r="G3982" t="str">
            <v>E2EVOLUTION</v>
          </cell>
          <cell r="H3982" t="str">
            <v>E2EVOLUTION</v>
          </cell>
          <cell r="I3982" t="str">
            <v>PF65501503</v>
          </cell>
          <cell r="J3982" t="str">
            <v>2AJ146N</v>
          </cell>
          <cell r="K3982">
            <v>0</v>
          </cell>
          <cell r="L3982">
            <v>0</v>
          </cell>
          <cell r="M3982">
            <v>0.12</v>
          </cell>
          <cell r="P3982">
            <v>0.13004926108374387</v>
          </cell>
          <cell r="Q3982">
            <v>0.13004926108374387</v>
          </cell>
          <cell r="R3982">
            <v>1.0900000000000001</v>
          </cell>
          <cell r="S3982">
            <v>0.14175369458128084</v>
          </cell>
          <cell r="T3982">
            <v>0.14388000000000004</v>
          </cell>
          <cell r="U3982">
            <v>0.14600630541871928</v>
          </cell>
          <cell r="V3982">
            <v>1.0249999999999999</v>
          </cell>
          <cell r="W3982">
            <v>1</v>
          </cell>
          <cell r="X3982">
            <v>1.07</v>
          </cell>
          <cell r="Y3982">
            <v>1</v>
          </cell>
          <cell r="Z3982">
            <v>0.13004926108374387</v>
          </cell>
          <cell r="AA3982">
            <v>0.13004926108374387</v>
          </cell>
          <cell r="AB3982">
            <v>1</v>
          </cell>
          <cell r="AC3982">
            <v>1.0900000000000001</v>
          </cell>
          <cell r="AD3982" t="str">
            <v>Zoo Mania 6 เดือน add 5% 2021 แล้ว</v>
          </cell>
          <cell r="AF3982">
            <v>44690</v>
          </cell>
          <cell r="BJ3982" t="str">
            <v>14.01.2020</v>
          </cell>
          <cell r="BK3982" t="str">
            <v>บจก.ทั้งฮั่วซิน</v>
          </cell>
        </row>
        <row r="3983">
          <cell r="A3983" t="str">
            <v>5K2AJ146N000000302</v>
          </cell>
          <cell r="B3983" t="str">
            <v>LBL2-10904,QUALITY SENS</v>
          </cell>
          <cell r="C3983" t="str">
            <v>ARTPAPER</v>
          </cell>
          <cell r="D3983" t="str">
            <v>3ICCSA49E2HS5EZMTM</v>
          </cell>
          <cell r="E3983" t="str">
            <v>TM</v>
          </cell>
          <cell r="F3983" t="str">
            <v>211X106 2P 70N CK M/RICE N BROTH-24</v>
          </cell>
          <cell r="G3983" t="str">
            <v>E2EVOLUTION</v>
          </cell>
          <cell r="H3983" t="str">
            <v>E2EVOLUTION</v>
          </cell>
          <cell r="I3983" t="str">
            <v>PF65501503</v>
          </cell>
          <cell r="J3983" t="str">
            <v>2AJ146N</v>
          </cell>
          <cell r="K3983">
            <v>9995</v>
          </cell>
          <cell r="L3983">
            <v>1229.3900000000001</v>
          </cell>
          <cell r="M3983">
            <v>0.12</v>
          </cell>
          <cell r="N3983">
            <v>0.12000040023053279</v>
          </cell>
          <cell r="O3983">
            <v>0.12300040983606557</v>
          </cell>
          <cell r="P3983">
            <v>0.13004926108374387</v>
          </cell>
          <cell r="Q3983">
            <v>0.13004926108374387</v>
          </cell>
          <cell r="R3983">
            <v>1.0900000000000001</v>
          </cell>
          <cell r="S3983">
            <v>0.14175369458128084</v>
          </cell>
          <cell r="T3983">
            <v>0.14388000000000004</v>
          </cell>
          <cell r="U3983">
            <v>0.14600630541871928</v>
          </cell>
          <cell r="V3983">
            <v>1.0249999999999999</v>
          </cell>
          <cell r="W3983">
            <v>1</v>
          </cell>
          <cell r="X3983">
            <v>1.07</v>
          </cell>
          <cell r="Y3983">
            <v>1</v>
          </cell>
          <cell r="Z3983">
            <v>0.13004926108374387</v>
          </cell>
          <cell r="AA3983">
            <v>0.13004926108374387</v>
          </cell>
          <cell r="AB3983">
            <v>1</v>
          </cell>
          <cell r="AC3983">
            <v>1.0900000000000001</v>
          </cell>
          <cell r="AD3983" t="str">
            <v>Zoo Mania 6 เดือน add 5% 2021 แล้ว</v>
          </cell>
          <cell r="AF3983">
            <v>44690</v>
          </cell>
          <cell r="AL3983">
            <v>0.11500038314176246</v>
          </cell>
          <cell r="AS3983">
            <v>0.11699999999999999</v>
          </cell>
          <cell r="AU3983">
            <v>0.11700039062500001</v>
          </cell>
          <cell r="BD3983">
            <v>0.12300040983606557</v>
          </cell>
          <cell r="BF3983">
            <v>0.12000040023053279</v>
          </cell>
          <cell r="BG3983">
            <v>0.11699999999999999</v>
          </cell>
          <cell r="BH3983">
            <v>0.12300040983606557</v>
          </cell>
          <cell r="BI3983">
            <v>1.0512855541544066</v>
          </cell>
          <cell r="BJ3983" t="str">
            <v>27.07.2022</v>
          </cell>
          <cell r="BK3983" t="str">
            <v>บจก.ทั้งฮั่วซิน</v>
          </cell>
        </row>
        <row r="3984">
          <cell r="A3984" t="str">
            <v>5K2AJ146N000000401</v>
          </cell>
          <cell r="B3984" t="str">
            <v>LBL2-10905,QUALITY SENS</v>
          </cell>
          <cell r="C3984" t="str">
            <v>ARTPAPER</v>
          </cell>
          <cell r="D3984" t="str">
            <v>3GAOFB96E2GS5EZMTM</v>
          </cell>
          <cell r="E3984" t="str">
            <v>TM</v>
          </cell>
          <cell r="F3984" t="str">
            <v>211X106 2P 70N TN W/AHV M/R N BROTH-24</v>
          </cell>
          <cell r="G3984" t="str">
            <v>E2EVOLUTION</v>
          </cell>
          <cell r="H3984" t="str">
            <v>E2EVOLUTION</v>
          </cell>
          <cell r="I3984" t="str">
            <v>PF65501504</v>
          </cell>
          <cell r="J3984" t="str">
            <v>2AJ146N</v>
          </cell>
          <cell r="K3984">
            <v>0</v>
          </cell>
          <cell r="L3984">
            <v>0</v>
          </cell>
          <cell r="M3984">
            <v>0.12</v>
          </cell>
          <cell r="P3984">
            <v>0.13004926108374387</v>
          </cell>
          <cell r="Q3984">
            <v>0.13004926108374387</v>
          </cell>
          <cell r="R3984">
            <v>1.0900000000000001</v>
          </cell>
          <cell r="S3984">
            <v>0.14175369458128084</v>
          </cell>
          <cell r="T3984">
            <v>0.14388000000000004</v>
          </cell>
          <cell r="U3984">
            <v>0.14600630541871928</v>
          </cell>
          <cell r="V3984">
            <v>1.0249999999999999</v>
          </cell>
          <cell r="W3984">
            <v>1</v>
          </cell>
          <cell r="X3984">
            <v>1.07</v>
          </cell>
          <cell r="Y3984">
            <v>1</v>
          </cell>
          <cell r="Z3984">
            <v>0.13004926108374387</v>
          </cell>
          <cell r="AA3984">
            <v>0.13004926108374387</v>
          </cell>
          <cell r="AB3984">
            <v>1</v>
          </cell>
          <cell r="AC3984">
            <v>1.0900000000000001</v>
          </cell>
          <cell r="AD3984" t="str">
            <v>Zoo Mania 6 เดือน add 5% 2021 แล้ว</v>
          </cell>
          <cell r="AF3984">
            <v>44690</v>
          </cell>
          <cell r="BJ3984" t="str">
            <v>14.01.2020</v>
          </cell>
          <cell r="BK3984" t="str">
            <v>บจก.ทั้งฮั่วซิน</v>
          </cell>
        </row>
        <row r="3985">
          <cell r="A3985" t="str">
            <v>5K2AJ146N000000402</v>
          </cell>
          <cell r="B3985" t="str">
            <v>LBL2-10905,QUALITY SENS</v>
          </cell>
          <cell r="C3985" t="str">
            <v>ARTPAPER</v>
          </cell>
          <cell r="D3985" t="str">
            <v>3GAOFB96E2GS5EZMTM</v>
          </cell>
          <cell r="E3985" t="str">
            <v>TM</v>
          </cell>
          <cell r="F3985" t="str">
            <v>211X106 2P 70N TN W/AHV M/R N BROTH-24</v>
          </cell>
          <cell r="G3985" t="str">
            <v>E2EVOLUTION</v>
          </cell>
          <cell r="H3985" t="str">
            <v>E2EVOLUTION</v>
          </cell>
          <cell r="I3985" t="str">
            <v>PF65501504</v>
          </cell>
          <cell r="J3985" t="str">
            <v>2AJ146N</v>
          </cell>
          <cell r="K3985">
            <v>20479</v>
          </cell>
          <cell r="L3985">
            <v>2518.92</v>
          </cell>
          <cell r="M3985">
            <v>0.12</v>
          </cell>
          <cell r="N3985">
            <v>0.12000040023053279</v>
          </cell>
          <cell r="O3985">
            <v>0.12300040983606557</v>
          </cell>
          <cell r="P3985">
            <v>0.13004926108374387</v>
          </cell>
          <cell r="Q3985">
            <v>0.13004926108374387</v>
          </cell>
          <cell r="R3985">
            <v>1.0900000000000001</v>
          </cell>
          <cell r="S3985">
            <v>0.14175369458128084</v>
          </cell>
          <cell r="T3985">
            <v>0.14388000000000004</v>
          </cell>
          <cell r="U3985">
            <v>0.14600630541871928</v>
          </cell>
          <cell r="V3985">
            <v>1.0249999999999999</v>
          </cell>
          <cell r="W3985">
            <v>1</v>
          </cell>
          <cell r="X3985">
            <v>1.07</v>
          </cell>
          <cell r="Y3985">
            <v>1</v>
          </cell>
          <cell r="Z3985">
            <v>0.13004926108374387</v>
          </cell>
          <cell r="AA3985">
            <v>0.13004926108374387</v>
          </cell>
          <cell r="AB3985">
            <v>1</v>
          </cell>
          <cell r="AC3985">
            <v>1.0900000000000001</v>
          </cell>
          <cell r="AD3985" t="str">
            <v>Zoo Mania 6 เดือน add 5% 2021 แล้ว</v>
          </cell>
          <cell r="AF3985">
            <v>44690</v>
          </cell>
          <cell r="AL3985">
            <v>0.11500038314176245</v>
          </cell>
          <cell r="AS3985">
            <v>0.11699999999999999</v>
          </cell>
          <cell r="AU3985">
            <v>0.11700039062500001</v>
          </cell>
          <cell r="BD3985">
            <v>0.12300040983606557</v>
          </cell>
          <cell r="BF3985">
            <v>0.12000040023053279</v>
          </cell>
          <cell r="BG3985">
            <v>0.11699999999999999</v>
          </cell>
          <cell r="BH3985">
            <v>0.12300040983606557</v>
          </cell>
          <cell r="BI3985">
            <v>1.0512855541544066</v>
          </cell>
          <cell r="BJ3985" t="str">
            <v>27.07.2022</v>
          </cell>
          <cell r="BK3985" t="str">
            <v>บจก.ทั้งฮั่วซิน</v>
          </cell>
        </row>
        <row r="3986">
          <cell r="A3986" t="str">
            <v>5K2AJ146N000000500</v>
          </cell>
          <cell r="B3986" t="str">
            <v>LBL-QUALITY SENS</v>
          </cell>
          <cell r="C3986" t="str">
            <v>ARTPAPER</v>
          </cell>
          <cell r="D3986" t="str">
            <v>3ICCS92JE2HS5EZMTM</v>
          </cell>
          <cell r="E3986" t="str">
            <v>TM</v>
          </cell>
          <cell r="F3986" t="str">
            <v>211X106 2P 70N CK W CK LVR MX RICE NB-24</v>
          </cell>
          <cell r="G3986" t="str">
            <v>E2EVOLUTION</v>
          </cell>
          <cell r="H3986" t="str">
            <v>E2EVOLUTION</v>
          </cell>
          <cell r="I3986" t="str">
            <v>PF65501505</v>
          </cell>
          <cell r="J3986" t="str">
            <v>2AJ146N</v>
          </cell>
          <cell r="K3986">
            <v>0</v>
          </cell>
          <cell r="L3986">
            <v>0</v>
          </cell>
          <cell r="M3986">
            <v>0.12</v>
          </cell>
          <cell r="P3986">
            <v>0.13004926108374387</v>
          </cell>
          <cell r="Q3986">
            <v>0.13004926108374387</v>
          </cell>
          <cell r="R3986">
            <v>1.0900000000000001</v>
          </cell>
          <cell r="S3986">
            <v>0.14175369458128084</v>
          </cell>
          <cell r="T3986">
            <v>0.14388000000000004</v>
          </cell>
          <cell r="U3986">
            <v>0.14600630541871928</v>
          </cell>
          <cell r="V3986">
            <v>1.0249999999999999</v>
          </cell>
          <cell r="W3986">
            <v>1</v>
          </cell>
          <cell r="X3986">
            <v>1.07</v>
          </cell>
          <cell r="Y3986">
            <v>1</v>
          </cell>
          <cell r="Z3986">
            <v>0.13004926108374387</v>
          </cell>
          <cell r="AA3986">
            <v>0.13004926108374387</v>
          </cell>
          <cell r="AB3986">
            <v>1</v>
          </cell>
          <cell r="AC3986">
            <v>1.0900000000000001</v>
          </cell>
          <cell r="AD3986" t="str">
            <v>Zoo Mania 6 เดือน add 5% 2021 แล้ว</v>
          </cell>
          <cell r="AF3986">
            <v>44690</v>
          </cell>
          <cell r="BJ3986" t="str">
            <v>14.01.2020</v>
          </cell>
          <cell r="BK3986" t="str">
            <v>บจก.ทั้งฮั่วซิน</v>
          </cell>
        </row>
        <row r="3987">
          <cell r="A3987" t="str">
            <v>5K2AJ146N000000501</v>
          </cell>
          <cell r="B3987" t="str">
            <v>LBL-QUALITY SENS</v>
          </cell>
          <cell r="C3987" t="str">
            <v>ARTPAPER</v>
          </cell>
          <cell r="D3987" t="str">
            <v>3ICCS92JE2HS5EZMTM</v>
          </cell>
          <cell r="E3987" t="str">
            <v>TM</v>
          </cell>
          <cell r="F3987" t="str">
            <v>211X106 2P 70N CK W CK LVR MX RICE NB-24</v>
          </cell>
          <cell r="G3987" t="str">
            <v>E2EVOLUTION</v>
          </cell>
          <cell r="H3987" t="str">
            <v>E2EVOLUTION</v>
          </cell>
          <cell r="I3987" t="str">
            <v>PF65501505</v>
          </cell>
          <cell r="J3987" t="str">
            <v>2AJ146N</v>
          </cell>
          <cell r="K3987">
            <v>0</v>
          </cell>
          <cell r="L3987">
            <v>0</v>
          </cell>
          <cell r="M3987">
            <v>0</v>
          </cell>
          <cell r="P3987">
            <v>0.13004926108374387</v>
          </cell>
          <cell r="Q3987">
            <v>0.13004926108374387</v>
          </cell>
          <cell r="R3987">
            <v>1.0900000000000001</v>
          </cell>
          <cell r="S3987">
            <v>0.14175369458128084</v>
          </cell>
          <cell r="T3987">
            <v>0.14388000000000004</v>
          </cell>
          <cell r="U3987">
            <v>0.14600630541871928</v>
          </cell>
          <cell r="V3987">
            <v>1.0249999999999999</v>
          </cell>
          <cell r="W3987">
            <v>1</v>
          </cell>
          <cell r="X3987">
            <v>1.07</v>
          </cell>
          <cell r="Y3987">
            <v>1</v>
          </cell>
          <cell r="Z3987">
            <v>0.13004926108374387</v>
          </cell>
          <cell r="AA3987">
            <v>0.13004926108374387</v>
          </cell>
          <cell r="AB3987">
            <v>1</v>
          </cell>
          <cell r="AC3987">
            <v>1.0900000000000001</v>
          </cell>
          <cell r="AD3987" t="str">
            <v>Zoo Mania 6 เดือน add 5% 2021 แล้ว</v>
          </cell>
          <cell r="AF3987">
            <v>44690</v>
          </cell>
          <cell r="AL3987">
            <v>0.11500038314176246</v>
          </cell>
          <cell r="BG3987">
            <v>0.11500038314176246</v>
          </cell>
          <cell r="BJ3987" t="str">
            <v>23.01.2021</v>
          </cell>
          <cell r="BK3987" t="str">
            <v>บจก.ทั้งฮั่วซิน</v>
          </cell>
        </row>
        <row r="3988">
          <cell r="A3988" t="str">
            <v>5K2AJ146N000000502</v>
          </cell>
          <cell r="B3988" t="str">
            <v>LBL-QUALITY SENS(CK+CK LIV)</v>
          </cell>
          <cell r="C3988" t="str">
            <v>ARTPAPER</v>
          </cell>
          <cell r="D3988" t="str">
            <v>3ICCS92JE2HS5EZMTM</v>
          </cell>
          <cell r="E3988" t="str">
            <v>TM</v>
          </cell>
          <cell r="F3988" t="str">
            <v>211X106 2P 70N CK W CK LVR MX RICE NB-24</v>
          </cell>
          <cell r="G3988" t="str">
            <v>E2EVOLUTION</v>
          </cell>
          <cell r="H3988" t="str">
            <v>E2EVOLUTION</v>
          </cell>
          <cell r="I3988" t="str">
            <v>PF65501505</v>
          </cell>
          <cell r="J3988" t="str">
            <v>2AJ146N</v>
          </cell>
          <cell r="K3988">
            <v>22273</v>
          </cell>
          <cell r="L3988">
            <v>2739.58</v>
          </cell>
          <cell r="M3988">
            <v>0.12</v>
          </cell>
          <cell r="N3988">
            <v>0.11900013661202186</v>
          </cell>
          <cell r="O3988">
            <v>0.12300040983606557</v>
          </cell>
          <cell r="P3988">
            <v>0.13004926108374387</v>
          </cell>
          <cell r="Q3988">
            <v>0.13004926108374387</v>
          </cell>
          <cell r="R3988">
            <v>1.0900000000000001</v>
          </cell>
          <cell r="S3988">
            <v>0.14175369458128084</v>
          </cell>
          <cell r="T3988">
            <v>0.14388000000000004</v>
          </cell>
          <cell r="U3988">
            <v>0.14600630541871928</v>
          </cell>
          <cell r="W3988">
            <v>1</v>
          </cell>
          <cell r="X3988">
            <v>1.07</v>
          </cell>
          <cell r="Y3988">
            <v>1</v>
          </cell>
          <cell r="Z3988">
            <v>0.13004926108374387</v>
          </cell>
          <cell r="AA3988">
            <v>0.13004926108374387</v>
          </cell>
          <cell r="AB3988">
            <v>1</v>
          </cell>
          <cell r="AC3988">
            <v>1.0900000000000001</v>
          </cell>
          <cell r="AF3988">
            <v>44690</v>
          </cell>
          <cell r="AT3988">
            <v>0.11699999999999999</v>
          </cell>
          <cell r="BB3988">
            <v>0.11699999999999999</v>
          </cell>
          <cell r="BD3988">
            <v>0.12300040983606557</v>
          </cell>
          <cell r="BF3988">
            <v>0.11900013661202186</v>
          </cell>
          <cell r="BH3988">
            <v>0.12300040983606557</v>
          </cell>
          <cell r="BJ3988" t="str">
            <v>27.07.2022</v>
          </cell>
          <cell r="BK3988" t="str">
            <v>บจก.ทั้งฮั่วซิน</v>
          </cell>
        </row>
        <row r="3989">
          <cell r="A3989" t="str">
            <v>5K2AJ146N000000600</v>
          </cell>
          <cell r="B3989" t="str">
            <v>LBL-QUALITY SENS</v>
          </cell>
          <cell r="C3989" t="str">
            <v>ARTPAPER</v>
          </cell>
          <cell r="D3989" t="str">
            <v>3GMOFA49E2GS5EZMTM</v>
          </cell>
          <cell r="E3989" t="str">
            <v>TM</v>
          </cell>
          <cell r="F3989" t="str">
            <v>211X106 2P70N MACKEREL MIX RICE N FB-24</v>
          </cell>
          <cell r="G3989" t="str">
            <v>E2EVOLUTION</v>
          </cell>
          <cell r="H3989" t="str">
            <v>E2EVOLUTION</v>
          </cell>
          <cell r="I3989" t="str">
            <v>PF65501506</v>
          </cell>
          <cell r="J3989" t="str">
            <v>2AJ146N</v>
          </cell>
          <cell r="K3989">
            <v>0</v>
          </cell>
          <cell r="L3989">
            <v>0</v>
          </cell>
          <cell r="M3989">
            <v>0.12</v>
          </cell>
          <cell r="P3989">
            <v>0.13004926108374387</v>
          </cell>
          <cell r="Q3989">
            <v>0.13004926108374387</v>
          </cell>
          <cell r="R3989">
            <v>1.0900000000000001</v>
          </cell>
          <cell r="S3989">
            <v>0.14175369458128084</v>
          </cell>
          <cell r="T3989">
            <v>0.14388000000000004</v>
          </cell>
          <cell r="U3989">
            <v>0.14600630541871928</v>
          </cell>
          <cell r="V3989">
            <v>1.0249999999999999</v>
          </cell>
          <cell r="W3989">
            <v>1</v>
          </cell>
          <cell r="X3989">
            <v>1.07</v>
          </cell>
          <cell r="Y3989">
            <v>1</v>
          </cell>
          <cell r="Z3989">
            <v>0.13004926108374387</v>
          </cell>
          <cell r="AA3989">
            <v>0.13004926108374387</v>
          </cell>
          <cell r="AB3989">
            <v>1</v>
          </cell>
          <cell r="AC3989">
            <v>1.0900000000000001</v>
          </cell>
          <cell r="AD3989" t="str">
            <v>Zoo Mania 6 เดือน add 5% 2021 แล้ว</v>
          </cell>
          <cell r="AF3989">
            <v>44690</v>
          </cell>
          <cell r="BJ3989" t="str">
            <v>14.01.2020</v>
          </cell>
          <cell r="BK3989" t="str">
            <v>บจก.ทั้งฮั่วซิน</v>
          </cell>
        </row>
        <row r="3990">
          <cell r="A3990" t="str">
            <v>5K2AJ146N000000601</v>
          </cell>
          <cell r="B3990" t="str">
            <v>LBL-QUALITY SENS</v>
          </cell>
          <cell r="C3990" t="str">
            <v>ARTPAPER</v>
          </cell>
          <cell r="D3990" t="str">
            <v>3GMOFA49E2GS5EZMTM</v>
          </cell>
          <cell r="E3990" t="str">
            <v>TM</v>
          </cell>
          <cell r="F3990" t="str">
            <v>211X106 2P70N MACKEREL MIX RICE N FB-24</v>
          </cell>
          <cell r="G3990" t="str">
            <v>E2EVOLUTION</v>
          </cell>
          <cell r="H3990" t="str">
            <v>E2EVOLUTION</v>
          </cell>
          <cell r="I3990" t="str">
            <v>PF65501506</v>
          </cell>
          <cell r="J3990" t="str">
            <v>2AJ146N</v>
          </cell>
          <cell r="K3990">
            <v>16924</v>
          </cell>
          <cell r="L3990">
            <v>1979.11</v>
          </cell>
          <cell r="M3990">
            <v>0.12</v>
          </cell>
          <cell r="N3990">
            <v>0.11699999999999999</v>
          </cell>
          <cell r="O3990">
            <v>0.11699999999999999</v>
          </cell>
          <cell r="P3990">
            <v>0.13004926108374387</v>
          </cell>
          <cell r="Q3990">
            <v>0.13004926108374387</v>
          </cell>
          <cell r="R3990">
            <v>1.0900000000000001</v>
          </cell>
          <cell r="S3990">
            <v>0.14175369458128084</v>
          </cell>
          <cell r="T3990">
            <v>0.14388000000000004</v>
          </cell>
          <cell r="U3990">
            <v>0.14600630541871928</v>
          </cell>
          <cell r="V3990">
            <v>1.0249999999999999</v>
          </cell>
          <cell r="W3990">
            <v>1</v>
          </cell>
          <cell r="X3990">
            <v>1.07</v>
          </cell>
          <cell r="Y3990">
            <v>1</v>
          </cell>
          <cell r="Z3990">
            <v>0.13004926108374387</v>
          </cell>
          <cell r="AA3990">
            <v>0.13004926108374387</v>
          </cell>
          <cell r="AB3990">
            <v>1</v>
          </cell>
          <cell r="AC3990">
            <v>1.0900000000000001</v>
          </cell>
          <cell r="AD3990" t="str">
            <v>Zoo Mania 6 เดือน add 5% 2021 แล้ว</v>
          </cell>
          <cell r="AF3990">
            <v>44690</v>
          </cell>
          <cell r="AL3990">
            <v>0.11500038314176246</v>
          </cell>
          <cell r="AS3990">
            <v>0.11699999999999999</v>
          </cell>
          <cell r="AU3990">
            <v>0.11700000000000001</v>
          </cell>
          <cell r="BC3990">
            <v>0.11699999999999999</v>
          </cell>
          <cell r="BF3990">
            <v>0.11699999999999999</v>
          </cell>
          <cell r="BG3990">
            <v>0.11699999999999999</v>
          </cell>
          <cell r="BH3990">
            <v>0.11699999999999999</v>
          </cell>
          <cell r="BI3990">
            <v>1</v>
          </cell>
          <cell r="BJ3990" t="str">
            <v>29.06.2022</v>
          </cell>
          <cell r="BK3990" t="str">
            <v>บจก.ทั้งฮั่วซิน</v>
          </cell>
        </row>
        <row r="3991">
          <cell r="A3991" t="str">
            <v>5F2AJ181N000000300</v>
          </cell>
          <cell r="B3991" t="str">
            <v>CTN-QUALITY SENS</v>
          </cell>
          <cell r="C3991" t="str">
            <v>ลูกฟูก</v>
          </cell>
          <cell r="D3991" t="str">
            <v>3GAOFA49L2O8HEZM0Q</v>
          </cell>
          <cell r="E3991" t="str">
            <v>0Q</v>
          </cell>
          <cell r="F3991" t="str">
            <v>209.5/208x107 85 N TN W.RICE IN JY-24</v>
          </cell>
          <cell r="G3991" t="str">
            <v>E2EVOLUTION</v>
          </cell>
          <cell r="H3991" t="str">
            <v>E2EVOLUTION</v>
          </cell>
          <cell r="I3991" t="str">
            <v>PF65501803</v>
          </cell>
          <cell r="J3991" t="str">
            <v>2AJ181N</v>
          </cell>
          <cell r="K3991">
            <v>0</v>
          </cell>
          <cell r="L3991">
            <v>0</v>
          </cell>
          <cell r="M3991">
            <v>0</v>
          </cell>
          <cell r="P3991">
            <v>23.583378325123153</v>
          </cell>
          <cell r="Q3991">
            <v>23.583378325123153</v>
          </cell>
          <cell r="R3991">
            <v>1.05</v>
          </cell>
          <cell r="S3991">
            <v>24.762547241379313</v>
          </cell>
          <cell r="T3991">
            <v>25.133985450000001</v>
          </cell>
          <cell r="U3991">
            <v>25.505423658620693</v>
          </cell>
          <cell r="V3991">
            <v>1.05</v>
          </cell>
          <cell r="W3991">
            <v>1.05</v>
          </cell>
          <cell r="X3991">
            <v>1.1000000000000001</v>
          </cell>
          <cell r="Y3991">
            <v>1.0169999999999999</v>
          </cell>
          <cell r="Z3991">
            <v>23.189162561576357</v>
          </cell>
          <cell r="AA3991">
            <v>23.583378325123153</v>
          </cell>
          <cell r="AB3991">
            <v>1.0169999999999999</v>
          </cell>
          <cell r="AC3991">
            <v>1.06785</v>
          </cell>
          <cell r="AD3991" t="str">
            <v>Zoo Mania 6 เดือน add 5% 2021 แล้ว</v>
          </cell>
          <cell r="AF3991">
            <v>44690</v>
          </cell>
          <cell r="AL3991">
            <v>9.73</v>
          </cell>
          <cell r="AM3991">
            <v>9.73</v>
          </cell>
          <cell r="BG3991">
            <v>9.73</v>
          </cell>
          <cell r="BJ3991" t="str">
            <v>01.02.2021</v>
          </cell>
          <cell r="BK3991" t="str">
            <v>บจก.สหไทยการพิมพ์และบรรจุภัณฑ์</v>
          </cell>
        </row>
        <row r="3992">
          <cell r="A3992" t="str">
            <v>5F2AJ181N000000400</v>
          </cell>
          <cell r="B3992" t="str">
            <v>CTN-QUALITY SENS</v>
          </cell>
          <cell r="C3992" t="str">
            <v>ลูกฟูก</v>
          </cell>
          <cell r="D3992" t="str">
            <v>3GAOFK62L2O8HEZM0Q</v>
          </cell>
          <cell r="E3992" t="str">
            <v>0Q</v>
          </cell>
          <cell r="F3992" t="str">
            <v>209.5/208x107 85 N TN T SM W.R IN JY-24</v>
          </cell>
          <cell r="G3992" t="str">
            <v>E2EVOLUTION</v>
          </cell>
          <cell r="H3992" t="str">
            <v>E2EVOLUTION</v>
          </cell>
          <cell r="I3992" t="str">
            <v>PF65501804</v>
          </cell>
          <cell r="J3992" t="str">
            <v>2AJ181N</v>
          </cell>
          <cell r="K3992">
            <v>0</v>
          </cell>
          <cell r="L3992">
            <v>0</v>
          </cell>
          <cell r="M3992">
            <v>9.73</v>
          </cell>
          <cell r="N3992">
            <v>30.95</v>
          </cell>
          <cell r="O3992">
            <v>30.95</v>
          </cell>
          <cell r="P3992">
            <v>23.583378325123153</v>
          </cell>
          <cell r="Q3992">
            <v>30.95</v>
          </cell>
          <cell r="R3992">
            <v>1.05</v>
          </cell>
          <cell r="S3992">
            <v>32.497500000000002</v>
          </cell>
          <cell r="T3992">
            <v>32.984962500000002</v>
          </cell>
          <cell r="U3992">
            <v>33.472425000000001</v>
          </cell>
          <cell r="V3992">
            <v>1.05</v>
          </cell>
          <cell r="W3992">
            <v>1.05</v>
          </cell>
          <cell r="X3992">
            <v>1.1000000000000001</v>
          </cell>
          <cell r="Y3992">
            <v>1.0169999999999999</v>
          </cell>
          <cell r="Z3992">
            <v>23.189162561576357</v>
          </cell>
          <cell r="AA3992">
            <v>23.583378325123153</v>
          </cell>
          <cell r="AB3992">
            <v>1.0169999999999999</v>
          </cell>
          <cell r="AC3992">
            <v>1.4014089518630242</v>
          </cell>
          <cell r="AD3992" t="str">
            <v>Zoo Mania 6 เดือน add 5% 2021 แล้ว</v>
          </cell>
          <cell r="AF3992">
            <v>44690</v>
          </cell>
          <cell r="AL3992">
            <v>9.73</v>
          </cell>
          <cell r="AM3992">
            <v>9.73</v>
          </cell>
          <cell r="BD3992">
            <v>30.95</v>
          </cell>
          <cell r="BF3992">
            <v>30.95</v>
          </cell>
          <cell r="BG3992">
            <v>9.73</v>
          </cell>
          <cell r="BH3992">
            <v>30.95</v>
          </cell>
          <cell r="BI3992">
            <v>3.1808838643371016</v>
          </cell>
          <cell r="BJ3992" t="str">
            <v>15.07.2022</v>
          </cell>
          <cell r="BK3992" t="str">
            <v>บมจ. สหไทยการพิมพ์แล</v>
          </cell>
        </row>
        <row r="3993">
          <cell r="A3993" t="str">
            <v>5F2AJ181N000000500</v>
          </cell>
          <cell r="B3993" t="str">
            <v>CTN-QUALITY SENS</v>
          </cell>
          <cell r="C3993" t="str">
            <v>ลูกฟูก</v>
          </cell>
          <cell r="D3993" t="str">
            <v>3ICCSA49L2O8HEZM0Q</v>
          </cell>
          <cell r="E3993" t="str">
            <v>0Q</v>
          </cell>
          <cell r="F3993" t="str">
            <v>209.5/208x107 85 N CK W.RICE IN JY-24</v>
          </cell>
          <cell r="G3993" t="str">
            <v>E2EVOLUTION</v>
          </cell>
          <cell r="H3993" t="str">
            <v>E2EVOLUTION</v>
          </cell>
          <cell r="I3993" t="str">
            <v>PF65501805</v>
          </cell>
          <cell r="J3993" t="str">
            <v>2AJ181N</v>
          </cell>
          <cell r="K3993">
            <v>0</v>
          </cell>
          <cell r="L3993">
            <v>0</v>
          </cell>
          <cell r="M3993">
            <v>0</v>
          </cell>
          <cell r="P3993">
            <v>23.583378325123153</v>
          </cell>
          <cell r="Q3993">
            <v>23.583378325123153</v>
          </cell>
          <cell r="R3993">
            <v>1.05</v>
          </cell>
          <cell r="S3993">
            <v>24.762547241379313</v>
          </cell>
          <cell r="T3993">
            <v>25.133985450000001</v>
          </cell>
          <cell r="U3993">
            <v>25.505423658620693</v>
          </cell>
          <cell r="V3993">
            <v>1.05</v>
          </cell>
          <cell r="W3993">
            <v>1.05</v>
          </cell>
          <cell r="X3993">
            <v>1.1000000000000001</v>
          </cell>
          <cell r="Y3993">
            <v>1.0169999999999999</v>
          </cell>
          <cell r="Z3993">
            <v>23.189162561576357</v>
          </cell>
          <cell r="AA3993">
            <v>23.583378325123153</v>
          </cell>
          <cell r="AB3993">
            <v>1.0169999999999999</v>
          </cell>
          <cell r="AC3993">
            <v>1.06785</v>
          </cell>
          <cell r="AD3993" t="str">
            <v>Zoo Mania 6 เดือน add 5% 2021 แล้ว</v>
          </cell>
          <cell r="AF3993">
            <v>44690</v>
          </cell>
          <cell r="AL3993">
            <v>9.73</v>
          </cell>
          <cell r="AM3993">
            <v>9.73</v>
          </cell>
          <cell r="BG3993">
            <v>9.73</v>
          </cell>
          <cell r="BJ3993" t="str">
            <v>01.02.2021</v>
          </cell>
          <cell r="BK3993" t="str">
            <v>บจก.สหไทยการพิมพ์และบรรจุภัณฑ์</v>
          </cell>
        </row>
        <row r="3994">
          <cell r="A3994" t="str">
            <v>5F2AJ181N000000600</v>
          </cell>
          <cell r="B3994" t="str">
            <v>CTN-QUALITY SENS</v>
          </cell>
          <cell r="C3994" t="str">
            <v>ลูกฟูก</v>
          </cell>
          <cell r="D3994" t="str">
            <v>3ICCSK67L2O8HEZM0Q</v>
          </cell>
          <cell r="E3994" t="str">
            <v>0Q</v>
          </cell>
          <cell r="F3994" t="str">
            <v>209.5/208x107 85 N CK T SH W.R IN JY-24</v>
          </cell>
          <cell r="G3994" t="str">
            <v>E2EVOLUTION</v>
          </cell>
          <cell r="H3994" t="str">
            <v>E2EVOLUTION</v>
          </cell>
          <cell r="I3994" t="str">
            <v>PF65501806</v>
          </cell>
          <cell r="J3994" t="str">
            <v>2AJ181N</v>
          </cell>
          <cell r="K3994">
            <v>0</v>
          </cell>
          <cell r="L3994">
            <v>0</v>
          </cell>
          <cell r="M3994">
            <v>0</v>
          </cell>
          <cell r="P3994">
            <v>23.583378325123153</v>
          </cell>
          <cell r="Q3994">
            <v>23.583378325123153</v>
          </cell>
          <cell r="R3994">
            <v>1.05</v>
          </cell>
          <cell r="S3994">
            <v>24.762547241379313</v>
          </cell>
          <cell r="T3994">
            <v>25.133985450000001</v>
          </cell>
          <cell r="U3994">
            <v>25.505423658620693</v>
          </cell>
          <cell r="V3994">
            <v>1.05</v>
          </cell>
          <cell r="W3994">
            <v>1.05</v>
          </cell>
          <cell r="X3994">
            <v>1.1000000000000001</v>
          </cell>
          <cell r="Y3994">
            <v>1.0169999999999999</v>
          </cell>
          <cell r="Z3994">
            <v>23.189162561576357</v>
          </cell>
          <cell r="AA3994">
            <v>23.583378325123153</v>
          </cell>
          <cell r="AB3994">
            <v>1.0169999999999999</v>
          </cell>
          <cell r="AC3994">
            <v>1.06785</v>
          </cell>
          <cell r="AD3994" t="str">
            <v>Zoo Mania 6 เดือน add 5% 2021 แล้ว</v>
          </cell>
          <cell r="AF3994">
            <v>44690</v>
          </cell>
          <cell r="AL3994">
            <v>9.73</v>
          </cell>
          <cell r="AM3994">
            <v>9.73</v>
          </cell>
          <cell r="BG3994">
            <v>9.73</v>
          </cell>
          <cell r="BJ3994" t="str">
            <v>01.02.2021</v>
          </cell>
          <cell r="BK3994" t="str">
            <v>บจก.สหไทยการพิมพ์และบรรจุภัณฑ์</v>
          </cell>
        </row>
        <row r="3995">
          <cell r="A3995" t="str">
            <v>5F2AJ181N000000700</v>
          </cell>
          <cell r="B3995" t="str">
            <v>CTN-QUALITY SENS</v>
          </cell>
          <cell r="C3995" t="str">
            <v>ลูกฟูก</v>
          </cell>
          <cell r="D3995" t="str">
            <v>3ICCSO55L2O8HEZM0Q</v>
          </cell>
          <cell r="E3995" t="str">
            <v>0Q</v>
          </cell>
          <cell r="F3995" t="str">
            <v>209.5/208x107 85 N CK HM CH W.R IN JY-24</v>
          </cell>
          <cell r="G3995" t="str">
            <v>E2EVOLUTION</v>
          </cell>
          <cell r="H3995" t="str">
            <v>E2EVOLUTION</v>
          </cell>
          <cell r="I3995" t="str">
            <v>PF65501801</v>
          </cell>
          <cell r="J3995" t="str">
            <v>2AJ181N</v>
          </cell>
          <cell r="K3995">
            <v>0</v>
          </cell>
          <cell r="L3995">
            <v>0</v>
          </cell>
          <cell r="M3995">
            <v>0</v>
          </cell>
          <cell r="P3995">
            <v>23.583378325123153</v>
          </cell>
          <cell r="Q3995">
            <v>23.583378325123153</v>
          </cell>
          <cell r="R3995">
            <v>1.05</v>
          </cell>
          <cell r="S3995">
            <v>24.762547241379313</v>
          </cell>
          <cell r="T3995">
            <v>25.133985450000001</v>
          </cell>
          <cell r="U3995">
            <v>25.505423658620693</v>
          </cell>
          <cell r="V3995">
            <v>1.05</v>
          </cell>
          <cell r="W3995">
            <v>1.05</v>
          </cell>
          <cell r="X3995">
            <v>1.1000000000000001</v>
          </cell>
          <cell r="Y3995">
            <v>1.0169999999999999</v>
          </cell>
          <cell r="Z3995">
            <v>23.189162561576357</v>
          </cell>
          <cell r="AA3995">
            <v>23.583378325123153</v>
          </cell>
          <cell r="AB3995">
            <v>1.0169999999999999</v>
          </cell>
          <cell r="AC3995">
            <v>1.06785</v>
          </cell>
          <cell r="AD3995" t="str">
            <v>Zoo Mania 6 เดือน add 5% 2021 แล้ว</v>
          </cell>
          <cell r="AF3995">
            <v>44690</v>
          </cell>
          <cell r="AL3995">
            <v>9.73</v>
          </cell>
          <cell r="AM3995">
            <v>9.73</v>
          </cell>
          <cell r="BG3995">
            <v>9.73</v>
          </cell>
          <cell r="BJ3995" t="str">
            <v>01.02.2021</v>
          </cell>
          <cell r="BK3995" t="str">
            <v>บจก.สหไทยการพิมพ์และบรรจุภัณฑ์</v>
          </cell>
        </row>
        <row r="3996">
          <cell r="A3996" t="str">
            <v>5F2AJ181N000000800</v>
          </cell>
          <cell r="B3996" t="str">
            <v>CTN-QUALITY SENS</v>
          </cell>
          <cell r="C3996" t="str">
            <v>ลูกฟูก</v>
          </cell>
          <cell r="D3996" t="str">
            <v>3GAOAO55L2O8HEZM0Q</v>
          </cell>
          <cell r="E3996" t="str">
            <v>0Q</v>
          </cell>
          <cell r="F3996" t="str">
            <v>209.5/208x107 85 N TN SB QN W.R IN JY-24</v>
          </cell>
          <cell r="G3996" t="str">
            <v>E2EVOLUTION</v>
          </cell>
          <cell r="H3996" t="str">
            <v>E2EVOLUTION</v>
          </cell>
          <cell r="I3996" t="str">
            <v>PF65501802</v>
          </cell>
          <cell r="J3996" t="str">
            <v>2AJ181N</v>
          </cell>
          <cell r="K3996">
            <v>0</v>
          </cell>
          <cell r="L3996">
            <v>0</v>
          </cell>
          <cell r="M3996">
            <v>0</v>
          </cell>
          <cell r="P3996">
            <v>23.583378325123153</v>
          </cell>
          <cell r="Q3996">
            <v>23.583378325123153</v>
          </cell>
          <cell r="R3996">
            <v>1.05</v>
          </cell>
          <cell r="S3996">
            <v>24.762547241379313</v>
          </cell>
          <cell r="T3996">
            <v>25.133985450000001</v>
          </cell>
          <cell r="U3996">
            <v>25.505423658620693</v>
          </cell>
          <cell r="V3996">
            <v>1.05</v>
          </cell>
          <cell r="W3996">
            <v>1.05</v>
          </cell>
          <cell r="X3996">
            <v>1.1000000000000001</v>
          </cell>
          <cell r="Y3996">
            <v>1.0169999999999999</v>
          </cell>
          <cell r="Z3996">
            <v>23.189162561576357</v>
          </cell>
          <cell r="AA3996">
            <v>23.583378325123153</v>
          </cell>
          <cell r="AB3996">
            <v>1.0169999999999999</v>
          </cell>
          <cell r="AC3996">
            <v>1.06785</v>
          </cell>
          <cell r="AD3996" t="str">
            <v>Zoo Mania 6 เดือน add 5% 2021 แล้ว</v>
          </cell>
          <cell r="AF3996">
            <v>44690</v>
          </cell>
          <cell r="AL3996">
            <v>9.73</v>
          </cell>
          <cell r="AM3996">
            <v>9.73</v>
          </cell>
          <cell r="BG3996">
            <v>9.73</v>
          </cell>
          <cell r="BJ3996" t="str">
            <v>01.02.2021</v>
          </cell>
          <cell r="BK3996" t="str">
            <v>บจก.สหไทยการพิมพ์และบรรจุภัณฑ์</v>
          </cell>
        </row>
        <row r="3997">
          <cell r="A3997" t="str">
            <v>5F2AJ181N000000200</v>
          </cell>
          <cell r="B3997" t="str">
            <v>CTN-QUALITY SENS (85G)</v>
          </cell>
          <cell r="C3997" t="str">
            <v>ลูกฟูก</v>
          </cell>
          <cell r="D3997" t="str">
            <v>3GAOFA49L2O8HEZM0Q</v>
          </cell>
          <cell r="E3997" t="str">
            <v>0Q</v>
          </cell>
          <cell r="F3997" t="str">
            <v>209.5/208x107 85 N TN W.RICE IN JY-24</v>
          </cell>
          <cell r="G3997" t="str">
            <v>E2EVOLUTION</v>
          </cell>
          <cell r="H3997" t="str">
            <v>E2EVOLUTION</v>
          </cell>
          <cell r="I3997" t="str">
            <v>PF65501803</v>
          </cell>
          <cell r="J3997" t="str">
            <v>2AJ181N</v>
          </cell>
          <cell r="K3997">
            <v>0</v>
          </cell>
          <cell r="L3997">
            <v>0</v>
          </cell>
          <cell r="M3997">
            <v>0</v>
          </cell>
          <cell r="P3997">
            <v>23.583378325123153</v>
          </cell>
          <cell r="Q3997">
            <v>23.583378325123153</v>
          </cell>
          <cell r="R3997">
            <v>1.05</v>
          </cell>
          <cell r="S3997">
            <v>24.762547241379313</v>
          </cell>
          <cell r="T3997">
            <v>25.133985450000001</v>
          </cell>
          <cell r="U3997">
            <v>25.505423658620693</v>
          </cell>
          <cell r="V3997">
            <v>1.05</v>
          </cell>
          <cell r="W3997">
            <v>1.05</v>
          </cell>
          <cell r="X3997">
            <v>1.1000000000000001</v>
          </cell>
          <cell r="Y3997">
            <v>1.0169999999999999</v>
          </cell>
          <cell r="Z3997">
            <v>23.189162561576357</v>
          </cell>
          <cell r="AA3997">
            <v>23.583378325123153</v>
          </cell>
          <cell r="AB3997">
            <v>1.0169999999999999</v>
          </cell>
          <cell r="AC3997">
            <v>1.06785</v>
          </cell>
          <cell r="AF3997">
            <v>44690</v>
          </cell>
          <cell r="AL3997">
            <v>9.73</v>
          </cell>
          <cell r="AM3997">
            <v>9.73</v>
          </cell>
          <cell r="BG3997">
            <v>9.73</v>
          </cell>
          <cell r="BJ3997" t="str">
            <v>01.02.2021</v>
          </cell>
          <cell r="BK3997" t="str">
            <v>บจก.สหไทยการพิมพ์และบรรจุภัณฑ์</v>
          </cell>
        </row>
        <row r="3998">
          <cell r="A3998" t="str">
            <v>5F2AJ181N000000501</v>
          </cell>
          <cell r="B3998" t="str">
            <v>CTN-QUALITY SENS(CHICKEN)</v>
          </cell>
          <cell r="C3998" t="str">
            <v>ลูกฟูก</v>
          </cell>
          <cell r="D3998" t="str">
            <v>3ICCSA49L2O8HEZM0Q</v>
          </cell>
          <cell r="E3998" t="str">
            <v>0Q</v>
          </cell>
          <cell r="F3998" t="str">
            <v>209.5/208x107 85 N CK W.RICE IN JY-24</v>
          </cell>
          <cell r="G3998" t="str">
            <v>E2EVOLUTION</v>
          </cell>
          <cell r="H3998" t="str">
            <v>E2EVOLUTION</v>
          </cell>
          <cell r="I3998" t="str">
            <v>PF65501805</v>
          </cell>
          <cell r="J3998" t="str">
            <v>2AJ181N</v>
          </cell>
          <cell r="K3998">
            <v>4622</v>
          </cell>
          <cell r="L3998">
            <v>51627.74</v>
          </cell>
          <cell r="M3998">
            <v>11.17</v>
          </cell>
          <cell r="N3998">
            <v>11.170000000000002</v>
          </cell>
          <cell r="O3998">
            <v>11.170000000000002</v>
          </cell>
          <cell r="P3998">
            <v>23.583378325123153</v>
          </cell>
          <cell r="Q3998">
            <v>23.583378325123153</v>
          </cell>
          <cell r="R3998">
            <v>1.05</v>
          </cell>
          <cell r="S3998">
            <v>24.762547241379313</v>
          </cell>
          <cell r="T3998">
            <v>25.133985450000001</v>
          </cell>
          <cell r="U3998">
            <v>25.505423658620693</v>
          </cell>
          <cell r="W3998">
            <v>1.05</v>
          </cell>
          <cell r="X3998">
            <v>1.1000000000000001</v>
          </cell>
          <cell r="Y3998">
            <v>1.0169999999999999</v>
          </cell>
          <cell r="Z3998">
            <v>23.189162561576357</v>
          </cell>
          <cell r="AA3998">
            <v>23.583378325123153</v>
          </cell>
          <cell r="AB3998">
            <v>1.0169999999999999</v>
          </cell>
          <cell r="AC3998">
            <v>1.06785</v>
          </cell>
          <cell r="AF3998">
            <v>44690</v>
          </cell>
          <cell r="BE3998">
            <v>11.170000000000002</v>
          </cell>
          <cell r="BF3998">
            <v>11.170000000000002</v>
          </cell>
          <cell r="BH3998">
            <v>11.170000000000002</v>
          </cell>
          <cell r="BJ3998" t="str">
            <v>08.08.2022</v>
          </cell>
          <cell r="BK3998" t="str">
            <v>บมจ. สหไทยการพิมพ์แล</v>
          </cell>
        </row>
        <row r="3999">
          <cell r="A3999" t="str">
            <v>5F2AJ181N000000701</v>
          </cell>
          <cell r="B3999" t="str">
            <v>CTN-QUALITY SENS (CK+HAM+CHEESE)</v>
          </cell>
          <cell r="C3999" t="str">
            <v>ลูกฟูก</v>
          </cell>
          <cell r="D3999" t="str">
            <v>3ICCSO55L2O8HEZM0Q</v>
          </cell>
          <cell r="E3999" t="str">
            <v>0Q</v>
          </cell>
          <cell r="F3999" t="str">
            <v>209.5/208x107 85 N CK HM CH W.R IN JY-24</v>
          </cell>
          <cell r="G3999" t="str">
            <v>E2EVOLUTION</v>
          </cell>
          <cell r="H3999" t="str">
            <v>E2EVOLUTION</v>
          </cell>
          <cell r="I3999" t="str">
            <v>PF65501801</v>
          </cell>
          <cell r="J3999" t="str">
            <v>2AJ181N</v>
          </cell>
          <cell r="K3999">
            <v>4244</v>
          </cell>
          <cell r="L3999">
            <v>45156.160000000003</v>
          </cell>
          <cell r="M3999">
            <v>10.64</v>
          </cell>
          <cell r="N3999">
            <v>10.64</v>
          </cell>
          <cell r="O3999">
            <v>10.64</v>
          </cell>
          <cell r="P3999">
            <v>23.583378325123153</v>
          </cell>
          <cell r="Q3999">
            <v>23.583378325123153</v>
          </cell>
          <cell r="R3999">
            <v>1.05</v>
          </cell>
          <cell r="S3999">
            <v>24.762547241379313</v>
          </cell>
          <cell r="T3999">
            <v>25.133985450000001</v>
          </cell>
          <cell r="U3999">
            <v>25.505423658620693</v>
          </cell>
          <cell r="W3999">
            <v>1.05</v>
          </cell>
          <cell r="X3999">
            <v>1.1000000000000001</v>
          </cell>
          <cell r="Y3999">
            <v>1.0169999999999999</v>
          </cell>
          <cell r="Z3999">
            <v>23.189162561576357</v>
          </cell>
          <cell r="AA3999">
            <v>23.583378325123153</v>
          </cell>
          <cell r="AB3999">
            <v>1.0169999999999999</v>
          </cell>
          <cell r="AC3999">
            <v>1.06785</v>
          </cell>
          <cell r="AD3999" t="str">
            <v>Zoo Mania 6 เดือน add 5% 2021 แล้ว</v>
          </cell>
          <cell r="AF3999">
            <v>44690</v>
          </cell>
          <cell r="BD3999">
            <v>10.64</v>
          </cell>
          <cell r="BF3999">
            <v>10.64</v>
          </cell>
          <cell r="BH3999">
            <v>10.64</v>
          </cell>
          <cell r="BJ3999" t="str">
            <v>13.07.2022</v>
          </cell>
          <cell r="BK3999" t="str">
            <v>บมจ. สหไทยการพิมพ์แล</v>
          </cell>
        </row>
        <row r="4000">
          <cell r="A4000" t="str">
            <v>5F2AJ181N000000801</v>
          </cell>
          <cell r="B4000" t="str">
            <v>CTN-QUALITY SENS (TN+MK)</v>
          </cell>
          <cell r="C4000" t="str">
            <v>ลูกฟูก</v>
          </cell>
          <cell r="D4000" t="str">
            <v>3GAOAO55L2O8HEZM0Q</v>
          </cell>
          <cell r="E4000" t="str">
            <v>0Q</v>
          </cell>
          <cell r="F4000" t="str">
            <v>209.5/208x107 85 N TN SB QN W.R IN JY-24</v>
          </cell>
          <cell r="G4000" t="str">
            <v>E2EVOLUTION</v>
          </cell>
          <cell r="H4000" t="str">
            <v>E2EVOLUTION</v>
          </cell>
          <cell r="I4000" t="str">
            <v>PF65501802</v>
          </cell>
          <cell r="J4000" t="str">
            <v>2AJ181N</v>
          </cell>
          <cell r="K4000">
            <v>4244</v>
          </cell>
          <cell r="L4000">
            <v>45156.160000000003</v>
          </cell>
          <cell r="M4000">
            <v>10.64</v>
          </cell>
          <cell r="N4000">
            <v>10.64</v>
          </cell>
          <cell r="O4000">
            <v>10.64</v>
          </cell>
          <cell r="P4000">
            <v>23.583378325123153</v>
          </cell>
          <cell r="Q4000">
            <v>23.583378325123153</v>
          </cell>
          <cell r="R4000">
            <v>1.05</v>
          </cell>
          <cell r="S4000">
            <v>24.762547241379313</v>
          </cell>
          <cell r="T4000">
            <v>25.133985450000001</v>
          </cell>
          <cell r="U4000">
            <v>25.505423658620693</v>
          </cell>
          <cell r="W4000">
            <v>1.05</v>
          </cell>
          <cell r="X4000">
            <v>1.1000000000000001</v>
          </cell>
          <cell r="Y4000">
            <v>1.0169999999999999</v>
          </cell>
          <cell r="Z4000">
            <v>23.189162561576357</v>
          </cell>
          <cell r="AA4000">
            <v>23.583378325123153</v>
          </cell>
          <cell r="AB4000">
            <v>1.0169999999999999</v>
          </cell>
          <cell r="AC4000">
            <v>1.06785</v>
          </cell>
          <cell r="AF4000">
            <v>44690</v>
          </cell>
          <cell r="BD4000">
            <v>10.64</v>
          </cell>
          <cell r="BF4000">
            <v>10.64</v>
          </cell>
          <cell r="BH4000">
            <v>10.64</v>
          </cell>
          <cell r="BJ4000" t="str">
            <v>13.07.2022</v>
          </cell>
          <cell r="BK4000" t="str">
            <v>บมจ. สหไทยการพิมพ์แล</v>
          </cell>
        </row>
        <row r="4001">
          <cell r="A4001" t="str">
            <v>5K2AJ181N000000100</v>
          </cell>
          <cell r="B4001" t="str">
            <v>LBL-QUALITY SENS</v>
          </cell>
          <cell r="C4001" t="str">
            <v>ARTPAPER</v>
          </cell>
          <cell r="D4001" t="str">
            <v>3GAOFA49L2O8HEZM0Q</v>
          </cell>
          <cell r="E4001" t="str">
            <v>0Q</v>
          </cell>
          <cell r="F4001" t="str">
            <v>209.5/208x107 85 N TN W.RICE IN JY-24</v>
          </cell>
          <cell r="G4001" t="str">
            <v>E2EVOLUTION</v>
          </cell>
          <cell r="H4001" t="str">
            <v>E2EVOLUTION</v>
          </cell>
          <cell r="I4001" t="str">
            <v>PF65501803</v>
          </cell>
          <cell r="J4001" t="str">
            <v>2AJ181N</v>
          </cell>
          <cell r="K4001">
            <v>35110</v>
          </cell>
          <cell r="L4001">
            <v>3932.32</v>
          </cell>
          <cell r="M4001">
            <v>0.11</v>
          </cell>
          <cell r="N4001">
            <v>0.11199999999999999</v>
          </cell>
          <cell r="O4001">
            <v>0.11199999999999999</v>
          </cell>
          <cell r="P4001">
            <v>0.12315270935960593</v>
          </cell>
          <cell r="Q4001">
            <v>0.12315270935960593</v>
          </cell>
          <cell r="R4001">
            <v>1.0900000000000001</v>
          </cell>
          <cell r="S4001">
            <v>0.13423645320197047</v>
          </cell>
          <cell r="T4001">
            <v>0.13625000000000001</v>
          </cell>
          <cell r="U4001">
            <v>0.1382635467980296</v>
          </cell>
          <cell r="V4001">
            <v>1.0249999999999999</v>
          </cell>
          <cell r="W4001">
            <v>1</v>
          </cell>
          <cell r="X4001">
            <v>1.07</v>
          </cell>
          <cell r="Y4001">
            <v>1</v>
          </cell>
          <cell r="Z4001">
            <v>0.12315270935960593</v>
          </cell>
          <cell r="AA4001">
            <v>0.12315270935960593</v>
          </cell>
          <cell r="AB4001">
            <v>1</v>
          </cell>
          <cell r="AC4001">
            <v>1.0900000000000001</v>
          </cell>
          <cell r="AD4001" t="str">
            <v>Zoo Mania 6 เดือน add 5% 2021 แล้ว</v>
          </cell>
          <cell r="AF4001">
            <v>44690</v>
          </cell>
          <cell r="AL4001">
            <v>0.112</v>
          </cell>
          <cell r="BC4001">
            <v>0.11199999999999999</v>
          </cell>
          <cell r="BF4001">
            <v>0.11199999999999999</v>
          </cell>
          <cell r="BG4001">
            <v>0.112</v>
          </cell>
          <cell r="BH4001">
            <v>0.11199999999999999</v>
          </cell>
          <cell r="BI4001">
            <v>0.99999999999999989</v>
          </cell>
          <cell r="BJ4001" t="str">
            <v>01.06.2022</v>
          </cell>
          <cell r="BK4001" t="str">
            <v>บจก.วี เอ็น ที อินเต</v>
          </cell>
        </row>
        <row r="4002">
          <cell r="A4002" t="str">
            <v>5K2AJ181N000000200</v>
          </cell>
          <cell r="B4002" t="str">
            <v>LBL-QUALITY SENS</v>
          </cell>
          <cell r="C4002" t="str">
            <v>ARTPAPER</v>
          </cell>
          <cell r="D4002" t="str">
            <v>3GAOFK62L2O8HEZM0Q</v>
          </cell>
          <cell r="E4002" t="str">
            <v>0Q</v>
          </cell>
          <cell r="F4002" t="str">
            <v>209.5/208x107 85 N TN T SM W.R IN JY-24</v>
          </cell>
          <cell r="G4002" t="str">
            <v>E2EVOLUTION</v>
          </cell>
          <cell r="H4002" t="str">
            <v>E2EVOLUTION</v>
          </cell>
          <cell r="I4002" t="str">
            <v>PF65501804</v>
          </cell>
          <cell r="J4002" t="str">
            <v>2AJ181N</v>
          </cell>
          <cell r="K4002">
            <v>19712</v>
          </cell>
          <cell r="L4002">
            <v>2207.75</v>
          </cell>
          <cell r="M4002">
            <v>0.11</v>
          </cell>
          <cell r="N4002">
            <v>0.11199999999999999</v>
          </cell>
          <cell r="O4002">
            <v>0.11199999999999999</v>
          </cell>
          <cell r="P4002">
            <v>0.12315270935960593</v>
          </cell>
          <cell r="Q4002">
            <v>0.12315270935960593</v>
          </cell>
          <cell r="R4002">
            <v>1.0900000000000001</v>
          </cell>
          <cell r="S4002">
            <v>0.13423645320197047</v>
          </cell>
          <cell r="T4002">
            <v>0.13625000000000001</v>
          </cell>
          <cell r="U4002">
            <v>0.1382635467980296</v>
          </cell>
          <cell r="V4002">
            <v>1.0249999999999999</v>
          </cell>
          <cell r="W4002">
            <v>1</v>
          </cell>
          <cell r="X4002">
            <v>1.07</v>
          </cell>
          <cell r="Y4002">
            <v>1</v>
          </cell>
          <cell r="Z4002">
            <v>0.12315270935960593</v>
          </cell>
          <cell r="AA4002">
            <v>0.12315270935960593</v>
          </cell>
          <cell r="AB4002">
            <v>1</v>
          </cell>
          <cell r="AC4002">
            <v>1.0900000000000001</v>
          </cell>
          <cell r="AD4002" t="str">
            <v>Zoo Mania 6 เดือน add 5% 2021 แล้ว</v>
          </cell>
          <cell r="AF4002">
            <v>44690</v>
          </cell>
          <cell r="AL4002">
            <v>0.11199999999999999</v>
          </cell>
          <cell r="AU4002">
            <v>0.11199999999999999</v>
          </cell>
          <cell r="BF4002">
            <v>0.11199999999999999</v>
          </cell>
          <cell r="BG4002">
            <v>0.11199999999999999</v>
          </cell>
          <cell r="BH4002">
            <v>0.11199999999999999</v>
          </cell>
          <cell r="BI4002">
            <v>1</v>
          </cell>
          <cell r="BJ4002" t="str">
            <v>20.10.2021</v>
          </cell>
          <cell r="BK4002" t="str">
            <v>บจก.วี เอ็น ที อินเต</v>
          </cell>
        </row>
        <row r="4003">
          <cell r="A4003" t="str">
            <v>5K2AJ181N000000300</v>
          </cell>
          <cell r="B4003" t="str">
            <v>LBL-QUALITY SENS</v>
          </cell>
          <cell r="C4003" t="str">
            <v>ARTPAPER</v>
          </cell>
          <cell r="D4003" t="str">
            <v>3ICCSA49L2O8HEZM0Q</v>
          </cell>
          <cell r="E4003" t="str">
            <v>0Q</v>
          </cell>
          <cell r="F4003" t="str">
            <v>209.5/208x107 85 N CK W.RICE IN JY-24</v>
          </cell>
          <cell r="G4003" t="str">
            <v>E2EVOLUTION</v>
          </cell>
          <cell r="H4003" t="str">
            <v>E2EVOLUTION</v>
          </cell>
          <cell r="I4003" t="str">
            <v>PF65501805</v>
          </cell>
          <cell r="J4003" t="str">
            <v>2AJ181N</v>
          </cell>
          <cell r="K4003">
            <v>26063</v>
          </cell>
          <cell r="L4003">
            <v>2919.06</v>
          </cell>
          <cell r="M4003">
            <v>0.11</v>
          </cell>
          <cell r="N4003">
            <v>0.11199999999999999</v>
          </cell>
          <cell r="O4003">
            <v>0.11199999999999999</v>
          </cell>
          <cell r="P4003">
            <v>0.12315270935960593</v>
          </cell>
          <cell r="Q4003">
            <v>0.12315270935960593</v>
          </cell>
          <cell r="R4003">
            <v>1.0900000000000001</v>
          </cell>
          <cell r="S4003">
            <v>0.13423645320197047</v>
          </cell>
          <cell r="T4003">
            <v>0.13625000000000001</v>
          </cell>
          <cell r="U4003">
            <v>0.1382635467980296</v>
          </cell>
          <cell r="V4003">
            <v>1.0249999999999999</v>
          </cell>
          <cell r="W4003">
            <v>1</v>
          </cell>
          <cell r="X4003">
            <v>1.07</v>
          </cell>
          <cell r="Y4003">
            <v>1</v>
          </cell>
          <cell r="Z4003">
            <v>0.12315270935960593</v>
          </cell>
          <cell r="AA4003">
            <v>0.12315270935960593</v>
          </cell>
          <cell r="AB4003">
            <v>1</v>
          </cell>
          <cell r="AC4003">
            <v>1.0900000000000001</v>
          </cell>
          <cell r="AD4003" t="str">
            <v>Zoo Mania 6 เดือน add 5% 2021 แล้ว</v>
          </cell>
          <cell r="AF4003">
            <v>44690</v>
          </cell>
          <cell r="AL4003">
            <v>0.112</v>
          </cell>
          <cell r="BC4003">
            <v>0.11199999999999999</v>
          </cell>
          <cell r="BF4003">
            <v>0.11199999999999999</v>
          </cell>
          <cell r="BG4003">
            <v>0.112</v>
          </cell>
          <cell r="BH4003">
            <v>0.11199999999999999</v>
          </cell>
          <cell r="BI4003">
            <v>0.99999999999999989</v>
          </cell>
          <cell r="BJ4003" t="str">
            <v>01.06.2022</v>
          </cell>
          <cell r="BK4003" t="str">
            <v>บจก.วี เอ็น ที อินเต</v>
          </cell>
        </row>
        <row r="4004">
          <cell r="A4004" t="str">
            <v>5K2AJ181N000000400</v>
          </cell>
          <cell r="B4004" t="str">
            <v>LBL-QUALITY SENS</v>
          </cell>
          <cell r="C4004" t="str">
            <v>ARTPAPER</v>
          </cell>
          <cell r="D4004" t="str">
            <v>3ICCSK67L2O8HEZM0Q</v>
          </cell>
          <cell r="E4004" t="str">
            <v>0Q</v>
          </cell>
          <cell r="F4004" t="str">
            <v>209.5/208x107 85 N CK T SH W.R IN JY-24</v>
          </cell>
          <cell r="G4004" t="str">
            <v>E2EVOLUTION</v>
          </cell>
          <cell r="H4004" t="str">
            <v>E2EVOLUTION</v>
          </cell>
          <cell r="I4004" t="str">
            <v>PF65501806</v>
          </cell>
          <cell r="J4004" t="str">
            <v>2AJ181N</v>
          </cell>
          <cell r="K4004">
            <v>28819</v>
          </cell>
          <cell r="L4004">
            <v>3227.73</v>
          </cell>
          <cell r="M4004">
            <v>0.11</v>
          </cell>
          <cell r="N4004">
            <v>0.11199999999999999</v>
          </cell>
          <cell r="O4004">
            <v>0.11199999999999999</v>
          </cell>
          <cell r="P4004">
            <v>0.12315270935960593</v>
          </cell>
          <cell r="Q4004">
            <v>0.12315270935960593</v>
          </cell>
          <cell r="R4004">
            <v>1.0900000000000001</v>
          </cell>
          <cell r="S4004">
            <v>0.13423645320197047</v>
          </cell>
          <cell r="T4004">
            <v>0.13625000000000001</v>
          </cell>
          <cell r="U4004">
            <v>0.1382635467980296</v>
          </cell>
          <cell r="V4004">
            <v>1.0249999999999999</v>
          </cell>
          <cell r="W4004">
            <v>1</v>
          </cell>
          <cell r="X4004">
            <v>1.07</v>
          </cell>
          <cell r="Y4004">
            <v>1</v>
          </cell>
          <cell r="Z4004">
            <v>0.12315270935960593</v>
          </cell>
          <cell r="AA4004">
            <v>0.12315270935960593</v>
          </cell>
          <cell r="AB4004">
            <v>1</v>
          </cell>
          <cell r="AC4004">
            <v>1.0900000000000001</v>
          </cell>
          <cell r="AD4004" t="str">
            <v>Zoo Mania 6 เดือน add 5% 2021 แล้ว</v>
          </cell>
          <cell r="AF4004">
            <v>44690</v>
          </cell>
          <cell r="AL4004">
            <v>0.112</v>
          </cell>
          <cell r="BC4004">
            <v>0.11199999999999999</v>
          </cell>
          <cell r="BF4004">
            <v>0.11199999999999999</v>
          </cell>
          <cell r="BG4004">
            <v>0.112</v>
          </cell>
          <cell r="BH4004">
            <v>0.11199999999999999</v>
          </cell>
          <cell r="BI4004">
            <v>0.99999999999999989</v>
          </cell>
          <cell r="BJ4004" t="str">
            <v>01.06.2022</v>
          </cell>
          <cell r="BK4004" t="str">
            <v>บจก.วี เอ็น ที อินเต</v>
          </cell>
        </row>
        <row r="4005">
          <cell r="A4005" t="str">
            <v>5K2AJ181N000000500</v>
          </cell>
          <cell r="B4005" t="str">
            <v>LBL-QUALITY SENS</v>
          </cell>
          <cell r="C4005" t="str">
            <v>ARTPAPER</v>
          </cell>
          <cell r="D4005" t="str">
            <v>3ICCSO55L2O8HEZM0Q</v>
          </cell>
          <cell r="E4005" t="str">
            <v>0Q</v>
          </cell>
          <cell r="F4005" t="str">
            <v>209.5/208x107 85 N CK HM CH W.R IN JY-24</v>
          </cell>
          <cell r="G4005" t="str">
            <v>E2EVOLUTION</v>
          </cell>
          <cell r="H4005" t="str">
            <v>E2EVOLUTION</v>
          </cell>
          <cell r="I4005" t="str">
            <v>PF65501801</v>
          </cell>
          <cell r="J4005" t="str">
            <v>2AJ181N</v>
          </cell>
          <cell r="K4005">
            <v>37194</v>
          </cell>
          <cell r="L4005">
            <v>4165.7299999999996</v>
          </cell>
          <cell r="M4005">
            <v>0.11</v>
          </cell>
          <cell r="N4005">
            <v>0.11199999999999999</v>
          </cell>
          <cell r="O4005">
            <v>0.11199999999999999</v>
          </cell>
          <cell r="P4005">
            <v>0.12315270935960593</v>
          </cell>
          <cell r="Q4005">
            <v>0.12315270935960593</v>
          </cell>
          <cell r="R4005">
            <v>1.0900000000000001</v>
          </cell>
          <cell r="S4005">
            <v>0.13423645320197047</v>
          </cell>
          <cell r="T4005">
            <v>0.13625000000000001</v>
          </cell>
          <cell r="U4005">
            <v>0.1382635467980296</v>
          </cell>
          <cell r="V4005">
            <v>1.0249999999999999</v>
          </cell>
          <cell r="W4005">
            <v>1</v>
          </cell>
          <cell r="X4005">
            <v>1.07</v>
          </cell>
          <cell r="Y4005">
            <v>1</v>
          </cell>
          <cell r="Z4005">
            <v>0.12315270935960593</v>
          </cell>
          <cell r="AA4005">
            <v>0.12315270935960593</v>
          </cell>
          <cell r="AB4005">
            <v>1</v>
          </cell>
          <cell r="AC4005">
            <v>1.0900000000000001</v>
          </cell>
          <cell r="AD4005" t="str">
            <v>Zoo Mania 6 เดือน add 5% 2021 แล้ว</v>
          </cell>
          <cell r="AF4005">
            <v>44690</v>
          </cell>
          <cell r="AL4005">
            <v>0.112</v>
          </cell>
          <cell r="BC4005">
            <v>0.11199999999999999</v>
          </cell>
          <cell r="BF4005">
            <v>0.11199999999999999</v>
          </cell>
          <cell r="BG4005">
            <v>0.112</v>
          </cell>
          <cell r="BH4005">
            <v>0.11199999999999999</v>
          </cell>
          <cell r="BI4005">
            <v>0.99999999999999989</v>
          </cell>
          <cell r="BJ4005" t="str">
            <v>01.06.2022</v>
          </cell>
          <cell r="BK4005" t="str">
            <v>บจก.วี เอ็น ที อินเต</v>
          </cell>
        </row>
        <row r="4006">
          <cell r="A4006" t="str">
            <v>5K2AJ181N000000501</v>
          </cell>
          <cell r="B4006" t="str">
            <v>LBL-QUALITY SENS(CK+HAM+CHEESE)</v>
          </cell>
          <cell r="C4006" t="str">
            <v>ARTPAPER</v>
          </cell>
          <cell r="D4006" t="str">
            <v>3ICCSO55L2O8HEZM0Q</v>
          </cell>
          <cell r="E4006" t="str">
            <v>0Q</v>
          </cell>
          <cell r="F4006" t="str">
            <v>209.5/208x107 85 N CK HM CH W.R IN JY-24</v>
          </cell>
          <cell r="G4006" t="str">
            <v>E2EVOLUTION</v>
          </cell>
          <cell r="H4006" t="str">
            <v>E2EVOLUTION</v>
          </cell>
          <cell r="I4006" t="str">
            <v>PF65501801</v>
          </cell>
          <cell r="J4006" t="str">
            <v>2AJ181N</v>
          </cell>
          <cell r="K4006">
            <v>19992</v>
          </cell>
          <cell r="L4006">
            <v>2239.1</v>
          </cell>
          <cell r="M4006">
            <v>0.11</v>
          </cell>
          <cell r="N4006">
            <v>0.112</v>
          </cell>
          <cell r="O4006">
            <v>0.112</v>
          </cell>
          <cell r="P4006">
            <v>0.12315270935960593</v>
          </cell>
          <cell r="Q4006">
            <v>0.12315270935960593</v>
          </cell>
          <cell r="R4006">
            <v>1.0900000000000001</v>
          </cell>
          <cell r="S4006">
            <v>0.13423645320197047</v>
          </cell>
          <cell r="T4006">
            <v>0.13625000000000001</v>
          </cell>
          <cell r="U4006">
            <v>0.1382635467980296</v>
          </cell>
          <cell r="W4006">
            <v>1</v>
          </cell>
          <cell r="X4006">
            <v>1.07</v>
          </cell>
          <cell r="Y4006">
            <v>1</v>
          </cell>
          <cell r="Z4006">
            <v>0.12315270935960593</v>
          </cell>
          <cell r="AA4006">
            <v>0.12315270935960593</v>
          </cell>
          <cell r="AB4006">
            <v>1</v>
          </cell>
          <cell r="AC4006">
            <v>1.0900000000000001</v>
          </cell>
          <cell r="AD4006" t="str">
            <v>Zoo Mania 6 เดือน add 5% 2021 แล้ว</v>
          </cell>
          <cell r="AF4006">
            <v>44690</v>
          </cell>
          <cell r="BC4006">
            <v>0.112</v>
          </cell>
          <cell r="BF4006">
            <v>0.112</v>
          </cell>
          <cell r="BH4006">
            <v>0.112</v>
          </cell>
          <cell r="BJ4006" t="str">
            <v>30.06.2022</v>
          </cell>
          <cell r="BK4006" t="str">
            <v>บจก.วี เอ็น ที อินเต</v>
          </cell>
        </row>
        <row r="4007">
          <cell r="A4007" t="str">
            <v>5K2AJ181N000000600</v>
          </cell>
          <cell r="B4007" t="str">
            <v>LBL-QUALITY SENS</v>
          </cell>
          <cell r="C4007" t="str">
            <v>ARTPAPER</v>
          </cell>
          <cell r="D4007" t="str">
            <v>3GAOAO55L2O8HEZM0Q</v>
          </cell>
          <cell r="E4007" t="str">
            <v>0Q</v>
          </cell>
          <cell r="F4007" t="str">
            <v>209.5/208x107 85 N TN SB QN W.R IN JY-24</v>
          </cell>
          <cell r="G4007" t="str">
            <v>E2EVOLUTION</v>
          </cell>
          <cell r="H4007" t="str">
            <v>E2EVOLUTION</v>
          </cell>
          <cell r="I4007" t="str">
            <v>PF65501802</v>
          </cell>
          <cell r="J4007" t="str">
            <v>2AJ181N</v>
          </cell>
          <cell r="K4007">
            <v>26063</v>
          </cell>
          <cell r="L4007">
            <v>2919.06</v>
          </cell>
          <cell r="M4007">
            <v>0.11</v>
          </cell>
          <cell r="N4007">
            <v>0.11199999999999999</v>
          </cell>
          <cell r="O4007">
            <v>0.11199999999999999</v>
          </cell>
          <cell r="P4007">
            <v>0.12315270935960593</v>
          </cell>
          <cell r="Q4007">
            <v>0.12315270935960593</v>
          </cell>
          <cell r="R4007">
            <v>1.0900000000000001</v>
          </cell>
          <cell r="S4007">
            <v>0.13423645320197047</v>
          </cell>
          <cell r="T4007">
            <v>0.13625000000000001</v>
          </cell>
          <cell r="U4007">
            <v>0.1382635467980296</v>
          </cell>
          <cell r="V4007">
            <v>1.0249999999999999</v>
          </cell>
          <cell r="W4007">
            <v>1</v>
          </cell>
          <cell r="X4007">
            <v>1.07</v>
          </cell>
          <cell r="Y4007">
            <v>1</v>
          </cell>
          <cell r="Z4007">
            <v>0.12315270935960593</v>
          </cell>
          <cell r="AA4007">
            <v>0.12315270935960593</v>
          </cell>
          <cell r="AB4007">
            <v>1</v>
          </cell>
          <cell r="AC4007">
            <v>1.0900000000000001</v>
          </cell>
          <cell r="AD4007" t="str">
            <v>Zoo Mania 6 เดือน add 5% 2021 แล้ว</v>
          </cell>
          <cell r="AF4007">
            <v>44690</v>
          </cell>
          <cell r="AL4007">
            <v>0.11199999999999999</v>
          </cell>
          <cell r="BC4007">
            <v>0.11199999999999999</v>
          </cell>
          <cell r="BF4007">
            <v>0.11199999999999999</v>
          </cell>
          <cell r="BG4007">
            <v>0.11199999999999999</v>
          </cell>
          <cell r="BH4007">
            <v>0.11199999999999999</v>
          </cell>
          <cell r="BI4007">
            <v>1</v>
          </cell>
          <cell r="BJ4007" t="str">
            <v>01.06.2022</v>
          </cell>
          <cell r="BK4007" t="str">
            <v>บจก.วี เอ็น ที อินเต</v>
          </cell>
        </row>
        <row r="4008">
          <cell r="A4008" t="str">
            <v>5K2AP181N000001300</v>
          </cell>
          <cell r="B4008" t="str">
            <v>LBL-BRIT FISH DREAMS</v>
          </cell>
          <cell r="C4008" t="str">
            <v>ARTPAPER</v>
          </cell>
          <cell r="D4008" t="str">
            <v>3GEOAB94L2B8HENNT7</v>
          </cell>
          <cell r="E4008" t="str">
            <v>T7</v>
          </cell>
          <cell r="F4008" t="str">
            <v>209.5 2P 80N TN&amp;VEG W/RICE ING-24</v>
          </cell>
          <cell r="G4008" t="str">
            <v>LLC "ALOSHIN-IMPORT"</v>
          </cell>
          <cell r="H4008" t="str">
            <v>LLC "ALOSHIN-IMPORT"</v>
          </cell>
          <cell r="I4008" t="str">
            <v>PF64174203</v>
          </cell>
          <cell r="J4008" t="str">
            <v>2AP181N</v>
          </cell>
          <cell r="K4008">
            <v>0</v>
          </cell>
          <cell r="L4008">
            <v>0</v>
          </cell>
          <cell r="M4008">
            <v>0.09</v>
          </cell>
          <cell r="P4008">
            <v>0.10419125</v>
          </cell>
          <cell r="Q4008">
            <v>0.10419125</v>
          </cell>
          <cell r="R4008">
            <v>1.0900000000000001</v>
          </cell>
          <cell r="S4008">
            <v>0.11356846250000001</v>
          </cell>
          <cell r="T4008">
            <v>0.1152719894375</v>
          </cell>
          <cell r="U4008">
            <v>0.11697551637500002</v>
          </cell>
          <cell r="V4008">
            <v>1.0249999999999999</v>
          </cell>
          <cell r="W4008">
            <v>1</v>
          </cell>
          <cell r="X4008">
            <v>1.07</v>
          </cell>
          <cell r="Y4008">
            <v>1</v>
          </cell>
          <cell r="Z4008">
            <v>9.7374999999999989E-2</v>
          </cell>
          <cell r="AA4008">
            <v>0.10419125</v>
          </cell>
          <cell r="AB4008">
            <v>1.07</v>
          </cell>
          <cell r="AC4008">
            <v>1.1663000000000001</v>
          </cell>
          <cell r="AD4008" t="str">
            <v>VAFO 6 เดือน ADD 5% ครึ่งปีแล้ว</v>
          </cell>
          <cell r="BJ4008" t="str">
            <v>25.06.2020</v>
          </cell>
          <cell r="BK4008" t="str">
            <v>บจก.ไทยยูเนี่ยน กราฟฟิกส์</v>
          </cell>
        </row>
        <row r="4009">
          <cell r="A4009" t="str">
            <v>5K2AP181N000000900</v>
          </cell>
          <cell r="B4009" t="str">
            <v>LBL-BRIT FISH DREAMS</v>
          </cell>
          <cell r="C4009" t="str">
            <v>ARTPAPER</v>
          </cell>
          <cell r="D4009" t="str">
            <v>3GAOFB8ML2B8HENNT7</v>
          </cell>
          <cell r="E4009" t="str">
            <v>T7</v>
          </cell>
          <cell r="F4009" t="str">
            <v>209.5 2PAG80N TN/SQUID&amp;RICE%1 INGRAVY-24</v>
          </cell>
          <cell r="G4009" t="str">
            <v>VAFO PRAHA S.R.O.</v>
          </cell>
          <cell r="H4009" t="str">
            <v>LLC ZOOPET</v>
          </cell>
          <cell r="I4009" t="str">
            <v>PF64174303</v>
          </cell>
          <cell r="J4009" t="str">
            <v>2AP181N</v>
          </cell>
          <cell r="K4009">
            <v>0</v>
          </cell>
          <cell r="L4009">
            <v>0</v>
          </cell>
          <cell r="M4009">
            <v>0.1</v>
          </cell>
          <cell r="P4009">
            <v>0.10805418719211825</v>
          </cell>
          <cell r="Q4009">
            <v>0.10805418719211825</v>
          </cell>
          <cell r="R4009">
            <v>1.0900000000000001</v>
          </cell>
          <cell r="S4009">
            <v>0.1177790640394089</v>
          </cell>
          <cell r="T4009">
            <v>0.11954575000000002</v>
          </cell>
          <cell r="U4009">
            <v>0.12131243596059117</v>
          </cell>
          <cell r="V4009">
            <v>1.0249999999999999</v>
          </cell>
          <cell r="W4009">
            <v>1</v>
          </cell>
          <cell r="X4009">
            <v>1.07</v>
          </cell>
          <cell r="Y4009">
            <v>1</v>
          </cell>
          <cell r="Z4009">
            <v>0.10098522167487686</v>
          </cell>
          <cell r="AA4009">
            <v>0.10805418719211825</v>
          </cell>
          <cell r="AB4009">
            <v>1.07</v>
          </cell>
          <cell r="AC4009">
            <v>1.1663000000000001</v>
          </cell>
          <cell r="AD4009" t="str">
            <v>VAFO 6 เดือน ADD 5% ครึ่งปีแล้ว</v>
          </cell>
          <cell r="BJ4009" t="str">
            <v>26.07.2019</v>
          </cell>
          <cell r="BK4009" t="str">
            <v>บจก.ไทยยูเนี่ยน กราฟฟิกส์</v>
          </cell>
        </row>
        <row r="4010">
          <cell r="A4010" t="str">
            <v>5K2AP181N000001100</v>
          </cell>
          <cell r="B4010" t="str">
            <v>LBL-BRIT FISH DREAMS</v>
          </cell>
          <cell r="C4010" t="str">
            <v>ARTPAPER</v>
          </cell>
          <cell r="D4010" t="str">
            <v>3GMOFB8FL2B8HENNT7</v>
          </cell>
          <cell r="E4010" t="str">
            <v>T7</v>
          </cell>
          <cell r="F4010" t="str">
            <v>209.5 2P AG80N MK W.SW&amp;RICE%1IN GRAVY-24</v>
          </cell>
          <cell r="G4010" t="str">
            <v>LLC "ALOSHIN-IMPORT"</v>
          </cell>
          <cell r="H4010" t="str">
            <v>LLC "ALOSHIN-IMPORT"</v>
          </cell>
          <cell r="I4010" t="str">
            <v>PF64174301</v>
          </cell>
          <cell r="J4010" t="str">
            <v>2AP181N</v>
          </cell>
          <cell r="K4010">
            <v>0</v>
          </cell>
          <cell r="L4010">
            <v>0</v>
          </cell>
          <cell r="M4010">
            <v>0.09</v>
          </cell>
          <cell r="P4010">
            <v>0.10805418719211825</v>
          </cell>
          <cell r="Q4010">
            <v>0.10805418719211825</v>
          </cell>
          <cell r="R4010">
            <v>1.0900000000000001</v>
          </cell>
          <cell r="S4010">
            <v>0.1177790640394089</v>
          </cell>
          <cell r="T4010">
            <v>0.11954575000000002</v>
          </cell>
          <cell r="U4010">
            <v>0.12131243596059117</v>
          </cell>
          <cell r="V4010">
            <v>1.0249999999999999</v>
          </cell>
          <cell r="W4010">
            <v>1</v>
          </cell>
          <cell r="X4010">
            <v>1.07</v>
          </cell>
          <cell r="Y4010">
            <v>1</v>
          </cell>
          <cell r="Z4010">
            <v>0.10098522167487686</v>
          </cell>
          <cell r="AA4010">
            <v>0.10805418719211825</v>
          </cell>
          <cell r="AB4010">
            <v>1.07</v>
          </cell>
          <cell r="AC4010">
            <v>1.1663000000000001</v>
          </cell>
          <cell r="AD4010" t="str">
            <v>VAFO 6 เดือน ADD 5% ครึ่งปีแล้ว</v>
          </cell>
          <cell r="BJ4010" t="str">
            <v>22.06.2020</v>
          </cell>
          <cell r="BK4010" t="str">
            <v>บจก.ไทยยูเนี่ยน กราฟฟิกส์</v>
          </cell>
        </row>
        <row r="4011">
          <cell r="A4011" t="str">
            <v>5K2AP181N000001400</v>
          </cell>
          <cell r="B4011" t="str">
            <v>LBL-BRIT FISH DREAMS</v>
          </cell>
          <cell r="C4011" t="str">
            <v>ARTPAPER</v>
          </cell>
          <cell r="D4011" t="str">
            <v>3ICCSB8KL2B8HENNT7</v>
          </cell>
          <cell r="E4011" t="str">
            <v>T7</v>
          </cell>
          <cell r="F4011" t="str">
            <v>209.5 2P AG80N CK W/SHRIMP&amp;1%RICE NG-24</v>
          </cell>
          <cell r="G4011" t="str">
            <v>LLC "ALOSHIN-IMPORT"</v>
          </cell>
          <cell r="H4011" t="str">
            <v>LLC "ALOSHIN-IMPORT"</v>
          </cell>
          <cell r="I4011" t="str">
            <v>PF64174302</v>
          </cell>
          <cell r="J4011" t="str">
            <v>2AP181N</v>
          </cell>
          <cell r="K4011">
            <v>0</v>
          </cell>
          <cell r="L4011">
            <v>0</v>
          </cell>
          <cell r="M4011">
            <v>0.09</v>
          </cell>
          <cell r="P4011">
            <v>0.10805418719211825</v>
          </cell>
          <cell r="Q4011">
            <v>0.10805418719211825</v>
          </cell>
          <cell r="R4011">
            <v>1.0900000000000001</v>
          </cell>
          <cell r="S4011">
            <v>0.1177790640394089</v>
          </cell>
          <cell r="T4011">
            <v>0.11954575000000002</v>
          </cell>
          <cell r="U4011">
            <v>0.12131243596059117</v>
          </cell>
          <cell r="V4011">
            <v>1.0249999999999999</v>
          </cell>
          <cell r="W4011">
            <v>1</v>
          </cell>
          <cell r="X4011">
            <v>1.07</v>
          </cell>
          <cell r="Y4011">
            <v>1</v>
          </cell>
          <cell r="Z4011">
            <v>0.10098522167487686</v>
          </cell>
          <cell r="AA4011">
            <v>0.10805418719211825</v>
          </cell>
          <cell r="AB4011">
            <v>1.07</v>
          </cell>
          <cell r="AC4011">
            <v>1.1663000000000001</v>
          </cell>
          <cell r="AD4011" t="str">
            <v>VAFO 6 เดือน ADD 5% ครึ่งปีแล้ว</v>
          </cell>
          <cell r="BJ4011" t="str">
            <v>25.06.2020</v>
          </cell>
          <cell r="BK4011" t="str">
            <v>บจก.ไทยยูเนี่ยน กราฟฟิกส์</v>
          </cell>
        </row>
        <row r="4012">
          <cell r="A4012" t="str">
            <v>5K2AP181N000001200</v>
          </cell>
          <cell r="B4012" t="str">
            <v>LBL-BRIT FISH DREAMS</v>
          </cell>
          <cell r="C4012" t="str">
            <v>ARTPAPER</v>
          </cell>
          <cell r="D4012" t="str">
            <v>3GEOAB8CL2B8HENNT7</v>
          </cell>
          <cell r="E4012" t="str">
            <v>T7</v>
          </cell>
          <cell r="F4012" t="str">
            <v>209.5 2P 80N TN&amp;SAL W/RICE NG-24</v>
          </cell>
          <cell r="G4012" t="str">
            <v>LLC "ALOSHIN-IMPORT"</v>
          </cell>
          <cell r="H4012" t="str">
            <v>LLC "ALOSHIN-IMPORT"</v>
          </cell>
          <cell r="I4012" t="str">
            <v>PF64174401</v>
          </cell>
          <cell r="J4012" t="str">
            <v>2AP181N</v>
          </cell>
          <cell r="K4012">
            <v>0</v>
          </cell>
          <cell r="L4012">
            <v>0</v>
          </cell>
          <cell r="M4012">
            <v>0.09</v>
          </cell>
          <cell r="P4012">
            <v>0.10419125</v>
          </cell>
          <cell r="Q4012">
            <v>0.10419125</v>
          </cell>
          <cell r="R4012">
            <v>1.0900000000000001</v>
          </cell>
          <cell r="S4012">
            <v>0.11356846250000001</v>
          </cell>
          <cell r="T4012">
            <v>0.1152719894375</v>
          </cell>
          <cell r="U4012">
            <v>0.11697551637500002</v>
          </cell>
          <cell r="V4012">
            <v>1.0249999999999999</v>
          </cell>
          <cell r="W4012">
            <v>1</v>
          </cell>
          <cell r="X4012">
            <v>1.07</v>
          </cell>
          <cell r="Y4012">
            <v>1</v>
          </cell>
          <cell r="Z4012">
            <v>9.7374999999999989E-2</v>
          </cell>
          <cell r="AA4012">
            <v>0.10419125</v>
          </cell>
          <cell r="AB4012">
            <v>1.07</v>
          </cell>
          <cell r="AC4012">
            <v>1.1663000000000001</v>
          </cell>
          <cell r="AD4012" t="str">
            <v>VAFO 6 เดือน ADD 5% ครึ่งปีแล้ว</v>
          </cell>
          <cell r="BJ4012" t="str">
            <v>25.06.2020</v>
          </cell>
          <cell r="BK4012" t="str">
            <v>บจก.ไทยยูเนี่ยน กราฟฟิกส์</v>
          </cell>
        </row>
        <row r="4013">
          <cell r="A4013" t="str">
            <v>5K2AP181N000000700</v>
          </cell>
          <cell r="B4013" t="str">
            <v>LBL-BRIT FISH DREAMS</v>
          </cell>
          <cell r="C4013" t="str">
            <v>ARTPAPER</v>
          </cell>
          <cell r="D4013" t="str">
            <v>3GATFA49L2B8HENNT7</v>
          </cell>
          <cell r="E4013" t="str">
            <v>T7</v>
          </cell>
          <cell r="F4013" t="str">
            <v>209.5 2PAG80N TROUT&amp;TN RICE%1 INGRAVY-24</v>
          </cell>
          <cell r="G4013" t="str">
            <v>VAFO PRAHA S.R.O.</v>
          </cell>
          <cell r="H4013" t="str">
            <v>LLC ZOOPET</v>
          </cell>
          <cell r="J4013" t="str">
            <v>2AP181N</v>
          </cell>
          <cell r="K4013">
            <v>0</v>
          </cell>
          <cell r="L4013">
            <v>0</v>
          </cell>
          <cell r="M4013">
            <v>0.1</v>
          </cell>
          <cell r="P4013">
            <v>0.10805418719211825</v>
          </cell>
          <cell r="Q4013">
            <v>0.10805418719211825</v>
          </cell>
          <cell r="R4013">
            <v>1.0900000000000001</v>
          </cell>
          <cell r="S4013">
            <v>0.1177790640394089</v>
          </cell>
          <cell r="T4013">
            <v>0.11954575000000002</v>
          </cell>
          <cell r="U4013">
            <v>0.12131243596059117</v>
          </cell>
          <cell r="V4013">
            <v>1.0249999999999999</v>
          </cell>
          <cell r="W4013">
            <v>1</v>
          </cell>
          <cell r="X4013">
            <v>1.07</v>
          </cell>
          <cell r="Y4013">
            <v>1</v>
          </cell>
          <cell r="BJ4013" t="str">
            <v>26.07.2019</v>
          </cell>
          <cell r="BK4013" t="str">
            <v>บจก.ไทยยูเนี่ยน กราฟฟิกส์</v>
          </cell>
        </row>
        <row r="4014">
          <cell r="A4014" t="str">
            <v>5F2AP181N000000300</v>
          </cell>
          <cell r="B4014" t="str">
            <v>CTN2-11733,BRIT FISH DREAMS</v>
          </cell>
          <cell r="C4014" t="str">
            <v>ลูกฟูก</v>
          </cell>
          <cell r="D4014" t="str">
            <v>3GATFA49L2B8HENNU5</v>
          </cell>
          <cell r="E4014" t="str">
            <v>U5</v>
          </cell>
          <cell r="F4014" t="str">
            <v>209.5 2PAG80N TROUT&amp;TN RICE%1 INGRAVY-48</v>
          </cell>
          <cell r="G4014" t="str">
            <v>TRIOL GROUP OF COMPANIES</v>
          </cell>
          <cell r="H4014" t="str">
            <v>EURO-PRESTIZH LTD</v>
          </cell>
          <cell r="J4014" t="str">
            <v>2AP181N</v>
          </cell>
          <cell r="K4014">
            <v>0</v>
          </cell>
          <cell r="L4014">
            <v>0</v>
          </cell>
          <cell r="M4014">
            <v>0</v>
          </cell>
          <cell r="P4014">
            <v>7.2768638250000004</v>
          </cell>
          <cell r="Q4014">
            <v>7.2768638250000004</v>
          </cell>
          <cell r="R4014">
            <v>1.05</v>
          </cell>
          <cell r="S4014">
            <v>7.6407070162500004</v>
          </cell>
          <cell r="T4014">
            <v>7.7553176214937496</v>
          </cell>
          <cell r="U4014">
            <v>7.8699282267375006</v>
          </cell>
          <cell r="V4014">
            <v>1.05</v>
          </cell>
          <cell r="W4014">
            <v>1.05</v>
          </cell>
          <cell r="X4014">
            <v>1.1000000000000001</v>
          </cell>
          <cell r="Y4014">
            <v>1.0169999999999999</v>
          </cell>
          <cell r="AH4014">
            <v>5.9</v>
          </cell>
          <cell r="AI4014">
            <v>5.9</v>
          </cell>
          <cell r="BG4014">
            <v>5.9</v>
          </cell>
          <cell r="BJ4014" t="str">
            <v>29.07.2020</v>
          </cell>
          <cell r="BK4014" t="str">
            <v>บจก.กลุ่มสยามบรรจุภัณฑ์ (สาขาที่ 9)</v>
          </cell>
        </row>
        <row r="4015">
          <cell r="A4015" t="str">
            <v>5K2AP181N000000201</v>
          </cell>
          <cell r="B4015" t="str">
            <v>LBL2-11724,BRIT FISH DREAMS</v>
          </cell>
          <cell r="C4015" t="str">
            <v>ARTPAPER</v>
          </cell>
          <cell r="D4015" t="str">
            <v>3GATFA49L2B8HENNU5</v>
          </cell>
          <cell r="E4015" t="str">
            <v>U5</v>
          </cell>
          <cell r="F4015" t="str">
            <v>209.5 2PAG80N TROUT&amp;TN RICE%1 INGRAVY-48</v>
          </cell>
          <cell r="G4015" t="str">
            <v>TRIOL GROUP OF COMPANIES</v>
          </cell>
          <cell r="H4015" t="str">
            <v>EURO-PRESTIZH LTD</v>
          </cell>
          <cell r="J4015" t="str">
            <v>2AP181N</v>
          </cell>
          <cell r="K4015">
            <v>0</v>
          </cell>
          <cell r="L4015">
            <v>0</v>
          </cell>
          <cell r="M4015">
            <v>0</v>
          </cell>
          <cell r="P4015">
            <v>9.6513999999999989E-2</v>
          </cell>
          <cell r="Q4015">
            <v>9.6513999999999989E-2</v>
          </cell>
          <cell r="R4015">
            <v>1.0900000000000001</v>
          </cell>
          <cell r="S4015">
            <v>0.10520025999999999</v>
          </cell>
          <cell r="T4015">
            <v>0.10677826389999998</v>
          </cell>
          <cell r="U4015">
            <v>0.10835626779999999</v>
          </cell>
          <cell r="V4015">
            <v>1.0249999999999999</v>
          </cell>
          <cell r="W4015">
            <v>1</v>
          </cell>
          <cell r="X4015">
            <v>1.07</v>
          </cell>
          <cell r="Y4015">
            <v>1</v>
          </cell>
          <cell r="AG4015">
            <v>8.7999999999999995E-2</v>
          </cell>
          <cell r="AQ4015">
            <v>8.7999999999999995E-2</v>
          </cell>
          <cell r="BG4015">
            <v>8.7999999999999995E-2</v>
          </cell>
          <cell r="BJ4015" t="str">
            <v>04.06.2021</v>
          </cell>
          <cell r="BK4015" t="str">
            <v>บจก.ไทยยูเนี่ยน กราฟ</v>
          </cell>
        </row>
        <row r="4016">
          <cell r="A4016" t="str">
            <v>5N2AP181N000000200</v>
          </cell>
          <cell r="B4016" t="str">
            <v>COR.INB2-11736,BRIT FISH DREAMS</v>
          </cell>
          <cell r="C4016" t="str">
            <v>ARTCARD</v>
          </cell>
          <cell r="D4016" t="str">
            <v>3GATFA49L2B8HENNU5</v>
          </cell>
          <cell r="E4016" t="str">
            <v>U5</v>
          </cell>
          <cell r="F4016" t="str">
            <v>209.5 2PAG80N TROUT&amp;TN RICE%1 INGRAVY-48</v>
          </cell>
          <cell r="G4016" t="str">
            <v>TRIOL GROUP OF COMPANIES</v>
          </cell>
          <cell r="H4016" t="str">
            <v>EURO-PRESTIZH LTD</v>
          </cell>
          <cell r="J4016" t="str">
            <v>2AP181N</v>
          </cell>
          <cell r="K4016">
            <v>0</v>
          </cell>
          <cell r="L4016">
            <v>0</v>
          </cell>
          <cell r="M4016">
            <v>0</v>
          </cell>
          <cell r="P4016">
            <v>2.0354189557403437</v>
          </cell>
          <cell r="Q4016">
            <v>2.0354189557403437</v>
          </cell>
          <cell r="R4016">
            <v>1.0900000000000001</v>
          </cell>
          <cell r="S4016">
            <v>2.2186066617569749</v>
          </cell>
          <cell r="T4016">
            <v>2.2518857616833294</v>
          </cell>
          <cell r="U4016">
            <v>2.285164861609684</v>
          </cell>
          <cell r="V4016">
            <v>1.095</v>
          </cell>
          <cell r="W4016">
            <v>1</v>
          </cell>
          <cell r="X4016">
            <v>1.05</v>
          </cell>
          <cell r="Y4016">
            <v>1.0900000000000001</v>
          </cell>
          <cell r="AH4016">
            <v>1.5999999999999999</v>
          </cell>
          <cell r="AI4016">
            <v>1.5999999999999999</v>
          </cell>
          <cell r="AO4016">
            <v>1.5999999999999999</v>
          </cell>
          <cell r="AQ4016">
            <v>1.7</v>
          </cell>
          <cell r="BG4016">
            <v>1.7</v>
          </cell>
          <cell r="BJ4016" t="str">
            <v>09.06.2021</v>
          </cell>
          <cell r="BK4016" t="str">
            <v>บจก.กลุ่มสยามบรรจุภั</v>
          </cell>
        </row>
        <row r="4017">
          <cell r="A4017" t="str">
            <v>5N2AJ181N000000100</v>
          </cell>
          <cell r="B4017" t="str">
            <v>COR.INB-QUALITY SENS</v>
          </cell>
          <cell r="C4017" t="str">
            <v>ARTCARD</v>
          </cell>
          <cell r="D4017" t="str">
            <v>3VAE000454VH</v>
          </cell>
          <cell r="E4017" t="str">
            <v>VH</v>
          </cell>
          <cell r="F4017" t="str">
            <v>209.5, 208X107 85N  JELLY MIXED PACK</v>
          </cell>
          <cell r="G4017">
            <v>0</v>
          </cell>
          <cell r="H4017">
            <v>0</v>
          </cell>
          <cell r="I4017" t="str">
            <v>PF64980701</v>
          </cell>
          <cell r="J4017" t="str">
            <v>2AJ181N</v>
          </cell>
          <cell r="K4017">
            <v>0</v>
          </cell>
          <cell r="L4017">
            <v>0</v>
          </cell>
          <cell r="M4017">
            <v>4.3499999999999996</v>
          </cell>
          <cell r="N4017">
            <v>1.35</v>
          </cell>
          <cell r="O4017">
            <v>1.4</v>
          </cell>
          <cell r="P4017">
            <v>1.5665343750000003</v>
          </cell>
          <cell r="Q4017">
            <v>1.5665343750000003</v>
          </cell>
          <cell r="R4017">
            <v>1.0900000000000001</v>
          </cell>
          <cell r="S4017">
            <v>1.7075224687500004</v>
          </cell>
          <cell r="T4017">
            <v>1.7331353057812502</v>
          </cell>
          <cell r="U4017">
            <v>1.7587481428125005</v>
          </cell>
          <cell r="V4017">
            <v>1.095</v>
          </cell>
          <cell r="W4017">
            <v>1</v>
          </cell>
          <cell r="X4017">
            <v>1.05</v>
          </cell>
          <cell r="Y4017">
            <v>1.0900000000000001</v>
          </cell>
          <cell r="AL4017">
            <v>1.25</v>
          </cell>
          <cell r="BC4017">
            <v>1.3</v>
          </cell>
          <cell r="BE4017">
            <v>1.4</v>
          </cell>
          <cell r="BF4017">
            <v>1.35</v>
          </cell>
          <cell r="BG4017">
            <v>1.25</v>
          </cell>
          <cell r="BH4017">
            <v>1.4</v>
          </cell>
          <cell r="BI4017">
            <v>1.1199999999999999</v>
          </cell>
          <cell r="BJ4017" t="str">
            <v>03.08.2022</v>
          </cell>
          <cell r="BK4017" t="str">
            <v>บจก.กลุ่มสยามบรรจุภั</v>
          </cell>
        </row>
        <row r="4018">
          <cell r="A4018" t="str">
            <v>5F2AQ041N000000100</v>
          </cell>
          <cell r="B4018" t="str">
            <v>CTN2-10231,KOHA</v>
          </cell>
          <cell r="C4018" t="str">
            <v>ลูกฟูก</v>
          </cell>
          <cell r="D4018" t="str">
            <v>3JCBSA3WX2YPRPKHJ6</v>
          </cell>
          <cell r="E4018" t="str">
            <v>J6</v>
          </cell>
          <cell r="F4018" t="str">
            <v>100X145X25 79N CHICKEN DINNER N GV-24</v>
          </cell>
          <cell r="G4018" t="str">
            <v>US PET NUTRITION LLC</v>
          </cell>
          <cell r="H4018" t="str">
            <v>NOOTIE LLC</v>
          </cell>
          <cell r="I4018" t="str">
            <v>PF64490601</v>
          </cell>
          <cell r="J4018" t="str">
            <v>2AQ041N</v>
          </cell>
          <cell r="K4018">
            <v>0</v>
          </cell>
          <cell r="L4018">
            <v>0</v>
          </cell>
          <cell r="M4018">
            <v>9.69</v>
          </cell>
          <cell r="N4018">
            <v>4.5999999999999996</v>
          </cell>
          <cell r="O4018">
            <v>4.5999999999999996</v>
          </cell>
          <cell r="P4018">
            <v>6.6601804500000021</v>
          </cell>
          <cell r="Q4018">
            <v>6.6601804500000021</v>
          </cell>
          <cell r="R4018">
            <v>1.05</v>
          </cell>
          <cell r="S4018">
            <v>6.9931894725000028</v>
          </cell>
          <cell r="T4018">
            <v>7.0980873145875023</v>
          </cell>
          <cell r="U4018">
            <v>7.2029851566750027</v>
          </cell>
          <cell r="V4018">
            <v>1.05</v>
          </cell>
          <cell r="W4018">
            <v>1.05</v>
          </cell>
          <cell r="X4018">
            <v>1.1000000000000001</v>
          </cell>
          <cell r="Y4018">
            <v>1.0169999999999999</v>
          </cell>
          <cell r="Z4018">
            <v>5.9535000000000018</v>
          </cell>
          <cell r="AA4018">
            <v>6.6601804500000021</v>
          </cell>
          <cell r="AB4018">
            <v>1.1187</v>
          </cell>
          <cell r="AC4018">
            <v>1.1746350000000001</v>
          </cell>
          <cell r="AD4018" t="str">
            <v>Koha</v>
          </cell>
          <cell r="AE4018" t="str">
            <v>ให้ราคาตาม mat 5F0MZ067N000000100</v>
          </cell>
          <cell r="AK4018">
            <v>4.2</v>
          </cell>
          <cell r="AO4018">
            <v>4.4000000000000004</v>
          </cell>
          <cell r="AS4018">
            <v>4.4000000000000004</v>
          </cell>
          <cell r="AZ4018">
            <v>4.5999999999999996</v>
          </cell>
          <cell r="BF4018">
            <v>4.5999999999999996</v>
          </cell>
          <cell r="BG4018">
            <v>4.4000000000000004</v>
          </cell>
          <cell r="BH4018">
            <v>4.5999999999999996</v>
          </cell>
          <cell r="BI4018">
            <v>1.0454545454545452</v>
          </cell>
          <cell r="BJ4018" t="str">
            <v>03.03.2022</v>
          </cell>
          <cell r="BK4018" t="str">
            <v>บจก.ยูไทย คาร์ตอนส์</v>
          </cell>
        </row>
        <row r="4019">
          <cell r="A4019" t="str">
            <v>5F2AQ041N000000101</v>
          </cell>
          <cell r="B4019" t="str">
            <v>CTN2-10231,KOHA (CK)</v>
          </cell>
          <cell r="C4019" t="str">
            <v>ลูกฟูก</v>
          </cell>
          <cell r="D4019" t="str">
            <v>3JCBSA3WX2YPRPKHJ6</v>
          </cell>
          <cell r="E4019" t="str">
            <v>J6</v>
          </cell>
          <cell r="F4019" t="str">
            <v>100X145X25 79N CHICKEN DINNER N GV-24</v>
          </cell>
          <cell r="G4019" t="str">
            <v>US PET NUTRITION LLC</v>
          </cell>
          <cell r="H4019" t="str">
            <v>NOOTIE LLC</v>
          </cell>
          <cell r="I4019" t="str">
            <v>PF64490601</v>
          </cell>
          <cell r="J4019" t="str">
            <v>2AQ041N</v>
          </cell>
          <cell r="K4019">
            <v>0</v>
          </cell>
          <cell r="L4019">
            <v>0</v>
          </cell>
          <cell r="M4019">
            <v>9.69</v>
          </cell>
          <cell r="N4019">
            <v>4.6000000000000005</v>
          </cell>
          <cell r="O4019">
            <v>4.6000000000000005</v>
          </cell>
          <cell r="P4019">
            <v>6.6601804500000021</v>
          </cell>
          <cell r="Q4019">
            <v>6.6601804500000021</v>
          </cell>
          <cell r="R4019">
            <v>1.05</v>
          </cell>
          <cell r="S4019">
            <v>6.9931894725000028</v>
          </cell>
          <cell r="T4019">
            <v>7.0980873145875023</v>
          </cell>
          <cell r="U4019">
            <v>7.2029851566750027</v>
          </cell>
          <cell r="W4019">
            <v>1.05</v>
          </cell>
          <cell r="X4019">
            <v>1.1000000000000001</v>
          </cell>
          <cell r="Y4019">
            <v>1.0169999999999999</v>
          </cell>
          <cell r="AZ4019">
            <v>4.6000000000000005</v>
          </cell>
          <cell r="BF4019">
            <v>4.6000000000000005</v>
          </cell>
          <cell r="BH4019">
            <v>4.6000000000000005</v>
          </cell>
          <cell r="BJ4019" t="str">
            <v>03.03.2022</v>
          </cell>
          <cell r="BK4019" t="str">
            <v>บจก.ยูไทย คาร์ตอนส์</v>
          </cell>
        </row>
        <row r="4020">
          <cell r="A4020" t="str">
            <v>5F2AQ041N000000200</v>
          </cell>
          <cell r="B4020" t="str">
            <v>CTN2-10233,KOHA</v>
          </cell>
          <cell r="C4020" t="str">
            <v>ลูกฟูก</v>
          </cell>
          <cell r="D4020" t="str">
            <v>3JDDMA3WX2YPRPKHJ6</v>
          </cell>
          <cell r="E4020" t="str">
            <v>J6</v>
          </cell>
          <cell r="F4020" t="str">
            <v>100X145X25 79N DUCK DINNER N GV-24</v>
          </cell>
          <cell r="G4020" t="str">
            <v>US PET NUTRITION LLC</v>
          </cell>
          <cell r="H4020" t="str">
            <v>NOOTIE LLC</v>
          </cell>
          <cell r="I4020" t="str">
            <v>PF64490602</v>
          </cell>
          <cell r="J4020" t="str">
            <v>2AQ041N</v>
          </cell>
          <cell r="K4020">
            <v>0</v>
          </cell>
          <cell r="L4020">
            <v>0</v>
          </cell>
          <cell r="M4020">
            <v>9.69</v>
          </cell>
          <cell r="N4020">
            <v>4.5999999999999996</v>
          </cell>
          <cell r="O4020">
            <v>4.5999999999999996</v>
          </cell>
          <cell r="P4020">
            <v>6.6601804500000021</v>
          </cell>
          <cell r="Q4020">
            <v>6.6601804500000021</v>
          </cell>
          <cell r="R4020">
            <v>1.05</v>
          </cell>
          <cell r="S4020">
            <v>6.9931894725000028</v>
          </cell>
          <cell r="T4020">
            <v>7.0980873145875023</v>
          </cell>
          <cell r="U4020">
            <v>7.2029851566750027</v>
          </cell>
          <cell r="V4020">
            <v>1.05</v>
          </cell>
          <cell r="W4020">
            <v>1.05</v>
          </cell>
          <cell r="X4020">
            <v>1.1000000000000001</v>
          </cell>
          <cell r="Y4020">
            <v>1.0169999999999999</v>
          </cell>
          <cell r="Z4020">
            <v>5.9535000000000018</v>
          </cell>
          <cell r="AA4020">
            <v>6.6601804500000021</v>
          </cell>
          <cell r="AB4020">
            <v>1.1187</v>
          </cell>
          <cell r="AC4020">
            <v>1.1746350000000001</v>
          </cell>
          <cell r="AD4020" t="str">
            <v>Koha</v>
          </cell>
          <cell r="AE4020" t="str">
            <v>ให้ราคาตาม mat 5F0MZ067N000000100</v>
          </cell>
          <cell r="AK4020">
            <v>4.2</v>
          </cell>
          <cell r="AO4020">
            <v>4.4000000000000004</v>
          </cell>
          <cell r="AS4020">
            <v>4.4000000000000004</v>
          </cell>
          <cell r="AZ4020">
            <v>4.5999999999999996</v>
          </cell>
          <cell r="BF4020">
            <v>4.5999999999999996</v>
          </cell>
          <cell r="BG4020">
            <v>4.4000000000000004</v>
          </cell>
          <cell r="BH4020">
            <v>4.5999999999999996</v>
          </cell>
          <cell r="BI4020">
            <v>1.0454545454545452</v>
          </cell>
          <cell r="BJ4020" t="str">
            <v>03.03.2022</v>
          </cell>
          <cell r="BK4020" t="str">
            <v>บจก.ยูไทย คาร์ตอนส์</v>
          </cell>
        </row>
        <row r="4021">
          <cell r="A4021" t="str">
            <v>5F2AQ041N000000201</v>
          </cell>
          <cell r="B4021" t="str">
            <v>CTN2-10233,KOHA (DK)</v>
          </cell>
          <cell r="C4021" t="str">
            <v>ลูกฟูก</v>
          </cell>
          <cell r="D4021" t="str">
            <v>3JDDMA3WX2YPRPKHJ6</v>
          </cell>
          <cell r="E4021" t="str">
            <v>J6</v>
          </cell>
          <cell r="F4021" t="str">
            <v>100X145X25 79N DUCK DINNER N GV-24</v>
          </cell>
          <cell r="G4021" t="str">
            <v>US PET NUTRITION LLC</v>
          </cell>
          <cell r="H4021" t="str">
            <v>NOOTIE LLC</v>
          </cell>
          <cell r="I4021" t="str">
            <v>PF64490602</v>
          </cell>
          <cell r="J4021" t="str">
            <v>2AQ041N</v>
          </cell>
          <cell r="K4021">
            <v>13</v>
          </cell>
          <cell r="L4021">
            <v>59.8</v>
          </cell>
          <cell r="M4021">
            <v>4.5999999999999996</v>
          </cell>
          <cell r="N4021">
            <v>4.5999999999999996</v>
          </cell>
          <cell r="O4021">
            <v>4.5999999999999996</v>
          </cell>
          <cell r="P4021">
            <v>6.6601804500000021</v>
          </cell>
          <cell r="Q4021">
            <v>6.6601804500000021</v>
          </cell>
          <cell r="R4021">
            <v>1.05</v>
          </cell>
          <cell r="S4021">
            <v>6.9931894725000028</v>
          </cell>
          <cell r="T4021">
            <v>7.0980873145875023</v>
          </cell>
          <cell r="U4021">
            <v>7.2029851566750027</v>
          </cell>
          <cell r="W4021">
            <v>1.05</v>
          </cell>
          <cell r="X4021">
            <v>1.1000000000000001</v>
          </cell>
          <cell r="Y4021">
            <v>1.0169999999999999</v>
          </cell>
          <cell r="AZ4021">
            <v>4.5999999999999996</v>
          </cell>
          <cell r="BF4021">
            <v>4.5999999999999996</v>
          </cell>
          <cell r="BH4021">
            <v>4.5999999999999996</v>
          </cell>
          <cell r="BJ4021" t="str">
            <v>03.03.2022</v>
          </cell>
          <cell r="BK4021" t="str">
            <v>บจก.ยูไทย คาร์ตอนส์</v>
          </cell>
        </row>
        <row r="4022">
          <cell r="A4022" t="str">
            <v>5F2AQ041N000000300</v>
          </cell>
          <cell r="B4022" t="str">
            <v>CTN2-10234,KOHA</v>
          </cell>
          <cell r="C4022" t="str">
            <v>ลูกฟูก</v>
          </cell>
          <cell r="D4022" t="str">
            <v>3JCMMA3WX2YPRPKHJ6</v>
          </cell>
          <cell r="E4022" t="str">
            <v>J6</v>
          </cell>
          <cell r="F4022" t="str">
            <v>100X145X25 79N TURKEY DINNER N GV-24</v>
          </cell>
          <cell r="G4022" t="str">
            <v>US PET NUTRITION LLC</v>
          </cell>
          <cell r="H4022" t="str">
            <v>NOOTIE LLC</v>
          </cell>
          <cell r="I4022" t="str">
            <v>PF64490603</v>
          </cell>
          <cell r="J4022" t="str">
            <v>2AQ041N</v>
          </cell>
          <cell r="K4022">
            <v>0</v>
          </cell>
          <cell r="L4022">
            <v>0</v>
          </cell>
          <cell r="M4022">
            <v>9.69</v>
          </cell>
          <cell r="N4022">
            <v>4.5999999999999996</v>
          </cell>
          <cell r="O4022">
            <v>4.5999999999999996</v>
          </cell>
          <cell r="P4022">
            <v>6.6601804500000021</v>
          </cell>
          <cell r="Q4022">
            <v>6.6601804500000021</v>
          </cell>
          <cell r="R4022">
            <v>1.05</v>
          </cell>
          <cell r="S4022">
            <v>6.9931894725000028</v>
          </cell>
          <cell r="T4022">
            <v>7.0980873145875023</v>
          </cell>
          <cell r="U4022">
            <v>7.2029851566750027</v>
          </cell>
          <cell r="V4022">
            <v>1.05</v>
          </cell>
          <cell r="W4022">
            <v>1.05</v>
          </cell>
          <cell r="X4022">
            <v>1.1000000000000001</v>
          </cell>
          <cell r="Y4022">
            <v>1.0169999999999999</v>
          </cell>
          <cell r="Z4022">
            <v>5.9535000000000018</v>
          </cell>
          <cell r="AA4022">
            <v>6.6601804500000021</v>
          </cell>
          <cell r="AB4022">
            <v>1.1187</v>
          </cell>
          <cell r="AC4022">
            <v>1.1746350000000001</v>
          </cell>
          <cell r="AD4022" t="str">
            <v>Koha</v>
          </cell>
          <cell r="AE4022" t="str">
            <v>ให้ราคาตาม mat 5F0MZ067N000000100</v>
          </cell>
          <cell r="AP4022">
            <v>4.4000000000000004</v>
          </cell>
          <cell r="AS4022">
            <v>4.4000000000000004</v>
          </cell>
          <cell r="AZ4022">
            <v>4.5999999999999996</v>
          </cell>
          <cell r="BF4022">
            <v>4.5999999999999996</v>
          </cell>
          <cell r="BG4022">
            <v>4.4000000000000004</v>
          </cell>
          <cell r="BH4022">
            <v>4.5999999999999996</v>
          </cell>
          <cell r="BI4022">
            <v>1.0454545454545452</v>
          </cell>
          <cell r="BJ4022" t="str">
            <v>03.03.2022</v>
          </cell>
          <cell r="BK4022" t="str">
            <v>บจก.ยูไทย คาร์ตอนส์</v>
          </cell>
        </row>
        <row r="4023">
          <cell r="A4023" t="str">
            <v>5F2AQ041N000000400</v>
          </cell>
          <cell r="B4023" t="str">
            <v>CTN2-10235,KOHA</v>
          </cell>
          <cell r="C4023" t="str">
            <v>ลูกฟูก</v>
          </cell>
          <cell r="D4023" t="str">
            <v>3JLMMA3WX2YPRPKHJ6</v>
          </cell>
          <cell r="E4023" t="str">
            <v>J6</v>
          </cell>
          <cell r="F4023" t="str">
            <v>100X145X25 79N LAMB DINNER N GV-24</v>
          </cell>
          <cell r="G4023" t="str">
            <v>US PET NUTRITION LLC</v>
          </cell>
          <cell r="H4023" t="str">
            <v>NOOTIE LLC</v>
          </cell>
          <cell r="I4023" t="str">
            <v>PF64490604</v>
          </cell>
          <cell r="J4023" t="str">
            <v>2AQ041N</v>
          </cell>
          <cell r="K4023">
            <v>0</v>
          </cell>
          <cell r="L4023">
            <v>0</v>
          </cell>
          <cell r="M4023">
            <v>9.69</v>
          </cell>
          <cell r="N4023">
            <v>4.5999999999999996</v>
          </cell>
          <cell r="O4023">
            <v>4.5999999999999996</v>
          </cell>
          <cell r="P4023">
            <v>6.6601804500000021</v>
          </cell>
          <cell r="Q4023">
            <v>6.6601804500000021</v>
          </cell>
          <cell r="R4023">
            <v>1.05</v>
          </cell>
          <cell r="S4023">
            <v>6.9931894725000028</v>
          </cell>
          <cell r="T4023">
            <v>7.0980873145875023</v>
          </cell>
          <cell r="U4023">
            <v>7.2029851566750027</v>
          </cell>
          <cell r="V4023">
            <v>1.05</v>
          </cell>
          <cell r="W4023">
            <v>1.05</v>
          </cell>
          <cell r="X4023">
            <v>1.1000000000000001</v>
          </cell>
          <cell r="Y4023">
            <v>1.0169999999999999</v>
          </cell>
          <cell r="Z4023">
            <v>5.9535000000000018</v>
          </cell>
          <cell r="AA4023">
            <v>6.6601804500000021</v>
          </cell>
          <cell r="AB4023">
            <v>1.1187</v>
          </cell>
          <cell r="AC4023">
            <v>1.1746350000000001</v>
          </cell>
          <cell r="AD4023" t="str">
            <v>Koha</v>
          </cell>
          <cell r="AE4023" t="str">
            <v>ให้ราคาตาม mat 5F0MZ067N000000100</v>
          </cell>
          <cell r="AK4023">
            <v>4.2</v>
          </cell>
          <cell r="AO4023">
            <v>4.4000000000000004</v>
          </cell>
          <cell r="AS4023">
            <v>4.4000000000000004</v>
          </cell>
          <cell r="AZ4023">
            <v>4.5999999999999996</v>
          </cell>
          <cell r="BF4023">
            <v>4.5999999999999996</v>
          </cell>
          <cell r="BG4023">
            <v>4.4000000000000004</v>
          </cell>
          <cell r="BH4023">
            <v>4.5999999999999996</v>
          </cell>
          <cell r="BI4023">
            <v>1.0454545454545452</v>
          </cell>
          <cell r="BJ4023" t="str">
            <v>03.03.2022</v>
          </cell>
          <cell r="BK4023" t="str">
            <v>บจก.ยูไทย คาร์ตอนส์</v>
          </cell>
        </row>
        <row r="4024">
          <cell r="A4024" t="str">
            <v>5F2AQ041N000000500</v>
          </cell>
          <cell r="B4024" t="str">
            <v>CTN2-10236,KOHA</v>
          </cell>
          <cell r="C4024" t="str">
            <v>ลูกฟูก</v>
          </cell>
          <cell r="D4024" t="str">
            <v>3JBBMA3WX2YPRPKHJ6</v>
          </cell>
          <cell r="E4024" t="str">
            <v>J6</v>
          </cell>
          <cell r="F4024" t="str">
            <v>100X145X25 79N BEEF DINNER N GV-24</v>
          </cell>
          <cell r="G4024" t="str">
            <v>US PET NUTRITION LLC</v>
          </cell>
          <cell r="H4024" t="str">
            <v>NOOTIE LLC</v>
          </cell>
          <cell r="I4024" t="str">
            <v>PF64490605</v>
          </cell>
          <cell r="J4024" t="str">
            <v>2AQ041N</v>
          </cell>
          <cell r="K4024">
            <v>0</v>
          </cell>
          <cell r="L4024">
            <v>0</v>
          </cell>
          <cell r="M4024">
            <v>9.69</v>
          </cell>
          <cell r="N4024">
            <v>4.5999999999999996</v>
          </cell>
          <cell r="O4024">
            <v>4.5999999999999996</v>
          </cell>
          <cell r="P4024">
            <v>6.6601804500000021</v>
          </cell>
          <cell r="Q4024">
            <v>6.6601804500000021</v>
          </cell>
          <cell r="R4024">
            <v>1.05</v>
          </cell>
          <cell r="S4024">
            <v>6.9931894725000028</v>
          </cell>
          <cell r="T4024">
            <v>7.0980873145875023</v>
          </cell>
          <cell r="U4024">
            <v>7.2029851566750027</v>
          </cell>
          <cell r="V4024">
            <v>1.05</v>
          </cell>
          <cell r="W4024">
            <v>1.05</v>
          </cell>
          <cell r="X4024">
            <v>1.1000000000000001</v>
          </cell>
          <cell r="Y4024">
            <v>1.0169999999999999</v>
          </cell>
          <cell r="Z4024">
            <v>5.9535000000000018</v>
          </cell>
          <cell r="AA4024">
            <v>6.6601804500000021</v>
          </cell>
          <cell r="AB4024">
            <v>1.1187</v>
          </cell>
          <cell r="AC4024">
            <v>1.1746350000000001</v>
          </cell>
          <cell r="AD4024" t="str">
            <v>Koha</v>
          </cell>
          <cell r="AE4024" t="str">
            <v>ให้ราคาตาม mat 5F0MZ067N000000100</v>
          </cell>
          <cell r="AK4024">
            <v>4.2</v>
          </cell>
          <cell r="AO4024">
            <v>4.4000000000000004</v>
          </cell>
          <cell r="AS4024">
            <v>4.4000000000000004</v>
          </cell>
          <cell r="AZ4024">
            <v>4.5999999999999996</v>
          </cell>
          <cell r="BF4024">
            <v>4.5999999999999996</v>
          </cell>
          <cell r="BG4024">
            <v>4.4000000000000004</v>
          </cell>
          <cell r="BH4024">
            <v>4.5999999999999996</v>
          </cell>
          <cell r="BI4024">
            <v>1.0454545454545452</v>
          </cell>
          <cell r="BJ4024" t="str">
            <v>03.03.2022</v>
          </cell>
          <cell r="BK4024" t="str">
            <v>บจก.ยูไทย คาร์ตอนส์</v>
          </cell>
        </row>
        <row r="4025">
          <cell r="A4025" t="str">
            <v>5F2AQ041N000001200</v>
          </cell>
          <cell r="B4025" t="str">
            <v>CTN2-11682,KOHA</v>
          </cell>
          <cell r="C4025" t="str">
            <v>ลูกฟูก</v>
          </cell>
          <cell r="D4025" t="str">
            <v>3HNNF936X2GPRPKHJ6</v>
          </cell>
          <cell r="E4025" t="str">
            <v>J6</v>
          </cell>
          <cell r="F4025" t="str">
            <v>100X145X25 85N TN&amp;LM DINNER NG-24</v>
          </cell>
          <cell r="G4025" t="str">
            <v>US PET NUTRITION LLC</v>
          </cell>
          <cell r="H4025" t="str">
            <v>NOOTIE LLC</v>
          </cell>
          <cell r="J4025" t="str">
            <v>2AQ041N</v>
          </cell>
          <cell r="K4025">
            <v>0</v>
          </cell>
          <cell r="L4025">
            <v>0</v>
          </cell>
          <cell r="M4025">
            <v>4.45</v>
          </cell>
          <cell r="P4025">
            <v>6.6601804500000021</v>
          </cell>
          <cell r="Q4025">
            <v>6.6601804500000021</v>
          </cell>
          <cell r="R4025">
            <v>1.05</v>
          </cell>
          <cell r="S4025">
            <v>6.9931894725000028</v>
          </cell>
          <cell r="T4025">
            <v>7.0980873145875023</v>
          </cell>
          <cell r="U4025">
            <v>7.2029851566750027</v>
          </cell>
          <cell r="V4025">
            <v>1.05</v>
          </cell>
          <cell r="W4025">
            <v>1.05</v>
          </cell>
          <cell r="X4025">
            <v>1.1000000000000001</v>
          </cell>
          <cell r="Y4025">
            <v>1.0169999999999999</v>
          </cell>
          <cell r="BJ4025" t="str">
            <v>17.09.2019</v>
          </cell>
          <cell r="BK4025" t="str">
            <v>บจก.กลุ่มสยามบรรจุภัณฑ์ (สาขาที่ 9)</v>
          </cell>
        </row>
        <row r="4026">
          <cell r="A4026" t="str">
            <v>5R2AQ041N000000100</v>
          </cell>
          <cell r="B4026" t="str">
            <v>NO-COR.INB2-10532,KOHA</v>
          </cell>
          <cell r="C4026" t="str">
            <v>DUPLEX</v>
          </cell>
          <cell r="D4026" t="str">
            <v>3JBBMA3WX2YPRPKHJ6</v>
          </cell>
          <cell r="E4026" t="str">
            <v>J6</v>
          </cell>
          <cell r="F4026" t="str">
            <v>100X145X25 79N BEEF DINNER N GV-24</v>
          </cell>
          <cell r="G4026" t="str">
            <v>US PET NUTRITION LLC</v>
          </cell>
          <cell r="H4026" t="str">
            <v>NOOTIE LLC</v>
          </cell>
          <cell r="I4026" t="str">
            <v>PF64490605</v>
          </cell>
          <cell r="J4026" t="str">
            <v>2AQ041N</v>
          </cell>
          <cell r="K4026">
            <v>0</v>
          </cell>
          <cell r="L4026">
            <v>0</v>
          </cell>
          <cell r="M4026">
            <v>0</v>
          </cell>
          <cell r="P4026">
            <v>9.4252725000000019</v>
          </cell>
          <cell r="Q4026">
            <v>9.4252725000000019</v>
          </cell>
          <cell r="R4026">
            <v>1.07</v>
          </cell>
          <cell r="S4026">
            <v>10.085041575000004</v>
          </cell>
          <cell r="T4026">
            <v>10.236317198625002</v>
          </cell>
          <cell r="U4026">
            <v>10.387592822250005</v>
          </cell>
          <cell r="V4026">
            <v>1.03</v>
          </cell>
          <cell r="W4026">
            <v>1</v>
          </cell>
          <cell r="X4026">
            <v>1.05</v>
          </cell>
          <cell r="Y4026">
            <v>1.05</v>
          </cell>
          <cell r="AL4026">
            <v>7.33</v>
          </cell>
          <cell r="BG4026">
            <v>7.33</v>
          </cell>
          <cell r="BJ4026" t="str">
            <v>11.06.2019</v>
          </cell>
          <cell r="BK4026" t="str">
            <v>บจก.ไทยยูเนี่ยน กราฟฟิกส์</v>
          </cell>
        </row>
        <row r="4027">
          <cell r="A4027" t="str">
            <v>5R2AQ041N000000101</v>
          </cell>
          <cell r="B4027" t="str">
            <v>NO-COR.INB2-10532,KOHA</v>
          </cell>
          <cell r="C4027" t="str">
            <v>DUPLEX</v>
          </cell>
          <cell r="D4027" t="str">
            <v>3JBBMA3WX2YPRPKHJ6</v>
          </cell>
          <cell r="E4027" t="str">
            <v>J6</v>
          </cell>
          <cell r="F4027" t="str">
            <v>100X145X25 79N BEEF DINNER N GV-24</v>
          </cell>
          <cell r="G4027" t="str">
            <v>US PET NUTRITION LLC</v>
          </cell>
          <cell r="H4027" t="str">
            <v>NOOTIE LLC</v>
          </cell>
          <cell r="I4027" t="str">
            <v>PF64490605</v>
          </cell>
          <cell r="J4027" t="str">
            <v>2AQ041N</v>
          </cell>
          <cell r="K4027">
            <v>2638</v>
          </cell>
          <cell r="L4027">
            <v>19679.48</v>
          </cell>
          <cell r="M4027">
            <v>7.46</v>
          </cell>
          <cell r="N4027">
            <v>7.46</v>
          </cell>
          <cell r="O4027">
            <v>7.46</v>
          </cell>
          <cell r="P4027">
            <v>9.4252725000000019</v>
          </cell>
          <cell r="Q4027">
            <v>9.4252725000000019</v>
          </cell>
          <cell r="R4027">
            <v>1.07</v>
          </cell>
          <cell r="S4027">
            <v>10.085041575000004</v>
          </cell>
          <cell r="T4027">
            <v>10.236317198625002</v>
          </cell>
          <cell r="U4027">
            <v>10.387592822250005</v>
          </cell>
          <cell r="V4027">
            <v>1.03</v>
          </cell>
          <cell r="W4027">
            <v>1</v>
          </cell>
          <cell r="X4027">
            <v>1.05</v>
          </cell>
          <cell r="Y4027">
            <v>1.05</v>
          </cell>
          <cell r="Z4027">
            <v>8.5490000000000013</v>
          </cell>
          <cell r="AA4027">
            <v>9.4252725000000019</v>
          </cell>
          <cell r="AB4027">
            <v>1.1025</v>
          </cell>
          <cell r="AC4027">
            <v>1.1796750000000003</v>
          </cell>
          <cell r="AD4027" t="str">
            <v>Koha</v>
          </cell>
          <cell r="AE4027" t="str">
            <v>ให้ราคาตาม mat 5R0MZ067N000000100</v>
          </cell>
          <cell r="AS4027">
            <v>7.46</v>
          </cell>
          <cell r="AZ4027">
            <v>7.46</v>
          </cell>
          <cell r="BF4027">
            <v>7.46</v>
          </cell>
          <cell r="BG4027">
            <v>7.46</v>
          </cell>
          <cell r="BH4027">
            <v>7.46</v>
          </cell>
          <cell r="BI4027">
            <v>1</v>
          </cell>
          <cell r="BJ4027" t="str">
            <v>02.03.2022</v>
          </cell>
          <cell r="BK4027" t="str">
            <v>บจก.ไทยยูเนี่ยน กราฟ</v>
          </cell>
        </row>
        <row r="4028">
          <cell r="A4028" t="str">
            <v>5R2AQ041N000000201</v>
          </cell>
          <cell r="B4028" t="str">
            <v>NO-COR.INB2-10528,KOHA</v>
          </cell>
          <cell r="C4028" t="str">
            <v>DUPLEX</v>
          </cell>
          <cell r="D4028" t="str">
            <v>3JCBSA3WX2YPRPKHJ6</v>
          </cell>
          <cell r="E4028" t="str">
            <v>J6</v>
          </cell>
          <cell r="F4028" t="str">
            <v>100X145X25 79N CHICKEN DINNER N GV-24</v>
          </cell>
          <cell r="G4028" t="str">
            <v>US PET NUTRITION LLC</v>
          </cell>
          <cell r="H4028" t="str">
            <v>NOOTIE LLC</v>
          </cell>
          <cell r="I4028" t="str">
            <v>PF64490601</v>
          </cell>
          <cell r="J4028" t="str">
            <v>2AQ041N</v>
          </cell>
          <cell r="K4028">
            <v>0</v>
          </cell>
          <cell r="L4028">
            <v>0</v>
          </cell>
          <cell r="M4028">
            <v>0</v>
          </cell>
          <cell r="P4028">
            <v>9.4252725000000019</v>
          </cell>
          <cell r="Q4028">
            <v>9.4252725000000019</v>
          </cell>
          <cell r="R4028">
            <v>1.07</v>
          </cell>
          <cell r="S4028">
            <v>10.085041575000004</v>
          </cell>
          <cell r="T4028">
            <v>10.236317198625002</v>
          </cell>
          <cell r="U4028">
            <v>10.387592822250005</v>
          </cell>
          <cell r="V4028">
            <v>1.03</v>
          </cell>
          <cell r="W4028">
            <v>1</v>
          </cell>
          <cell r="X4028">
            <v>1.05</v>
          </cell>
          <cell r="Y4028">
            <v>1.05</v>
          </cell>
          <cell r="AL4028">
            <v>7.33</v>
          </cell>
          <cell r="BG4028">
            <v>7.33</v>
          </cell>
          <cell r="BJ4028" t="str">
            <v>11.06.2019</v>
          </cell>
          <cell r="BK4028" t="str">
            <v>บจก.ไทยยูเนี่ยน กราฟฟิกส์</v>
          </cell>
        </row>
        <row r="4029">
          <cell r="A4029" t="str">
            <v>5R2AQ041N000000202</v>
          </cell>
          <cell r="B4029" t="str">
            <v>NO-COR.INB2-10528,KOHA</v>
          </cell>
          <cell r="C4029" t="str">
            <v>DUPLEX</v>
          </cell>
          <cell r="D4029" t="str">
            <v>3JCBSA3WX2YPRPKHJ6</v>
          </cell>
          <cell r="E4029" t="str">
            <v>J6</v>
          </cell>
          <cell r="F4029" t="str">
            <v>100X145X25 79N CHICKEN DINNER N GV-24</v>
          </cell>
          <cell r="G4029" t="str">
            <v>US PET NUTRITION LLC</v>
          </cell>
          <cell r="H4029" t="str">
            <v>NOOTIE LLC</v>
          </cell>
          <cell r="I4029" t="str">
            <v>PF64490601</v>
          </cell>
          <cell r="J4029" t="str">
            <v>2AQ041N</v>
          </cell>
          <cell r="K4029">
            <v>0</v>
          </cell>
          <cell r="L4029">
            <v>0</v>
          </cell>
          <cell r="M4029">
            <v>7.45</v>
          </cell>
          <cell r="N4029">
            <v>7.46</v>
          </cell>
          <cell r="O4029">
            <v>7.46</v>
          </cell>
          <cell r="P4029">
            <v>9.4252725000000019</v>
          </cell>
          <cell r="Q4029">
            <v>9.4252725000000019</v>
          </cell>
          <cell r="R4029">
            <v>1.07</v>
          </cell>
          <cell r="S4029">
            <v>10.085041575000004</v>
          </cell>
          <cell r="T4029">
            <v>10.236317198625002</v>
          </cell>
          <cell r="U4029">
            <v>10.387592822250005</v>
          </cell>
          <cell r="V4029">
            <v>1.05</v>
          </cell>
          <cell r="W4029">
            <v>1</v>
          </cell>
          <cell r="X4029">
            <v>1.05</v>
          </cell>
          <cell r="Y4029">
            <v>1.05</v>
          </cell>
          <cell r="Z4029">
            <v>8.5490000000000013</v>
          </cell>
          <cell r="AA4029">
            <v>9.4252725000000019</v>
          </cell>
          <cell r="AB4029">
            <v>1.1025</v>
          </cell>
          <cell r="AC4029">
            <v>1.1796750000000003</v>
          </cell>
          <cell r="AD4029" t="str">
            <v>Koha</v>
          </cell>
          <cell r="AE4029" t="str">
            <v>ให้ราคาตาม mat 5R0MZ067N000000100</v>
          </cell>
          <cell r="AP4029">
            <v>7.33</v>
          </cell>
          <cell r="AZ4029">
            <v>7.46</v>
          </cell>
          <cell r="BF4029">
            <v>7.46</v>
          </cell>
          <cell r="BG4029">
            <v>7.33</v>
          </cell>
          <cell r="BH4029">
            <v>7.46</v>
          </cell>
          <cell r="BI4029">
            <v>1.0177353342428377</v>
          </cell>
          <cell r="BJ4029" t="str">
            <v>03.03.2022</v>
          </cell>
          <cell r="BK4029" t="str">
            <v>บจก.ไทยยูเนี่ยน กราฟ</v>
          </cell>
        </row>
        <row r="4030">
          <cell r="A4030" t="str">
            <v>5R2AQ041N000000203</v>
          </cell>
          <cell r="B4030" t="str">
            <v>NO-COR.INB2-10528,KOHA (CK)</v>
          </cell>
          <cell r="C4030" t="str">
            <v>DUPLEX</v>
          </cell>
          <cell r="D4030" t="str">
            <v>3JCBSA3WX2YPRPKHJ6</v>
          </cell>
          <cell r="E4030" t="str">
            <v>J6</v>
          </cell>
          <cell r="F4030" t="str">
            <v>100X145X25 79N CHICKEN DINNER N GV-24</v>
          </cell>
          <cell r="G4030" t="str">
            <v>US PET NUTRITION LLC</v>
          </cell>
          <cell r="H4030" t="str">
            <v>NOOTIE LLC</v>
          </cell>
          <cell r="I4030" t="str">
            <v>PF64490601</v>
          </cell>
          <cell r="J4030" t="str">
            <v>2AQ041N</v>
          </cell>
          <cell r="K4030">
            <v>2127</v>
          </cell>
          <cell r="L4030">
            <v>15867.42</v>
          </cell>
          <cell r="M4030">
            <v>7.46</v>
          </cell>
          <cell r="N4030">
            <v>7.46</v>
          </cell>
          <cell r="O4030">
            <v>7.46</v>
          </cell>
          <cell r="P4030">
            <v>9.4252725000000019</v>
          </cell>
          <cell r="Q4030">
            <v>9.4252725000000019</v>
          </cell>
          <cell r="R4030">
            <v>1.07</v>
          </cell>
          <cell r="S4030">
            <v>10.085041575000004</v>
          </cell>
          <cell r="T4030">
            <v>10.236317198625002</v>
          </cell>
          <cell r="U4030">
            <v>10.387592822250005</v>
          </cell>
          <cell r="W4030">
            <v>1</v>
          </cell>
          <cell r="X4030">
            <v>1.05</v>
          </cell>
          <cell r="Y4030">
            <v>1.05</v>
          </cell>
          <cell r="AZ4030">
            <v>7.46</v>
          </cell>
          <cell r="BF4030">
            <v>7.46</v>
          </cell>
          <cell r="BH4030">
            <v>7.46</v>
          </cell>
          <cell r="BJ4030" t="str">
            <v>05.03.2022</v>
          </cell>
          <cell r="BK4030" t="str">
            <v>บจก.ไทยยูเนี่ยน กราฟ</v>
          </cell>
        </row>
        <row r="4031">
          <cell r="A4031" t="str">
            <v>5R2AQ041N000000300</v>
          </cell>
          <cell r="B4031" t="str">
            <v>NO-COR.INB2-10531,KOHA</v>
          </cell>
          <cell r="C4031" t="str">
            <v>DUPLEX</v>
          </cell>
          <cell r="D4031" t="str">
            <v>3JLMMA3WX2YPRPKHJ6</v>
          </cell>
          <cell r="E4031" t="str">
            <v>J6</v>
          </cell>
          <cell r="F4031" t="str">
            <v>100X145X25 79N LAMB DINNER N GV-24</v>
          </cell>
          <cell r="G4031" t="str">
            <v>US PET NUTRITION LLC</v>
          </cell>
          <cell r="H4031" t="str">
            <v>NOOTIE LLC</v>
          </cell>
          <cell r="I4031" t="str">
            <v>PF64490604</v>
          </cell>
          <cell r="J4031" t="str">
            <v>2AQ041N</v>
          </cell>
          <cell r="K4031">
            <v>0</v>
          </cell>
          <cell r="L4031">
            <v>0</v>
          </cell>
          <cell r="M4031">
            <v>0</v>
          </cell>
          <cell r="P4031">
            <v>9.4252725000000019</v>
          </cell>
          <cell r="Q4031">
            <v>9.4252725000000019</v>
          </cell>
          <cell r="R4031">
            <v>1.07</v>
          </cell>
          <cell r="S4031">
            <v>10.085041575000004</v>
          </cell>
          <cell r="T4031">
            <v>10.236317198625002</v>
          </cell>
          <cell r="U4031">
            <v>10.387592822250005</v>
          </cell>
          <cell r="V4031">
            <v>1.03</v>
          </cell>
          <cell r="W4031">
            <v>1</v>
          </cell>
          <cell r="X4031">
            <v>1.05</v>
          </cell>
          <cell r="Y4031">
            <v>1.05</v>
          </cell>
          <cell r="AL4031">
            <v>7.33</v>
          </cell>
          <cell r="BG4031">
            <v>7.33</v>
          </cell>
          <cell r="BJ4031" t="str">
            <v>11.06.2019</v>
          </cell>
          <cell r="BK4031" t="str">
            <v>บจก.ไทยยูเนี่ยน กราฟฟิกส์</v>
          </cell>
        </row>
        <row r="4032">
          <cell r="A4032" t="str">
            <v>5R2AQ041N000000301</v>
          </cell>
          <cell r="B4032" t="str">
            <v>NO-COR.INB2-10531,KOHA</v>
          </cell>
          <cell r="C4032" t="str">
            <v>DUPLEX</v>
          </cell>
          <cell r="D4032" t="str">
            <v>3JLMMA3WX2YPRPKHJ6</v>
          </cell>
          <cell r="E4032" t="str">
            <v>J6</v>
          </cell>
          <cell r="F4032" t="str">
            <v>100X145X25 79N LAMB DINNER N GV-24</v>
          </cell>
          <cell r="G4032" t="str">
            <v>US PET NUTRITION LLC</v>
          </cell>
          <cell r="H4032" t="str">
            <v>NOOTIE LLC</v>
          </cell>
          <cell r="I4032" t="str">
            <v>PF64490604</v>
          </cell>
          <cell r="J4032" t="str">
            <v>2AQ041N</v>
          </cell>
          <cell r="K4032">
            <v>2638</v>
          </cell>
          <cell r="L4032">
            <v>19679.48</v>
          </cell>
          <cell r="M4032">
            <v>7.46</v>
          </cell>
          <cell r="N4032">
            <v>7.46</v>
          </cell>
          <cell r="O4032">
            <v>7.46</v>
          </cell>
          <cell r="P4032">
            <v>9.4252725000000019</v>
          </cell>
          <cell r="Q4032">
            <v>9.4252725000000019</v>
          </cell>
          <cell r="R4032">
            <v>1.07</v>
          </cell>
          <cell r="S4032">
            <v>10.085041575000004</v>
          </cell>
          <cell r="T4032">
            <v>10.236317198625002</v>
          </cell>
          <cell r="U4032">
            <v>10.387592822250005</v>
          </cell>
          <cell r="V4032">
            <v>1.03</v>
          </cell>
          <cell r="W4032">
            <v>1</v>
          </cell>
          <cell r="X4032">
            <v>1.05</v>
          </cell>
          <cell r="Y4032">
            <v>1.05</v>
          </cell>
          <cell r="Z4032">
            <v>8.5490000000000013</v>
          </cell>
          <cell r="AA4032">
            <v>9.4252725000000019</v>
          </cell>
          <cell r="AB4032">
            <v>1.1025</v>
          </cell>
          <cell r="AC4032">
            <v>1.1796750000000003</v>
          </cell>
          <cell r="AD4032" t="str">
            <v>Koha</v>
          </cell>
          <cell r="AE4032" t="str">
            <v>ให้ราคาตาม mat 5R0MZ067N000000100</v>
          </cell>
          <cell r="AS4032">
            <v>7.46</v>
          </cell>
          <cell r="AZ4032">
            <v>7.46</v>
          </cell>
          <cell r="BF4032">
            <v>7.46</v>
          </cell>
          <cell r="BG4032">
            <v>7.46</v>
          </cell>
          <cell r="BH4032">
            <v>7.46</v>
          </cell>
          <cell r="BI4032">
            <v>1</v>
          </cell>
          <cell r="BJ4032" t="str">
            <v>05.03.2022</v>
          </cell>
          <cell r="BK4032" t="str">
            <v>บจก.ไทยยูเนี่ยน กราฟ</v>
          </cell>
        </row>
        <row r="4033">
          <cell r="A4033" t="str">
            <v>5R2AQ041N000000400</v>
          </cell>
          <cell r="B4033" t="str">
            <v>NO-COR.INB2-10530,KOHA</v>
          </cell>
          <cell r="C4033" t="str">
            <v>DUPLEX</v>
          </cell>
          <cell r="D4033" t="str">
            <v>3JCMMA3WX2YPRPKHJ6</v>
          </cell>
          <cell r="E4033" t="str">
            <v>J6</v>
          </cell>
          <cell r="F4033" t="str">
            <v>100X145X25 79N TURKEY DINNER N GV-24</v>
          </cell>
          <cell r="G4033" t="str">
            <v>US PET NUTRITION LLC</v>
          </cell>
          <cell r="H4033" t="str">
            <v>NOOTIE LLC</v>
          </cell>
          <cell r="I4033" t="str">
            <v>PF64490603</v>
          </cell>
          <cell r="J4033" t="str">
            <v>2AQ041N</v>
          </cell>
          <cell r="K4033">
            <v>0</v>
          </cell>
          <cell r="L4033">
            <v>0</v>
          </cell>
          <cell r="M4033">
            <v>7.61</v>
          </cell>
          <cell r="P4033">
            <v>9.4252725000000019</v>
          </cell>
          <cell r="Q4033">
            <v>9.4252725000000019</v>
          </cell>
          <cell r="R4033">
            <v>1.07</v>
          </cell>
          <cell r="S4033">
            <v>10.085041575000004</v>
          </cell>
          <cell r="T4033">
            <v>10.236317198625002</v>
          </cell>
          <cell r="U4033">
            <v>10.387592822250005</v>
          </cell>
          <cell r="V4033">
            <v>1.03</v>
          </cell>
          <cell r="W4033">
            <v>1</v>
          </cell>
          <cell r="X4033">
            <v>1.05</v>
          </cell>
          <cell r="Y4033">
            <v>1.05</v>
          </cell>
          <cell r="BJ4033" t="str">
            <v>11.06.2019</v>
          </cell>
          <cell r="BK4033" t="str">
            <v>บจก.ไทยยูเนี่ยน กราฟฟิกส์</v>
          </cell>
        </row>
        <row r="4034">
          <cell r="A4034" t="str">
            <v>5R2AQ041N000000401</v>
          </cell>
          <cell r="B4034" t="str">
            <v>NO-COR.INB2-10530,KOHA</v>
          </cell>
          <cell r="C4034" t="str">
            <v>DUPLEX</v>
          </cell>
          <cell r="D4034" t="str">
            <v>3JCMMA3WX2YPRPKHJ6</v>
          </cell>
          <cell r="E4034" t="str">
            <v>J6</v>
          </cell>
          <cell r="F4034" t="str">
            <v>100X145X25 79N TURKEY DINNER N GV-24</v>
          </cell>
          <cell r="G4034" t="str">
            <v>US PET NUTRITION LLC</v>
          </cell>
          <cell r="H4034" t="str">
            <v>NOOTIE LLC</v>
          </cell>
          <cell r="I4034" t="str">
            <v>PF64490603</v>
          </cell>
          <cell r="J4034" t="str">
            <v>2AQ041N</v>
          </cell>
          <cell r="K4034">
            <v>0</v>
          </cell>
          <cell r="L4034">
            <v>0</v>
          </cell>
          <cell r="M4034">
            <v>0</v>
          </cell>
          <cell r="P4034">
            <v>9.4252725000000019</v>
          </cell>
          <cell r="Q4034">
            <v>9.4252725000000019</v>
          </cell>
          <cell r="R4034">
            <v>1.07</v>
          </cell>
          <cell r="S4034">
            <v>10.085041575000004</v>
          </cell>
          <cell r="T4034">
            <v>10.236317198625002</v>
          </cell>
          <cell r="U4034">
            <v>10.387592822250005</v>
          </cell>
          <cell r="V4034">
            <v>1.05</v>
          </cell>
          <cell r="W4034">
            <v>1</v>
          </cell>
          <cell r="X4034">
            <v>1.05</v>
          </cell>
          <cell r="Y4034">
            <v>1.05</v>
          </cell>
          <cell r="Z4034">
            <v>8.5490000000000013</v>
          </cell>
          <cell r="AA4034">
            <v>9.4252725000000019</v>
          </cell>
          <cell r="AB4034">
            <v>1.1025</v>
          </cell>
          <cell r="AC4034">
            <v>1.1796750000000003</v>
          </cell>
          <cell r="AD4034" t="str">
            <v>Koha</v>
          </cell>
          <cell r="AE4034" t="str">
            <v>ให้ราคาตาม mat 5R0MZ067N000000100</v>
          </cell>
          <cell r="AP4034">
            <v>7.33</v>
          </cell>
          <cell r="AS4034">
            <v>7.46</v>
          </cell>
          <cell r="BG4034">
            <v>7.46</v>
          </cell>
          <cell r="BJ4034" t="str">
            <v>04.08.2021</v>
          </cell>
          <cell r="BK4034" t="str">
            <v>บจก.ไทยยูเนี่ยน กราฟ</v>
          </cell>
        </row>
        <row r="4035">
          <cell r="A4035" t="str">
            <v>5R2AQ041N000000500</v>
          </cell>
          <cell r="B4035" t="str">
            <v>NO-COR.INB2-10529,KOHA</v>
          </cell>
          <cell r="C4035" t="str">
            <v>DUPLEX</v>
          </cell>
          <cell r="D4035" t="str">
            <v>3JDDMA3WX2YPRPKHJ6</v>
          </cell>
          <cell r="E4035" t="str">
            <v>J6</v>
          </cell>
          <cell r="F4035" t="str">
            <v>100X145X25 79N DUCK DINNER N GV-24</v>
          </cell>
          <cell r="G4035" t="str">
            <v>US PET NUTRITION LLC</v>
          </cell>
          <cell r="H4035" t="str">
            <v>NOOTIE LLC</v>
          </cell>
          <cell r="I4035" t="str">
            <v>PF64490602</v>
          </cell>
          <cell r="J4035" t="str">
            <v>2AQ041N</v>
          </cell>
          <cell r="K4035">
            <v>0</v>
          </cell>
          <cell r="L4035">
            <v>0</v>
          </cell>
          <cell r="M4035">
            <v>7.46</v>
          </cell>
          <cell r="N4035">
            <v>7.46</v>
          </cell>
          <cell r="O4035">
            <v>7.46</v>
          </cell>
          <cell r="P4035">
            <v>9.4252725000000019</v>
          </cell>
          <cell r="Q4035">
            <v>9.4252725000000019</v>
          </cell>
          <cell r="R4035">
            <v>1.07</v>
          </cell>
          <cell r="S4035">
            <v>10.085041575000004</v>
          </cell>
          <cell r="T4035">
            <v>10.236317198625002</v>
          </cell>
          <cell r="U4035">
            <v>10.387592822250005</v>
          </cell>
          <cell r="V4035">
            <v>1.03</v>
          </cell>
          <cell r="W4035">
            <v>1</v>
          </cell>
          <cell r="X4035">
            <v>1.05</v>
          </cell>
          <cell r="Y4035">
            <v>1.05</v>
          </cell>
          <cell r="Z4035">
            <v>8.5490000000000013</v>
          </cell>
          <cell r="AA4035">
            <v>9.4252725000000019</v>
          </cell>
          <cell r="AB4035">
            <v>1.1025</v>
          </cell>
          <cell r="AC4035">
            <v>1.1796750000000003</v>
          </cell>
          <cell r="AD4035" t="str">
            <v>Koha</v>
          </cell>
          <cell r="AE4035" t="str">
            <v>ให้ราคาตาม mat 5R0MZ067N000000100</v>
          </cell>
          <cell r="AK4035">
            <v>7.33</v>
          </cell>
          <cell r="AO4035">
            <v>7.33</v>
          </cell>
          <cell r="AZ4035">
            <v>7.46</v>
          </cell>
          <cell r="BF4035">
            <v>7.46</v>
          </cell>
          <cell r="BG4035">
            <v>7.33</v>
          </cell>
          <cell r="BH4035">
            <v>7.46</v>
          </cell>
          <cell r="BI4035">
            <v>1.0177353342428377</v>
          </cell>
          <cell r="BJ4035" t="str">
            <v>03.03.2022</v>
          </cell>
          <cell r="BK4035" t="str">
            <v>บจก.ไทยยูเนี่ยน กราฟ</v>
          </cell>
        </row>
        <row r="4036">
          <cell r="A4036" t="str">
            <v>5R2AQ041N000000501</v>
          </cell>
          <cell r="B4036" t="str">
            <v>NO-COR.INB2-10529,KOHA (DK)</v>
          </cell>
          <cell r="C4036" t="str">
            <v>DUPLEX</v>
          </cell>
          <cell r="D4036" t="str">
            <v>3JDDMA3WX2YPRPKHJ6</v>
          </cell>
          <cell r="E4036" t="str">
            <v>J6</v>
          </cell>
          <cell r="F4036" t="str">
            <v>100X145X25 79N DUCK DINNER N GV-24</v>
          </cell>
          <cell r="G4036" t="str">
            <v>US PET NUTRITION LLC</v>
          </cell>
          <cell r="H4036" t="str">
            <v>NOOTIE LLC</v>
          </cell>
          <cell r="I4036" t="str">
            <v>PF64490602</v>
          </cell>
          <cell r="J4036" t="str">
            <v>2AQ041N</v>
          </cell>
          <cell r="K4036">
            <v>2602</v>
          </cell>
          <cell r="L4036">
            <v>19410.919999999998</v>
          </cell>
          <cell r="M4036">
            <v>7.46</v>
          </cell>
          <cell r="N4036">
            <v>7.46</v>
          </cell>
          <cell r="O4036">
            <v>7.46</v>
          </cell>
          <cell r="P4036">
            <v>9.4252725000000019</v>
          </cell>
          <cell r="Q4036">
            <v>9.4252725000000019</v>
          </cell>
          <cell r="R4036">
            <v>1.07</v>
          </cell>
          <cell r="S4036">
            <v>10.085041575000004</v>
          </cell>
          <cell r="T4036">
            <v>10.236317198625002</v>
          </cell>
          <cell r="U4036">
            <v>10.387592822250005</v>
          </cell>
          <cell r="W4036">
            <v>1</v>
          </cell>
          <cell r="X4036">
            <v>1.05</v>
          </cell>
          <cell r="Y4036">
            <v>1.05</v>
          </cell>
          <cell r="AZ4036">
            <v>7.46</v>
          </cell>
          <cell r="BF4036">
            <v>7.46</v>
          </cell>
          <cell r="BH4036">
            <v>7.46</v>
          </cell>
          <cell r="BJ4036" t="str">
            <v>05.03.2022</v>
          </cell>
          <cell r="BK4036" t="str">
            <v>บจก.ไทยยูเนี่ยน กราฟ</v>
          </cell>
        </row>
        <row r="4037">
          <cell r="A4037" t="str">
            <v>5R2AQ041N000001300</v>
          </cell>
          <cell r="B4037" t="str">
            <v>NO-COR.INB2-11672,KOHA</v>
          </cell>
          <cell r="C4037" t="str">
            <v>DUPLEX</v>
          </cell>
          <cell r="D4037" t="str">
            <v>3HNNF936X2GPRPKHJ6</v>
          </cell>
          <cell r="E4037" t="str">
            <v>J6</v>
          </cell>
          <cell r="F4037" t="str">
            <v>100X145X25 85N TN&amp;LM DINNER NG-24</v>
          </cell>
          <cell r="G4037" t="str">
            <v>US PET NUTRITION LLC</v>
          </cell>
          <cell r="H4037" t="str">
            <v>NOOTIE LLC</v>
          </cell>
          <cell r="J4037" t="str">
            <v>2AQ041N</v>
          </cell>
          <cell r="K4037">
            <v>0</v>
          </cell>
          <cell r="L4037">
            <v>0</v>
          </cell>
          <cell r="M4037">
            <v>15</v>
          </cell>
          <cell r="P4037">
            <v>17.033625000000001</v>
          </cell>
          <cell r="Q4037">
            <v>17.033625000000001</v>
          </cell>
          <cell r="R4037">
            <v>1.07</v>
          </cell>
          <cell r="S4037">
            <v>18.225978750000003</v>
          </cell>
          <cell r="T4037">
            <v>18.499368431250002</v>
          </cell>
          <cell r="U4037">
            <v>18.772758112500004</v>
          </cell>
          <cell r="V4037">
            <v>1.03</v>
          </cell>
          <cell r="W4037">
            <v>1</v>
          </cell>
          <cell r="X4037">
            <v>1.05</v>
          </cell>
          <cell r="Y4037">
            <v>1.05</v>
          </cell>
          <cell r="BJ4037" t="str">
            <v>20.09.2019</v>
          </cell>
          <cell r="BK4037" t="str">
            <v>บจก.วี เอ็น ที อินเตอร์พริ้นท์</v>
          </cell>
        </row>
        <row r="4038">
          <cell r="A4038" t="str">
            <v>5F2AQ186N000000100</v>
          </cell>
          <cell r="B4038" t="str">
            <v>CTN2-10159,KOHA</v>
          </cell>
          <cell r="C4038" t="str">
            <v>ลูกฟูก</v>
          </cell>
          <cell r="D4038" t="str">
            <v>3ICBSA3WM2BS5PKHSM</v>
          </cell>
          <cell r="E4038" t="str">
            <v>SM</v>
          </cell>
          <cell r="F4038" t="str">
            <v>300X200 2P156N CHICKEN DN IN GRAVY-24</v>
          </cell>
          <cell r="G4038" t="str">
            <v>US PET NUTRITION LLC</v>
          </cell>
          <cell r="H4038" t="str">
            <v>NOOTIE LLC</v>
          </cell>
          <cell r="I4038" t="str">
            <v>PF64484901</v>
          </cell>
          <cell r="J4038" t="str">
            <v>2AQ186N</v>
          </cell>
          <cell r="K4038">
            <v>0</v>
          </cell>
          <cell r="L4038">
            <v>0</v>
          </cell>
          <cell r="M4038">
            <v>0</v>
          </cell>
          <cell r="P4038">
            <v>8.5748355000000007</v>
          </cell>
          <cell r="Q4038">
            <v>8.5748355000000007</v>
          </cell>
          <cell r="R4038">
            <v>1.05</v>
          </cell>
          <cell r="S4038">
            <v>9.0035772750000014</v>
          </cell>
          <cell r="T4038">
            <v>9.1386309341250005</v>
          </cell>
          <cell r="U4038">
            <v>9.2736845932500014</v>
          </cell>
          <cell r="V4038">
            <v>1.05</v>
          </cell>
          <cell r="W4038">
            <v>1.05</v>
          </cell>
          <cell r="X4038">
            <v>1.1000000000000001</v>
          </cell>
          <cell r="Y4038">
            <v>1.0169999999999999</v>
          </cell>
          <cell r="Z4038">
            <v>7.665</v>
          </cell>
          <cell r="AA4038">
            <v>8.5748355000000007</v>
          </cell>
          <cell r="AB4038">
            <v>1.1187</v>
          </cell>
          <cell r="AC4038">
            <v>1.1746350000000001</v>
          </cell>
          <cell r="AD4038" t="str">
            <v>Koha</v>
          </cell>
          <cell r="AE4038">
            <v>0</v>
          </cell>
          <cell r="AK4038">
            <v>6.95</v>
          </cell>
          <cell r="AO4038">
            <v>6.95</v>
          </cell>
          <cell r="AS4038">
            <v>7.3</v>
          </cell>
          <cell r="BG4038">
            <v>7.3</v>
          </cell>
          <cell r="BJ4038" t="str">
            <v>20.08.2021</v>
          </cell>
          <cell r="BK4038" t="str">
            <v>บจก.กลุ่มสยามบรรจุภั</v>
          </cell>
        </row>
        <row r="4039">
          <cell r="A4039" t="str">
            <v>5F2AQ186N000000200</v>
          </cell>
          <cell r="B4039" t="str">
            <v>CTN2-10161,KOHA</v>
          </cell>
          <cell r="C4039" t="str">
            <v>ลูกฟูก</v>
          </cell>
          <cell r="D4039" t="str">
            <v>3IDDMA3WM2BS5PKHSM</v>
          </cell>
          <cell r="E4039" t="str">
            <v>SM</v>
          </cell>
          <cell r="F4039" t="str">
            <v>300X200 2P156N DUCK DN IN GRAVY-24</v>
          </cell>
          <cell r="G4039" t="str">
            <v>US PET NUTRITION LLC</v>
          </cell>
          <cell r="H4039" t="str">
            <v>NOOTIE LLC</v>
          </cell>
          <cell r="I4039" t="str">
            <v>PF64484902</v>
          </cell>
          <cell r="J4039" t="str">
            <v>2AQ186N</v>
          </cell>
          <cell r="K4039">
            <v>0</v>
          </cell>
          <cell r="L4039">
            <v>0</v>
          </cell>
          <cell r="M4039">
            <v>6.95</v>
          </cell>
          <cell r="N4039">
            <v>7.65</v>
          </cell>
          <cell r="O4039">
            <v>7.65</v>
          </cell>
          <cell r="P4039">
            <v>8.5748355000000007</v>
          </cell>
          <cell r="Q4039">
            <v>8.5748355000000007</v>
          </cell>
          <cell r="R4039">
            <v>1.05</v>
          </cell>
          <cell r="S4039">
            <v>9.0035772750000014</v>
          </cell>
          <cell r="T4039">
            <v>9.1386309341250005</v>
          </cell>
          <cell r="U4039">
            <v>9.2736845932500014</v>
          </cell>
          <cell r="V4039">
            <v>1.05</v>
          </cell>
          <cell r="W4039">
            <v>1.05</v>
          </cell>
          <cell r="X4039">
            <v>1.1000000000000001</v>
          </cell>
          <cell r="Y4039">
            <v>1.0169999999999999</v>
          </cell>
          <cell r="Z4039">
            <v>7.665</v>
          </cell>
          <cell r="AA4039">
            <v>8.5748355000000007</v>
          </cell>
          <cell r="AB4039">
            <v>1.1187</v>
          </cell>
          <cell r="AC4039">
            <v>1.1746350000000001</v>
          </cell>
          <cell r="AD4039" t="str">
            <v>Koha</v>
          </cell>
          <cell r="AE4039">
            <v>0</v>
          </cell>
          <cell r="AK4039">
            <v>6.95</v>
          </cell>
          <cell r="AO4039">
            <v>6.95</v>
          </cell>
          <cell r="AS4039">
            <v>7.3</v>
          </cell>
          <cell r="AZ4039">
            <v>7.65</v>
          </cell>
          <cell r="BF4039">
            <v>7.65</v>
          </cell>
          <cell r="BG4039">
            <v>7.3</v>
          </cell>
          <cell r="BH4039">
            <v>7.65</v>
          </cell>
          <cell r="BI4039">
            <v>1.047945205479452</v>
          </cell>
          <cell r="BJ4039" t="str">
            <v>03.03.2022</v>
          </cell>
          <cell r="BK4039" t="str">
            <v>บจก.กลุ่มสยามบรรจุภั</v>
          </cell>
        </row>
        <row r="4040">
          <cell r="A4040" t="str">
            <v>5F2AQ186N000000300</v>
          </cell>
          <cell r="B4040" t="str">
            <v>CTN2-10163,KOHA</v>
          </cell>
          <cell r="C4040" t="str">
            <v>ลูกฟูก</v>
          </cell>
          <cell r="D4040" t="str">
            <v>3ICMMA3WM2BS5PKHSM</v>
          </cell>
          <cell r="E4040" t="str">
            <v>SM</v>
          </cell>
          <cell r="F4040" t="str">
            <v>300X200 2P156N TURKEY DN IN GRAVY-24</v>
          </cell>
          <cell r="G4040" t="str">
            <v>US PET NUTRITION LLC</v>
          </cell>
          <cell r="H4040" t="str">
            <v>NOOTIE LLC</v>
          </cell>
          <cell r="I4040" t="str">
            <v>PF64484903</v>
          </cell>
          <cell r="J4040" t="str">
            <v>2AQ186N</v>
          </cell>
          <cell r="K4040">
            <v>0</v>
          </cell>
          <cell r="L4040">
            <v>0</v>
          </cell>
          <cell r="M4040">
            <v>0</v>
          </cell>
          <cell r="P4040">
            <v>8.5748355000000007</v>
          </cell>
          <cell r="Q4040">
            <v>8.5748355000000007</v>
          </cell>
          <cell r="R4040">
            <v>1.05</v>
          </cell>
          <cell r="S4040">
            <v>9.0035772750000014</v>
          </cell>
          <cell r="T4040">
            <v>9.1386309341250005</v>
          </cell>
          <cell r="U4040">
            <v>9.2736845932500014</v>
          </cell>
          <cell r="V4040">
            <v>1.05</v>
          </cell>
          <cell r="W4040">
            <v>1.05</v>
          </cell>
          <cell r="X4040">
            <v>1.1000000000000001</v>
          </cell>
          <cell r="Y4040">
            <v>1.0169999999999999</v>
          </cell>
          <cell r="Z4040">
            <v>7.665</v>
          </cell>
          <cell r="AA4040">
            <v>8.5748355000000007</v>
          </cell>
          <cell r="AB4040">
            <v>1.1187</v>
          </cell>
          <cell r="AC4040">
            <v>1.1746350000000001</v>
          </cell>
          <cell r="AD4040" t="str">
            <v>Koha</v>
          </cell>
          <cell r="AE4040">
            <v>0</v>
          </cell>
          <cell r="AP4040">
            <v>6.95</v>
          </cell>
          <cell r="BG4040">
            <v>6.95</v>
          </cell>
          <cell r="BJ4040" t="str">
            <v>11.05.2021</v>
          </cell>
          <cell r="BK4040" t="str">
            <v>บจก.กลุ่มสยามบรรจุภัณฑ์ (สาขาที่ 9)</v>
          </cell>
        </row>
        <row r="4041">
          <cell r="A4041" t="str">
            <v>5F2AQ186N000000301</v>
          </cell>
          <cell r="B4041" t="str">
            <v>CTN2-10163,KOHA (TK/PM)</v>
          </cell>
          <cell r="C4041" t="str">
            <v>ลูกฟูก</v>
          </cell>
          <cell r="D4041" t="str">
            <v>3ICMMA3WM2BS5PKHSM</v>
          </cell>
          <cell r="E4041" t="str">
            <v>SM</v>
          </cell>
          <cell r="F4041" t="str">
            <v>300X200 2P156N TURKEY DN IN GRAVY-24</v>
          </cell>
          <cell r="G4041" t="str">
            <v>US PET NUTRITION LLC</v>
          </cell>
          <cell r="H4041" t="str">
            <v>NOOTIE LLC</v>
          </cell>
          <cell r="I4041" t="str">
            <v>PF64484903</v>
          </cell>
          <cell r="J4041" t="str">
            <v>2AQ186N</v>
          </cell>
          <cell r="K4041">
            <v>0</v>
          </cell>
          <cell r="L4041">
            <v>0</v>
          </cell>
          <cell r="M4041">
            <v>9.69</v>
          </cell>
          <cell r="N4041">
            <v>7.6499999999999995</v>
          </cell>
          <cell r="O4041">
            <v>7.6499999999999995</v>
          </cell>
          <cell r="P4041">
            <v>8.5748355000000007</v>
          </cell>
          <cell r="Q4041">
            <v>8.5748355000000007</v>
          </cell>
          <cell r="R4041">
            <v>1.05</v>
          </cell>
          <cell r="S4041">
            <v>9.0035772750000014</v>
          </cell>
          <cell r="T4041">
            <v>9.1386309341250005</v>
          </cell>
          <cell r="U4041">
            <v>9.2736845932500014</v>
          </cell>
          <cell r="W4041">
            <v>1.05</v>
          </cell>
          <cell r="X4041">
            <v>1.1000000000000001</v>
          </cell>
          <cell r="Y4041">
            <v>1.0169999999999999</v>
          </cell>
          <cell r="AZ4041">
            <v>7.6499999999999995</v>
          </cell>
          <cell r="BF4041">
            <v>7.6499999999999995</v>
          </cell>
          <cell r="BH4041">
            <v>7.6499999999999995</v>
          </cell>
          <cell r="BJ4041" t="str">
            <v>08.03.2022</v>
          </cell>
          <cell r="BK4041" t="str">
            <v>บจก.กลุ่มสยามบรรจุภั</v>
          </cell>
        </row>
        <row r="4042">
          <cell r="A4042" t="str">
            <v>5F2AQ186N000000400</v>
          </cell>
          <cell r="B4042" t="str">
            <v>CTN2-10165,KOHA</v>
          </cell>
          <cell r="C4042" t="str">
            <v>ลูกฟูก</v>
          </cell>
          <cell r="D4042" t="str">
            <v>3ILMMA3WM2BS5PKHSM</v>
          </cell>
          <cell r="E4042" t="str">
            <v>SM</v>
          </cell>
          <cell r="F4042" t="str">
            <v>300X200 2P156N LAMB DN IN GRAVY-24</v>
          </cell>
          <cell r="G4042" t="str">
            <v>US PET NUTRITION LLC</v>
          </cell>
          <cell r="H4042" t="str">
            <v>NOOTIE LLC</v>
          </cell>
          <cell r="I4042" t="str">
            <v>PF64484904</v>
          </cell>
          <cell r="J4042" t="str">
            <v>2AQ186N</v>
          </cell>
          <cell r="K4042">
            <v>23</v>
          </cell>
          <cell r="L4042">
            <v>175.95</v>
          </cell>
          <cell r="M4042">
            <v>7.65</v>
          </cell>
          <cell r="N4042">
            <v>7.65</v>
          </cell>
          <cell r="O4042">
            <v>7.65</v>
          </cell>
          <cell r="P4042">
            <v>8.5748355000000007</v>
          </cell>
          <cell r="Q4042">
            <v>8.5748355000000007</v>
          </cell>
          <cell r="R4042">
            <v>1.05</v>
          </cell>
          <cell r="S4042">
            <v>9.0035772750000014</v>
          </cell>
          <cell r="T4042">
            <v>9.1386309341250005</v>
          </cell>
          <cell r="U4042">
            <v>9.2736845932500014</v>
          </cell>
          <cell r="V4042">
            <v>1.05</v>
          </cell>
          <cell r="W4042">
            <v>1.05</v>
          </cell>
          <cell r="X4042">
            <v>1.1000000000000001</v>
          </cell>
          <cell r="Y4042">
            <v>1.0169999999999999</v>
          </cell>
          <cell r="Z4042">
            <v>7.665</v>
          </cell>
          <cell r="AA4042">
            <v>8.5748355000000007</v>
          </cell>
          <cell r="AB4042">
            <v>1.1187</v>
          </cell>
          <cell r="AC4042">
            <v>1.1746350000000001</v>
          </cell>
          <cell r="AD4042" t="str">
            <v>Koha</v>
          </cell>
          <cell r="AE4042">
            <v>0</v>
          </cell>
          <cell r="AP4042">
            <v>6.95</v>
          </cell>
          <cell r="AZ4042">
            <v>7.65</v>
          </cell>
          <cell r="BF4042">
            <v>7.65</v>
          </cell>
          <cell r="BG4042">
            <v>6.95</v>
          </cell>
          <cell r="BH4042">
            <v>7.65</v>
          </cell>
          <cell r="BI4042">
            <v>1.1007194244604317</v>
          </cell>
          <cell r="BJ4042" t="str">
            <v>03.03.2022</v>
          </cell>
          <cell r="BK4042" t="str">
            <v>บจก.กลุ่มสยามบรรจุภั</v>
          </cell>
        </row>
        <row r="4043">
          <cell r="A4043" t="str">
            <v>5F2AQ186N000000500</v>
          </cell>
          <cell r="B4043" t="str">
            <v>CTN2-10167,KOHA</v>
          </cell>
          <cell r="C4043" t="str">
            <v>ลูกฟูก</v>
          </cell>
          <cell r="D4043" t="str">
            <v>3IBBMA3WM2BS5PKHSM</v>
          </cell>
          <cell r="E4043" t="str">
            <v>SM</v>
          </cell>
          <cell r="F4043" t="str">
            <v>300X200 2P156N BEEF DN IN GRAVY-24</v>
          </cell>
          <cell r="G4043" t="str">
            <v>US PET NUTRITION LLC</v>
          </cell>
          <cell r="H4043" t="str">
            <v>NOOTIE LLC</v>
          </cell>
          <cell r="I4043" t="str">
            <v>PF64484905</v>
          </cell>
          <cell r="J4043" t="str">
            <v>2AQ186N</v>
          </cell>
          <cell r="K4043">
            <v>0</v>
          </cell>
          <cell r="L4043">
            <v>0</v>
          </cell>
          <cell r="M4043">
            <v>0</v>
          </cell>
          <cell r="P4043">
            <v>8.5748355000000007</v>
          </cell>
          <cell r="Q4043">
            <v>8.5748355000000007</v>
          </cell>
          <cell r="R4043">
            <v>1.05</v>
          </cell>
          <cell r="S4043">
            <v>9.0035772750000014</v>
          </cell>
          <cell r="T4043">
            <v>9.1386309341250005</v>
          </cell>
          <cell r="U4043">
            <v>9.2736845932500014</v>
          </cell>
          <cell r="V4043">
            <v>1.05</v>
          </cell>
          <cell r="W4043">
            <v>1.05</v>
          </cell>
          <cell r="X4043">
            <v>1.1000000000000001</v>
          </cell>
          <cell r="Y4043">
            <v>1.0169999999999999</v>
          </cell>
          <cell r="Z4043">
            <v>7.665</v>
          </cell>
          <cell r="AA4043">
            <v>8.5748355000000007</v>
          </cell>
          <cell r="AB4043">
            <v>1.1187</v>
          </cell>
          <cell r="AC4043">
            <v>1.1746350000000001</v>
          </cell>
          <cell r="AD4043" t="str">
            <v>Koha</v>
          </cell>
          <cell r="AE4043">
            <v>0</v>
          </cell>
          <cell r="AP4043">
            <v>6.95</v>
          </cell>
          <cell r="AS4043">
            <v>7.3</v>
          </cell>
          <cell r="BG4043">
            <v>7.3</v>
          </cell>
          <cell r="BJ4043" t="str">
            <v>20.08.2021</v>
          </cell>
          <cell r="BK4043" t="str">
            <v>บจก.กลุ่มสยามบรรจุภั</v>
          </cell>
        </row>
        <row r="4044">
          <cell r="A4044" t="str">
            <v>5F2AQ186N000000501</v>
          </cell>
          <cell r="B4044" t="str">
            <v>CTN2-10167,KOHA (BF/PM)</v>
          </cell>
          <cell r="C4044" t="str">
            <v>ลูกฟูก</v>
          </cell>
          <cell r="D4044" t="str">
            <v>3IBBMA3WM2BS5PKHSM</v>
          </cell>
          <cell r="E4044" t="str">
            <v>SM</v>
          </cell>
          <cell r="F4044" t="str">
            <v>300X200 2P156N BEEF DN IN GRAVY-24</v>
          </cell>
          <cell r="G4044" t="str">
            <v>US PET NUTRITION LLC</v>
          </cell>
          <cell r="H4044" t="str">
            <v>NOOTIE LLC</v>
          </cell>
          <cell r="I4044" t="str">
            <v>PF64484905</v>
          </cell>
          <cell r="J4044" t="str">
            <v>2AQ186N</v>
          </cell>
          <cell r="K4044">
            <v>0</v>
          </cell>
          <cell r="L4044">
            <v>0</v>
          </cell>
          <cell r="M4044">
            <v>9.69</v>
          </cell>
          <cell r="N4044">
            <v>7.6499999999999995</v>
          </cell>
          <cell r="O4044">
            <v>7.6499999999999995</v>
          </cell>
          <cell r="P4044">
            <v>8.5748355000000007</v>
          </cell>
          <cell r="Q4044">
            <v>8.5748355000000007</v>
          </cell>
          <cell r="R4044">
            <v>1.05</v>
          </cell>
          <cell r="S4044">
            <v>9.0035772750000014</v>
          </cell>
          <cell r="T4044">
            <v>9.1386309341250005</v>
          </cell>
          <cell r="U4044">
            <v>9.2736845932500014</v>
          </cell>
          <cell r="W4044">
            <v>1.05</v>
          </cell>
          <cell r="X4044">
            <v>1.1000000000000001</v>
          </cell>
          <cell r="Y4044">
            <v>1.0169999999999999</v>
          </cell>
          <cell r="AZ4044">
            <v>7.6499999999999995</v>
          </cell>
          <cell r="BF4044">
            <v>7.6499999999999995</v>
          </cell>
          <cell r="BH4044">
            <v>7.6499999999999995</v>
          </cell>
          <cell r="BJ4044" t="str">
            <v>08.03.2022</v>
          </cell>
          <cell r="BK4044" t="str">
            <v>บจก.กลุ่มสยามบรรจุภั</v>
          </cell>
        </row>
        <row r="4045">
          <cell r="A4045" t="str">
            <v>5F2AQ186N000000700</v>
          </cell>
          <cell r="B4045" t="str">
            <v>CTN-,KOHA</v>
          </cell>
          <cell r="C4045" t="str">
            <v>ลูกฟูก</v>
          </cell>
          <cell r="D4045" t="str">
            <v>3GNNF94LM2BS5PKHSM</v>
          </cell>
          <cell r="E4045" t="str">
            <v>SM</v>
          </cell>
          <cell r="F4045" t="str">
            <v>300X200 2P156N SJ &amp; CK DNR NGV-24</v>
          </cell>
          <cell r="G4045" t="str">
            <v>US PET NUTRITION LLC</v>
          </cell>
          <cell r="H4045" t="str">
            <v>NOOTIE LLC</v>
          </cell>
          <cell r="J4045" t="str">
            <v>2AQ186N</v>
          </cell>
          <cell r="K4045">
            <v>0</v>
          </cell>
          <cell r="L4045">
            <v>0</v>
          </cell>
          <cell r="M4045">
            <v>6.95</v>
          </cell>
          <cell r="P4045">
            <v>8.5718989125</v>
          </cell>
          <cell r="Q4045">
            <v>8.5718989125</v>
          </cell>
          <cell r="R4045">
            <v>1.05</v>
          </cell>
          <cell r="S4045">
            <v>9.0004938581250009</v>
          </cell>
          <cell r="T4045">
            <v>9.1355012659968757</v>
          </cell>
          <cell r="U4045">
            <v>9.2705086738687505</v>
          </cell>
          <cell r="V4045">
            <v>1.05</v>
          </cell>
          <cell r="W4045">
            <v>1.05</v>
          </cell>
          <cell r="X4045">
            <v>1.1000000000000001</v>
          </cell>
          <cell r="Y4045">
            <v>1.0169999999999999</v>
          </cell>
          <cell r="BJ4045" t="str">
            <v>09.08.2019</v>
          </cell>
          <cell r="BK4045" t="str">
            <v>บจก.กลุ่มสยามบรรจุภัณฑ์ (สาขาที่ 9)</v>
          </cell>
        </row>
        <row r="4046">
          <cell r="A4046" t="str">
            <v>5F2AQ186N000000800</v>
          </cell>
          <cell r="B4046" t="str">
            <v>CTN-,KOHA</v>
          </cell>
          <cell r="C4046" t="str">
            <v>ลูกฟูก</v>
          </cell>
          <cell r="D4046" t="str">
            <v>3GNNF92QM2BS5PKHSM</v>
          </cell>
          <cell r="E4046" t="str">
            <v>SM</v>
          </cell>
          <cell r="F4046" t="str">
            <v>300X200 2P156N SJ &amp; DUCK DNR NGV-24</v>
          </cell>
          <cell r="G4046" t="str">
            <v>US PET NUTRITION LLC</v>
          </cell>
          <cell r="H4046" t="str">
            <v>NOOTIE LLC</v>
          </cell>
          <cell r="J4046" t="str">
            <v>2AQ186N</v>
          </cell>
          <cell r="K4046">
            <v>0</v>
          </cell>
          <cell r="L4046">
            <v>0</v>
          </cell>
          <cell r="M4046">
            <v>6.95</v>
          </cell>
          <cell r="P4046">
            <v>8.5718989125</v>
          </cell>
          <cell r="Q4046">
            <v>8.5718989125</v>
          </cell>
          <cell r="R4046">
            <v>1.05</v>
          </cell>
          <cell r="S4046">
            <v>9.0004938581250009</v>
          </cell>
          <cell r="T4046">
            <v>9.1355012659968757</v>
          </cell>
          <cell r="U4046">
            <v>9.2705086738687505</v>
          </cell>
          <cell r="V4046">
            <v>1.05</v>
          </cell>
          <cell r="W4046">
            <v>1.05</v>
          </cell>
          <cell r="X4046">
            <v>1.1000000000000001</v>
          </cell>
          <cell r="Y4046">
            <v>1.0169999999999999</v>
          </cell>
          <cell r="BJ4046" t="str">
            <v>09.08.2019</v>
          </cell>
          <cell r="BK4046" t="str">
            <v>บจก.กลุ่มสยามบรรจุภัณฑ์ (สาขาที่ 9)</v>
          </cell>
        </row>
        <row r="4047">
          <cell r="A4047" t="str">
            <v>5K2AQ186N000000101</v>
          </cell>
          <cell r="B4047" t="str">
            <v>LBL2-10164,KOHA</v>
          </cell>
          <cell r="C4047" t="str">
            <v>ARTPAPER</v>
          </cell>
          <cell r="D4047" t="str">
            <v>3ILMMA3WM2BS5NKHSM</v>
          </cell>
          <cell r="E4047" t="str">
            <v>SM</v>
          </cell>
          <cell r="F4047" t="str">
            <v>300X200 2P156N LAMB DN IN GRAVY-24</v>
          </cell>
          <cell r="G4047" t="str">
            <v>US PET NUTRITION LLC</v>
          </cell>
          <cell r="H4047" t="str">
            <v>KANE VETERINARY SUPPLIES LTD</v>
          </cell>
          <cell r="I4047" t="str">
            <v>PF65207404</v>
          </cell>
          <cell r="J4047" t="str">
            <v>2AQ186N</v>
          </cell>
          <cell r="K4047">
            <v>0</v>
          </cell>
          <cell r="L4047">
            <v>0</v>
          </cell>
          <cell r="M4047">
            <v>0.17</v>
          </cell>
          <cell r="P4047">
            <v>0.19218446601941749</v>
          </cell>
          <cell r="Q4047">
            <v>0.19218446601941749</v>
          </cell>
          <cell r="R4047">
            <v>1.0900000000000001</v>
          </cell>
          <cell r="S4047">
            <v>0.20948106796116508</v>
          </cell>
          <cell r="T4047">
            <v>0.21262328398058253</v>
          </cell>
          <cell r="U4047">
            <v>0.21576550000000005</v>
          </cell>
          <cell r="V4047">
            <v>1.0249999999999999</v>
          </cell>
          <cell r="W4047">
            <v>1</v>
          </cell>
          <cell r="X4047">
            <v>1.07</v>
          </cell>
          <cell r="Y4047">
            <v>1</v>
          </cell>
          <cell r="Z4047">
            <v>0.1796116504854369</v>
          </cell>
          <cell r="AA4047">
            <v>0.19218446601941749</v>
          </cell>
          <cell r="AB4047">
            <v>1.07</v>
          </cell>
          <cell r="AC4047">
            <v>1.1663000000000001</v>
          </cell>
          <cell r="AF4047">
            <v>44620</v>
          </cell>
          <cell r="BJ4047" t="str">
            <v>08.06.2019</v>
          </cell>
          <cell r="BK4047" t="str">
            <v>บจก.ไทยยูเนี่ยน กราฟฟิกส์</v>
          </cell>
        </row>
        <row r="4048">
          <cell r="A4048" t="str">
            <v>5K2AQ186N000000201</v>
          </cell>
          <cell r="B4048" t="str">
            <v>LBL2-10158,KOHA</v>
          </cell>
          <cell r="C4048" t="str">
            <v>ARTPAPER</v>
          </cell>
          <cell r="D4048" t="str">
            <v>3ICBSA3WM2BS5NKHSM</v>
          </cell>
          <cell r="E4048" t="str">
            <v>SM</v>
          </cell>
          <cell r="F4048" t="str">
            <v>300X200 2P156N CHICKEN DN IN GRAVY-24</v>
          </cell>
          <cell r="G4048" t="str">
            <v>US PET NUTRITION LLC</v>
          </cell>
          <cell r="H4048" t="str">
            <v>KANE VETERINARY SUPPLIES LTD</v>
          </cell>
          <cell r="I4048" t="str">
            <v>PF65207401</v>
          </cell>
          <cell r="J4048" t="str">
            <v>2AQ186N</v>
          </cell>
          <cell r="K4048">
            <v>0</v>
          </cell>
          <cell r="L4048">
            <v>0</v>
          </cell>
          <cell r="M4048">
            <v>0.17</v>
          </cell>
          <cell r="P4048">
            <v>0.19218446601941749</v>
          </cell>
          <cell r="Q4048">
            <v>0.19218446601941749</v>
          </cell>
          <cell r="R4048">
            <v>1.0900000000000001</v>
          </cell>
          <cell r="S4048">
            <v>0.20948106796116508</v>
          </cell>
          <cell r="T4048">
            <v>0.21262328398058253</v>
          </cell>
          <cell r="U4048">
            <v>0.21576550000000005</v>
          </cell>
          <cell r="V4048">
            <v>1.0249999999999999</v>
          </cell>
          <cell r="W4048">
            <v>1</v>
          </cell>
          <cell r="X4048">
            <v>1.07</v>
          </cell>
          <cell r="Y4048">
            <v>1</v>
          </cell>
          <cell r="Z4048">
            <v>0.1796116504854369</v>
          </cell>
          <cell r="AA4048">
            <v>0.19218446601941749</v>
          </cell>
          <cell r="AB4048">
            <v>1.07</v>
          </cell>
          <cell r="AC4048">
            <v>1.1663000000000001</v>
          </cell>
          <cell r="AF4048">
            <v>44620</v>
          </cell>
          <cell r="BJ4048" t="str">
            <v>08.06.2019</v>
          </cell>
          <cell r="BK4048" t="str">
            <v>บจก.ไทยยูเนี่ยน กราฟฟิกส์</v>
          </cell>
        </row>
        <row r="4049">
          <cell r="A4049" t="str">
            <v>5K2AQ186N000000401</v>
          </cell>
          <cell r="B4049" t="str">
            <v>LBL2-10162,KOHA</v>
          </cell>
          <cell r="C4049" t="str">
            <v>ARTPAPER</v>
          </cell>
          <cell r="D4049" t="str">
            <v>3ICMMA3WM2BS5NKHSM</v>
          </cell>
          <cell r="E4049" t="str">
            <v>SM</v>
          </cell>
          <cell r="F4049" t="str">
            <v>300X200 2P156N TURKEY DN IN GRAVY-24</v>
          </cell>
          <cell r="G4049" t="str">
            <v>US PET NUTRITION LLC</v>
          </cell>
          <cell r="H4049" t="str">
            <v>KANE VETERINARY SUPPLIES LTD</v>
          </cell>
          <cell r="I4049" t="str">
            <v>PF65207403</v>
          </cell>
          <cell r="J4049" t="str">
            <v>2AQ186N</v>
          </cell>
          <cell r="K4049">
            <v>0</v>
          </cell>
          <cell r="L4049">
            <v>0</v>
          </cell>
          <cell r="M4049">
            <v>0.17</v>
          </cell>
          <cell r="P4049">
            <v>0.19218446601941749</v>
          </cell>
          <cell r="Q4049">
            <v>0.19218446601941749</v>
          </cell>
          <cell r="R4049">
            <v>1.0900000000000001</v>
          </cell>
          <cell r="S4049">
            <v>0.20948106796116508</v>
          </cell>
          <cell r="T4049">
            <v>0.21262328398058253</v>
          </cell>
          <cell r="U4049">
            <v>0.21576550000000005</v>
          </cell>
          <cell r="V4049">
            <v>1.0249999999999999</v>
          </cell>
          <cell r="W4049">
            <v>1</v>
          </cell>
          <cell r="X4049">
            <v>1.07</v>
          </cell>
          <cell r="Y4049">
            <v>1</v>
          </cell>
          <cell r="Z4049">
            <v>0.1796116504854369</v>
          </cell>
          <cell r="AA4049">
            <v>0.19218446601941749</v>
          </cell>
          <cell r="AB4049">
            <v>1.07</v>
          </cell>
          <cell r="AC4049">
            <v>1.1663000000000001</v>
          </cell>
          <cell r="AF4049">
            <v>44620</v>
          </cell>
          <cell r="BJ4049" t="str">
            <v>08.06.2019</v>
          </cell>
          <cell r="BK4049" t="str">
            <v>บจก.ไทยยูเนี่ยน กราฟฟิกส์</v>
          </cell>
        </row>
        <row r="4050">
          <cell r="A4050" t="str">
            <v>5K2AQ186N000000502</v>
          </cell>
          <cell r="B4050" t="str">
            <v>LBL2-10166,KOHA</v>
          </cell>
          <cell r="C4050" t="str">
            <v>ARTPAPER</v>
          </cell>
          <cell r="D4050" t="str">
            <v>3IBBMA3WM2BS5NKHSM</v>
          </cell>
          <cell r="E4050" t="str">
            <v>SM</v>
          </cell>
          <cell r="F4050" t="str">
            <v>300X200 2P156N BEEF DN IN GRAVY-24</v>
          </cell>
          <cell r="G4050" t="str">
            <v>US PET NUTRITION LLC</v>
          </cell>
          <cell r="H4050" t="str">
            <v>KANE VETERINARY SUPPLIES LTD</v>
          </cell>
          <cell r="I4050" t="str">
            <v>PF65207405</v>
          </cell>
          <cell r="J4050" t="str">
            <v>2AQ186N</v>
          </cell>
          <cell r="K4050">
            <v>0</v>
          </cell>
          <cell r="L4050">
            <v>0</v>
          </cell>
          <cell r="M4050">
            <v>0.17</v>
          </cell>
          <cell r="P4050">
            <v>0.19218446601941749</v>
          </cell>
          <cell r="Q4050">
            <v>0.19218446601941749</v>
          </cell>
          <cell r="R4050">
            <v>1.0900000000000001</v>
          </cell>
          <cell r="S4050">
            <v>0.20948106796116508</v>
          </cell>
          <cell r="T4050">
            <v>0.21262328398058253</v>
          </cell>
          <cell r="U4050">
            <v>0.21576550000000005</v>
          </cell>
          <cell r="V4050">
            <v>1.0249999999999999</v>
          </cell>
          <cell r="W4050">
            <v>1</v>
          </cell>
          <cell r="X4050">
            <v>1.07</v>
          </cell>
          <cell r="Y4050">
            <v>1</v>
          </cell>
          <cell r="Z4050">
            <v>0.1796116504854369</v>
          </cell>
          <cell r="AA4050">
            <v>0.19218446601941749</v>
          </cell>
          <cell r="AB4050">
            <v>1.07</v>
          </cell>
          <cell r="AC4050">
            <v>1.1663000000000001</v>
          </cell>
          <cell r="AF4050">
            <v>44620</v>
          </cell>
          <cell r="BJ4050" t="str">
            <v>08.06.2019</v>
          </cell>
          <cell r="BK4050" t="str">
            <v>บจก.ไทยยูเนี่ยน กราฟฟิกส์</v>
          </cell>
        </row>
        <row r="4051">
          <cell r="A4051" t="str">
            <v>5K2AQ186N000000102</v>
          </cell>
          <cell r="B4051" t="str">
            <v>LBL2-10164,KOHA</v>
          </cell>
          <cell r="C4051" t="str">
            <v>ARTPAPER</v>
          </cell>
          <cell r="D4051" t="str">
            <v>3ILMMA3WM2BS5PKHSM</v>
          </cell>
          <cell r="E4051" t="str">
            <v>SM</v>
          </cell>
          <cell r="F4051" t="str">
            <v>300X200 2P156N LAMB DN IN GRAVY-24</v>
          </cell>
          <cell r="G4051" t="str">
            <v>US PET NUTRITION LLC</v>
          </cell>
          <cell r="H4051" t="str">
            <v>NOOTIE LLC</v>
          </cell>
          <cell r="I4051" t="str">
            <v>PF64484904</v>
          </cell>
          <cell r="J4051" t="str">
            <v>2AQ186N</v>
          </cell>
          <cell r="K4051">
            <v>0</v>
          </cell>
          <cell r="L4051">
            <v>0</v>
          </cell>
          <cell r="M4051">
            <v>0</v>
          </cell>
          <cell r="P4051">
            <v>0.19193125</v>
          </cell>
          <cell r="Q4051">
            <v>0.19193125</v>
          </cell>
          <cell r="R4051">
            <v>1.0900000000000001</v>
          </cell>
          <cell r="S4051">
            <v>0.20920506250000001</v>
          </cell>
          <cell r="T4051">
            <v>0.2123431384375</v>
          </cell>
          <cell r="U4051">
            <v>0.21548121437500001</v>
          </cell>
          <cell r="V4051">
            <v>1.0249999999999999</v>
          </cell>
          <cell r="W4051">
            <v>1</v>
          </cell>
          <cell r="X4051">
            <v>1.07</v>
          </cell>
          <cell r="Y4051">
            <v>1</v>
          </cell>
          <cell r="Z4051">
            <v>0.17937499999999998</v>
          </cell>
          <cell r="AA4051">
            <v>0.19193125</v>
          </cell>
          <cell r="AB4051">
            <v>1.07</v>
          </cell>
          <cell r="AC4051">
            <v>1.1663000000000001</v>
          </cell>
          <cell r="AD4051" t="str">
            <v>Koha</v>
          </cell>
          <cell r="AE4051" t="str">
            <v>ใช้ราคาตาม Mat 5K2AQ186N000000301</v>
          </cell>
          <cell r="AO4051">
            <v>0.16300000000000001</v>
          </cell>
          <cell r="BG4051">
            <v>0.16300000000000001</v>
          </cell>
          <cell r="BJ4051" t="str">
            <v>20.04.2021</v>
          </cell>
          <cell r="BK4051" t="str">
            <v>บจก.ไทยยูเนี่ยน กราฟฟิกส์</v>
          </cell>
        </row>
        <row r="4052">
          <cell r="A4052" t="str">
            <v>5K2AQ186N000000202</v>
          </cell>
          <cell r="B4052" t="str">
            <v>LBL2-10158,KOHA</v>
          </cell>
          <cell r="C4052" t="str">
            <v>ARTPAPER</v>
          </cell>
          <cell r="D4052" t="str">
            <v>3ICBSA3WM2BS5PKHSM</v>
          </cell>
          <cell r="E4052" t="str">
            <v>SM</v>
          </cell>
          <cell r="F4052" t="str">
            <v>300X200 2P156N CHICKEN DN IN GRAVY-24</v>
          </cell>
          <cell r="G4052" t="str">
            <v>US PET NUTRITION LLC</v>
          </cell>
          <cell r="H4052" t="str">
            <v>NOOTIE LLC</v>
          </cell>
          <cell r="I4052" t="str">
            <v>PF64484901</v>
          </cell>
          <cell r="J4052" t="str">
            <v>2AQ186N</v>
          </cell>
          <cell r="K4052">
            <v>0</v>
          </cell>
          <cell r="L4052">
            <v>0</v>
          </cell>
          <cell r="M4052">
            <v>0</v>
          </cell>
          <cell r="P4052">
            <v>0.19193125</v>
          </cell>
          <cell r="Q4052">
            <v>0.19193125</v>
          </cell>
          <cell r="R4052">
            <v>1.0900000000000001</v>
          </cell>
          <cell r="S4052">
            <v>0.20920506250000001</v>
          </cell>
          <cell r="T4052">
            <v>0.2123431384375</v>
          </cell>
          <cell r="U4052">
            <v>0.21548121437500001</v>
          </cell>
          <cell r="V4052">
            <v>1.0249999999999999</v>
          </cell>
          <cell r="W4052">
            <v>1</v>
          </cell>
          <cell r="X4052">
            <v>1.07</v>
          </cell>
          <cell r="Y4052">
            <v>1</v>
          </cell>
          <cell r="Z4052">
            <v>0.17937499999999998</v>
          </cell>
          <cell r="AA4052">
            <v>0.19193125</v>
          </cell>
          <cell r="AB4052">
            <v>1.07</v>
          </cell>
          <cell r="AC4052">
            <v>1.1663000000000001</v>
          </cell>
          <cell r="AD4052" t="str">
            <v>Koha</v>
          </cell>
          <cell r="AE4052" t="str">
            <v>ใช้ราคาตาม Mat 5K2AQ186N000000301</v>
          </cell>
          <cell r="AK4052">
            <v>0.1630004938271605</v>
          </cell>
          <cell r="AO4052">
            <v>0.16300000000000001</v>
          </cell>
          <cell r="BG4052">
            <v>0.16300000000000001</v>
          </cell>
          <cell r="BJ4052" t="str">
            <v>02.04.2021</v>
          </cell>
          <cell r="BK4052" t="str">
            <v>บจก.ไทยยูเนี่ยน กราฟฟิกส์</v>
          </cell>
        </row>
        <row r="4053">
          <cell r="A4053" t="str">
            <v>5K2AQ186N000000301</v>
          </cell>
          <cell r="B4053" t="str">
            <v>LBL2-10160,KOHA</v>
          </cell>
          <cell r="C4053" t="str">
            <v>ARTPAPER</v>
          </cell>
          <cell r="D4053" t="str">
            <v>3IDDMA3WM2BS5PKHSM</v>
          </cell>
          <cell r="E4053" t="str">
            <v>SM</v>
          </cell>
          <cell r="F4053" t="str">
            <v>300X200 2P156N DUCK DN IN GRAVY-24</v>
          </cell>
          <cell r="G4053" t="str">
            <v>US PET NUTRITION LLC</v>
          </cell>
          <cell r="H4053" t="str">
            <v>NOOTIE LLC</v>
          </cell>
          <cell r="I4053" t="str">
            <v>PF64484902</v>
          </cell>
          <cell r="J4053" t="str">
            <v>2AQ186N</v>
          </cell>
          <cell r="K4053">
            <v>0</v>
          </cell>
          <cell r="L4053">
            <v>0</v>
          </cell>
          <cell r="M4053">
            <v>0</v>
          </cell>
          <cell r="P4053">
            <v>0.19193125</v>
          </cell>
          <cell r="Q4053">
            <v>0.19193125</v>
          </cell>
          <cell r="R4053">
            <v>1.0900000000000001</v>
          </cell>
          <cell r="S4053">
            <v>0.20920506250000001</v>
          </cell>
          <cell r="T4053">
            <v>0.2123431384375</v>
          </cell>
          <cell r="U4053">
            <v>0.21548121437500001</v>
          </cell>
          <cell r="V4053">
            <v>1.0249999999999999</v>
          </cell>
          <cell r="W4053">
            <v>1</v>
          </cell>
          <cell r="X4053">
            <v>1.07</v>
          </cell>
          <cell r="Y4053">
            <v>1</v>
          </cell>
          <cell r="Z4053">
            <v>0.17937499999999998</v>
          </cell>
          <cell r="AA4053">
            <v>0.19193125</v>
          </cell>
          <cell r="AB4053">
            <v>1.07</v>
          </cell>
          <cell r="AC4053">
            <v>1.1663000000000001</v>
          </cell>
          <cell r="AD4053" t="str">
            <v>Koha</v>
          </cell>
          <cell r="AE4053" t="str">
            <v>ใช้ราคาตาม Mat 5K2AQ186N000000301</v>
          </cell>
          <cell r="AL4053">
            <v>0.1630004938271605</v>
          </cell>
          <cell r="AO4053">
            <v>0.16300000000000001</v>
          </cell>
          <cell r="BG4053">
            <v>0.16300000000000001</v>
          </cell>
          <cell r="BJ4053" t="str">
            <v>02.04.2021</v>
          </cell>
          <cell r="BK4053" t="str">
            <v>บจก.ไทยยูเนี่ยน กราฟฟิกส์</v>
          </cell>
        </row>
        <row r="4054">
          <cell r="A4054" t="str">
            <v>5K2AQ186N000000402</v>
          </cell>
          <cell r="B4054" t="str">
            <v>LBL2-10162,KOHA</v>
          </cell>
          <cell r="C4054" t="str">
            <v>ARTPAPER</v>
          </cell>
          <cell r="D4054" t="str">
            <v>3ICMMA3WM2BS5PKHSM</v>
          </cell>
          <cell r="E4054" t="str">
            <v>SM</v>
          </cell>
          <cell r="F4054" t="str">
            <v>300X200 2P156N TURKEY DN IN GRAVY-24</v>
          </cell>
          <cell r="G4054" t="str">
            <v>US PET NUTRITION LLC</v>
          </cell>
          <cell r="H4054" t="str">
            <v>NOOTIE LLC</v>
          </cell>
          <cell r="I4054" t="str">
            <v>PF64484903</v>
          </cell>
          <cell r="J4054" t="str">
            <v>2AQ186N</v>
          </cell>
          <cell r="K4054">
            <v>0</v>
          </cell>
          <cell r="L4054">
            <v>0</v>
          </cell>
          <cell r="M4054">
            <v>0</v>
          </cell>
          <cell r="P4054">
            <v>0.19193125</v>
          </cell>
          <cell r="Q4054">
            <v>0.19193125</v>
          </cell>
          <cell r="R4054">
            <v>1.0900000000000001</v>
          </cell>
          <cell r="S4054">
            <v>0.20920506250000001</v>
          </cell>
          <cell r="T4054">
            <v>0.2123431384375</v>
          </cell>
          <cell r="U4054">
            <v>0.21548121437500001</v>
          </cell>
          <cell r="V4054">
            <v>1.0249999999999999</v>
          </cell>
          <cell r="W4054">
            <v>1</v>
          </cell>
          <cell r="X4054">
            <v>1.07</v>
          </cell>
          <cell r="Y4054">
            <v>1</v>
          </cell>
          <cell r="Z4054">
            <v>0.17937499999999998</v>
          </cell>
          <cell r="AA4054">
            <v>0.19193125</v>
          </cell>
          <cell r="AB4054">
            <v>1.07</v>
          </cell>
          <cell r="AC4054">
            <v>1.1663000000000001</v>
          </cell>
          <cell r="AD4054" t="str">
            <v>Koha</v>
          </cell>
          <cell r="AE4054" t="str">
            <v>ใช้ราคาตาม Mat 5K2AQ186N000000301</v>
          </cell>
          <cell r="AO4054">
            <v>0.1630004938271605</v>
          </cell>
          <cell r="BG4054">
            <v>0.1630004938271605</v>
          </cell>
          <cell r="BJ4054" t="str">
            <v>20.04.2021</v>
          </cell>
          <cell r="BK4054" t="str">
            <v>บจก.ไทยยูเนี่ยน กราฟฟิกส์</v>
          </cell>
        </row>
        <row r="4055">
          <cell r="A4055" t="str">
            <v>5K2AQ186N000000403</v>
          </cell>
          <cell r="B4055" t="str">
            <v>LBL2-10162,KOHA (TK)</v>
          </cell>
          <cell r="C4055" t="str">
            <v>ARTPAPER</v>
          </cell>
          <cell r="D4055" t="str">
            <v>3ICMMA3WM2BS5PKHSM</v>
          </cell>
          <cell r="E4055" t="str">
            <v>SM</v>
          </cell>
          <cell r="F4055" t="str">
            <v>300X200 2P156N TURKEY DN IN GRAVY-24</v>
          </cell>
          <cell r="G4055" t="str">
            <v>US PET NUTRITION LLC</v>
          </cell>
          <cell r="H4055" t="str">
            <v>NOOTIE LLC</v>
          </cell>
          <cell r="I4055" t="str">
            <v>PF64484903</v>
          </cell>
          <cell r="J4055" t="str">
            <v>2AQ186N</v>
          </cell>
          <cell r="K4055">
            <v>7415</v>
          </cell>
          <cell r="L4055">
            <v>1230.8900000000001</v>
          </cell>
          <cell r="M4055">
            <v>0.17</v>
          </cell>
          <cell r="N4055">
            <v>0.16600000000000004</v>
          </cell>
          <cell r="O4055">
            <v>0.16600000000000004</v>
          </cell>
          <cell r="P4055">
            <v>0.19193125</v>
          </cell>
          <cell r="Q4055">
            <v>0.19193125</v>
          </cell>
          <cell r="R4055">
            <v>1.0900000000000001</v>
          </cell>
          <cell r="S4055">
            <v>0.20920506250000001</v>
          </cell>
          <cell r="T4055">
            <v>0.2123431384375</v>
          </cell>
          <cell r="U4055">
            <v>0.21548121437500001</v>
          </cell>
          <cell r="W4055">
            <v>1</v>
          </cell>
          <cell r="X4055">
            <v>1.07</v>
          </cell>
          <cell r="Y4055">
            <v>1</v>
          </cell>
          <cell r="AZ4055">
            <v>0.16600000000000004</v>
          </cell>
          <cell r="BF4055">
            <v>0.16600000000000004</v>
          </cell>
          <cell r="BH4055">
            <v>0.16600000000000004</v>
          </cell>
          <cell r="BJ4055" t="str">
            <v>08.03.2022</v>
          </cell>
          <cell r="BK4055" t="str">
            <v>บจก.ไทยยูเนี่ยน กราฟ</v>
          </cell>
        </row>
        <row r="4056">
          <cell r="A4056" t="str">
            <v>5K2AQ186N000000503</v>
          </cell>
          <cell r="B4056" t="str">
            <v>LBL2-10166,KOHA</v>
          </cell>
          <cell r="C4056" t="str">
            <v>Artpaper</v>
          </cell>
          <cell r="D4056" t="str">
            <v>3IBBMA3WM2BS5PKHSM</v>
          </cell>
          <cell r="E4056" t="str">
            <v>SM</v>
          </cell>
          <cell r="F4056" t="str">
            <v>300X200 2P156N BEEF DN IN GRAVY-24</v>
          </cell>
          <cell r="G4056" t="str">
            <v>US PET NUTRITION LLC</v>
          </cell>
          <cell r="H4056" t="str">
            <v>NOOTIE LLC</v>
          </cell>
          <cell r="I4056" t="str">
            <v>PF64484905</v>
          </cell>
          <cell r="J4056" t="str">
            <v>2AQ186N</v>
          </cell>
          <cell r="K4056">
            <v>0</v>
          </cell>
          <cell r="L4056">
            <v>0</v>
          </cell>
          <cell r="M4056">
            <v>0</v>
          </cell>
          <cell r="P4056">
            <v>0.19193125</v>
          </cell>
          <cell r="Q4056">
            <v>0.19193125</v>
          </cell>
          <cell r="R4056">
            <v>1.0900000000000001</v>
          </cell>
          <cell r="S4056">
            <v>0.20920506250000001</v>
          </cell>
          <cell r="T4056">
            <v>0.2123431384375</v>
          </cell>
          <cell r="U4056">
            <v>0.21548121437500001</v>
          </cell>
          <cell r="V4056">
            <v>1.0249999999999999</v>
          </cell>
          <cell r="W4056">
            <v>1</v>
          </cell>
          <cell r="X4056">
            <v>1.07</v>
          </cell>
          <cell r="Y4056">
            <v>1</v>
          </cell>
          <cell r="Z4056">
            <v>0.17937499999999998</v>
          </cell>
          <cell r="AA4056">
            <v>0.19193125</v>
          </cell>
          <cell r="AB4056">
            <v>1.07</v>
          </cell>
          <cell r="AC4056">
            <v>1.1663000000000001</v>
          </cell>
          <cell r="AD4056" t="str">
            <v>Koha</v>
          </cell>
          <cell r="AE4056" t="str">
            <v>ใช้ราคาตาม Mat 5K2AQ186N000000301</v>
          </cell>
          <cell r="AP4056">
            <v>0.16300000000000001</v>
          </cell>
          <cell r="BG4056">
            <v>0.16300000000000001</v>
          </cell>
          <cell r="BJ4056" t="str">
            <v>07.05.2021</v>
          </cell>
          <cell r="BK4056" t="str">
            <v>บจก.ไทยยูเนี่ยน กราฟฟิกส์</v>
          </cell>
        </row>
        <row r="4057">
          <cell r="A4057" t="str">
            <v>5K2AQ186N000000504</v>
          </cell>
          <cell r="B4057" t="str">
            <v>LBL2-10166,KOHA (BF/PM)</v>
          </cell>
          <cell r="C4057" t="str">
            <v>ARTPAPER</v>
          </cell>
          <cell r="D4057" t="str">
            <v>3IBBMA3WM2BS5PKHSM</v>
          </cell>
          <cell r="E4057" t="str">
            <v>SM</v>
          </cell>
          <cell r="F4057" t="str">
            <v>300X200 2P156N BEEF DN IN GRAVY-24</v>
          </cell>
          <cell r="G4057" t="str">
            <v>US PET NUTRITION LLC</v>
          </cell>
          <cell r="H4057" t="str">
            <v>NOOTIE LLC</v>
          </cell>
          <cell r="I4057" t="str">
            <v>PF64484905</v>
          </cell>
          <cell r="J4057" t="str">
            <v>2AQ186N</v>
          </cell>
          <cell r="K4057">
            <v>7415</v>
          </cell>
          <cell r="L4057">
            <v>1230.8900000000001</v>
          </cell>
          <cell r="M4057">
            <v>0.17</v>
          </cell>
          <cell r="N4057">
            <v>0.16600000000000004</v>
          </cell>
          <cell r="O4057">
            <v>0.16600000000000004</v>
          </cell>
          <cell r="P4057">
            <v>0.19193125</v>
          </cell>
          <cell r="Q4057">
            <v>0.19193125</v>
          </cell>
          <cell r="R4057">
            <v>1.0900000000000001</v>
          </cell>
          <cell r="S4057">
            <v>0.20920506250000001</v>
          </cell>
          <cell r="T4057">
            <v>0.2123431384375</v>
          </cell>
          <cell r="U4057">
            <v>0.21548121437500001</v>
          </cell>
          <cell r="W4057">
            <v>1</v>
          </cell>
          <cell r="X4057">
            <v>1.07</v>
          </cell>
          <cell r="Y4057">
            <v>1</v>
          </cell>
          <cell r="AZ4057">
            <v>0.16600000000000004</v>
          </cell>
          <cell r="BF4057">
            <v>0.16600000000000004</v>
          </cell>
          <cell r="BH4057">
            <v>0.16600000000000004</v>
          </cell>
          <cell r="BJ4057" t="str">
            <v>08.03.2022</v>
          </cell>
          <cell r="BK4057" t="str">
            <v>บจก.ไทยยูเนี่ยน กราฟ</v>
          </cell>
        </row>
        <row r="4058">
          <cell r="A4058" t="str">
            <v>5K2AQ186N000000600</v>
          </cell>
          <cell r="B4058" t="str">
            <v>LBL-,KOHA</v>
          </cell>
          <cell r="C4058" t="str">
            <v>ARTPAPER</v>
          </cell>
          <cell r="D4058" t="str">
            <v>3GNNF93KM2BS5PKHSM</v>
          </cell>
          <cell r="E4058" t="str">
            <v>SM</v>
          </cell>
          <cell r="F4058" t="str">
            <v>300X200 2P156N SJ &amp; PMPKN DNR NGV-24</v>
          </cell>
          <cell r="G4058" t="str">
            <v>US PET NUTRITION LLC</v>
          </cell>
          <cell r="H4058" t="str">
            <v>NOOTIE LLC</v>
          </cell>
          <cell r="J4058" t="str">
            <v>2AQ186N</v>
          </cell>
          <cell r="K4058">
            <v>0</v>
          </cell>
          <cell r="L4058">
            <v>0</v>
          </cell>
          <cell r="M4058">
            <v>0.17</v>
          </cell>
          <cell r="P4058">
            <v>0.19193183493333332</v>
          </cell>
          <cell r="Q4058">
            <v>0.19193183493333332</v>
          </cell>
          <cell r="R4058">
            <v>1.0900000000000001</v>
          </cell>
          <cell r="S4058">
            <v>0.20920570007733333</v>
          </cell>
          <cell r="T4058">
            <v>0.21234378557849332</v>
          </cell>
          <cell r="U4058">
            <v>0.21548187107965333</v>
          </cell>
          <cell r="V4058">
            <v>1.0249999999999999</v>
          </cell>
          <cell r="W4058">
            <v>1</v>
          </cell>
          <cell r="X4058">
            <v>1.07</v>
          </cell>
          <cell r="Y4058">
            <v>1</v>
          </cell>
          <cell r="BJ4058" t="str">
            <v>22.08.2019</v>
          </cell>
          <cell r="BK4058" t="str">
            <v>บจก.ไทยยูเนี่ยน กราฟฟิกส์</v>
          </cell>
        </row>
        <row r="4059">
          <cell r="A4059" t="str">
            <v>5K2AQ186N000000700</v>
          </cell>
          <cell r="B4059" t="str">
            <v>LBL-,KOHA</v>
          </cell>
          <cell r="C4059" t="str">
            <v>ARTPAPER</v>
          </cell>
          <cell r="D4059" t="str">
            <v>3GNNF94BM2BS5PKHSM</v>
          </cell>
          <cell r="E4059" t="str">
            <v>SM</v>
          </cell>
          <cell r="F4059" t="str">
            <v>300X200 2P156N SJ &amp; SHRMP DNR NGV-24</v>
          </cell>
          <cell r="G4059" t="str">
            <v>US PET NUTRITION LLC</v>
          </cell>
          <cell r="H4059" t="str">
            <v>NOOTIE LLC</v>
          </cell>
          <cell r="J4059" t="str">
            <v>2AQ186N</v>
          </cell>
          <cell r="K4059">
            <v>0</v>
          </cell>
          <cell r="L4059">
            <v>0</v>
          </cell>
          <cell r="M4059">
            <v>0.18</v>
          </cell>
          <cell r="P4059">
            <v>0.19193156438112707</v>
          </cell>
          <cell r="Q4059">
            <v>0.19193156438112707</v>
          </cell>
          <cell r="R4059">
            <v>1.0900000000000001</v>
          </cell>
          <cell r="S4059">
            <v>0.20920540517542852</v>
          </cell>
          <cell r="T4059">
            <v>0.21234348625305993</v>
          </cell>
          <cell r="U4059">
            <v>0.21548156733069138</v>
          </cell>
          <cell r="V4059">
            <v>1.0249999999999999</v>
          </cell>
          <cell r="W4059">
            <v>1</v>
          </cell>
          <cell r="X4059">
            <v>1.07</v>
          </cell>
          <cell r="Y4059">
            <v>1</v>
          </cell>
          <cell r="BJ4059" t="str">
            <v>18.07.2019</v>
          </cell>
          <cell r="BK4059" t="str">
            <v>บจก.ไทยยูเนี่ยน กราฟฟิกส์</v>
          </cell>
        </row>
        <row r="4060">
          <cell r="A4060" t="str">
            <v>5K2AQ186N000000800</v>
          </cell>
          <cell r="B4060" t="str">
            <v>LBL-,KOHA</v>
          </cell>
          <cell r="C4060" t="str">
            <v>ARTPAPER</v>
          </cell>
          <cell r="D4060" t="str">
            <v>3GNNF93RM2BS5PKHSM</v>
          </cell>
          <cell r="E4060" t="str">
            <v>SM</v>
          </cell>
          <cell r="F4060" t="str">
            <v>300X200 2P156N SJ &amp; SLMN DNR NGV-24</v>
          </cell>
          <cell r="G4060" t="str">
            <v>US PET NUTRITION LLC</v>
          </cell>
          <cell r="H4060" t="str">
            <v>NOOTIE LLC</v>
          </cell>
          <cell r="J4060" t="str">
            <v>2AQ186N</v>
          </cell>
          <cell r="K4060">
            <v>0</v>
          </cell>
          <cell r="L4060">
            <v>0</v>
          </cell>
          <cell r="M4060">
            <v>0.18</v>
          </cell>
          <cell r="P4060">
            <v>0.19193171666241166</v>
          </cell>
          <cell r="Q4060">
            <v>0.19193171666241166</v>
          </cell>
          <cell r="R4060">
            <v>1.0900000000000001</v>
          </cell>
          <cell r="S4060">
            <v>0.20920557116202873</v>
          </cell>
          <cell r="T4060">
            <v>0.21234365472945915</v>
          </cell>
          <cell r="U4060">
            <v>0.2154817382968896</v>
          </cell>
          <cell r="V4060">
            <v>1.0249999999999999</v>
          </cell>
          <cell r="W4060">
            <v>1</v>
          </cell>
          <cell r="X4060">
            <v>1.07</v>
          </cell>
          <cell r="Y4060">
            <v>1</v>
          </cell>
          <cell r="BJ4060" t="str">
            <v>22.08.2019</v>
          </cell>
          <cell r="BK4060" t="str">
            <v>บจก.ไทยยูเนี่ยน กราฟฟิกส์</v>
          </cell>
        </row>
        <row r="4061">
          <cell r="A4061" t="str">
            <v>5K2AQ186N000000900</v>
          </cell>
          <cell r="B4061" t="str">
            <v>LBL-,KOHA</v>
          </cell>
          <cell r="C4061" t="str">
            <v>ARTPAPER</v>
          </cell>
          <cell r="D4061" t="str">
            <v>3GNNF94LM2BS5PKHSM</v>
          </cell>
          <cell r="E4061" t="str">
            <v>SM</v>
          </cell>
          <cell r="F4061" t="str">
            <v>300X200 2P156N SJ &amp; CK DNR NGV-24</v>
          </cell>
          <cell r="G4061" t="str">
            <v>US PET NUTRITION LLC</v>
          </cell>
          <cell r="H4061" t="str">
            <v>NOOTIE LLC</v>
          </cell>
          <cell r="J4061" t="str">
            <v>2AQ186N</v>
          </cell>
          <cell r="K4061">
            <v>0</v>
          </cell>
          <cell r="L4061">
            <v>0</v>
          </cell>
          <cell r="M4061">
            <v>0.17</v>
          </cell>
          <cell r="P4061">
            <v>0.19193183493333335</v>
          </cell>
          <cell r="Q4061">
            <v>0.19193183493333335</v>
          </cell>
          <cell r="R4061">
            <v>1.0900000000000001</v>
          </cell>
          <cell r="S4061">
            <v>0.20920570007733336</v>
          </cell>
          <cell r="T4061">
            <v>0.21234378557849334</v>
          </cell>
          <cell r="U4061">
            <v>0.21548187107965336</v>
          </cell>
          <cell r="V4061">
            <v>1.0249999999999999</v>
          </cell>
          <cell r="W4061">
            <v>1</v>
          </cell>
          <cell r="X4061">
            <v>1.07</v>
          </cell>
          <cell r="Y4061">
            <v>1</v>
          </cell>
          <cell r="BJ4061" t="str">
            <v>18.07.2019</v>
          </cell>
          <cell r="BK4061" t="str">
            <v>บจก.ไทยยูเนี่ยน กราฟฟิกส์</v>
          </cell>
        </row>
        <row r="4062">
          <cell r="A4062" t="str">
            <v>5K2AQ186N000001000</v>
          </cell>
          <cell r="B4062" t="str">
            <v>LBL-,KOHA</v>
          </cell>
          <cell r="C4062" t="str">
            <v>ARTPAPER</v>
          </cell>
          <cell r="D4062" t="str">
            <v>3GNNF92QM2BS5PKHSM</v>
          </cell>
          <cell r="E4062" t="str">
            <v>SM</v>
          </cell>
          <cell r="F4062" t="str">
            <v>300X200 2P156N SJ &amp; DUCK DNR NGV-24</v>
          </cell>
          <cell r="G4062" t="str">
            <v>US PET NUTRITION LLC</v>
          </cell>
          <cell r="H4062" t="str">
            <v>NOOTIE LLC</v>
          </cell>
          <cell r="J4062" t="str">
            <v>2AQ186N</v>
          </cell>
          <cell r="K4062">
            <v>0</v>
          </cell>
          <cell r="L4062">
            <v>0</v>
          </cell>
          <cell r="M4062">
            <v>0.18</v>
          </cell>
          <cell r="P4062">
            <v>0.19193171666241166</v>
          </cell>
          <cell r="Q4062">
            <v>0.19193171666241166</v>
          </cell>
          <cell r="R4062">
            <v>1.0900000000000001</v>
          </cell>
          <cell r="S4062">
            <v>0.20920557116202873</v>
          </cell>
          <cell r="T4062">
            <v>0.21234365472945915</v>
          </cell>
          <cell r="U4062">
            <v>0.2154817382968896</v>
          </cell>
          <cell r="V4062">
            <v>1.0249999999999999</v>
          </cell>
          <cell r="W4062">
            <v>1</v>
          </cell>
          <cell r="X4062">
            <v>1.07</v>
          </cell>
          <cell r="Y4062">
            <v>1</v>
          </cell>
          <cell r="BJ4062" t="str">
            <v>18.07.2019</v>
          </cell>
          <cell r="BK4062" t="str">
            <v>บจก.ไทยยูเนี่ยน กราฟฟิกส์</v>
          </cell>
        </row>
        <row r="4063">
          <cell r="A4063" t="str">
            <v>5K2AQ186N000001100</v>
          </cell>
          <cell r="B4063" t="str">
            <v>LBL-,KOHA</v>
          </cell>
          <cell r="C4063" t="str">
            <v>ARTPAPER</v>
          </cell>
          <cell r="D4063" t="str">
            <v>3GNNF95QM2BS5PKHSM</v>
          </cell>
          <cell r="E4063" t="str">
            <v>SM</v>
          </cell>
          <cell r="F4063" t="str">
            <v>300X200 2P156N SJ &amp; TRKY DNR NGV-24</v>
          </cell>
          <cell r="G4063" t="str">
            <v>US PET NUTRITION LLC</v>
          </cell>
          <cell r="H4063" t="str">
            <v>NOOTIE LLC</v>
          </cell>
          <cell r="J4063" t="str">
            <v>2AQ186N</v>
          </cell>
          <cell r="K4063">
            <v>0</v>
          </cell>
          <cell r="L4063">
            <v>0</v>
          </cell>
          <cell r="M4063">
            <v>0.18</v>
          </cell>
          <cell r="P4063">
            <v>0.19193171666241166</v>
          </cell>
          <cell r="Q4063">
            <v>0.19193171666241166</v>
          </cell>
          <cell r="R4063">
            <v>1.0900000000000001</v>
          </cell>
          <cell r="S4063">
            <v>0.20920557116202873</v>
          </cell>
          <cell r="T4063">
            <v>0.21234365472945915</v>
          </cell>
          <cell r="U4063">
            <v>0.2154817382968896</v>
          </cell>
          <cell r="V4063">
            <v>1.0249999999999999</v>
          </cell>
          <cell r="W4063">
            <v>1</v>
          </cell>
          <cell r="X4063">
            <v>1.07</v>
          </cell>
          <cell r="Y4063">
            <v>1</v>
          </cell>
          <cell r="BJ4063" t="str">
            <v>18.07.2019</v>
          </cell>
          <cell r="BK4063" t="str">
            <v>บจก.ไทยยูเนี่ยน กราฟฟิกส์</v>
          </cell>
        </row>
        <row r="4064">
          <cell r="A4064" t="str">
            <v>5K2AQ186N000001200</v>
          </cell>
          <cell r="B4064" t="str">
            <v>LBL-,KOHA</v>
          </cell>
          <cell r="C4064" t="str">
            <v>ARTPAPER</v>
          </cell>
          <cell r="D4064" t="str">
            <v>3GNNF936M2BS5PKHSM</v>
          </cell>
          <cell r="E4064" t="str">
            <v>SM</v>
          </cell>
          <cell r="F4064" t="str">
            <v>300X200 2P156N SJ &amp; LAMB DINNER N GV-24</v>
          </cell>
          <cell r="G4064" t="str">
            <v>US PET NUTRITION LLC</v>
          </cell>
          <cell r="H4064" t="str">
            <v>NOOTIE LLC</v>
          </cell>
          <cell r="J4064" t="str">
            <v>2AQ186N</v>
          </cell>
          <cell r="K4064">
            <v>0</v>
          </cell>
          <cell r="L4064">
            <v>0</v>
          </cell>
          <cell r="M4064">
            <v>0.18</v>
          </cell>
          <cell r="P4064">
            <v>0.19193171666241166</v>
          </cell>
          <cell r="Q4064">
            <v>0.19193171666241166</v>
          </cell>
          <cell r="R4064">
            <v>1.0900000000000001</v>
          </cell>
          <cell r="S4064">
            <v>0.20920557116202873</v>
          </cell>
          <cell r="T4064">
            <v>0.21234365472945915</v>
          </cell>
          <cell r="U4064">
            <v>0.2154817382968896</v>
          </cell>
          <cell r="V4064">
            <v>1.0249999999999999</v>
          </cell>
          <cell r="W4064">
            <v>1</v>
          </cell>
          <cell r="X4064">
            <v>1.07</v>
          </cell>
          <cell r="Y4064">
            <v>1</v>
          </cell>
          <cell r="BJ4064" t="str">
            <v>18.07.2019</v>
          </cell>
          <cell r="BK4064" t="str">
            <v>บจก.ไทยยูเนี่ยน กราฟฟิกส์</v>
          </cell>
        </row>
        <row r="4065">
          <cell r="A4065" t="str">
            <v>5K2AQ186N000001300</v>
          </cell>
          <cell r="B4065" t="str">
            <v>LBL-,KOHA</v>
          </cell>
          <cell r="C4065" t="str">
            <v>ARTPAPER</v>
          </cell>
          <cell r="D4065" t="str">
            <v>3GNNF924M2BS5PKHSM</v>
          </cell>
          <cell r="E4065" t="str">
            <v>SM</v>
          </cell>
          <cell r="F4065" t="str">
            <v>300X200 2P156N SJ &amp; BEEF DINNER N GV-24</v>
          </cell>
          <cell r="G4065" t="str">
            <v>US PET NUTRITION LLC</v>
          </cell>
          <cell r="H4065" t="str">
            <v>NOOTIE LLC</v>
          </cell>
          <cell r="J4065" t="str">
            <v>2AQ186N</v>
          </cell>
          <cell r="K4065">
            <v>0</v>
          </cell>
          <cell r="L4065">
            <v>0</v>
          </cell>
          <cell r="M4065">
            <v>0.18</v>
          </cell>
          <cell r="P4065">
            <v>0.19193171666241166</v>
          </cell>
          <cell r="Q4065">
            <v>0.19193171666241166</v>
          </cell>
          <cell r="R4065">
            <v>1.0900000000000001</v>
          </cell>
          <cell r="S4065">
            <v>0.20920557116202873</v>
          </cell>
          <cell r="T4065">
            <v>0.21234365472945915</v>
          </cell>
          <cell r="U4065">
            <v>0.2154817382968896</v>
          </cell>
          <cell r="V4065">
            <v>1.0249999999999999</v>
          </cell>
          <cell r="W4065">
            <v>1</v>
          </cell>
          <cell r="X4065">
            <v>1.07</v>
          </cell>
          <cell r="Y4065">
            <v>1</v>
          </cell>
          <cell r="BJ4065" t="str">
            <v>18.07.2019</v>
          </cell>
          <cell r="BK4065" t="str">
            <v>บจก.ไทยยูเนี่ยน กราฟฟิกส์</v>
          </cell>
        </row>
        <row r="4066">
          <cell r="A4066" t="str">
            <v>5G2B4023N000000100</v>
          </cell>
          <cell r="B4066" t="str">
            <v>TRAY2-11012,AUTHORITY</v>
          </cell>
          <cell r="C4066" t="str">
            <v>ลูกฟูก</v>
          </cell>
          <cell r="D4066" t="str">
            <v>3PCBSA6T52CNQPPMQ5</v>
          </cell>
          <cell r="E4066" t="str">
            <v>Q5</v>
          </cell>
          <cell r="F4066" t="str">
            <v>300x303 3P NW283  CK &amp; GB DOG FOOD-12</v>
          </cell>
          <cell r="G4066" t="str">
            <v>US PET NUTRITION LLC</v>
          </cell>
          <cell r="H4066" t="str">
            <v>PET SMART,INC.</v>
          </cell>
          <cell r="I4066" t="str">
            <v>PF64587201</v>
          </cell>
          <cell r="J4066" t="str">
            <v>2B4023N</v>
          </cell>
          <cell r="K4066">
            <v>0</v>
          </cell>
          <cell r="L4066">
            <v>0</v>
          </cell>
          <cell r="M4066">
            <v>0</v>
          </cell>
          <cell r="P4066">
            <v>20.967234750000006</v>
          </cell>
          <cell r="Q4066">
            <v>20.967234750000006</v>
          </cell>
          <cell r="R4066">
            <v>1.05</v>
          </cell>
          <cell r="S4066">
            <v>22.015596487500009</v>
          </cell>
          <cell r="T4066">
            <v>22.345830434812505</v>
          </cell>
          <cell r="U4066">
            <v>22.676064382125009</v>
          </cell>
          <cell r="V4066">
            <v>1.05</v>
          </cell>
          <cell r="W4066">
            <v>1.05</v>
          </cell>
          <cell r="X4066">
            <v>1.1000000000000001</v>
          </cell>
          <cell r="Y4066">
            <v>1.0169999999999999</v>
          </cell>
          <cell r="Z4066">
            <v>18.742500000000003</v>
          </cell>
          <cell r="AA4066">
            <v>20.967234750000006</v>
          </cell>
          <cell r="AB4066">
            <v>1.1187000000000002</v>
          </cell>
          <cell r="AC4066">
            <v>1.1746350000000003</v>
          </cell>
          <cell r="AD4066" t="str">
            <v>Petsmart</v>
          </cell>
          <cell r="AE4066">
            <v>0</v>
          </cell>
          <cell r="AI4066">
            <v>17</v>
          </cell>
          <cell r="AM4066">
            <v>17</v>
          </cell>
          <cell r="BG4066">
            <v>17</v>
          </cell>
          <cell r="BJ4066" t="str">
            <v>03.02.2021</v>
          </cell>
          <cell r="BK4066" t="str">
            <v>บจก.สหไทยการพิมพ์และบรรจุภัณฑ์</v>
          </cell>
        </row>
        <row r="4067">
          <cell r="A4067" t="str">
            <v>5G2B4023N000000101</v>
          </cell>
          <cell r="B4067" t="str">
            <v>TRAY2-11012,AUTHORITY</v>
          </cell>
          <cell r="C4067" t="str">
            <v>ลูกฟูก</v>
          </cell>
          <cell r="D4067" t="str">
            <v>3PCBSA6T52CNQPPMQ5</v>
          </cell>
          <cell r="E4067" t="str">
            <v>Q5</v>
          </cell>
          <cell r="F4067" t="str">
            <v>300x303 3P NW283  CK &amp; GB DOG FOOD-12</v>
          </cell>
          <cell r="G4067" t="str">
            <v>US PET NUTRITION LLC</v>
          </cell>
          <cell r="H4067" t="str">
            <v>PET SMART,INC.</v>
          </cell>
          <cell r="I4067" t="str">
            <v>PF64587201</v>
          </cell>
          <cell r="J4067" t="str">
            <v>2B4023N</v>
          </cell>
          <cell r="K4067">
            <v>0</v>
          </cell>
          <cell r="L4067">
            <v>0</v>
          </cell>
          <cell r="M4067">
            <v>18.96</v>
          </cell>
          <cell r="N4067">
            <v>18.970000000000002</v>
          </cell>
          <cell r="O4067">
            <v>18.970000000000002</v>
          </cell>
          <cell r="P4067">
            <v>20.967234750000006</v>
          </cell>
          <cell r="Q4067">
            <v>20.967234750000006</v>
          </cell>
          <cell r="R4067">
            <v>1.05</v>
          </cell>
          <cell r="S4067">
            <v>22.015596487500009</v>
          </cell>
          <cell r="T4067">
            <v>22.345830434812505</v>
          </cell>
          <cell r="U4067">
            <v>22.676064382125009</v>
          </cell>
          <cell r="V4067">
            <v>1.05</v>
          </cell>
          <cell r="W4067">
            <v>1.05</v>
          </cell>
          <cell r="X4067">
            <v>1.1000000000000001</v>
          </cell>
          <cell r="Y4067">
            <v>1.0169999999999999</v>
          </cell>
          <cell r="Z4067">
            <v>18.742500000000003</v>
          </cell>
          <cell r="AA4067">
            <v>20.967234750000006</v>
          </cell>
          <cell r="AB4067">
            <v>1.1187000000000002</v>
          </cell>
          <cell r="AC4067">
            <v>1.1746350000000003</v>
          </cell>
          <cell r="AD4067" t="str">
            <v>Petsmart</v>
          </cell>
          <cell r="AE4067" t="str">
            <v>ให้ราคาตาม mat 5G2B4023N000000100</v>
          </cell>
          <cell r="AP4067">
            <v>9.5500000000000007</v>
          </cell>
          <cell r="AS4067">
            <v>17.86</v>
          </cell>
          <cell r="AW4067">
            <v>18.970000000000002</v>
          </cell>
          <cell r="BF4067">
            <v>18.970000000000002</v>
          </cell>
          <cell r="BG4067">
            <v>17.86</v>
          </cell>
          <cell r="BH4067">
            <v>18.970000000000002</v>
          </cell>
          <cell r="BI4067">
            <v>1.0621500559910415</v>
          </cell>
          <cell r="BJ4067" t="str">
            <v>02.12.2021</v>
          </cell>
        </row>
        <row r="4068">
          <cell r="A4068" t="str">
            <v>5G2B4023N000000102</v>
          </cell>
          <cell r="B4068" t="str">
            <v>TRAY2-11012,AUTHORITY</v>
          </cell>
          <cell r="C4068" t="str">
            <v>ลูกฟูก</v>
          </cell>
          <cell r="D4068" t="str">
            <v>3PCBSA6T52CNQPPMQ5</v>
          </cell>
          <cell r="E4068" t="str">
            <v>Q5</v>
          </cell>
          <cell r="F4068" t="str">
            <v>300x303 3P NW283  CK &amp; GB DOG FOOD-12</v>
          </cell>
          <cell r="G4068" t="str">
            <v>US PET NUTRITION LLC</v>
          </cell>
          <cell r="H4068" t="str">
            <v>PET SMART,INC.</v>
          </cell>
          <cell r="I4068" t="str">
            <v>PF64587201</v>
          </cell>
          <cell r="J4068" t="str">
            <v>2B4023N</v>
          </cell>
          <cell r="K4068">
            <v>30</v>
          </cell>
          <cell r="L4068">
            <v>595.1</v>
          </cell>
          <cell r="M4068">
            <v>19.84</v>
          </cell>
          <cell r="N4068">
            <v>19.286666666666665</v>
          </cell>
          <cell r="O4068">
            <v>19.920000000000002</v>
          </cell>
          <cell r="P4068">
            <v>21.221738999999999</v>
          </cell>
          <cell r="Q4068">
            <v>21.221738999999999</v>
          </cell>
          <cell r="R4068">
            <v>1.05</v>
          </cell>
          <cell r="S4068">
            <v>22.282825949999999</v>
          </cell>
          <cell r="T4068">
            <v>22.617068339249997</v>
          </cell>
          <cell r="U4068">
            <v>22.951310728500001</v>
          </cell>
          <cell r="W4068">
            <v>1.05</v>
          </cell>
          <cell r="X4068">
            <v>1.1000000000000001</v>
          </cell>
          <cell r="Y4068">
            <v>1.0169999999999999</v>
          </cell>
          <cell r="BA4068">
            <v>18.97</v>
          </cell>
          <cell r="BB4068">
            <v>18.97</v>
          </cell>
          <cell r="BE4068">
            <v>19.920000000000002</v>
          </cell>
          <cell r="BF4068">
            <v>19.286666666666665</v>
          </cell>
          <cell r="BH4068">
            <v>19.920000000000002</v>
          </cell>
          <cell r="BJ4068" t="str">
            <v>16.08.2022</v>
          </cell>
          <cell r="BK4068" t="str">
            <v>บมจ. สหไทยการพิมพ์แล</v>
          </cell>
        </row>
        <row r="4069">
          <cell r="A4069" t="str">
            <v>5G2B4023N000000200</v>
          </cell>
          <cell r="B4069" t="str">
            <v>TRAY2-11243,AUTHORITY</v>
          </cell>
          <cell r="C4069" t="str">
            <v>ลูกฟูก</v>
          </cell>
          <cell r="D4069" t="str">
            <v>3PLMFB6C52CNQPPMQ5</v>
          </cell>
          <cell r="E4069" t="str">
            <v>Q5</v>
          </cell>
          <cell r="F4069" t="str">
            <v>300X3033P NW283G AU DELUXE LAMB-12</v>
          </cell>
          <cell r="G4069" t="str">
            <v>US PET NUTRITION LLC</v>
          </cell>
          <cell r="H4069" t="str">
            <v>PET SMART,INC.</v>
          </cell>
          <cell r="I4069" t="str">
            <v>PF64587403</v>
          </cell>
          <cell r="J4069" t="str">
            <v>2B4023N</v>
          </cell>
          <cell r="K4069">
            <v>0</v>
          </cell>
          <cell r="L4069">
            <v>0</v>
          </cell>
          <cell r="M4069">
            <v>0</v>
          </cell>
          <cell r="P4069">
            <v>21.645586462500003</v>
          </cell>
          <cell r="Q4069">
            <v>21.645586462500003</v>
          </cell>
          <cell r="R4069">
            <v>1.05</v>
          </cell>
          <cell r="S4069">
            <v>22.727865785625003</v>
          </cell>
          <cell r="T4069">
            <v>23.068783772409375</v>
          </cell>
          <cell r="U4069">
            <v>23.409701759193755</v>
          </cell>
          <cell r="V4069">
            <v>1.05</v>
          </cell>
          <cell r="W4069">
            <v>1.05</v>
          </cell>
          <cell r="X4069">
            <v>1.1000000000000001</v>
          </cell>
          <cell r="Y4069">
            <v>1.0169999999999999</v>
          </cell>
          <cell r="Z4069">
            <v>19.348875000000003</v>
          </cell>
          <cell r="AA4069">
            <v>21.645586462500003</v>
          </cell>
          <cell r="AB4069">
            <v>1.1187</v>
          </cell>
          <cell r="AC4069">
            <v>1.1746349999999999</v>
          </cell>
          <cell r="AD4069" t="str">
            <v>Petsmart</v>
          </cell>
          <cell r="AE4069" t="str">
            <v>ใช้ราคาตาม mat 5G2B4023N000000401</v>
          </cell>
          <cell r="AH4069">
            <v>17</v>
          </cell>
          <cell r="AK4069">
            <v>17</v>
          </cell>
          <cell r="AL4069">
            <v>17</v>
          </cell>
          <cell r="AN4069">
            <v>17</v>
          </cell>
          <cell r="BG4069">
            <v>17</v>
          </cell>
          <cell r="BJ4069" t="str">
            <v>26.03.2021</v>
          </cell>
          <cell r="BK4069" t="str">
            <v>บจก.สหไทยการพิมพ์และบรรจุภัณฑ์</v>
          </cell>
        </row>
        <row r="4070">
          <cell r="A4070" t="str">
            <v>5G2B4023N000000201</v>
          </cell>
          <cell r="B4070" t="str">
            <v>TRAY2-11243,AUTHORITY</v>
          </cell>
          <cell r="C4070" t="str">
            <v>ลูกฟูก</v>
          </cell>
          <cell r="D4070" t="str">
            <v>3PLMFB6C52CNQPPMQ5</v>
          </cell>
          <cell r="E4070" t="str">
            <v>Q5</v>
          </cell>
          <cell r="F4070" t="str">
            <v>300X3033P NW283G AU DELUXE LAMB-12</v>
          </cell>
          <cell r="G4070" t="str">
            <v>US PET NUTRITION LLC</v>
          </cell>
          <cell r="H4070" t="str">
            <v>PET SMART,INC.</v>
          </cell>
          <cell r="I4070" t="str">
            <v>PF64587403</v>
          </cell>
          <cell r="J4070" t="str">
            <v>2B4023N</v>
          </cell>
          <cell r="K4070">
            <v>364</v>
          </cell>
          <cell r="L4070">
            <v>6905.08</v>
          </cell>
          <cell r="M4070">
            <v>18.97</v>
          </cell>
          <cell r="N4070">
            <v>15.616626194491287</v>
          </cell>
          <cell r="O4070">
            <v>18.97</v>
          </cell>
          <cell r="P4070">
            <v>21.746950113746024</v>
          </cell>
          <cell r="Q4070">
            <v>21.746950113746024</v>
          </cell>
          <cell r="R4070">
            <v>1.05</v>
          </cell>
          <cell r="S4070">
            <v>22.834297619433325</v>
          </cell>
          <cell r="T4070">
            <v>23.176812083724823</v>
          </cell>
          <cell r="U4070">
            <v>23.519326548016327</v>
          </cell>
          <cell r="V4070">
            <v>1.05</v>
          </cell>
          <cell r="W4070">
            <v>1.05</v>
          </cell>
          <cell r="X4070">
            <v>1.1000000000000001</v>
          </cell>
          <cell r="Y4070">
            <v>1.0169999999999999</v>
          </cell>
          <cell r="AP4070">
            <v>17.55</v>
          </cell>
          <cell r="AS4070">
            <v>17.86</v>
          </cell>
          <cell r="AV4070">
            <v>8.9098785834738603</v>
          </cell>
          <cell r="AW4070">
            <v>18.97</v>
          </cell>
          <cell r="AX4070">
            <v>18.97</v>
          </cell>
          <cell r="BF4070">
            <v>15.616626194491287</v>
          </cell>
          <cell r="BG4070">
            <v>17.86</v>
          </cell>
          <cell r="BH4070">
            <v>18.97</v>
          </cell>
          <cell r="BI4070">
            <v>1.0621500559910415</v>
          </cell>
          <cell r="BJ4070" t="str">
            <v>21.01.2022</v>
          </cell>
          <cell r="BK4070" t="str">
            <v>บมจ. สหไทยการพิมพ์แล</v>
          </cell>
        </row>
        <row r="4071">
          <cell r="A4071" t="str">
            <v>5G2B4023N000000202</v>
          </cell>
          <cell r="B4071" t="str">
            <v>TRAY2-11243,AUTHORITY</v>
          </cell>
          <cell r="C4071" t="str">
            <v>ลูกฟูก</v>
          </cell>
          <cell r="D4071" t="str">
            <v>3PLMFB6C52CNQPPMQ5</v>
          </cell>
          <cell r="E4071" t="str">
            <v>Q5</v>
          </cell>
          <cell r="F4071" t="str">
            <v>300X3033P NW283G AU DELUXE LAMB-12</v>
          </cell>
          <cell r="G4071" t="str">
            <v>US PET NUTRITION LLC</v>
          </cell>
          <cell r="H4071" t="str">
            <v>PET SMART,INC.</v>
          </cell>
          <cell r="I4071" t="str">
            <v>PF64587403</v>
          </cell>
          <cell r="J4071" t="str">
            <v>2B4023N</v>
          </cell>
          <cell r="K4071">
            <v>20</v>
          </cell>
          <cell r="L4071">
            <v>397.79</v>
          </cell>
          <cell r="M4071">
            <v>19.89</v>
          </cell>
          <cell r="N4071">
            <v>19.128333333333334</v>
          </cell>
          <cell r="O4071">
            <v>19.920000000000002</v>
          </cell>
          <cell r="P4071">
            <v>21.221738999999999</v>
          </cell>
          <cell r="Q4071">
            <v>21.221738999999999</v>
          </cell>
          <cell r="R4071">
            <v>1.05</v>
          </cell>
          <cell r="S4071">
            <v>22.282825949999999</v>
          </cell>
          <cell r="T4071">
            <v>22.617068339249997</v>
          </cell>
          <cell r="U4071">
            <v>22.951310728500001</v>
          </cell>
          <cell r="W4071">
            <v>1.05</v>
          </cell>
          <cell r="X4071">
            <v>1.1000000000000001</v>
          </cell>
          <cell r="Y4071">
            <v>1.0169999999999999</v>
          </cell>
          <cell r="AZ4071">
            <v>18.97</v>
          </cell>
          <cell r="BA4071">
            <v>18.97</v>
          </cell>
          <cell r="BB4071">
            <v>18.97</v>
          </cell>
          <cell r="BC4071">
            <v>18.97</v>
          </cell>
          <cell r="BD4071">
            <v>18.97</v>
          </cell>
          <cell r="BE4071">
            <v>19.920000000000002</v>
          </cell>
          <cell r="BF4071">
            <v>19.128333333333334</v>
          </cell>
          <cell r="BH4071">
            <v>19.920000000000002</v>
          </cell>
          <cell r="BJ4071" t="str">
            <v>16.08.2022</v>
          </cell>
          <cell r="BK4071" t="str">
            <v>บมจ. สหไทยการพิมพ์แล</v>
          </cell>
        </row>
        <row r="4072">
          <cell r="A4072" t="str">
            <v>5G2B4023N000000300</v>
          </cell>
          <cell r="B4072" t="str">
            <v>TRAY2-11240,AUTHORITY</v>
          </cell>
          <cell r="C4072" t="str">
            <v>ลูกฟูก</v>
          </cell>
          <cell r="D4072" t="str">
            <v>3PCBSA6T52CNQPPMQ5</v>
          </cell>
          <cell r="E4072" t="str">
            <v>Q5</v>
          </cell>
          <cell r="F4072" t="str">
            <v>300x303 3P NW283  CK &amp; GB DOG FOOD-12</v>
          </cell>
          <cell r="G4072" t="str">
            <v>US PET NUTRITION LLC</v>
          </cell>
          <cell r="H4072" t="str">
            <v>PET SMART,INC.</v>
          </cell>
          <cell r="I4072" t="str">
            <v>PF64587201</v>
          </cell>
          <cell r="J4072" t="str">
            <v>2B4023N</v>
          </cell>
          <cell r="K4072">
            <v>0</v>
          </cell>
          <cell r="L4072">
            <v>0</v>
          </cell>
          <cell r="M4072">
            <v>17</v>
          </cell>
          <cell r="P4072">
            <v>21.645586462500003</v>
          </cell>
          <cell r="Q4072">
            <v>21.645586462500003</v>
          </cell>
          <cell r="R4072">
            <v>1.05</v>
          </cell>
          <cell r="S4072">
            <v>22.727865785625003</v>
          </cell>
          <cell r="T4072">
            <v>23.068783772409375</v>
          </cell>
          <cell r="U4072">
            <v>23.409701759193755</v>
          </cell>
          <cell r="V4072">
            <v>1.05</v>
          </cell>
          <cell r="W4072">
            <v>1.05</v>
          </cell>
          <cell r="X4072">
            <v>1.1000000000000001</v>
          </cell>
          <cell r="Y4072">
            <v>1.0169999999999999</v>
          </cell>
          <cell r="Z4072">
            <v>19.348875000000003</v>
          </cell>
          <cell r="AA4072">
            <v>21.645586462500003</v>
          </cell>
          <cell r="AB4072">
            <v>1.1187</v>
          </cell>
          <cell r="AC4072">
            <v>1.1746349999999999</v>
          </cell>
          <cell r="AD4072" t="str">
            <v>Petsmart</v>
          </cell>
          <cell r="AE4072" t="str">
            <v>ใช้ราคาตาม mat 5G2B4023N000000401</v>
          </cell>
          <cell r="BJ4072" t="str">
            <v>02.04.2019</v>
          </cell>
          <cell r="BK4072" t="str">
            <v>บจก.สหไทยการพิมพ์และบรรจุภัณฑ์</v>
          </cell>
        </row>
        <row r="4073">
          <cell r="A4073" t="str">
            <v>5G2B4023N000000400</v>
          </cell>
          <cell r="B4073" t="str">
            <v>TRAY2-11241,AUTHORITY</v>
          </cell>
          <cell r="C4073" t="str">
            <v>ลูกฟูก</v>
          </cell>
          <cell r="D4073" t="str">
            <v>3PCAFC9B52CNQPPMQ5</v>
          </cell>
          <cell r="E4073" t="str">
            <v>Q5</v>
          </cell>
          <cell r="F4073" t="str">
            <v>300X3033P NW283G AU DELUXE CK FOR HJ-12</v>
          </cell>
          <cell r="G4073" t="str">
            <v>US PET NUTRITION LLC</v>
          </cell>
          <cell r="H4073" t="str">
            <v>PET SMART,INC.</v>
          </cell>
          <cell r="I4073" t="str">
            <v>PF64587401</v>
          </cell>
          <cell r="J4073" t="str">
            <v>2B4023N</v>
          </cell>
          <cell r="K4073">
            <v>0</v>
          </cell>
          <cell r="L4073">
            <v>0</v>
          </cell>
          <cell r="M4073">
            <v>0</v>
          </cell>
          <cell r="P4073">
            <v>21.645586462500003</v>
          </cell>
          <cell r="Q4073">
            <v>21.645586462500003</v>
          </cell>
          <cell r="R4073">
            <v>1.05</v>
          </cell>
          <cell r="S4073">
            <v>22.727865785625003</v>
          </cell>
          <cell r="T4073">
            <v>23.068783772409375</v>
          </cell>
          <cell r="U4073">
            <v>23.409701759193755</v>
          </cell>
          <cell r="V4073">
            <v>1.05</v>
          </cell>
          <cell r="W4073">
            <v>1.05</v>
          </cell>
          <cell r="X4073">
            <v>1.1000000000000001</v>
          </cell>
          <cell r="Y4073">
            <v>1.0169999999999999</v>
          </cell>
          <cell r="Z4073">
            <v>19.348875000000003</v>
          </cell>
          <cell r="AA4073">
            <v>21.645586462500003</v>
          </cell>
          <cell r="AB4073">
            <v>1.1187</v>
          </cell>
          <cell r="AC4073">
            <v>1.1746349999999999</v>
          </cell>
          <cell r="AD4073" t="str">
            <v>Petsmart</v>
          </cell>
          <cell r="AE4073" t="str">
            <v>ใช้ราคาตาม mat 5G2B4023N000000401</v>
          </cell>
          <cell r="AG4073">
            <v>17</v>
          </cell>
          <cell r="AK4073">
            <v>17</v>
          </cell>
          <cell r="AL4073">
            <v>17</v>
          </cell>
          <cell r="BG4073">
            <v>17</v>
          </cell>
          <cell r="BJ4073" t="str">
            <v>09.01.2020</v>
          </cell>
          <cell r="BK4073" t="str">
            <v>บจก.สหไทยการพิมพ์และบรรจุภัณฑ์</v>
          </cell>
        </row>
        <row r="4074">
          <cell r="A4074" t="str">
            <v>5G2B4023N000000401</v>
          </cell>
          <cell r="B4074" t="str">
            <v>TRAY2-11241,AUTHORITY</v>
          </cell>
          <cell r="C4074" t="str">
            <v>ลูกฟูก</v>
          </cell>
          <cell r="D4074" t="str">
            <v>3PCAFC9B52CNQPPMQ5</v>
          </cell>
          <cell r="E4074" t="str">
            <v>Q5</v>
          </cell>
          <cell r="F4074" t="str">
            <v>300X3033P NW283G AU DELUXE CK FOR HJ-12</v>
          </cell>
          <cell r="G4074" t="str">
            <v>US PET NUTRITION LLC</v>
          </cell>
          <cell r="H4074" t="str">
            <v>PET SMART,INC.</v>
          </cell>
          <cell r="I4074" t="str">
            <v>PF64587401</v>
          </cell>
          <cell r="J4074" t="str">
            <v>2B4023N</v>
          </cell>
          <cell r="K4074">
            <v>416</v>
          </cell>
          <cell r="L4074">
            <v>7891.52</v>
          </cell>
          <cell r="M4074">
            <v>18.97</v>
          </cell>
          <cell r="N4074">
            <v>18.414999999999999</v>
          </cell>
          <cell r="O4074">
            <v>18.97</v>
          </cell>
          <cell r="P4074">
            <v>21.645586462500003</v>
          </cell>
          <cell r="Q4074">
            <v>21.645586462500003</v>
          </cell>
          <cell r="R4074">
            <v>1.05</v>
          </cell>
          <cell r="S4074">
            <v>22.727865785625003</v>
          </cell>
          <cell r="T4074">
            <v>23.068783772409375</v>
          </cell>
          <cell r="U4074">
            <v>23.409701759193755</v>
          </cell>
          <cell r="V4074">
            <v>1.05</v>
          </cell>
          <cell r="W4074">
            <v>1.05</v>
          </cell>
          <cell r="X4074">
            <v>1.1000000000000001</v>
          </cell>
          <cell r="Y4074">
            <v>1.0169999999999999</v>
          </cell>
          <cell r="Z4074">
            <v>19.348875000000003</v>
          </cell>
          <cell r="AA4074">
            <v>21.645586462500003</v>
          </cell>
          <cell r="AB4074">
            <v>1.1187</v>
          </cell>
          <cell r="AC4074">
            <v>1.1746349999999999</v>
          </cell>
          <cell r="AD4074" t="str">
            <v>Petsmart</v>
          </cell>
          <cell r="AE4074" t="str">
            <v>ใช้ราคาตาม mat 5G2B4023N000000401</v>
          </cell>
          <cell r="AP4074">
            <v>17.55</v>
          </cell>
          <cell r="AV4074">
            <v>17.86</v>
          </cell>
          <cell r="AW4074">
            <v>18.97</v>
          </cell>
          <cell r="BF4074">
            <v>18.414999999999999</v>
          </cell>
          <cell r="BG4074">
            <v>17.55</v>
          </cell>
          <cell r="BH4074">
            <v>18.97</v>
          </cell>
          <cell r="BI4074">
            <v>1.0809116809116808</v>
          </cell>
          <cell r="BJ4074" t="str">
            <v>02.12.2021</v>
          </cell>
        </row>
        <row r="4075">
          <cell r="A4075" t="str">
            <v>5G2B4023N000000402</v>
          </cell>
          <cell r="B4075" t="str">
            <v>TRAY2-11241,AUTHORITY</v>
          </cell>
          <cell r="C4075" t="str">
            <v>ลูกฟูก</v>
          </cell>
          <cell r="D4075" t="str">
            <v>3PCAFC9B52CNQPPMQ5</v>
          </cell>
          <cell r="E4075" t="str">
            <v>Q5</v>
          </cell>
          <cell r="F4075" t="str">
            <v>300X3033P NW283G AU DELUXE CK FOR HJ-12</v>
          </cell>
          <cell r="G4075" t="str">
            <v>US PET NUTRITION LLC</v>
          </cell>
          <cell r="H4075" t="str">
            <v>PET SMART,INC.</v>
          </cell>
          <cell r="I4075" t="str">
            <v>PF64587401</v>
          </cell>
          <cell r="J4075" t="str">
            <v>2B4023N</v>
          </cell>
          <cell r="K4075">
            <v>30</v>
          </cell>
          <cell r="L4075">
            <v>569.1</v>
          </cell>
          <cell r="M4075">
            <v>18.97</v>
          </cell>
          <cell r="N4075">
            <v>18.97</v>
          </cell>
          <cell r="O4075">
            <v>18.97</v>
          </cell>
          <cell r="P4075">
            <v>21.221738999999999</v>
          </cell>
          <cell r="Q4075">
            <v>21.221738999999999</v>
          </cell>
          <cell r="R4075">
            <v>1.05</v>
          </cell>
          <cell r="S4075">
            <v>22.282825949999999</v>
          </cell>
          <cell r="T4075">
            <v>22.617068339249997</v>
          </cell>
          <cell r="U4075">
            <v>22.951310728500001</v>
          </cell>
          <cell r="W4075">
            <v>1.05</v>
          </cell>
          <cell r="X4075">
            <v>1.1000000000000001</v>
          </cell>
          <cell r="Y4075">
            <v>1.0169999999999999</v>
          </cell>
          <cell r="BA4075">
            <v>18.97</v>
          </cell>
          <cell r="BB4075">
            <v>18.97</v>
          </cell>
          <cell r="BD4075">
            <v>18.97</v>
          </cell>
          <cell r="BF4075">
            <v>18.97</v>
          </cell>
          <cell r="BH4075">
            <v>18.97</v>
          </cell>
          <cell r="BJ4075" t="str">
            <v>20.07.2022</v>
          </cell>
          <cell r="BK4075" t="str">
            <v>บมจ. สหไทยการพิมพ์แล</v>
          </cell>
        </row>
        <row r="4076">
          <cell r="A4076" t="str">
            <v>5G2B4023N000000500</v>
          </cell>
          <cell r="B4076" t="str">
            <v>TRAY2-11242,AUTHORITY</v>
          </cell>
          <cell r="C4076" t="str">
            <v>ลูกฟูก</v>
          </cell>
          <cell r="D4076" t="str">
            <v>3PDMFBCH52CNQPPMQ5</v>
          </cell>
          <cell r="E4076" t="str">
            <v>Q5</v>
          </cell>
          <cell r="F4076" t="str">
            <v>300X3033P NW283G AU DELUXE DUCK-12</v>
          </cell>
          <cell r="G4076" t="str">
            <v>US PET NUTRITION LLC</v>
          </cell>
          <cell r="H4076" t="str">
            <v>PET SMART,INC.</v>
          </cell>
          <cell r="I4076" t="str">
            <v>PF64587404</v>
          </cell>
          <cell r="J4076" t="str">
            <v>2B4023N</v>
          </cell>
          <cell r="K4076">
            <v>0</v>
          </cell>
          <cell r="L4076">
            <v>0</v>
          </cell>
          <cell r="M4076">
            <v>0</v>
          </cell>
          <cell r="P4076">
            <v>21.645586462500003</v>
          </cell>
          <cell r="Q4076">
            <v>21.645586462500003</v>
          </cell>
          <cell r="R4076">
            <v>1.05</v>
          </cell>
          <cell r="S4076">
            <v>22.727865785625003</v>
          </cell>
          <cell r="T4076">
            <v>23.068783772409375</v>
          </cell>
          <cell r="U4076">
            <v>23.409701759193755</v>
          </cell>
          <cell r="V4076">
            <v>1.05</v>
          </cell>
          <cell r="W4076">
            <v>1.05</v>
          </cell>
          <cell r="X4076">
            <v>1.1000000000000001</v>
          </cell>
          <cell r="Y4076">
            <v>1.0169999999999999</v>
          </cell>
          <cell r="Z4076">
            <v>19.348875000000003</v>
          </cell>
          <cell r="AA4076">
            <v>21.645586462500003</v>
          </cell>
          <cell r="AB4076">
            <v>1.1187</v>
          </cell>
          <cell r="AC4076">
            <v>1.1746349999999999</v>
          </cell>
          <cell r="AD4076" t="str">
            <v>Petsmart</v>
          </cell>
          <cell r="AE4076" t="str">
            <v>ใช้ราคาตาม mat 5G2B4023N000000401</v>
          </cell>
          <cell r="AM4076">
            <v>17</v>
          </cell>
          <cell r="BG4076">
            <v>17</v>
          </cell>
          <cell r="BJ4076" t="str">
            <v>03.02.2021</v>
          </cell>
          <cell r="BK4076" t="str">
            <v>บจก.สหไทยการพิมพ์และบรรจุภัณฑ์</v>
          </cell>
        </row>
        <row r="4077">
          <cell r="A4077" t="str">
            <v>5G2B4023N000000601</v>
          </cell>
          <cell r="B4077" t="str">
            <v>TRAY2-11295,AUTHORITY</v>
          </cell>
          <cell r="C4077" t="str">
            <v>ลูกฟูก</v>
          </cell>
          <cell r="D4077" t="str">
            <v>3PCBSA4952CNQPPMQ5</v>
          </cell>
          <cell r="E4077" t="str">
            <v>Q5</v>
          </cell>
          <cell r="F4077" t="str">
            <v>300x303 3P NW283 RICE &amp; CK N GR-12</v>
          </cell>
          <cell r="G4077" t="str">
            <v>US PET NUTRITION LLC</v>
          </cell>
          <cell r="H4077" t="str">
            <v>PET SMART,INC.</v>
          </cell>
          <cell r="I4077" t="str">
            <v>PF64587501</v>
          </cell>
          <cell r="J4077" t="str">
            <v>2B4023N</v>
          </cell>
          <cell r="K4077">
            <v>0</v>
          </cell>
          <cell r="L4077">
            <v>0</v>
          </cell>
          <cell r="M4077">
            <v>0</v>
          </cell>
          <cell r="P4077">
            <v>20.967234750000006</v>
          </cell>
          <cell r="Q4077">
            <v>20.967234750000006</v>
          </cell>
          <cell r="R4077">
            <v>1.05</v>
          </cell>
          <cell r="S4077">
            <v>22.015596487500009</v>
          </cell>
          <cell r="T4077">
            <v>22.345830434812505</v>
          </cell>
          <cell r="U4077">
            <v>22.676064382125009</v>
          </cell>
          <cell r="V4077">
            <v>1.05</v>
          </cell>
          <cell r="W4077">
            <v>1.05</v>
          </cell>
          <cell r="X4077">
            <v>1.1000000000000001</v>
          </cell>
          <cell r="Y4077">
            <v>1.0169999999999999</v>
          </cell>
          <cell r="Z4077">
            <v>18.742500000000003</v>
          </cell>
          <cell r="AA4077">
            <v>20.967234750000006</v>
          </cell>
          <cell r="AB4077">
            <v>1.1187000000000002</v>
          </cell>
          <cell r="AC4077">
            <v>1.1746350000000003</v>
          </cell>
          <cell r="AD4077" t="str">
            <v>Petsmart</v>
          </cell>
          <cell r="AE4077">
            <v>0</v>
          </cell>
          <cell r="AG4077">
            <v>17</v>
          </cell>
          <cell r="AI4077">
            <v>17</v>
          </cell>
          <cell r="AJ4077">
            <v>17</v>
          </cell>
          <cell r="AK4077">
            <v>17</v>
          </cell>
          <cell r="AL4077">
            <v>17</v>
          </cell>
          <cell r="AM4077">
            <v>17</v>
          </cell>
          <cell r="AN4077">
            <v>17</v>
          </cell>
          <cell r="BG4077">
            <v>17</v>
          </cell>
          <cell r="BJ4077" t="str">
            <v>26.03.2021</v>
          </cell>
          <cell r="BK4077" t="str">
            <v>บจก.สหไทยการพิมพ์และบรรจุภัณฑ์</v>
          </cell>
        </row>
        <row r="4078">
          <cell r="A4078" t="str">
            <v>5G2B4023N000000602</v>
          </cell>
          <cell r="B4078" t="str">
            <v>TRAY2-11295,AUTHORITY</v>
          </cell>
          <cell r="C4078" t="str">
            <v>ลูกฟูก</v>
          </cell>
          <cell r="D4078" t="str">
            <v>3PCBSA4952CNQPPMQ5</v>
          </cell>
          <cell r="E4078" t="str">
            <v>Q5</v>
          </cell>
          <cell r="F4078" t="str">
            <v>300x303 3P NW283 RICE &amp; CK N GR-12</v>
          </cell>
          <cell r="G4078" t="str">
            <v>US PET NUTRITION LLC</v>
          </cell>
          <cell r="H4078" t="str">
            <v>PET SMART,INC.</v>
          </cell>
          <cell r="I4078" t="str">
            <v>PF64587501</v>
          </cell>
          <cell r="J4078" t="str">
            <v>2B4023N</v>
          </cell>
          <cell r="K4078">
            <v>0</v>
          </cell>
          <cell r="L4078">
            <v>0</v>
          </cell>
          <cell r="M4078">
            <v>18.95</v>
          </cell>
          <cell r="N4078">
            <v>14.807500000000001</v>
          </cell>
          <cell r="O4078">
            <v>18.97</v>
          </cell>
          <cell r="P4078">
            <v>20.967234750000006</v>
          </cell>
          <cell r="Q4078">
            <v>20.967234750000006</v>
          </cell>
          <cell r="R4078">
            <v>1.05</v>
          </cell>
          <cell r="S4078">
            <v>22.015596487500009</v>
          </cell>
          <cell r="T4078">
            <v>22.345830434812505</v>
          </cell>
          <cell r="U4078">
            <v>22.676064382125009</v>
          </cell>
          <cell r="V4078">
            <v>1.05</v>
          </cell>
          <cell r="W4078">
            <v>1.05</v>
          </cell>
          <cell r="X4078">
            <v>1.1000000000000001</v>
          </cell>
          <cell r="Y4078">
            <v>1.0169999999999999</v>
          </cell>
          <cell r="Z4078">
            <v>18.742500000000003</v>
          </cell>
          <cell r="AA4078">
            <v>20.967234750000006</v>
          </cell>
          <cell r="AB4078">
            <v>1.1187000000000002</v>
          </cell>
          <cell r="AC4078">
            <v>1.1746350000000003</v>
          </cell>
          <cell r="AD4078" t="str">
            <v>Petsmart</v>
          </cell>
          <cell r="AE4078" t="str">
            <v>ใช้ราคาตาม mat 5G2B4023N000000601</v>
          </cell>
          <cell r="AP4078">
            <v>9.5500000000000007</v>
          </cell>
          <cell r="AR4078">
            <v>17.55</v>
          </cell>
          <cell r="AV4078">
            <v>10.645000000000001</v>
          </cell>
          <cell r="AW4078">
            <v>18.97</v>
          </cell>
          <cell r="BF4078">
            <v>14.807500000000001</v>
          </cell>
          <cell r="BG4078">
            <v>17.55</v>
          </cell>
          <cell r="BH4078">
            <v>18.97</v>
          </cell>
          <cell r="BI4078">
            <v>1.0809116809116808</v>
          </cell>
          <cell r="BJ4078" t="str">
            <v>02.12.2021</v>
          </cell>
        </row>
        <row r="4079">
          <cell r="A4079" t="str">
            <v>5G2B4023N000000603</v>
          </cell>
          <cell r="B4079" t="str">
            <v>TRAY2-11295,AUTHORITY</v>
          </cell>
          <cell r="C4079" t="str">
            <v>ลูกฟูก</v>
          </cell>
          <cell r="D4079" t="str">
            <v>3PCBSA4952CNQPPMQ5</v>
          </cell>
          <cell r="E4079" t="str">
            <v>Q5</v>
          </cell>
          <cell r="F4079" t="str">
            <v>300x303 3P NW283 RICE &amp; CK N GR-12</v>
          </cell>
          <cell r="G4079" t="str">
            <v>US PET NUTRITION LLC</v>
          </cell>
          <cell r="H4079" t="str">
            <v>PET SMART,INC.</v>
          </cell>
          <cell r="I4079" t="str">
            <v>PF64587501</v>
          </cell>
          <cell r="J4079" t="str">
            <v>2B4023N</v>
          </cell>
          <cell r="K4079">
            <v>37</v>
          </cell>
          <cell r="L4079">
            <v>734.17</v>
          </cell>
          <cell r="M4079">
            <v>19.84</v>
          </cell>
          <cell r="N4079">
            <v>19.16</v>
          </cell>
          <cell r="O4079">
            <v>19.920000000000002</v>
          </cell>
          <cell r="P4079">
            <v>21.221738999999999</v>
          </cell>
          <cell r="Q4079">
            <v>21.221738999999999</v>
          </cell>
          <cell r="R4079">
            <v>1.05</v>
          </cell>
          <cell r="S4079">
            <v>22.282825949999999</v>
          </cell>
          <cell r="T4079">
            <v>22.617068339249997</v>
          </cell>
          <cell r="U4079">
            <v>22.951310728500001</v>
          </cell>
          <cell r="W4079">
            <v>1.05</v>
          </cell>
          <cell r="X4079">
            <v>1.1000000000000001</v>
          </cell>
          <cell r="Y4079">
            <v>1.0169999999999999</v>
          </cell>
          <cell r="AZ4079">
            <v>18.97</v>
          </cell>
          <cell r="BA4079">
            <v>18.97</v>
          </cell>
          <cell r="BB4079">
            <v>18.97</v>
          </cell>
          <cell r="BC4079">
            <v>18.97</v>
          </cell>
          <cell r="BE4079">
            <v>19.920000000000002</v>
          </cell>
          <cell r="BF4079">
            <v>19.16</v>
          </cell>
          <cell r="BH4079">
            <v>19.920000000000002</v>
          </cell>
          <cell r="BJ4079" t="str">
            <v>16.08.2022</v>
          </cell>
          <cell r="BK4079" t="str">
            <v>บมจ. สหไทยการพิมพ์แล</v>
          </cell>
        </row>
        <row r="4080">
          <cell r="A4080" t="str">
            <v>5K2B4023N000000100</v>
          </cell>
          <cell r="B4080" t="str">
            <v>LBL2-11010,AUTHORITY</v>
          </cell>
          <cell r="C4080" t="str">
            <v>ARTPAPER</v>
          </cell>
          <cell r="D4080" t="str">
            <v>3PCBSA6T52CNQPPMQ5</v>
          </cell>
          <cell r="E4080" t="str">
            <v>Q5</v>
          </cell>
          <cell r="F4080" t="str">
            <v>300x303 3P NW283  CK &amp; GB DOG FOOD-12</v>
          </cell>
          <cell r="G4080" t="str">
            <v>US PET NUTRITION LLC</v>
          </cell>
          <cell r="H4080" t="str">
            <v>PET SMART,INC.</v>
          </cell>
          <cell r="I4080" t="str">
            <v>PF64587201</v>
          </cell>
          <cell r="J4080" t="str">
            <v>2B4023N</v>
          </cell>
          <cell r="K4080">
            <v>0</v>
          </cell>
          <cell r="L4080">
            <v>0</v>
          </cell>
          <cell r="M4080">
            <v>0</v>
          </cell>
          <cell r="P4080">
            <v>0.22483403817099765</v>
          </cell>
          <cell r="Q4080">
            <v>0.22483403817099765</v>
          </cell>
          <cell r="R4080">
            <v>1.0900000000000001</v>
          </cell>
          <cell r="S4080">
            <v>0.24506910160638745</v>
          </cell>
          <cell r="T4080">
            <v>0.24874513813048324</v>
          </cell>
          <cell r="U4080">
            <v>0.25242117465457908</v>
          </cell>
          <cell r="V4080">
            <v>1.0249999999999999</v>
          </cell>
          <cell r="W4080">
            <v>1</v>
          </cell>
          <cell r="X4080">
            <v>1.07</v>
          </cell>
          <cell r="Y4080">
            <v>1</v>
          </cell>
          <cell r="Z4080">
            <v>0.21012526931868938</v>
          </cell>
          <cell r="AA4080">
            <v>0.22483403817099765</v>
          </cell>
          <cell r="AB4080">
            <v>1.07</v>
          </cell>
          <cell r="AC4080">
            <v>1.1663000000000001</v>
          </cell>
          <cell r="AD4080" t="str">
            <v>Petsmart</v>
          </cell>
          <cell r="AE4080">
            <v>0</v>
          </cell>
          <cell r="AL4080">
            <v>0.20500047125353438</v>
          </cell>
          <cell r="AN4080">
            <v>0.20500047125353438</v>
          </cell>
          <cell r="BG4080">
            <v>0.20500047125353438</v>
          </cell>
          <cell r="BJ4080" t="str">
            <v>20.03.2021</v>
          </cell>
          <cell r="BK4080" t="str">
            <v>บจก.วี เอ็น ที อินเตอร์พริ้นท์</v>
          </cell>
        </row>
        <row r="4081">
          <cell r="A4081" t="str">
            <v>5K2B4023N000000101</v>
          </cell>
          <cell r="B4081" t="str">
            <v>LBL2-11010,AUTHORITY</v>
          </cell>
          <cell r="C4081" t="str">
            <v>Artpaper</v>
          </cell>
          <cell r="D4081" t="str">
            <v>3PCBSA6T52CNQPPMQ5</v>
          </cell>
          <cell r="E4081" t="str">
            <v>Q5</v>
          </cell>
          <cell r="F4081" t="str">
            <v>300x303 3P NW283  CK &amp; GB DOG FOOD-12</v>
          </cell>
          <cell r="G4081" t="str">
            <v>US PET NUTRITION LLC</v>
          </cell>
          <cell r="H4081" t="str">
            <v>PET SMART,INC.</v>
          </cell>
          <cell r="I4081" t="str">
            <v>PF64587201</v>
          </cell>
          <cell r="J4081" t="str">
            <v>2B4023N</v>
          </cell>
          <cell r="K4081">
            <v>0</v>
          </cell>
          <cell r="L4081">
            <v>0</v>
          </cell>
          <cell r="M4081">
            <v>0.21</v>
          </cell>
          <cell r="N4081">
            <v>0.2050009425070688</v>
          </cell>
          <cell r="O4081">
            <v>0.2050009425070688</v>
          </cell>
          <cell r="P4081">
            <v>0.22483403817099765</v>
          </cell>
          <cell r="Q4081">
            <v>0.22483403817099765</v>
          </cell>
          <cell r="R4081">
            <v>1.0900000000000001</v>
          </cell>
          <cell r="S4081">
            <v>0.24506910160638745</v>
          </cell>
          <cell r="T4081">
            <v>0.24874513813048324</v>
          </cell>
          <cell r="U4081">
            <v>0.25242117465457908</v>
          </cell>
          <cell r="V4081">
            <v>1.0249999999999999</v>
          </cell>
          <cell r="W4081">
            <v>1</v>
          </cell>
          <cell r="X4081">
            <v>1.07</v>
          </cell>
          <cell r="Y4081">
            <v>1</v>
          </cell>
          <cell r="Z4081">
            <v>0.21012526931868938</v>
          </cell>
          <cell r="AA4081">
            <v>0.22483403817099765</v>
          </cell>
          <cell r="AB4081">
            <v>1.07</v>
          </cell>
          <cell r="AC4081">
            <v>1.1663000000000001</v>
          </cell>
          <cell r="AD4081" t="str">
            <v>Petsmart</v>
          </cell>
          <cell r="AE4081">
            <v>0</v>
          </cell>
          <cell r="AP4081">
            <v>0.20500018215599838</v>
          </cell>
          <cell r="AR4081">
            <v>0.20500047125353438</v>
          </cell>
          <cell r="AV4081">
            <v>0.2050009425070688</v>
          </cell>
          <cell r="BF4081">
            <v>0.2050009425070688</v>
          </cell>
          <cell r="BG4081">
            <v>0.20500047125353438</v>
          </cell>
          <cell r="BH4081">
            <v>0.2050009425070688</v>
          </cell>
          <cell r="BI4081">
            <v>1.0000022987924444</v>
          </cell>
          <cell r="BJ4081" t="str">
            <v>20.11.2021</v>
          </cell>
          <cell r="BK4081" t="str">
            <v>บจก.วี เอ็น ที อินเต</v>
          </cell>
        </row>
        <row r="4082">
          <cell r="A4082" t="str">
            <v>5K2B4023N000000102</v>
          </cell>
          <cell r="B4082" t="str">
            <v>LBL2-11010,AUTHORITY</v>
          </cell>
          <cell r="C4082" t="str">
            <v>ARTPAPER</v>
          </cell>
          <cell r="D4082" t="str">
            <v>3PCBSA6T52CNQPPMQ5</v>
          </cell>
          <cell r="E4082" t="str">
            <v>Q5</v>
          </cell>
          <cell r="F4082" t="str">
            <v>300x303 3P NW283  CK &amp; GB DOG FOOD-12</v>
          </cell>
          <cell r="G4082" t="str">
            <v>US PET NUTRITION LLC</v>
          </cell>
          <cell r="H4082" t="str">
            <v>PET SMART,INC.</v>
          </cell>
          <cell r="I4082" t="str">
            <v>PF64587201</v>
          </cell>
          <cell r="J4082" t="str">
            <v>2B4023N</v>
          </cell>
          <cell r="K4082">
            <v>15920</v>
          </cell>
          <cell r="L4082">
            <v>3263.6</v>
          </cell>
          <cell r="M4082">
            <v>0.21</v>
          </cell>
          <cell r="N4082">
            <v>0.20500047125353438</v>
          </cell>
          <cell r="O4082">
            <v>0.20500047125353438</v>
          </cell>
          <cell r="P4082">
            <v>0.2193505042412818</v>
          </cell>
          <cell r="Q4082">
            <v>0.2193505042412818</v>
          </cell>
          <cell r="R4082">
            <v>1.0900000000000001</v>
          </cell>
          <cell r="S4082">
            <v>0.23909204962299718</v>
          </cell>
          <cell r="T4082">
            <v>0.24267843036734213</v>
          </cell>
          <cell r="U4082">
            <v>0.2462648111116871</v>
          </cell>
          <cell r="W4082">
            <v>1</v>
          </cell>
          <cell r="X4082">
            <v>1.07</v>
          </cell>
          <cell r="Y4082">
            <v>1</v>
          </cell>
          <cell r="BB4082">
            <v>0.20500047125353438</v>
          </cell>
          <cell r="BC4082">
            <v>0.20500047125353438</v>
          </cell>
          <cell r="BD4082">
            <v>0.20500047125353438</v>
          </cell>
          <cell r="BF4082">
            <v>0.20500047125353438</v>
          </cell>
          <cell r="BH4082">
            <v>0.20500047125353438</v>
          </cell>
          <cell r="BJ4082" t="str">
            <v>05.07.2022</v>
          </cell>
          <cell r="BK4082" t="str">
            <v>บจก.วี เอ็น ที อินเต</v>
          </cell>
        </row>
        <row r="4083">
          <cell r="A4083" t="str">
            <v>5K2B4023N000000200</v>
          </cell>
          <cell r="B4083" t="str">
            <v>LBL2-11239,AUTHORITY</v>
          </cell>
          <cell r="C4083" t="str">
            <v>ARTPAPER</v>
          </cell>
          <cell r="D4083" t="str">
            <v>3PLMFB6C52CNQPPMQ5</v>
          </cell>
          <cell r="E4083" t="str">
            <v>Q5</v>
          </cell>
          <cell r="F4083" t="str">
            <v>300X3033P NW283G AU DELUXE LAMB-12</v>
          </cell>
          <cell r="G4083" t="str">
            <v>US PET NUTRITION LLC</v>
          </cell>
          <cell r="H4083" t="str">
            <v>PET SMART,INC.</v>
          </cell>
          <cell r="I4083" t="str">
            <v>PF64587403</v>
          </cell>
          <cell r="J4083" t="str">
            <v>2B4023N</v>
          </cell>
          <cell r="K4083">
            <v>0</v>
          </cell>
          <cell r="L4083">
            <v>0</v>
          </cell>
          <cell r="M4083">
            <v>0</v>
          </cell>
          <cell r="P4083">
            <v>0.22483440638278773</v>
          </cell>
          <cell r="Q4083">
            <v>0.22483440638278773</v>
          </cell>
          <cell r="R4083">
            <v>1.0900000000000001</v>
          </cell>
          <cell r="S4083">
            <v>0.24506950295723864</v>
          </cell>
          <cell r="T4083">
            <v>0.24874554550159719</v>
          </cell>
          <cell r="U4083">
            <v>0.25242158804595582</v>
          </cell>
          <cell r="V4083">
            <v>1.0249999999999999</v>
          </cell>
          <cell r="W4083">
            <v>1</v>
          </cell>
          <cell r="X4083">
            <v>1.07</v>
          </cell>
          <cell r="Y4083">
            <v>1</v>
          </cell>
          <cell r="Z4083">
            <v>0.21012561344185768</v>
          </cell>
          <cell r="AA4083">
            <v>0.22483440638278773</v>
          </cell>
          <cell r="AB4083">
            <v>1.07</v>
          </cell>
          <cell r="AC4083">
            <v>1.1663000000000001</v>
          </cell>
          <cell r="AD4083" t="str">
            <v>Petsmart</v>
          </cell>
          <cell r="AE4083">
            <v>0</v>
          </cell>
          <cell r="AK4083">
            <v>0.20500047125353438</v>
          </cell>
          <cell r="AL4083">
            <v>0.20500047125353438</v>
          </cell>
          <cell r="BG4083">
            <v>0.20500047125353438</v>
          </cell>
          <cell r="BJ4083" t="str">
            <v>15.06.2020</v>
          </cell>
          <cell r="BK4083" t="str">
            <v>บจก.วี เอ็น ที อินเตอร์พริ้นท์</v>
          </cell>
        </row>
        <row r="4084">
          <cell r="A4084" t="str">
            <v>5K2B4023N000000201</v>
          </cell>
          <cell r="B4084" t="str">
            <v>LBL2-11239,AUTHORITY</v>
          </cell>
          <cell r="C4084" t="str">
            <v>Artpaper</v>
          </cell>
          <cell r="D4084" t="str">
            <v>3PLMFB6C52CNQPPMQ5</v>
          </cell>
          <cell r="E4084" t="str">
            <v>Q5</v>
          </cell>
          <cell r="F4084" t="str">
            <v>300X3033P NW283G AU DELUXE LAMB-12</v>
          </cell>
          <cell r="G4084" t="str">
            <v>US PET NUTRITION LLC</v>
          </cell>
          <cell r="H4084" t="str">
            <v>PET SMART,INC.</v>
          </cell>
          <cell r="I4084" t="str">
            <v>PF64587403</v>
          </cell>
          <cell r="J4084" t="str">
            <v>2B4023N</v>
          </cell>
          <cell r="K4084">
            <v>0</v>
          </cell>
          <cell r="L4084">
            <v>0</v>
          </cell>
          <cell r="M4084">
            <v>0</v>
          </cell>
          <cell r="P4084">
            <v>0.22483440638278773</v>
          </cell>
          <cell r="Q4084">
            <v>0.22483440638278773</v>
          </cell>
          <cell r="R4084">
            <v>1.0900000000000001</v>
          </cell>
          <cell r="S4084">
            <v>0.24506950295723864</v>
          </cell>
          <cell r="T4084">
            <v>0.24874554550159719</v>
          </cell>
          <cell r="U4084">
            <v>0.25242158804595582</v>
          </cell>
          <cell r="V4084">
            <v>1.0249999999999999</v>
          </cell>
          <cell r="W4084">
            <v>1</v>
          </cell>
          <cell r="X4084">
            <v>1.07</v>
          </cell>
          <cell r="Y4084">
            <v>1</v>
          </cell>
          <cell r="AP4084">
            <v>0.20500059847986116</v>
          </cell>
          <cell r="BG4084">
            <v>0.20500059847986116</v>
          </cell>
          <cell r="BJ4084" t="str">
            <v>04.05.2021</v>
          </cell>
          <cell r="BK4084" t="str">
            <v>บจก.วี เอ็น ที อินเตอร์พริ้นท์</v>
          </cell>
        </row>
        <row r="4085">
          <cell r="A4085" t="str">
            <v>5K2B4023N000000202</v>
          </cell>
          <cell r="B4085" t="str">
            <v>LBL2-11239,AUTHORITY</v>
          </cell>
          <cell r="C4085" t="str">
            <v>ARTPAPER</v>
          </cell>
          <cell r="D4085" t="str">
            <v>3PLMFB6C52CNQPPMQ5</v>
          </cell>
          <cell r="E4085" t="str">
            <v>Q5</v>
          </cell>
          <cell r="F4085" t="str">
            <v>300X3033P NW283G AU DELUXE LAMB-12</v>
          </cell>
          <cell r="G4085" t="str">
            <v>US PET NUTRITION LLC</v>
          </cell>
          <cell r="H4085" t="str">
            <v>PET SMART,INC.</v>
          </cell>
          <cell r="I4085" t="str">
            <v>PF64587403</v>
          </cell>
          <cell r="J4085" t="str">
            <v>2B4023N</v>
          </cell>
          <cell r="K4085">
            <v>0</v>
          </cell>
          <cell r="L4085">
            <v>0</v>
          </cell>
          <cell r="M4085">
            <v>0.2</v>
          </cell>
          <cell r="N4085">
            <v>0.20500042503561153</v>
          </cell>
          <cell r="O4085">
            <v>0.20499999999999999</v>
          </cell>
          <cell r="P4085">
            <v>0.22483426684731381</v>
          </cell>
          <cell r="Q4085">
            <v>0.22483426684731381</v>
          </cell>
          <cell r="R4085">
            <v>1.0900000000000001</v>
          </cell>
          <cell r="S4085">
            <v>0.24506935086357207</v>
          </cell>
          <cell r="T4085">
            <v>0.24874539112652563</v>
          </cell>
          <cell r="U4085">
            <v>0.25242143138947926</v>
          </cell>
          <cell r="V4085">
            <v>1.0249999999999999</v>
          </cell>
          <cell r="W4085">
            <v>1</v>
          </cell>
          <cell r="X4085">
            <v>1.07</v>
          </cell>
          <cell r="Y4085">
            <v>1</v>
          </cell>
          <cell r="AR4085">
            <v>0.20500047125353438</v>
          </cell>
          <cell r="AU4085">
            <v>0.20500058651026393</v>
          </cell>
          <cell r="AV4085">
            <v>0.2050009425070688</v>
          </cell>
          <cell r="AW4085">
            <v>0.20500000000000002</v>
          </cell>
          <cell r="AX4085">
            <v>0.20500059616072491</v>
          </cell>
          <cell r="BC4085">
            <v>0.20499999999999999</v>
          </cell>
          <cell r="BF4085">
            <v>0.20500042503561153</v>
          </cell>
          <cell r="BG4085">
            <v>0.20500047125353438</v>
          </cell>
          <cell r="BH4085">
            <v>0.20499999999999999</v>
          </cell>
          <cell r="BI4085">
            <v>0.99999770120755571</v>
          </cell>
          <cell r="BJ4085" t="str">
            <v>14.06.2022</v>
          </cell>
          <cell r="BK4085" t="str">
            <v>บจก.วี เอ็น ที อินเต</v>
          </cell>
        </row>
        <row r="4086">
          <cell r="A4086" t="str">
            <v>5K2B4023N000000203</v>
          </cell>
          <cell r="B4086" t="str">
            <v>LBL2-11239,AUTHORITY</v>
          </cell>
          <cell r="C4086" t="str">
            <v>ARTPAPER</v>
          </cell>
          <cell r="D4086" t="str">
            <v>3PLMFB6C52CNQPPMQ5</v>
          </cell>
          <cell r="E4086" t="str">
            <v>Q5</v>
          </cell>
          <cell r="F4086" t="str">
            <v>300X3033P NW283G AU DELUXE LAMB-12</v>
          </cell>
          <cell r="G4086" t="str">
            <v>US PET NUTRITION LLC</v>
          </cell>
          <cell r="H4086" t="str">
            <v>PET SMART,INC.</v>
          </cell>
          <cell r="I4086" t="str">
            <v>PF64587403</v>
          </cell>
          <cell r="J4086" t="str">
            <v>2B4023N</v>
          </cell>
          <cell r="K4086">
            <v>5583</v>
          </cell>
          <cell r="L4086">
            <v>1144.51</v>
          </cell>
          <cell r="M4086">
            <v>0.2</v>
          </cell>
          <cell r="N4086">
            <v>0.2050005497957901</v>
          </cell>
          <cell r="O4086">
            <v>0.20500070688030159</v>
          </cell>
          <cell r="P4086">
            <v>0.2193505042412818</v>
          </cell>
          <cell r="Q4086">
            <v>0.2193505042412818</v>
          </cell>
          <cell r="R4086">
            <v>1.0900000000000001</v>
          </cell>
          <cell r="S4086">
            <v>0.23909204962299718</v>
          </cell>
          <cell r="T4086">
            <v>0.24267843036734213</v>
          </cell>
          <cell r="U4086">
            <v>0.2462648111116871</v>
          </cell>
          <cell r="W4086">
            <v>1</v>
          </cell>
          <cell r="X4086">
            <v>1.07</v>
          </cell>
          <cell r="Y4086">
            <v>1</v>
          </cell>
          <cell r="AZ4086">
            <v>0.20500047125353438</v>
          </cell>
          <cell r="BC4086">
            <v>0.20500047125353438</v>
          </cell>
          <cell r="BD4086">
            <v>0.20500070688030159</v>
          </cell>
          <cell r="BF4086">
            <v>0.2050005497957901</v>
          </cell>
          <cell r="BH4086">
            <v>0.20500070688030159</v>
          </cell>
          <cell r="BJ4086" t="str">
            <v>05.07.2022</v>
          </cell>
          <cell r="BK4086" t="str">
            <v>บจก.วี เอ็น ที อินเต</v>
          </cell>
        </row>
        <row r="4087">
          <cell r="A4087" t="str">
            <v>5K2B4023N000000300</v>
          </cell>
          <cell r="B4087" t="str">
            <v>LBL2-11238,AUTHORITY</v>
          </cell>
          <cell r="C4087" t="str">
            <v>ARTPAPER</v>
          </cell>
          <cell r="D4087" t="str">
            <v>3PDMFBCH52CNQPPMQ5</v>
          </cell>
          <cell r="E4087" t="str">
            <v>Q5</v>
          </cell>
          <cell r="F4087" t="str">
            <v>300X3033P NW283G AU DELUXE DUCK-12</v>
          </cell>
          <cell r="G4087" t="str">
            <v>US PET NUTRITION LLC</v>
          </cell>
          <cell r="H4087" t="str">
            <v>PET SMART,INC.</v>
          </cell>
          <cell r="I4087" t="str">
            <v>PF64587404</v>
          </cell>
          <cell r="J4087" t="str">
            <v>2B4023N</v>
          </cell>
          <cell r="K4087">
            <v>0</v>
          </cell>
          <cell r="L4087">
            <v>0</v>
          </cell>
          <cell r="M4087">
            <v>0</v>
          </cell>
          <cell r="P4087">
            <v>0.22483440638278773</v>
          </cell>
          <cell r="Q4087">
            <v>0.22483440638278773</v>
          </cell>
          <cell r="R4087">
            <v>1.0900000000000001</v>
          </cell>
          <cell r="S4087">
            <v>0.24506950295723864</v>
          </cell>
          <cell r="T4087">
            <v>0.24874554550159719</v>
          </cell>
          <cell r="U4087">
            <v>0.25242158804595582</v>
          </cell>
          <cell r="V4087">
            <v>1.0249999999999999</v>
          </cell>
          <cell r="W4087">
            <v>1</v>
          </cell>
          <cell r="X4087">
            <v>1.07</v>
          </cell>
          <cell r="Y4087">
            <v>1</v>
          </cell>
          <cell r="Z4087">
            <v>0.21012561344185768</v>
          </cell>
          <cell r="AA4087">
            <v>0.22483440638278773</v>
          </cell>
          <cell r="AB4087">
            <v>1.07</v>
          </cell>
          <cell r="AC4087">
            <v>1.1663000000000001</v>
          </cell>
          <cell r="AD4087" t="str">
            <v>Petsmart</v>
          </cell>
          <cell r="AE4087">
            <v>0</v>
          </cell>
          <cell r="AL4087">
            <v>0.20500047125353438</v>
          </cell>
          <cell r="BG4087">
            <v>0.20500047125353438</v>
          </cell>
          <cell r="BJ4087" t="str">
            <v>14.03.2019</v>
          </cell>
          <cell r="BK4087" t="str">
            <v>บจก.วี เอ็น ที อินเตอร์พริ้นท์</v>
          </cell>
        </row>
        <row r="4088">
          <cell r="A4088" t="str">
            <v>5K2B4023N000000400</v>
          </cell>
          <cell r="B4088" t="str">
            <v>LBL2-11236,AUTHORITY</v>
          </cell>
          <cell r="C4088" t="str">
            <v>ARTPAPER</v>
          </cell>
          <cell r="D4088" t="str">
            <v>3PCAFC9B52CNQPPMQ5</v>
          </cell>
          <cell r="E4088" t="str">
            <v>Q5</v>
          </cell>
          <cell r="F4088" t="str">
            <v>300X3033P NW283G AU DELUXE CK FOR HJ-12</v>
          </cell>
          <cell r="G4088" t="str">
            <v>US PET NUTRITION LLC</v>
          </cell>
          <cell r="H4088" t="str">
            <v>PET SMART,INC.</v>
          </cell>
          <cell r="I4088" t="str">
            <v>PF64587401</v>
          </cell>
          <cell r="J4088" t="str">
            <v>2B4023N</v>
          </cell>
          <cell r="K4088">
            <v>0</v>
          </cell>
          <cell r="L4088">
            <v>0</v>
          </cell>
          <cell r="M4088">
            <v>0</v>
          </cell>
          <cell r="P4088">
            <v>0.22483440638278773</v>
          </cell>
          <cell r="Q4088">
            <v>0.22483440638278773</v>
          </cell>
          <cell r="R4088">
            <v>1.0900000000000001</v>
          </cell>
          <cell r="S4088">
            <v>0.24506950295723864</v>
          </cell>
          <cell r="T4088">
            <v>0.24874554550159719</v>
          </cell>
          <cell r="U4088">
            <v>0.25242158804595582</v>
          </cell>
          <cell r="V4088">
            <v>1.0249999999999999</v>
          </cell>
          <cell r="W4088">
            <v>1</v>
          </cell>
          <cell r="X4088">
            <v>1.07</v>
          </cell>
          <cell r="Y4088">
            <v>1</v>
          </cell>
          <cell r="Z4088">
            <v>0.21012561344185768</v>
          </cell>
          <cell r="AA4088">
            <v>0.22483440638278773</v>
          </cell>
          <cell r="AB4088">
            <v>1.07</v>
          </cell>
          <cell r="AC4088">
            <v>1.1663000000000001</v>
          </cell>
          <cell r="AD4088" t="str">
            <v>Petsmart</v>
          </cell>
          <cell r="AE4088">
            <v>0</v>
          </cell>
          <cell r="AI4088">
            <v>0.2050009425070688</v>
          </cell>
          <cell r="BG4088">
            <v>0.2050009425070688</v>
          </cell>
          <cell r="BJ4088" t="str">
            <v>23.02.2019</v>
          </cell>
          <cell r="BK4088" t="str">
            <v>บจก.วี เอ็น ที อินเตอร์พริ้นท์</v>
          </cell>
        </row>
        <row r="4089">
          <cell r="A4089" t="str">
            <v>5K2B4023N000000401</v>
          </cell>
          <cell r="B4089" t="str">
            <v>LBL2-11236,AUTHORITY</v>
          </cell>
          <cell r="C4089" t="str">
            <v>ARTPAPER</v>
          </cell>
          <cell r="D4089" t="str">
            <v>3PCAFC9B52CNQPPMQ5</v>
          </cell>
          <cell r="E4089" t="str">
            <v>Q5</v>
          </cell>
          <cell r="F4089" t="str">
            <v>300X3033P NW283G AU DELUXE CK FOR HJ-12</v>
          </cell>
          <cell r="G4089" t="str">
            <v>US PET NUTRITION LLC</v>
          </cell>
          <cell r="H4089" t="str">
            <v>PET SMART,INC.</v>
          </cell>
          <cell r="I4089" t="str">
            <v>PF64587401</v>
          </cell>
          <cell r="J4089" t="str">
            <v>2B4023N</v>
          </cell>
          <cell r="K4089">
            <v>0</v>
          </cell>
          <cell r="L4089">
            <v>0</v>
          </cell>
          <cell r="M4089">
            <v>0</v>
          </cell>
          <cell r="P4089">
            <v>0.22483426684731381</v>
          </cell>
          <cell r="Q4089">
            <v>0.22483426684731381</v>
          </cell>
          <cell r="R4089">
            <v>1.0900000000000001</v>
          </cell>
          <cell r="S4089">
            <v>0.24506935086357207</v>
          </cell>
          <cell r="T4089">
            <v>0.24874539112652563</v>
          </cell>
          <cell r="U4089">
            <v>0.25242143138947926</v>
          </cell>
          <cell r="V4089">
            <v>1.0249999999999999</v>
          </cell>
          <cell r="W4089">
            <v>1</v>
          </cell>
          <cell r="X4089">
            <v>1.07</v>
          </cell>
          <cell r="Y4089">
            <v>1</v>
          </cell>
          <cell r="AK4089">
            <v>0.20500047125353438</v>
          </cell>
          <cell r="AL4089">
            <v>0.20500047125353438</v>
          </cell>
          <cell r="BG4089">
            <v>0.20500047125353438</v>
          </cell>
          <cell r="BJ4089" t="str">
            <v>18.12.2020</v>
          </cell>
          <cell r="BK4089" t="str">
            <v>บจก.วี เอ็น ที อินเตอร์พริ้นท์</v>
          </cell>
        </row>
        <row r="4090">
          <cell r="A4090" t="str">
            <v>5K2B4023N000000402</v>
          </cell>
          <cell r="B4090" t="str">
            <v>LBL2-11236,AUTHORITY</v>
          </cell>
          <cell r="C4090" t="str">
            <v>Artpaper</v>
          </cell>
          <cell r="D4090" t="str">
            <v>3PCAFC9B52CNQPPMQ5</v>
          </cell>
          <cell r="E4090" t="str">
            <v>Q5</v>
          </cell>
          <cell r="F4090" t="str">
            <v>300X3033P NW283G AU DELUXE CK FOR HJ-12</v>
          </cell>
          <cell r="G4090" t="str">
            <v>US PET NUTRITION LLC</v>
          </cell>
          <cell r="H4090" t="str">
            <v>PET SMART,INC.</v>
          </cell>
          <cell r="I4090" t="str">
            <v>PF64587401</v>
          </cell>
          <cell r="J4090" t="str">
            <v>2B4023N</v>
          </cell>
          <cell r="K4090">
            <v>0</v>
          </cell>
          <cell r="L4090">
            <v>0</v>
          </cell>
          <cell r="M4090">
            <v>0.09</v>
          </cell>
          <cell r="N4090">
            <v>0.20500125680770842</v>
          </cell>
          <cell r="O4090">
            <v>0.20500125680770842</v>
          </cell>
          <cell r="P4090">
            <v>0.22483440638278773</v>
          </cell>
          <cell r="Q4090">
            <v>0.22483440638278773</v>
          </cell>
          <cell r="R4090">
            <v>1.0900000000000001</v>
          </cell>
          <cell r="S4090">
            <v>0.24506950295723864</v>
          </cell>
          <cell r="T4090">
            <v>0.24874554550159719</v>
          </cell>
          <cell r="U4090">
            <v>0.25242158804595582</v>
          </cell>
          <cell r="V4090">
            <v>1.0249999999999999</v>
          </cell>
          <cell r="W4090">
            <v>1</v>
          </cell>
          <cell r="X4090">
            <v>1.07</v>
          </cell>
          <cell r="Y4090">
            <v>1</v>
          </cell>
          <cell r="Z4090">
            <v>0.21012561344185768</v>
          </cell>
          <cell r="AA4090">
            <v>0.22483440638278773</v>
          </cell>
          <cell r="AB4090">
            <v>1.07</v>
          </cell>
          <cell r="AC4090">
            <v>1.1663000000000001</v>
          </cell>
          <cell r="AD4090" t="str">
            <v>Petsmart</v>
          </cell>
          <cell r="AE4090">
            <v>0</v>
          </cell>
          <cell r="AP4090">
            <v>0.20500059847986116</v>
          </cell>
          <cell r="AU4090">
            <v>0.20500125680770842</v>
          </cell>
          <cell r="BF4090">
            <v>0.20500125680770842</v>
          </cell>
          <cell r="BG4090">
            <v>0.20500059847986116</v>
          </cell>
          <cell r="BH4090">
            <v>0.20500125680770842</v>
          </cell>
          <cell r="BI4090">
            <v>1.0000032113459774</v>
          </cell>
          <cell r="BJ4090" t="str">
            <v>15.10.2021</v>
          </cell>
          <cell r="BK4090" t="str">
            <v>บจก.วี เอ็น ที อินเต</v>
          </cell>
        </row>
        <row r="4091">
          <cell r="A4091" t="str">
            <v>5K2B4023N000000403</v>
          </cell>
          <cell r="B4091" t="str">
            <v>LBL2-11236,AUTHORITY</v>
          </cell>
          <cell r="C4091" t="str">
            <v>ARTPAPER</v>
          </cell>
          <cell r="D4091" t="str">
            <v>3PCAFC9B52CNQPPMQ5</v>
          </cell>
          <cell r="E4091" t="str">
            <v>Q5</v>
          </cell>
          <cell r="F4091" t="str">
            <v>300X3033P NW283G AU DELUXE CK FOR HJ-12</v>
          </cell>
          <cell r="G4091" t="str">
            <v>US PET NUTRITION LLC</v>
          </cell>
          <cell r="H4091" t="str">
            <v>PET SMART,INC.</v>
          </cell>
          <cell r="I4091" t="str">
            <v>PF64587401</v>
          </cell>
          <cell r="J4091" t="str">
            <v>2B4023N</v>
          </cell>
          <cell r="K4091">
            <v>0</v>
          </cell>
          <cell r="L4091">
            <v>0</v>
          </cell>
          <cell r="M4091">
            <v>0.21</v>
          </cell>
          <cell r="N4091">
            <v>0.2050009425070688</v>
          </cell>
          <cell r="O4091">
            <v>0.2050009425070688</v>
          </cell>
          <cell r="P4091">
            <v>0.22483478369462767</v>
          </cell>
          <cell r="Q4091">
            <v>0.22483478369462767</v>
          </cell>
          <cell r="R4091">
            <v>1.0900000000000001</v>
          </cell>
          <cell r="S4091">
            <v>0.24506991422714419</v>
          </cell>
          <cell r="T4091">
            <v>0.24874596294055132</v>
          </cell>
          <cell r="U4091">
            <v>0.2524220116539585</v>
          </cell>
          <cell r="W4091">
            <v>1</v>
          </cell>
          <cell r="X4091">
            <v>1.07</v>
          </cell>
          <cell r="Y4091">
            <v>1</v>
          </cell>
          <cell r="AV4091">
            <v>0.2050009425070688</v>
          </cell>
          <cell r="BF4091">
            <v>0.2050009425070688</v>
          </cell>
          <cell r="BH4091">
            <v>0.2050009425070688</v>
          </cell>
          <cell r="BJ4091" t="str">
            <v>23.11.2021</v>
          </cell>
          <cell r="BK4091" t="str">
            <v>บจก.วี เอ็น ที อินเต</v>
          </cell>
        </row>
        <row r="4092">
          <cell r="A4092" t="str">
            <v>5K2B4023N000000404</v>
          </cell>
          <cell r="B4092" t="str">
            <v>LBL-AUTHORITY(10OZ/CK)</v>
          </cell>
          <cell r="C4092" t="str">
            <v>ARTPAPER</v>
          </cell>
          <cell r="D4092" t="str">
            <v>3PCAFC9B52CNQPPMQ5</v>
          </cell>
          <cell r="E4092" t="str">
            <v>Q5</v>
          </cell>
          <cell r="F4092" t="str">
            <v>300X3033P NW283G AU DELUXE CK FOR HJ-12</v>
          </cell>
          <cell r="G4092" t="str">
            <v>US PET NUTRITION LLC</v>
          </cell>
          <cell r="H4092" t="str">
            <v>PET SMART,INC.</v>
          </cell>
          <cell r="I4092" t="str">
            <v>PF64587401</v>
          </cell>
          <cell r="J4092" t="str">
            <v>2B4023N</v>
          </cell>
          <cell r="K4092">
            <v>4248</v>
          </cell>
          <cell r="L4092">
            <v>870.84</v>
          </cell>
          <cell r="M4092">
            <v>0.21</v>
          </cell>
          <cell r="N4092">
            <v>0.20500070688030159</v>
          </cell>
          <cell r="O4092">
            <v>0.2050009425070688</v>
          </cell>
          <cell r="P4092">
            <v>0.2193505042412818</v>
          </cell>
          <cell r="Q4092">
            <v>0.2193505042412818</v>
          </cell>
          <cell r="R4092">
            <v>1.0900000000000001</v>
          </cell>
          <cell r="S4092">
            <v>0.23909204962299718</v>
          </cell>
          <cell r="T4092">
            <v>0.24267843036734213</v>
          </cell>
          <cell r="U4092">
            <v>0.2462648111116871</v>
          </cell>
          <cell r="W4092">
            <v>1</v>
          </cell>
          <cell r="X4092">
            <v>1.07</v>
          </cell>
          <cell r="Y4092">
            <v>1</v>
          </cell>
          <cell r="BB4092">
            <v>0.20500047125353438</v>
          </cell>
          <cell r="BD4092">
            <v>0.2050009425070688</v>
          </cell>
          <cell r="BF4092">
            <v>0.20500070688030159</v>
          </cell>
          <cell r="BH4092">
            <v>0.2050009425070688</v>
          </cell>
          <cell r="BJ4092" t="str">
            <v>08.07.2022</v>
          </cell>
          <cell r="BK4092" t="str">
            <v>บจก.วี เอ็น ที อินเต</v>
          </cell>
        </row>
        <row r="4093">
          <cell r="A4093" t="str">
            <v>5K2B4023N000000500</v>
          </cell>
          <cell r="B4093" t="str">
            <v>LBL2-11235,AUTHORITY</v>
          </cell>
          <cell r="C4093" t="str">
            <v>ARTPAPER</v>
          </cell>
          <cell r="D4093" t="str">
            <v>3PCBSA6T52CNQPPMQ5</v>
          </cell>
          <cell r="E4093" t="str">
            <v>Q5</v>
          </cell>
          <cell r="F4093" t="str">
            <v>300x303 3P NW283  CK &amp; GB DOG FOOD-12</v>
          </cell>
          <cell r="G4093" t="str">
            <v>US PET NUTRITION LLC</v>
          </cell>
          <cell r="H4093" t="str">
            <v>PET SMART,INC.</v>
          </cell>
          <cell r="I4093" t="str">
            <v>PF64587201</v>
          </cell>
          <cell r="J4093" t="str">
            <v>2B4023N</v>
          </cell>
          <cell r="K4093">
            <v>0</v>
          </cell>
          <cell r="L4093">
            <v>0</v>
          </cell>
          <cell r="M4093">
            <v>0.21</v>
          </cell>
          <cell r="P4093">
            <v>0.22483385940149622</v>
          </cell>
          <cell r="Q4093">
            <v>0.22483385940149622</v>
          </cell>
          <cell r="R4093">
            <v>1.0900000000000001</v>
          </cell>
          <cell r="S4093">
            <v>0.2450689067476309</v>
          </cell>
          <cell r="T4093">
            <v>0.24874494034884534</v>
          </cell>
          <cell r="U4093">
            <v>0.25242097395005986</v>
          </cell>
          <cell r="V4093">
            <v>1.0249999999999999</v>
          </cell>
          <cell r="W4093">
            <v>1</v>
          </cell>
          <cell r="X4093">
            <v>1.07</v>
          </cell>
          <cell r="Y4093">
            <v>1</v>
          </cell>
          <cell r="BJ4093" t="str">
            <v>23.02.2019</v>
          </cell>
          <cell r="BK4093" t="str">
            <v>บจก.วี เอ็น ที อินเตอร์พริ้นท์</v>
          </cell>
        </row>
        <row r="4094">
          <cell r="A4094" t="str">
            <v>5K2B4023N000000502</v>
          </cell>
          <cell r="B4094" t="str">
            <v>LBL2-11235,AUTHORITY</v>
          </cell>
          <cell r="C4094" t="str">
            <v>ARTPAPER</v>
          </cell>
          <cell r="D4094" t="str">
            <v>3PCBSA6T52CNQPPMQ5</v>
          </cell>
          <cell r="E4094" t="str">
            <v>Q5</v>
          </cell>
          <cell r="F4094" t="str">
            <v>300x303 3P NW283  CK &amp; GB DOG FOOD-12</v>
          </cell>
          <cell r="G4094" t="str">
            <v>US PET NUTRITION LLC</v>
          </cell>
          <cell r="H4094" t="str">
            <v>PET SMART,INC.</v>
          </cell>
          <cell r="I4094" t="str">
            <v>PF64587201</v>
          </cell>
          <cell r="J4094" t="str">
            <v>2B4023N</v>
          </cell>
          <cell r="K4094">
            <v>0</v>
          </cell>
          <cell r="L4094">
            <v>0</v>
          </cell>
          <cell r="M4094">
            <v>0.2</v>
          </cell>
          <cell r="P4094">
            <v>0.22483440638278773</v>
          </cell>
          <cell r="Q4094">
            <v>0.22483440638278773</v>
          </cell>
          <cell r="R4094">
            <v>1.0900000000000001</v>
          </cell>
          <cell r="S4094">
            <v>0.24506950295723864</v>
          </cell>
          <cell r="T4094">
            <v>0.24874554550159719</v>
          </cell>
          <cell r="U4094">
            <v>0.25242158804595582</v>
          </cell>
          <cell r="V4094">
            <v>1.0249999999999999</v>
          </cell>
          <cell r="W4094">
            <v>1</v>
          </cell>
          <cell r="X4094">
            <v>1.07</v>
          </cell>
          <cell r="Y4094">
            <v>1</v>
          </cell>
          <cell r="Z4094">
            <v>0.21012561344185768</v>
          </cell>
          <cell r="AA4094">
            <v>0.22483440638278773</v>
          </cell>
          <cell r="AB4094">
            <v>1.07</v>
          </cell>
          <cell r="AC4094">
            <v>1.1663000000000001</v>
          </cell>
          <cell r="AD4094" t="str">
            <v>Petsmart</v>
          </cell>
          <cell r="AE4094">
            <v>0</v>
          </cell>
          <cell r="BJ4094" t="str">
            <v>20.06.2019</v>
          </cell>
          <cell r="BK4094" t="str">
            <v>บจก.วี เอ็น ที อินเตอร์พริ้นท์</v>
          </cell>
        </row>
        <row r="4095">
          <cell r="A4095" t="str">
            <v>5K2B4023N000000600</v>
          </cell>
          <cell r="B4095" t="str">
            <v>LBL2-11292,AUTHORITY</v>
          </cell>
          <cell r="C4095" t="str">
            <v>ARTPAPER</v>
          </cell>
          <cell r="D4095" t="str">
            <v>3PCBSA4952CNQPPMQ5</v>
          </cell>
          <cell r="E4095" t="str">
            <v>Q5</v>
          </cell>
          <cell r="F4095" t="str">
            <v>300x303 3P NW283 RICE &amp; CK N GR-12</v>
          </cell>
          <cell r="G4095" t="str">
            <v>US PET NUTRITION LLC</v>
          </cell>
          <cell r="H4095" t="str">
            <v>PET SMART,INC.</v>
          </cell>
          <cell r="I4095" t="str">
            <v>PF64587501</v>
          </cell>
          <cell r="J4095" t="str">
            <v>2B4023N</v>
          </cell>
          <cell r="K4095">
            <v>0</v>
          </cell>
          <cell r="L4095">
            <v>0</v>
          </cell>
          <cell r="M4095">
            <v>0.21</v>
          </cell>
          <cell r="P4095">
            <v>0.22483411759284086</v>
          </cell>
          <cell r="Q4095">
            <v>0.22483411759284086</v>
          </cell>
          <cell r="R4095">
            <v>1.0900000000000001</v>
          </cell>
          <cell r="S4095">
            <v>0.24506918817619655</v>
          </cell>
          <cell r="T4095">
            <v>0.24874522599883947</v>
          </cell>
          <cell r="U4095">
            <v>0.25242126382148244</v>
          </cell>
          <cell r="V4095">
            <v>1.0249999999999999</v>
          </cell>
          <cell r="W4095">
            <v>1</v>
          </cell>
          <cell r="X4095">
            <v>1.07</v>
          </cell>
          <cell r="Y4095">
            <v>1</v>
          </cell>
          <cell r="Z4095">
            <v>0.21012534354471107</v>
          </cell>
          <cell r="AA4095">
            <v>0.22483411759284086</v>
          </cell>
          <cell r="AB4095">
            <v>1.07</v>
          </cell>
          <cell r="AC4095">
            <v>1.1663000000000001</v>
          </cell>
          <cell r="AD4095" t="str">
            <v>Petsmart</v>
          </cell>
          <cell r="AE4095">
            <v>0</v>
          </cell>
          <cell r="BJ4095" t="str">
            <v>23.02.2019</v>
          </cell>
          <cell r="BK4095" t="str">
            <v>บจก.วี เอ็น ที อินเตอร์พริ้นท์</v>
          </cell>
        </row>
        <row r="4096">
          <cell r="A4096" t="str">
            <v>5K2B4023N000000601</v>
          </cell>
          <cell r="B4096" t="str">
            <v>LBL2-11292,AUTHORITY</v>
          </cell>
          <cell r="C4096" t="str">
            <v>ARTPAPER</v>
          </cell>
          <cell r="D4096" t="str">
            <v>3PCBSA4952CNQPPMQ5</v>
          </cell>
          <cell r="E4096" t="str">
            <v>Q5</v>
          </cell>
          <cell r="F4096" t="str">
            <v>300x303 3P NW283 RICE &amp; CK N GR-12</v>
          </cell>
          <cell r="G4096" t="str">
            <v>US PET NUTRITION LLC</v>
          </cell>
          <cell r="H4096" t="str">
            <v>PET SMART,INC.</v>
          </cell>
          <cell r="I4096" t="str">
            <v>PF64587501</v>
          </cell>
          <cell r="J4096" t="str">
            <v>2B4023N</v>
          </cell>
          <cell r="K4096">
            <v>0</v>
          </cell>
          <cell r="L4096">
            <v>0</v>
          </cell>
          <cell r="M4096">
            <v>0</v>
          </cell>
          <cell r="P4096">
            <v>0.2248343702167766</v>
          </cell>
          <cell r="Q4096">
            <v>0.2248343702167766</v>
          </cell>
          <cell r="R4096">
            <v>1.0900000000000001</v>
          </cell>
          <cell r="S4096">
            <v>0.2450694635362865</v>
          </cell>
          <cell r="T4096">
            <v>0.24874550548933078</v>
          </cell>
          <cell r="U4096">
            <v>0.2524215474423751</v>
          </cell>
          <cell r="V4096">
            <v>1.0249999999999999</v>
          </cell>
          <cell r="W4096">
            <v>1</v>
          </cell>
          <cell r="X4096">
            <v>1.07</v>
          </cell>
          <cell r="Y4096">
            <v>1</v>
          </cell>
          <cell r="AG4096">
            <v>0.2050009425070688</v>
          </cell>
          <cell r="AI4096">
            <v>0.2050009425070688</v>
          </cell>
          <cell r="AK4096">
            <v>0.20500047125353438</v>
          </cell>
          <cell r="AL4096">
            <v>0.20500047125353443</v>
          </cell>
          <cell r="AM4096">
            <v>0.20499999999999999</v>
          </cell>
          <cell r="BG4096">
            <v>0.20499999999999999</v>
          </cell>
          <cell r="BJ4096" t="str">
            <v>19.02.2021</v>
          </cell>
          <cell r="BK4096" t="str">
            <v>บจก.วี เอ็น ที อินเตอร์พริ้นท์</v>
          </cell>
        </row>
        <row r="4097">
          <cell r="A4097" t="str">
            <v>5K2B4023N000000602</v>
          </cell>
          <cell r="B4097" t="str">
            <v>LBL2-11292,AUTHORITY</v>
          </cell>
          <cell r="C4097" t="str">
            <v>Artpaper</v>
          </cell>
          <cell r="D4097" t="str">
            <v>3PCBSA4952CNQPPMQ5</v>
          </cell>
          <cell r="E4097" t="str">
            <v>Q5</v>
          </cell>
          <cell r="F4097" t="str">
            <v>300x303 3P NW283 RICE &amp; CK N GR-12</v>
          </cell>
          <cell r="G4097" t="str">
            <v>US PET NUTRITION LLC</v>
          </cell>
          <cell r="H4097" t="str">
            <v>PET SMART,INC.</v>
          </cell>
          <cell r="I4097" t="str">
            <v>PF64587501</v>
          </cell>
          <cell r="J4097" t="str">
            <v>2B4023N</v>
          </cell>
          <cell r="K4097">
            <v>0</v>
          </cell>
          <cell r="L4097">
            <v>0</v>
          </cell>
          <cell r="M4097">
            <v>0</v>
          </cell>
          <cell r="P4097">
            <v>0.22483411759284086</v>
          </cell>
          <cell r="Q4097">
            <v>0.22483411759284086</v>
          </cell>
          <cell r="R4097">
            <v>1.0900000000000001</v>
          </cell>
          <cell r="S4097">
            <v>0.24506918817619655</v>
          </cell>
          <cell r="T4097">
            <v>0.24874522599883947</v>
          </cell>
          <cell r="U4097">
            <v>0.25242126382148244</v>
          </cell>
          <cell r="V4097">
            <v>1.0249999999999999</v>
          </cell>
          <cell r="W4097">
            <v>1</v>
          </cell>
          <cell r="X4097">
            <v>1.07</v>
          </cell>
          <cell r="Y4097">
            <v>1</v>
          </cell>
          <cell r="Z4097">
            <v>0.21012534354471107</v>
          </cell>
          <cell r="AA4097">
            <v>0.22483411759284086</v>
          </cell>
          <cell r="AB4097">
            <v>1.07</v>
          </cell>
          <cell r="AC4097">
            <v>1.1663000000000001</v>
          </cell>
          <cell r="AD4097" t="str">
            <v>Petsmart</v>
          </cell>
          <cell r="AE4097">
            <v>0</v>
          </cell>
          <cell r="AP4097">
            <v>0.20500033516557178</v>
          </cell>
          <cell r="AR4097">
            <v>0.20500000000000002</v>
          </cell>
          <cell r="BG4097">
            <v>0.20500000000000002</v>
          </cell>
          <cell r="BJ4097" t="str">
            <v>05.07.2021</v>
          </cell>
          <cell r="BK4097" t="str">
            <v>บจก.วี เอ็น ที อินเต</v>
          </cell>
        </row>
        <row r="4098">
          <cell r="A4098" t="str">
            <v>5K2B4023N000000603</v>
          </cell>
          <cell r="B4098" t="str">
            <v>LBL-AUTHORITY (10OZ/CK DIG)</v>
          </cell>
          <cell r="C4098" t="str">
            <v>ARTPAPER</v>
          </cell>
          <cell r="D4098" t="str">
            <v>3PCBSA4952CNQPPMQ5</v>
          </cell>
          <cell r="E4098" t="str">
            <v>Q5</v>
          </cell>
          <cell r="F4098" t="str">
            <v>300x303 3P NW283 RICE &amp; CK N GR-12</v>
          </cell>
          <cell r="G4098" t="str">
            <v>US PET NUTRITION LLC</v>
          </cell>
          <cell r="H4098" t="str">
            <v>PET SMART,INC.</v>
          </cell>
          <cell r="I4098" t="str">
            <v>PF64587501</v>
          </cell>
          <cell r="J4098" t="str">
            <v>2B4023N</v>
          </cell>
          <cell r="K4098">
            <v>18833</v>
          </cell>
          <cell r="L4098">
            <v>3860.77</v>
          </cell>
          <cell r="M4098">
            <v>0.21</v>
          </cell>
          <cell r="N4098">
            <v>0.2050005071592968</v>
          </cell>
          <cell r="O4098">
            <v>0.20500047125353438</v>
          </cell>
          <cell r="P4098">
            <v>0.22483434560660365</v>
          </cell>
          <cell r="Q4098">
            <v>0.22483434560660365</v>
          </cell>
          <cell r="R4098">
            <v>1.0900000000000001</v>
          </cell>
          <cell r="S4098">
            <v>0.24506943671119799</v>
          </cell>
          <cell r="T4098">
            <v>0.24874547826186594</v>
          </cell>
          <cell r="U4098">
            <v>0.25242151981253391</v>
          </cell>
          <cell r="W4098">
            <v>1</v>
          </cell>
          <cell r="X4098">
            <v>1.07</v>
          </cell>
          <cell r="Y4098">
            <v>1</v>
          </cell>
          <cell r="AV4098">
            <v>0.20500054306505919</v>
          </cell>
          <cell r="AX4098">
            <v>0.20500047125353438</v>
          </cell>
          <cell r="BF4098">
            <v>0.2050005071592968</v>
          </cell>
          <cell r="BH4098">
            <v>0.20500047125353438</v>
          </cell>
          <cell r="BJ4098" t="str">
            <v>15.01.2022</v>
          </cell>
          <cell r="BK4098" t="str">
            <v>บจก.วี เอ็น ที อินเต</v>
          </cell>
        </row>
        <row r="4099">
          <cell r="A4099" t="str">
            <v>5K2B4023N000000604</v>
          </cell>
          <cell r="B4099" t="str">
            <v>LBL-AUTHORITY (10OZ/CK DIG)</v>
          </cell>
          <cell r="C4099" t="str">
            <v>ARTPAPER</v>
          </cell>
          <cell r="D4099" t="str">
            <v>3PCBSA4952CNQPPMQ5</v>
          </cell>
          <cell r="E4099" t="str">
            <v>Q5</v>
          </cell>
          <cell r="F4099" t="str">
            <v>300x303 3P NW283 RICE &amp; CK N GR-12</v>
          </cell>
          <cell r="G4099" t="str">
            <v>US PET NUTRITION LLC</v>
          </cell>
          <cell r="H4099" t="str">
            <v>PET SMART,INC.</v>
          </cell>
          <cell r="I4099" t="str">
            <v>PF64587501</v>
          </cell>
          <cell r="J4099" t="str">
            <v>2B4023N</v>
          </cell>
          <cell r="K4099">
            <v>2502</v>
          </cell>
          <cell r="L4099">
            <v>535.51</v>
          </cell>
          <cell r="M4099">
            <v>0.21</v>
          </cell>
          <cell r="N4099">
            <v>0.2075005962535344</v>
          </cell>
          <cell r="O4099">
            <v>0.21500050000000001</v>
          </cell>
          <cell r="P4099">
            <v>0.2193505042412818</v>
          </cell>
          <cell r="Q4099">
            <v>0.2193505042412818</v>
          </cell>
          <cell r="R4099">
            <v>1.0900000000000001</v>
          </cell>
          <cell r="S4099">
            <v>0.23909204962299718</v>
          </cell>
          <cell r="T4099">
            <v>0.24267843036734213</v>
          </cell>
          <cell r="U4099">
            <v>0.2462648111116871</v>
          </cell>
          <cell r="W4099">
            <v>1</v>
          </cell>
          <cell r="X4099">
            <v>1.07</v>
          </cell>
          <cell r="Y4099">
            <v>1</v>
          </cell>
          <cell r="AZ4099">
            <v>0.20500047125353438</v>
          </cell>
          <cell r="BB4099">
            <v>0.20500047125353438</v>
          </cell>
          <cell r="BD4099">
            <v>0.2050009425070688</v>
          </cell>
          <cell r="BE4099">
            <v>0.21500050000000001</v>
          </cell>
          <cell r="BF4099">
            <v>0.2075005962535344</v>
          </cell>
          <cell r="BH4099">
            <v>0.21500050000000001</v>
          </cell>
          <cell r="BJ4099" t="str">
            <v>20.08.2022</v>
          </cell>
          <cell r="BK4099" t="str">
            <v>บจก.วี เอ็น ที อินเต</v>
          </cell>
        </row>
        <row r="4100">
          <cell r="A4100" t="str">
            <v>5F2B4159N000000100</v>
          </cell>
          <cell r="B4100" t="str">
            <v>CTN-AUTHORITY</v>
          </cell>
          <cell r="C4100" t="str">
            <v>ลูกฟูก</v>
          </cell>
          <cell r="D4100" t="str">
            <v>3NWBF96EJ3LARPPMGX</v>
          </cell>
          <cell r="E4100" t="str">
            <v>GX</v>
          </cell>
          <cell r="F4100" t="str">
            <v>103X37MM 142N FISH &amp; PMPKN IN GV-12</v>
          </cell>
          <cell r="G4100" t="str">
            <v>US PET NUTRITION LLC</v>
          </cell>
          <cell r="H4100" t="str">
            <v>PET SMART,INC.</v>
          </cell>
          <cell r="I4100" t="str">
            <v>PF64576601</v>
          </cell>
          <cell r="J4100" t="str">
            <v>2B4159N</v>
          </cell>
          <cell r="K4100">
            <v>147</v>
          </cell>
          <cell r="L4100">
            <v>798.06</v>
          </cell>
          <cell r="M4100">
            <v>5.43</v>
          </cell>
          <cell r="N4100">
            <v>5.3785714285714272</v>
          </cell>
          <cell r="O4100">
            <v>5.4499999999999993</v>
          </cell>
          <cell r="P4100">
            <v>6.1174990800000009</v>
          </cell>
          <cell r="Q4100">
            <v>6.1174990800000009</v>
          </cell>
          <cell r="R4100">
            <v>1.05</v>
          </cell>
          <cell r="S4100">
            <v>6.423374034000001</v>
          </cell>
          <cell r="T4100">
            <v>6.5197246445100001</v>
          </cell>
          <cell r="U4100">
            <v>6.616075255020001</v>
          </cell>
          <cell r="V4100">
            <v>1.05</v>
          </cell>
          <cell r="W4100">
            <v>1.05</v>
          </cell>
          <cell r="X4100">
            <v>1.1000000000000001</v>
          </cell>
          <cell r="Y4100">
            <v>1.0169999999999999</v>
          </cell>
          <cell r="Z4100">
            <v>5.4684000000000008</v>
          </cell>
          <cell r="AA4100">
            <v>6.1174990800000009</v>
          </cell>
          <cell r="AB4100">
            <v>1.1187</v>
          </cell>
          <cell r="AC4100">
            <v>1.1746350000000001</v>
          </cell>
          <cell r="AD4100" t="str">
            <v>Petsmart</v>
          </cell>
          <cell r="AE4100">
            <v>0</v>
          </cell>
          <cell r="AP4100">
            <v>4.9600000000000009</v>
          </cell>
          <cell r="AS4100">
            <v>5.1999999999999993</v>
          </cell>
          <cell r="AU4100">
            <v>5.1999999999999993</v>
          </cell>
          <cell r="AV4100">
            <v>5.2</v>
          </cell>
          <cell r="AY4100">
            <v>5.45</v>
          </cell>
          <cell r="AZ4100">
            <v>5.4499999999999993</v>
          </cell>
          <cell r="BA4100">
            <v>5.4499999999999993</v>
          </cell>
          <cell r="BB4100">
            <v>5.45</v>
          </cell>
          <cell r="BC4100">
            <v>5.4499999999999993</v>
          </cell>
          <cell r="BF4100">
            <v>5.3785714285714272</v>
          </cell>
          <cell r="BG4100">
            <v>5.1999999999999993</v>
          </cell>
          <cell r="BH4100">
            <v>5.4499999999999993</v>
          </cell>
          <cell r="BI4100">
            <v>1.0480769230769231</v>
          </cell>
          <cell r="BJ4100" t="str">
            <v>08.06.2022</v>
          </cell>
          <cell r="BK4100" t="str">
            <v>บจก.กลุ่มสยามบรรจุภั</v>
          </cell>
        </row>
        <row r="4101">
          <cell r="A4101" t="str">
            <v>5F2B4159N000000200</v>
          </cell>
          <cell r="B4101" t="str">
            <v>CTN-AUTHORITY</v>
          </cell>
          <cell r="C4101" t="str">
            <v>ลูกฟูก</v>
          </cell>
          <cell r="D4101" t="str">
            <v>3QCBF96EJ3LARPPMGX</v>
          </cell>
          <cell r="E4101" t="str">
            <v>GX</v>
          </cell>
          <cell r="F4101" t="str">
            <v>103X37MM 142N CHICKEN &amp; PMPKN IN GV-12</v>
          </cell>
          <cell r="G4101" t="str">
            <v>US PET NUTRITION LLC</v>
          </cell>
          <cell r="H4101" t="str">
            <v>PET SMART,INC.</v>
          </cell>
          <cell r="I4101" t="str">
            <v>PF64576602</v>
          </cell>
          <cell r="J4101" t="str">
            <v>2B4159N</v>
          </cell>
          <cell r="K4101">
            <v>139</v>
          </cell>
          <cell r="L4101">
            <v>756.3</v>
          </cell>
          <cell r="M4101">
            <v>5.44</v>
          </cell>
          <cell r="N4101">
            <v>5.399039487726788</v>
          </cell>
          <cell r="O4101">
            <v>5.593276414087514</v>
          </cell>
          <cell r="P4101">
            <v>6.1174990800000009</v>
          </cell>
          <cell r="Q4101">
            <v>6.1174990800000009</v>
          </cell>
          <cell r="R4101">
            <v>1.05</v>
          </cell>
          <cell r="S4101">
            <v>6.423374034000001</v>
          </cell>
          <cell r="T4101">
            <v>6.5197246445100001</v>
          </cell>
          <cell r="U4101">
            <v>6.616075255020001</v>
          </cell>
          <cell r="V4101">
            <v>1.05</v>
          </cell>
          <cell r="W4101">
            <v>1.05</v>
          </cell>
          <cell r="X4101">
            <v>1.1000000000000001</v>
          </cell>
          <cell r="Y4101">
            <v>1.0169999999999999</v>
          </cell>
          <cell r="Z4101">
            <v>5.4684000000000008</v>
          </cell>
          <cell r="AA4101">
            <v>6.1174990800000009</v>
          </cell>
          <cell r="AB4101">
            <v>1.1187</v>
          </cell>
          <cell r="AC4101">
            <v>1.1746350000000001</v>
          </cell>
          <cell r="AD4101" t="str">
            <v>Petsmart</v>
          </cell>
          <cell r="AE4101">
            <v>0</v>
          </cell>
          <cell r="AP4101">
            <v>4.9600000000000009</v>
          </cell>
          <cell r="AS4101">
            <v>5.2</v>
          </cell>
          <cell r="AU4101">
            <v>5.2</v>
          </cell>
          <cell r="AV4101">
            <v>5.2</v>
          </cell>
          <cell r="AY4101">
            <v>5.45</v>
          </cell>
          <cell r="AZ4101">
            <v>5.45</v>
          </cell>
          <cell r="BA4101">
            <v>5.45</v>
          </cell>
          <cell r="BC4101">
            <v>5.4499999999999993</v>
          </cell>
          <cell r="BD4101">
            <v>5.593276414087514</v>
          </cell>
          <cell r="BF4101">
            <v>5.399039487726788</v>
          </cell>
          <cell r="BG4101">
            <v>5.2</v>
          </cell>
          <cell r="BH4101">
            <v>5.593276414087514</v>
          </cell>
          <cell r="BI4101">
            <v>1.0756300796322142</v>
          </cell>
          <cell r="BJ4101" t="str">
            <v>05.07.2022</v>
          </cell>
          <cell r="BK4101" t="str">
            <v>บจก.กลุ่มสยามบรรจุภั</v>
          </cell>
        </row>
        <row r="4102">
          <cell r="A4102" t="str">
            <v>5MZZZ159N000000100</v>
          </cell>
          <cell r="B4102" t="str">
            <v>PLT.TRAY-ALL BRAND (CUP 103x37)</v>
          </cell>
          <cell r="C4102" t="str">
            <v>PLASTIC</v>
          </cell>
          <cell r="D4102" t="str">
            <v>3QCBF96EJ3LARPPMGX</v>
          </cell>
          <cell r="E4102" t="str">
            <v>GX</v>
          </cell>
          <cell r="F4102" t="str">
            <v>103X37MM 142N CHICKEN &amp; PMPKN IN GV-12</v>
          </cell>
          <cell r="G4102" t="str">
            <v>US PET NUTRITION LLC</v>
          </cell>
          <cell r="H4102" t="str">
            <v>PET SMART,INC.</v>
          </cell>
          <cell r="I4102" t="str">
            <v>PF64576602</v>
          </cell>
          <cell r="J4102" t="str">
            <v>2B4159N</v>
          </cell>
          <cell r="K4102">
            <v>0</v>
          </cell>
          <cell r="L4102">
            <v>0</v>
          </cell>
          <cell r="M4102">
            <v>2.1</v>
          </cell>
          <cell r="N4102">
            <v>2.2394805194805194</v>
          </cell>
          <cell r="O4102">
            <v>2.52</v>
          </cell>
          <cell r="P4102">
            <v>2.3100000000000005</v>
          </cell>
          <cell r="Q4102">
            <v>2.52</v>
          </cell>
          <cell r="R4102">
            <v>1</v>
          </cell>
          <cell r="S4102">
            <v>2.52</v>
          </cell>
          <cell r="T4102">
            <v>2.5577999999999999</v>
          </cell>
          <cell r="U4102">
            <v>2.5956000000000001</v>
          </cell>
          <cell r="V4102">
            <v>1</v>
          </cell>
          <cell r="W4102">
            <v>1</v>
          </cell>
          <cell r="X4102">
            <v>1.1000000000000001</v>
          </cell>
          <cell r="Y4102">
            <v>1</v>
          </cell>
          <cell r="Z4102">
            <v>2.1</v>
          </cell>
          <cell r="AA4102">
            <v>2.3100000000000005</v>
          </cell>
          <cell r="AB4102">
            <v>1.1000000000000001</v>
          </cell>
          <cell r="AC4102">
            <v>1.2</v>
          </cell>
          <cell r="AD4102" t="str">
            <v>Petsmart</v>
          </cell>
          <cell r="AE4102">
            <v>0</v>
          </cell>
          <cell r="AP4102">
            <v>2.0999999999999996</v>
          </cell>
          <cell r="AS4102">
            <v>2.0999999999999996</v>
          </cell>
          <cell r="AU4102">
            <v>2.1000000000000005</v>
          </cell>
          <cell r="AV4102">
            <v>2.1</v>
          </cell>
          <cell r="AW4102">
            <v>2.1</v>
          </cell>
          <cell r="AX4102">
            <v>2.1</v>
          </cell>
          <cell r="AY4102">
            <v>2.1000000000000005</v>
          </cell>
          <cell r="AZ4102">
            <v>2.1</v>
          </cell>
          <cell r="BA4102">
            <v>2.1</v>
          </cell>
          <cell r="BB4102">
            <v>2.3742857142857146</v>
          </cell>
          <cell r="BC4102">
            <v>2.52</v>
          </cell>
          <cell r="BD4102">
            <v>2.52</v>
          </cell>
          <cell r="BE4102">
            <v>2.52</v>
          </cell>
          <cell r="BF4102">
            <v>2.2394805194805194</v>
          </cell>
          <cell r="BG4102">
            <v>2.0999999999999996</v>
          </cell>
          <cell r="BH4102">
            <v>2.52</v>
          </cell>
          <cell r="BI4102">
            <v>1.2000000000000002</v>
          </cell>
          <cell r="BJ4102" t="str">
            <v>11.08.2022</v>
          </cell>
          <cell r="BK4102" t="str">
            <v>บจก.อาร์ตแพค แอนด์ ด</v>
          </cell>
        </row>
        <row r="4103">
          <cell r="A4103" t="str">
            <v>5J2B4159N000000100</v>
          </cell>
          <cell r="B4103" t="str">
            <v>STK(BTTM)-AUTHORITY</v>
          </cell>
          <cell r="C4103" t="str">
            <v>STICKER</v>
          </cell>
          <cell r="D4103" t="str">
            <v>3NWBF96EJ3LARPPMGX</v>
          </cell>
          <cell r="E4103" t="str">
            <v>GX</v>
          </cell>
          <cell r="F4103" t="str">
            <v>103X37MM 142N FISH &amp; PMPKN IN GV-12</v>
          </cell>
          <cell r="G4103" t="str">
            <v>US PET NUTRITION LLC</v>
          </cell>
          <cell r="H4103" t="str">
            <v>PET SMART,INC.</v>
          </cell>
          <cell r="I4103" t="str">
            <v>PF64576601</v>
          </cell>
          <cell r="J4103" t="str">
            <v>2B4159N</v>
          </cell>
          <cell r="K4103">
            <v>0</v>
          </cell>
          <cell r="L4103">
            <v>0</v>
          </cell>
          <cell r="M4103">
            <v>0</v>
          </cell>
          <cell r="P4103">
            <v>0.32057199999999997</v>
          </cell>
          <cell r="Q4103">
            <v>0.32057199999999997</v>
          </cell>
          <cell r="R4103">
            <v>1.04</v>
          </cell>
          <cell r="S4103">
            <v>0.33339488</v>
          </cell>
          <cell r="T4103">
            <v>0.33839580319999996</v>
          </cell>
          <cell r="U4103">
            <v>0.34339672640000002</v>
          </cell>
          <cell r="V4103">
            <v>1</v>
          </cell>
          <cell r="W4103">
            <v>1</v>
          </cell>
          <cell r="X4103">
            <v>1.07</v>
          </cell>
          <cell r="Y4103">
            <v>1.07</v>
          </cell>
          <cell r="AP4103">
            <v>0.27999999999999997</v>
          </cell>
          <cell r="BG4103">
            <v>0.27999999999999997</v>
          </cell>
          <cell r="BJ4103" t="str">
            <v>06.05.2021</v>
          </cell>
          <cell r="BK4103" t="str">
            <v>บจก.ตรีสานพริ้นติ้ง</v>
          </cell>
        </row>
        <row r="4104">
          <cell r="A4104" t="str">
            <v>5J2B4159N000000101</v>
          </cell>
          <cell r="B4104" t="str">
            <v>STK(BTTM)-AUTHORITY (TN+PK)</v>
          </cell>
          <cell r="C4104" t="str">
            <v>STICKER</v>
          </cell>
          <cell r="D4104" t="str">
            <v>3NWBF96EJ3LARPPMGX</v>
          </cell>
          <cell r="E4104" t="str">
            <v>GX</v>
          </cell>
          <cell r="F4104" t="str">
            <v>103X37MM 142N FISH &amp; PMPKN IN GV-12</v>
          </cell>
          <cell r="G4104" t="str">
            <v>US PET NUTRITION LLC</v>
          </cell>
          <cell r="H4104" t="str">
            <v>PET SMART,INC.</v>
          </cell>
          <cell r="I4104" t="str">
            <v>PF64576601</v>
          </cell>
          <cell r="J4104" t="str">
            <v>2B4159N</v>
          </cell>
          <cell r="K4104">
            <v>0</v>
          </cell>
          <cell r="L4104">
            <v>0</v>
          </cell>
          <cell r="M4104">
            <v>0.16</v>
          </cell>
          <cell r="N4104">
            <v>0.83666666666666656</v>
          </cell>
          <cell r="O4104">
            <v>0.85999999999999988</v>
          </cell>
          <cell r="P4104">
            <v>0.48085800000000006</v>
          </cell>
          <cell r="Q4104">
            <v>0.85999999999999988</v>
          </cell>
          <cell r="R4104">
            <v>1.04</v>
          </cell>
          <cell r="S4104">
            <v>0.89439999999999986</v>
          </cell>
          <cell r="T4104">
            <v>0.90781599999999973</v>
          </cell>
          <cell r="U4104">
            <v>0.92123199999999983</v>
          </cell>
          <cell r="V4104">
            <v>1</v>
          </cell>
          <cell r="W4104">
            <v>1</v>
          </cell>
          <cell r="X4104">
            <v>1.07</v>
          </cell>
          <cell r="Y4104">
            <v>1.07</v>
          </cell>
          <cell r="Z4104">
            <v>0.42</v>
          </cell>
          <cell r="AA4104">
            <v>0.48085800000000006</v>
          </cell>
          <cell r="AB4104">
            <v>1.1449000000000003</v>
          </cell>
          <cell r="AC4104">
            <v>2.1295238095238092</v>
          </cell>
          <cell r="AD4104" t="str">
            <v>Petsmart</v>
          </cell>
          <cell r="AE4104" t="str">
            <v>MOQ 10,000 แต่ใช้ราคาตาม Mat 5J2B4159N000000201</v>
          </cell>
          <cell r="AR4104">
            <v>0.37</v>
          </cell>
          <cell r="AU4104">
            <v>0.37</v>
          </cell>
          <cell r="AV4104">
            <v>1.28</v>
          </cell>
          <cell r="AY4104">
            <v>0.85999999999999988</v>
          </cell>
          <cell r="BF4104">
            <v>0.83666666666666656</v>
          </cell>
          <cell r="BG4104">
            <v>0.37</v>
          </cell>
          <cell r="BH4104">
            <v>0.85999999999999988</v>
          </cell>
          <cell r="BI4104">
            <v>2.3243243243243241</v>
          </cell>
          <cell r="BJ4104" t="str">
            <v>22.02.2022</v>
          </cell>
          <cell r="BK4104" t="str">
            <v>บจก.ตรีสานพริ้นติ้ง</v>
          </cell>
        </row>
        <row r="4105">
          <cell r="A4105" t="str">
            <v>5J2B4159N000000103</v>
          </cell>
          <cell r="B4105" t="str">
            <v>STK(BTTM)-AUTHORITY (TN+PK)</v>
          </cell>
          <cell r="C4105" t="str">
            <v>STICKER</v>
          </cell>
          <cell r="D4105" t="str">
            <v>3NWBF96EJ3LARPPMGX</v>
          </cell>
          <cell r="E4105" t="str">
            <v>GX</v>
          </cell>
          <cell r="F4105" t="str">
            <v>103X37MM 142N FISH &amp; PMPKN IN GV-12</v>
          </cell>
          <cell r="G4105" t="str">
            <v>US PET NUTRITION LLC</v>
          </cell>
          <cell r="H4105" t="str">
            <v>PET SMART,INC.</v>
          </cell>
          <cell r="I4105" t="str">
            <v>PF64576601</v>
          </cell>
          <cell r="J4105" t="str">
            <v>2B4159N</v>
          </cell>
          <cell r="K4105">
            <v>0</v>
          </cell>
          <cell r="L4105">
            <v>0</v>
          </cell>
          <cell r="M4105">
            <v>0.16</v>
          </cell>
          <cell r="N4105">
            <v>0.7568807850029291</v>
          </cell>
          <cell r="O4105">
            <v>1.2999999999999998</v>
          </cell>
          <cell r="P4105">
            <v>0.58389900000000017</v>
          </cell>
          <cell r="Q4105">
            <v>1.2999999999999998</v>
          </cell>
          <cell r="R4105">
            <v>1.04</v>
          </cell>
          <cell r="S4105">
            <v>1.3519999999999999</v>
          </cell>
          <cell r="T4105">
            <v>1.3722799999999997</v>
          </cell>
          <cell r="U4105">
            <v>1.3925599999999998</v>
          </cell>
          <cell r="W4105">
            <v>1</v>
          </cell>
          <cell r="X4105">
            <v>1.07</v>
          </cell>
          <cell r="Y4105">
            <v>1.07</v>
          </cell>
          <cell r="AZ4105">
            <v>0.51</v>
          </cell>
          <cell r="BA4105">
            <v>0.5099999999999999</v>
          </cell>
          <cell r="BB4105">
            <v>0.70752314001171646</v>
          </cell>
          <cell r="BC4105">
            <v>1.2999999999999998</v>
          </cell>
          <cell r="BF4105">
            <v>0.7568807850029291</v>
          </cell>
          <cell r="BH4105">
            <v>1.2999999999999998</v>
          </cell>
          <cell r="BJ4105" t="str">
            <v>15.06.2022</v>
          </cell>
          <cell r="BK4105" t="str">
            <v>บจก.ตรีสานพริ้นติ้ง</v>
          </cell>
        </row>
        <row r="4106">
          <cell r="A4106" t="str">
            <v>5J2B4159N000000200</v>
          </cell>
          <cell r="B4106" t="str">
            <v>STK(BTTM)-AUTHORITY</v>
          </cell>
          <cell r="C4106" t="str">
            <v>STICKER</v>
          </cell>
          <cell r="D4106" t="str">
            <v>3QCBF96EJ3LARPPMGX</v>
          </cell>
          <cell r="E4106" t="str">
            <v>GX</v>
          </cell>
          <cell r="F4106" t="str">
            <v>103X37MM 142N CHICKEN &amp; PMPKN IN GV-12</v>
          </cell>
          <cell r="G4106" t="str">
            <v>US PET NUTRITION LLC</v>
          </cell>
          <cell r="H4106" t="str">
            <v>PET SMART,INC.</v>
          </cell>
          <cell r="I4106" t="str">
            <v>PF64576602</v>
          </cell>
          <cell r="J4106" t="str">
            <v>2B4159N</v>
          </cell>
          <cell r="K4106">
            <v>0</v>
          </cell>
          <cell r="L4106">
            <v>0</v>
          </cell>
          <cell r="M4106">
            <v>0</v>
          </cell>
          <cell r="P4106">
            <v>0.32057199999999997</v>
          </cell>
          <cell r="Q4106">
            <v>0.32057199999999997</v>
          </cell>
          <cell r="R4106">
            <v>1.04</v>
          </cell>
          <cell r="S4106">
            <v>0.33339488</v>
          </cell>
          <cell r="T4106">
            <v>0.33839580319999996</v>
          </cell>
          <cell r="U4106">
            <v>0.34339672640000002</v>
          </cell>
          <cell r="V4106">
            <v>1</v>
          </cell>
          <cell r="W4106">
            <v>1</v>
          </cell>
          <cell r="X4106">
            <v>1.07</v>
          </cell>
          <cell r="Y4106">
            <v>1.07</v>
          </cell>
          <cell r="AP4106">
            <v>0.27999999999999997</v>
          </cell>
          <cell r="BG4106">
            <v>0.27999999999999997</v>
          </cell>
          <cell r="BJ4106" t="str">
            <v>06.05.2021</v>
          </cell>
          <cell r="BK4106" t="str">
            <v>บจก.ตรีสานพริ้นติ้ง</v>
          </cell>
        </row>
        <row r="4107">
          <cell r="A4107" t="str">
            <v>5J2B4159N000000201</v>
          </cell>
          <cell r="B4107" t="str">
            <v>STK(BTTM)-AUTHORITY (CK+PK)</v>
          </cell>
          <cell r="C4107" t="str">
            <v>STICKER</v>
          </cell>
          <cell r="D4107" t="str">
            <v>3QCBF96EJ3LARPPMGX</v>
          </cell>
          <cell r="E4107" t="str">
            <v>GX</v>
          </cell>
          <cell r="F4107" t="str">
            <v>103X37MM 142N CHICKEN &amp; PMPKN IN GV-12</v>
          </cell>
          <cell r="G4107" t="str">
            <v>US PET NUTRITION LLC</v>
          </cell>
          <cell r="H4107" t="str">
            <v>PET SMART,INC.</v>
          </cell>
          <cell r="I4107" t="str">
            <v>PF64576602</v>
          </cell>
          <cell r="J4107" t="str">
            <v>2B4159N</v>
          </cell>
          <cell r="K4107">
            <v>228</v>
          </cell>
          <cell r="L4107">
            <v>111.72</v>
          </cell>
          <cell r="M4107">
            <v>0.49</v>
          </cell>
          <cell r="N4107">
            <v>0.66200304625476214</v>
          </cell>
          <cell r="O4107">
            <v>0.40599606354562068</v>
          </cell>
          <cell r="P4107">
            <v>0.48085800000000006</v>
          </cell>
          <cell r="Q4107">
            <v>0.66200304625476214</v>
          </cell>
          <cell r="R4107">
            <v>1.04</v>
          </cell>
          <cell r="S4107">
            <v>0.68848316810495269</v>
          </cell>
          <cell r="T4107">
            <v>0.6988104156265269</v>
          </cell>
          <cell r="U4107">
            <v>0.70913766314810134</v>
          </cell>
          <cell r="V4107">
            <v>1</v>
          </cell>
          <cell r="W4107">
            <v>1</v>
          </cell>
          <cell r="X4107">
            <v>1.07</v>
          </cell>
          <cell r="Y4107">
            <v>1.07</v>
          </cell>
          <cell r="Z4107">
            <v>0.42</v>
          </cell>
          <cell r="AA4107">
            <v>0.48085800000000006</v>
          </cell>
          <cell r="AB4107">
            <v>1.1449000000000003</v>
          </cell>
          <cell r="AC4107">
            <v>1.6392456383451255</v>
          </cell>
          <cell r="AD4107" t="str">
            <v>Petsmart</v>
          </cell>
          <cell r="AE4107" t="str">
            <v>MOQ 7,000</v>
          </cell>
          <cell r="AR4107">
            <v>0.42000000000000004</v>
          </cell>
          <cell r="AU4107">
            <v>0.37000000000000005</v>
          </cell>
          <cell r="AV4107">
            <v>0.59201612147342775</v>
          </cell>
          <cell r="AX4107">
            <v>1.28</v>
          </cell>
          <cell r="AY4107">
            <v>0.40599606354562068</v>
          </cell>
          <cell r="BF4107">
            <v>0.66200304625476214</v>
          </cell>
          <cell r="BG4107">
            <v>0.42000000000000004</v>
          </cell>
          <cell r="BH4107">
            <v>0.40599606354562068</v>
          </cell>
          <cell r="BI4107">
            <v>0.96665729415623958</v>
          </cell>
          <cell r="BJ4107" t="str">
            <v>22.02.2022</v>
          </cell>
          <cell r="BK4107" t="str">
            <v>บจก.ตรีสานพริ้นติ้ง</v>
          </cell>
        </row>
        <row r="4108">
          <cell r="A4108" t="str">
            <v>5J2B4159N000000203</v>
          </cell>
          <cell r="B4108" t="str">
            <v>STK(BTTM)-AUTHORITY (CK+PK)</v>
          </cell>
          <cell r="C4108" t="str">
            <v>STICKER</v>
          </cell>
          <cell r="D4108" t="str">
            <v>3QCBF96EJ3LARPPMGX</v>
          </cell>
          <cell r="E4108" t="str">
            <v>GX</v>
          </cell>
          <cell r="F4108" t="str">
            <v>103X37MM 142N CHICKEN &amp; PMPKN IN GV-12</v>
          </cell>
          <cell r="G4108" t="str">
            <v>US PET NUTRITION LLC</v>
          </cell>
          <cell r="H4108" t="str">
            <v>PET SMART,INC.</v>
          </cell>
          <cell r="I4108" t="str">
            <v>PF64576602</v>
          </cell>
          <cell r="J4108" t="str">
            <v>2B4159N</v>
          </cell>
          <cell r="K4108">
            <v>2135</v>
          </cell>
          <cell r="L4108">
            <v>1510.56</v>
          </cell>
          <cell r="M4108">
            <v>0.71</v>
          </cell>
          <cell r="N4108">
            <v>0.83917438000390543</v>
          </cell>
          <cell r="O4108">
            <v>1.2999999999999998</v>
          </cell>
          <cell r="P4108">
            <v>1.48837</v>
          </cell>
          <cell r="Q4108">
            <v>1.48837</v>
          </cell>
          <cell r="R4108">
            <v>1.04</v>
          </cell>
          <cell r="S4108">
            <v>1.5479048</v>
          </cell>
          <cell r="T4108">
            <v>1.5711233719999997</v>
          </cell>
          <cell r="U4108">
            <v>1.594341944</v>
          </cell>
          <cell r="W4108">
            <v>1</v>
          </cell>
          <cell r="X4108">
            <v>1.07</v>
          </cell>
          <cell r="Y4108">
            <v>1.07</v>
          </cell>
          <cell r="AZ4108">
            <v>1.2999999999999998</v>
          </cell>
          <cell r="BA4108">
            <v>0.51</v>
          </cell>
          <cell r="BB4108">
            <v>0.70752314001171646</v>
          </cell>
          <cell r="BC4108">
            <v>0.5099999999999999</v>
          </cell>
          <cell r="BD4108">
            <v>0.70752314001171646</v>
          </cell>
          <cell r="BE4108">
            <v>1.2999999999999998</v>
          </cell>
          <cell r="BF4108">
            <v>0.83917438000390543</v>
          </cell>
          <cell r="BH4108">
            <v>1.2999999999999998</v>
          </cell>
          <cell r="BJ4108" t="str">
            <v>10.08.2022</v>
          </cell>
          <cell r="BK4108" t="str">
            <v>บจก.ตรีสานพริ้นติ้ง</v>
          </cell>
        </row>
        <row r="4109">
          <cell r="A4109" t="str">
            <v>5F2B4177N000000100</v>
          </cell>
          <cell r="B4109" t="str">
            <v>CTN2-11289,AUTHORITY</v>
          </cell>
          <cell r="C4109" t="str">
            <v>ลูกฟูก</v>
          </cell>
          <cell r="D4109" t="str">
            <v>3JCBS824J33ARPPMFS</v>
          </cell>
          <cell r="E4109" t="str">
            <v>FS</v>
          </cell>
          <cell r="F4109" t="str">
            <v>84x45.5 MM 85N CK IN GRAVY-16</v>
          </cell>
          <cell r="G4109" t="str">
            <v>US PET NUTRITION LLC</v>
          </cell>
          <cell r="H4109" t="str">
            <v>PET SMART,INC.</v>
          </cell>
          <cell r="I4109" t="str">
            <v>PF64576101</v>
          </cell>
          <cell r="J4109" t="str">
            <v>2B4177N</v>
          </cell>
          <cell r="K4109">
            <v>0</v>
          </cell>
          <cell r="L4109">
            <v>0</v>
          </cell>
          <cell r="M4109">
            <v>4.6500000000000004</v>
          </cell>
          <cell r="P4109">
            <v>5.7351553875000008</v>
          </cell>
          <cell r="Q4109">
            <v>5.7351553875000008</v>
          </cell>
          <cell r="R4109">
            <v>1.05</v>
          </cell>
          <cell r="S4109">
            <v>6.0219131568750006</v>
          </cell>
          <cell r="T4109">
            <v>6.1122418542281247</v>
          </cell>
          <cell r="U4109">
            <v>6.2025705515812506</v>
          </cell>
          <cell r="V4109">
            <v>1.05</v>
          </cell>
          <cell r="W4109">
            <v>1.05</v>
          </cell>
          <cell r="X4109">
            <v>1.1000000000000001</v>
          </cell>
          <cell r="Y4109">
            <v>1.0169999999999999</v>
          </cell>
          <cell r="BJ4109" t="str">
            <v>04.01.2020</v>
          </cell>
          <cell r="BK4109" t="str">
            <v>บจก.กลุ่มสยามบรรจุภัณฑ์ (สาขาที่ 9)</v>
          </cell>
        </row>
        <row r="4110">
          <cell r="A4110" t="str">
            <v>5F2B4177N000000101</v>
          </cell>
          <cell r="B4110" t="str">
            <v>CTN2-11289,AUTHORITY</v>
          </cell>
          <cell r="C4110" t="str">
            <v>ลูกฟูก</v>
          </cell>
          <cell r="D4110" t="str">
            <v>3JCBS824J33ARPPMFS</v>
          </cell>
          <cell r="E4110" t="str">
            <v>FS</v>
          </cell>
          <cell r="F4110" t="str">
            <v>84x45.5 MM 85N CK IN GRAVY-16</v>
          </cell>
          <cell r="G4110" t="str">
            <v>US PET NUTRITION LLC</v>
          </cell>
          <cell r="H4110" t="str">
            <v>PET SMART,INC.</v>
          </cell>
          <cell r="I4110" t="str">
            <v>PF64576101</v>
          </cell>
          <cell r="J4110" t="str">
            <v>2B4177N</v>
          </cell>
          <cell r="K4110">
            <v>0</v>
          </cell>
          <cell r="L4110">
            <v>0</v>
          </cell>
          <cell r="M4110">
            <v>0</v>
          </cell>
          <cell r="P4110">
            <v>5.7351553875000016</v>
          </cell>
          <cell r="Q4110">
            <v>5.7351553875000016</v>
          </cell>
          <cell r="R4110">
            <v>1.05</v>
          </cell>
          <cell r="S4110">
            <v>6.0219131568750024</v>
          </cell>
          <cell r="T4110">
            <v>6.1122418542281265</v>
          </cell>
          <cell r="U4110">
            <v>6.2025705515812524</v>
          </cell>
          <cell r="V4110">
            <v>1.05</v>
          </cell>
          <cell r="W4110">
            <v>1.05</v>
          </cell>
          <cell r="X4110">
            <v>1.1000000000000001</v>
          </cell>
          <cell r="Y4110">
            <v>1.0169999999999999</v>
          </cell>
          <cell r="AJ4110">
            <v>4.6500000000000012</v>
          </cell>
          <cell r="AL4110">
            <v>4.6500000000000004</v>
          </cell>
          <cell r="AM4110">
            <v>4.6500000000000004</v>
          </cell>
          <cell r="AN4110">
            <v>4.6500000000000004</v>
          </cell>
          <cell r="BG4110">
            <v>4.6500000000000004</v>
          </cell>
          <cell r="BJ4110" t="str">
            <v>25.03.2021</v>
          </cell>
          <cell r="BK4110" t="str">
            <v>บจก.กลุ่มสยามบรรจุภัณฑ์ (สาขาที่ 9)</v>
          </cell>
        </row>
        <row r="4111">
          <cell r="A4111" t="str">
            <v>5F2B4177N000000102</v>
          </cell>
          <cell r="B4111" t="str">
            <v>CTN2-11289,AUTHORITY</v>
          </cell>
          <cell r="C4111" t="str">
            <v>ลูกฟูก</v>
          </cell>
          <cell r="D4111" t="str">
            <v>3JCBS824J33ARPPMFS</v>
          </cell>
          <cell r="E4111" t="str">
            <v>FS</v>
          </cell>
          <cell r="F4111" t="str">
            <v>84x45.5 MM 85N CK IN GRAVY-16</v>
          </cell>
          <cell r="G4111" t="str">
            <v>US PET NUTRITION LLC</v>
          </cell>
          <cell r="H4111" t="str">
            <v>PET SMART,INC.</v>
          </cell>
          <cell r="I4111" t="str">
            <v>PF64576101</v>
          </cell>
          <cell r="J4111" t="str">
            <v>2B4177N</v>
          </cell>
          <cell r="K4111">
            <v>486</v>
          </cell>
          <cell r="L4111">
            <v>2502.9</v>
          </cell>
          <cell r="M4111">
            <v>5.15</v>
          </cell>
          <cell r="N4111">
            <v>5.0666666666666664</v>
          </cell>
          <cell r="O4111">
            <v>5.15</v>
          </cell>
          <cell r="P4111">
            <v>6.0434970750000003</v>
          </cell>
          <cell r="Q4111">
            <v>6.0434970750000003</v>
          </cell>
          <cell r="R4111">
            <v>1.05</v>
          </cell>
          <cell r="S4111">
            <v>6.3456719287500007</v>
          </cell>
          <cell r="T4111">
            <v>6.4408570076812506</v>
          </cell>
          <cell r="U4111">
            <v>6.5360420866125013</v>
          </cell>
          <cell r="V4111">
            <v>1.05</v>
          </cell>
          <cell r="W4111">
            <v>1.05</v>
          </cell>
          <cell r="X4111">
            <v>1.1000000000000001</v>
          </cell>
          <cell r="Y4111">
            <v>1.0169999999999999</v>
          </cell>
          <cell r="Z4111">
            <v>5.4022500000000004</v>
          </cell>
          <cell r="AA4111">
            <v>6.0434970750000003</v>
          </cell>
          <cell r="AB4111">
            <v>1.1187</v>
          </cell>
          <cell r="AC4111">
            <v>1.1746350000000001</v>
          </cell>
          <cell r="AD4111" t="str">
            <v>Petsmart</v>
          </cell>
          <cell r="AE4111">
            <v>0</v>
          </cell>
          <cell r="AQ4111">
            <v>4.9000000000000004</v>
          </cell>
          <cell r="AU4111">
            <v>4.8999999999999995</v>
          </cell>
          <cell r="AV4111">
            <v>4.9000000000000004</v>
          </cell>
          <cell r="AY4111">
            <v>5.15</v>
          </cell>
          <cell r="BA4111">
            <v>5.15</v>
          </cell>
          <cell r="BB4111">
            <v>5.1499999999999995</v>
          </cell>
          <cell r="BC4111">
            <v>5.15</v>
          </cell>
          <cell r="BF4111">
            <v>5.0666666666666664</v>
          </cell>
          <cell r="BG4111">
            <v>4.9000000000000004</v>
          </cell>
          <cell r="BH4111">
            <v>5.15</v>
          </cell>
          <cell r="BI4111">
            <v>1.0510204081632653</v>
          </cell>
          <cell r="BJ4111" t="str">
            <v>13.06.2022</v>
          </cell>
          <cell r="BK4111" t="str">
            <v>บจก.กลุ่มสยามบรรจุภั</v>
          </cell>
        </row>
        <row r="4112">
          <cell r="A4112" t="str">
            <v>5F2B4177N000000201</v>
          </cell>
          <cell r="B4112" t="str">
            <v>CTN2-11366,AUTHORITY</v>
          </cell>
          <cell r="C4112" t="str">
            <v>ลูกฟูก</v>
          </cell>
          <cell r="D4112" t="str">
            <v>3HMOF822J33ARPPMFS</v>
          </cell>
          <cell r="E4112" t="str">
            <v>FS</v>
          </cell>
          <cell r="F4112" t="str">
            <v>84x45.5 MM 85N AU MACKEREL N GR-16</v>
          </cell>
          <cell r="G4112" t="str">
            <v>US PET NUTRITION LLC</v>
          </cell>
          <cell r="H4112" t="str">
            <v>PET SMART,INC.</v>
          </cell>
          <cell r="I4112" t="str">
            <v>PF64576201</v>
          </cell>
          <cell r="J4112" t="str">
            <v>2B4177N</v>
          </cell>
          <cell r="K4112">
            <v>0</v>
          </cell>
          <cell r="L4112">
            <v>0</v>
          </cell>
          <cell r="M4112">
            <v>0</v>
          </cell>
          <cell r="P4112">
            <v>5.7351553875000008</v>
          </cell>
          <cell r="Q4112">
            <v>5.7351553875000008</v>
          </cell>
          <cell r="R4112">
            <v>1.05</v>
          </cell>
          <cell r="S4112">
            <v>6.0219131568750006</v>
          </cell>
          <cell r="T4112">
            <v>6.1122418542281247</v>
          </cell>
          <cell r="U4112">
            <v>6.2025705515812506</v>
          </cell>
          <cell r="V4112">
            <v>1.05</v>
          </cell>
          <cell r="W4112">
            <v>1.05</v>
          </cell>
          <cell r="X4112">
            <v>1.1000000000000001</v>
          </cell>
          <cell r="Y4112">
            <v>1.0169999999999999</v>
          </cell>
          <cell r="Z4112">
            <v>5.1266250000000007</v>
          </cell>
          <cell r="AA4112">
            <v>5.7351553875000008</v>
          </cell>
          <cell r="AB4112">
            <v>1.1187</v>
          </cell>
          <cell r="AC4112">
            <v>1.1746349999999999</v>
          </cell>
          <cell r="AD4112" t="str">
            <v>Petsmart</v>
          </cell>
          <cell r="AE4112">
            <v>0</v>
          </cell>
          <cell r="AH4112">
            <v>4.6500000000000004</v>
          </cell>
          <cell r="AJ4112">
            <v>4.6500000000000004</v>
          </cell>
          <cell r="AL4112">
            <v>4.6500000000000012</v>
          </cell>
          <cell r="AM4112">
            <v>4.6500000000000004</v>
          </cell>
          <cell r="AN4112">
            <v>4.6500000000000004</v>
          </cell>
          <cell r="BG4112">
            <v>4.6500000000000004</v>
          </cell>
          <cell r="BJ4112" t="str">
            <v>25.03.2021</v>
          </cell>
          <cell r="BK4112" t="str">
            <v>บจก.กลุ่มสยามบรรจุภัณฑ์ (สาขาที่ 9)</v>
          </cell>
        </row>
        <row r="4113">
          <cell r="A4113" t="str">
            <v>5F2B4177N000000202</v>
          </cell>
          <cell r="B4113" t="str">
            <v>CTN2-11366,AUTHORITY</v>
          </cell>
          <cell r="C4113" t="str">
            <v>ลูกฟูก</v>
          </cell>
          <cell r="D4113" t="str">
            <v>3HMOF822J33ARPPMFS</v>
          </cell>
          <cell r="E4113" t="str">
            <v>FS</v>
          </cell>
          <cell r="F4113" t="str">
            <v>84x45.5 MM 85N AU MACKEREL N GR-16</v>
          </cell>
          <cell r="G4113" t="str">
            <v>US PET NUTRITION LLC</v>
          </cell>
          <cell r="H4113" t="str">
            <v>PET SMART,INC.</v>
          </cell>
          <cell r="I4113" t="str">
            <v>PF64576201</v>
          </cell>
          <cell r="J4113" t="str">
            <v>2B4177N</v>
          </cell>
          <cell r="K4113">
            <v>136</v>
          </cell>
          <cell r="L4113">
            <v>717.88</v>
          </cell>
          <cell r="M4113">
            <v>5.28</v>
          </cell>
          <cell r="N4113">
            <v>5.1590826521344235</v>
          </cell>
          <cell r="O4113">
            <v>5.4</v>
          </cell>
          <cell r="P4113">
            <v>6.0434970750000003</v>
          </cell>
          <cell r="Q4113">
            <v>6.0434970750000003</v>
          </cell>
          <cell r="R4113">
            <v>1.05</v>
          </cell>
          <cell r="S4113">
            <v>6.3456719287500007</v>
          </cell>
          <cell r="T4113">
            <v>6.4408570076812506</v>
          </cell>
          <cell r="U4113">
            <v>6.5360420866125013</v>
          </cell>
          <cell r="V4113">
            <v>1.05</v>
          </cell>
          <cell r="W4113">
            <v>1.05</v>
          </cell>
          <cell r="X4113">
            <v>1.1000000000000001</v>
          </cell>
          <cell r="Y4113">
            <v>1.0169999999999999</v>
          </cell>
          <cell r="AQ4113">
            <v>4.8999999999999995</v>
          </cell>
          <cell r="AV4113">
            <v>4.9000000000000004</v>
          </cell>
          <cell r="AY4113">
            <v>5.15</v>
          </cell>
          <cell r="BA4113">
            <v>5.15</v>
          </cell>
          <cell r="BB4113">
            <v>5.15</v>
          </cell>
          <cell r="BC4113">
            <v>5.2044959128065402</v>
          </cell>
          <cell r="BD4113">
            <v>5.4</v>
          </cell>
          <cell r="BF4113">
            <v>5.1590826521344235</v>
          </cell>
          <cell r="BG4113">
            <v>4.8999999999999995</v>
          </cell>
          <cell r="BH4113">
            <v>5.4</v>
          </cell>
          <cell r="BI4113">
            <v>1.1020408163265307</v>
          </cell>
          <cell r="BJ4113" t="str">
            <v>19.07.2022</v>
          </cell>
          <cell r="BK4113" t="str">
            <v>บจก.กลุ่มสยามบรรจุภั</v>
          </cell>
        </row>
        <row r="4114">
          <cell r="A4114" t="str">
            <v>5F2B4177N000000301</v>
          </cell>
          <cell r="B4114" t="str">
            <v>CTN2-11367,AUTHORITY</v>
          </cell>
          <cell r="C4114" t="str">
            <v>ลูกฟูก</v>
          </cell>
          <cell r="D4114" t="str">
            <v>3HAOFB7VJ33ARPPMFS</v>
          </cell>
          <cell r="E4114" t="str">
            <v>FS</v>
          </cell>
          <cell r="F4114" t="str">
            <v>84x45.5 MM 85N AU TUNA N GR-16</v>
          </cell>
          <cell r="G4114" t="str">
            <v>US PET NUTRITION LLC</v>
          </cell>
          <cell r="H4114" t="str">
            <v>PETM CANADA CORP.</v>
          </cell>
          <cell r="I4114" t="str">
            <v>PF64576202</v>
          </cell>
          <cell r="J4114" t="str">
            <v>2B4177N</v>
          </cell>
          <cell r="K4114">
            <v>0</v>
          </cell>
          <cell r="L4114">
            <v>0</v>
          </cell>
          <cell r="M4114">
            <v>0</v>
          </cell>
          <cell r="P4114">
            <v>5.7351553874999999</v>
          </cell>
          <cell r="Q4114">
            <v>5.7351553874999999</v>
          </cell>
          <cell r="R4114">
            <v>1.05</v>
          </cell>
          <cell r="S4114">
            <v>6.0219131568749997</v>
          </cell>
          <cell r="T4114">
            <v>6.1122418542281238</v>
          </cell>
          <cell r="U4114">
            <v>6.2025705515812497</v>
          </cell>
          <cell r="V4114">
            <v>1.05</v>
          </cell>
          <cell r="W4114">
            <v>1.05</v>
          </cell>
          <cell r="X4114">
            <v>1.1000000000000001</v>
          </cell>
          <cell r="Y4114">
            <v>1.0169999999999999</v>
          </cell>
          <cell r="AH4114">
            <v>4.6500000000000004</v>
          </cell>
          <cell r="AI4114">
            <v>4.6500000000000004</v>
          </cell>
          <cell r="AJ4114">
            <v>4.6499999999999995</v>
          </cell>
          <cell r="AK4114">
            <v>4.6500000000000004</v>
          </cell>
          <cell r="AL4114">
            <v>4.6500000000000004</v>
          </cell>
          <cell r="AM4114">
            <v>4.6499999999999995</v>
          </cell>
          <cell r="AN4114">
            <v>4.6500000000000004</v>
          </cell>
          <cell r="BG4114">
            <v>4.6500000000000004</v>
          </cell>
          <cell r="BJ4114" t="str">
            <v>25.03.2021</v>
          </cell>
          <cell r="BK4114" t="str">
            <v>บจก.กลุ่มสยามบรรจุภัณฑ์ (สาขาที่ 9)</v>
          </cell>
        </row>
        <row r="4115">
          <cell r="A4115" t="str">
            <v>5F2B4177N000000302</v>
          </cell>
          <cell r="B4115" t="str">
            <v>CTN2-11367,AUTHORITY</v>
          </cell>
          <cell r="C4115" t="str">
            <v>ลูกฟูก</v>
          </cell>
          <cell r="D4115" t="str">
            <v>3HAOFB7VJ33ARPPMFS</v>
          </cell>
          <cell r="E4115" t="str">
            <v>FS</v>
          </cell>
          <cell r="F4115" t="str">
            <v>84x45.5 MM 85N AU TUNA N GR-16</v>
          </cell>
          <cell r="G4115" t="str">
            <v>US PET NUTRITION LLC</v>
          </cell>
          <cell r="H4115" t="str">
            <v>PETM CANADA CORP.</v>
          </cell>
          <cell r="I4115" t="str">
            <v>PF64576202</v>
          </cell>
          <cell r="J4115" t="str">
            <v>2B4177N</v>
          </cell>
          <cell r="K4115">
            <v>64</v>
          </cell>
          <cell r="L4115">
            <v>329.6</v>
          </cell>
          <cell r="M4115">
            <v>5.15</v>
          </cell>
          <cell r="N4115">
            <v>5.077094286715738</v>
          </cell>
          <cell r="O4115">
            <v>5.2438485804416413</v>
          </cell>
          <cell r="P4115">
            <v>6.0434970750000003</v>
          </cell>
          <cell r="Q4115">
            <v>6.0434970750000003</v>
          </cell>
          <cell r="R4115">
            <v>1.05</v>
          </cell>
          <cell r="S4115">
            <v>6.3456719287500007</v>
          </cell>
          <cell r="T4115">
            <v>6.4408570076812506</v>
          </cell>
          <cell r="U4115">
            <v>6.5360420866125013</v>
          </cell>
          <cell r="V4115">
            <v>1.05</v>
          </cell>
          <cell r="W4115">
            <v>1.05</v>
          </cell>
          <cell r="X4115">
            <v>1.1000000000000001</v>
          </cell>
          <cell r="Y4115">
            <v>1.0169999999999999</v>
          </cell>
          <cell r="AQ4115">
            <v>4.9000000000000004</v>
          </cell>
          <cell r="AR4115">
            <v>4.8999999999999995</v>
          </cell>
          <cell r="AU4115">
            <v>4.8999999999999995</v>
          </cell>
          <cell r="AV4115">
            <v>4.9000000000000004</v>
          </cell>
          <cell r="AX4115">
            <v>4.9000000000000004</v>
          </cell>
          <cell r="AY4115">
            <v>5.15</v>
          </cell>
          <cell r="AZ4115">
            <v>5.15</v>
          </cell>
          <cell r="BA4115">
            <v>5.15</v>
          </cell>
          <cell r="BB4115">
            <v>5.1499999999999995</v>
          </cell>
          <cell r="BC4115">
            <v>5.15</v>
          </cell>
          <cell r="BD4115">
            <v>5.2438485804416413</v>
          </cell>
          <cell r="BF4115">
            <v>5.077094286715738</v>
          </cell>
          <cell r="BG4115">
            <v>4.8999999999999995</v>
          </cell>
          <cell r="BH4115">
            <v>5.2438485804416413</v>
          </cell>
          <cell r="BI4115">
            <v>1.0701731796819678</v>
          </cell>
          <cell r="BJ4115" t="str">
            <v>05.07.2022</v>
          </cell>
          <cell r="BK4115" t="str">
            <v>บจก.กลุ่มสยามบรรจุภั</v>
          </cell>
        </row>
        <row r="4116">
          <cell r="A4116" t="str">
            <v>5F2B4177N000000401</v>
          </cell>
          <cell r="B4116" t="str">
            <v>CTN2-11368,AUTHORITY</v>
          </cell>
          <cell r="C4116" t="str">
            <v>ลูกฟูก</v>
          </cell>
          <cell r="D4116" t="str">
            <v>3JCAFBCIJ33ARPPMFS</v>
          </cell>
          <cell r="E4116" t="str">
            <v>FS</v>
          </cell>
          <cell r="F4116" t="str">
            <v>84x45.5 MM 85N AU CHICKEN N GR-16</v>
          </cell>
          <cell r="G4116" t="str">
            <v>US PET NUTRITION LLC</v>
          </cell>
          <cell r="H4116" t="str">
            <v>PET SMART,INC.</v>
          </cell>
          <cell r="I4116" t="str">
            <v>PF64576203</v>
          </cell>
          <cell r="J4116" t="str">
            <v>2B4177N</v>
          </cell>
          <cell r="K4116">
            <v>0</v>
          </cell>
          <cell r="L4116">
            <v>0</v>
          </cell>
          <cell r="M4116">
            <v>4.6500000000000004</v>
          </cell>
          <cell r="P4116">
            <v>5.7351553874999999</v>
          </cell>
          <cell r="Q4116">
            <v>5.7351553874999999</v>
          </cell>
          <cell r="R4116">
            <v>1.05</v>
          </cell>
          <cell r="S4116">
            <v>6.0219131568749997</v>
          </cell>
          <cell r="T4116">
            <v>6.1122418542281238</v>
          </cell>
          <cell r="U4116">
            <v>6.2025705515812497</v>
          </cell>
          <cell r="V4116">
            <v>1.05</v>
          </cell>
          <cell r="W4116">
            <v>1.05</v>
          </cell>
          <cell r="X4116">
            <v>1.1000000000000001</v>
          </cell>
          <cell r="Y4116">
            <v>1.0169999999999999</v>
          </cell>
          <cell r="BJ4116" t="str">
            <v>15.06.2020</v>
          </cell>
          <cell r="BK4116" t="str">
            <v>บจก.กลุ่มสยามบรรจุภัณฑ์ (สาขาที่ 9)</v>
          </cell>
        </row>
        <row r="4117">
          <cell r="A4117" t="str">
            <v>5F2B4177N000000402</v>
          </cell>
          <cell r="B4117" t="str">
            <v>CTN2-11368,AUTHORITY</v>
          </cell>
          <cell r="C4117" t="str">
            <v>ลูกฟูก</v>
          </cell>
          <cell r="D4117" t="str">
            <v>3JCAFBCIJ33ARPPMFS</v>
          </cell>
          <cell r="E4117" t="str">
            <v>FS</v>
          </cell>
          <cell r="F4117" t="str">
            <v>84x45.5 MM 85N AU CHICKEN N GR-16</v>
          </cell>
          <cell r="G4117" t="str">
            <v>US PET NUTRITION LLC</v>
          </cell>
          <cell r="H4117" t="str">
            <v>PET SMART,INC.</v>
          </cell>
          <cell r="I4117" t="str">
            <v>PF64576203</v>
          </cell>
          <cell r="J4117" t="str">
            <v>2B4177N</v>
          </cell>
          <cell r="K4117">
            <v>0</v>
          </cell>
          <cell r="L4117">
            <v>0</v>
          </cell>
          <cell r="M4117">
            <v>0</v>
          </cell>
          <cell r="P4117">
            <v>5.7351553875000016</v>
          </cell>
          <cell r="Q4117">
            <v>5.7351553875000016</v>
          </cell>
          <cell r="R4117">
            <v>1.05</v>
          </cell>
          <cell r="S4117">
            <v>6.0219131568750024</v>
          </cell>
          <cell r="T4117">
            <v>6.1122418542281265</v>
          </cell>
          <cell r="U4117">
            <v>6.2025705515812524</v>
          </cell>
          <cell r="V4117">
            <v>1.05</v>
          </cell>
          <cell r="W4117">
            <v>1.05</v>
          </cell>
          <cell r="X4117">
            <v>1.1000000000000001</v>
          </cell>
          <cell r="Y4117">
            <v>1.0169999999999999</v>
          </cell>
          <cell r="AH4117">
            <v>4.6500000000000004</v>
          </cell>
          <cell r="AJ4117">
            <v>4.6500000000000004</v>
          </cell>
          <cell r="AL4117">
            <v>4.6500000000000004</v>
          </cell>
          <cell r="AM4117">
            <v>4.6500000000000004</v>
          </cell>
          <cell r="BG4117">
            <v>4.6500000000000004</v>
          </cell>
          <cell r="BJ4117" t="str">
            <v>19.02.2021</v>
          </cell>
          <cell r="BK4117" t="str">
            <v>บจก.กลุ่มสยามบรรจุภัณฑ์ (สาขาที่ 9)</v>
          </cell>
        </row>
        <row r="4118">
          <cell r="A4118" t="str">
            <v>5H2B4177N000000100</v>
          </cell>
          <cell r="B4118" t="str">
            <v>SLB2-11287,AUTHORITY</v>
          </cell>
          <cell r="C4118" t="str">
            <v>DUPLEX</v>
          </cell>
          <cell r="D4118" t="str">
            <v>3JCBS824J33ARPPMFS</v>
          </cell>
          <cell r="E4118" t="str">
            <v>FS</v>
          </cell>
          <cell r="F4118" t="str">
            <v>84x45.5 MM 85N CK IN GRAVY-16</v>
          </cell>
          <cell r="G4118" t="str">
            <v>US PET NUTRITION LLC</v>
          </cell>
          <cell r="H4118" t="str">
            <v>PET SMART,INC.</v>
          </cell>
          <cell r="I4118" t="str">
            <v>PF64576101</v>
          </cell>
          <cell r="J4118" t="str">
            <v>2B4177N</v>
          </cell>
          <cell r="K4118">
            <v>0</v>
          </cell>
          <cell r="L4118">
            <v>0</v>
          </cell>
          <cell r="M4118">
            <v>0</v>
          </cell>
          <cell r="P4118">
            <v>4.1562045000000003</v>
          </cell>
          <cell r="Q4118">
            <v>4.1562045000000003</v>
          </cell>
          <cell r="R4118">
            <v>1.07</v>
          </cell>
          <cell r="S4118">
            <v>4.4471388150000006</v>
          </cell>
          <cell r="T4118">
            <v>4.513845897225</v>
          </cell>
          <cell r="U4118">
            <v>4.5805529794500011</v>
          </cell>
          <cell r="V4118">
            <v>1.03</v>
          </cell>
          <cell r="W4118">
            <v>1</v>
          </cell>
          <cell r="X4118">
            <v>1.05</v>
          </cell>
          <cell r="Y4118">
            <v>1.05</v>
          </cell>
          <cell r="Z4118">
            <v>3.7698</v>
          </cell>
          <cell r="AA4118">
            <v>4.1562045000000003</v>
          </cell>
          <cell r="AB4118">
            <v>1.1025</v>
          </cell>
          <cell r="AC4118">
            <v>1.1796750000000003</v>
          </cell>
          <cell r="AD4118" t="str">
            <v>Petsmart</v>
          </cell>
          <cell r="AE4118">
            <v>0</v>
          </cell>
          <cell r="AJ4118">
            <v>2.36</v>
          </cell>
          <cell r="AL4118">
            <v>3.66</v>
          </cell>
          <cell r="AM4118">
            <v>1.8800000000000001</v>
          </cell>
          <cell r="AN4118">
            <v>2.36</v>
          </cell>
          <cell r="BG4118">
            <v>2.36</v>
          </cell>
          <cell r="BJ4118" t="str">
            <v>22.03.2021</v>
          </cell>
          <cell r="BK4118" t="str">
            <v>บจก.ไทยยูเนี่ยน กราฟฟิกส์</v>
          </cell>
        </row>
        <row r="4119">
          <cell r="A4119" t="str">
            <v>5H2B4177N000000101</v>
          </cell>
          <cell r="B4119" t="str">
            <v>SLB2-11287,AUTHORITY (CHICKEN)</v>
          </cell>
          <cell r="C4119" t="str">
            <v>DUPLEX</v>
          </cell>
          <cell r="D4119" t="str">
            <v>3JCBS824J33ARPPMFS</v>
          </cell>
          <cell r="E4119" t="str">
            <v>FS</v>
          </cell>
          <cell r="F4119" t="str">
            <v>84x45.5 MM 85N CK IN GRAVY-16</v>
          </cell>
          <cell r="G4119" t="str">
            <v>US PET NUTRITION LLC</v>
          </cell>
          <cell r="H4119" t="str">
            <v>PET SMART,INC.</v>
          </cell>
          <cell r="I4119" t="str">
            <v>PF64576101</v>
          </cell>
          <cell r="J4119" t="str">
            <v>2B4177N</v>
          </cell>
          <cell r="K4119">
            <v>0</v>
          </cell>
          <cell r="L4119">
            <v>0</v>
          </cell>
          <cell r="M4119">
            <v>2.33</v>
          </cell>
          <cell r="N4119">
            <v>1.55</v>
          </cell>
          <cell r="O4119">
            <v>1.55</v>
          </cell>
          <cell r="P4119">
            <v>4.1562045000000003</v>
          </cell>
          <cell r="Q4119">
            <v>4.1562045000000003</v>
          </cell>
          <cell r="R4119">
            <v>1.07</v>
          </cell>
          <cell r="S4119">
            <v>4.4471388150000006</v>
          </cell>
          <cell r="T4119">
            <v>4.513845897225</v>
          </cell>
          <cell r="U4119">
            <v>4.5805529794500011</v>
          </cell>
          <cell r="V4119">
            <v>1.03</v>
          </cell>
          <cell r="W4119">
            <v>1</v>
          </cell>
          <cell r="X4119">
            <v>1.05</v>
          </cell>
          <cell r="Y4119">
            <v>1.05</v>
          </cell>
          <cell r="Z4119">
            <v>3.7698</v>
          </cell>
          <cell r="AA4119">
            <v>4.1562045000000003</v>
          </cell>
          <cell r="AB4119">
            <v>1.1025</v>
          </cell>
          <cell r="AC4119">
            <v>1.1796750000000003</v>
          </cell>
          <cell r="AD4119" t="str">
            <v>Petsmart</v>
          </cell>
          <cell r="AE4119" t="str">
            <v>ใช้ Mat เดิมใน Cost คือ 5H2B4177N000000100 ซึ่งมีราคาสูงกว่า Mat ใหม่</v>
          </cell>
          <cell r="AQ4119">
            <v>1.05</v>
          </cell>
          <cell r="AU4119">
            <v>1.55</v>
          </cell>
          <cell r="BF4119">
            <v>1.55</v>
          </cell>
          <cell r="BG4119">
            <v>1.05</v>
          </cell>
          <cell r="BH4119">
            <v>1.55</v>
          </cell>
          <cell r="BI4119">
            <v>1.4761904761904763</v>
          </cell>
          <cell r="BJ4119" t="str">
            <v>18.10.2021</v>
          </cell>
          <cell r="BK4119" t="str">
            <v>บจก.ไทยยูเนี่ยน กราฟ</v>
          </cell>
        </row>
        <row r="4120">
          <cell r="A4120" t="str">
            <v>5H2B4177N000000102</v>
          </cell>
          <cell r="B4120" t="str">
            <v>SLB-AUTHORITY (CK)</v>
          </cell>
          <cell r="C4120" t="str">
            <v>DUPLEX</v>
          </cell>
          <cell r="D4120" t="str">
            <v>3JCBS824J33ARPPMFS</v>
          </cell>
          <cell r="E4120" t="str">
            <v>FS</v>
          </cell>
          <cell r="F4120" t="str">
            <v>84x45.5 MM 85N CK IN GRAVY-16</v>
          </cell>
          <cell r="G4120" t="str">
            <v>US PET NUTRITION LLC</v>
          </cell>
          <cell r="H4120" t="str">
            <v>PET SMART,INC.</v>
          </cell>
          <cell r="I4120" t="str">
            <v>PF64576101</v>
          </cell>
          <cell r="J4120" t="str">
            <v>2B4177N</v>
          </cell>
          <cell r="K4120">
            <v>0</v>
          </cell>
          <cell r="L4120">
            <v>0</v>
          </cell>
          <cell r="M4120">
            <v>2.33</v>
          </cell>
          <cell r="N4120">
            <v>1.55</v>
          </cell>
          <cell r="O4120">
            <v>1.55</v>
          </cell>
          <cell r="P4120">
            <v>1.7943187500000002</v>
          </cell>
          <cell r="Q4120">
            <v>1.7943187500000002</v>
          </cell>
          <cell r="R4120">
            <v>1.07</v>
          </cell>
          <cell r="S4120">
            <v>1.9199210625000003</v>
          </cell>
          <cell r="T4120">
            <v>1.9487198784375002</v>
          </cell>
          <cell r="U4120">
            <v>1.9775186943750003</v>
          </cell>
          <cell r="W4120">
            <v>1</v>
          </cell>
          <cell r="X4120">
            <v>1.05</v>
          </cell>
          <cell r="Y4120">
            <v>1.05</v>
          </cell>
          <cell r="AV4120">
            <v>1.55</v>
          </cell>
          <cell r="BF4120">
            <v>1.55</v>
          </cell>
          <cell r="BH4120">
            <v>1.55</v>
          </cell>
          <cell r="BJ4120" t="str">
            <v>27.11.2021</v>
          </cell>
          <cell r="BK4120" t="str">
            <v>บจก.ไทยยูเนี่ยน กราฟ</v>
          </cell>
        </row>
        <row r="4121">
          <cell r="A4121" t="str">
            <v>5H2B4177N000000104</v>
          </cell>
          <cell r="B4121" t="str">
            <v>SLB-AUTHORITY(CK)</v>
          </cell>
          <cell r="C4121" t="str">
            <v>DUPLEX</v>
          </cell>
          <cell r="D4121" t="str">
            <v>3JCBS824J33ARPPMFS</v>
          </cell>
          <cell r="E4121" t="str">
            <v>FS</v>
          </cell>
          <cell r="F4121" t="str">
            <v>84x45.5 MM 85N CK IN GRAVY-16</v>
          </cell>
          <cell r="G4121" t="str">
            <v>US PET NUTRITION LLC</v>
          </cell>
          <cell r="H4121" t="str">
            <v>PET SMART,INC.</v>
          </cell>
          <cell r="I4121" t="str">
            <v>PF64576101</v>
          </cell>
          <cell r="J4121" t="str">
            <v>2B4177N</v>
          </cell>
          <cell r="K4121">
            <v>2398</v>
          </cell>
          <cell r="L4121">
            <v>6090.92</v>
          </cell>
          <cell r="M4121">
            <v>2.54</v>
          </cell>
          <cell r="N4121">
            <v>2.202225790933273</v>
          </cell>
          <cell r="O4121">
            <v>2.5399999999999996</v>
          </cell>
          <cell r="P4121">
            <v>2.7231750000000003</v>
          </cell>
          <cell r="Q4121">
            <v>2.7231750000000003</v>
          </cell>
          <cell r="R4121">
            <v>1.07</v>
          </cell>
          <cell r="S4121">
            <v>2.9137972500000004</v>
          </cell>
          <cell r="T4121">
            <v>2.9575042087500001</v>
          </cell>
          <cell r="U4121">
            <v>3.0012111675000006</v>
          </cell>
          <cell r="W4121">
            <v>1</v>
          </cell>
          <cell r="X4121">
            <v>1.05</v>
          </cell>
          <cell r="Y4121">
            <v>1.05</v>
          </cell>
          <cell r="AZ4121">
            <v>2.4700000000000002</v>
          </cell>
          <cell r="BA4121">
            <v>1.55</v>
          </cell>
          <cell r="BB4121">
            <v>2.2489031637330918</v>
          </cell>
          <cell r="BC4121">
            <v>2.5399999999999996</v>
          </cell>
          <cell r="BF4121">
            <v>2.202225790933273</v>
          </cell>
          <cell r="BH4121">
            <v>2.5399999999999996</v>
          </cell>
          <cell r="BJ4121" t="str">
            <v>16.06.2022</v>
          </cell>
          <cell r="BK4121" t="str">
            <v>บจก.ไทยยูเนี่ยน กราฟ</v>
          </cell>
        </row>
        <row r="4122">
          <cell r="A4122" t="str">
            <v>5H2B4177N000000200</v>
          </cell>
          <cell r="B4122" t="str">
            <v>SLB2-11339,AUTHORITY</v>
          </cell>
          <cell r="C4122" t="str">
            <v>DUPLEX</v>
          </cell>
          <cell r="D4122" t="str">
            <v>3HMOF822J33ARPPMFS</v>
          </cell>
          <cell r="E4122" t="str">
            <v>FS</v>
          </cell>
          <cell r="F4122" t="str">
            <v>84x45.5 MM 85N AU MACKEREL N GR-16</v>
          </cell>
          <cell r="G4122" t="str">
            <v>US PET NUTRITION LLC</v>
          </cell>
          <cell r="H4122" t="str">
            <v>PET SMART,INC.</v>
          </cell>
          <cell r="I4122" t="str">
            <v>PF64576201</v>
          </cell>
          <cell r="J4122" t="str">
            <v>2B4177N</v>
          </cell>
          <cell r="K4122">
            <v>0</v>
          </cell>
          <cell r="L4122">
            <v>0</v>
          </cell>
          <cell r="M4122">
            <v>0</v>
          </cell>
          <cell r="P4122">
            <v>4.3151850000000005</v>
          </cell>
          <cell r="Q4122">
            <v>4.3151850000000005</v>
          </cell>
          <cell r="R4122">
            <v>1.07</v>
          </cell>
          <cell r="S4122">
            <v>4.6172479500000012</v>
          </cell>
          <cell r="T4122">
            <v>4.6865066692500008</v>
          </cell>
          <cell r="U4122">
            <v>4.7557653885000013</v>
          </cell>
          <cell r="V4122">
            <v>1.03</v>
          </cell>
          <cell r="W4122">
            <v>1</v>
          </cell>
          <cell r="X4122">
            <v>1.05</v>
          </cell>
          <cell r="Y4122">
            <v>1.05</v>
          </cell>
          <cell r="Z4122">
            <v>3.9139999999999997</v>
          </cell>
          <cell r="AA4122">
            <v>4.3151850000000005</v>
          </cell>
          <cell r="AB4122">
            <v>1.1025000000000003</v>
          </cell>
          <cell r="AC4122">
            <v>1.1796750000000005</v>
          </cell>
          <cell r="AD4122" t="str">
            <v>Petsmart</v>
          </cell>
          <cell r="AE4122">
            <v>0</v>
          </cell>
          <cell r="AH4122">
            <v>3.66</v>
          </cell>
          <cell r="BG4122">
            <v>3.66</v>
          </cell>
          <cell r="BJ4122" t="str">
            <v>09.06.2020</v>
          </cell>
          <cell r="BK4122" t="str">
            <v>บจก.ไทยยูเนี่ยน กราฟฟิกส์</v>
          </cell>
        </row>
        <row r="4123">
          <cell r="A4123" t="str">
            <v>5H2B4177N000000201</v>
          </cell>
          <cell r="B4123" t="str">
            <v>SLB2-11339,AUTHORITY</v>
          </cell>
          <cell r="C4123" t="str">
            <v>DUPLEX</v>
          </cell>
          <cell r="D4123" t="str">
            <v>3HMOF822J33ARPPMFS</v>
          </cell>
          <cell r="E4123" t="str">
            <v>FS</v>
          </cell>
          <cell r="F4123" t="str">
            <v>84x45.5 MM 85N AU MACKEREL N GR-16</v>
          </cell>
          <cell r="G4123" t="str">
            <v>US PET NUTRITION LLC</v>
          </cell>
          <cell r="H4123" t="str">
            <v>PET SMART,INC.</v>
          </cell>
          <cell r="I4123" t="str">
            <v>PF64576201</v>
          </cell>
          <cell r="J4123" t="str">
            <v>2B4177N</v>
          </cell>
          <cell r="K4123">
            <v>0</v>
          </cell>
          <cell r="L4123">
            <v>0</v>
          </cell>
          <cell r="M4123">
            <v>0</v>
          </cell>
          <cell r="P4123">
            <v>2.250202483265535</v>
          </cell>
          <cell r="Q4123">
            <v>2.250202483265535</v>
          </cell>
          <cell r="R4123">
            <v>1.07</v>
          </cell>
          <cell r="S4123">
            <v>2.4077166570941224</v>
          </cell>
          <cell r="T4123">
            <v>2.4438324069505342</v>
          </cell>
          <cell r="U4123">
            <v>2.4799481568069464</v>
          </cell>
          <cell r="V4123">
            <v>1.03</v>
          </cell>
          <cell r="W4123">
            <v>1</v>
          </cell>
          <cell r="X4123">
            <v>1.05</v>
          </cell>
          <cell r="Y4123">
            <v>1.05</v>
          </cell>
          <cell r="AJ4123">
            <v>1.49</v>
          </cell>
          <cell r="AL4123">
            <v>2.36</v>
          </cell>
          <cell r="AM4123">
            <v>2.36</v>
          </cell>
          <cell r="AN4123">
            <v>1.8800000000000001</v>
          </cell>
          <cell r="BG4123">
            <v>1.8800000000000001</v>
          </cell>
          <cell r="BJ4123" t="str">
            <v>22.03.2021</v>
          </cell>
          <cell r="BK4123" t="str">
            <v>บจก.ไทยยูเนี่ยน กราฟฟิกส์</v>
          </cell>
        </row>
        <row r="4124">
          <cell r="A4124" t="str">
            <v>5H2B4177N000000202</v>
          </cell>
          <cell r="B4124" t="str">
            <v>SLB2-11339,AUTHORITY (MACKEREL)</v>
          </cell>
          <cell r="C4124" t="str">
            <v>DUPLEX</v>
          </cell>
          <cell r="D4124" t="str">
            <v>3HMOF822J33ARPPMFS</v>
          </cell>
          <cell r="E4124" t="str">
            <v>FS</v>
          </cell>
          <cell r="F4124" t="str">
            <v>84x45.5 MM 85N AU MACKEREL N GR-16</v>
          </cell>
          <cell r="G4124" t="str">
            <v>US PET NUTRITION LLC</v>
          </cell>
          <cell r="H4124" t="str">
            <v>PET SMART,INC.</v>
          </cell>
          <cell r="I4124" t="str">
            <v>PF64576201</v>
          </cell>
          <cell r="J4124" t="str">
            <v>2B4177N</v>
          </cell>
          <cell r="K4124">
            <v>0</v>
          </cell>
          <cell r="L4124">
            <v>0</v>
          </cell>
          <cell r="M4124">
            <v>2.4700000000000002</v>
          </cell>
          <cell r="N4124">
            <v>2.4699999999999998</v>
          </cell>
          <cell r="O4124">
            <v>2.4700000000000002</v>
          </cell>
          <cell r="P4124">
            <v>4.3151850000000005</v>
          </cell>
          <cell r="Q4124">
            <v>4.3151850000000005</v>
          </cell>
          <cell r="R4124">
            <v>1.07</v>
          </cell>
          <cell r="S4124">
            <v>4.6172479500000012</v>
          </cell>
          <cell r="T4124">
            <v>4.6865066692500008</v>
          </cell>
          <cell r="U4124">
            <v>4.7557653885000013</v>
          </cell>
          <cell r="V4124">
            <v>1.03</v>
          </cell>
          <cell r="W4124">
            <v>1</v>
          </cell>
          <cell r="X4124">
            <v>1.05</v>
          </cell>
          <cell r="Y4124">
            <v>1.05</v>
          </cell>
          <cell r="Z4124">
            <v>3.9139999999999997</v>
          </cell>
          <cell r="AA4124">
            <v>4.3151850000000005</v>
          </cell>
          <cell r="AB4124">
            <v>1.1025000000000003</v>
          </cell>
          <cell r="AC4124">
            <v>1.1796750000000005</v>
          </cell>
          <cell r="AD4124" t="str">
            <v>Petsmart</v>
          </cell>
          <cell r="AE4124" t="str">
            <v>ใช้ Mat เดิมใน Cost คือ 5H2B4177N000000200 ซึ่งมีราคาสูงกว่า Mat ใหม่</v>
          </cell>
          <cell r="AQ4124">
            <v>0.93000000000000016</v>
          </cell>
          <cell r="AV4124">
            <v>2.4699999999999998</v>
          </cell>
          <cell r="AY4124">
            <v>2.4700000000000002</v>
          </cell>
          <cell r="BF4124">
            <v>2.4699999999999998</v>
          </cell>
          <cell r="BG4124">
            <v>0.93000000000000016</v>
          </cell>
          <cell r="BH4124">
            <v>2.4700000000000002</v>
          </cell>
          <cell r="BI4124">
            <v>2.6559139784946235</v>
          </cell>
          <cell r="BJ4124" t="str">
            <v>22.02.2022</v>
          </cell>
          <cell r="BK4124" t="str">
            <v>บจก.ไทยยูเนี่ยน กราฟ</v>
          </cell>
        </row>
        <row r="4125">
          <cell r="A4125" t="str">
            <v>5H2B4177N000000203</v>
          </cell>
          <cell r="B4125" t="str">
            <v>SLB2-11339,AUTHORITY (MACKEREL)</v>
          </cell>
          <cell r="C4125" t="str">
            <v>DUPLEX</v>
          </cell>
          <cell r="D4125" t="str">
            <v>3HMOF822J33ARPPMFS</v>
          </cell>
          <cell r="E4125" t="str">
            <v>FS</v>
          </cell>
          <cell r="F4125" t="str">
            <v>84x45.5 MM 85N AU MACKEREL N GR-16</v>
          </cell>
          <cell r="G4125" t="str">
            <v>US PET NUTRITION LLC</v>
          </cell>
          <cell r="H4125" t="str">
            <v>PET SMART,INC.</v>
          </cell>
          <cell r="I4125" t="str">
            <v>PF64576201</v>
          </cell>
          <cell r="J4125" t="str">
            <v>2B4177N</v>
          </cell>
          <cell r="K4125">
            <v>2330</v>
          </cell>
          <cell r="L4125">
            <v>5918.2</v>
          </cell>
          <cell r="M4125">
            <v>2.54</v>
          </cell>
          <cell r="N4125">
            <v>2.1020948222317668</v>
          </cell>
          <cell r="O4125">
            <v>2.54</v>
          </cell>
          <cell r="P4125">
            <v>1.7088750000000001</v>
          </cell>
          <cell r="Q4125">
            <v>2.54</v>
          </cell>
          <cell r="R4125">
            <v>1.07</v>
          </cell>
          <cell r="S4125">
            <v>2.7178</v>
          </cell>
          <cell r="T4125">
            <v>2.7585669999999998</v>
          </cell>
          <cell r="U4125">
            <v>2.799334</v>
          </cell>
          <cell r="W4125">
            <v>1</v>
          </cell>
          <cell r="X4125">
            <v>1.05</v>
          </cell>
          <cell r="Y4125">
            <v>1.05</v>
          </cell>
          <cell r="AZ4125">
            <v>1.55</v>
          </cell>
          <cell r="BB4125">
            <v>2.0257986437657771</v>
          </cell>
          <cell r="BC4125">
            <v>2.2925806451612898</v>
          </cell>
          <cell r="BE4125">
            <v>2.54</v>
          </cell>
          <cell r="BF4125">
            <v>2.1020948222317668</v>
          </cell>
          <cell r="BH4125">
            <v>2.54</v>
          </cell>
          <cell r="BJ4125" t="str">
            <v>10.08.2022</v>
          </cell>
          <cell r="BK4125" t="str">
            <v>บจก.ไทยยูเนี่ยน กราฟ</v>
          </cell>
        </row>
        <row r="4126">
          <cell r="A4126" t="str">
            <v>5H2B4177N000000300</v>
          </cell>
          <cell r="B4126" t="str">
            <v>SLB2-11361,AUTHORITY</v>
          </cell>
          <cell r="C4126" t="str">
            <v>DUPLEX</v>
          </cell>
          <cell r="D4126" t="str">
            <v>3HAOFB7VJ33ARPPMFS</v>
          </cell>
          <cell r="E4126" t="str">
            <v>FS</v>
          </cell>
          <cell r="F4126" t="str">
            <v>84x45.5 MM 85N AU TUNA N GR-16</v>
          </cell>
          <cell r="G4126" t="str">
            <v>US PET NUTRITION LLC</v>
          </cell>
          <cell r="H4126" t="str">
            <v>PET SMART,INC.</v>
          </cell>
          <cell r="I4126" t="str">
            <v>PF64576202</v>
          </cell>
          <cell r="J4126" t="str">
            <v>2B4177N</v>
          </cell>
          <cell r="K4126">
            <v>0</v>
          </cell>
          <cell r="L4126">
            <v>0</v>
          </cell>
          <cell r="M4126">
            <v>0</v>
          </cell>
          <cell r="P4126">
            <v>1.8723910813201221</v>
          </cell>
          <cell r="Q4126">
            <v>1.8723910813201221</v>
          </cell>
          <cell r="R4126">
            <v>1.07</v>
          </cell>
          <cell r="S4126">
            <v>2.0034584570125307</v>
          </cell>
          <cell r="T4126">
            <v>2.0335103338677185</v>
          </cell>
          <cell r="U4126">
            <v>2.0635622107229068</v>
          </cell>
          <cell r="V4126">
            <v>1.03</v>
          </cell>
          <cell r="W4126">
            <v>1</v>
          </cell>
          <cell r="X4126">
            <v>1.05</v>
          </cell>
          <cell r="Y4126">
            <v>1.05</v>
          </cell>
          <cell r="AH4126">
            <v>2.3600000000000003</v>
          </cell>
          <cell r="AI4126">
            <v>1.49</v>
          </cell>
          <cell r="AJ4126">
            <v>1.06</v>
          </cell>
          <cell r="AK4126">
            <v>2.36</v>
          </cell>
          <cell r="AL4126">
            <v>1.657142857142857</v>
          </cell>
          <cell r="AM4126">
            <v>3.66</v>
          </cell>
          <cell r="AN4126">
            <v>1.8800000000000001</v>
          </cell>
          <cell r="BG4126">
            <v>1.8800000000000001</v>
          </cell>
          <cell r="BJ4126" t="str">
            <v>22.03.2021</v>
          </cell>
          <cell r="BK4126" t="str">
            <v>บจก.ไทยยูเนี่ยน กราฟฟิกส์</v>
          </cell>
        </row>
        <row r="4127">
          <cell r="A4127" t="str">
            <v>5H2B4177N000000301</v>
          </cell>
          <cell r="B4127" t="str">
            <v>SLB2-11361,AUTHORITY</v>
          </cell>
          <cell r="C4127" t="str">
            <v>DUPLEX</v>
          </cell>
          <cell r="D4127" t="str">
            <v>3HAOFB7VJ33ARPPMFS</v>
          </cell>
          <cell r="E4127" t="str">
            <v>FS</v>
          </cell>
          <cell r="F4127" t="str">
            <v>84x45.5 MM 85N AU TUNA N GR-16</v>
          </cell>
          <cell r="G4127" t="str">
            <v>US PET NUTRITION LLC</v>
          </cell>
          <cell r="H4127" t="str">
            <v>PET SMART,INC.</v>
          </cell>
          <cell r="I4127" t="str">
            <v>PF64576202</v>
          </cell>
          <cell r="J4127" t="str">
            <v>2B4177N</v>
          </cell>
          <cell r="K4127">
            <v>5000</v>
          </cell>
          <cell r="L4127">
            <v>12350</v>
          </cell>
          <cell r="M4127">
            <v>2.4700000000000002</v>
          </cell>
          <cell r="N4127">
            <v>1.7114305046518183</v>
          </cell>
          <cell r="O4127">
            <v>2.4700000000000002</v>
          </cell>
          <cell r="P4127">
            <v>4.3151850000000005</v>
          </cell>
          <cell r="Q4127">
            <v>4.3151850000000005</v>
          </cell>
          <cell r="R4127">
            <v>1.07</v>
          </cell>
          <cell r="S4127">
            <v>4.6172479500000012</v>
          </cell>
          <cell r="T4127">
            <v>4.6865066692500008</v>
          </cell>
          <cell r="U4127">
            <v>4.7557653885000013</v>
          </cell>
          <cell r="V4127">
            <v>1.03</v>
          </cell>
          <cell r="W4127">
            <v>1</v>
          </cell>
          <cell r="X4127">
            <v>1.05</v>
          </cell>
          <cell r="Y4127">
            <v>1.05</v>
          </cell>
          <cell r="Z4127">
            <v>3.9139999999999997</v>
          </cell>
          <cell r="AA4127">
            <v>4.3151850000000005</v>
          </cell>
          <cell r="AB4127">
            <v>1.1025000000000003</v>
          </cell>
          <cell r="AC4127">
            <v>1.1796750000000005</v>
          </cell>
          <cell r="AD4127" t="str">
            <v>Petsmart</v>
          </cell>
          <cell r="AE4127" t="str">
            <v>ใช้ Mat เดิมใน Cost คือ 5H2B4177N000000200 ซึ่งมีราคาสูงกว่า Mat ใหม่</v>
          </cell>
          <cell r="AQ4127">
            <v>0.9</v>
          </cell>
          <cell r="AR4127">
            <v>1.5</v>
          </cell>
          <cell r="AU4127">
            <v>0.96</v>
          </cell>
          <cell r="AV4127">
            <v>1.7042915139554553</v>
          </cell>
          <cell r="AX4127">
            <v>2.4700000000000002</v>
          </cell>
          <cell r="BF4127">
            <v>1.7114305046518183</v>
          </cell>
          <cell r="BG4127">
            <v>1.5</v>
          </cell>
          <cell r="BH4127">
            <v>2.4700000000000002</v>
          </cell>
          <cell r="BI4127">
            <v>1.6466666666666667</v>
          </cell>
          <cell r="BJ4127" t="str">
            <v>06.01.2022</v>
          </cell>
          <cell r="BK4127" t="str">
            <v>บจก.ไทยยูเนี่ยน กราฟ</v>
          </cell>
        </row>
        <row r="4128">
          <cell r="A4128" t="str">
            <v>5H2B4177N000000302</v>
          </cell>
          <cell r="B4128" t="str">
            <v>SLB2-11361,AUTHORITY</v>
          </cell>
          <cell r="C4128" t="str">
            <v>DUPLEX</v>
          </cell>
          <cell r="D4128" t="str">
            <v>3HAOFB7VJ33ARPPMFS</v>
          </cell>
          <cell r="E4128" t="str">
            <v>FS</v>
          </cell>
          <cell r="F4128" t="str">
            <v>84x45.5 MM 85N AU TUNA N GR-16</v>
          </cell>
          <cell r="G4128" t="str">
            <v>US PET NUTRITION LLC</v>
          </cell>
          <cell r="H4128" t="str">
            <v>PET SMART,INC.</v>
          </cell>
          <cell r="I4128" t="str">
            <v>PF64576202</v>
          </cell>
          <cell r="J4128" t="str">
            <v>2B4177N</v>
          </cell>
          <cell r="K4128">
            <v>0</v>
          </cell>
          <cell r="L4128">
            <v>0</v>
          </cell>
          <cell r="M4128">
            <v>2.33</v>
          </cell>
          <cell r="N4128">
            <v>1.6276792780985232</v>
          </cell>
          <cell r="O4128">
            <v>1.97</v>
          </cell>
          <cell r="P4128">
            <v>2.3527252526049893</v>
          </cell>
          <cell r="Q4128">
            <v>2.3527252526049893</v>
          </cell>
          <cell r="R4128">
            <v>1.07</v>
          </cell>
          <cell r="S4128">
            <v>2.5174160202873388</v>
          </cell>
          <cell r="T4128">
            <v>2.5551772605916487</v>
          </cell>
          <cell r="U4128">
            <v>2.5929385008959591</v>
          </cell>
          <cell r="W4128">
            <v>1</v>
          </cell>
          <cell r="X4128">
            <v>1.05</v>
          </cell>
          <cell r="Y4128">
            <v>1.05</v>
          </cell>
          <cell r="AZ4128">
            <v>2.133991158825387</v>
          </cell>
          <cell r="BA4128">
            <v>1.08</v>
          </cell>
          <cell r="BB4128">
            <v>1.2156529498575692</v>
          </cell>
          <cell r="BC4128">
            <v>1.7387522818096599</v>
          </cell>
          <cell r="BD4128">
            <v>1.97</v>
          </cell>
          <cell r="BF4128">
            <v>1.6276792780985232</v>
          </cell>
          <cell r="BH4128">
            <v>1.97</v>
          </cell>
          <cell r="BJ4128" t="str">
            <v>19.07.2022</v>
          </cell>
          <cell r="BK4128" t="str">
            <v>บจก.ไทยยูเนี่ยน กราฟ</v>
          </cell>
        </row>
        <row r="4129">
          <cell r="A4129" t="str">
            <v>5H2B4177N000000400</v>
          </cell>
          <cell r="B4129" t="str">
            <v>SLB2-11362,AUTHORITY</v>
          </cell>
          <cell r="C4129" t="str">
            <v>DUPLEX</v>
          </cell>
          <cell r="D4129" t="str">
            <v>3JCAFBCIJ33ARPPMFS</v>
          </cell>
          <cell r="E4129" t="str">
            <v>FS</v>
          </cell>
          <cell r="F4129" t="str">
            <v>84x45.5 MM 85N AU CHICKEN N GR-16</v>
          </cell>
          <cell r="G4129" t="str">
            <v>US PET NUTRITION LLC</v>
          </cell>
          <cell r="H4129" t="str">
            <v>PET SMART,INC.</v>
          </cell>
          <cell r="I4129" t="str">
            <v>PF64576203</v>
          </cell>
          <cell r="J4129" t="str">
            <v>2B4177N</v>
          </cell>
          <cell r="K4129">
            <v>0</v>
          </cell>
          <cell r="L4129">
            <v>0</v>
          </cell>
          <cell r="M4129">
            <v>0</v>
          </cell>
          <cell r="P4129">
            <v>4.3151850000000005</v>
          </cell>
          <cell r="Q4129">
            <v>4.3151850000000005</v>
          </cell>
          <cell r="R4129">
            <v>1.07</v>
          </cell>
          <cell r="S4129">
            <v>4.6172479500000012</v>
          </cell>
          <cell r="T4129">
            <v>4.6865066692500008</v>
          </cell>
          <cell r="U4129">
            <v>4.7557653885000013</v>
          </cell>
          <cell r="V4129">
            <v>1.03</v>
          </cell>
          <cell r="W4129">
            <v>1</v>
          </cell>
          <cell r="X4129">
            <v>1.05</v>
          </cell>
          <cell r="Y4129">
            <v>1.05</v>
          </cell>
          <cell r="Z4129">
            <v>3.9139999999999997</v>
          </cell>
          <cell r="AA4129">
            <v>4.3151850000000005</v>
          </cell>
          <cell r="AB4129">
            <v>1.1025000000000003</v>
          </cell>
          <cell r="AC4129">
            <v>1.1796750000000005</v>
          </cell>
          <cell r="AD4129" t="str">
            <v>Petsmart</v>
          </cell>
          <cell r="AE4129" t="str">
            <v>ใช้ Mat เดิมใน Cost คือ 5H2B4177N000000200 ซึ่งมีราคาสูงกว่า Mat ใหม่</v>
          </cell>
          <cell r="AH4129">
            <v>3.66</v>
          </cell>
          <cell r="AJ4129">
            <v>1.88</v>
          </cell>
          <cell r="AL4129">
            <v>2.36</v>
          </cell>
          <cell r="AM4129">
            <v>1.8800000000000001</v>
          </cell>
          <cell r="BG4129">
            <v>1.8800000000000001</v>
          </cell>
          <cell r="BJ4129" t="str">
            <v>19.02.2021</v>
          </cell>
          <cell r="BK4129" t="str">
            <v>บจก.ไทยยูเนี่ยน กราฟฟิกส์</v>
          </cell>
        </row>
        <row r="4130">
          <cell r="A4130" t="str">
            <v>5N2B4177N000000100</v>
          </cell>
          <cell r="B4130" t="str">
            <v>COR.INB2-11308,AUTHORITY</v>
          </cell>
          <cell r="C4130" t="str">
            <v>DUPLEX</v>
          </cell>
          <cell r="D4130" t="str">
            <v>3JCBS824J33ARPPMFS</v>
          </cell>
          <cell r="E4130" t="str">
            <v>FS</v>
          </cell>
          <cell r="F4130" t="str">
            <v>84x45.5 MM 85N CK IN GRAVY-16</v>
          </cell>
          <cell r="G4130" t="str">
            <v>US PET NUTRITION LLC</v>
          </cell>
          <cell r="H4130" t="str">
            <v>PET SMART,INC.</v>
          </cell>
          <cell r="I4130" t="str">
            <v>PF64576101</v>
          </cell>
          <cell r="J4130" t="str">
            <v>2B4177N</v>
          </cell>
          <cell r="K4130">
            <v>0</v>
          </cell>
          <cell r="L4130">
            <v>0</v>
          </cell>
          <cell r="M4130">
            <v>0</v>
          </cell>
          <cell r="P4130">
            <v>13.041700350000001</v>
          </cell>
          <cell r="Q4130">
            <v>13.041700350000001</v>
          </cell>
          <cell r="R4130">
            <v>1.0900000000000001</v>
          </cell>
          <cell r="S4130">
            <v>14.215453381500001</v>
          </cell>
          <cell r="T4130">
            <v>14.4286851822225</v>
          </cell>
          <cell r="U4130">
            <v>14.641916982945002</v>
          </cell>
          <cell r="V4130">
            <v>1.03</v>
          </cell>
          <cell r="W4130">
            <v>1</v>
          </cell>
          <cell r="X4130">
            <v>1.05</v>
          </cell>
          <cell r="Y4130">
            <v>1.07</v>
          </cell>
          <cell r="AM4130">
            <v>11.27</v>
          </cell>
          <cell r="AO4130">
            <v>11.27</v>
          </cell>
          <cell r="BG4130">
            <v>11.27</v>
          </cell>
          <cell r="BJ4130" t="str">
            <v>22.04.2021</v>
          </cell>
          <cell r="BK4130" t="str">
            <v>บจก.ไทยยูเนี่ยน กราฟฟิกส์</v>
          </cell>
        </row>
        <row r="4131">
          <cell r="A4131" t="str">
            <v>5N2B4177N000000101</v>
          </cell>
          <cell r="B4131" t="str">
            <v>COR.INB2-11308,AUTHORITY (CHICKEN)</v>
          </cell>
          <cell r="C4131" t="str">
            <v>DUPLEX</v>
          </cell>
          <cell r="D4131" t="str">
            <v>3JCBS824J33ARPPMFS</v>
          </cell>
          <cell r="E4131" t="str">
            <v>FS</v>
          </cell>
          <cell r="F4131" t="str">
            <v>84x45.5 MM 85N CK IN GRAVY-16</v>
          </cell>
          <cell r="G4131" t="str">
            <v>US PET NUTRITION LLC</v>
          </cell>
          <cell r="H4131" t="str">
            <v>PET SMART,INC.</v>
          </cell>
          <cell r="I4131" t="str">
            <v>PF64576101</v>
          </cell>
          <cell r="J4131" t="str">
            <v>2B4177N</v>
          </cell>
          <cell r="K4131">
            <v>0</v>
          </cell>
          <cell r="L4131">
            <v>0</v>
          </cell>
          <cell r="M4131">
            <v>11.56</v>
          </cell>
          <cell r="N4131">
            <v>11.559999999999999</v>
          </cell>
          <cell r="O4131">
            <v>11.56</v>
          </cell>
          <cell r="P4131">
            <v>8.8121722500000015</v>
          </cell>
          <cell r="Q4131">
            <v>11.56</v>
          </cell>
          <cell r="R4131">
            <v>1.0900000000000001</v>
          </cell>
          <cell r="S4131">
            <v>12.600400000000002</v>
          </cell>
          <cell r="T4131">
            <v>12.789406000000001</v>
          </cell>
          <cell r="U4131">
            <v>12.978412000000002</v>
          </cell>
          <cell r="V4131">
            <v>1.05</v>
          </cell>
          <cell r="W4131">
            <v>1</v>
          </cell>
          <cell r="X4131">
            <v>1.05</v>
          </cell>
          <cell r="Y4131">
            <v>1.07</v>
          </cell>
          <cell r="Z4131">
            <v>7.8434999999999997</v>
          </cell>
          <cell r="AA4131">
            <v>8.8121722500000015</v>
          </cell>
          <cell r="AB4131">
            <v>1.1235000000000002</v>
          </cell>
          <cell r="AC4131">
            <v>1.6064767004526044</v>
          </cell>
          <cell r="AD4131" t="str">
            <v>Petsmart</v>
          </cell>
          <cell r="AE4131" t="str">
            <v>MOQ 3000</v>
          </cell>
          <cell r="AQ4131">
            <v>7.47</v>
          </cell>
          <cell r="AU4131">
            <v>11.559999999999999</v>
          </cell>
          <cell r="AV4131">
            <v>11.56</v>
          </cell>
          <cell r="BF4131">
            <v>11.559999999999999</v>
          </cell>
          <cell r="BG4131">
            <v>7.47</v>
          </cell>
          <cell r="BH4131">
            <v>11.56</v>
          </cell>
          <cell r="BI4131">
            <v>1.5475234270414995</v>
          </cell>
          <cell r="BJ4131" t="str">
            <v>18.11.2021</v>
          </cell>
          <cell r="BK4131" t="str">
            <v>บจก.ไทยยูเนี่ยน กราฟ</v>
          </cell>
        </row>
        <row r="4132">
          <cell r="A4132" t="str">
            <v>5N2B4177N000000102</v>
          </cell>
          <cell r="B4132" t="str">
            <v>COR.INB2-11308,AUTHORITY (CHICKEN)</v>
          </cell>
          <cell r="C4132" t="str">
            <v>DUPLEX</v>
          </cell>
          <cell r="D4132" t="str">
            <v>3JCBS824J33ARPPMFS</v>
          </cell>
          <cell r="E4132" t="str">
            <v>FS</v>
          </cell>
          <cell r="F4132" t="str">
            <v>84x45.5 MM 85N CK IN GRAVY-16</v>
          </cell>
          <cell r="G4132" t="str">
            <v>US PET NUTRITION LLC</v>
          </cell>
          <cell r="H4132" t="str">
            <v>PET SMART,INC.</v>
          </cell>
          <cell r="I4132" t="str">
            <v>PF64576101</v>
          </cell>
          <cell r="J4132" t="str">
            <v>2B4177N</v>
          </cell>
          <cell r="K4132">
            <v>604</v>
          </cell>
          <cell r="L4132">
            <v>7332.56</v>
          </cell>
          <cell r="M4132">
            <v>12.14</v>
          </cell>
          <cell r="N4132">
            <v>11.700361197110423</v>
          </cell>
          <cell r="O4132">
            <v>11.840722394220846</v>
          </cell>
          <cell r="P4132">
            <v>12.987660000000002</v>
          </cell>
          <cell r="Q4132">
            <v>12.987660000000002</v>
          </cell>
          <cell r="R4132">
            <v>1.0900000000000001</v>
          </cell>
          <cell r="S4132">
            <v>14.156549400000003</v>
          </cell>
          <cell r="T4132">
            <v>14.368897641000002</v>
          </cell>
          <cell r="U4132">
            <v>14.581245882000003</v>
          </cell>
          <cell r="W4132">
            <v>1</v>
          </cell>
          <cell r="X4132">
            <v>1.05</v>
          </cell>
          <cell r="Y4132">
            <v>1.07</v>
          </cell>
          <cell r="BA4132">
            <v>11.56</v>
          </cell>
          <cell r="BB4132">
            <v>11.840722394220846</v>
          </cell>
          <cell r="BF4132">
            <v>11.700361197110423</v>
          </cell>
          <cell r="BH4132">
            <v>11.840722394220846</v>
          </cell>
          <cell r="BJ4132" t="str">
            <v>07.05.2022</v>
          </cell>
          <cell r="BK4132" t="str">
            <v>บจก.ไทยยูเนี่ยน กราฟ</v>
          </cell>
        </row>
        <row r="4133">
          <cell r="A4133" t="str">
            <v>5N2B4177N000000200</v>
          </cell>
          <cell r="B4133" t="str">
            <v>COR.INB2-11363,AUTHORITY</v>
          </cell>
          <cell r="C4133" t="str">
            <v>DUPLEX</v>
          </cell>
          <cell r="D4133" t="str">
            <v>3HMOF822J33ARPPMFS</v>
          </cell>
          <cell r="E4133" t="str">
            <v>FS</v>
          </cell>
          <cell r="F4133" t="str">
            <v>84x45.5 MM 85N AU MACKEREL N GR-16</v>
          </cell>
          <cell r="G4133" t="str">
            <v>US PET NUTRITION LLC</v>
          </cell>
          <cell r="H4133" t="str">
            <v>PET SMART,INC.</v>
          </cell>
          <cell r="I4133" t="str">
            <v>PF64576201</v>
          </cell>
          <cell r="J4133" t="str">
            <v>2B4177N</v>
          </cell>
          <cell r="K4133">
            <v>0</v>
          </cell>
          <cell r="L4133">
            <v>0</v>
          </cell>
          <cell r="M4133">
            <v>0</v>
          </cell>
          <cell r="P4133">
            <v>13.041700350000001</v>
          </cell>
          <cell r="Q4133">
            <v>13.041700350000001</v>
          </cell>
          <cell r="R4133">
            <v>1.0900000000000001</v>
          </cell>
          <cell r="S4133">
            <v>14.215453381500001</v>
          </cell>
          <cell r="T4133">
            <v>14.4286851822225</v>
          </cell>
          <cell r="U4133">
            <v>14.641916982945002</v>
          </cell>
          <cell r="V4133">
            <v>1.03</v>
          </cell>
          <cell r="W4133">
            <v>1</v>
          </cell>
          <cell r="X4133">
            <v>1.05</v>
          </cell>
          <cell r="Y4133">
            <v>1.07</v>
          </cell>
          <cell r="Z4133">
            <v>11.6081</v>
          </cell>
          <cell r="AA4133">
            <v>13.041700350000001</v>
          </cell>
          <cell r="AB4133">
            <v>1.1235000000000002</v>
          </cell>
          <cell r="AC4133">
            <v>1.224615</v>
          </cell>
          <cell r="AD4133" t="str">
            <v>Petsmart</v>
          </cell>
          <cell r="AE4133">
            <v>0</v>
          </cell>
          <cell r="AJ4133">
            <v>11.27</v>
          </cell>
          <cell r="AL4133">
            <v>11.27</v>
          </cell>
          <cell r="AN4133">
            <v>11.27</v>
          </cell>
          <cell r="BG4133">
            <v>11.27</v>
          </cell>
          <cell r="BJ4133" t="str">
            <v>22.03.2021</v>
          </cell>
          <cell r="BK4133" t="str">
            <v>บจก.ไทยยูเนี่ยน กราฟฟิกส์</v>
          </cell>
        </row>
        <row r="4134">
          <cell r="A4134" t="str">
            <v>5N2B4177N000000201</v>
          </cell>
          <cell r="B4134" t="str">
            <v>COR.INB2-11363,AUTHORITY (MACKEREL)</v>
          </cell>
          <cell r="C4134" t="str">
            <v>DUPLEX</v>
          </cell>
          <cell r="D4134" t="str">
            <v>3HMOF822J33ARPPMFS</v>
          </cell>
          <cell r="E4134" t="str">
            <v>FS</v>
          </cell>
          <cell r="F4134" t="str">
            <v>84x45.5 MM 85N AU MACKEREL N GR-16</v>
          </cell>
          <cell r="G4134" t="str">
            <v>US PET NUTRITION LLC</v>
          </cell>
          <cell r="H4134" t="str">
            <v>PET SMART,INC.</v>
          </cell>
          <cell r="I4134" t="str">
            <v>PF64576201</v>
          </cell>
          <cell r="J4134" t="str">
            <v>2B4177N</v>
          </cell>
          <cell r="K4134">
            <v>0</v>
          </cell>
          <cell r="L4134">
            <v>0</v>
          </cell>
          <cell r="M4134">
            <v>11.56</v>
          </cell>
          <cell r="N4134">
            <v>11.56</v>
          </cell>
          <cell r="O4134">
            <v>11.56</v>
          </cell>
          <cell r="P4134">
            <v>13.041700350000001</v>
          </cell>
          <cell r="Q4134">
            <v>13.041700350000001</v>
          </cell>
          <cell r="R4134">
            <v>1.0900000000000001</v>
          </cell>
          <cell r="S4134">
            <v>14.215453381500001</v>
          </cell>
          <cell r="T4134">
            <v>14.4286851822225</v>
          </cell>
          <cell r="U4134">
            <v>14.641916982945002</v>
          </cell>
          <cell r="V4134">
            <v>1.05</v>
          </cell>
          <cell r="W4134">
            <v>1</v>
          </cell>
          <cell r="X4134">
            <v>1.05</v>
          </cell>
          <cell r="Y4134">
            <v>1.07</v>
          </cell>
          <cell r="Z4134">
            <v>11.6081</v>
          </cell>
          <cell r="AA4134">
            <v>13.041700350000001</v>
          </cell>
          <cell r="AB4134">
            <v>1.1235000000000002</v>
          </cell>
          <cell r="AC4134">
            <v>1.224615</v>
          </cell>
          <cell r="AD4134" t="str">
            <v>Petsmart</v>
          </cell>
          <cell r="AE4134" t="str">
            <v>ใช้ Mat เดิมใน Cost คือ 5N2B4177N000000200 ซึ่งมีราคาสูงกว่า Mat ใหม่</v>
          </cell>
          <cell r="AQ4134">
            <v>6.1199999999999992</v>
          </cell>
          <cell r="AV4134">
            <v>11.56</v>
          </cell>
          <cell r="BF4134">
            <v>11.56</v>
          </cell>
          <cell r="BG4134">
            <v>6.1199999999999992</v>
          </cell>
          <cell r="BH4134">
            <v>11.56</v>
          </cell>
          <cell r="BI4134">
            <v>1.8888888888888893</v>
          </cell>
          <cell r="BJ4134" t="str">
            <v>18.11.2021</v>
          </cell>
          <cell r="BK4134" t="str">
            <v>บจก.ไทยยูเนี่ยน กราฟ</v>
          </cell>
        </row>
        <row r="4135">
          <cell r="A4135" t="str">
            <v>5N2B4177N000000202</v>
          </cell>
          <cell r="B4135" t="str">
            <v>COR.INB2-11363,AUTHORITY (MACKEREL)</v>
          </cell>
          <cell r="C4135" t="str">
            <v>DUPLEX</v>
          </cell>
          <cell r="D4135" t="str">
            <v>3HMOF822J33ARPPMFS</v>
          </cell>
          <cell r="E4135" t="str">
            <v>FS</v>
          </cell>
          <cell r="F4135" t="str">
            <v>84x45.5 MM 85N AU MACKEREL N GR-16</v>
          </cell>
          <cell r="G4135" t="str">
            <v>US PET NUTRITION LLC</v>
          </cell>
          <cell r="H4135" t="str">
            <v>PET SMART,INC.</v>
          </cell>
          <cell r="I4135" t="str">
            <v>PF64576201</v>
          </cell>
          <cell r="J4135" t="str">
            <v>2B4177N</v>
          </cell>
          <cell r="K4135">
            <v>612</v>
          </cell>
          <cell r="L4135">
            <v>7429.68</v>
          </cell>
          <cell r="M4135">
            <v>12.14</v>
          </cell>
          <cell r="N4135">
            <v>11.85</v>
          </cell>
          <cell r="O4135">
            <v>12.14</v>
          </cell>
          <cell r="P4135">
            <v>12.98766</v>
          </cell>
          <cell r="Q4135">
            <v>12.98766</v>
          </cell>
          <cell r="R4135">
            <v>1.0900000000000001</v>
          </cell>
          <cell r="S4135">
            <v>14.156549400000001</v>
          </cell>
          <cell r="T4135">
            <v>14.368897641</v>
          </cell>
          <cell r="U4135">
            <v>14.581245882000001</v>
          </cell>
          <cell r="W4135">
            <v>1</v>
          </cell>
          <cell r="X4135">
            <v>1.05</v>
          </cell>
          <cell r="Y4135">
            <v>1.07</v>
          </cell>
          <cell r="AZ4135">
            <v>11.559999999999999</v>
          </cell>
          <cell r="BB4135">
            <v>11.56</v>
          </cell>
          <cell r="BC4135">
            <v>12.14</v>
          </cell>
          <cell r="BD4135">
            <v>12.14</v>
          </cell>
          <cell r="BF4135">
            <v>11.85</v>
          </cell>
          <cell r="BH4135">
            <v>12.14</v>
          </cell>
          <cell r="BJ4135" t="str">
            <v>04.07.2022</v>
          </cell>
          <cell r="BK4135" t="str">
            <v>บจก.ไทยยูเนี่ยน กราฟ</v>
          </cell>
        </row>
        <row r="4136">
          <cell r="A4136" t="str">
            <v>5N2B4177N000000300</v>
          </cell>
          <cell r="B4136" t="str">
            <v>COR.INB2-11364,AUTHORITY</v>
          </cell>
          <cell r="C4136" t="str">
            <v>DUPLEX</v>
          </cell>
          <cell r="D4136" t="str">
            <v>3HAOFB7VJ33ARPPMFS</v>
          </cell>
          <cell r="E4136" t="str">
            <v>FS</v>
          </cell>
          <cell r="F4136" t="str">
            <v>84x45.5 MM 85N AU TUNA N GR-16</v>
          </cell>
          <cell r="G4136" t="str">
            <v>US PET NUTRITION LLC</v>
          </cell>
          <cell r="H4136" t="str">
            <v>PET SMART,INC.</v>
          </cell>
          <cell r="I4136" t="str">
            <v>PF64576202</v>
          </cell>
          <cell r="J4136" t="str">
            <v>2B4177N</v>
          </cell>
          <cell r="K4136">
            <v>0</v>
          </cell>
          <cell r="L4136">
            <v>0</v>
          </cell>
          <cell r="M4136">
            <v>0</v>
          </cell>
          <cell r="P4136">
            <v>13.041700350000006</v>
          </cell>
          <cell r="Q4136">
            <v>13.041700350000006</v>
          </cell>
          <cell r="R4136">
            <v>1.0900000000000001</v>
          </cell>
          <cell r="S4136">
            <v>14.215453381500009</v>
          </cell>
          <cell r="T4136">
            <v>14.428685182222507</v>
          </cell>
          <cell r="U4136">
            <v>14.641916982945009</v>
          </cell>
          <cell r="V4136">
            <v>1.03</v>
          </cell>
          <cell r="W4136">
            <v>1</v>
          </cell>
          <cell r="X4136">
            <v>1.05</v>
          </cell>
          <cell r="Y4136">
            <v>1.07</v>
          </cell>
          <cell r="AH4136">
            <v>11.27</v>
          </cell>
          <cell r="AI4136">
            <v>11.27</v>
          </cell>
          <cell r="AJ4136">
            <v>11.27</v>
          </cell>
          <cell r="AK4136">
            <v>11.27</v>
          </cell>
          <cell r="AL4136">
            <v>11.27</v>
          </cell>
          <cell r="AM4136">
            <v>11.27</v>
          </cell>
          <cell r="BG4136">
            <v>11.27</v>
          </cell>
          <cell r="BJ4136" t="str">
            <v>19.02.2021</v>
          </cell>
          <cell r="BK4136" t="str">
            <v>บจก.ไทยยูเนี่ยน กราฟฟิกส์</v>
          </cell>
        </row>
        <row r="4137">
          <cell r="A4137" t="str">
            <v>5N2B4177N000000301</v>
          </cell>
          <cell r="B4137" t="str">
            <v>COR.INB2-11364,AUTHORITY (TUNA)</v>
          </cell>
          <cell r="C4137" t="str">
            <v>DUPLEX</v>
          </cell>
          <cell r="D4137" t="str">
            <v>3HAOFB7VJ33ARPPMFS</v>
          </cell>
          <cell r="E4137" t="str">
            <v>FS</v>
          </cell>
          <cell r="F4137" t="str">
            <v>84x45.5 MM 85N AU TUNA N GR-16</v>
          </cell>
          <cell r="G4137" t="str">
            <v>US PET NUTRITION LLC</v>
          </cell>
          <cell r="H4137" t="str">
            <v>PET SMART,INC.</v>
          </cell>
          <cell r="I4137" t="str">
            <v>PF64576202</v>
          </cell>
          <cell r="J4137" t="str">
            <v>2B4177N</v>
          </cell>
          <cell r="K4137">
            <v>0</v>
          </cell>
          <cell r="L4137">
            <v>0</v>
          </cell>
          <cell r="M4137">
            <v>10.89</v>
          </cell>
          <cell r="N4137">
            <v>9.8066666666666666</v>
          </cell>
          <cell r="O4137">
            <v>11.56</v>
          </cell>
          <cell r="P4137">
            <v>13.041700350000001</v>
          </cell>
          <cell r="Q4137">
            <v>13.041700350000001</v>
          </cell>
          <cell r="R4137">
            <v>1.0900000000000001</v>
          </cell>
          <cell r="S4137">
            <v>14.215453381500001</v>
          </cell>
          <cell r="T4137">
            <v>14.4286851822225</v>
          </cell>
          <cell r="U4137">
            <v>14.641916982945002</v>
          </cell>
          <cell r="V4137">
            <v>1.05</v>
          </cell>
          <cell r="W4137">
            <v>1</v>
          </cell>
          <cell r="X4137">
            <v>1.05</v>
          </cell>
          <cell r="Y4137">
            <v>1.07</v>
          </cell>
          <cell r="Z4137">
            <v>11.6081</v>
          </cell>
          <cell r="AA4137">
            <v>13.041700350000001</v>
          </cell>
          <cell r="AB4137">
            <v>1.1235000000000002</v>
          </cell>
          <cell r="AC4137">
            <v>1.224615</v>
          </cell>
          <cell r="AD4137" t="str">
            <v>Petsmart</v>
          </cell>
          <cell r="AE4137" t="str">
            <v>ใช้ Mat เดิมใน Cost คือ 5N2B4177N000000200 ซึ่งมีราคาสูงกว่า Mat ใหม่</v>
          </cell>
          <cell r="AQ4137">
            <v>5.54</v>
          </cell>
          <cell r="AR4137">
            <v>11.22</v>
          </cell>
          <cell r="AU4137">
            <v>6.3</v>
          </cell>
          <cell r="AV4137">
            <v>11.56</v>
          </cell>
          <cell r="AX4137">
            <v>11.56</v>
          </cell>
          <cell r="BF4137">
            <v>9.8066666666666666</v>
          </cell>
          <cell r="BG4137">
            <v>11.22</v>
          </cell>
          <cell r="BH4137">
            <v>11.56</v>
          </cell>
          <cell r="BI4137">
            <v>1.0303030303030303</v>
          </cell>
          <cell r="BJ4137" t="str">
            <v>06.01.2022</v>
          </cell>
          <cell r="BK4137" t="str">
            <v>บจก.ไทยยูเนี่ยน กราฟ</v>
          </cell>
        </row>
        <row r="4138">
          <cell r="A4138" t="str">
            <v>5N2B4177N000000304</v>
          </cell>
          <cell r="B4138" t="str">
            <v>COR.INB-AUTHORITY</v>
          </cell>
          <cell r="C4138" t="str">
            <v>DUPLEX</v>
          </cell>
          <cell r="D4138" t="str">
            <v>3HAOFB7VJ33ARPPMFS</v>
          </cell>
          <cell r="E4138" t="str">
            <v>FS</v>
          </cell>
          <cell r="F4138" t="str">
            <v>84x45.5 MM 85N AU TUNA N GR-16</v>
          </cell>
          <cell r="G4138" t="str">
            <v>US PET NUTRITION LLC</v>
          </cell>
          <cell r="H4138" t="str">
            <v>PET SMART,INC.</v>
          </cell>
          <cell r="I4138" t="str">
            <v>PF64576202</v>
          </cell>
          <cell r="J4138" t="str">
            <v>2B4177N</v>
          </cell>
          <cell r="K4138">
            <v>1107</v>
          </cell>
          <cell r="L4138">
            <v>13438.98</v>
          </cell>
          <cell r="M4138">
            <v>12.14</v>
          </cell>
          <cell r="N4138">
            <v>11.822278941565601</v>
          </cell>
          <cell r="O4138">
            <v>12.14</v>
          </cell>
          <cell r="P4138">
            <v>12.987660000000002</v>
          </cell>
          <cell r="Q4138">
            <v>12.987660000000002</v>
          </cell>
          <cell r="R4138">
            <v>1.0900000000000001</v>
          </cell>
          <cell r="S4138">
            <v>14.156549400000003</v>
          </cell>
          <cell r="T4138">
            <v>14.368897641000002</v>
          </cell>
          <cell r="U4138">
            <v>14.581245882000003</v>
          </cell>
          <cell r="W4138">
            <v>1</v>
          </cell>
          <cell r="X4138">
            <v>1.05</v>
          </cell>
          <cell r="Y4138">
            <v>1.07</v>
          </cell>
          <cell r="AZ4138">
            <v>11.56</v>
          </cell>
          <cell r="BA4138">
            <v>11.56</v>
          </cell>
          <cell r="BB4138">
            <v>11.711394707828005</v>
          </cell>
          <cell r="BC4138">
            <v>12.14</v>
          </cell>
          <cell r="BD4138">
            <v>12.14</v>
          </cell>
          <cell r="BF4138">
            <v>11.822278941565601</v>
          </cell>
          <cell r="BH4138">
            <v>12.14</v>
          </cell>
          <cell r="BJ4138" t="str">
            <v>08.07.2022</v>
          </cell>
          <cell r="BK4138" t="str">
            <v>บจก.ไทยยูเนี่ยน กราฟ</v>
          </cell>
        </row>
        <row r="4139">
          <cell r="A4139" t="str">
            <v>5N2B4177N000000400</v>
          </cell>
          <cell r="B4139" t="str">
            <v>COR.INB2-11365,AUTHORITY</v>
          </cell>
          <cell r="C4139" t="str">
            <v>DUPLEX</v>
          </cell>
          <cell r="D4139" t="str">
            <v>3JCAFBCIJ33ARPPMFS</v>
          </cell>
          <cell r="E4139" t="str">
            <v>FS</v>
          </cell>
          <cell r="F4139" t="str">
            <v>84x45.5 MM 85N AU CHICKEN N GR-16</v>
          </cell>
          <cell r="G4139" t="str">
            <v>US PET NUTRITION LLC</v>
          </cell>
          <cell r="H4139" t="str">
            <v>PET SMART,INC.</v>
          </cell>
          <cell r="I4139" t="str">
            <v>PF64576203</v>
          </cell>
          <cell r="J4139" t="str">
            <v>2B4177N</v>
          </cell>
          <cell r="K4139">
            <v>0</v>
          </cell>
          <cell r="L4139">
            <v>0</v>
          </cell>
          <cell r="M4139">
            <v>0</v>
          </cell>
          <cell r="P4139">
            <v>13.041700350000001</v>
          </cell>
          <cell r="Q4139">
            <v>13.041700350000001</v>
          </cell>
          <cell r="R4139">
            <v>1.0900000000000001</v>
          </cell>
          <cell r="S4139">
            <v>14.215453381500001</v>
          </cell>
          <cell r="T4139">
            <v>14.4286851822225</v>
          </cell>
          <cell r="U4139">
            <v>14.641916982945002</v>
          </cell>
          <cell r="V4139">
            <v>1.03</v>
          </cell>
          <cell r="W4139">
            <v>1</v>
          </cell>
          <cell r="X4139">
            <v>1.05</v>
          </cell>
          <cell r="Y4139">
            <v>1.07</v>
          </cell>
          <cell r="Z4139">
            <v>11.6081</v>
          </cell>
          <cell r="AA4139">
            <v>13.041700350000001</v>
          </cell>
          <cell r="AB4139">
            <v>1.1235000000000002</v>
          </cell>
          <cell r="AC4139">
            <v>1.224615</v>
          </cell>
          <cell r="AD4139" t="str">
            <v>Petsmart</v>
          </cell>
          <cell r="AE4139" t="str">
            <v>ใช้ Mat เดิมใน Cost คือ 5N2B4177N000000200</v>
          </cell>
          <cell r="AL4139">
            <v>11.27</v>
          </cell>
          <cell r="AM4139">
            <v>11.27</v>
          </cell>
          <cell r="BG4139">
            <v>11.27</v>
          </cell>
          <cell r="BJ4139" t="str">
            <v>19.02.2021</v>
          </cell>
          <cell r="BK4139" t="str">
            <v>บจก.ไทยยูเนี่ยน กราฟฟิกส์</v>
          </cell>
        </row>
        <row r="4140">
          <cell r="A4140" t="str">
            <v>5F2B4177N000000501</v>
          </cell>
          <cell r="B4140" t="str">
            <v>CTN-AUTHORITY</v>
          </cell>
          <cell r="C4140" t="str">
            <v>ลูกฟูก</v>
          </cell>
          <cell r="D4140" t="str">
            <v>3HNNF93KJ36ARPPMGX</v>
          </cell>
          <cell r="E4140" t="str">
            <v>GX</v>
          </cell>
          <cell r="F4140" t="str">
            <v>84x45.5 MM 85N AU TN W/PMPKN MS R NGV-12</v>
          </cell>
          <cell r="G4140" t="str">
            <v>US PET NUTRITION LLC</v>
          </cell>
          <cell r="H4140" t="str">
            <v>PET SMART,INC.</v>
          </cell>
          <cell r="I4140" t="str">
            <v>PF64587802</v>
          </cell>
          <cell r="J4140" t="str">
            <v>2B4177N</v>
          </cell>
          <cell r="K4140">
            <v>0</v>
          </cell>
          <cell r="L4140">
            <v>0</v>
          </cell>
          <cell r="M4140">
            <v>0</v>
          </cell>
          <cell r="P4140">
            <v>6.3641724300000009</v>
          </cell>
          <cell r="Q4140">
            <v>6.3641724300000009</v>
          </cell>
          <cell r="R4140">
            <v>1.05</v>
          </cell>
          <cell r="S4140">
            <v>6.6823810515000011</v>
          </cell>
          <cell r="T4140">
            <v>6.7826167672725006</v>
          </cell>
          <cell r="U4140">
            <v>6.8828524830450011</v>
          </cell>
          <cell r="V4140">
            <v>1.05</v>
          </cell>
          <cell r="W4140">
            <v>1.05</v>
          </cell>
          <cell r="X4140">
            <v>1.1000000000000001</v>
          </cell>
          <cell r="Y4140">
            <v>1.0169999999999999</v>
          </cell>
          <cell r="AH4140">
            <v>5.16</v>
          </cell>
          <cell r="AP4140">
            <v>5.16</v>
          </cell>
          <cell r="BG4140">
            <v>5.16</v>
          </cell>
          <cell r="BJ4140" t="str">
            <v>03.05.2021</v>
          </cell>
          <cell r="BK4140" t="str">
            <v>บจก.กลุ่มสยามบรรจุภัณฑ์ (สาขาที่ 9)</v>
          </cell>
        </row>
        <row r="4141">
          <cell r="A4141" t="str">
            <v>5F2B4177N000000502</v>
          </cell>
          <cell r="B4141" t="str">
            <v>CTN-AUTHORITY (TN/PM)</v>
          </cell>
          <cell r="C4141" t="str">
            <v>ลูกฟูก</v>
          </cell>
          <cell r="D4141" t="str">
            <v>3HNNF93KJ36ARPPMGX</v>
          </cell>
          <cell r="E4141" t="str">
            <v>GX</v>
          </cell>
          <cell r="F4141" t="str">
            <v>84x45.5 MM 85N AU TN W/PMPKN MS R NGV-12</v>
          </cell>
          <cell r="G4141" t="str">
            <v>US PET NUTRITION LLC</v>
          </cell>
          <cell r="H4141" t="str">
            <v>PET SMART,INC.</v>
          </cell>
          <cell r="I4141" t="str">
            <v>PF64587802</v>
          </cell>
          <cell r="J4141" t="str">
            <v>2B4177N</v>
          </cell>
          <cell r="K4141">
            <v>1146</v>
          </cell>
          <cell r="L4141">
            <v>6188.4</v>
          </cell>
          <cell r="M4141">
            <v>5.4</v>
          </cell>
          <cell r="N4141">
            <v>5.4</v>
          </cell>
          <cell r="O4141">
            <v>5.4</v>
          </cell>
          <cell r="P4141">
            <v>6.3641724300000009</v>
          </cell>
          <cell r="Q4141">
            <v>6.3641724300000009</v>
          </cell>
          <cell r="R4141">
            <v>1.05</v>
          </cell>
          <cell r="S4141">
            <v>6.6823810515000011</v>
          </cell>
          <cell r="T4141">
            <v>6.7826167672725006</v>
          </cell>
          <cell r="U4141">
            <v>6.8828524830450011</v>
          </cell>
          <cell r="V4141">
            <v>1.05</v>
          </cell>
          <cell r="W4141">
            <v>1.05</v>
          </cell>
          <cell r="X4141">
            <v>1.1000000000000001</v>
          </cell>
          <cell r="Y4141">
            <v>1.0169999999999999</v>
          </cell>
          <cell r="Z4141">
            <v>5.6889000000000012</v>
          </cell>
          <cell r="AA4141">
            <v>6.3641724300000009</v>
          </cell>
          <cell r="AB4141">
            <v>1.1187</v>
          </cell>
          <cell r="AC4141">
            <v>1.1746349999999999</v>
          </cell>
          <cell r="AD4141" t="str">
            <v>Petsmart</v>
          </cell>
          <cell r="AE4141" t="str">
            <v>ใช้ราคาตาม mat 5F2B4177N000000601</v>
          </cell>
          <cell r="AP4141">
            <v>5.3999999999999995</v>
          </cell>
          <cell r="AS4141">
            <v>5.4</v>
          </cell>
          <cell r="AU4141">
            <v>5.4</v>
          </cell>
          <cell r="BF4141">
            <v>5.4</v>
          </cell>
          <cell r="BG4141">
            <v>5.4</v>
          </cell>
          <cell r="BH4141">
            <v>5.4</v>
          </cell>
          <cell r="BI4141">
            <v>1</v>
          </cell>
          <cell r="BJ4141" t="str">
            <v>09.10.2021</v>
          </cell>
          <cell r="BK4141" t="str">
            <v>บจก.กลุ่มสยามบรรจุภั</v>
          </cell>
        </row>
        <row r="4142">
          <cell r="A4142" t="str">
            <v>5F2B4177N000000601</v>
          </cell>
          <cell r="B4142" t="str">
            <v>CTN-AUTHORITY</v>
          </cell>
          <cell r="C4142" t="str">
            <v>ลูกฟูก</v>
          </cell>
          <cell r="D4142" t="str">
            <v>3JCBF93KJ36ARPPMGX</v>
          </cell>
          <cell r="E4142" t="str">
            <v>GX</v>
          </cell>
          <cell r="F4142" t="str">
            <v>84x45.5 MM 85N AU CK W/PMPKN MS R NGV-12</v>
          </cell>
          <cell r="G4142" t="str">
            <v>US PET NUTRITION LLC</v>
          </cell>
          <cell r="H4142" t="str">
            <v>PET SMART,INC.</v>
          </cell>
          <cell r="I4142" t="str">
            <v>PF64587801</v>
          </cell>
          <cell r="J4142" t="str">
            <v>2B4177N</v>
          </cell>
          <cell r="K4142">
            <v>0</v>
          </cell>
          <cell r="L4142">
            <v>0</v>
          </cell>
          <cell r="M4142">
            <v>0</v>
          </cell>
          <cell r="P4142">
            <v>6.3641724300000009</v>
          </cell>
          <cell r="Q4142">
            <v>6.3641724300000009</v>
          </cell>
          <cell r="R4142">
            <v>1.05</v>
          </cell>
          <cell r="S4142">
            <v>6.6823810515000011</v>
          </cell>
          <cell r="T4142">
            <v>6.7826167672725006</v>
          </cell>
          <cell r="U4142">
            <v>6.8828524830450011</v>
          </cell>
          <cell r="V4142">
            <v>1.05</v>
          </cell>
          <cell r="W4142">
            <v>1.05</v>
          </cell>
          <cell r="X4142">
            <v>1.1000000000000001</v>
          </cell>
          <cell r="Y4142">
            <v>1.0169999999999999</v>
          </cell>
          <cell r="Z4142">
            <v>5.6889000000000012</v>
          </cell>
          <cell r="AA4142">
            <v>6.3641724300000009</v>
          </cell>
          <cell r="AB4142">
            <v>1.1187</v>
          </cell>
          <cell r="AC4142">
            <v>1.1746349999999999</v>
          </cell>
          <cell r="AD4142" t="str">
            <v>Petsmart</v>
          </cell>
          <cell r="AE4142">
            <v>0</v>
          </cell>
          <cell r="AH4142">
            <v>5.16</v>
          </cell>
          <cell r="AI4142">
            <v>5.16</v>
          </cell>
          <cell r="BG4142">
            <v>5.16</v>
          </cell>
          <cell r="BJ4142" t="str">
            <v>08.07.2020</v>
          </cell>
          <cell r="BK4142" t="str">
            <v>บจก.กลุ่มสยามบรรจุภัณฑ์ (สาขาที่ 9)</v>
          </cell>
        </row>
        <row r="4143">
          <cell r="A4143" t="str">
            <v>5F2B4177N000000602</v>
          </cell>
          <cell r="B4143" t="str">
            <v>CTN-AUTHORITY (CK/PM)</v>
          </cell>
          <cell r="C4143" t="str">
            <v>ลูกฟูก</v>
          </cell>
          <cell r="D4143" t="str">
            <v>3JCBF93KJ36ARPPMGX</v>
          </cell>
          <cell r="E4143" t="str">
            <v>GX</v>
          </cell>
          <cell r="F4143" t="str">
            <v>84x45.5 MM 85N AU CK W/PMPKN MS R NGV-12</v>
          </cell>
          <cell r="G4143" t="str">
            <v>US PET NUTRITION LLC</v>
          </cell>
          <cell r="H4143" t="str">
            <v>PET SMART,INC.</v>
          </cell>
          <cell r="I4143" t="str">
            <v>PF64587801</v>
          </cell>
          <cell r="J4143" t="str">
            <v>2B4177N</v>
          </cell>
          <cell r="K4143">
            <v>1767</v>
          </cell>
          <cell r="L4143">
            <v>9541.7999999999993</v>
          </cell>
          <cell r="M4143">
            <v>5.4</v>
          </cell>
          <cell r="N4143">
            <v>5.3999999999999995</v>
          </cell>
          <cell r="O4143">
            <v>5.3999999999999995</v>
          </cell>
          <cell r="P4143">
            <v>6.3641724300000009</v>
          </cell>
          <cell r="Q4143">
            <v>6.3641724300000009</v>
          </cell>
          <cell r="R4143">
            <v>1.05</v>
          </cell>
          <cell r="S4143">
            <v>6.6823810515000011</v>
          </cell>
          <cell r="T4143">
            <v>6.7826167672725006</v>
          </cell>
          <cell r="U4143">
            <v>6.8828524830450011</v>
          </cell>
          <cell r="V4143">
            <v>1.05</v>
          </cell>
          <cell r="W4143">
            <v>1.05</v>
          </cell>
          <cell r="X4143">
            <v>1.1000000000000001</v>
          </cell>
          <cell r="Y4143">
            <v>1.0169999999999999</v>
          </cell>
          <cell r="Z4143">
            <v>5.6889000000000012</v>
          </cell>
          <cell r="AA4143">
            <v>6.3641724300000009</v>
          </cell>
          <cell r="AB4143">
            <v>1.1187</v>
          </cell>
          <cell r="AC4143">
            <v>1.1746349999999999</v>
          </cell>
          <cell r="AD4143" t="str">
            <v>Petsmart</v>
          </cell>
          <cell r="AE4143" t="str">
            <v>ใช้ราคาตาม mat 5F2B4177N000000601</v>
          </cell>
          <cell r="AP4143">
            <v>5.3999999999999995</v>
          </cell>
          <cell r="AS4143">
            <v>5.4</v>
          </cell>
          <cell r="AU4143">
            <v>5.3999999999999995</v>
          </cell>
          <cell r="BF4143">
            <v>5.3999999999999995</v>
          </cell>
          <cell r="BG4143">
            <v>5.4</v>
          </cell>
          <cell r="BH4143">
            <v>5.3999999999999995</v>
          </cell>
          <cell r="BI4143">
            <v>0.99999999999999989</v>
          </cell>
          <cell r="BJ4143" t="str">
            <v>09.10.2021</v>
          </cell>
          <cell r="BK4143" t="str">
            <v>บจก.กลุ่มสยามบรรจุภั</v>
          </cell>
        </row>
        <row r="4144">
          <cell r="A4144" t="str">
            <v>5J2B4177N000000100</v>
          </cell>
          <cell r="B4144" t="str">
            <v>STK(BTTM)-AUTHORITY</v>
          </cell>
          <cell r="C4144" t="str">
            <v>STICKER</v>
          </cell>
          <cell r="D4144" t="str">
            <v>3JCBF93KJ36ARPPMGX</v>
          </cell>
          <cell r="E4144" t="str">
            <v>GX</v>
          </cell>
          <cell r="F4144" t="str">
            <v>84x45.5 MM 85N AU CK W/PMPKN MS R NGV-12</v>
          </cell>
          <cell r="G4144" t="str">
            <v>US PET NUTRITION LLC</v>
          </cell>
          <cell r="H4144" t="str">
            <v>PET SMART,INC.</v>
          </cell>
          <cell r="I4144" t="str">
            <v>PF64587801</v>
          </cell>
          <cell r="J4144" t="str">
            <v>2B4177N</v>
          </cell>
          <cell r="K4144">
            <v>1927</v>
          </cell>
          <cell r="L4144">
            <v>385.4</v>
          </cell>
          <cell r="M4144">
            <v>0.19999999999999998</v>
          </cell>
          <cell r="P4144">
            <v>0.22898000000000004</v>
          </cell>
          <cell r="Q4144">
            <v>0.22898000000000004</v>
          </cell>
          <cell r="R4144">
            <v>1.04</v>
          </cell>
          <cell r="S4144">
            <v>0.23813920000000005</v>
          </cell>
          <cell r="T4144">
            <v>0.24171128800000002</v>
          </cell>
          <cell r="U4144">
            <v>0.24528337600000005</v>
          </cell>
          <cell r="V4144">
            <v>1</v>
          </cell>
          <cell r="W4144">
            <v>1</v>
          </cell>
          <cell r="X4144">
            <v>1.07</v>
          </cell>
          <cell r="Y4144">
            <v>1.07</v>
          </cell>
          <cell r="Z4144">
            <v>0.2</v>
          </cell>
          <cell r="AA4144">
            <v>0.22898000000000004</v>
          </cell>
          <cell r="AB4144">
            <v>1.1449000000000003</v>
          </cell>
          <cell r="AC4144">
            <v>1.1906960000000002</v>
          </cell>
          <cell r="AD4144" t="str">
            <v>Petsmart</v>
          </cell>
          <cell r="AE4144" t="str">
            <v>MOQ 10,000</v>
          </cell>
          <cell r="AH4144">
            <v>0.2</v>
          </cell>
          <cell r="BG4144">
            <v>0.2</v>
          </cell>
          <cell r="BJ4144" t="str">
            <v>25.06.2020</v>
          </cell>
          <cell r="BK4144" t="str">
            <v>บจก.ไทยยูเนี่ยน กราฟฟิกส์</v>
          </cell>
        </row>
        <row r="4145">
          <cell r="A4145" t="str">
            <v>5J2B4177N000000101</v>
          </cell>
          <cell r="B4145" t="str">
            <v>STK(BTTM)-AUTHORITY (CK/PM)</v>
          </cell>
          <cell r="C4145" t="str">
            <v>STICKER</v>
          </cell>
          <cell r="D4145" t="str">
            <v>3JCBF93KJ36ARPPMGX</v>
          </cell>
          <cell r="E4145" t="str">
            <v>GX</v>
          </cell>
          <cell r="F4145" t="str">
            <v>84x45.5 MM 85N AU CK W/PMPKN MS R NGV-12</v>
          </cell>
          <cell r="G4145" t="str">
            <v>US PET NUTRITION LLC</v>
          </cell>
          <cell r="H4145" t="str">
            <v>PET SMART,INC.</v>
          </cell>
          <cell r="I4145" t="str">
            <v>PF64587801</v>
          </cell>
          <cell r="J4145" t="str">
            <v>2B4177N</v>
          </cell>
          <cell r="K4145">
            <v>0</v>
          </cell>
          <cell r="L4145">
            <v>0</v>
          </cell>
          <cell r="M4145">
            <v>0</v>
          </cell>
          <cell r="P4145">
            <v>0.22898000000000002</v>
          </cell>
          <cell r="Q4145">
            <v>0.22898000000000002</v>
          </cell>
          <cell r="R4145">
            <v>1.04</v>
          </cell>
          <cell r="S4145">
            <v>0.23813920000000002</v>
          </cell>
          <cell r="T4145">
            <v>0.241711288</v>
          </cell>
          <cell r="U4145">
            <v>0.24528337600000003</v>
          </cell>
          <cell r="V4145">
            <v>1</v>
          </cell>
          <cell r="W4145">
            <v>1</v>
          </cell>
          <cell r="X4145">
            <v>1.07</v>
          </cell>
          <cell r="Y4145">
            <v>1.07</v>
          </cell>
          <cell r="AP4145">
            <v>0.19999999999999998</v>
          </cell>
          <cell r="BG4145">
            <v>0.19999999999999998</v>
          </cell>
          <cell r="BJ4145" t="str">
            <v>14.05.2021</v>
          </cell>
          <cell r="BK4145" t="str">
            <v>บจก.ไทยยูเนี่ยน กราฟฟิกส์</v>
          </cell>
        </row>
        <row r="4146">
          <cell r="A4146" t="str">
            <v>5J2B4177N000000102</v>
          </cell>
          <cell r="B4146" t="str">
            <v>STK(BTTM)-AUTHORITY (CK/PM)</v>
          </cell>
          <cell r="C4146" t="str">
            <v>STICKER</v>
          </cell>
          <cell r="D4146" t="str">
            <v>3JCBF93KJ36ARPPMGX</v>
          </cell>
          <cell r="E4146" t="str">
            <v>GX</v>
          </cell>
          <cell r="F4146" t="str">
            <v>84x45.5 MM 85N AU CK W/PMPKN MS R NGV-12</v>
          </cell>
          <cell r="G4146" t="str">
            <v>US PET NUTRITION LLC</v>
          </cell>
          <cell r="H4146" t="str">
            <v>PET SMART,INC.</v>
          </cell>
          <cell r="I4146" t="str">
            <v>PF64587801</v>
          </cell>
          <cell r="J4146" t="str">
            <v>2B4177N</v>
          </cell>
          <cell r="K4146">
            <v>20237</v>
          </cell>
          <cell r="L4146">
            <v>2428.44</v>
          </cell>
          <cell r="M4146">
            <v>0.12</v>
          </cell>
          <cell r="N4146">
            <v>0.12000000000000001</v>
          </cell>
          <cell r="O4146">
            <v>0.12000000000000001</v>
          </cell>
          <cell r="P4146">
            <v>0.22898000000000004</v>
          </cell>
          <cell r="Q4146">
            <v>0.22898000000000004</v>
          </cell>
          <cell r="R4146">
            <v>1.04</v>
          </cell>
          <cell r="S4146">
            <v>0.23813920000000005</v>
          </cell>
          <cell r="T4146">
            <v>0.24171128800000002</v>
          </cell>
          <cell r="U4146">
            <v>0.24528337600000005</v>
          </cell>
          <cell r="V4146">
            <v>1</v>
          </cell>
          <cell r="W4146">
            <v>1</v>
          </cell>
          <cell r="X4146">
            <v>1.07</v>
          </cell>
          <cell r="Y4146">
            <v>1.07</v>
          </cell>
          <cell r="Z4146">
            <v>0.2</v>
          </cell>
          <cell r="AA4146">
            <v>0.22898000000000004</v>
          </cell>
          <cell r="AB4146">
            <v>1.1449000000000003</v>
          </cell>
          <cell r="AC4146">
            <v>1.1906960000000002</v>
          </cell>
          <cell r="AD4146" t="str">
            <v>Petsmart</v>
          </cell>
          <cell r="AE4146" t="str">
            <v>MOQ 10,000</v>
          </cell>
          <cell r="AR4146">
            <v>0.2</v>
          </cell>
          <cell r="AU4146">
            <v>0.12000000000000001</v>
          </cell>
          <cell r="BF4146">
            <v>0.12000000000000001</v>
          </cell>
          <cell r="BG4146">
            <v>0.2</v>
          </cell>
          <cell r="BH4146">
            <v>0.12000000000000001</v>
          </cell>
          <cell r="BI4146">
            <v>0.6</v>
          </cell>
          <cell r="BJ4146" t="str">
            <v>16.10.2021</v>
          </cell>
          <cell r="BK4146" t="str">
            <v>บจก.ไทยยูเนี่ยน กราฟ</v>
          </cell>
        </row>
        <row r="4147">
          <cell r="A4147" t="str">
            <v>5J2B4177N000000200</v>
          </cell>
          <cell r="B4147" t="str">
            <v>STK(BTTM)-AUTHORITY</v>
          </cell>
          <cell r="C4147" t="str">
            <v>STICKER</v>
          </cell>
          <cell r="D4147" t="str">
            <v>3HNNF93KJ36ARPPMGX</v>
          </cell>
          <cell r="E4147" t="str">
            <v>GX</v>
          </cell>
          <cell r="F4147" t="str">
            <v>84x45.5 MM 85N AU TN W/PMPKN MS R NGV-12</v>
          </cell>
          <cell r="G4147" t="str">
            <v>US PET NUTRITION LLC</v>
          </cell>
          <cell r="H4147" t="str">
            <v>PET SMART,INC.</v>
          </cell>
          <cell r="I4147" t="str">
            <v>PF64587802</v>
          </cell>
          <cell r="J4147" t="str">
            <v>2B4177N</v>
          </cell>
          <cell r="K4147">
            <v>1927</v>
          </cell>
          <cell r="L4147">
            <v>385.4</v>
          </cell>
          <cell r="M4147">
            <v>0.19999999999999998</v>
          </cell>
          <cell r="P4147">
            <v>0.22898000000000004</v>
          </cell>
          <cell r="Q4147">
            <v>0.22898000000000004</v>
          </cell>
          <cell r="R4147">
            <v>1.04</v>
          </cell>
          <cell r="S4147">
            <v>0.23813920000000005</v>
          </cell>
          <cell r="T4147">
            <v>0.24171128800000002</v>
          </cell>
          <cell r="U4147">
            <v>0.24528337600000005</v>
          </cell>
          <cell r="V4147">
            <v>1</v>
          </cell>
          <cell r="W4147">
            <v>1</v>
          </cell>
          <cell r="X4147">
            <v>1.07</v>
          </cell>
          <cell r="Y4147">
            <v>1.07</v>
          </cell>
          <cell r="AH4147">
            <v>0.2</v>
          </cell>
          <cell r="BG4147">
            <v>0.2</v>
          </cell>
          <cell r="BJ4147" t="str">
            <v>25.06.2020</v>
          </cell>
          <cell r="BK4147" t="str">
            <v>บจก.ไทยยูเนี่ยน กราฟฟิกส์</v>
          </cell>
        </row>
        <row r="4148">
          <cell r="A4148" t="str">
            <v>5J2B4177N000000201</v>
          </cell>
          <cell r="B4148" t="str">
            <v>STK(BTTM)-AUTHORITY (TN/PM)</v>
          </cell>
          <cell r="C4148" t="str">
            <v>STICKER</v>
          </cell>
          <cell r="D4148" t="str">
            <v>3HNNF93KJ36ARPPMGX</v>
          </cell>
          <cell r="E4148" t="str">
            <v>GX</v>
          </cell>
          <cell r="F4148" t="str">
            <v>84x45.5 MM 85N AU TN W/PMPKN MS R NGV-12</v>
          </cell>
          <cell r="G4148" t="str">
            <v>US PET NUTRITION LLC</v>
          </cell>
          <cell r="H4148" t="str">
            <v>PET SMART,INC.</v>
          </cell>
          <cell r="I4148" t="str">
            <v>PF64587802</v>
          </cell>
          <cell r="J4148" t="str">
            <v>2B4177N</v>
          </cell>
          <cell r="K4148">
            <v>0</v>
          </cell>
          <cell r="L4148">
            <v>0</v>
          </cell>
          <cell r="M4148">
            <v>0</v>
          </cell>
          <cell r="P4148">
            <v>0.22898000000000002</v>
          </cell>
          <cell r="Q4148">
            <v>0.22898000000000002</v>
          </cell>
          <cell r="R4148">
            <v>1.04</v>
          </cell>
          <cell r="S4148">
            <v>0.23813920000000002</v>
          </cell>
          <cell r="T4148">
            <v>0.241711288</v>
          </cell>
          <cell r="U4148">
            <v>0.24528337600000003</v>
          </cell>
          <cell r="V4148">
            <v>1</v>
          </cell>
          <cell r="W4148">
            <v>1</v>
          </cell>
          <cell r="X4148">
            <v>1.07</v>
          </cell>
          <cell r="Y4148">
            <v>1.07</v>
          </cell>
          <cell r="AP4148">
            <v>0.19999999999999998</v>
          </cell>
          <cell r="BG4148">
            <v>0.19999999999999998</v>
          </cell>
          <cell r="BJ4148" t="str">
            <v>14.05.2021</v>
          </cell>
          <cell r="BK4148" t="str">
            <v>บจก.ไทยยูเนี่ยน กราฟฟิกส์</v>
          </cell>
        </row>
        <row r="4149">
          <cell r="A4149" t="str">
            <v>5J2B4177N000000202</v>
          </cell>
          <cell r="B4149" t="str">
            <v>STK(BTTM)-AUTHORITY (TN/PM)</v>
          </cell>
          <cell r="C4149" t="str">
            <v>STICKER</v>
          </cell>
          <cell r="D4149" t="str">
            <v>3HNNF93KJ36ARPPMGX</v>
          </cell>
          <cell r="E4149" t="str">
            <v>GX</v>
          </cell>
          <cell r="F4149" t="str">
            <v>84x45.5 MM 85N AU TN W/PMPKN MS R NGV-12</v>
          </cell>
          <cell r="G4149" t="str">
            <v>US PET NUTRITION LLC</v>
          </cell>
          <cell r="H4149" t="str">
            <v>PET SMART,INC.</v>
          </cell>
          <cell r="I4149" t="str">
            <v>PF64587802</v>
          </cell>
          <cell r="J4149" t="str">
            <v>2B4177N</v>
          </cell>
          <cell r="K4149">
            <v>15806</v>
          </cell>
          <cell r="L4149">
            <v>3161.2</v>
          </cell>
          <cell r="M4149">
            <v>0.2</v>
          </cell>
          <cell r="N4149">
            <v>0.19999999999999998</v>
          </cell>
          <cell r="O4149">
            <v>0.19999999999999998</v>
          </cell>
          <cell r="P4149">
            <v>0.22898000000000004</v>
          </cell>
          <cell r="Q4149">
            <v>0.22898000000000004</v>
          </cell>
          <cell r="R4149">
            <v>1.04</v>
          </cell>
          <cell r="S4149">
            <v>0.23813920000000005</v>
          </cell>
          <cell r="T4149">
            <v>0.24171128800000002</v>
          </cell>
          <cell r="U4149">
            <v>0.24528337600000005</v>
          </cell>
          <cell r="V4149">
            <v>1</v>
          </cell>
          <cell r="W4149">
            <v>1</v>
          </cell>
          <cell r="X4149">
            <v>1.07</v>
          </cell>
          <cell r="Y4149">
            <v>1.07</v>
          </cell>
          <cell r="Z4149">
            <v>0.2</v>
          </cell>
          <cell r="AA4149">
            <v>0.22898000000000004</v>
          </cell>
          <cell r="AB4149">
            <v>1.1449000000000003</v>
          </cell>
          <cell r="AC4149">
            <v>1.1906960000000002</v>
          </cell>
          <cell r="AD4149" t="str">
            <v>Petsmart</v>
          </cell>
          <cell r="AE4149" t="str">
            <v>MOQ 10,000</v>
          </cell>
          <cell r="AR4149">
            <v>0.2</v>
          </cell>
          <cell r="AU4149">
            <v>0.19999999999999998</v>
          </cell>
          <cell r="BF4149">
            <v>0.19999999999999998</v>
          </cell>
          <cell r="BG4149">
            <v>0.2</v>
          </cell>
          <cell r="BH4149">
            <v>0.19999999999999998</v>
          </cell>
          <cell r="BI4149">
            <v>0.99999999999999989</v>
          </cell>
          <cell r="BJ4149" t="str">
            <v>16.10.2021</v>
          </cell>
          <cell r="BK4149" t="str">
            <v>บจก.ไทยยูเนี่ยน กราฟ</v>
          </cell>
        </row>
        <row r="4150">
          <cell r="A4150" t="str">
            <v>5M2B4177N000000100</v>
          </cell>
          <cell r="B4150" t="str">
            <v>PLT.TRAY-AUTHORITY</v>
          </cell>
          <cell r="C4150" t="str">
            <v>PLASTIC</v>
          </cell>
          <cell r="D4150" t="str">
            <v>3JCBF93KJ36ARPPMGX</v>
          </cell>
          <cell r="E4150" t="str">
            <v>GX</v>
          </cell>
          <cell r="F4150" t="str">
            <v>84x45.5 MM 85N AU CK W/PMPKN MS R NGV-12</v>
          </cell>
          <cell r="G4150" t="str">
            <v>US PET NUTRITION LLC</v>
          </cell>
          <cell r="H4150" t="str">
            <v>PET SMART,INC.</v>
          </cell>
          <cell r="I4150" t="str">
            <v>PF64587801</v>
          </cell>
          <cell r="J4150" t="str">
            <v>2B4177N</v>
          </cell>
          <cell r="K4150">
            <v>6149</v>
          </cell>
          <cell r="L4150">
            <v>12298</v>
          </cell>
          <cell r="M4150">
            <v>2</v>
          </cell>
          <cell r="N4150">
            <v>2</v>
          </cell>
          <cell r="O4150">
            <v>2</v>
          </cell>
          <cell r="P4150">
            <v>2.2000000000000002</v>
          </cell>
          <cell r="Q4150">
            <v>2.2000000000000002</v>
          </cell>
          <cell r="R4150">
            <v>1</v>
          </cell>
          <cell r="S4150">
            <v>2.2000000000000002</v>
          </cell>
          <cell r="T4150">
            <v>2.2330000000000001</v>
          </cell>
          <cell r="U4150">
            <v>2.2660000000000005</v>
          </cell>
          <cell r="V4150">
            <v>1</v>
          </cell>
          <cell r="W4150">
            <v>1</v>
          </cell>
          <cell r="X4150">
            <v>1.1000000000000001</v>
          </cell>
          <cell r="Y4150">
            <v>1</v>
          </cell>
          <cell r="Z4150">
            <v>2</v>
          </cell>
          <cell r="AA4150">
            <v>2.2000000000000002</v>
          </cell>
          <cell r="AB4150">
            <v>1.1000000000000001</v>
          </cell>
          <cell r="AC4150">
            <v>1.1000000000000001</v>
          </cell>
          <cell r="AD4150" t="str">
            <v>Petsmart</v>
          </cell>
          <cell r="AE4150">
            <v>0</v>
          </cell>
          <cell r="AH4150">
            <v>2</v>
          </cell>
          <cell r="AI4150">
            <v>2</v>
          </cell>
          <cell r="AO4150">
            <v>2</v>
          </cell>
          <cell r="AP4150">
            <v>2</v>
          </cell>
          <cell r="AR4150">
            <v>2</v>
          </cell>
          <cell r="AU4150">
            <v>2</v>
          </cell>
          <cell r="BF4150">
            <v>2</v>
          </cell>
          <cell r="BG4150">
            <v>2</v>
          </cell>
          <cell r="BH4150">
            <v>2</v>
          </cell>
          <cell r="BI4150">
            <v>1</v>
          </cell>
          <cell r="BJ4150" t="str">
            <v>16.10.2021</v>
          </cell>
        </row>
        <row r="4151">
          <cell r="A4151" t="str">
            <v>5G2B4404N000000400</v>
          </cell>
          <cell r="B4151" t="str">
            <v>TRAY-AUTHORITY(CK KITTEN)</v>
          </cell>
          <cell r="C4151" t="str">
            <v>ลูกฟูก</v>
          </cell>
          <cell r="D4151" t="str">
            <v>3ICBXCAKSABNQPPMQ0</v>
          </cell>
          <cell r="E4151" t="str">
            <v>Q0</v>
          </cell>
          <cell r="F4151" t="str">
            <v>211X109 2P 85N CK ENTRÉE PATE KITTEN-24</v>
          </cell>
          <cell r="G4151" t="str">
            <v>US PET NUTRITION LLC</v>
          </cell>
          <cell r="H4151" t="str">
            <v>PET SMART,INC.</v>
          </cell>
          <cell r="I4151" t="str">
            <v>PF65206301</v>
          </cell>
          <cell r="J4151" t="str">
            <v>2B4404N</v>
          </cell>
          <cell r="K4151">
            <v>0</v>
          </cell>
          <cell r="L4151">
            <v>0</v>
          </cell>
          <cell r="M4151">
            <v>3.5</v>
          </cell>
          <cell r="N4151">
            <v>12.75</v>
          </cell>
          <cell r="O4151">
            <v>16.75</v>
          </cell>
          <cell r="P4151">
            <v>20.621892060000004</v>
          </cell>
          <cell r="Q4151">
            <v>20.621892060000004</v>
          </cell>
          <cell r="R4151">
            <v>1.05</v>
          </cell>
          <cell r="S4151">
            <v>21.652986663000004</v>
          </cell>
          <cell r="T4151">
            <v>21.977781462945</v>
          </cell>
          <cell r="U4151">
            <v>22.302576262890003</v>
          </cell>
          <cell r="W4151">
            <v>1.05</v>
          </cell>
          <cell r="X4151">
            <v>1.1000000000000001</v>
          </cell>
          <cell r="Y4151">
            <v>1.0169999999999999</v>
          </cell>
          <cell r="Z4151">
            <v>18.433800000000002</v>
          </cell>
          <cell r="AA4151">
            <v>20.621892060000004</v>
          </cell>
          <cell r="AB4151">
            <v>1.1187</v>
          </cell>
          <cell r="AC4151">
            <v>1.1746350000000001</v>
          </cell>
          <cell r="AD4151" t="str">
            <v>Petsmart</v>
          </cell>
          <cell r="AF4151">
            <v>44609</v>
          </cell>
          <cell r="BA4151">
            <v>8.75</v>
          </cell>
          <cell r="BD4151">
            <v>16.75</v>
          </cell>
          <cell r="BF4151">
            <v>12.75</v>
          </cell>
          <cell r="BH4151">
            <v>16.75</v>
          </cell>
          <cell r="BJ4151" t="str">
            <v>04.07.2022</v>
          </cell>
          <cell r="BK4151" t="str">
            <v>บมจ. สหไทยการพิมพ์แล</v>
          </cell>
        </row>
        <row r="4152">
          <cell r="A4152" t="str">
            <v>5G2B4404N000000500</v>
          </cell>
          <cell r="B4152" t="str">
            <v>TRAY-AUTHORITY(TK/KITTEN)</v>
          </cell>
          <cell r="C4152" t="str">
            <v>ลูกฟูก</v>
          </cell>
          <cell r="D4152" t="str">
            <v>3ICMXCAISABNQPPMQ0</v>
          </cell>
          <cell r="E4152" t="str">
            <v>Q0</v>
          </cell>
          <cell r="F4152" t="str">
            <v>211X109 2P 85N TK ENTRÉE PATE KITTEN-24</v>
          </cell>
          <cell r="G4152" t="str">
            <v>US PET NUTRITION LLC</v>
          </cell>
          <cell r="H4152" t="str">
            <v>PET SMART,INC.</v>
          </cell>
          <cell r="I4152" t="str">
            <v>PF65206302</v>
          </cell>
          <cell r="J4152" t="str">
            <v>2B4404N</v>
          </cell>
          <cell r="K4152">
            <v>0</v>
          </cell>
          <cell r="L4152">
            <v>0</v>
          </cell>
          <cell r="M4152">
            <v>3.5</v>
          </cell>
          <cell r="N4152">
            <v>11.9</v>
          </cell>
          <cell r="O4152">
            <v>16.75</v>
          </cell>
          <cell r="P4152">
            <v>20.621892060000004</v>
          </cell>
          <cell r="Q4152">
            <v>20.621892060000004</v>
          </cell>
          <cell r="R4152">
            <v>1.05</v>
          </cell>
          <cell r="S4152">
            <v>21.652986663000004</v>
          </cell>
          <cell r="T4152">
            <v>21.977781462945</v>
          </cell>
          <cell r="U4152">
            <v>22.302576262890003</v>
          </cell>
          <cell r="W4152">
            <v>1.05</v>
          </cell>
          <cell r="X4152">
            <v>1.1000000000000001</v>
          </cell>
          <cell r="Y4152">
            <v>1.0169999999999999</v>
          </cell>
          <cell r="Z4152">
            <v>18.433800000000002</v>
          </cell>
          <cell r="AA4152">
            <v>20.621892060000004</v>
          </cell>
          <cell r="AB4152">
            <v>1.1187</v>
          </cell>
          <cell r="AC4152">
            <v>1.1746350000000001</v>
          </cell>
          <cell r="AD4152" t="str">
            <v>Petsmart</v>
          </cell>
          <cell r="AF4152">
            <v>44609</v>
          </cell>
          <cell r="BA4152">
            <v>7.05</v>
          </cell>
          <cell r="BD4152">
            <v>16.75</v>
          </cell>
          <cell r="BF4152">
            <v>11.9</v>
          </cell>
          <cell r="BH4152">
            <v>16.75</v>
          </cell>
          <cell r="BJ4152" t="str">
            <v>04.07.2022</v>
          </cell>
          <cell r="BK4152" t="str">
            <v>บมจ. สหไทยการพิมพ์แล</v>
          </cell>
        </row>
        <row r="4153">
          <cell r="A4153" t="str">
            <v>5G2B4404N000000600</v>
          </cell>
          <cell r="B4153" t="str">
            <v>TRAY-AUTHORITY(CK FORMULA)</v>
          </cell>
          <cell r="C4153" t="str">
            <v>ลูกฟูก</v>
          </cell>
          <cell r="D4153" t="str">
            <v>3ICBXB3TSABNQPPMQ0</v>
          </cell>
          <cell r="E4153" t="str">
            <v>Q0</v>
          </cell>
          <cell r="F4153" t="str">
            <v>211X109 2P 85N CK FORMULA PATE WGT CT-24</v>
          </cell>
          <cell r="G4153" t="str">
            <v>US PET NUTRITION LLC</v>
          </cell>
          <cell r="H4153" t="str">
            <v>PET SMART,INC.</v>
          </cell>
          <cell r="I4153" t="str">
            <v>PF65206304</v>
          </cell>
          <cell r="J4153" t="str">
            <v>2B4404N</v>
          </cell>
          <cell r="K4153">
            <v>0</v>
          </cell>
          <cell r="L4153">
            <v>0</v>
          </cell>
          <cell r="M4153">
            <v>3.5</v>
          </cell>
          <cell r="N4153">
            <v>12.75</v>
          </cell>
          <cell r="O4153">
            <v>16.75</v>
          </cell>
          <cell r="P4153">
            <v>20.621892060000004</v>
          </cell>
          <cell r="Q4153">
            <v>20.621892060000004</v>
          </cell>
          <cell r="R4153">
            <v>1.05</v>
          </cell>
          <cell r="S4153">
            <v>21.652986663000004</v>
          </cell>
          <cell r="T4153">
            <v>21.977781462945</v>
          </cell>
          <cell r="U4153">
            <v>22.302576262890003</v>
          </cell>
          <cell r="W4153">
            <v>1.05</v>
          </cell>
          <cell r="X4153">
            <v>1.1000000000000001</v>
          </cell>
          <cell r="Y4153">
            <v>1.0169999999999999</v>
          </cell>
          <cell r="Z4153">
            <v>18.433800000000002</v>
          </cell>
          <cell r="AA4153">
            <v>20.621892060000004</v>
          </cell>
          <cell r="AB4153">
            <v>1.1187</v>
          </cell>
          <cell r="AC4153">
            <v>1.1746350000000001</v>
          </cell>
          <cell r="AD4153" t="str">
            <v>Petsmart</v>
          </cell>
          <cell r="AF4153">
            <v>44609</v>
          </cell>
          <cell r="BA4153">
            <v>8.75</v>
          </cell>
          <cell r="BD4153">
            <v>16.75</v>
          </cell>
          <cell r="BF4153">
            <v>12.75</v>
          </cell>
          <cell r="BH4153">
            <v>16.75</v>
          </cell>
          <cell r="BJ4153" t="str">
            <v>04.07.2022</v>
          </cell>
          <cell r="BK4153" t="str">
            <v>บมจ. สหไทยการพิมพ์แล</v>
          </cell>
        </row>
        <row r="4154">
          <cell r="A4154" t="str">
            <v>5G2B4404N000000700</v>
          </cell>
          <cell r="B4154" t="str">
            <v>TRAY-AUTHORITY(CK/MATURE)</v>
          </cell>
          <cell r="C4154" t="str">
            <v>ลูกฟูก</v>
          </cell>
          <cell r="D4154" t="str">
            <v>3ICBXD4SSABNQPPMQ0</v>
          </cell>
          <cell r="E4154" t="str">
            <v>Q0</v>
          </cell>
          <cell r="F4154" t="str">
            <v>211X109 2P 85N CHICKEN ENTREE PATE-24</v>
          </cell>
          <cell r="G4154" t="str">
            <v>US PET NUTRITION LLC</v>
          </cell>
          <cell r="H4154" t="str">
            <v>PET SMART,INC.</v>
          </cell>
          <cell r="I4154" t="str">
            <v>PF65206303</v>
          </cell>
          <cell r="J4154" t="str">
            <v>2B4404N</v>
          </cell>
          <cell r="K4154">
            <v>0</v>
          </cell>
          <cell r="L4154">
            <v>0</v>
          </cell>
          <cell r="M4154">
            <v>3.5</v>
          </cell>
          <cell r="N4154">
            <v>8.75</v>
          </cell>
          <cell r="O4154">
            <v>8.75</v>
          </cell>
          <cell r="P4154">
            <v>20.621892060000004</v>
          </cell>
          <cell r="Q4154">
            <v>20.621892060000004</v>
          </cell>
          <cell r="R4154">
            <v>1.05</v>
          </cell>
          <cell r="S4154">
            <v>21.652986663000004</v>
          </cell>
          <cell r="T4154">
            <v>21.977781462945</v>
          </cell>
          <cell r="U4154">
            <v>22.302576262890003</v>
          </cell>
          <cell r="W4154">
            <v>1.05</v>
          </cell>
          <cell r="X4154">
            <v>1.1000000000000001</v>
          </cell>
          <cell r="Y4154">
            <v>1.0169999999999999</v>
          </cell>
          <cell r="Z4154">
            <v>18.433800000000002</v>
          </cell>
          <cell r="AA4154">
            <v>20.621892060000004</v>
          </cell>
          <cell r="AB4154">
            <v>1.1187</v>
          </cell>
          <cell r="AC4154">
            <v>1.1746350000000001</v>
          </cell>
          <cell r="AD4154" t="str">
            <v>Petsmart</v>
          </cell>
          <cell r="AF4154">
            <v>44609</v>
          </cell>
          <cell r="BA4154">
            <v>8.75</v>
          </cell>
          <cell r="BF4154">
            <v>8.75</v>
          </cell>
          <cell r="BH4154">
            <v>8.75</v>
          </cell>
          <cell r="BJ4154" t="str">
            <v>28.04.2022</v>
          </cell>
          <cell r="BK4154" t="str">
            <v>บมจ. สหไทยการพิมพ์แล</v>
          </cell>
        </row>
        <row r="4155">
          <cell r="A4155" t="str">
            <v>5G2B4404N000000800</v>
          </cell>
          <cell r="B4155" t="str">
            <v>TRAY-AUTHORITY(CK/ADULT)</v>
          </cell>
          <cell r="C4155" t="str">
            <v>ลูกฟูก</v>
          </cell>
          <cell r="D4155" t="str">
            <v>3ICBXCAJSABNQPPMQ0</v>
          </cell>
          <cell r="E4155" t="str">
            <v>Q0</v>
          </cell>
          <cell r="F4155" t="str">
            <v>211X109 2P 85N CK ENTRÉE PATE ADT CAT-24</v>
          </cell>
          <cell r="G4155" t="str">
            <v>US PET NUTRITION LLC</v>
          </cell>
          <cell r="H4155" t="str">
            <v>PET SMART,INC.</v>
          </cell>
          <cell r="I4155" t="str">
            <v>PF65206305</v>
          </cell>
          <cell r="J4155" t="str">
            <v>2B4404N</v>
          </cell>
          <cell r="K4155">
            <v>0</v>
          </cell>
          <cell r="L4155">
            <v>0</v>
          </cell>
          <cell r="M4155">
            <v>3.5</v>
          </cell>
          <cell r="N4155">
            <v>12.75</v>
          </cell>
          <cell r="O4155">
            <v>16.75</v>
          </cell>
          <cell r="P4155">
            <v>20.621892060000004</v>
          </cell>
          <cell r="Q4155">
            <v>20.621892060000004</v>
          </cell>
          <cell r="R4155">
            <v>1.05</v>
          </cell>
          <cell r="S4155">
            <v>21.652986663000004</v>
          </cell>
          <cell r="T4155">
            <v>21.977781462945</v>
          </cell>
          <cell r="U4155">
            <v>22.302576262890003</v>
          </cell>
          <cell r="W4155">
            <v>1.05</v>
          </cell>
          <cell r="X4155">
            <v>1.1000000000000001</v>
          </cell>
          <cell r="Y4155">
            <v>1.0169999999999999</v>
          </cell>
          <cell r="Z4155">
            <v>18.433800000000002</v>
          </cell>
          <cell r="AA4155">
            <v>20.621892060000004</v>
          </cell>
          <cell r="AB4155">
            <v>1.1187</v>
          </cell>
          <cell r="AC4155">
            <v>1.1746350000000001</v>
          </cell>
          <cell r="AD4155" t="str">
            <v>Petsmart</v>
          </cell>
          <cell r="AF4155">
            <v>44609</v>
          </cell>
          <cell r="BA4155">
            <v>8.75</v>
          </cell>
          <cell r="BD4155">
            <v>16.75</v>
          </cell>
          <cell r="BF4155">
            <v>12.75</v>
          </cell>
          <cell r="BH4155">
            <v>16.75</v>
          </cell>
          <cell r="BJ4155" t="str">
            <v>04.07.2022</v>
          </cell>
          <cell r="BK4155" t="str">
            <v>บมจ. สหไทยการพิมพ์แล</v>
          </cell>
        </row>
        <row r="4156">
          <cell r="A4156" t="str">
            <v>5K2B4404N000000400</v>
          </cell>
          <cell r="B4156" t="str">
            <v>LBL-AUTHORITY(CK/KITTEN)</v>
          </cell>
          <cell r="C4156" t="str">
            <v>ARTPAPER</v>
          </cell>
          <cell r="D4156" t="str">
            <v>3ICBXCAKSABNQPPMQ0</v>
          </cell>
          <cell r="E4156" t="str">
            <v>Q0</v>
          </cell>
          <cell r="F4156" t="str">
            <v>211X109 2P 85N CK ENTRÉE PATE KITTEN-24</v>
          </cell>
          <cell r="G4156" t="str">
            <v>US PET NUTRITION LLC</v>
          </cell>
          <cell r="H4156" t="str">
            <v>PET SMART,INC.</v>
          </cell>
          <cell r="I4156" t="str">
            <v>PF65206301</v>
          </cell>
          <cell r="J4156" t="str">
            <v>2B4404N</v>
          </cell>
          <cell r="K4156">
            <v>23066</v>
          </cell>
          <cell r="L4156">
            <v>2237.4</v>
          </cell>
          <cell r="M4156">
            <v>0.1</v>
          </cell>
          <cell r="N4156">
            <v>0.09</v>
          </cell>
          <cell r="O4156">
            <v>0.09</v>
          </cell>
          <cell r="P4156">
            <v>9.870749999999999E-2</v>
          </cell>
          <cell r="Q4156">
            <v>9.870749999999999E-2</v>
          </cell>
          <cell r="R4156">
            <v>1.0900000000000001</v>
          </cell>
          <cell r="S4156">
            <v>0.107591175</v>
          </cell>
          <cell r="T4156">
            <v>0.10920504262499998</v>
          </cell>
          <cell r="U4156">
            <v>0.11081891025</v>
          </cell>
          <cell r="W4156">
            <v>1</v>
          </cell>
          <cell r="X4156">
            <v>1.07</v>
          </cell>
          <cell r="Y4156">
            <v>1</v>
          </cell>
          <cell r="Z4156">
            <v>9.2249999999999985E-2</v>
          </cell>
          <cell r="AA4156">
            <v>9.870749999999999E-2</v>
          </cell>
          <cell r="AB4156">
            <v>1.07</v>
          </cell>
          <cell r="AC4156">
            <v>1.1663000000000001</v>
          </cell>
          <cell r="AD4156" t="str">
            <v>Petsmart</v>
          </cell>
          <cell r="AF4156">
            <v>44609</v>
          </cell>
          <cell r="BB4156">
            <v>0.09</v>
          </cell>
          <cell r="BC4156">
            <v>0.09</v>
          </cell>
          <cell r="BF4156">
            <v>0.09</v>
          </cell>
          <cell r="BH4156">
            <v>0.09</v>
          </cell>
          <cell r="BJ4156" t="str">
            <v>24.06.2022</v>
          </cell>
          <cell r="BK4156" t="str">
            <v>บจก.วี เอ็น ที อินเต</v>
          </cell>
        </row>
        <row r="4157">
          <cell r="A4157" t="str">
            <v>5K2B4404N000000500</v>
          </cell>
          <cell r="B4157" t="str">
            <v>LBL-AUTHORITY(TK/KITTEN)</v>
          </cell>
          <cell r="C4157" t="str">
            <v>ARTPAPER</v>
          </cell>
          <cell r="D4157" t="str">
            <v>3ICMXCAISABNQPPMQ0</v>
          </cell>
          <cell r="E4157" t="str">
            <v>Q0</v>
          </cell>
          <cell r="F4157" t="str">
            <v>211X109 2P 85N TK ENTRÉE PATE KITTEN-24</v>
          </cell>
          <cell r="G4157" t="str">
            <v>US PET NUTRITION LLC</v>
          </cell>
          <cell r="H4157" t="str">
            <v>PET SMART,INC.</v>
          </cell>
          <cell r="I4157" t="str">
            <v>PF65206302</v>
          </cell>
          <cell r="J4157" t="str">
            <v>2B4404N</v>
          </cell>
          <cell r="K4157">
            <v>0</v>
          </cell>
          <cell r="L4157">
            <v>0</v>
          </cell>
          <cell r="M4157">
            <v>0.09</v>
          </cell>
          <cell r="N4157">
            <v>0.09</v>
          </cell>
          <cell r="O4157">
            <v>0.09</v>
          </cell>
          <cell r="P4157">
            <v>9.870749999999999E-2</v>
          </cell>
          <cell r="Q4157">
            <v>9.870749999999999E-2</v>
          </cell>
          <cell r="R4157">
            <v>1.0900000000000001</v>
          </cell>
          <cell r="S4157">
            <v>0.107591175</v>
          </cell>
          <cell r="T4157">
            <v>0.10920504262499998</v>
          </cell>
          <cell r="U4157">
            <v>0.11081891025</v>
          </cell>
          <cell r="W4157">
            <v>1</v>
          </cell>
          <cell r="X4157">
            <v>1.07</v>
          </cell>
          <cell r="Y4157">
            <v>1</v>
          </cell>
          <cell r="Z4157">
            <v>9.2249999999999985E-2</v>
          </cell>
          <cell r="AA4157">
            <v>9.870749999999999E-2</v>
          </cell>
          <cell r="AB4157">
            <v>1.07</v>
          </cell>
          <cell r="AC4157">
            <v>1.1663000000000001</v>
          </cell>
          <cell r="AD4157" t="str">
            <v>Petsmart</v>
          </cell>
          <cell r="AF4157">
            <v>44609</v>
          </cell>
          <cell r="BB4157">
            <v>0.09</v>
          </cell>
          <cell r="BC4157">
            <v>0.09</v>
          </cell>
          <cell r="BF4157">
            <v>0.09</v>
          </cell>
          <cell r="BH4157">
            <v>0.09</v>
          </cell>
          <cell r="BJ4157" t="str">
            <v>24.06.2022</v>
          </cell>
          <cell r="BK4157" t="str">
            <v>บจก.วี เอ็น ที อินเต</v>
          </cell>
        </row>
        <row r="4158">
          <cell r="A4158" t="str">
            <v>5K2B4404N000000600</v>
          </cell>
          <cell r="B4158" t="str">
            <v>LBL-AUTHORITY(CK FORMULA/ADULT)</v>
          </cell>
          <cell r="C4158" t="str">
            <v>ARTPAPER</v>
          </cell>
          <cell r="D4158" t="str">
            <v>3ICBXB3TSABNQPPMQ0</v>
          </cell>
          <cell r="E4158" t="str">
            <v>Q0</v>
          </cell>
          <cell r="F4158" t="str">
            <v>211X109 2P 85N CK FORMULA PATE WGT CT-24</v>
          </cell>
          <cell r="G4158" t="str">
            <v>US PET NUTRITION LLC</v>
          </cell>
          <cell r="H4158" t="str">
            <v>PET SMART,INC.</v>
          </cell>
          <cell r="I4158" t="str">
            <v>PF65206304</v>
          </cell>
          <cell r="J4158" t="str">
            <v>2B4404N</v>
          </cell>
          <cell r="K4158">
            <v>29578</v>
          </cell>
          <cell r="L4158">
            <v>2869.07</v>
          </cell>
          <cell r="M4158">
            <v>0.1</v>
          </cell>
          <cell r="N4158">
            <v>0.09</v>
          </cell>
          <cell r="O4158">
            <v>9.0000000000000011E-2</v>
          </cell>
          <cell r="P4158">
            <v>9.870749999999999E-2</v>
          </cell>
          <cell r="Q4158">
            <v>9.870749999999999E-2</v>
          </cell>
          <cell r="R4158">
            <v>1.0900000000000001</v>
          </cell>
          <cell r="S4158">
            <v>0.107591175</v>
          </cell>
          <cell r="T4158">
            <v>0.10920504262499998</v>
          </cell>
          <cell r="U4158">
            <v>0.11081891025</v>
          </cell>
          <cell r="W4158">
            <v>1</v>
          </cell>
          <cell r="X4158">
            <v>1.07</v>
          </cell>
          <cell r="Y4158">
            <v>1</v>
          </cell>
          <cell r="Z4158">
            <v>9.2249999999999985E-2</v>
          </cell>
          <cell r="AA4158">
            <v>9.870749999999999E-2</v>
          </cell>
          <cell r="AB4158">
            <v>1.07</v>
          </cell>
          <cell r="AC4158">
            <v>1.1663000000000001</v>
          </cell>
          <cell r="AD4158" t="str">
            <v>Petsmart</v>
          </cell>
          <cell r="AF4158">
            <v>44609</v>
          </cell>
          <cell r="BB4158">
            <v>0.09</v>
          </cell>
          <cell r="BC4158">
            <v>9.0000000000000011E-2</v>
          </cell>
          <cell r="BF4158">
            <v>0.09</v>
          </cell>
          <cell r="BH4158">
            <v>9.0000000000000011E-2</v>
          </cell>
          <cell r="BJ4158" t="str">
            <v>24.06.2022</v>
          </cell>
          <cell r="BK4158" t="str">
            <v>บจก.วี เอ็น ที อินเต</v>
          </cell>
        </row>
        <row r="4159">
          <cell r="A4159" t="str">
            <v>5K2B4404N000000700</v>
          </cell>
          <cell r="B4159" t="str">
            <v>LBL-AUTHORITY(CK/ADULT)</v>
          </cell>
          <cell r="C4159" t="str">
            <v>ARTPAPER</v>
          </cell>
          <cell r="D4159" t="str">
            <v>3ICBXCAJSABNQPPMQ0</v>
          </cell>
          <cell r="E4159" t="str">
            <v>Q0</v>
          </cell>
          <cell r="F4159" t="str">
            <v>211X109 2P 85N CK ENTRÉE PATE ADT CAT-24</v>
          </cell>
          <cell r="G4159" t="str">
            <v>US PET NUTRITION LLC</v>
          </cell>
          <cell r="H4159" t="str">
            <v>PET SMART,INC.</v>
          </cell>
          <cell r="I4159" t="str">
            <v>PF65206305</v>
          </cell>
          <cell r="J4159" t="str">
            <v>2B4404N</v>
          </cell>
          <cell r="K4159">
            <v>23066</v>
          </cell>
          <cell r="L4159">
            <v>2237.4</v>
          </cell>
          <cell r="M4159">
            <v>0.1</v>
          </cell>
          <cell r="N4159">
            <v>0.09</v>
          </cell>
          <cell r="O4159">
            <v>0.09</v>
          </cell>
          <cell r="P4159">
            <v>9.870749999999999E-2</v>
          </cell>
          <cell r="Q4159">
            <v>9.870749999999999E-2</v>
          </cell>
          <cell r="R4159">
            <v>1.0900000000000001</v>
          </cell>
          <cell r="S4159">
            <v>0.107591175</v>
          </cell>
          <cell r="T4159">
            <v>0.10920504262499998</v>
          </cell>
          <cell r="U4159">
            <v>0.11081891025</v>
          </cell>
          <cell r="W4159">
            <v>1</v>
          </cell>
          <cell r="X4159">
            <v>1.07</v>
          </cell>
          <cell r="Y4159">
            <v>1</v>
          </cell>
          <cell r="Z4159">
            <v>9.2249999999999985E-2</v>
          </cell>
          <cell r="AA4159">
            <v>9.870749999999999E-2</v>
          </cell>
          <cell r="AB4159">
            <v>1.07</v>
          </cell>
          <cell r="AC4159">
            <v>1.1663000000000001</v>
          </cell>
          <cell r="AD4159" t="str">
            <v>Petsmart</v>
          </cell>
          <cell r="AF4159">
            <v>44609</v>
          </cell>
          <cell r="BA4159">
            <v>0.09</v>
          </cell>
          <cell r="BC4159">
            <v>0.09</v>
          </cell>
          <cell r="BF4159">
            <v>0.09</v>
          </cell>
          <cell r="BH4159">
            <v>0.09</v>
          </cell>
          <cell r="BJ4159" t="str">
            <v>24.06.2022</v>
          </cell>
          <cell r="BK4159" t="str">
            <v>บจก.วี เอ็น ที อินเต</v>
          </cell>
        </row>
        <row r="4160">
          <cell r="A4160" t="str">
            <v>5K2B4404N000000800</v>
          </cell>
          <cell r="B4160" t="str">
            <v>LBL-AUTHORITY(CK/MATURE)</v>
          </cell>
          <cell r="C4160" t="str">
            <v>ARTPAPER</v>
          </cell>
          <cell r="D4160" t="str">
            <v>3ICBXD4SSABNQPPMQ0</v>
          </cell>
          <cell r="E4160" t="str">
            <v>Q0</v>
          </cell>
          <cell r="F4160" t="str">
            <v>211X109 2P 85N CHICKEN ENTREE PATE-24</v>
          </cell>
          <cell r="G4160" t="str">
            <v>US PET NUTRITION LLC</v>
          </cell>
          <cell r="H4160" t="str">
            <v>PET SMART,INC.</v>
          </cell>
          <cell r="I4160" t="str">
            <v>PF65206303</v>
          </cell>
          <cell r="J4160" t="str">
            <v>2B4404N</v>
          </cell>
          <cell r="K4160">
            <v>29578</v>
          </cell>
          <cell r="L4160">
            <v>2869.07</v>
          </cell>
          <cell r="M4160">
            <v>0.1</v>
          </cell>
          <cell r="N4160">
            <v>9.0000000000000011E-2</v>
          </cell>
          <cell r="O4160">
            <v>9.0000000000000011E-2</v>
          </cell>
          <cell r="P4160">
            <v>9.8689320388349516E-2</v>
          </cell>
          <cell r="Q4160">
            <v>9.8689320388349516E-2</v>
          </cell>
          <cell r="R4160">
            <v>1.0900000000000001</v>
          </cell>
          <cell r="S4160">
            <v>0.10757135922330098</v>
          </cell>
          <cell r="T4160">
            <v>0.10918492961165048</v>
          </cell>
          <cell r="U4160">
            <v>0.11079850000000001</v>
          </cell>
          <cell r="W4160">
            <v>1</v>
          </cell>
          <cell r="X4160">
            <v>1.07</v>
          </cell>
          <cell r="Y4160">
            <v>1</v>
          </cell>
          <cell r="Z4160">
            <v>9.2233009708737865E-2</v>
          </cell>
          <cell r="AA4160">
            <v>9.8689320388349516E-2</v>
          </cell>
          <cell r="AB4160">
            <v>1.07</v>
          </cell>
          <cell r="AC4160">
            <v>1.1663000000000001</v>
          </cell>
          <cell r="AD4160" t="str">
            <v>Petsmart</v>
          </cell>
          <cell r="AF4160">
            <v>44609</v>
          </cell>
          <cell r="BB4160">
            <v>9.0000000000000011E-2</v>
          </cell>
          <cell r="BF4160">
            <v>9.0000000000000011E-2</v>
          </cell>
          <cell r="BH4160">
            <v>9.0000000000000011E-2</v>
          </cell>
          <cell r="BJ4160" t="str">
            <v>04.05.2022</v>
          </cell>
          <cell r="BK4160" t="str">
            <v>บจก.วี เอ็น ที อินเต</v>
          </cell>
        </row>
        <row r="4161">
          <cell r="A4161" t="str">
            <v>5G2B4404N000000100</v>
          </cell>
          <cell r="B4161" t="str">
            <v>TRAY-AUTHORITY</v>
          </cell>
          <cell r="C4161" t="str">
            <v>ลูกฟูก</v>
          </cell>
          <cell r="D4161" t="str">
            <v>3IRCFBBWSAENQPPMQ5</v>
          </cell>
          <cell r="E4161" t="str">
            <v>Q5</v>
          </cell>
          <cell r="F4161" t="str">
            <v>211x109 85 N CK&amp;PK DINNER IG-12</v>
          </cell>
          <cell r="G4161" t="str">
            <v>US PET NUTRITION LLC</v>
          </cell>
          <cell r="H4161" t="str">
            <v>PET SMART,INC.</v>
          </cell>
          <cell r="I4161" t="str">
            <v>PF64576503</v>
          </cell>
          <cell r="J4161" t="str">
            <v>2B4404N</v>
          </cell>
          <cell r="K4161">
            <v>0</v>
          </cell>
          <cell r="L4161">
            <v>0</v>
          </cell>
          <cell r="M4161">
            <v>0</v>
          </cell>
          <cell r="P4161">
            <v>7.3681329645000009</v>
          </cell>
          <cell r="Q4161">
            <v>7.3681329645000009</v>
          </cell>
          <cell r="R4161">
            <v>1.05</v>
          </cell>
          <cell r="S4161">
            <v>7.736539612725001</v>
          </cell>
          <cell r="T4161">
            <v>7.8525877069158749</v>
          </cell>
          <cell r="U4161">
            <v>7.9686358011067515</v>
          </cell>
          <cell r="V4161">
            <v>1.05</v>
          </cell>
          <cell r="W4161">
            <v>1.05</v>
          </cell>
          <cell r="X4161">
            <v>1.1000000000000001</v>
          </cell>
          <cell r="Y4161">
            <v>1.0169999999999999</v>
          </cell>
          <cell r="Z4161">
            <v>6.5863350000000009</v>
          </cell>
          <cell r="AA4161">
            <v>7.3681329645000009</v>
          </cell>
          <cell r="AB4161">
            <v>1.1187</v>
          </cell>
          <cell r="AC4161">
            <v>1.1746350000000001</v>
          </cell>
          <cell r="AD4161" t="str">
            <v>Petsmart</v>
          </cell>
          <cell r="AE4161" t="str">
            <v>MOQ 3000 , 7000 , 10000</v>
          </cell>
          <cell r="AK4161">
            <v>5.8500000000000005</v>
          </cell>
          <cell r="AP4161">
            <v>5.4</v>
          </cell>
          <cell r="AQ4161">
            <v>8.1499999999999986</v>
          </cell>
          <cell r="BG4161">
            <v>8.1499999999999986</v>
          </cell>
          <cell r="BJ4161" t="str">
            <v>09.06.2021</v>
          </cell>
          <cell r="BK4161" t="str">
            <v>บจก.สหไทยการพิมพ์และ</v>
          </cell>
        </row>
        <row r="4162">
          <cell r="A4162" t="str">
            <v>5G2B4404N000000101</v>
          </cell>
          <cell r="B4162" t="str">
            <v>TRAY-AUTHORITY(3OZ/CK+PK)</v>
          </cell>
          <cell r="C4162" t="str">
            <v>ลูกฟูก</v>
          </cell>
          <cell r="D4162" t="str">
            <v>3IRCFBBWSAENQPPMQ5</v>
          </cell>
          <cell r="E4162" t="str">
            <v>Q5</v>
          </cell>
          <cell r="F4162" t="str">
            <v>211x109 85 N CK&amp;PK DINNER IG-12</v>
          </cell>
          <cell r="G4162" t="str">
            <v>US PET NUTRITION LLC</v>
          </cell>
          <cell r="H4162" t="str">
            <v>PET SMART,INC.</v>
          </cell>
          <cell r="I4162" t="str">
            <v>PF64576503</v>
          </cell>
          <cell r="J4162" t="str">
            <v>2B4404N</v>
          </cell>
          <cell r="K4162">
            <v>171</v>
          </cell>
          <cell r="L4162">
            <v>2864.25</v>
          </cell>
          <cell r="M4162">
            <v>16.75</v>
          </cell>
          <cell r="N4162">
            <v>14.75</v>
          </cell>
          <cell r="O4162">
            <v>16.75</v>
          </cell>
          <cell r="P4162">
            <v>18.738225</v>
          </cell>
          <cell r="Q4162">
            <v>18.738225</v>
          </cell>
          <cell r="R4162">
            <v>1.05</v>
          </cell>
          <cell r="S4162">
            <v>19.675136250000001</v>
          </cell>
          <cell r="T4162">
            <v>19.970263293749998</v>
          </cell>
          <cell r="U4162">
            <v>20.265390337500001</v>
          </cell>
          <cell r="W4162">
            <v>1.05</v>
          </cell>
          <cell r="X4162">
            <v>1.1000000000000001</v>
          </cell>
          <cell r="Y4162">
            <v>1.0169999999999999</v>
          </cell>
          <cell r="BA4162">
            <v>16.75</v>
          </cell>
          <cell r="BB4162">
            <v>16.75</v>
          </cell>
          <cell r="BC4162">
            <v>8.75</v>
          </cell>
          <cell r="BD4162">
            <v>16.75</v>
          </cell>
          <cell r="BF4162">
            <v>14.75</v>
          </cell>
          <cell r="BH4162">
            <v>16.75</v>
          </cell>
          <cell r="BJ4162" t="str">
            <v>20.07.2022</v>
          </cell>
          <cell r="BK4162" t="str">
            <v>บมจ. สหไทยการพิมพ์แล</v>
          </cell>
        </row>
        <row r="4163">
          <cell r="A4163" t="str">
            <v>5G2B4404N000000200</v>
          </cell>
          <cell r="B4163" t="str">
            <v>TRAY-AUTHORITY</v>
          </cell>
          <cell r="C4163" t="str">
            <v>ลูกฟูก</v>
          </cell>
          <cell r="D4163" t="str">
            <v>3GRTFC9YSAENQPPMQ5</v>
          </cell>
          <cell r="E4163" t="str">
            <v>Q5</v>
          </cell>
          <cell r="F4163" t="str">
            <v>211x109 85 N TN DINNER IG-12</v>
          </cell>
          <cell r="G4163" t="str">
            <v>US PET NUTRITION LLC</v>
          </cell>
          <cell r="H4163" t="str">
            <v>PET SMART,INC.</v>
          </cell>
          <cell r="I4163" t="str">
            <v>PF64576501</v>
          </cell>
          <cell r="J4163" t="str">
            <v>2B4404N</v>
          </cell>
          <cell r="K4163">
            <v>0</v>
          </cell>
          <cell r="L4163">
            <v>0</v>
          </cell>
          <cell r="M4163">
            <v>0</v>
          </cell>
          <cell r="P4163">
            <v>7.3681329645000009</v>
          </cell>
          <cell r="Q4163">
            <v>7.3681329645000009</v>
          </cell>
          <cell r="R4163">
            <v>1.05</v>
          </cell>
          <cell r="S4163">
            <v>7.736539612725001</v>
          </cell>
          <cell r="T4163">
            <v>7.8525877069158749</v>
          </cell>
          <cell r="U4163">
            <v>7.9686358011067515</v>
          </cell>
          <cell r="V4163">
            <v>1.05</v>
          </cell>
          <cell r="W4163">
            <v>1.05</v>
          </cell>
          <cell r="X4163">
            <v>1.1000000000000001</v>
          </cell>
          <cell r="Y4163">
            <v>1.0169999999999999</v>
          </cell>
          <cell r="Z4163">
            <v>6.5863350000000009</v>
          </cell>
          <cell r="AA4163">
            <v>7.3681329645000009</v>
          </cell>
          <cell r="AB4163">
            <v>1.1187</v>
          </cell>
          <cell r="AC4163">
            <v>1.1746350000000001</v>
          </cell>
          <cell r="AD4163" t="str">
            <v>Petsmart</v>
          </cell>
          <cell r="AE4163" t="str">
            <v>MOQ 3000 , 7000 , 10000</v>
          </cell>
          <cell r="AK4163">
            <v>5.8500000000000005</v>
          </cell>
          <cell r="AP4163">
            <v>5.3999999999999995</v>
          </cell>
          <cell r="AQ4163">
            <v>8.15</v>
          </cell>
          <cell r="BG4163">
            <v>8.15</v>
          </cell>
          <cell r="BJ4163" t="str">
            <v>09.06.2021</v>
          </cell>
          <cell r="BK4163" t="str">
            <v>บจก.สหไทยการพิมพ์และ</v>
          </cell>
        </row>
        <row r="4164">
          <cell r="A4164" t="str">
            <v>5G2B4404N000000201</v>
          </cell>
          <cell r="B4164" t="str">
            <v>TRAY-AUTHORITY(3OZ/TN)</v>
          </cell>
          <cell r="C4164" t="str">
            <v>ลูกฟูก</v>
          </cell>
          <cell r="D4164" t="str">
            <v>3GRTFC9YSAENQPPMQ5</v>
          </cell>
          <cell r="E4164" t="str">
            <v>Q5</v>
          </cell>
          <cell r="F4164" t="str">
            <v>211x109 85 N TN DINNER IG-12</v>
          </cell>
          <cell r="G4164" t="str">
            <v>US PET NUTRITION LLC</v>
          </cell>
          <cell r="H4164" t="str">
            <v>PET SMART,INC.</v>
          </cell>
          <cell r="I4164" t="str">
            <v>PF64576501</v>
          </cell>
          <cell r="J4164" t="str">
            <v>2B4404N</v>
          </cell>
          <cell r="K4164">
            <v>172</v>
          </cell>
          <cell r="L4164">
            <v>3005.73</v>
          </cell>
          <cell r="M4164">
            <v>17.48</v>
          </cell>
          <cell r="N4164">
            <v>14.827999999999999</v>
          </cell>
          <cell r="O4164">
            <v>17.59</v>
          </cell>
          <cell r="P4164">
            <v>18.738225</v>
          </cell>
          <cell r="Q4164">
            <v>18.738225</v>
          </cell>
          <cell r="R4164">
            <v>1.05</v>
          </cell>
          <cell r="S4164">
            <v>19.675136250000001</v>
          </cell>
          <cell r="T4164">
            <v>19.970263293749998</v>
          </cell>
          <cell r="U4164">
            <v>20.265390337500001</v>
          </cell>
          <cell r="W4164">
            <v>1.05</v>
          </cell>
          <cell r="X4164">
            <v>1.1000000000000001</v>
          </cell>
          <cell r="Y4164">
            <v>1.0169999999999999</v>
          </cell>
          <cell r="BA4164">
            <v>16.75</v>
          </cell>
          <cell r="BB4164">
            <v>16.75</v>
          </cell>
          <cell r="BC4164">
            <v>6.299999999999998</v>
          </cell>
          <cell r="BD4164">
            <v>16.75</v>
          </cell>
          <cell r="BE4164">
            <v>17.59</v>
          </cell>
          <cell r="BF4164">
            <v>14.827999999999999</v>
          </cell>
          <cell r="BH4164">
            <v>17.59</v>
          </cell>
          <cell r="BJ4164" t="str">
            <v>16.08.2022</v>
          </cell>
          <cell r="BK4164" t="str">
            <v>บมจ. สหไทยการพิมพ์แล</v>
          </cell>
        </row>
        <row r="4165">
          <cell r="A4165" t="str">
            <v>5G2B4404N000000300</v>
          </cell>
          <cell r="B4165" t="str">
            <v>TRAY-AUTHORITY</v>
          </cell>
          <cell r="C4165" t="str">
            <v>ลูกฟูก</v>
          </cell>
          <cell r="D4165" t="str">
            <v>3IRCFC9XSAENQPPMQ5</v>
          </cell>
          <cell r="E4165" t="str">
            <v>Q5</v>
          </cell>
          <cell r="F4165" t="str">
            <v>211x109 85 N CK DINNER IG-12</v>
          </cell>
          <cell r="G4165" t="str">
            <v>US PET NUTRITION LLC</v>
          </cell>
          <cell r="H4165" t="str">
            <v>PET SMART,INC.</v>
          </cell>
          <cell r="I4165" t="str">
            <v>PF64576502</v>
          </cell>
          <cell r="J4165" t="str">
            <v>2B4404N</v>
          </cell>
          <cell r="K4165">
            <v>0</v>
          </cell>
          <cell r="L4165">
            <v>0</v>
          </cell>
          <cell r="M4165">
            <v>0</v>
          </cell>
          <cell r="P4165">
            <v>7.3681329645000009</v>
          </cell>
          <cell r="Q4165">
            <v>7.3681329645000009</v>
          </cell>
          <cell r="R4165">
            <v>1.05</v>
          </cell>
          <cell r="S4165">
            <v>7.736539612725001</v>
          </cell>
          <cell r="T4165">
            <v>7.8525877069158749</v>
          </cell>
          <cell r="U4165">
            <v>7.9686358011067515</v>
          </cell>
          <cell r="V4165">
            <v>1.05</v>
          </cell>
          <cell r="W4165">
            <v>1.05</v>
          </cell>
          <cell r="X4165">
            <v>1.1000000000000001</v>
          </cell>
          <cell r="Y4165">
            <v>1.0169999999999999</v>
          </cell>
          <cell r="Z4165">
            <v>6.5863350000000009</v>
          </cell>
          <cell r="AA4165">
            <v>7.3681329645000009</v>
          </cell>
          <cell r="AB4165">
            <v>1.1187</v>
          </cell>
          <cell r="AC4165">
            <v>1.1746350000000001</v>
          </cell>
          <cell r="AD4165" t="str">
            <v>Petsmart</v>
          </cell>
          <cell r="AE4165" t="str">
            <v>MOQ 3000 , 7000 , 10000</v>
          </cell>
          <cell r="AK4165">
            <v>5.8500000000000005</v>
          </cell>
          <cell r="AP4165">
            <v>5.3999999999999995</v>
          </cell>
          <cell r="AQ4165">
            <v>8.15</v>
          </cell>
          <cell r="BG4165">
            <v>8.15</v>
          </cell>
          <cell r="BJ4165" t="str">
            <v>09.06.2021</v>
          </cell>
          <cell r="BK4165" t="str">
            <v>บจก.สหไทยการพิมพ์และ</v>
          </cell>
        </row>
        <row r="4166">
          <cell r="A4166" t="str">
            <v>5G2B4404N000000301</v>
          </cell>
          <cell r="B4166" t="str">
            <v>TRAY-AUTHORITY(3OZ/CK)</v>
          </cell>
          <cell r="C4166" t="str">
            <v>ลูกฟูก</v>
          </cell>
          <cell r="D4166" t="str">
            <v>3IRCFC9XSAENQPPMQ5</v>
          </cell>
          <cell r="E4166" t="str">
            <v>Q5</v>
          </cell>
          <cell r="F4166" t="str">
            <v>211x109 85 N CK DINNER IG-12</v>
          </cell>
          <cell r="G4166" t="str">
            <v>US PET NUTRITION LLC</v>
          </cell>
          <cell r="H4166" t="str">
            <v>PET SMART,INC.</v>
          </cell>
          <cell r="I4166" t="str">
            <v>PF64576502</v>
          </cell>
          <cell r="J4166" t="str">
            <v>2B4404N</v>
          </cell>
          <cell r="K4166">
            <v>629</v>
          </cell>
          <cell r="L4166">
            <v>10535.75</v>
          </cell>
          <cell r="M4166">
            <v>16.75</v>
          </cell>
          <cell r="N4166">
            <v>14.137499999999999</v>
          </cell>
          <cell r="O4166">
            <v>16.75</v>
          </cell>
          <cell r="P4166">
            <v>18.738225</v>
          </cell>
          <cell r="Q4166">
            <v>18.738225</v>
          </cell>
          <cell r="R4166">
            <v>1.05</v>
          </cell>
          <cell r="S4166">
            <v>19.675136250000001</v>
          </cell>
          <cell r="T4166">
            <v>19.970263293749998</v>
          </cell>
          <cell r="U4166">
            <v>20.265390337500001</v>
          </cell>
          <cell r="W4166">
            <v>1.05</v>
          </cell>
          <cell r="X4166">
            <v>1.1000000000000001</v>
          </cell>
          <cell r="Y4166">
            <v>1.0169999999999999</v>
          </cell>
          <cell r="BA4166">
            <v>16.75</v>
          </cell>
          <cell r="BB4166">
            <v>16.75</v>
          </cell>
          <cell r="BC4166">
            <v>6.3</v>
          </cell>
          <cell r="BD4166">
            <v>16.75</v>
          </cell>
          <cell r="BF4166">
            <v>14.137499999999999</v>
          </cell>
          <cell r="BH4166">
            <v>16.75</v>
          </cell>
          <cell r="BJ4166" t="str">
            <v>02.07.2022</v>
          </cell>
          <cell r="BK4166" t="str">
            <v>บมจ. สหไทยการพิมพ์แล</v>
          </cell>
        </row>
        <row r="4167">
          <cell r="A4167" t="str">
            <v>5K2B4404N000000100</v>
          </cell>
          <cell r="B4167" t="str">
            <v>LBL-AUTHORITY</v>
          </cell>
          <cell r="C4167" t="str">
            <v>ARTPAPER</v>
          </cell>
          <cell r="D4167" t="str">
            <v>3IRCFBBWSAENQPPMQ5</v>
          </cell>
          <cell r="E4167" t="str">
            <v>Q5</v>
          </cell>
          <cell r="F4167" t="str">
            <v>211x109 85 N CK&amp;PK DINNER IG-12</v>
          </cell>
          <cell r="G4167" t="str">
            <v>US PET NUTRITION LLC</v>
          </cell>
          <cell r="H4167" t="str">
            <v>PET SMART,INC.</v>
          </cell>
          <cell r="I4167" t="str">
            <v>PF64576503</v>
          </cell>
          <cell r="J4167" t="str">
            <v>2B4404N</v>
          </cell>
          <cell r="K4167">
            <v>0</v>
          </cell>
          <cell r="L4167">
            <v>0</v>
          </cell>
          <cell r="M4167">
            <v>0</v>
          </cell>
          <cell r="P4167">
            <v>0.12612625</v>
          </cell>
          <cell r="Q4167">
            <v>0.12612625</v>
          </cell>
          <cell r="R4167">
            <v>1.0900000000000001</v>
          </cell>
          <cell r="S4167">
            <v>0.13747761250000001</v>
          </cell>
          <cell r="T4167">
            <v>0.13953977668750001</v>
          </cell>
          <cell r="U4167">
            <v>0.14160194087500003</v>
          </cell>
          <cell r="V4167">
            <v>1.0249999999999999</v>
          </cell>
          <cell r="W4167">
            <v>1</v>
          </cell>
          <cell r="X4167">
            <v>1.07</v>
          </cell>
          <cell r="Y4167">
            <v>1</v>
          </cell>
          <cell r="Z4167">
            <v>0.11787499999999999</v>
          </cell>
          <cell r="AA4167">
            <v>0.12612625</v>
          </cell>
          <cell r="AB4167">
            <v>1.07</v>
          </cell>
          <cell r="AC4167">
            <v>1.1663000000000001</v>
          </cell>
          <cell r="AD4167" t="str">
            <v>Petsmart</v>
          </cell>
          <cell r="AE4167">
            <v>0</v>
          </cell>
          <cell r="AK4167">
            <v>0.11499999999999999</v>
          </cell>
          <cell r="AP4167">
            <v>0.11499999999999999</v>
          </cell>
          <cell r="AQ4167">
            <v>0.115</v>
          </cell>
          <cell r="BG4167">
            <v>0.115</v>
          </cell>
          <cell r="BJ4167" t="str">
            <v>01.06.2021</v>
          </cell>
          <cell r="BK4167" t="str">
            <v>บจก.วี เอ็น ที อินเต</v>
          </cell>
        </row>
        <row r="4168">
          <cell r="A4168" t="str">
            <v>5K2B4404N000000101</v>
          </cell>
          <cell r="B4168" t="str">
            <v>LBL-AUTHORITY(3OZ/CK+PK)</v>
          </cell>
          <cell r="C4168" t="str">
            <v>ARTPAPER</v>
          </cell>
          <cell r="D4168" t="str">
            <v>3IRCFBBWSAENQPPMQ5</v>
          </cell>
          <cell r="E4168" t="str">
            <v>Q5</v>
          </cell>
          <cell r="F4168" t="str">
            <v>211x109 85 N CK&amp;PK DINNER IG-12</v>
          </cell>
          <cell r="G4168" t="str">
            <v>US PET NUTRITION LLC</v>
          </cell>
          <cell r="H4168" t="str">
            <v>PET SMART,INC.</v>
          </cell>
          <cell r="I4168" t="str">
            <v>PF64576503</v>
          </cell>
          <cell r="J4168" t="str">
            <v>2B4404N</v>
          </cell>
          <cell r="K4168">
            <v>1376</v>
          </cell>
          <cell r="L4168">
            <v>158.24</v>
          </cell>
          <cell r="M4168">
            <v>0.12</v>
          </cell>
          <cell r="N4168">
            <v>0.115</v>
          </cell>
          <cell r="O4168">
            <v>0.115</v>
          </cell>
          <cell r="P4168">
            <v>0.12305000000000001</v>
          </cell>
          <cell r="Q4168">
            <v>0.12305000000000001</v>
          </cell>
          <cell r="R4168">
            <v>1.0900000000000001</v>
          </cell>
          <cell r="S4168">
            <v>0.13412450000000001</v>
          </cell>
          <cell r="T4168">
            <v>0.13613636749999999</v>
          </cell>
          <cell r="U4168">
            <v>0.13814823500000001</v>
          </cell>
          <cell r="W4168">
            <v>1</v>
          </cell>
          <cell r="X4168">
            <v>1.07</v>
          </cell>
          <cell r="Y4168">
            <v>1</v>
          </cell>
          <cell r="BB4168">
            <v>0.115</v>
          </cell>
          <cell r="BC4168">
            <v>0.115</v>
          </cell>
          <cell r="BF4168">
            <v>0.115</v>
          </cell>
          <cell r="BH4168">
            <v>0.115</v>
          </cell>
          <cell r="BJ4168" t="str">
            <v>14.06.2022</v>
          </cell>
          <cell r="BK4168" t="str">
            <v>บจก.วี เอ็น ที อินเต</v>
          </cell>
        </row>
        <row r="4169">
          <cell r="A4169" t="str">
            <v>5K2B4404N000000200</v>
          </cell>
          <cell r="B4169" t="str">
            <v>LBL-AUTHORITY</v>
          </cell>
          <cell r="C4169" t="str">
            <v>ARTPAPER</v>
          </cell>
          <cell r="D4169" t="str">
            <v>3GRTFC9YSAENQPPMQ5</v>
          </cell>
          <cell r="E4169" t="str">
            <v>Q5</v>
          </cell>
          <cell r="F4169" t="str">
            <v>211x109 85 N TN DINNER IG-12</v>
          </cell>
          <cell r="G4169" t="str">
            <v>US PET NUTRITION LLC</v>
          </cell>
          <cell r="H4169" t="str">
            <v>PET SMART,INC.</v>
          </cell>
          <cell r="I4169" t="str">
            <v>PF64576501</v>
          </cell>
          <cell r="J4169" t="str">
            <v>2B4404N</v>
          </cell>
          <cell r="K4169">
            <v>0</v>
          </cell>
          <cell r="L4169">
            <v>0</v>
          </cell>
          <cell r="M4169">
            <v>0</v>
          </cell>
          <cell r="P4169">
            <v>0.12612625</v>
          </cell>
          <cell r="Q4169">
            <v>0.12612625</v>
          </cell>
          <cell r="R4169">
            <v>1.0900000000000001</v>
          </cell>
          <cell r="S4169">
            <v>0.13747761250000001</v>
          </cell>
          <cell r="T4169">
            <v>0.13953977668750001</v>
          </cell>
          <cell r="U4169">
            <v>0.14160194087500003</v>
          </cell>
          <cell r="V4169">
            <v>1.0249999999999999</v>
          </cell>
          <cell r="W4169">
            <v>1</v>
          </cell>
          <cell r="X4169">
            <v>1.07</v>
          </cell>
          <cell r="Y4169">
            <v>1</v>
          </cell>
          <cell r="Z4169">
            <v>0.11787499999999999</v>
          </cell>
          <cell r="AA4169">
            <v>0.12612625</v>
          </cell>
          <cell r="AB4169">
            <v>1.07</v>
          </cell>
          <cell r="AC4169">
            <v>1.1663000000000001</v>
          </cell>
          <cell r="AD4169" t="str">
            <v>Petsmart</v>
          </cell>
          <cell r="AE4169">
            <v>0</v>
          </cell>
          <cell r="AK4169">
            <v>0.11499999999999999</v>
          </cell>
          <cell r="AP4169">
            <v>0.11499999999999999</v>
          </cell>
          <cell r="AQ4169">
            <v>0.11499999999999999</v>
          </cell>
          <cell r="BG4169">
            <v>0.11499999999999999</v>
          </cell>
          <cell r="BJ4169" t="str">
            <v>02.06.2021</v>
          </cell>
          <cell r="BK4169" t="str">
            <v>บจก.วี เอ็น ที อินเต</v>
          </cell>
        </row>
        <row r="4170">
          <cell r="A4170" t="str">
            <v>5K2B4404N000000201</v>
          </cell>
          <cell r="B4170" t="str">
            <v>LBL-AUTHORITY(3OZ/TN)</v>
          </cell>
          <cell r="C4170" t="str">
            <v>ARTPAPER</v>
          </cell>
          <cell r="D4170" t="str">
            <v>3GRTFC9YSAENQPPMQ5</v>
          </cell>
          <cell r="E4170" t="str">
            <v>Q5</v>
          </cell>
          <cell r="F4170" t="str">
            <v>211x109 85 N TN DINNER IG-12</v>
          </cell>
          <cell r="G4170" t="str">
            <v>US PET NUTRITION LLC</v>
          </cell>
          <cell r="H4170" t="str">
            <v>PET SMART,INC.</v>
          </cell>
          <cell r="I4170" t="str">
            <v>PF64576501</v>
          </cell>
          <cell r="J4170" t="str">
            <v>2B4404N</v>
          </cell>
          <cell r="K4170">
            <v>0</v>
          </cell>
          <cell r="L4170">
            <v>0</v>
          </cell>
          <cell r="M4170">
            <v>0.12</v>
          </cell>
          <cell r="N4170">
            <v>0.11500000000000002</v>
          </cell>
          <cell r="O4170">
            <v>0.11500000000000002</v>
          </cell>
          <cell r="P4170">
            <v>0.12612625</v>
          </cell>
          <cell r="Q4170">
            <v>0.12612625</v>
          </cell>
          <cell r="R4170">
            <v>1.0900000000000001</v>
          </cell>
          <cell r="S4170">
            <v>0.13747761250000001</v>
          </cell>
          <cell r="T4170">
            <v>0.13953977668750001</v>
          </cell>
          <cell r="U4170">
            <v>0.14160194087500003</v>
          </cell>
          <cell r="W4170">
            <v>1</v>
          </cell>
          <cell r="X4170">
            <v>1.07</v>
          </cell>
          <cell r="Y4170">
            <v>1</v>
          </cell>
          <cell r="Z4170">
            <v>0.11787499999999999</v>
          </cell>
          <cell r="AA4170">
            <v>0.12612625</v>
          </cell>
          <cell r="AB4170">
            <v>1.07</v>
          </cell>
          <cell r="AC4170">
            <v>1.1663000000000001</v>
          </cell>
          <cell r="AD4170" t="str">
            <v>Petsmart</v>
          </cell>
          <cell r="BC4170">
            <v>0.11500000000000002</v>
          </cell>
          <cell r="BF4170">
            <v>0.11500000000000002</v>
          </cell>
          <cell r="BH4170">
            <v>0.11500000000000002</v>
          </cell>
          <cell r="BJ4170" t="str">
            <v>07.06.2022</v>
          </cell>
          <cell r="BK4170" t="str">
            <v>บจก.วี เอ็น ที อินเต</v>
          </cell>
        </row>
        <row r="4171">
          <cell r="A4171" t="str">
            <v>5K2B4404N000000202</v>
          </cell>
          <cell r="B4171" t="str">
            <v>LBL-AUTHORITY(3OZ/TN)</v>
          </cell>
          <cell r="C4171" t="str">
            <v>ARTPAPER</v>
          </cell>
          <cell r="D4171" t="str">
            <v>3GRTFC9YSAENQPPMQ5</v>
          </cell>
          <cell r="E4171" t="str">
            <v>Q5</v>
          </cell>
          <cell r="F4171" t="str">
            <v>211x109 85 N TN DINNER IG-12</v>
          </cell>
          <cell r="G4171" t="str">
            <v>US PET NUTRITION LLC</v>
          </cell>
          <cell r="H4171" t="str">
            <v>PET SMART,INC.</v>
          </cell>
          <cell r="I4171" t="str">
            <v>PF64576501</v>
          </cell>
          <cell r="J4171" t="str">
            <v>2B4404N</v>
          </cell>
          <cell r="K4171">
            <v>344</v>
          </cell>
          <cell r="L4171">
            <v>39.56</v>
          </cell>
          <cell r="M4171">
            <v>0.12</v>
          </cell>
          <cell r="N4171">
            <v>0.115</v>
          </cell>
          <cell r="O4171">
            <v>0.115</v>
          </cell>
          <cell r="P4171">
            <v>0.12305000000000001</v>
          </cell>
          <cell r="Q4171">
            <v>0.12305000000000001</v>
          </cell>
          <cell r="R4171">
            <v>1.0900000000000001</v>
          </cell>
          <cell r="S4171">
            <v>0.13412450000000001</v>
          </cell>
          <cell r="T4171">
            <v>0.13613636749999999</v>
          </cell>
          <cell r="U4171">
            <v>0.13814823500000001</v>
          </cell>
          <cell r="W4171">
            <v>1</v>
          </cell>
          <cell r="X4171">
            <v>1.07</v>
          </cell>
          <cell r="Y4171">
            <v>1</v>
          </cell>
          <cell r="BD4171">
            <v>0.115</v>
          </cell>
          <cell r="BF4171">
            <v>0.115</v>
          </cell>
          <cell r="BH4171">
            <v>0.115</v>
          </cell>
          <cell r="BJ4171" t="str">
            <v>05.07.2022</v>
          </cell>
          <cell r="BK4171" t="str">
            <v>บจก.วี เอ็น ที อินเต</v>
          </cell>
        </row>
        <row r="4172">
          <cell r="A4172" t="str">
            <v>5K2B4404N000000300</v>
          </cell>
          <cell r="B4172" t="str">
            <v>LBL-AUTHORITY</v>
          </cell>
          <cell r="C4172" t="str">
            <v>ARTPAPER</v>
          </cell>
          <cell r="D4172" t="str">
            <v>3IRCFC9XSAENQPPMQ5</v>
          </cell>
          <cell r="E4172" t="str">
            <v>Q5</v>
          </cell>
          <cell r="F4172" t="str">
            <v>211x109 85 N CK DINNER IG-12</v>
          </cell>
          <cell r="G4172" t="str">
            <v>US PET NUTRITION LLC</v>
          </cell>
          <cell r="H4172" t="str">
            <v>PET SMART,INC.</v>
          </cell>
          <cell r="I4172" t="str">
            <v>PF64576502</v>
          </cell>
          <cell r="J4172" t="str">
            <v>2B4404N</v>
          </cell>
          <cell r="K4172">
            <v>0</v>
          </cell>
          <cell r="L4172">
            <v>0</v>
          </cell>
          <cell r="M4172">
            <v>0</v>
          </cell>
          <cell r="P4172">
            <v>0.12612625</v>
          </cell>
          <cell r="Q4172">
            <v>0.12612625</v>
          </cell>
          <cell r="R4172">
            <v>1.0900000000000001</v>
          </cell>
          <cell r="S4172">
            <v>0.13747761250000001</v>
          </cell>
          <cell r="T4172">
            <v>0.13953977668750001</v>
          </cell>
          <cell r="U4172">
            <v>0.14160194087500003</v>
          </cell>
          <cell r="V4172">
            <v>1.0249999999999999</v>
          </cell>
          <cell r="W4172">
            <v>1</v>
          </cell>
          <cell r="X4172">
            <v>1.07</v>
          </cell>
          <cell r="Y4172">
            <v>1</v>
          </cell>
          <cell r="Z4172">
            <v>0.11787499999999999</v>
          </cell>
          <cell r="AA4172">
            <v>0.12612625</v>
          </cell>
          <cell r="AB4172">
            <v>1.07</v>
          </cell>
          <cell r="AC4172">
            <v>1.1663000000000001</v>
          </cell>
          <cell r="AD4172" t="str">
            <v>Petsmart</v>
          </cell>
          <cell r="AE4172">
            <v>0</v>
          </cell>
          <cell r="AK4172">
            <v>0.11499999999999999</v>
          </cell>
          <cell r="AP4172">
            <v>0.11499999999999999</v>
          </cell>
          <cell r="AQ4172">
            <v>0.11499999999999999</v>
          </cell>
          <cell r="BG4172">
            <v>0.11499999999999999</v>
          </cell>
          <cell r="BJ4172" t="str">
            <v>02.06.2021</v>
          </cell>
          <cell r="BK4172" t="str">
            <v>บจก.วี เอ็น ที อินเต</v>
          </cell>
        </row>
        <row r="4173">
          <cell r="A4173" t="str">
            <v>5K2B4404N000000301</v>
          </cell>
          <cell r="B4173" t="str">
            <v>LBL-AUTHORITY(3OZ/CK)</v>
          </cell>
          <cell r="C4173" t="str">
            <v>ARTPAPER</v>
          </cell>
          <cell r="D4173" t="str">
            <v>3IRCFC9XSAENQPPMQ5</v>
          </cell>
          <cell r="E4173" t="str">
            <v>Q5</v>
          </cell>
          <cell r="F4173" t="str">
            <v>211x109 85 N CK DINNER IG-12</v>
          </cell>
          <cell r="G4173" t="str">
            <v>US PET NUTRITION LLC</v>
          </cell>
          <cell r="H4173" t="str">
            <v>PET SMART,INC.</v>
          </cell>
          <cell r="I4173" t="str">
            <v>PF64576502</v>
          </cell>
          <cell r="J4173" t="str">
            <v>2B4404N</v>
          </cell>
          <cell r="K4173">
            <v>12048</v>
          </cell>
          <cell r="L4173">
            <v>1385.52</v>
          </cell>
          <cell r="M4173">
            <v>0.12</v>
          </cell>
          <cell r="N4173">
            <v>0.11499999999999999</v>
          </cell>
          <cell r="O4173">
            <v>0.115</v>
          </cell>
          <cell r="P4173">
            <v>0.12305000000000001</v>
          </cell>
          <cell r="Q4173">
            <v>0.12305000000000001</v>
          </cell>
          <cell r="R4173">
            <v>1.0900000000000001</v>
          </cell>
          <cell r="S4173">
            <v>0.13412450000000001</v>
          </cell>
          <cell r="T4173">
            <v>0.13613636749999999</v>
          </cell>
          <cell r="U4173">
            <v>0.13814823500000001</v>
          </cell>
          <cell r="W4173">
            <v>1</v>
          </cell>
          <cell r="X4173">
            <v>1.07</v>
          </cell>
          <cell r="Y4173">
            <v>1</v>
          </cell>
          <cell r="BB4173">
            <v>0.115</v>
          </cell>
          <cell r="BC4173">
            <v>0.11499999999999999</v>
          </cell>
          <cell r="BD4173">
            <v>0.115</v>
          </cell>
          <cell r="BF4173">
            <v>0.11499999999999999</v>
          </cell>
          <cell r="BH4173">
            <v>0.115</v>
          </cell>
          <cell r="BJ4173" t="str">
            <v>05.07.2022</v>
          </cell>
          <cell r="BK4173" t="str">
            <v>บจก.วี เอ็น ที อินเต</v>
          </cell>
        </row>
        <row r="4174">
          <cell r="A4174" t="str">
            <v>5F2B4435N000000100</v>
          </cell>
          <cell r="B4174" t="str">
            <v>CTN2-11385,AUTHORITY</v>
          </cell>
          <cell r="C4174" t="str">
            <v>ลูกฟูก</v>
          </cell>
          <cell r="D4174" t="str">
            <v>3QVSMA6VU2KC3PPMPT</v>
          </cell>
          <cell r="E4174" t="str">
            <v>PT</v>
          </cell>
          <cell r="F4174" t="str">
            <v>85x133x21 90.7N SWEET POTATO  PUREE-24</v>
          </cell>
          <cell r="G4174" t="str">
            <v>US PET NUTRITION LLC</v>
          </cell>
          <cell r="H4174" t="str">
            <v>PET SMART,INC.</v>
          </cell>
          <cell r="J4174" t="str">
            <v>2B4435N</v>
          </cell>
          <cell r="K4174">
            <v>0</v>
          </cell>
          <cell r="L4174">
            <v>0</v>
          </cell>
          <cell r="M4174">
            <v>6.5</v>
          </cell>
          <cell r="P4174">
            <v>8.0168838750000013</v>
          </cell>
          <cell r="Q4174">
            <v>8.0168838750000013</v>
          </cell>
          <cell r="R4174">
            <v>1.05</v>
          </cell>
          <cell r="S4174">
            <v>8.4177280687500016</v>
          </cell>
          <cell r="T4174">
            <v>8.5439939897812511</v>
          </cell>
          <cell r="U4174">
            <v>8.6702599108125025</v>
          </cell>
          <cell r="V4174">
            <v>1.05</v>
          </cell>
          <cell r="W4174">
            <v>1.05</v>
          </cell>
          <cell r="X4174">
            <v>1.1000000000000001</v>
          </cell>
          <cell r="Y4174">
            <v>1.0169999999999999</v>
          </cell>
          <cell r="BJ4174" t="str">
            <v>16.05.2020</v>
          </cell>
          <cell r="BK4174" t="str">
            <v>บจก.กลุ่มสยามบรรจุภัณฑ์ (สาขาที่ 9)</v>
          </cell>
        </row>
        <row r="4175">
          <cell r="A4175" t="str">
            <v>5F2B4435N000000101</v>
          </cell>
          <cell r="B4175" t="str">
            <v>CTN2-11385,AUTHORITY</v>
          </cell>
          <cell r="C4175" t="str">
            <v>ลูกฟูก</v>
          </cell>
          <cell r="D4175" t="str">
            <v>3QVSMA6VU2KC3PPMPT</v>
          </cell>
          <cell r="E4175" t="str">
            <v>PT</v>
          </cell>
          <cell r="F4175" t="str">
            <v>85x133x21 90.7N SWEET POTATO  PUREE-24</v>
          </cell>
          <cell r="G4175" t="str">
            <v>US PET NUTRITION LLC</v>
          </cell>
          <cell r="H4175" t="str">
            <v>PET SMART,INC.</v>
          </cell>
          <cell r="J4175" t="str">
            <v>2B4435N</v>
          </cell>
          <cell r="K4175">
            <v>0</v>
          </cell>
          <cell r="L4175">
            <v>0</v>
          </cell>
          <cell r="M4175">
            <v>6.5</v>
          </cell>
          <cell r="P4175">
            <v>8.0168838750000013</v>
          </cell>
          <cell r="Q4175">
            <v>8.0168838750000013</v>
          </cell>
          <cell r="R4175">
            <v>1.05</v>
          </cell>
          <cell r="S4175">
            <v>8.4177280687500016</v>
          </cell>
          <cell r="T4175">
            <v>8.5439939897812511</v>
          </cell>
          <cell r="U4175">
            <v>8.6702599108125025</v>
          </cell>
          <cell r="V4175">
            <v>1.05</v>
          </cell>
          <cell r="W4175">
            <v>1.05</v>
          </cell>
          <cell r="X4175">
            <v>1.1000000000000001</v>
          </cell>
          <cell r="Y4175">
            <v>1.0169999999999999</v>
          </cell>
          <cell r="BJ4175" t="str">
            <v>03.07.2020</v>
          </cell>
          <cell r="BK4175" t="str">
            <v>บจก.กลุ่มสยามบรรจุภัณฑ์ (สาขาที่ 9)</v>
          </cell>
        </row>
        <row r="4176">
          <cell r="A4176" t="str">
            <v>5F2B4435N000000201</v>
          </cell>
          <cell r="B4176" t="str">
            <v>CTN2-11386,AUTHORITY</v>
          </cell>
          <cell r="C4176" t="str">
            <v>ลูกฟูก</v>
          </cell>
          <cell r="D4176" t="str">
            <v>3QVPMBCJU2KC3PPMPT</v>
          </cell>
          <cell r="E4176" t="str">
            <v>PT</v>
          </cell>
          <cell r="F4176" t="str">
            <v>85x133x21 90.7N PUMPKIN&amp;OATMEAL PUREE-24</v>
          </cell>
          <cell r="G4176" t="str">
            <v>US PET NUTRITION LLC</v>
          </cell>
          <cell r="H4176" t="str">
            <v>PET SMART,INC.</v>
          </cell>
          <cell r="J4176" t="str">
            <v>2B4435N</v>
          </cell>
          <cell r="K4176">
            <v>0</v>
          </cell>
          <cell r="L4176">
            <v>0</v>
          </cell>
          <cell r="M4176">
            <v>0</v>
          </cell>
          <cell r="P4176">
            <v>8.0168838750000013</v>
          </cell>
          <cell r="Q4176">
            <v>8.0168838750000013</v>
          </cell>
          <cell r="R4176">
            <v>1.05</v>
          </cell>
          <cell r="S4176">
            <v>8.4177280687500016</v>
          </cell>
          <cell r="T4176">
            <v>8.5439939897812511</v>
          </cell>
          <cell r="U4176">
            <v>8.6702599108125025</v>
          </cell>
          <cell r="V4176">
            <v>1.05</v>
          </cell>
          <cell r="W4176">
            <v>1.05</v>
          </cell>
          <cell r="X4176">
            <v>1.1000000000000001</v>
          </cell>
          <cell r="Y4176">
            <v>1.0169999999999999</v>
          </cell>
          <cell r="AG4176">
            <v>6.5</v>
          </cell>
          <cell r="AI4176">
            <v>6.5</v>
          </cell>
          <cell r="AJ4176">
            <v>6.5</v>
          </cell>
          <cell r="BG4176">
            <v>6.5</v>
          </cell>
          <cell r="BJ4176" t="str">
            <v>15.06.2020</v>
          </cell>
          <cell r="BK4176" t="str">
            <v>บจก.กลุ่มสยามบรรจุภัณฑ์ (สาขาที่ 9)</v>
          </cell>
        </row>
        <row r="4177">
          <cell r="A4177" t="str">
            <v>5R2B4435N000000100</v>
          </cell>
          <cell r="B4177" t="str">
            <v>NO-COR.INB2-11383,AUTHORITY</v>
          </cell>
          <cell r="C4177" t="str">
            <v>DUPLEX</v>
          </cell>
          <cell r="D4177" t="str">
            <v>3QVSMA6VU2KC3PPMPT</v>
          </cell>
          <cell r="E4177" t="str">
            <v>PT</v>
          </cell>
          <cell r="F4177" t="str">
            <v>85x133x21 90.7N SWEET POTATO  PUREE-24</v>
          </cell>
          <cell r="G4177" t="str">
            <v>US PET NUTRITION LLC</v>
          </cell>
          <cell r="H4177" t="str">
            <v>PET SMART,INC.</v>
          </cell>
          <cell r="J4177" t="str">
            <v>2B4435N</v>
          </cell>
          <cell r="K4177">
            <v>0</v>
          </cell>
          <cell r="L4177">
            <v>0</v>
          </cell>
          <cell r="M4177">
            <v>16.95</v>
          </cell>
          <cell r="P4177">
            <v>19.247996250000003</v>
          </cell>
          <cell r="Q4177">
            <v>19.247996250000003</v>
          </cell>
          <cell r="R4177">
            <v>1.07</v>
          </cell>
          <cell r="S4177">
            <v>20.595355987500003</v>
          </cell>
          <cell r="T4177">
            <v>20.904286327312501</v>
          </cell>
          <cell r="U4177">
            <v>21.213216667125003</v>
          </cell>
          <cell r="V4177">
            <v>1.03</v>
          </cell>
          <cell r="W4177">
            <v>1</v>
          </cell>
          <cell r="X4177">
            <v>1.05</v>
          </cell>
          <cell r="Y4177">
            <v>1.05</v>
          </cell>
          <cell r="BJ4177" t="str">
            <v>24.06.2020</v>
          </cell>
          <cell r="BK4177" t="str">
            <v>บจก.สหไทยการพิมพ์และบรรจุภัณฑ์</v>
          </cell>
        </row>
        <row r="4178">
          <cell r="A4178" t="str">
            <v>5R2B4435N000000200</v>
          </cell>
          <cell r="B4178" t="str">
            <v>NO-COR.INB2-11384,AUTHORITY</v>
          </cell>
          <cell r="C4178" t="str">
            <v>DUPLEX</v>
          </cell>
          <cell r="D4178" t="str">
            <v>3QVPMBCJU2KC3PPMPT</v>
          </cell>
          <cell r="E4178" t="str">
            <v>PT</v>
          </cell>
          <cell r="F4178" t="str">
            <v>85x133x21 90.7N PUMPKIN&amp;OATMEAL PUREE-24</v>
          </cell>
          <cell r="G4178" t="str">
            <v>US PET NUTRITION LLC</v>
          </cell>
          <cell r="H4178" t="str">
            <v>PET SMART,INC.</v>
          </cell>
          <cell r="J4178" t="str">
            <v>2B4435N</v>
          </cell>
          <cell r="K4178">
            <v>0</v>
          </cell>
          <cell r="L4178">
            <v>0</v>
          </cell>
          <cell r="M4178">
            <v>0</v>
          </cell>
          <cell r="P4178">
            <v>19.247996250000003</v>
          </cell>
          <cell r="Q4178">
            <v>19.247996250000003</v>
          </cell>
          <cell r="R4178">
            <v>1.07</v>
          </cell>
          <cell r="S4178">
            <v>20.595355987500003</v>
          </cell>
          <cell r="T4178">
            <v>20.904286327312501</v>
          </cell>
          <cell r="U4178">
            <v>21.213216667125003</v>
          </cell>
          <cell r="V4178">
            <v>1.03</v>
          </cell>
          <cell r="W4178">
            <v>1</v>
          </cell>
          <cell r="X4178">
            <v>1.05</v>
          </cell>
          <cell r="Y4178">
            <v>1.05</v>
          </cell>
          <cell r="AG4178">
            <v>16.95</v>
          </cell>
          <cell r="AI4178">
            <v>16.95</v>
          </cell>
          <cell r="AJ4178">
            <v>16.95</v>
          </cell>
          <cell r="BG4178">
            <v>16.95</v>
          </cell>
          <cell r="BJ4178" t="str">
            <v>24.06.2020</v>
          </cell>
          <cell r="BK4178" t="str">
            <v>บจก.สหไทยการพิมพ์และบรรจุภัณฑ์</v>
          </cell>
        </row>
        <row r="4179">
          <cell r="A4179" t="str">
            <v>5G2B5023N000000100</v>
          </cell>
          <cell r="B4179" t="str">
            <v>TRAY2-10546,SIMPLY NOURISH</v>
          </cell>
          <cell r="C4179" t="str">
            <v>ลูกฟูก</v>
          </cell>
          <cell r="D4179" t="str">
            <v>3PBBSL6W52CNQPPMQ5</v>
          </cell>
          <cell r="E4179" t="str">
            <v>Q5</v>
          </cell>
          <cell r="F4179" t="str">
            <v>300x303 3P NW283 BF+LAMB+SPTT&amp;PS N GR-12</v>
          </cell>
          <cell r="G4179" t="str">
            <v>US PET NUTRITION LLC</v>
          </cell>
          <cell r="H4179" t="str">
            <v>PET SMART,INC.</v>
          </cell>
          <cell r="I4179" t="str">
            <v>PF64586803</v>
          </cell>
          <cell r="J4179" t="str">
            <v>2B5023N</v>
          </cell>
          <cell r="K4179">
            <v>218</v>
          </cell>
          <cell r="L4179">
            <v>4015.2</v>
          </cell>
          <cell r="M4179">
            <v>18.420000000000002</v>
          </cell>
          <cell r="N4179">
            <v>17.206068781004404</v>
          </cell>
          <cell r="O4179">
            <v>19.52</v>
          </cell>
          <cell r="P4179">
            <v>21.213908099999998</v>
          </cell>
          <cell r="Q4179">
            <v>21.213908099999998</v>
          </cell>
          <cell r="R4179">
            <v>1.05</v>
          </cell>
          <cell r="S4179">
            <v>22.274603504999998</v>
          </cell>
          <cell r="T4179">
            <v>22.608722557574996</v>
          </cell>
          <cell r="U4179">
            <v>22.942841610149998</v>
          </cell>
          <cell r="V4179">
            <v>1.05</v>
          </cell>
          <cell r="W4179">
            <v>1.05</v>
          </cell>
          <cell r="X4179">
            <v>1.1000000000000001</v>
          </cell>
          <cell r="Y4179">
            <v>1.0169999999999999</v>
          </cell>
          <cell r="Z4179">
            <v>18.963000000000001</v>
          </cell>
          <cell r="AA4179">
            <v>21.213908099999998</v>
          </cell>
          <cell r="AB4179">
            <v>1.1186999999999998</v>
          </cell>
          <cell r="AC4179">
            <v>1.1746349999999999</v>
          </cell>
          <cell r="AD4179" t="str">
            <v>Petsmart</v>
          </cell>
          <cell r="AE4179">
            <v>0</v>
          </cell>
          <cell r="AG4179">
            <v>17.199999999999996</v>
          </cell>
          <cell r="AH4179">
            <v>17.2</v>
          </cell>
          <cell r="AI4179">
            <v>17.2</v>
          </cell>
          <cell r="AJ4179">
            <v>17.2</v>
          </cell>
          <cell r="AK4179">
            <v>17.2</v>
          </cell>
          <cell r="AL4179">
            <v>17.2</v>
          </cell>
          <cell r="AM4179">
            <v>17.2</v>
          </cell>
          <cell r="AN4179">
            <v>17.2</v>
          </cell>
          <cell r="AP4179">
            <v>17.2</v>
          </cell>
          <cell r="AQ4179">
            <v>17.2</v>
          </cell>
          <cell r="AR4179">
            <v>17.2</v>
          </cell>
          <cell r="AT4179">
            <v>9.16</v>
          </cell>
          <cell r="AU4179">
            <v>17.5</v>
          </cell>
          <cell r="AW4179">
            <v>18.59</v>
          </cell>
          <cell r="AX4179">
            <v>18.59</v>
          </cell>
          <cell r="AY4179">
            <v>12.956756591048435</v>
          </cell>
          <cell r="AZ4179">
            <v>18.59</v>
          </cell>
          <cell r="BA4179">
            <v>18.59</v>
          </cell>
          <cell r="BB4179">
            <v>18.59</v>
          </cell>
          <cell r="BC4179">
            <v>18.59</v>
          </cell>
          <cell r="BD4179">
            <v>18.590000000000003</v>
          </cell>
          <cell r="BE4179">
            <v>19.52</v>
          </cell>
          <cell r="BF4179">
            <v>17.206068781004404</v>
          </cell>
          <cell r="BG4179">
            <v>17.2</v>
          </cell>
          <cell r="BH4179">
            <v>19.52</v>
          </cell>
          <cell r="BI4179">
            <v>1.1348837209302325</v>
          </cell>
          <cell r="BJ4179" t="str">
            <v>19.08.2022</v>
          </cell>
          <cell r="BK4179" t="str">
            <v>บมจ. สหไทยการพิมพ์แล</v>
          </cell>
        </row>
        <row r="4180">
          <cell r="A4180" t="str">
            <v>5G2B5023N000000200</v>
          </cell>
          <cell r="B4180" t="str">
            <v>TRAY2-10548,SIMPLY NOURISH</v>
          </cell>
          <cell r="C4180" t="str">
            <v>ลูกฟูก</v>
          </cell>
          <cell r="D4180" t="str">
            <v>3PDDMC9452CNQPPMQ5</v>
          </cell>
          <cell r="E4180" t="str">
            <v>Q5</v>
          </cell>
          <cell r="F4180" t="str">
            <v>300X3033P NW283G DK+VS+CARROT&amp;BS N GR-12</v>
          </cell>
          <cell r="G4180" t="str">
            <v>US PET NUTRITION LLC</v>
          </cell>
          <cell r="H4180" t="str">
            <v>PET SMART,INC.</v>
          </cell>
          <cell r="I4180" t="str">
            <v>PF64586802</v>
          </cell>
          <cell r="J4180" t="str">
            <v>2B5023N</v>
          </cell>
          <cell r="K4180">
            <v>248</v>
          </cell>
          <cell r="L4180">
            <v>4832.74</v>
          </cell>
          <cell r="M4180">
            <v>19.489999999999998</v>
          </cell>
          <cell r="N4180">
            <v>18.570000000000004</v>
          </cell>
          <cell r="O4180">
            <v>19.52</v>
          </cell>
          <cell r="P4180">
            <v>21.213908099999998</v>
          </cell>
          <cell r="Q4180">
            <v>21.213908099999998</v>
          </cell>
          <cell r="R4180">
            <v>1.05</v>
          </cell>
          <cell r="S4180">
            <v>22.274603504999998</v>
          </cell>
          <cell r="T4180">
            <v>22.608722557574996</v>
          </cell>
          <cell r="U4180">
            <v>22.942841610149998</v>
          </cell>
          <cell r="V4180">
            <v>1.05</v>
          </cell>
          <cell r="W4180">
            <v>1.05</v>
          </cell>
          <cell r="X4180">
            <v>1.1000000000000001</v>
          </cell>
          <cell r="Y4180">
            <v>1.0169999999999999</v>
          </cell>
          <cell r="Z4180">
            <v>18.963000000000001</v>
          </cell>
          <cell r="AA4180">
            <v>21.213908099999998</v>
          </cell>
          <cell r="AB4180">
            <v>1.1186999999999998</v>
          </cell>
          <cell r="AC4180">
            <v>1.1746349999999999</v>
          </cell>
          <cell r="AD4180" t="str">
            <v>Petsmart</v>
          </cell>
          <cell r="AE4180">
            <v>0</v>
          </cell>
          <cell r="AJ4180">
            <v>17.2</v>
          </cell>
          <cell r="AM4180">
            <v>17.2</v>
          </cell>
          <cell r="AN4180">
            <v>17.2</v>
          </cell>
          <cell r="AP4180">
            <v>17.2</v>
          </cell>
          <cell r="AQ4180">
            <v>17.2</v>
          </cell>
          <cell r="AT4180">
            <v>17.5</v>
          </cell>
          <cell r="AW4180">
            <v>18.590000000000003</v>
          </cell>
          <cell r="AY4180">
            <v>18.59</v>
          </cell>
          <cell r="AZ4180">
            <v>18.59</v>
          </cell>
          <cell r="BA4180">
            <v>18.59</v>
          </cell>
          <cell r="BC4180">
            <v>18.59</v>
          </cell>
          <cell r="BD4180">
            <v>18.59</v>
          </cell>
          <cell r="BE4180">
            <v>19.52</v>
          </cell>
          <cell r="BF4180">
            <v>18.570000000000004</v>
          </cell>
          <cell r="BG4180">
            <v>17.2</v>
          </cell>
          <cell r="BH4180">
            <v>19.52</v>
          </cell>
          <cell r="BI4180">
            <v>1.1348837209302325</v>
          </cell>
          <cell r="BJ4180" t="str">
            <v>19.08.2022</v>
          </cell>
          <cell r="BK4180" t="str">
            <v>บมจ. สหไทยการพิมพ์แล</v>
          </cell>
        </row>
        <row r="4181">
          <cell r="A4181" t="str">
            <v>5G2B5023N000000300</v>
          </cell>
          <cell r="B4181" t="str">
            <v>TRAY2-10547,SIMPLY NOURISH</v>
          </cell>
          <cell r="C4181" t="str">
            <v>ลูกฟูก</v>
          </cell>
          <cell r="D4181" t="str">
            <v>3PCBSL6V52CNQPPMQ5</v>
          </cell>
          <cell r="E4181" t="str">
            <v>Q5</v>
          </cell>
          <cell r="F4181" t="str">
            <v>300x303 3P N283 CK,TK,CARROT &amp; PS N G-12</v>
          </cell>
          <cell r="G4181" t="str">
            <v>US PET NUTRITION LLC</v>
          </cell>
          <cell r="H4181" t="str">
            <v>PET SMART,INC.</v>
          </cell>
          <cell r="I4181" t="str">
            <v>PF64586801</v>
          </cell>
          <cell r="J4181" t="str">
            <v>2B5023N</v>
          </cell>
          <cell r="K4181">
            <v>226</v>
          </cell>
          <cell r="L4181">
            <v>4411.5200000000004</v>
          </cell>
          <cell r="M4181">
            <v>19.52</v>
          </cell>
          <cell r="N4181">
            <v>16.168456513074023</v>
          </cell>
          <cell r="O4181">
            <v>19.52</v>
          </cell>
          <cell r="P4181">
            <v>21.213908099999998</v>
          </cell>
          <cell r="Q4181">
            <v>21.213908099999998</v>
          </cell>
          <cell r="R4181">
            <v>1.05</v>
          </cell>
          <cell r="S4181">
            <v>22.274603504999998</v>
          </cell>
          <cell r="T4181">
            <v>22.608722557574996</v>
          </cell>
          <cell r="U4181">
            <v>22.942841610149998</v>
          </cell>
          <cell r="V4181">
            <v>1.05</v>
          </cell>
          <cell r="W4181">
            <v>1.05</v>
          </cell>
          <cell r="X4181">
            <v>1.1000000000000001</v>
          </cell>
          <cell r="Y4181">
            <v>1.0169999999999999</v>
          </cell>
          <cell r="Z4181">
            <v>18.963000000000001</v>
          </cell>
          <cell r="AA4181">
            <v>21.213908099999998</v>
          </cell>
          <cell r="AB4181">
            <v>1.1186999999999998</v>
          </cell>
          <cell r="AC4181">
            <v>1.1746349999999999</v>
          </cell>
          <cell r="AD4181" t="str">
            <v>Petsmart</v>
          </cell>
          <cell r="AE4181">
            <v>0</v>
          </cell>
          <cell r="AG4181">
            <v>17.2</v>
          </cell>
          <cell r="AH4181">
            <v>17.2</v>
          </cell>
          <cell r="AI4181">
            <v>17.2</v>
          </cell>
          <cell r="AJ4181">
            <v>17.199999999999996</v>
          </cell>
          <cell r="AK4181">
            <v>17.2</v>
          </cell>
          <cell r="AL4181">
            <v>17.2</v>
          </cell>
          <cell r="AM4181">
            <v>17.2</v>
          </cell>
          <cell r="AN4181">
            <v>17.2</v>
          </cell>
          <cell r="AP4181">
            <v>9</v>
          </cell>
          <cell r="AQ4181">
            <v>17.2</v>
          </cell>
          <cell r="AR4181">
            <v>17.2</v>
          </cell>
          <cell r="AT4181">
            <v>7.53</v>
          </cell>
          <cell r="AU4181">
            <v>17.5</v>
          </cell>
          <cell r="AW4181">
            <v>13.100250347705149</v>
          </cell>
          <cell r="AY4181">
            <v>11.084314783035056</v>
          </cell>
          <cell r="AZ4181">
            <v>18.59</v>
          </cell>
          <cell r="BA4181">
            <v>18.59</v>
          </cell>
          <cell r="BB4181">
            <v>18.59</v>
          </cell>
          <cell r="BC4181">
            <v>18.59</v>
          </cell>
          <cell r="BD4181">
            <v>18.59</v>
          </cell>
          <cell r="BE4181">
            <v>19.52</v>
          </cell>
          <cell r="BF4181">
            <v>16.168456513074023</v>
          </cell>
          <cell r="BG4181">
            <v>17.2</v>
          </cell>
          <cell r="BH4181">
            <v>19.52</v>
          </cell>
          <cell r="BI4181">
            <v>1.1348837209302325</v>
          </cell>
          <cell r="BJ4181" t="str">
            <v>19.08.2022</v>
          </cell>
          <cell r="BK4181" t="str">
            <v>บมจ. สหไทยการพิมพ์แล</v>
          </cell>
        </row>
        <row r="4182">
          <cell r="A4182" t="str">
            <v>5K2B5023N000000100</v>
          </cell>
          <cell r="B4182" t="str">
            <v>LBL2-10543,SIMPLY NOURISH</v>
          </cell>
          <cell r="C4182" t="str">
            <v>ARTPAPER</v>
          </cell>
          <cell r="D4182" t="str">
            <v>3PBBSL6W52CNQPPMQ5</v>
          </cell>
          <cell r="E4182" t="str">
            <v>Q5</v>
          </cell>
          <cell r="F4182" t="str">
            <v>300x303 3P NW283 BF+LAMB+SPTT&amp;PS N GR-12</v>
          </cell>
          <cell r="G4182" t="str">
            <v>US PET NUTRITION LLC</v>
          </cell>
          <cell r="H4182" t="str">
            <v>PET SMART,INC.</v>
          </cell>
          <cell r="I4182" t="str">
            <v>PF64586803</v>
          </cell>
          <cell r="J4182" t="str">
            <v>2B5023N</v>
          </cell>
          <cell r="K4182">
            <v>0</v>
          </cell>
          <cell r="L4182">
            <v>0</v>
          </cell>
          <cell r="M4182">
            <v>0.17</v>
          </cell>
          <cell r="N4182">
            <v>0.16500047299214829</v>
          </cell>
          <cell r="O4182">
            <v>0.16500047299214829</v>
          </cell>
          <cell r="P4182">
            <v>0.18096419437111083</v>
          </cell>
          <cell r="Q4182">
            <v>0.18096419437111083</v>
          </cell>
          <cell r="R4182">
            <v>1.0900000000000001</v>
          </cell>
          <cell r="S4182">
            <v>0.19725097186451082</v>
          </cell>
          <cell r="T4182">
            <v>0.20020973644247847</v>
          </cell>
          <cell r="U4182">
            <v>0.20316850102044615</v>
          </cell>
          <cell r="V4182">
            <v>1.0249999999999999</v>
          </cell>
          <cell r="W4182">
            <v>1</v>
          </cell>
          <cell r="X4182">
            <v>1.07</v>
          </cell>
          <cell r="Y4182">
            <v>1</v>
          </cell>
          <cell r="Z4182">
            <v>0.16912541530010358</v>
          </cell>
          <cell r="AA4182">
            <v>0.18096419437111083</v>
          </cell>
          <cell r="AB4182">
            <v>1.07</v>
          </cell>
          <cell r="AC4182">
            <v>1.1663000000000001</v>
          </cell>
          <cell r="AD4182" t="str">
            <v>Petsmart</v>
          </cell>
          <cell r="AE4182">
            <v>0</v>
          </cell>
          <cell r="AH4182">
            <v>0.16500094250706884</v>
          </cell>
          <cell r="AJ4182">
            <v>0.16500069822650468</v>
          </cell>
          <cell r="AK4182">
            <v>0.1650004712535344</v>
          </cell>
          <cell r="AL4182">
            <v>0.16500094250706879</v>
          </cell>
          <cell r="AN4182">
            <v>0.16500094250706884</v>
          </cell>
          <cell r="AP4182">
            <v>0.16500079890071262</v>
          </cell>
          <cell r="AQ4182">
            <v>0.1650004712535344</v>
          </cell>
          <cell r="AT4182">
            <v>0.16500047299214829</v>
          </cell>
          <cell r="BF4182">
            <v>0.16500047299214829</v>
          </cell>
          <cell r="BG4182">
            <v>0.1650004712535344</v>
          </cell>
          <cell r="BH4182">
            <v>0.16500047299214829</v>
          </cell>
          <cell r="BI4182">
            <v>1.0000000105370237</v>
          </cell>
          <cell r="BJ4182" t="str">
            <v>20.09.2021</v>
          </cell>
          <cell r="BK4182" t="str">
            <v>บจก.วี เอ็น ที อินเต</v>
          </cell>
        </row>
        <row r="4183">
          <cell r="A4183" t="str">
            <v>5K2B5023N000000101</v>
          </cell>
          <cell r="B4183" t="str">
            <v>LBL-SIMPLY NOURISH(10OZ/BF+LM)</v>
          </cell>
          <cell r="C4183" t="str">
            <v>ARTPAPER</v>
          </cell>
          <cell r="D4183" t="str">
            <v>3PBBSL6W52CNQPPMQ5</v>
          </cell>
          <cell r="E4183" t="str">
            <v>Q5</v>
          </cell>
          <cell r="F4183" t="str">
            <v>300x303 3P NW283 BF+LAMB+SPTT&amp;PS N GR-12</v>
          </cell>
          <cell r="G4183" t="str">
            <v>US PET NUTRITION LLC</v>
          </cell>
          <cell r="H4183" t="str">
            <v>PET SMART,INC.</v>
          </cell>
          <cell r="I4183" t="str">
            <v>PF64586803</v>
          </cell>
          <cell r="J4183" t="str">
            <v>2B5023N</v>
          </cell>
          <cell r="K4183">
            <v>4048</v>
          </cell>
          <cell r="L4183">
            <v>696.89</v>
          </cell>
          <cell r="M4183">
            <v>0.17</v>
          </cell>
          <cell r="N4183">
            <v>0.16611157780173447</v>
          </cell>
          <cell r="O4183">
            <v>0.17500099999999999</v>
          </cell>
          <cell r="P4183">
            <v>0.18096422862080402</v>
          </cell>
          <cell r="Q4183">
            <v>0.18096422862080402</v>
          </cell>
          <cell r="R4183">
            <v>1.0900000000000001</v>
          </cell>
          <cell r="S4183">
            <v>0.1972510091966764</v>
          </cell>
          <cell r="T4183">
            <v>0.20020977433462653</v>
          </cell>
          <cell r="U4183">
            <v>0.20316853947257671</v>
          </cell>
          <cell r="W4183">
            <v>1</v>
          </cell>
          <cell r="X4183">
            <v>1.07</v>
          </cell>
          <cell r="Y4183">
            <v>1</v>
          </cell>
          <cell r="AV4183">
            <v>0.16500043639918308</v>
          </cell>
          <cell r="AX4183">
            <v>0.1650004712535344</v>
          </cell>
          <cell r="AY4183">
            <v>0.16500041894760359</v>
          </cell>
          <cell r="AZ4183">
            <v>0.16500047125353443</v>
          </cell>
          <cell r="BA4183">
            <v>0.1650004712535344</v>
          </cell>
          <cell r="BB4183">
            <v>0.16500045985468592</v>
          </cell>
          <cell r="BC4183">
            <v>0.16500000000000001</v>
          </cell>
          <cell r="BD4183">
            <v>0.16500047125353443</v>
          </cell>
          <cell r="BE4183">
            <v>0.17500099999999999</v>
          </cell>
          <cell r="BF4183">
            <v>0.16611157780173447</v>
          </cell>
          <cell r="BH4183">
            <v>0.17500099999999999</v>
          </cell>
          <cell r="BJ4183" t="str">
            <v>08.08.2022</v>
          </cell>
          <cell r="BK4183" t="str">
            <v>บจก.วี เอ็น ที อินเต</v>
          </cell>
        </row>
        <row r="4184">
          <cell r="A4184" t="str">
            <v>5K2B5023N000000200</v>
          </cell>
          <cell r="B4184" t="str">
            <v>LBL2-10544,SIMPLY NOURISH</v>
          </cell>
          <cell r="C4184" t="str">
            <v>ARTPAPER</v>
          </cell>
          <cell r="D4184" t="str">
            <v>3PDDMC9452CNQPPMQ5</v>
          </cell>
          <cell r="E4184" t="str">
            <v>Q5</v>
          </cell>
          <cell r="F4184" t="str">
            <v>300X3033P NW283G DK+VS+CARROT&amp;BS N GR-12</v>
          </cell>
          <cell r="G4184" t="str">
            <v>US PET NUTRITION LLC</v>
          </cell>
          <cell r="H4184" t="str">
            <v>PET SMART,INC.</v>
          </cell>
          <cell r="I4184" t="str">
            <v>PF64586802</v>
          </cell>
          <cell r="J4184" t="str">
            <v>2B5023N</v>
          </cell>
          <cell r="K4184">
            <v>0</v>
          </cell>
          <cell r="L4184">
            <v>0</v>
          </cell>
          <cell r="M4184">
            <v>0.17</v>
          </cell>
          <cell r="N4184">
            <v>0.16500183941874369</v>
          </cell>
          <cell r="O4184">
            <v>0.16500183941874369</v>
          </cell>
          <cell r="P4184">
            <v>0.18096419437111083</v>
          </cell>
          <cell r="Q4184">
            <v>0.18096419437111083</v>
          </cell>
          <cell r="R4184">
            <v>1.0900000000000001</v>
          </cell>
          <cell r="S4184">
            <v>0.19725097186451082</v>
          </cell>
          <cell r="T4184">
            <v>0.20020973644247847</v>
          </cell>
          <cell r="U4184">
            <v>0.20316850102044615</v>
          </cell>
          <cell r="V4184">
            <v>1.0249999999999999</v>
          </cell>
          <cell r="W4184">
            <v>1</v>
          </cell>
          <cell r="X4184">
            <v>1.07</v>
          </cell>
          <cell r="Y4184">
            <v>1</v>
          </cell>
          <cell r="Z4184">
            <v>0.16912541530010358</v>
          </cell>
          <cell r="AA4184">
            <v>0.18096419437111083</v>
          </cell>
          <cell r="AB4184">
            <v>1.07</v>
          </cell>
          <cell r="AC4184">
            <v>1.1663000000000001</v>
          </cell>
          <cell r="AD4184" t="str">
            <v>Petsmart</v>
          </cell>
          <cell r="AE4184">
            <v>0</v>
          </cell>
          <cell r="AK4184">
            <v>0.1650004712535344</v>
          </cell>
          <cell r="AN4184">
            <v>0.16500094250706884</v>
          </cell>
          <cell r="AP4184">
            <v>0.16500047125353443</v>
          </cell>
          <cell r="AQ4184">
            <v>0.16500000000000001</v>
          </cell>
          <cell r="AT4184">
            <v>0.16500183941874369</v>
          </cell>
          <cell r="BF4184">
            <v>0.16500183941874369</v>
          </cell>
          <cell r="BG4184">
            <v>0.16500000000000001</v>
          </cell>
          <cell r="BH4184">
            <v>0.16500183941874369</v>
          </cell>
          <cell r="BI4184">
            <v>1.0000111479923859</v>
          </cell>
          <cell r="BJ4184" t="str">
            <v>20.09.2021</v>
          </cell>
          <cell r="BK4184" t="str">
            <v>บจก.วี เอ็น ที อินเต</v>
          </cell>
        </row>
        <row r="4185">
          <cell r="A4185" t="str">
            <v>5K2B5023N000000201</v>
          </cell>
          <cell r="B4185" t="str">
            <v>LBL-SIMPLY NOURISH(10OZ/DK+VN)</v>
          </cell>
          <cell r="C4185" t="str">
            <v>ARTPAPER</v>
          </cell>
          <cell r="D4185" t="str">
            <v>3PDDMC9452CNQPPMQ5</v>
          </cell>
          <cell r="E4185" t="str">
            <v>Q5</v>
          </cell>
          <cell r="F4185" t="str">
            <v>300X3033P NW283G DK+VS+CARROT&amp;BS N GR-12</v>
          </cell>
          <cell r="G4185" t="str">
            <v>US PET NUTRITION LLC</v>
          </cell>
          <cell r="H4185" t="str">
            <v>PET SMART,INC.</v>
          </cell>
          <cell r="I4185" t="str">
            <v>PF64586802</v>
          </cell>
          <cell r="J4185" t="str">
            <v>2B5023N</v>
          </cell>
          <cell r="K4185">
            <v>4626</v>
          </cell>
          <cell r="L4185">
            <v>801.22</v>
          </cell>
          <cell r="M4185">
            <v>0.17</v>
          </cell>
          <cell r="N4185">
            <v>0.16642931195562202</v>
          </cell>
          <cell r="O4185">
            <v>0.1750005</v>
          </cell>
          <cell r="P4185">
            <v>0.18096451577991904</v>
          </cell>
          <cell r="Q4185">
            <v>0.18096451577991904</v>
          </cell>
          <cell r="R4185">
            <v>1.0900000000000001</v>
          </cell>
          <cell r="S4185">
            <v>0.19725132220011177</v>
          </cell>
          <cell r="T4185">
            <v>0.20021009203311343</v>
          </cell>
          <cell r="U4185">
            <v>0.20316886186611513</v>
          </cell>
          <cell r="W4185">
            <v>1</v>
          </cell>
          <cell r="X4185">
            <v>1.07</v>
          </cell>
          <cell r="Y4185">
            <v>1</v>
          </cell>
          <cell r="AV4185">
            <v>0.16500069822650471</v>
          </cell>
          <cell r="AX4185">
            <v>0.1650004712535344</v>
          </cell>
          <cell r="AY4185">
            <v>0.16500162919517761</v>
          </cell>
          <cell r="AZ4185">
            <v>0.1650004712535344</v>
          </cell>
          <cell r="BC4185">
            <v>0.16500094250706876</v>
          </cell>
          <cell r="BD4185">
            <v>0.16500047125353443</v>
          </cell>
          <cell r="BE4185">
            <v>0.1750005</v>
          </cell>
          <cell r="BF4185">
            <v>0.16642931195562202</v>
          </cell>
          <cell r="BH4185">
            <v>0.1750005</v>
          </cell>
          <cell r="BJ4185" t="str">
            <v>08.08.2022</v>
          </cell>
          <cell r="BK4185" t="str">
            <v>บจก.วี เอ็น ที อินเต</v>
          </cell>
        </row>
        <row r="4186">
          <cell r="A4186" t="str">
            <v>5K2B5023N000000300</v>
          </cell>
          <cell r="B4186" t="str">
            <v>LBL2-10545,SIMPLY NOURISH</v>
          </cell>
          <cell r="C4186" t="str">
            <v>ARTPAPER</v>
          </cell>
          <cell r="D4186" t="str">
            <v>3PCBSL6V52CNQPPMQ5</v>
          </cell>
          <cell r="E4186" t="str">
            <v>Q5</v>
          </cell>
          <cell r="F4186" t="str">
            <v>300x303 3P N283 CK,TK,CARROT &amp; PS N G-12</v>
          </cell>
          <cell r="G4186" t="str">
            <v>US PET NUTRITION LLC</v>
          </cell>
          <cell r="H4186" t="str">
            <v>PET SMART,INC.</v>
          </cell>
          <cell r="I4186" t="str">
            <v>PF64586801</v>
          </cell>
          <cell r="J4186" t="str">
            <v>2B5023N</v>
          </cell>
          <cell r="K4186">
            <v>0</v>
          </cell>
          <cell r="L4186">
            <v>0</v>
          </cell>
          <cell r="M4186">
            <v>0.16</v>
          </cell>
          <cell r="N4186">
            <v>0.16500030654159767</v>
          </cell>
          <cell r="O4186">
            <v>0.16500030654159767</v>
          </cell>
          <cell r="P4186">
            <v>0.18096419437111083</v>
          </cell>
          <cell r="Q4186">
            <v>0.18096419437111083</v>
          </cell>
          <cell r="R4186">
            <v>1.0900000000000001</v>
          </cell>
          <cell r="S4186">
            <v>0.19725097186451082</v>
          </cell>
          <cell r="T4186">
            <v>0.20020973644247847</v>
          </cell>
          <cell r="U4186">
            <v>0.20316850102044615</v>
          </cell>
          <cell r="V4186">
            <v>1.0249999999999999</v>
          </cell>
          <cell r="W4186">
            <v>1</v>
          </cell>
          <cell r="X4186">
            <v>1.07</v>
          </cell>
          <cell r="Y4186">
            <v>1</v>
          </cell>
          <cell r="Z4186">
            <v>0.16912541530010358</v>
          </cell>
          <cell r="AA4186">
            <v>0.18096419437111083</v>
          </cell>
          <cell r="AB4186">
            <v>1.07</v>
          </cell>
          <cell r="AC4186">
            <v>1.1663000000000001</v>
          </cell>
          <cell r="AD4186" t="str">
            <v>Petsmart</v>
          </cell>
          <cell r="AE4186">
            <v>0</v>
          </cell>
          <cell r="AH4186">
            <v>0.16500000000000001</v>
          </cell>
          <cell r="AI4186">
            <v>0.16500047125353443</v>
          </cell>
          <cell r="AJ4186">
            <v>0.16500047125353443</v>
          </cell>
          <cell r="AK4186">
            <v>0.16500094250706882</v>
          </cell>
          <cell r="AL4186">
            <v>0.16500047125353443</v>
          </cell>
          <cell r="AM4186">
            <v>0.1650004712535344</v>
          </cell>
          <cell r="AN4186">
            <v>0.16500047125353443</v>
          </cell>
          <cell r="AP4186">
            <v>0.16500011566844797</v>
          </cell>
          <cell r="AQ4186">
            <v>0.1650004712535344</v>
          </cell>
          <cell r="AR4186">
            <v>0.16500046550600503</v>
          </cell>
          <cell r="AT4186">
            <v>0.16500030654159767</v>
          </cell>
          <cell r="BF4186">
            <v>0.16500030654159767</v>
          </cell>
          <cell r="BG4186">
            <v>0.16500046550600503</v>
          </cell>
          <cell r="BH4186">
            <v>0.16500030654159767</v>
          </cell>
          <cell r="BI4186">
            <v>0.99999903658206735</v>
          </cell>
          <cell r="BJ4186" t="str">
            <v>20.09.2021</v>
          </cell>
          <cell r="BK4186" t="str">
            <v>บจก.วี เอ็น ที อินเต</v>
          </cell>
        </row>
        <row r="4187">
          <cell r="A4187" t="str">
            <v>5K2B5023N000000301</v>
          </cell>
          <cell r="B4187" t="str">
            <v>LBL-SIMPLY NOURISH(10OZ/CK+TK)</v>
          </cell>
          <cell r="C4187" t="str">
            <v>ARTPAPER</v>
          </cell>
          <cell r="D4187" t="str">
            <v>3PCBSL6V52CNQPPMQ5</v>
          </cell>
          <cell r="E4187" t="str">
            <v>Q5</v>
          </cell>
          <cell r="F4187" t="str">
            <v>300x303 3P N283 CK,TK,CARROT &amp; PS N G-12</v>
          </cell>
          <cell r="G4187" t="str">
            <v>US PET NUTRITION LLC</v>
          </cell>
          <cell r="H4187" t="str">
            <v>PET SMART,INC.</v>
          </cell>
          <cell r="I4187" t="str">
            <v>PF64586801</v>
          </cell>
          <cell r="J4187" t="str">
            <v>2B5023N</v>
          </cell>
          <cell r="K4187">
            <v>23197</v>
          </cell>
          <cell r="L4187">
            <v>3991.19</v>
          </cell>
          <cell r="M4187">
            <v>0.17</v>
          </cell>
          <cell r="N4187">
            <v>0.16625043166859449</v>
          </cell>
          <cell r="O4187">
            <v>0.1750005</v>
          </cell>
          <cell r="P4187">
            <v>0.18096422862080402</v>
          </cell>
          <cell r="Q4187">
            <v>0.18096422862080402</v>
          </cell>
          <cell r="R4187">
            <v>1.0900000000000001</v>
          </cell>
          <cell r="S4187">
            <v>0.1972510091966764</v>
          </cell>
          <cell r="T4187">
            <v>0.20020977433462653</v>
          </cell>
          <cell r="U4187">
            <v>0.20316853947257671</v>
          </cell>
          <cell r="W4187">
            <v>1</v>
          </cell>
          <cell r="X4187">
            <v>1.07</v>
          </cell>
          <cell r="Y4187">
            <v>1</v>
          </cell>
          <cell r="AV4187">
            <v>0.16500043639918308</v>
          </cell>
          <cell r="AX4187">
            <v>0.16500047125353443</v>
          </cell>
          <cell r="AY4187">
            <v>0.16500039630866783</v>
          </cell>
          <cell r="AZ4187">
            <v>0.16500000000000001</v>
          </cell>
          <cell r="BA4187">
            <v>0.1650004712535344</v>
          </cell>
          <cell r="BC4187">
            <v>0.16500070688030161</v>
          </cell>
          <cell r="BD4187">
            <v>0.16500047125353437</v>
          </cell>
          <cell r="BE4187">
            <v>0.1750005</v>
          </cell>
          <cell r="BF4187">
            <v>0.16625043166859449</v>
          </cell>
          <cell r="BH4187">
            <v>0.1750005</v>
          </cell>
          <cell r="BJ4187" t="str">
            <v>08.08.2022</v>
          </cell>
          <cell r="BK4187" t="str">
            <v>บจก.วี เอ็น ที อินเต</v>
          </cell>
        </row>
        <row r="4188">
          <cell r="A4188" t="str">
            <v>5F2B5067N000000100</v>
          </cell>
          <cell r="B4188" t="str">
            <v>CTN-SIMPLY NOURISH (3OZ/BF+PK)</v>
          </cell>
          <cell r="C4188" t="str">
            <v>ลูกฟูก</v>
          </cell>
          <cell r="D4188" t="str">
            <v>3QBBSCACX3DXPPPMJ6</v>
          </cell>
          <cell r="E4188" t="str">
            <v>J6</v>
          </cell>
          <cell r="F4188" t="str">
            <v>100X145X25MM 85N BF, PKN &amp; RC RCP IB-24</v>
          </cell>
          <cell r="G4188" t="str">
            <v>US PET NUTRITION LLC</v>
          </cell>
          <cell r="H4188" t="str">
            <v>PET SMART,INC.</v>
          </cell>
          <cell r="I4188" t="str">
            <v>PF64588001</v>
          </cell>
          <cell r="J4188" t="str">
            <v>2B5067N</v>
          </cell>
          <cell r="K4188">
            <v>449</v>
          </cell>
          <cell r="L4188">
            <v>3574.87</v>
          </cell>
          <cell r="M4188">
            <v>7.96</v>
          </cell>
          <cell r="N4188">
            <v>7.5988912024986988</v>
          </cell>
          <cell r="O4188">
            <v>8</v>
          </cell>
          <cell r="P4188">
            <v>8.8802406000000005</v>
          </cell>
          <cell r="Q4188">
            <v>8.8802406000000005</v>
          </cell>
          <cell r="R4188">
            <v>1.05</v>
          </cell>
          <cell r="S4188">
            <v>9.3242526300000002</v>
          </cell>
          <cell r="T4188">
            <v>9.4641164194499989</v>
          </cell>
          <cell r="U4188">
            <v>9.6039802089000013</v>
          </cell>
          <cell r="V4188">
            <v>1.05</v>
          </cell>
          <cell r="W4188">
            <v>1.05</v>
          </cell>
          <cell r="X4188">
            <v>1.1000000000000001</v>
          </cell>
          <cell r="Y4188">
            <v>1.0169999999999999</v>
          </cell>
          <cell r="Z4188">
            <v>5.88</v>
          </cell>
          <cell r="AA4188">
            <v>6.5779559999999995</v>
          </cell>
          <cell r="AB4188">
            <v>1.1187</v>
          </cell>
          <cell r="AC4188">
            <v>1.5857572500000001</v>
          </cell>
          <cell r="AV4188">
            <v>7.2</v>
          </cell>
          <cell r="AX4188">
            <v>7.25</v>
          </cell>
          <cell r="AY4188">
            <v>7.6000000000000005</v>
          </cell>
          <cell r="BD4188">
            <v>7.9444560124934922</v>
          </cell>
          <cell r="BE4188">
            <v>8</v>
          </cell>
          <cell r="BF4188">
            <v>7.5988912024986988</v>
          </cell>
          <cell r="BH4188">
            <v>8</v>
          </cell>
          <cell r="BJ4188" t="str">
            <v>22.08.2022</v>
          </cell>
          <cell r="BK4188" t="str">
            <v>บจก.กลุ่มสยามบรรจุภั</v>
          </cell>
        </row>
        <row r="4189">
          <cell r="A4189" t="str">
            <v>5F2B5067N000000200</v>
          </cell>
          <cell r="B4189" t="str">
            <v>CTN-SIMPLY NOURISH (3OZ/SM+PAS+CK)</v>
          </cell>
          <cell r="C4189" t="str">
            <v>ลูกฟูก</v>
          </cell>
          <cell r="D4189" t="str">
            <v>3NSSFD4JX3DXPPPMJ6</v>
          </cell>
          <cell r="E4189" t="str">
            <v>J6</v>
          </cell>
          <cell r="F4189" t="str">
            <v>100x145x25MM 85N SM PAST&amp;CK IN BRO-24</v>
          </cell>
          <cell r="G4189" t="str">
            <v>US PET NUTRITION LLC</v>
          </cell>
          <cell r="H4189" t="str">
            <v>PET SMART,INC.</v>
          </cell>
          <cell r="I4189" t="str">
            <v>PF64588002</v>
          </cell>
          <cell r="J4189" t="str">
            <v>2B5067N</v>
          </cell>
          <cell r="K4189">
            <v>816</v>
          </cell>
          <cell r="L4189">
            <v>6126.98</v>
          </cell>
          <cell r="M4189">
            <v>7.51</v>
          </cell>
          <cell r="N4189">
            <v>7.5931134564643799</v>
          </cell>
          <cell r="O4189">
            <v>8</v>
          </cell>
          <cell r="P4189">
            <v>8.8802406000000005</v>
          </cell>
          <cell r="Q4189">
            <v>8.8802406000000005</v>
          </cell>
          <cell r="R4189">
            <v>1.05</v>
          </cell>
          <cell r="S4189">
            <v>9.3242526300000002</v>
          </cell>
          <cell r="T4189">
            <v>9.4641164194499989</v>
          </cell>
          <cell r="U4189">
            <v>9.6039802089000013</v>
          </cell>
          <cell r="V4189">
            <v>1.05</v>
          </cell>
          <cell r="W4189">
            <v>1.05</v>
          </cell>
          <cell r="X4189">
            <v>1.1000000000000001</v>
          </cell>
          <cell r="Y4189">
            <v>1.0169999999999999</v>
          </cell>
          <cell r="Z4189">
            <v>5.88</v>
          </cell>
          <cell r="AA4189">
            <v>6.5779559999999995</v>
          </cell>
          <cell r="AB4189">
            <v>1.1187</v>
          </cell>
          <cell r="AC4189">
            <v>1.5857572500000001</v>
          </cell>
          <cell r="AV4189">
            <v>7.2000000000000011</v>
          </cell>
          <cell r="AX4189">
            <v>7.25</v>
          </cell>
          <cell r="AY4189">
            <v>7.6000000000000005</v>
          </cell>
          <cell r="BD4189">
            <v>7.9155672823218994</v>
          </cell>
          <cell r="BE4189">
            <v>8</v>
          </cell>
          <cell r="BF4189">
            <v>7.5931134564643799</v>
          </cell>
          <cell r="BH4189">
            <v>8</v>
          </cell>
          <cell r="BJ4189" t="str">
            <v>15.08.2022</v>
          </cell>
          <cell r="BK4189" t="str">
            <v>บจก.กลุ่มสยามบรรจุภั</v>
          </cell>
        </row>
        <row r="4190">
          <cell r="A4190" t="str">
            <v>5F2B5067N000000300</v>
          </cell>
          <cell r="B4190" t="str">
            <v>CTN-SIMPLY NOURISH (3OZ/CK+SWP)</v>
          </cell>
          <cell r="C4190" t="str">
            <v>ลูกฟูก</v>
          </cell>
          <cell r="D4190" t="str">
            <v>3QCBSBB4X3DXPPPMJ6</v>
          </cell>
          <cell r="E4190" t="str">
            <v>J6</v>
          </cell>
          <cell r="F4190" t="str">
            <v>100x145x25MM 85N CK &amp; SWTPT N BROT-24</v>
          </cell>
          <cell r="G4190" t="str">
            <v>US PET NUTRITION LLC</v>
          </cell>
          <cell r="H4190" t="str">
            <v>PET SMART,INC.</v>
          </cell>
          <cell r="I4190" t="str">
            <v>PF64588003</v>
          </cell>
          <cell r="J4190" t="str">
            <v>2B5067N</v>
          </cell>
          <cell r="K4190">
            <v>130</v>
          </cell>
          <cell r="L4190">
            <v>1040</v>
          </cell>
          <cell r="M4190">
            <v>8</v>
          </cell>
          <cell r="N4190">
            <v>7.5807725862737492</v>
          </cell>
          <cell r="O4190">
            <v>8</v>
          </cell>
          <cell r="P4190">
            <v>8.8802406000000005</v>
          </cell>
          <cell r="Q4190">
            <v>8.8802406000000005</v>
          </cell>
          <cell r="R4190">
            <v>1.05</v>
          </cell>
          <cell r="S4190">
            <v>9.3242526300000002</v>
          </cell>
          <cell r="T4190">
            <v>9.4641164194499989</v>
          </cell>
          <cell r="U4190">
            <v>9.6039802089000013</v>
          </cell>
          <cell r="V4190">
            <v>1.05</v>
          </cell>
          <cell r="W4190">
            <v>1.05</v>
          </cell>
          <cell r="X4190">
            <v>1.1000000000000001</v>
          </cell>
          <cell r="Y4190">
            <v>1.0169999999999999</v>
          </cell>
          <cell r="Z4190">
            <v>5.88</v>
          </cell>
          <cell r="AA4190">
            <v>6.5779559999999995</v>
          </cell>
          <cell r="AB4190">
            <v>1.1187</v>
          </cell>
          <cell r="AC4190">
            <v>1.5857572500000001</v>
          </cell>
          <cell r="AV4190">
            <v>7.2</v>
          </cell>
          <cell r="AX4190">
            <v>7.25</v>
          </cell>
          <cell r="BD4190">
            <v>7.8730903450949983</v>
          </cell>
          <cell r="BE4190">
            <v>8</v>
          </cell>
          <cell r="BF4190">
            <v>7.5807725862737492</v>
          </cell>
          <cell r="BH4190">
            <v>8</v>
          </cell>
          <cell r="BJ4190" t="str">
            <v>22.08.2022</v>
          </cell>
          <cell r="BK4190" t="str">
            <v>บจก.กลุ่มสยามบรรจุภั</v>
          </cell>
        </row>
        <row r="4191">
          <cell r="A4191" t="str">
            <v>5R2B5067N000000100</v>
          </cell>
          <cell r="B4191" t="str">
            <v>NO-COR.INB-SIMPLY NOURISH(3OZ/SM+CK)</v>
          </cell>
          <cell r="C4191" t="str">
            <v>DUPLEX</v>
          </cell>
          <cell r="D4191" t="str">
            <v>3NSSFD4JX3DXPPPMJ6</v>
          </cell>
          <cell r="E4191" t="str">
            <v>J6</v>
          </cell>
          <cell r="F4191" t="str">
            <v>100x145x25MM 85N SM PAST&amp;CK IN BRO-24</v>
          </cell>
          <cell r="G4191" t="str">
            <v>US PET NUTRITION LLC</v>
          </cell>
          <cell r="H4191" t="str">
            <v>PET SMART,INC.</v>
          </cell>
          <cell r="I4191" t="str">
            <v>PF64588002</v>
          </cell>
          <cell r="J4191" t="str">
            <v>2B5067N</v>
          </cell>
          <cell r="K4191">
            <v>1680</v>
          </cell>
          <cell r="L4191">
            <v>15982.11</v>
          </cell>
          <cell r="M4191">
            <v>9.51</v>
          </cell>
          <cell r="N4191">
            <v>13.137893805309735</v>
          </cell>
          <cell r="O4191">
            <v>16.010000000000002</v>
          </cell>
          <cell r="P4191">
            <v>8.2908000000000008</v>
          </cell>
          <cell r="Q4191">
            <v>16.010000000000002</v>
          </cell>
          <cell r="R4191">
            <v>1.07</v>
          </cell>
          <cell r="S4191">
            <v>17.130700000000001</v>
          </cell>
          <cell r="T4191">
            <v>17.387660499999999</v>
          </cell>
          <cell r="U4191">
            <v>17.644621000000001</v>
          </cell>
          <cell r="W4191">
            <v>1</v>
          </cell>
          <cell r="X4191">
            <v>1.05</v>
          </cell>
          <cell r="Y4191">
            <v>1.05</v>
          </cell>
          <cell r="Z4191">
            <v>7.52</v>
          </cell>
          <cell r="AA4191">
            <v>8.2908000000000008</v>
          </cell>
          <cell r="AB4191">
            <v>1.1025000000000003</v>
          </cell>
          <cell r="AC4191">
            <v>2.2780186170212771</v>
          </cell>
          <cell r="AW4191">
            <v>7.4</v>
          </cell>
          <cell r="AX4191">
            <v>11.269469026548672</v>
          </cell>
          <cell r="AY4191">
            <v>15.2</v>
          </cell>
          <cell r="BD4191">
            <v>15.810000000000002</v>
          </cell>
          <cell r="BE4191">
            <v>16.010000000000002</v>
          </cell>
          <cell r="BF4191">
            <v>13.137893805309735</v>
          </cell>
          <cell r="BH4191">
            <v>16.010000000000002</v>
          </cell>
          <cell r="BJ4191" t="str">
            <v>15.08.2022</v>
          </cell>
          <cell r="BK4191" t="str">
            <v>บจก.ทีพีเอ็น แพคเกจจ</v>
          </cell>
        </row>
        <row r="4192">
          <cell r="A4192" t="str">
            <v>5R2B5067N000000200</v>
          </cell>
          <cell r="B4192" t="str">
            <v>NO-COR.INB-SIMPLY NOURISH(3OZ/CK+SP)</v>
          </cell>
          <cell r="C4192" t="str">
            <v>DUPLEX</v>
          </cell>
          <cell r="D4192" t="str">
            <v>3QCBSBB4X3DXPPPMJ6</v>
          </cell>
          <cell r="E4192" t="str">
            <v>J6</v>
          </cell>
          <cell r="F4192" t="str">
            <v>100x145x25MM 85N CK &amp; SWTPT N BROT-24</v>
          </cell>
          <cell r="G4192" t="str">
            <v>US PET NUTRITION LLC</v>
          </cell>
          <cell r="H4192" t="str">
            <v>PET SMART,INC.</v>
          </cell>
          <cell r="I4192" t="str">
            <v>PF64588003</v>
          </cell>
          <cell r="J4192" t="str">
            <v>2B5067N</v>
          </cell>
          <cell r="K4192">
            <v>0</v>
          </cell>
          <cell r="L4192">
            <v>0</v>
          </cell>
          <cell r="M4192">
            <v>15.81</v>
          </cell>
          <cell r="N4192">
            <v>11.977986037155368</v>
          </cell>
          <cell r="O4192">
            <v>15.81</v>
          </cell>
          <cell r="P4192">
            <v>8.2908000000000008</v>
          </cell>
          <cell r="Q4192">
            <v>15.81</v>
          </cell>
          <cell r="R4192">
            <v>1.07</v>
          </cell>
          <cell r="S4192">
            <v>16.916700000000002</v>
          </cell>
          <cell r="T4192">
            <v>17.170450500000001</v>
          </cell>
          <cell r="U4192">
            <v>17.424201000000004</v>
          </cell>
          <cell r="W4192">
            <v>1</v>
          </cell>
          <cell r="X4192">
            <v>1.05</v>
          </cell>
          <cell r="Y4192">
            <v>1.05</v>
          </cell>
          <cell r="Z4192">
            <v>7.52</v>
          </cell>
          <cell r="AA4192">
            <v>8.2908000000000008</v>
          </cell>
          <cell r="AB4192">
            <v>1.1025000000000003</v>
          </cell>
          <cell r="AC4192">
            <v>2.2495611702127665</v>
          </cell>
          <cell r="AW4192">
            <v>6.68</v>
          </cell>
          <cell r="AX4192">
            <v>9.6119441486214665</v>
          </cell>
          <cell r="BD4192">
            <v>15.810000000000002</v>
          </cell>
          <cell r="BE4192">
            <v>15.81</v>
          </cell>
          <cell r="BF4192">
            <v>11.977986037155368</v>
          </cell>
          <cell r="BH4192">
            <v>15.81</v>
          </cell>
          <cell r="BJ4192" t="str">
            <v>15.08.2022</v>
          </cell>
          <cell r="BK4192" t="str">
            <v>บจก.ทีพีเอ็น แพคเกจจ</v>
          </cell>
        </row>
        <row r="4193">
          <cell r="A4193" t="str">
            <v>5R2B5067N000000300</v>
          </cell>
          <cell r="B4193" t="str">
            <v>NO-COR.INB-SIMPLY NOURISH(3OZ/BF+PK)</v>
          </cell>
          <cell r="C4193" t="str">
            <v>DUPLEX</v>
          </cell>
          <cell r="D4193" t="str">
            <v>3QBBSCACX3DXPPPMJ6</v>
          </cell>
          <cell r="E4193" t="str">
            <v>J6</v>
          </cell>
          <cell r="F4193" t="str">
            <v>100X145X25MM 85N BF, PKN &amp; RC RCP IB-24</v>
          </cell>
          <cell r="G4193" t="str">
            <v>US PET NUTRITION LLC</v>
          </cell>
          <cell r="H4193" t="str">
            <v>PET SMART,INC.</v>
          </cell>
          <cell r="I4193" t="str">
            <v>PF64588001</v>
          </cell>
          <cell r="J4193" t="str">
            <v>2B5067N</v>
          </cell>
          <cell r="K4193">
            <v>150</v>
          </cell>
          <cell r="L4193">
            <v>2371.5</v>
          </cell>
          <cell r="M4193">
            <v>15.81</v>
          </cell>
          <cell r="N4193">
            <v>12.953893805309736</v>
          </cell>
          <cell r="O4193">
            <v>15.81</v>
          </cell>
          <cell r="P4193">
            <v>8.2908000000000008</v>
          </cell>
          <cell r="Q4193">
            <v>15.81</v>
          </cell>
          <cell r="R4193">
            <v>1.07</v>
          </cell>
          <cell r="S4193">
            <v>16.916700000000002</v>
          </cell>
          <cell r="T4193">
            <v>17.170450500000001</v>
          </cell>
          <cell r="U4193">
            <v>17.424201000000004</v>
          </cell>
          <cell r="W4193">
            <v>1</v>
          </cell>
          <cell r="X4193">
            <v>1.05</v>
          </cell>
          <cell r="Y4193">
            <v>1.05</v>
          </cell>
          <cell r="Z4193">
            <v>7.52</v>
          </cell>
          <cell r="AA4193">
            <v>8.2908000000000008</v>
          </cell>
          <cell r="AB4193">
            <v>1.1025000000000003</v>
          </cell>
          <cell r="AC4193">
            <v>2.2495611702127665</v>
          </cell>
          <cell r="AW4193">
            <v>6.68</v>
          </cell>
          <cell r="AX4193">
            <v>11.269469026548672</v>
          </cell>
          <cell r="AY4193">
            <v>15.2</v>
          </cell>
          <cell r="BD4193">
            <v>15.810000000000002</v>
          </cell>
          <cell r="BE4193">
            <v>15.81</v>
          </cell>
          <cell r="BF4193">
            <v>12.953893805309736</v>
          </cell>
          <cell r="BH4193">
            <v>15.81</v>
          </cell>
          <cell r="BJ4193" t="str">
            <v>15.08.2022</v>
          </cell>
          <cell r="BK4193" t="str">
            <v>บจก.ทีพีเอ็น แพคเกจจ</v>
          </cell>
        </row>
        <row r="4194">
          <cell r="A4194" t="str">
            <v>5F2B5177N000000101</v>
          </cell>
          <cell r="B4194" t="str">
            <v>CTN2-11411,SIMPLY NOURISH</v>
          </cell>
          <cell r="C4194" t="str">
            <v>ลูกฟูก</v>
          </cell>
          <cell r="D4194" t="str">
            <v>3QBBSBB4J33ARPPMG4</v>
          </cell>
          <cell r="E4194" t="str">
            <v>G4</v>
          </cell>
          <cell r="F4194" t="str">
            <v>84x45.5 MM 85N BF,SW PTT&amp;PS N GR-24</v>
          </cell>
          <cell r="G4194" t="str">
            <v>US PET NUTRITION LLC</v>
          </cell>
          <cell r="H4194" t="str">
            <v>PET SMART,INC.</v>
          </cell>
          <cell r="J4194" t="str">
            <v>2B5177N</v>
          </cell>
          <cell r="K4194">
            <v>0</v>
          </cell>
          <cell r="L4194">
            <v>0</v>
          </cell>
          <cell r="M4194">
            <v>8.8000000000000007</v>
          </cell>
          <cell r="P4194">
            <v>10.853627400000001</v>
          </cell>
          <cell r="Q4194">
            <v>10.853627400000001</v>
          </cell>
          <cell r="R4194">
            <v>1.05</v>
          </cell>
          <cell r="S4194">
            <v>11.396308770000001</v>
          </cell>
          <cell r="T4194">
            <v>11.567253401549999</v>
          </cell>
          <cell r="U4194">
            <v>11.738198033100002</v>
          </cell>
          <cell r="V4194">
            <v>1.05</v>
          </cell>
          <cell r="W4194">
            <v>1.05</v>
          </cell>
          <cell r="X4194">
            <v>1.1000000000000001</v>
          </cell>
          <cell r="Y4194">
            <v>1.0169999999999999</v>
          </cell>
          <cell r="BJ4194" t="str">
            <v>29.01.2020</v>
          </cell>
          <cell r="BK4194" t="str">
            <v>บจก.กลุ่มสยามบรรจุภัณฑ์ (สาขาที่ 9)</v>
          </cell>
        </row>
        <row r="4195">
          <cell r="A4195" t="str">
            <v>5F2B5177N000000102</v>
          </cell>
          <cell r="B4195" t="str">
            <v>CTN2-11411,SIMPLY NOURISH</v>
          </cell>
          <cell r="C4195" t="str">
            <v>ลูกฟูก</v>
          </cell>
          <cell r="D4195" t="str">
            <v>3QBBSBB4J33ARPPMG4</v>
          </cell>
          <cell r="E4195" t="str">
            <v>G4</v>
          </cell>
          <cell r="F4195" t="str">
            <v>84x45.5 MM 85N BF,SW PTT&amp;PS N GR-24</v>
          </cell>
          <cell r="G4195" t="str">
            <v>US PET NUTRITION LLC</v>
          </cell>
          <cell r="H4195" t="str">
            <v>PET SMART,INC.</v>
          </cell>
          <cell r="J4195" t="str">
            <v>2B5177N</v>
          </cell>
          <cell r="K4195">
            <v>0</v>
          </cell>
          <cell r="L4195">
            <v>0</v>
          </cell>
          <cell r="M4195">
            <v>0</v>
          </cell>
          <cell r="P4195">
            <v>10.853627400000001</v>
          </cell>
          <cell r="Q4195">
            <v>10.853627400000001</v>
          </cell>
          <cell r="R4195">
            <v>1.05</v>
          </cell>
          <cell r="S4195">
            <v>11.396308770000001</v>
          </cell>
          <cell r="T4195">
            <v>11.567253401549999</v>
          </cell>
          <cell r="U4195">
            <v>11.738198033100002</v>
          </cell>
          <cell r="V4195">
            <v>1.05</v>
          </cell>
          <cell r="W4195">
            <v>1.05</v>
          </cell>
          <cell r="X4195">
            <v>1.1000000000000001</v>
          </cell>
          <cell r="Y4195">
            <v>1.0169999999999999</v>
          </cell>
          <cell r="AG4195">
            <v>8.8000000000000007</v>
          </cell>
          <cell r="BG4195">
            <v>8.8000000000000007</v>
          </cell>
        </row>
        <row r="4196">
          <cell r="A4196" t="str">
            <v>5F2B5177N000000201</v>
          </cell>
          <cell r="B4196" t="str">
            <v>CTN2-11412,SIMPLY NOURISH</v>
          </cell>
          <cell r="C4196" t="str">
            <v>ลูกฟูก</v>
          </cell>
          <cell r="D4196" t="str">
            <v>3QCBSA36J33ARPPMG4</v>
          </cell>
          <cell r="E4196" t="str">
            <v>G4</v>
          </cell>
          <cell r="F4196" t="str">
            <v>84x45.5 MM 85N CK &amp; PS N GR-24</v>
          </cell>
          <cell r="G4196" t="str">
            <v>PET SMART,INC.</v>
          </cell>
          <cell r="H4196" t="str">
            <v>PET SMART,INC.</v>
          </cell>
          <cell r="J4196" t="str">
            <v>2B5177N</v>
          </cell>
          <cell r="K4196">
            <v>0</v>
          </cell>
          <cell r="L4196">
            <v>0</v>
          </cell>
          <cell r="M4196">
            <v>8.8000000000000007</v>
          </cell>
          <cell r="P4196">
            <v>10.853627400000001</v>
          </cell>
          <cell r="Q4196">
            <v>10.853627400000001</v>
          </cell>
          <cell r="R4196">
            <v>1.05</v>
          </cell>
          <cell r="S4196">
            <v>11.396308770000001</v>
          </cell>
          <cell r="T4196">
            <v>11.567253401549999</v>
          </cell>
          <cell r="U4196">
            <v>11.738198033100002</v>
          </cell>
          <cell r="V4196">
            <v>1.05</v>
          </cell>
          <cell r="W4196">
            <v>1.05</v>
          </cell>
          <cell r="X4196">
            <v>1.1000000000000001</v>
          </cell>
          <cell r="Y4196">
            <v>1.0169999999999999</v>
          </cell>
          <cell r="BJ4196" t="str">
            <v>29.01.2020</v>
          </cell>
          <cell r="BK4196" t="str">
            <v>บจก.กลุ่มสยามบรรจุภัณฑ์ (สาขาที่ 9)</v>
          </cell>
        </row>
        <row r="4197">
          <cell r="A4197" t="str">
            <v>5F2B5177N000000202</v>
          </cell>
          <cell r="B4197" t="str">
            <v>CTN2-11412,SIMPLY NOURISH</v>
          </cell>
          <cell r="C4197" t="str">
            <v>ลูกฟูก</v>
          </cell>
          <cell r="D4197" t="str">
            <v>3QCBSA36J33ARPPMG4</v>
          </cell>
          <cell r="E4197" t="str">
            <v>G4</v>
          </cell>
          <cell r="F4197" t="str">
            <v>84x45.5 MM 85N CK &amp; PS N GR-24</v>
          </cell>
          <cell r="G4197" t="str">
            <v>US PET NUTRITION LLC</v>
          </cell>
          <cell r="H4197" t="str">
            <v>PET SMART,INC.</v>
          </cell>
          <cell r="J4197" t="str">
            <v>2B5177N</v>
          </cell>
          <cell r="K4197">
            <v>0</v>
          </cell>
          <cell r="L4197">
            <v>0</v>
          </cell>
          <cell r="M4197">
            <v>0</v>
          </cell>
          <cell r="P4197">
            <v>10.853627400000001</v>
          </cell>
          <cell r="Q4197">
            <v>10.853627400000001</v>
          </cell>
          <cell r="R4197">
            <v>1.05</v>
          </cell>
          <cell r="S4197">
            <v>11.396308770000001</v>
          </cell>
          <cell r="T4197">
            <v>11.567253401549999</v>
          </cell>
          <cell r="U4197">
            <v>11.738198033100002</v>
          </cell>
          <cell r="V4197">
            <v>1.05</v>
          </cell>
          <cell r="W4197">
            <v>1.05</v>
          </cell>
          <cell r="X4197">
            <v>1.1000000000000001</v>
          </cell>
          <cell r="Y4197">
            <v>1.0169999999999999</v>
          </cell>
          <cell r="AH4197">
            <v>8.8000000000000007</v>
          </cell>
          <cell r="BG4197">
            <v>8.8000000000000007</v>
          </cell>
        </row>
        <row r="4198">
          <cell r="A4198" t="str">
            <v>5F2B5177N000000301</v>
          </cell>
          <cell r="B4198" t="str">
            <v>CTN2-11413,SIMPLY NOURISH</v>
          </cell>
          <cell r="C4198" t="str">
            <v>ลูกฟูก</v>
          </cell>
          <cell r="D4198" t="str">
            <v>3QCBSA36J33ARPPMG4</v>
          </cell>
          <cell r="E4198" t="str">
            <v>G4</v>
          </cell>
          <cell r="F4198" t="str">
            <v>84x45.5 MM 85N CK &amp; PS N GR-24</v>
          </cell>
          <cell r="G4198" t="str">
            <v>PET SMART,INC.</v>
          </cell>
          <cell r="H4198" t="str">
            <v>PET SMART,INC.</v>
          </cell>
          <cell r="J4198" t="str">
            <v>2B5177N</v>
          </cell>
          <cell r="K4198">
            <v>0</v>
          </cell>
          <cell r="L4198">
            <v>0</v>
          </cell>
          <cell r="M4198">
            <v>8.8000000000000007</v>
          </cell>
          <cell r="P4198">
            <v>10.853627400000001</v>
          </cell>
          <cell r="Q4198">
            <v>10.853627400000001</v>
          </cell>
          <cell r="R4198">
            <v>1.05</v>
          </cell>
          <cell r="S4198">
            <v>11.396308770000001</v>
          </cell>
          <cell r="T4198">
            <v>11.567253401549999</v>
          </cell>
          <cell r="U4198">
            <v>11.738198033100002</v>
          </cell>
          <cell r="V4198">
            <v>1.05</v>
          </cell>
          <cell r="W4198">
            <v>1.05</v>
          </cell>
          <cell r="X4198">
            <v>1.1000000000000001</v>
          </cell>
          <cell r="Y4198">
            <v>1.0169999999999999</v>
          </cell>
          <cell r="BJ4198" t="str">
            <v>29.01.2020</v>
          </cell>
          <cell r="BK4198" t="str">
            <v>บจก.กลุ่มสยามบรรจุภัณฑ์ (สาขาที่ 9)</v>
          </cell>
        </row>
        <row r="4199">
          <cell r="A4199" t="str">
            <v>5F2B5177N000000401</v>
          </cell>
          <cell r="B4199" t="str">
            <v>CTN2-11414,SIMPLY NOURISH</v>
          </cell>
          <cell r="C4199" t="str">
            <v>ลูกฟูก</v>
          </cell>
          <cell r="D4199" t="str">
            <v>3QCBSA36J33ARPPMG4</v>
          </cell>
          <cell r="E4199" t="str">
            <v>G4</v>
          </cell>
          <cell r="F4199" t="str">
            <v>84x45.5 MM 85N CK &amp; PS N GR-24</v>
          </cell>
          <cell r="G4199" t="str">
            <v>PET SMART,INC.</v>
          </cell>
          <cell r="H4199" t="str">
            <v>PET SMART,INC.</v>
          </cell>
          <cell r="J4199" t="str">
            <v>2B5177N</v>
          </cell>
          <cell r="K4199">
            <v>0</v>
          </cell>
          <cell r="L4199">
            <v>0</v>
          </cell>
          <cell r="M4199">
            <v>8.8000000000000007</v>
          </cell>
          <cell r="P4199">
            <v>10.853627400000001</v>
          </cell>
          <cell r="Q4199">
            <v>10.853627400000001</v>
          </cell>
          <cell r="R4199">
            <v>1.05</v>
          </cell>
          <cell r="S4199">
            <v>11.396308770000001</v>
          </cell>
          <cell r="T4199">
            <v>11.567253401549999</v>
          </cell>
          <cell r="U4199">
            <v>11.738198033100002</v>
          </cell>
          <cell r="V4199">
            <v>1.05</v>
          </cell>
          <cell r="W4199">
            <v>1.05</v>
          </cell>
          <cell r="X4199">
            <v>1.1000000000000001</v>
          </cell>
          <cell r="Y4199">
            <v>1.0169999999999999</v>
          </cell>
          <cell r="BJ4199" t="str">
            <v>29.01.2020</v>
          </cell>
          <cell r="BK4199" t="str">
            <v>บจก.กลุ่มสยามบรรจุภัณฑ์ (สาขาที่ 9)</v>
          </cell>
        </row>
        <row r="4200">
          <cell r="A4200" t="str">
            <v>5J2B5177N000000100</v>
          </cell>
          <cell r="B4200" t="str">
            <v>STK(BTTM)2-10551,SIMPLY NOURISH</v>
          </cell>
          <cell r="C4200" t="str">
            <v>STICKER</v>
          </cell>
          <cell r="D4200" t="str">
            <v>3QBBSBB4J33ARPPMG4</v>
          </cell>
          <cell r="E4200" t="str">
            <v>G4</v>
          </cell>
          <cell r="F4200" t="str">
            <v>84x45.5 MM 85N BF,SW PTT&amp;PS N GR-24</v>
          </cell>
          <cell r="G4200" t="str">
            <v>US PET NUTRITION LLC</v>
          </cell>
          <cell r="H4200" t="str">
            <v>PET SMART,INC.</v>
          </cell>
          <cell r="J4200" t="str">
            <v>2B5177N</v>
          </cell>
          <cell r="K4200">
            <v>3344</v>
          </cell>
          <cell r="L4200">
            <v>668.8</v>
          </cell>
          <cell r="M4200">
            <v>0.2</v>
          </cell>
          <cell r="P4200">
            <v>0.22898000000000004</v>
          </cell>
          <cell r="Q4200">
            <v>0.22898000000000004</v>
          </cell>
          <cell r="R4200">
            <v>1.04</v>
          </cell>
          <cell r="S4200">
            <v>0.23813920000000005</v>
          </cell>
          <cell r="T4200">
            <v>0.24171128800000002</v>
          </cell>
          <cell r="U4200">
            <v>0.24528337600000005</v>
          </cell>
          <cell r="V4200">
            <v>1</v>
          </cell>
          <cell r="W4200">
            <v>1</v>
          </cell>
          <cell r="X4200">
            <v>1.07</v>
          </cell>
          <cell r="Y4200">
            <v>1.07</v>
          </cell>
          <cell r="BJ4200" t="str">
            <v>06.01.2020</v>
          </cell>
          <cell r="BK4200" t="str">
            <v>บจก.ไทยยูเนี่ยน กราฟฟิกส์</v>
          </cell>
        </row>
        <row r="4201">
          <cell r="A4201" t="str">
            <v>5J2B5177N000000200</v>
          </cell>
          <cell r="B4201" t="str">
            <v>STK(BTTM)2-10554,SIMPLY NOURISH</v>
          </cell>
          <cell r="C4201" t="str">
            <v>STICKER</v>
          </cell>
          <cell r="D4201" t="str">
            <v>3QBBSBB4J33ARPPMG4</v>
          </cell>
          <cell r="E4201" t="str">
            <v>G4</v>
          </cell>
          <cell r="F4201" t="str">
            <v>84x45.5 MM 85N BF,SW PTT&amp;PS N GR-24</v>
          </cell>
          <cell r="G4201" t="str">
            <v>US PET NUTRITION LLC</v>
          </cell>
          <cell r="H4201" t="str">
            <v>PET SMART,INC.</v>
          </cell>
          <cell r="J4201" t="str">
            <v>2B5177N</v>
          </cell>
          <cell r="K4201">
            <v>7818</v>
          </cell>
          <cell r="L4201">
            <v>1563.6</v>
          </cell>
          <cell r="M4201">
            <v>0.2</v>
          </cell>
          <cell r="P4201">
            <v>0.22898000000000004</v>
          </cell>
          <cell r="Q4201">
            <v>0.22898000000000004</v>
          </cell>
          <cell r="R4201">
            <v>1.04</v>
          </cell>
          <cell r="S4201">
            <v>0.23813920000000005</v>
          </cell>
          <cell r="T4201">
            <v>0.24171128800000002</v>
          </cell>
          <cell r="U4201">
            <v>0.24528337600000005</v>
          </cell>
          <cell r="V4201">
            <v>1</v>
          </cell>
          <cell r="W4201">
            <v>1</v>
          </cell>
          <cell r="X4201">
            <v>1.07</v>
          </cell>
          <cell r="Y4201">
            <v>1.07</v>
          </cell>
          <cell r="BJ4201" t="str">
            <v>06.01.2020</v>
          </cell>
          <cell r="BK4201" t="str">
            <v>บจก.ไทยยูเนี่ยน กราฟฟิกส์</v>
          </cell>
        </row>
        <row r="4202">
          <cell r="A4202" t="str">
            <v>5J2B5177N000000300</v>
          </cell>
          <cell r="B4202" t="str">
            <v>STK(BTTM)2-10553,SIMPLY NOURISH</v>
          </cell>
          <cell r="C4202" t="str">
            <v>STICKER</v>
          </cell>
          <cell r="D4202" t="str">
            <v>3QBBSBB4J33ARPPMG4</v>
          </cell>
          <cell r="E4202" t="str">
            <v>G4</v>
          </cell>
          <cell r="F4202" t="str">
            <v>84x45.5 MM 85N BF,SW PTT&amp;PS N GR-24</v>
          </cell>
          <cell r="G4202" t="str">
            <v>US PET NUTRITION LLC</v>
          </cell>
          <cell r="H4202" t="str">
            <v>PET SMART,INC.</v>
          </cell>
          <cell r="J4202" t="str">
            <v>2B5177N</v>
          </cell>
          <cell r="K4202">
            <v>7818</v>
          </cell>
          <cell r="L4202">
            <v>1563.6</v>
          </cell>
          <cell r="M4202">
            <v>0.2</v>
          </cell>
          <cell r="P4202">
            <v>0.22898000000000004</v>
          </cell>
          <cell r="Q4202">
            <v>0.22898000000000004</v>
          </cell>
          <cell r="R4202">
            <v>1.04</v>
          </cell>
          <cell r="S4202">
            <v>0.23813920000000005</v>
          </cell>
          <cell r="T4202">
            <v>0.24171128800000002</v>
          </cell>
          <cell r="U4202">
            <v>0.24528337600000005</v>
          </cell>
          <cell r="V4202">
            <v>1</v>
          </cell>
          <cell r="W4202">
            <v>1</v>
          </cell>
          <cell r="X4202">
            <v>1.07</v>
          </cell>
          <cell r="Y4202">
            <v>1.07</v>
          </cell>
          <cell r="BJ4202" t="str">
            <v>06.01.2020</v>
          </cell>
          <cell r="BK4202" t="str">
            <v>บจก.ไทยยูเนี่ยน กราฟฟิกส์</v>
          </cell>
        </row>
        <row r="4203">
          <cell r="A4203" t="str">
            <v>5J2B5177N000000400</v>
          </cell>
          <cell r="B4203" t="str">
            <v>STK(BTTM)2-10552,SIMPLY NOURISH</v>
          </cell>
          <cell r="C4203" t="str">
            <v>STICKER</v>
          </cell>
          <cell r="D4203" t="str">
            <v>3QCBSA36J33ARPPMG4</v>
          </cell>
          <cell r="E4203" t="str">
            <v>G4</v>
          </cell>
          <cell r="F4203" t="str">
            <v>84x45.5 MM 85N CK &amp; PS N GR-24</v>
          </cell>
          <cell r="G4203" t="str">
            <v>US PET NUTRITION LLC</v>
          </cell>
          <cell r="H4203" t="str">
            <v>PET SMART,INC.</v>
          </cell>
          <cell r="J4203" t="str">
            <v>2B5177N</v>
          </cell>
          <cell r="K4203">
            <v>5636</v>
          </cell>
          <cell r="L4203">
            <v>1127.2</v>
          </cell>
          <cell r="M4203">
            <v>0.2</v>
          </cell>
          <cell r="P4203">
            <v>0.22898000000000004</v>
          </cell>
          <cell r="Q4203">
            <v>0.22898000000000004</v>
          </cell>
          <cell r="R4203">
            <v>1.04</v>
          </cell>
          <cell r="S4203">
            <v>0.23813920000000005</v>
          </cell>
          <cell r="T4203">
            <v>0.24171128800000002</v>
          </cell>
          <cell r="U4203">
            <v>0.24528337600000005</v>
          </cell>
          <cell r="V4203">
            <v>1</v>
          </cell>
          <cell r="W4203">
            <v>1</v>
          </cell>
          <cell r="X4203">
            <v>1.07</v>
          </cell>
          <cell r="Y4203">
            <v>1.07</v>
          </cell>
          <cell r="AH4203">
            <v>0.2</v>
          </cell>
          <cell r="BG4203">
            <v>0.2</v>
          </cell>
          <cell r="BJ4203" t="str">
            <v>22.06.2019</v>
          </cell>
          <cell r="BK4203" t="str">
            <v>บจก.ไทยยูเนี่ยน กราฟฟิกส์</v>
          </cell>
        </row>
        <row r="4204">
          <cell r="A4204" t="str">
            <v>5F2B5190N000000101</v>
          </cell>
          <cell r="B4204" t="str">
            <v>CTN-SIMPLY NOURISH</v>
          </cell>
          <cell r="C4204" t="str">
            <v>ลูกฟูก</v>
          </cell>
          <cell r="D4204" t="str">
            <v>3HANFK7XJ35ARPPMGR</v>
          </cell>
          <cell r="E4204" t="str">
            <v>GR</v>
          </cell>
          <cell r="F4204" t="str">
            <v>76.2X37.8MM 79N TN &amp; SQUID STEW-12</v>
          </cell>
          <cell r="G4204" t="str">
            <v>US PET NUTRITION LLC</v>
          </cell>
          <cell r="H4204" t="str">
            <v>PETM CANADA CORP.</v>
          </cell>
          <cell r="I4204" t="str">
            <v>PF64587903</v>
          </cell>
          <cell r="J4204" t="str">
            <v>2B5190N</v>
          </cell>
          <cell r="K4204">
            <v>2050</v>
          </cell>
          <cell r="L4204">
            <v>6755.57</v>
          </cell>
          <cell r="M4204">
            <v>3.3</v>
          </cell>
          <cell r="N4204">
            <v>3.3</v>
          </cell>
          <cell r="O4204">
            <v>3.3</v>
          </cell>
          <cell r="P4204">
            <v>3.8727715950000001</v>
          </cell>
          <cell r="Q4204">
            <v>3.8727715950000001</v>
          </cell>
          <cell r="R4204">
            <v>1.05</v>
          </cell>
          <cell r="S4204">
            <v>4.0664101747500006</v>
          </cell>
          <cell r="T4204">
            <v>4.1274063273712498</v>
          </cell>
          <cell r="U4204">
            <v>4.1884024799925008</v>
          </cell>
          <cell r="V4204">
            <v>1.05</v>
          </cell>
          <cell r="W4204">
            <v>1.05</v>
          </cell>
          <cell r="X4204">
            <v>1.1000000000000001</v>
          </cell>
          <cell r="Y4204">
            <v>1.0169999999999999</v>
          </cell>
          <cell r="Z4204">
            <v>3.4618500000000001</v>
          </cell>
          <cell r="AA4204">
            <v>3.8727715950000001</v>
          </cell>
          <cell r="AB4204">
            <v>1.1187</v>
          </cell>
          <cell r="AC4204">
            <v>1.1746350000000001</v>
          </cell>
          <cell r="AD4204" t="str">
            <v>Petsmart</v>
          </cell>
          <cell r="AE4204">
            <v>0</v>
          </cell>
          <cell r="AH4204">
            <v>3.14</v>
          </cell>
          <cell r="AI4204">
            <v>3.14</v>
          </cell>
          <cell r="AJ4204">
            <v>3.14</v>
          </cell>
          <cell r="AL4204">
            <v>3.14</v>
          </cell>
          <cell r="AN4204">
            <v>3.14</v>
          </cell>
          <cell r="AP4204">
            <v>3.14</v>
          </cell>
          <cell r="AR4204">
            <v>3.3000000000000003</v>
          </cell>
          <cell r="AT4204">
            <v>3.3000000000000003</v>
          </cell>
          <cell r="AU4204">
            <v>3.3</v>
          </cell>
          <cell r="BF4204">
            <v>3.3</v>
          </cell>
          <cell r="BG4204">
            <v>3.3000000000000003</v>
          </cell>
          <cell r="BH4204">
            <v>3.3</v>
          </cell>
          <cell r="BI4204">
            <v>0.99999999999999989</v>
          </cell>
          <cell r="BJ4204" t="str">
            <v>05.10.2021</v>
          </cell>
          <cell r="BK4204" t="str">
            <v>บจก.กลุ่มสยามบรรจุภั</v>
          </cell>
        </row>
        <row r="4205">
          <cell r="A4205" t="str">
            <v>5F2B5190N000000201</v>
          </cell>
          <cell r="B4205" t="str">
            <v>CTN-SIMPLY NOURISH</v>
          </cell>
          <cell r="C4205" t="str">
            <v>ลูกฟูก</v>
          </cell>
          <cell r="D4205" t="str">
            <v>3HWBFBCCJ35ARPPMGR</v>
          </cell>
          <cell r="E4205" t="str">
            <v>GR</v>
          </cell>
          <cell r="F4205" t="str">
            <v>76.2X37.8MM 79N FISH &amp; CK STEW-12</v>
          </cell>
          <cell r="G4205" t="str">
            <v>US PET NUTRITION LLC</v>
          </cell>
          <cell r="H4205" t="str">
            <v>PETM CANADA CORP.</v>
          </cell>
          <cell r="I4205" t="str">
            <v>PF64587902</v>
          </cell>
          <cell r="J4205" t="str">
            <v>2B5190N</v>
          </cell>
          <cell r="K4205">
            <v>1942</v>
          </cell>
          <cell r="L4205">
            <v>6398.88</v>
          </cell>
          <cell r="M4205">
            <v>3.29</v>
          </cell>
          <cell r="N4205">
            <v>3.3</v>
          </cell>
          <cell r="O4205">
            <v>3.3000000000000003</v>
          </cell>
          <cell r="P4205">
            <v>3.8727715950000001</v>
          </cell>
          <cell r="Q4205">
            <v>3.8727715950000001</v>
          </cell>
          <cell r="R4205">
            <v>1.05</v>
          </cell>
          <cell r="S4205">
            <v>4.0664101747500006</v>
          </cell>
          <cell r="T4205">
            <v>4.1274063273712498</v>
          </cell>
          <cell r="U4205">
            <v>4.1884024799925008</v>
          </cell>
          <cell r="V4205">
            <v>1.05</v>
          </cell>
          <cell r="W4205">
            <v>1.05</v>
          </cell>
          <cell r="X4205">
            <v>1.1000000000000001</v>
          </cell>
          <cell r="Y4205">
            <v>1.0169999999999999</v>
          </cell>
          <cell r="Z4205">
            <v>3.4618500000000001</v>
          </cell>
          <cell r="AA4205">
            <v>3.8727715950000001</v>
          </cell>
          <cell r="AB4205">
            <v>1.1187</v>
          </cell>
          <cell r="AC4205">
            <v>1.1746350000000001</v>
          </cell>
          <cell r="AD4205" t="str">
            <v>Petsmart</v>
          </cell>
          <cell r="AE4205">
            <v>0</v>
          </cell>
          <cell r="AH4205">
            <v>3.14</v>
          </cell>
          <cell r="AI4205">
            <v>3.14</v>
          </cell>
          <cell r="AJ4205">
            <v>3.14</v>
          </cell>
          <cell r="AK4205">
            <v>3.14</v>
          </cell>
          <cell r="AL4205">
            <v>3.14</v>
          </cell>
          <cell r="AN4205">
            <v>3.14</v>
          </cell>
          <cell r="AP4205">
            <v>3.14</v>
          </cell>
          <cell r="AR4205">
            <v>3.3000000000000003</v>
          </cell>
          <cell r="AT4205">
            <v>3.3</v>
          </cell>
          <cell r="AU4205">
            <v>3.3000000000000003</v>
          </cell>
          <cell r="BF4205">
            <v>3.3</v>
          </cell>
          <cell r="BG4205">
            <v>3.3000000000000003</v>
          </cell>
          <cell r="BH4205">
            <v>3.3000000000000003</v>
          </cell>
          <cell r="BI4205">
            <v>1</v>
          </cell>
          <cell r="BJ4205" t="str">
            <v>05.10.2021</v>
          </cell>
          <cell r="BK4205" t="str">
            <v>บจก.กลุ่มสยามบรรจุภั</v>
          </cell>
        </row>
        <row r="4206">
          <cell r="A4206" t="str">
            <v>5F2B5190N000000301</v>
          </cell>
          <cell r="B4206" t="str">
            <v>CTN-SIMPLY NOURISH</v>
          </cell>
          <cell r="C4206" t="str">
            <v>ลูกฟูก</v>
          </cell>
          <cell r="D4206" t="str">
            <v>3JCBFA65J35ARPPMGR</v>
          </cell>
          <cell r="E4206" t="str">
            <v>GR</v>
          </cell>
          <cell r="F4206" t="str">
            <v>76.2X37.8MM 79N CK &amp; TK STEW-12</v>
          </cell>
          <cell r="G4206" t="str">
            <v>US PET NUTRITION LLC</v>
          </cell>
          <cell r="H4206" t="str">
            <v>PETM CANADA CORP.</v>
          </cell>
          <cell r="I4206" t="str">
            <v>PF64587901</v>
          </cell>
          <cell r="J4206" t="str">
            <v>2B5190N</v>
          </cell>
          <cell r="K4206">
            <v>174</v>
          </cell>
          <cell r="L4206">
            <v>596.64</v>
          </cell>
          <cell r="M4206">
            <v>3.43</v>
          </cell>
          <cell r="N4206">
            <v>3.4227272727272724</v>
          </cell>
          <cell r="O4206">
            <v>3.6</v>
          </cell>
          <cell r="P4206">
            <v>3.8727715950000001</v>
          </cell>
          <cell r="Q4206">
            <v>3.8727715950000001</v>
          </cell>
          <cell r="R4206">
            <v>1.05</v>
          </cell>
          <cell r="S4206">
            <v>4.0664101747500006</v>
          </cell>
          <cell r="T4206">
            <v>4.1274063273712498</v>
          </cell>
          <cell r="U4206">
            <v>4.1884024799925008</v>
          </cell>
          <cell r="V4206">
            <v>1.05</v>
          </cell>
          <cell r="W4206">
            <v>1.05</v>
          </cell>
          <cell r="X4206">
            <v>1.1000000000000001</v>
          </cell>
          <cell r="Y4206">
            <v>1.0169999999999999</v>
          </cell>
          <cell r="Z4206">
            <v>3.4618500000000001</v>
          </cell>
          <cell r="AA4206">
            <v>3.8727715950000001</v>
          </cell>
          <cell r="AB4206">
            <v>1.1187</v>
          </cell>
          <cell r="AC4206">
            <v>1.1746350000000001</v>
          </cell>
          <cell r="AD4206" t="str">
            <v>Petsmart</v>
          </cell>
          <cell r="AE4206">
            <v>0</v>
          </cell>
          <cell r="AH4206">
            <v>3.14</v>
          </cell>
          <cell r="AI4206">
            <v>3.14</v>
          </cell>
          <cell r="AJ4206">
            <v>3.14</v>
          </cell>
          <cell r="AK4206">
            <v>3.14</v>
          </cell>
          <cell r="AL4206">
            <v>3.14</v>
          </cell>
          <cell r="AM4206">
            <v>3.14</v>
          </cell>
          <cell r="AN4206">
            <v>3.140000000000001</v>
          </cell>
          <cell r="AP4206">
            <v>3.1400000000000006</v>
          </cell>
          <cell r="AQ4206">
            <v>3.3000000000000003</v>
          </cell>
          <cell r="AR4206">
            <v>3.2999999999999994</v>
          </cell>
          <cell r="AT4206">
            <v>3.3000000000000003</v>
          </cell>
          <cell r="AU4206">
            <v>3.3</v>
          </cell>
          <cell r="AV4206">
            <v>3.3000000000000003</v>
          </cell>
          <cell r="AX4206">
            <v>3.3</v>
          </cell>
          <cell r="AY4206">
            <v>3.4499999999999993</v>
          </cell>
          <cell r="AZ4206">
            <v>3.4499999999999997</v>
          </cell>
          <cell r="BA4206">
            <v>3.45</v>
          </cell>
          <cell r="BB4206">
            <v>3.45</v>
          </cell>
          <cell r="BC4206">
            <v>3.4499999999999997</v>
          </cell>
          <cell r="BD4206">
            <v>3.6</v>
          </cell>
          <cell r="BE4206">
            <v>3.6</v>
          </cell>
          <cell r="BF4206">
            <v>3.4227272727272724</v>
          </cell>
          <cell r="BG4206">
            <v>3.2999999999999994</v>
          </cell>
          <cell r="BH4206">
            <v>3.6</v>
          </cell>
          <cell r="BI4206">
            <v>1.0909090909090911</v>
          </cell>
          <cell r="BJ4206" t="str">
            <v>15.08.2022</v>
          </cell>
          <cell r="BK4206" t="str">
            <v>บจก.กลุ่มสยามบรรจุภั</v>
          </cell>
        </row>
        <row r="4207">
          <cell r="A4207" t="str">
            <v>5F2B5190N000000401</v>
          </cell>
          <cell r="B4207" t="str">
            <v>CTN-SIMPLY NOURISH</v>
          </cell>
          <cell r="C4207" t="str">
            <v>ลูกฟูก</v>
          </cell>
          <cell r="D4207" t="str">
            <v>3HSSF93ZJ35ARPPMGR</v>
          </cell>
          <cell r="E4207" t="str">
            <v>GR</v>
          </cell>
          <cell r="F4207" t="str">
            <v>76.2X37.8MM 79N SAL &amp; WF STEW-12</v>
          </cell>
          <cell r="G4207" t="str">
            <v>US PET NUTRITION LLC</v>
          </cell>
          <cell r="H4207" t="str">
            <v>PETM CANADA CORP.</v>
          </cell>
          <cell r="I4207" t="str">
            <v>PF64587904</v>
          </cell>
          <cell r="J4207" t="str">
            <v>2B5190N</v>
          </cell>
          <cell r="K4207">
            <v>2946</v>
          </cell>
          <cell r="L4207">
            <v>9710.9500000000007</v>
          </cell>
          <cell r="M4207">
            <v>3.3</v>
          </cell>
          <cell r="N4207">
            <v>3.3</v>
          </cell>
          <cell r="O4207">
            <v>3.3000000000000003</v>
          </cell>
          <cell r="P4207">
            <v>3.8727715950000001</v>
          </cell>
          <cell r="Q4207">
            <v>3.8727715950000001</v>
          </cell>
          <cell r="R4207">
            <v>1.05</v>
          </cell>
          <cell r="S4207">
            <v>4.0664101747500006</v>
          </cell>
          <cell r="T4207">
            <v>4.1274063273712498</v>
          </cell>
          <cell r="U4207">
            <v>4.1884024799925008</v>
          </cell>
          <cell r="V4207">
            <v>1.05</v>
          </cell>
          <cell r="W4207">
            <v>1.05</v>
          </cell>
          <cell r="X4207">
            <v>1.1000000000000001</v>
          </cell>
          <cell r="Y4207">
            <v>1.0169999999999999</v>
          </cell>
          <cell r="Z4207">
            <v>3.4618500000000001</v>
          </cell>
          <cell r="AA4207">
            <v>3.8727715950000001</v>
          </cell>
          <cell r="AB4207">
            <v>1.1187</v>
          </cell>
          <cell r="AC4207">
            <v>1.1746350000000001</v>
          </cell>
          <cell r="AD4207" t="str">
            <v>Petsmart</v>
          </cell>
          <cell r="AE4207">
            <v>0</v>
          </cell>
          <cell r="AH4207">
            <v>3.14</v>
          </cell>
          <cell r="AI4207">
            <v>3.14</v>
          </cell>
          <cell r="AJ4207">
            <v>3.14</v>
          </cell>
          <cell r="AK4207">
            <v>3.14</v>
          </cell>
          <cell r="AL4207">
            <v>3.14</v>
          </cell>
          <cell r="AM4207">
            <v>3.14</v>
          </cell>
          <cell r="AN4207">
            <v>3.14</v>
          </cell>
          <cell r="AP4207">
            <v>3.14</v>
          </cell>
          <cell r="AQ4207">
            <v>3.3</v>
          </cell>
          <cell r="AR4207">
            <v>3.3</v>
          </cell>
          <cell r="AT4207">
            <v>3.3</v>
          </cell>
          <cell r="AU4207">
            <v>3.3000000000000003</v>
          </cell>
          <cell r="BF4207">
            <v>3.3</v>
          </cell>
          <cell r="BG4207">
            <v>3.3</v>
          </cell>
          <cell r="BH4207">
            <v>3.3000000000000003</v>
          </cell>
          <cell r="BI4207">
            <v>1.0000000000000002</v>
          </cell>
          <cell r="BJ4207" t="str">
            <v>05.10.2021</v>
          </cell>
          <cell r="BK4207" t="str">
            <v>บจก.กลุ่มสยามบรรจุภั</v>
          </cell>
        </row>
        <row r="4208">
          <cell r="A4208" t="str">
            <v>5J2B5190N000000100</v>
          </cell>
          <cell r="B4208" t="str">
            <v>STK(BTTM)-SIMPLY NOURISH</v>
          </cell>
          <cell r="C4208" t="str">
            <v>STICKER</v>
          </cell>
          <cell r="D4208" t="str">
            <v>3HWBFBCCJ35ARPPMGR</v>
          </cell>
          <cell r="E4208" t="str">
            <v>GR</v>
          </cell>
          <cell r="F4208" t="str">
            <v>76.2X37.8MM 79N FISH &amp; CK STEW-12</v>
          </cell>
          <cell r="G4208" t="str">
            <v>US PET NUTRITION LLC</v>
          </cell>
          <cell r="H4208" t="str">
            <v>PET SMART,INC.</v>
          </cell>
          <cell r="I4208" t="str">
            <v>PF64587902</v>
          </cell>
          <cell r="J4208" t="str">
            <v>2B5190N</v>
          </cell>
          <cell r="K4208">
            <v>28604</v>
          </cell>
          <cell r="L4208">
            <v>3118.81</v>
          </cell>
          <cell r="M4208">
            <v>0.11</v>
          </cell>
          <cell r="N4208">
            <v>9.0000000000000011E-2</v>
          </cell>
          <cell r="O4208">
            <v>9.0000000000000011E-2</v>
          </cell>
          <cell r="P4208">
            <v>0.20430982149234</v>
          </cell>
          <cell r="Q4208">
            <v>0.20430982149234</v>
          </cell>
          <cell r="R4208">
            <v>1.04</v>
          </cell>
          <cell r="S4208">
            <v>0.2124822143520336</v>
          </cell>
          <cell r="T4208">
            <v>0.21566944756731407</v>
          </cell>
          <cell r="U4208">
            <v>0.21885668078259463</v>
          </cell>
          <cell r="V4208">
            <v>1</v>
          </cell>
          <cell r="W4208">
            <v>1</v>
          </cell>
          <cell r="X4208">
            <v>1.07</v>
          </cell>
          <cell r="Y4208">
            <v>1.07</v>
          </cell>
          <cell r="Z4208">
            <v>0.17845211065799629</v>
          </cell>
          <cell r="AA4208">
            <v>0.20430982149234</v>
          </cell>
          <cell r="AB4208">
            <v>1.1449000000000003</v>
          </cell>
          <cell r="AC4208">
            <v>1.1906960000000002</v>
          </cell>
          <cell r="AD4208" t="str">
            <v>Petsmart</v>
          </cell>
          <cell r="AE4208" t="str">
            <v>Avg.MOQ 10,000/20,000 // ใช้ราคาตาม mat 5J2B5190N000000400</v>
          </cell>
          <cell r="AH4208">
            <v>0.2</v>
          </cell>
          <cell r="AI4208">
            <v>0.2</v>
          </cell>
          <cell r="AJ4208">
            <v>0.12000000000000001</v>
          </cell>
          <cell r="AK4208">
            <v>0.2</v>
          </cell>
          <cell r="AL4208">
            <v>0.2</v>
          </cell>
          <cell r="AN4208">
            <v>0.2</v>
          </cell>
          <cell r="AP4208">
            <v>0.09</v>
          </cell>
          <cell r="AR4208">
            <v>0.2</v>
          </cell>
          <cell r="AT4208">
            <v>9.0000000000000011E-2</v>
          </cell>
          <cell r="BF4208">
            <v>9.0000000000000011E-2</v>
          </cell>
          <cell r="BG4208">
            <v>0.2</v>
          </cell>
          <cell r="BH4208">
            <v>9.0000000000000011E-2</v>
          </cell>
          <cell r="BI4208">
            <v>0.45</v>
          </cell>
          <cell r="BJ4208" t="str">
            <v>20.09.2021</v>
          </cell>
          <cell r="BK4208" t="str">
            <v>บจก.ไทยยูเนี่ยน กราฟ</v>
          </cell>
        </row>
        <row r="4209">
          <cell r="A4209" t="str">
            <v>5J2B5190N000000200</v>
          </cell>
          <cell r="B4209" t="str">
            <v>STK(BTTM)-SIMPLY NOURISH</v>
          </cell>
          <cell r="C4209" t="str">
            <v>STICKER</v>
          </cell>
          <cell r="D4209" t="str">
            <v>3JCBFA65J35ARPPMGR</v>
          </cell>
          <cell r="E4209" t="str">
            <v>GR</v>
          </cell>
          <cell r="F4209" t="str">
            <v>76.2X37.8MM 79N CK &amp; TK STEW-12</v>
          </cell>
          <cell r="G4209" t="str">
            <v>US PET NUTRITION LLC</v>
          </cell>
          <cell r="H4209" t="str">
            <v>PET SMART,INC.</v>
          </cell>
          <cell r="I4209" t="str">
            <v>PF64587901</v>
          </cell>
          <cell r="J4209" t="str">
            <v>2B5190N</v>
          </cell>
          <cell r="K4209">
            <v>5383</v>
          </cell>
          <cell r="L4209">
            <v>1076.5999999999999</v>
          </cell>
          <cell r="M4209">
            <v>0.2</v>
          </cell>
          <cell r="N4209">
            <v>8.9999999999999983E-2</v>
          </cell>
          <cell r="O4209">
            <v>8.9999999999999983E-2</v>
          </cell>
          <cell r="P4209">
            <v>0.20430982149234</v>
          </cell>
          <cell r="Q4209">
            <v>0.20430982149234</v>
          </cell>
          <cell r="R4209">
            <v>1.04</v>
          </cell>
          <cell r="S4209">
            <v>0.2124822143520336</v>
          </cell>
          <cell r="T4209">
            <v>0.21566944756731407</v>
          </cell>
          <cell r="U4209">
            <v>0.21885668078259463</v>
          </cell>
          <cell r="V4209">
            <v>1</v>
          </cell>
          <cell r="W4209">
            <v>1</v>
          </cell>
          <cell r="X4209">
            <v>1.07</v>
          </cell>
          <cell r="Y4209">
            <v>1.07</v>
          </cell>
          <cell r="Z4209">
            <v>0.17845211065799629</v>
          </cell>
          <cell r="AA4209">
            <v>0.20430982149234</v>
          </cell>
          <cell r="AB4209">
            <v>1.1449000000000003</v>
          </cell>
          <cell r="AC4209">
            <v>1.1906960000000002</v>
          </cell>
          <cell r="AD4209" t="str">
            <v>Petsmart</v>
          </cell>
          <cell r="AE4209" t="str">
            <v>Avg.MOQ 10,000/20,000 // ใช้ราคาตาม mat 5J2B5190N000000400</v>
          </cell>
          <cell r="AH4209">
            <v>0.2</v>
          </cell>
          <cell r="AI4209">
            <v>0.12000000000000001</v>
          </cell>
          <cell r="AJ4209">
            <v>9.0000000000000011E-2</v>
          </cell>
          <cell r="AK4209">
            <v>0.2</v>
          </cell>
          <cell r="AL4209">
            <v>0.2</v>
          </cell>
          <cell r="AM4209">
            <v>0.2</v>
          </cell>
          <cell r="AN4209">
            <v>0.09</v>
          </cell>
          <cell r="AP4209">
            <v>0.09</v>
          </cell>
          <cell r="AQ4209">
            <v>0.2</v>
          </cell>
          <cell r="AR4209">
            <v>0.2</v>
          </cell>
          <cell r="AT4209">
            <v>8.9999999999999983E-2</v>
          </cell>
          <cell r="BF4209">
            <v>8.9999999999999983E-2</v>
          </cell>
          <cell r="BG4209">
            <v>0.2</v>
          </cell>
          <cell r="BH4209">
            <v>8.9999999999999983E-2</v>
          </cell>
          <cell r="BI4209">
            <v>0.4499999999999999</v>
          </cell>
          <cell r="BJ4209" t="str">
            <v>20.09.2021</v>
          </cell>
          <cell r="BK4209" t="str">
            <v>บจก.ไทยยูเนี่ยน กราฟ</v>
          </cell>
        </row>
        <row r="4210">
          <cell r="A4210" t="str">
            <v>5J2B5190N000000201</v>
          </cell>
          <cell r="B4210" t="str">
            <v>STK(BTTM)-SIMPLY NOURISH</v>
          </cell>
          <cell r="C4210" t="str">
            <v>STICKER</v>
          </cell>
          <cell r="D4210" t="str">
            <v>3JCBFA65J35ARPPMGR</v>
          </cell>
          <cell r="E4210" t="str">
            <v>GR</v>
          </cell>
          <cell r="F4210" t="str">
            <v>76.2X37.8MM 79N CK &amp; TK STEW-12</v>
          </cell>
          <cell r="G4210" t="str">
            <v>US PET NUTRITION LLC</v>
          </cell>
          <cell r="H4210" t="str">
            <v>PET SMART,INC.</v>
          </cell>
          <cell r="I4210" t="str">
            <v>PF64587901</v>
          </cell>
          <cell r="J4210" t="str">
            <v>2B5190N</v>
          </cell>
          <cell r="K4210">
            <v>1854</v>
          </cell>
          <cell r="L4210">
            <v>370.8</v>
          </cell>
          <cell r="M4210">
            <v>0.2</v>
          </cell>
          <cell r="N4210">
            <v>0.16956787014568253</v>
          </cell>
          <cell r="O4210">
            <v>0.2</v>
          </cell>
          <cell r="P4210">
            <v>0.13738800000000001</v>
          </cell>
          <cell r="Q4210">
            <v>0.2</v>
          </cell>
          <cell r="R4210">
            <v>1.04</v>
          </cell>
          <cell r="S4210">
            <v>0.20800000000000002</v>
          </cell>
          <cell r="T4210">
            <v>0.21112</v>
          </cell>
          <cell r="U4210">
            <v>0.21424000000000001</v>
          </cell>
          <cell r="W4210">
            <v>1</v>
          </cell>
          <cell r="X4210">
            <v>1.07</v>
          </cell>
          <cell r="Y4210">
            <v>1.07</v>
          </cell>
          <cell r="AV4210">
            <v>0.12</v>
          </cell>
          <cell r="AX4210">
            <v>0.2</v>
          </cell>
          <cell r="AY4210">
            <v>0.09</v>
          </cell>
          <cell r="AZ4210">
            <v>0.19999999999999998</v>
          </cell>
          <cell r="BA4210">
            <v>0.2</v>
          </cell>
          <cell r="BB4210">
            <v>0.19999999999999998</v>
          </cell>
          <cell r="BC4210">
            <v>0.11611083131114264</v>
          </cell>
          <cell r="BD4210">
            <v>0.2</v>
          </cell>
          <cell r="BE4210">
            <v>0.2</v>
          </cell>
          <cell r="BF4210">
            <v>0.16956787014568253</v>
          </cell>
          <cell r="BH4210">
            <v>0.2</v>
          </cell>
          <cell r="BJ4210" t="str">
            <v>08.08.2022</v>
          </cell>
          <cell r="BK4210" t="str">
            <v>บจก.ไทยยูเนี่ยน กราฟ</v>
          </cell>
        </row>
        <row r="4211">
          <cell r="A4211" t="str">
            <v>5J2B5190N000000300</v>
          </cell>
          <cell r="B4211" t="str">
            <v>STK(BTTM)-SIMPLY NOURISH</v>
          </cell>
          <cell r="C4211" t="str">
            <v>STICKER</v>
          </cell>
          <cell r="D4211" t="str">
            <v>3HSSF93ZJ35ARPPMGR</v>
          </cell>
          <cell r="E4211" t="str">
            <v>GR</v>
          </cell>
          <cell r="F4211" t="str">
            <v>76.2X37.8MM 79N SAL &amp; WF STEW-12</v>
          </cell>
          <cell r="G4211" t="str">
            <v>US PET NUTRITION LLC</v>
          </cell>
          <cell r="H4211" t="str">
            <v>PET SMART,INC.</v>
          </cell>
          <cell r="I4211" t="str">
            <v>PF64587904</v>
          </cell>
          <cell r="J4211" t="str">
            <v>2B5190N</v>
          </cell>
          <cell r="K4211">
            <v>42781</v>
          </cell>
          <cell r="L4211">
            <v>4647.8100000000004</v>
          </cell>
          <cell r="M4211">
            <v>0.11</v>
          </cell>
          <cell r="N4211">
            <v>8.9999999999999983E-2</v>
          </cell>
          <cell r="O4211">
            <v>8.9999999999999983E-2</v>
          </cell>
          <cell r="P4211">
            <v>0.20430982149234</v>
          </cell>
          <cell r="Q4211">
            <v>0.20430982149234</v>
          </cell>
          <cell r="R4211">
            <v>1.04</v>
          </cell>
          <cell r="S4211">
            <v>0.2124822143520336</v>
          </cell>
          <cell r="T4211">
            <v>0.21566944756731407</v>
          </cell>
          <cell r="U4211">
            <v>0.21885668078259463</v>
          </cell>
          <cell r="V4211">
            <v>1</v>
          </cell>
          <cell r="W4211">
            <v>1</v>
          </cell>
          <cell r="X4211">
            <v>1.07</v>
          </cell>
          <cell r="Y4211">
            <v>1.07</v>
          </cell>
          <cell r="Z4211">
            <v>0.17845211065799629</v>
          </cell>
          <cell r="AA4211">
            <v>0.20430982149234</v>
          </cell>
          <cell r="AB4211">
            <v>1.1449000000000003</v>
          </cell>
          <cell r="AC4211">
            <v>1.1906960000000002</v>
          </cell>
          <cell r="AD4211" t="str">
            <v>Petsmart</v>
          </cell>
          <cell r="AE4211" t="str">
            <v>Avg.MOQ 10,000/20,000 // ใช้ราคาตาม mat 5J2B5190N000000400</v>
          </cell>
          <cell r="AH4211">
            <v>0.2</v>
          </cell>
          <cell r="AI4211">
            <v>0.2</v>
          </cell>
          <cell r="AJ4211">
            <v>0.12</v>
          </cell>
          <cell r="AK4211">
            <v>0.2</v>
          </cell>
          <cell r="AL4211">
            <v>0.2</v>
          </cell>
          <cell r="AM4211">
            <v>0.2</v>
          </cell>
          <cell r="AN4211">
            <v>0.12000000000000001</v>
          </cell>
          <cell r="AP4211">
            <v>0.09</v>
          </cell>
          <cell r="AQ4211">
            <v>0.2</v>
          </cell>
          <cell r="AR4211">
            <v>0.19999999999999998</v>
          </cell>
          <cell r="AT4211">
            <v>8.9999999999999983E-2</v>
          </cell>
          <cell r="BF4211">
            <v>8.9999999999999983E-2</v>
          </cell>
          <cell r="BG4211">
            <v>0.19999999999999998</v>
          </cell>
          <cell r="BH4211">
            <v>8.9999999999999983E-2</v>
          </cell>
          <cell r="BI4211">
            <v>0.44999999999999996</v>
          </cell>
          <cell r="BJ4211" t="str">
            <v>20.09.2021</v>
          </cell>
          <cell r="BK4211" t="str">
            <v>บจก.ไทยยูเนี่ยน กราฟ</v>
          </cell>
        </row>
        <row r="4212">
          <cell r="A4212" t="str">
            <v>5J2B5190N000000400</v>
          </cell>
          <cell r="B4212" t="str">
            <v>STK(BTTM)-SIMPLY NOURISH</v>
          </cell>
          <cell r="C4212" t="str">
            <v>STICKER</v>
          </cell>
          <cell r="D4212" t="str">
            <v>3HANFK7XJ35ARPPMGR</v>
          </cell>
          <cell r="E4212" t="str">
            <v>GR</v>
          </cell>
          <cell r="F4212" t="str">
            <v>76.2X37.8MM 79N TN &amp; SQUID STEW-12</v>
          </cell>
          <cell r="G4212" t="str">
            <v>US PET NUTRITION LLC</v>
          </cell>
          <cell r="H4212" t="str">
            <v>PET SMART,INC.</v>
          </cell>
          <cell r="I4212" t="str">
            <v>PF64587903</v>
          </cell>
          <cell r="J4212" t="str">
            <v>2B5190N</v>
          </cell>
          <cell r="K4212">
            <v>31490</v>
          </cell>
          <cell r="L4212">
            <v>3613.21</v>
          </cell>
          <cell r="M4212">
            <v>0.11</v>
          </cell>
          <cell r="N4212">
            <v>9.0000000000000011E-2</v>
          </cell>
          <cell r="O4212">
            <v>9.0000000000000011E-2</v>
          </cell>
          <cell r="P4212">
            <v>0.20430982149234</v>
          </cell>
          <cell r="Q4212">
            <v>0.20430982149234</v>
          </cell>
          <cell r="R4212">
            <v>1.04</v>
          </cell>
          <cell r="S4212">
            <v>0.2124822143520336</v>
          </cell>
          <cell r="T4212">
            <v>0.21566944756731407</v>
          </cell>
          <cell r="U4212">
            <v>0.21885668078259463</v>
          </cell>
          <cell r="V4212">
            <v>1</v>
          </cell>
          <cell r="W4212">
            <v>1</v>
          </cell>
          <cell r="X4212">
            <v>1.07</v>
          </cell>
          <cell r="Y4212">
            <v>1.07</v>
          </cell>
          <cell r="Z4212">
            <v>0.17845211065799629</v>
          </cell>
          <cell r="AA4212">
            <v>0.20430982149234</v>
          </cell>
          <cell r="AB4212">
            <v>1.1449000000000003</v>
          </cell>
          <cell r="AC4212">
            <v>1.1906960000000002</v>
          </cell>
          <cell r="AD4212" t="str">
            <v>Petsmart</v>
          </cell>
          <cell r="AE4212" t="str">
            <v>Avg.MOQ 10,000/20,000</v>
          </cell>
          <cell r="AH4212">
            <v>0.2</v>
          </cell>
          <cell r="AI4212">
            <v>0.2</v>
          </cell>
          <cell r="AJ4212">
            <v>0.2</v>
          </cell>
          <cell r="AL4212">
            <v>0.2</v>
          </cell>
          <cell r="AN4212">
            <v>0.2</v>
          </cell>
          <cell r="AP4212">
            <v>0.12000000000000002</v>
          </cell>
          <cell r="AR4212">
            <v>0.2</v>
          </cell>
          <cell r="AT4212">
            <v>9.0000000000000011E-2</v>
          </cell>
          <cell r="BF4212">
            <v>9.0000000000000011E-2</v>
          </cell>
          <cell r="BG4212">
            <v>0.2</v>
          </cell>
          <cell r="BH4212">
            <v>9.0000000000000011E-2</v>
          </cell>
          <cell r="BI4212">
            <v>0.45</v>
          </cell>
          <cell r="BJ4212" t="str">
            <v>20.09.2021</v>
          </cell>
          <cell r="BK4212" t="str">
            <v>บจก.ไทยยูเนี่ยน กราฟ</v>
          </cell>
        </row>
        <row r="4213">
          <cell r="A4213" t="str">
            <v>5N2B5190N000000100</v>
          </cell>
          <cell r="B4213" t="str">
            <v>COR.INB-SIMPLY NOURISH</v>
          </cell>
          <cell r="C4213" t="str">
            <v>DUPLEX</v>
          </cell>
          <cell r="D4213" t="str">
            <v>3HANFK7XJ35ARPPMGR</v>
          </cell>
          <cell r="E4213" t="str">
            <v>GR</v>
          </cell>
          <cell r="F4213" t="str">
            <v>76.2X37.8MM 79N TN &amp; SQUID STEW-12</v>
          </cell>
          <cell r="G4213" t="str">
            <v>US PET NUTRITION LLC</v>
          </cell>
          <cell r="H4213" t="str">
            <v>PET SMART,INC.</v>
          </cell>
          <cell r="I4213" t="str">
            <v>PF64587903</v>
          </cell>
          <cell r="J4213" t="str">
            <v>2B5190N</v>
          </cell>
          <cell r="K4213">
            <v>3981</v>
          </cell>
          <cell r="L4213">
            <v>47645.95</v>
          </cell>
          <cell r="M4213">
            <v>11.97</v>
          </cell>
          <cell r="N4213">
            <v>11.954999999999998</v>
          </cell>
          <cell r="O4213">
            <v>16.13</v>
          </cell>
          <cell r="P4213">
            <v>13.407218571242085</v>
          </cell>
          <cell r="Q4213">
            <v>16.13</v>
          </cell>
          <cell r="R4213">
            <v>1.0900000000000001</v>
          </cell>
          <cell r="S4213">
            <v>17.581700000000001</v>
          </cell>
          <cell r="T4213">
            <v>17.845425500000001</v>
          </cell>
          <cell r="U4213">
            <v>18.109151000000001</v>
          </cell>
          <cell r="V4213">
            <v>1.03</v>
          </cell>
          <cell r="W4213">
            <v>1</v>
          </cell>
          <cell r="X4213">
            <v>1.05</v>
          </cell>
          <cell r="Y4213">
            <v>1.07</v>
          </cell>
          <cell r="Z4213">
            <v>11.933438870709464</v>
          </cell>
          <cell r="AA4213">
            <v>13.407218571242085</v>
          </cell>
          <cell r="AB4213">
            <v>1.1235000000000002</v>
          </cell>
          <cell r="AC4213">
            <v>1.4733137857817458</v>
          </cell>
          <cell r="AD4213" t="str">
            <v>Petsmart</v>
          </cell>
          <cell r="AE4213" t="str">
            <v>Avg.MOQ 1,000/3,000</v>
          </cell>
          <cell r="AH4213">
            <v>15.85</v>
          </cell>
          <cell r="AI4213">
            <v>15.850000000000001</v>
          </cell>
          <cell r="AJ4213">
            <v>15.849999999999998</v>
          </cell>
          <cell r="AM4213">
            <v>15.85</v>
          </cell>
          <cell r="AN4213">
            <v>7.65</v>
          </cell>
          <cell r="AP4213">
            <v>7.8541168022977503</v>
          </cell>
          <cell r="AR4213">
            <v>15.85</v>
          </cell>
          <cell r="AT4213">
            <v>7.7799999999999994</v>
          </cell>
          <cell r="AU4213">
            <v>16.13</v>
          </cell>
          <cell r="BF4213">
            <v>11.954999999999998</v>
          </cell>
          <cell r="BG4213">
            <v>15.85</v>
          </cell>
          <cell r="BH4213">
            <v>16.13</v>
          </cell>
          <cell r="BI4213">
            <v>1.0176656151419559</v>
          </cell>
          <cell r="BJ4213" t="str">
            <v>13.10.2021</v>
          </cell>
          <cell r="BK4213" t="str">
            <v>บจก.สหไทยการพิมพ์และ</v>
          </cell>
        </row>
        <row r="4214">
          <cell r="A4214" t="str">
            <v>5N2B5190N000000200</v>
          </cell>
          <cell r="B4214" t="str">
            <v>COR.INB-SIMPLY NOURISH</v>
          </cell>
          <cell r="C4214" t="str">
            <v>DUPLEX</v>
          </cell>
          <cell r="D4214" t="str">
            <v>3HSSF93ZJ35ARPPMGR</v>
          </cell>
          <cell r="E4214" t="str">
            <v>GR</v>
          </cell>
          <cell r="F4214" t="str">
            <v>76.2X37.8MM 79N SAL &amp; WF STEW-12</v>
          </cell>
          <cell r="G4214" t="str">
            <v>US PET NUTRITION LLC</v>
          </cell>
          <cell r="H4214" t="str">
            <v>PET SMART,INC.</v>
          </cell>
          <cell r="I4214" t="str">
            <v>PF64587904</v>
          </cell>
          <cell r="J4214" t="str">
            <v>2B5190N</v>
          </cell>
          <cell r="K4214">
            <v>5856</v>
          </cell>
          <cell r="L4214">
            <v>60575.839999999997</v>
          </cell>
          <cell r="M4214">
            <v>10.34</v>
          </cell>
          <cell r="N4214">
            <v>10.76</v>
          </cell>
          <cell r="O4214">
            <v>16.13</v>
          </cell>
          <cell r="P4214">
            <v>13.407218571242085</v>
          </cell>
          <cell r="Q4214">
            <v>16.13</v>
          </cell>
          <cell r="R4214">
            <v>1.0900000000000001</v>
          </cell>
          <cell r="S4214">
            <v>17.581700000000001</v>
          </cell>
          <cell r="T4214">
            <v>17.845425500000001</v>
          </cell>
          <cell r="U4214">
            <v>18.109151000000001</v>
          </cell>
          <cell r="V4214">
            <v>1.03</v>
          </cell>
          <cell r="W4214">
            <v>1</v>
          </cell>
          <cell r="X4214">
            <v>1.05</v>
          </cell>
          <cell r="Y4214">
            <v>1.07</v>
          </cell>
          <cell r="Z4214">
            <v>11.933438870709464</v>
          </cell>
          <cell r="AA4214">
            <v>13.407218571242085</v>
          </cell>
          <cell r="AB4214">
            <v>1.1235000000000002</v>
          </cell>
          <cell r="AC4214">
            <v>1.4733137857817458</v>
          </cell>
          <cell r="AD4214" t="str">
            <v>Petsmart</v>
          </cell>
          <cell r="AE4214" t="str">
            <v>Avg.MOQ 1,000/3,000 // ใช้ราคาตาม mat 5N2B5190N000000100</v>
          </cell>
          <cell r="AH4214">
            <v>15.849999999999998</v>
          </cell>
          <cell r="AI4214">
            <v>15.85</v>
          </cell>
          <cell r="AJ4214">
            <v>7.65</v>
          </cell>
          <cell r="AK4214">
            <v>15.85</v>
          </cell>
          <cell r="AM4214">
            <v>15.85</v>
          </cell>
          <cell r="AN4214">
            <v>7.65</v>
          </cell>
          <cell r="AP4214">
            <v>6</v>
          </cell>
          <cell r="AQ4214">
            <v>15.85</v>
          </cell>
          <cell r="AR4214">
            <v>15.849999999999998</v>
          </cell>
          <cell r="AT4214">
            <v>5.39</v>
          </cell>
          <cell r="AU4214">
            <v>16.13</v>
          </cell>
          <cell r="BF4214">
            <v>10.76</v>
          </cell>
          <cell r="BG4214">
            <v>15.849999999999998</v>
          </cell>
          <cell r="BH4214">
            <v>16.13</v>
          </cell>
          <cell r="BI4214">
            <v>1.0176656151419559</v>
          </cell>
          <cell r="BJ4214" t="str">
            <v>13.10.2021</v>
          </cell>
          <cell r="BK4214" t="str">
            <v>บจก.สหไทยการพิมพ์และ</v>
          </cell>
        </row>
        <row r="4215">
          <cell r="A4215" t="str">
            <v>5N2B5190N000000300</v>
          </cell>
          <cell r="B4215" t="str">
            <v>COR.INB-SIMPLY NOURISH</v>
          </cell>
          <cell r="C4215" t="str">
            <v>DUPLEX</v>
          </cell>
          <cell r="D4215" t="str">
            <v>3HWBFBCCJ35ARPPMGR</v>
          </cell>
          <cell r="E4215" t="str">
            <v>GR</v>
          </cell>
          <cell r="F4215" t="str">
            <v>76.2X37.8MM 79N FISH &amp; CK STEW-12</v>
          </cell>
          <cell r="G4215" t="str">
            <v>US PET NUTRITION LLC</v>
          </cell>
          <cell r="H4215" t="str">
            <v>PET SMART,INC.</v>
          </cell>
          <cell r="I4215" t="str">
            <v>PF64587902</v>
          </cell>
          <cell r="J4215" t="str">
            <v>2B5190N</v>
          </cell>
          <cell r="K4215">
            <v>3902</v>
          </cell>
          <cell r="L4215">
            <v>49332.1</v>
          </cell>
          <cell r="M4215">
            <v>12.64</v>
          </cell>
          <cell r="N4215">
            <v>11.12</v>
          </cell>
          <cell r="O4215">
            <v>16.13</v>
          </cell>
          <cell r="P4215">
            <v>13.407218571242085</v>
          </cell>
          <cell r="Q4215">
            <v>16.13</v>
          </cell>
          <cell r="R4215">
            <v>1.0900000000000001</v>
          </cell>
          <cell r="S4215">
            <v>17.581700000000001</v>
          </cell>
          <cell r="T4215">
            <v>17.845425500000001</v>
          </cell>
          <cell r="U4215">
            <v>18.109151000000001</v>
          </cell>
          <cell r="V4215">
            <v>1.03</v>
          </cell>
          <cell r="W4215">
            <v>1</v>
          </cell>
          <cell r="X4215">
            <v>1.05</v>
          </cell>
          <cell r="Y4215">
            <v>1.07</v>
          </cell>
          <cell r="Z4215">
            <v>11.933438870709464</v>
          </cell>
          <cell r="AA4215">
            <v>13.407218571242085</v>
          </cell>
          <cell r="AB4215">
            <v>1.1235000000000002</v>
          </cell>
          <cell r="AC4215">
            <v>1.4733137857817458</v>
          </cell>
          <cell r="AD4215" t="str">
            <v>Petsmart</v>
          </cell>
          <cell r="AE4215" t="str">
            <v>Avg.MOQ 1,000/3,000 // ใช้ราคาตาม mat 5N2B5190N000000100</v>
          </cell>
          <cell r="AH4215">
            <v>15.85</v>
          </cell>
          <cell r="AI4215">
            <v>15.850000000000001</v>
          </cell>
          <cell r="AJ4215">
            <v>7.6499999999999995</v>
          </cell>
          <cell r="AK4215">
            <v>15.85</v>
          </cell>
          <cell r="AM4215">
            <v>15.850000000000001</v>
          </cell>
          <cell r="AN4215">
            <v>7.6499999999999995</v>
          </cell>
          <cell r="AP4215">
            <v>6</v>
          </cell>
          <cell r="AR4215">
            <v>15.85</v>
          </cell>
          <cell r="AT4215">
            <v>6.1099999999999994</v>
          </cell>
          <cell r="AU4215">
            <v>16.13</v>
          </cell>
          <cell r="BF4215">
            <v>11.12</v>
          </cell>
          <cell r="BG4215">
            <v>15.85</v>
          </cell>
          <cell r="BH4215">
            <v>16.13</v>
          </cell>
          <cell r="BI4215">
            <v>1.0176656151419559</v>
          </cell>
          <cell r="BJ4215" t="str">
            <v>13.10.2021</v>
          </cell>
          <cell r="BK4215" t="str">
            <v>บจก.สหไทยการพิมพ์และ</v>
          </cell>
        </row>
        <row r="4216">
          <cell r="A4216" t="str">
            <v>5N2B5190N000000400</v>
          </cell>
          <cell r="B4216" t="str">
            <v>COR.INB-SIMPLY NOURISH</v>
          </cell>
          <cell r="C4216" t="str">
            <v>DUPLEX</v>
          </cell>
          <cell r="D4216" t="str">
            <v>3JCBFA65J35ARPPMGR</v>
          </cell>
          <cell r="E4216" t="str">
            <v>GR</v>
          </cell>
          <cell r="F4216" t="str">
            <v>76.2X37.8MM 79N CK &amp; TK STEW-12</v>
          </cell>
          <cell r="G4216" t="str">
            <v>US PET NUTRITION LLC</v>
          </cell>
          <cell r="H4216" t="str">
            <v>PET SMART,INC.</v>
          </cell>
          <cell r="I4216" t="str">
            <v>PF64587901</v>
          </cell>
          <cell r="J4216" t="str">
            <v>2B5190N</v>
          </cell>
          <cell r="K4216">
            <v>0</v>
          </cell>
          <cell r="L4216">
            <v>0</v>
          </cell>
          <cell r="M4216">
            <v>17.989999999999998</v>
          </cell>
          <cell r="N4216">
            <v>12.298478629579376</v>
          </cell>
          <cell r="O4216">
            <v>17.989999999999998</v>
          </cell>
          <cell r="P4216">
            <v>13.407218571242085</v>
          </cell>
          <cell r="Q4216">
            <v>17.989999999999998</v>
          </cell>
          <cell r="R4216">
            <v>1.0900000000000001</v>
          </cell>
          <cell r="S4216">
            <v>19.609099999999998</v>
          </cell>
          <cell r="T4216">
            <v>19.903236499999995</v>
          </cell>
          <cell r="U4216">
            <v>20.197372999999999</v>
          </cell>
          <cell r="V4216">
            <v>1.03</v>
          </cell>
          <cell r="W4216">
            <v>1</v>
          </cell>
          <cell r="X4216">
            <v>1.05</v>
          </cell>
          <cell r="Y4216">
            <v>1.07</v>
          </cell>
          <cell r="Z4216">
            <v>11.933438870709464</v>
          </cell>
          <cell r="AA4216">
            <v>13.407218571242085</v>
          </cell>
          <cell r="AB4216">
            <v>1.1235000000000002</v>
          </cell>
          <cell r="AC4216">
            <v>1.6432061380169622</v>
          </cell>
          <cell r="AD4216" t="str">
            <v>Petsmart</v>
          </cell>
          <cell r="AE4216" t="str">
            <v>Avg.MOQ 1,000/3,000 // ใช้ราคาตาม mat 5N2B5190N000000100</v>
          </cell>
          <cell r="AH4216">
            <v>7.65</v>
          </cell>
          <cell r="AI4216">
            <v>7.65</v>
          </cell>
          <cell r="AJ4216">
            <v>6</v>
          </cell>
          <cell r="AK4216">
            <v>15.85</v>
          </cell>
          <cell r="AM4216">
            <v>10.162545126353791</v>
          </cell>
          <cell r="AN4216">
            <v>6</v>
          </cell>
          <cell r="AP4216">
            <v>6</v>
          </cell>
          <cell r="AQ4216">
            <v>15.85</v>
          </cell>
          <cell r="AR4216">
            <v>15.85</v>
          </cell>
          <cell r="AT4216">
            <v>5.3900000000000006</v>
          </cell>
          <cell r="AU4216">
            <v>7.78</v>
          </cell>
          <cell r="AW4216">
            <v>8.26</v>
          </cell>
          <cell r="AX4216">
            <v>17.13</v>
          </cell>
          <cell r="AY4216">
            <v>5.7199999999999989</v>
          </cell>
          <cell r="AZ4216">
            <v>17.13</v>
          </cell>
          <cell r="BA4216">
            <v>17.13</v>
          </cell>
          <cell r="BB4216">
            <v>17.13</v>
          </cell>
          <cell r="BC4216">
            <v>10.037014925373136</v>
          </cell>
          <cell r="BD4216">
            <v>11.58625</v>
          </cell>
          <cell r="BE4216">
            <v>17.989999999999998</v>
          </cell>
          <cell r="BF4216">
            <v>12.298478629579376</v>
          </cell>
          <cell r="BG4216">
            <v>15.85</v>
          </cell>
          <cell r="BH4216">
            <v>17.989999999999998</v>
          </cell>
          <cell r="BI4216">
            <v>1.1350157728706625</v>
          </cell>
          <cell r="BJ4216" t="str">
            <v>19.08.2022</v>
          </cell>
          <cell r="BK4216" t="str">
            <v>บมจ. สหไทยการพิมพ์แล</v>
          </cell>
        </row>
        <row r="4217">
          <cell r="A4217" t="str">
            <v>5F2B5278N000000100</v>
          </cell>
          <cell r="B4217" t="str">
            <v>CTN2-11630,SIMPLY NOURISH</v>
          </cell>
          <cell r="C4217" t="str">
            <v>ลูกฟูก</v>
          </cell>
          <cell r="D4217" t="str">
            <v>3QCBS822X2RXPPPMJ6</v>
          </cell>
          <cell r="E4217" t="str">
            <v>J6</v>
          </cell>
          <cell r="F4217" t="str">
            <v>100x145x(20-30)mm 85N CK DIN BROTH-24</v>
          </cell>
          <cell r="G4217" t="str">
            <v>US PET NUTRITION LLC</v>
          </cell>
          <cell r="H4217" t="str">
            <v>PET SMART,INC.</v>
          </cell>
          <cell r="I4217" t="str">
            <v>PF64575702</v>
          </cell>
          <cell r="J4217" t="str">
            <v>2B5278N</v>
          </cell>
          <cell r="K4217">
            <v>0</v>
          </cell>
          <cell r="L4217">
            <v>0</v>
          </cell>
          <cell r="M4217">
            <v>5.35</v>
          </cell>
          <cell r="P4217">
            <v>6.5877491126217764</v>
          </cell>
          <cell r="Q4217">
            <v>6.5877491126217764</v>
          </cell>
          <cell r="R4217">
            <v>1.05</v>
          </cell>
          <cell r="S4217">
            <v>6.9171365682528654</v>
          </cell>
          <cell r="T4217">
            <v>7.0208936167766574</v>
          </cell>
          <cell r="U4217">
            <v>7.1246506653004511</v>
          </cell>
          <cell r="V4217">
            <v>1.05</v>
          </cell>
          <cell r="W4217">
            <v>1.05</v>
          </cell>
          <cell r="X4217">
            <v>1.1000000000000001</v>
          </cell>
          <cell r="Y4217">
            <v>1.0169999999999999</v>
          </cell>
          <cell r="BJ4217" t="str">
            <v>15.05.2020</v>
          </cell>
          <cell r="BK4217" t="str">
            <v>บจก.กลุ่มสยามบรรจุภัณฑ์ (สาขาที่ 9)</v>
          </cell>
        </row>
        <row r="4218">
          <cell r="A4218" t="str">
            <v>5F2B5278N000000101</v>
          </cell>
          <cell r="B4218" t="str">
            <v>CTN2-11630,SIMPLY NOURISH</v>
          </cell>
          <cell r="C4218" t="str">
            <v>ลูกฟูก</v>
          </cell>
          <cell r="D4218" t="str">
            <v>3QCBS822X2RXPPPMJ6</v>
          </cell>
          <cell r="E4218" t="str">
            <v>J6</v>
          </cell>
          <cell r="F4218" t="str">
            <v>100x145x(20-30)mm 85N CK DIN BROTH-24</v>
          </cell>
          <cell r="G4218" t="str">
            <v>US PET NUTRITION LLC</v>
          </cell>
          <cell r="H4218" t="str">
            <v>PET SMART,INC.</v>
          </cell>
          <cell r="I4218" t="str">
            <v>PF64575702</v>
          </cell>
          <cell r="J4218" t="str">
            <v>2B5278N</v>
          </cell>
          <cell r="K4218">
            <v>68</v>
          </cell>
          <cell r="L4218">
            <v>416.98</v>
          </cell>
          <cell r="M4218">
            <v>6.13</v>
          </cell>
          <cell r="N4218">
            <v>5.842312153054749</v>
          </cell>
          <cell r="O4218">
            <v>6.1633511348464616</v>
          </cell>
          <cell r="P4218">
            <v>6.5985121124999999</v>
          </cell>
          <cell r="Q4218">
            <v>6.5985121124999999</v>
          </cell>
          <cell r="R4218">
            <v>1.05</v>
          </cell>
          <cell r="S4218">
            <v>6.9284377181250001</v>
          </cell>
          <cell r="T4218">
            <v>7.0323642838968743</v>
          </cell>
          <cell r="U4218">
            <v>7.1362908496687503</v>
          </cell>
          <cell r="V4218">
            <v>1.05</v>
          </cell>
          <cell r="W4218">
            <v>1.05</v>
          </cell>
          <cell r="X4218">
            <v>1.1000000000000001</v>
          </cell>
          <cell r="Y4218">
            <v>1.0169999999999999</v>
          </cell>
          <cell r="Z4218">
            <v>5.8983749999999997</v>
          </cell>
          <cell r="AA4218">
            <v>6.5985121124999999</v>
          </cell>
          <cell r="AB4218">
            <v>1.1187</v>
          </cell>
          <cell r="AC4218">
            <v>1.1746350000000001</v>
          </cell>
          <cell r="AD4218" t="str">
            <v>Petsmart</v>
          </cell>
          <cell r="AE4218">
            <v>0</v>
          </cell>
          <cell r="AG4218">
            <v>5.35</v>
          </cell>
          <cell r="AH4218">
            <v>5.35</v>
          </cell>
          <cell r="AI4218">
            <v>5.2999999999999989</v>
          </cell>
          <cell r="AJ4218">
            <v>5.35</v>
          </cell>
          <cell r="AM4218">
            <v>5.3227272727272723</v>
          </cell>
          <cell r="AN4218">
            <v>5.35</v>
          </cell>
          <cell r="AP4218">
            <v>5.3</v>
          </cell>
          <cell r="AQ4218">
            <v>5.6</v>
          </cell>
          <cell r="AT4218">
            <v>5.5499999999999989</v>
          </cell>
          <cell r="AV4218">
            <v>5.55</v>
          </cell>
          <cell r="AX4218">
            <v>5.6</v>
          </cell>
          <cell r="AY4218">
            <v>5.8499999999999979</v>
          </cell>
          <cell r="AZ4218">
            <v>5.9</v>
          </cell>
          <cell r="BA4218">
            <v>5.8500000000000005</v>
          </cell>
          <cell r="BB4218">
            <v>5.8597703957010259</v>
          </cell>
          <cell r="BC4218">
            <v>5.8999999999999995</v>
          </cell>
          <cell r="BD4218">
            <v>6.1999999999999993</v>
          </cell>
          <cell r="BE4218">
            <v>6.1633511348464616</v>
          </cell>
          <cell r="BF4218">
            <v>5.842312153054749</v>
          </cell>
          <cell r="BG4218">
            <v>5.6</v>
          </cell>
          <cell r="BH4218">
            <v>6.1633511348464616</v>
          </cell>
          <cell r="BI4218">
            <v>1.1005984169368681</v>
          </cell>
          <cell r="BJ4218" t="str">
            <v>17.08.2022</v>
          </cell>
          <cell r="BK4218" t="str">
            <v>บจก.กลุ่มสยามบรรจุภั</v>
          </cell>
        </row>
        <row r="4219">
          <cell r="A4219" t="str">
            <v>5F2B5278N000000201</v>
          </cell>
          <cell r="B4219" t="str">
            <v>CTN2-11631,SIMPLY NOURISH</v>
          </cell>
          <cell r="C4219" t="str">
            <v>ลูกฟูก</v>
          </cell>
          <cell r="D4219" t="str">
            <v>3NWBF822X2QXPPPMJ6</v>
          </cell>
          <cell r="E4219" t="str">
            <v>J6</v>
          </cell>
          <cell r="F4219" t="str">
            <v>100x145x(20-30)mm 85N SB DIN BROTH-24</v>
          </cell>
          <cell r="G4219" t="str">
            <v>US PET NUTRITION LLC</v>
          </cell>
          <cell r="H4219" t="str">
            <v>PET SMART,INC.</v>
          </cell>
          <cell r="I4219" t="str">
            <v>PF64575701</v>
          </cell>
          <cell r="J4219" t="str">
            <v>2B5278N</v>
          </cell>
          <cell r="K4219">
            <v>0</v>
          </cell>
          <cell r="L4219">
            <v>0</v>
          </cell>
          <cell r="M4219">
            <v>0</v>
          </cell>
          <cell r="P4219">
            <v>6.5985121124999999</v>
          </cell>
          <cell r="Q4219">
            <v>6.5985121124999999</v>
          </cell>
          <cell r="R4219">
            <v>1.05</v>
          </cell>
          <cell r="S4219">
            <v>6.9284377181250001</v>
          </cell>
          <cell r="T4219">
            <v>7.0323642838968743</v>
          </cell>
          <cell r="U4219">
            <v>7.1362908496687503</v>
          </cell>
          <cell r="V4219">
            <v>1.05</v>
          </cell>
          <cell r="W4219">
            <v>1.05</v>
          </cell>
          <cell r="X4219">
            <v>1.1000000000000001</v>
          </cell>
          <cell r="Y4219">
            <v>1.0169999999999999</v>
          </cell>
          <cell r="Z4219">
            <v>5.8983749999999997</v>
          </cell>
          <cell r="AA4219">
            <v>6.5985121124999999</v>
          </cell>
          <cell r="AB4219">
            <v>1.1187</v>
          </cell>
          <cell r="AC4219">
            <v>1.1746350000000001</v>
          </cell>
          <cell r="AD4219" t="str">
            <v>Petsmart</v>
          </cell>
          <cell r="AE4219">
            <v>0</v>
          </cell>
          <cell r="AI4219">
            <v>5.35</v>
          </cell>
          <cell r="BG4219">
            <v>5.35</v>
          </cell>
          <cell r="BJ4219" t="str">
            <v>17.06.2020</v>
          </cell>
          <cell r="BK4219" t="str">
            <v>บจก.กลุ่มสยามบรรจุภัณฑ์ (สาขาที่ 9)</v>
          </cell>
        </row>
        <row r="4220">
          <cell r="A4220" t="str">
            <v>5F2B5278N000000300</v>
          </cell>
          <cell r="B4220" t="str">
            <v>CTN2-11638,SIMPLY NOURISH</v>
          </cell>
          <cell r="C4220" t="str">
            <v>ลูกฟูก</v>
          </cell>
          <cell r="D4220" t="str">
            <v>3NWBF93RX2QXPPPMJ6</v>
          </cell>
          <cell r="E4220" t="str">
            <v>J6</v>
          </cell>
          <cell r="F4220" t="str">
            <v>100x145x(20-30)mm 85N SB &amp; SM DIN BR-24</v>
          </cell>
          <cell r="G4220" t="str">
            <v>US PET NUTRITION LLC</v>
          </cell>
          <cell r="H4220" t="str">
            <v>PET SMART,INC.</v>
          </cell>
          <cell r="I4220" t="str">
            <v>PF64575601</v>
          </cell>
          <cell r="J4220" t="str">
            <v>2B5278N</v>
          </cell>
          <cell r="K4220">
            <v>0</v>
          </cell>
          <cell r="L4220">
            <v>0</v>
          </cell>
          <cell r="M4220">
            <v>5.35</v>
          </cell>
          <cell r="P4220">
            <v>6.5985121124999999</v>
          </cell>
          <cell r="Q4220">
            <v>6.5985121124999999</v>
          </cell>
          <cell r="R4220">
            <v>1.05</v>
          </cell>
          <cell r="S4220">
            <v>6.9284377181250001</v>
          </cell>
          <cell r="T4220">
            <v>7.0323642838968743</v>
          </cell>
          <cell r="U4220">
            <v>7.1362908496687503</v>
          </cell>
          <cell r="V4220">
            <v>1.05</v>
          </cell>
          <cell r="W4220">
            <v>1.05</v>
          </cell>
          <cell r="X4220">
            <v>1.1000000000000001</v>
          </cell>
          <cell r="Y4220">
            <v>1.0169999999999999</v>
          </cell>
          <cell r="BJ4220" t="str">
            <v>26.02.2020</v>
          </cell>
          <cell r="BK4220" t="str">
            <v>บจก.กลุ่มสยามบรรจุภัณฑ์ (สาขาที่ 9)</v>
          </cell>
        </row>
        <row r="4221">
          <cell r="A4221" t="str">
            <v>5F2B5278N000000301</v>
          </cell>
          <cell r="B4221" t="str">
            <v>CTN2-11638,SIMPLY NOURISH</v>
          </cell>
          <cell r="C4221" t="str">
            <v>ลูกฟูก</v>
          </cell>
          <cell r="D4221" t="str">
            <v>3NWBF93RX2QXPPPMJ6</v>
          </cell>
          <cell r="E4221" t="str">
            <v>J6</v>
          </cell>
          <cell r="F4221" t="str">
            <v>100x145x(20-30)mm 85N SB &amp; SM DIN BR-24</v>
          </cell>
          <cell r="G4221" t="str">
            <v>US PET NUTRITION LLC</v>
          </cell>
          <cell r="H4221" t="str">
            <v>PET SMART,INC.</v>
          </cell>
          <cell r="I4221" t="str">
            <v>PF64575601</v>
          </cell>
          <cell r="J4221" t="str">
            <v>2B5278N</v>
          </cell>
          <cell r="K4221">
            <v>0</v>
          </cell>
          <cell r="L4221">
            <v>0</v>
          </cell>
          <cell r="M4221">
            <v>5.46</v>
          </cell>
          <cell r="N4221">
            <v>5.5829923050017491</v>
          </cell>
          <cell r="O4221">
            <v>5.6</v>
          </cell>
          <cell r="P4221">
            <v>6.5985121124999999</v>
          </cell>
          <cell r="Q4221">
            <v>6.5985121124999999</v>
          </cell>
          <cell r="R4221">
            <v>1.05</v>
          </cell>
          <cell r="S4221">
            <v>6.9284377181250001</v>
          </cell>
          <cell r="T4221">
            <v>7.0323642838968743</v>
          </cell>
          <cell r="U4221">
            <v>7.1362908496687503</v>
          </cell>
          <cell r="V4221">
            <v>1.05</v>
          </cell>
          <cell r="W4221">
            <v>1.05</v>
          </cell>
          <cell r="X4221">
            <v>1.1000000000000001</v>
          </cell>
          <cell r="Y4221">
            <v>1.0169999999999999</v>
          </cell>
          <cell r="Z4221">
            <v>5.8983749999999997</v>
          </cell>
          <cell r="AA4221">
            <v>6.5985121124999999</v>
          </cell>
          <cell r="AB4221">
            <v>1.1187</v>
          </cell>
          <cell r="AC4221">
            <v>1.1746350000000001</v>
          </cell>
          <cell r="AD4221" t="str">
            <v>Petsmart</v>
          </cell>
          <cell r="AE4221">
            <v>0</v>
          </cell>
          <cell r="AH4221">
            <v>5.35</v>
          </cell>
          <cell r="AI4221">
            <v>5.3</v>
          </cell>
          <cell r="AM4221">
            <v>5.35</v>
          </cell>
          <cell r="AP4221">
            <v>5.35</v>
          </cell>
          <cell r="AT4221">
            <v>5.5659846100034978</v>
          </cell>
          <cell r="AV4221">
            <v>5.6</v>
          </cell>
          <cell r="BF4221">
            <v>5.5829923050017491</v>
          </cell>
          <cell r="BG4221">
            <v>5.35</v>
          </cell>
          <cell r="BH4221">
            <v>5.6</v>
          </cell>
          <cell r="BI4221">
            <v>1.0467289719626167</v>
          </cell>
          <cell r="BJ4221" t="str">
            <v>04.11.2021</v>
          </cell>
          <cell r="BK4221" t="str">
            <v>บจก.กลุ่มสยามบรรจุภั</v>
          </cell>
        </row>
        <row r="4222">
          <cell r="A4222" t="str">
            <v>5F2B5278N000000302</v>
          </cell>
          <cell r="B4222" t="str">
            <v>CTN-SIMPLY NOURISH(OC FISH)</v>
          </cell>
          <cell r="C4222" t="str">
            <v>ลูกฟูก</v>
          </cell>
          <cell r="D4222" t="str">
            <v>3NWBF93RX2QXPPPMJ6</v>
          </cell>
          <cell r="E4222" t="str">
            <v>J6</v>
          </cell>
          <cell r="F4222" t="str">
            <v>100x145x(20-30)mm 85N SB &amp; SM DIN BR-24</v>
          </cell>
          <cell r="G4222" t="str">
            <v>US PET NUTRITION LLC</v>
          </cell>
          <cell r="H4222" t="str">
            <v>PET SMART,INC.</v>
          </cell>
          <cell r="I4222" t="str">
            <v>PF64575601</v>
          </cell>
          <cell r="J4222" t="str">
            <v>2B5278N</v>
          </cell>
          <cell r="K4222">
            <v>238</v>
          </cell>
          <cell r="L4222">
            <v>1457.95</v>
          </cell>
          <cell r="M4222">
            <v>6.13</v>
          </cell>
          <cell r="N4222">
            <v>5.8872479104363169</v>
          </cell>
          <cell r="O4222">
            <v>6.2</v>
          </cell>
          <cell r="P4222">
            <v>6.8584261146739136</v>
          </cell>
          <cell r="Q4222">
            <v>6.8584261146739136</v>
          </cell>
          <cell r="R4222">
            <v>1.05</v>
          </cell>
          <cell r="S4222">
            <v>7.2013474204076093</v>
          </cell>
          <cell r="T4222">
            <v>7.3093676317137231</v>
          </cell>
          <cell r="U4222">
            <v>7.4173878430198377</v>
          </cell>
          <cell r="V4222">
            <v>1.05</v>
          </cell>
          <cell r="W4222">
            <v>1.05</v>
          </cell>
          <cell r="X4222">
            <v>1.1000000000000001</v>
          </cell>
          <cell r="Y4222">
            <v>1.0169999999999999</v>
          </cell>
          <cell r="AT4222">
            <v>5.55</v>
          </cell>
          <cell r="AV4222">
            <v>5.5607353730542135</v>
          </cell>
          <cell r="AY4222">
            <v>5.9</v>
          </cell>
          <cell r="BA4222">
            <v>5.9</v>
          </cell>
          <cell r="BC4222">
            <v>5.9</v>
          </cell>
          <cell r="BD4222">
            <v>6.1999999999999993</v>
          </cell>
          <cell r="BE4222">
            <v>6.2</v>
          </cell>
          <cell r="BF4222">
            <v>5.8872479104363169</v>
          </cell>
          <cell r="BH4222">
            <v>6.2</v>
          </cell>
          <cell r="BJ4222" t="str">
            <v>15.08.2022</v>
          </cell>
          <cell r="BK4222" t="str">
            <v>บจก.กลุ่มสยามบรรจุภั</v>
          </cell>
        </row>
        <row r="4223">
          <cell r="A4223" t="str">
            <v>5F2B5278N000000400</v>
          </cell>
          <cell r="B4223" t="str">
            <v>CTN2-11637,SIMPLY NOURISH</v>
          </cell>
          <cell r="C4223" t="str">
            <v>ลูกฟูก</v>
          </cell>
          <cell r="D4223" t="str">
            <v>3QCBSC3IX2RXPPPMJ6</v>
          </cell>
          <cell r="E4223" t="str">
            <v>J6</v>
          </cell>
          <cell r="F4223" t="str">
            <v>100x145x(20-30)mm 85N CK &amp; PK DIN BR-24</v>
          </cell>
          <cell r="G4223" t="str">
            <v>US PET NUTRITION LLC</v>
          </cell>
          <cell r="H4223" t="str">
            <v>PET SMART,INC.</v>
          </cell>
          <cell r="I4223" t="str">
            <v>PF64575603</v>
          </cell>
          <cell r="J4223" t="str">
            <v>2B5278N</v>
          </cell>
          <cell r="K4223">
            <v>0</v>
          </cell>
          <cell r="L4223">
            <v>0</v>
          </cell>
          <cell r="M4223">
            <v>5.35</v>
          </cell>
          <cell r="P4223">
            <v>6.5985121124999999</v>
          </cell>
          <cell r="Q4223">
            <v>6.5985121124999999</v>
          </cell>
          <cell r="R4223">
            <v>1.05</v>
          </cell>
          <cell r="S4223">
            <v>6.9284377181250001</v>
          </cell>
          <cell r="T4223">
            <v>7.0323642838968743</v>
          </cell>
          <cell r="U4223">
            <v>7.1362908496687503</v>
          </cell>
          <cell r="V4223">
            <v>1.05</v>
          </cell>
          <cell r="W4223">
            <v>1.05</v>
          </cell>
          <cell r="X4223">
            <v>1.1000000000000001</v>
          </cell>
          <cell r="Y4223">
            <v>1.0169999999999999</v>
          </cell>
          <cell r="BJ4223" t="str">
            <v>15.05.2020</v>
          </cell>
          <cell r="BK4223" t="str">
            <v>บจก.กลุ่มสยามบรรจุภัณฑ์ (สาขาที่ 9)</v>
          </cell>
        </row>
        <row r="4224">
          <cell r="A4224" t="str">
            <v>5F2B5278N000000401</v>
          </cell>
          <cell r="B4224" t="str">
            <v>CTN2-11637,SIMPLY NOURISH</v>
          </cell>
          <cell r="C4224" t="str">
            <v>ลูกฟูก</v>
          </cell>
          <cell r="D4224" t="str">
            <v>3QCBSC3IX2RXPPPMJ6</v>
          </cell>
          <cell r="E4224" t="str">
            <v>J6</v>
          </cell>
          <cell r="F4224" t="str">
            <v>100x145x(20-30)mm 85N CK &amp; PK DIN BR-24</v>
          </cell>
          <cell r="G4224" t="str">
            <v>US PET NUTRITION LLC</v>
          </cell>
          <cell r="H4224" t="str">
            <v>PET SMART,INC.</v>
          </cell>
          <cell r="I4224" t="str">
            <v>PF64575603</v>
          </cell>
          <cell r="J4224" t="str">
            <v>2B5278N</v>
          </cell>
          <cell r="K4224">
            <v>0</v>
          </cell>
          <cell r="L4224">
            <v>0</v>
          </cell>
          <cell r="M4224">
            <v>5.35</v>
          </cell>
          <cell r="N4224">
            <v>5.5500000000000007</v>
          </cell>
          <cell r="O4224">
            <v>5.5500000000000007</v>
          </cell>
          <cell r="P4224">
            <v>6.5985121124999999</v>
          </cell>
          <cell r="Q4224">
            <v>6.5985121124999999</v>
          </cell>
          <cell r="R4224">
            <v>1.05</v>
          </cell>
          <cell r="S4224">
            <v>6.9284377181250001</v>
          </cell>
          <cell r="T4224">
            <v>7.0323642838968743</v>
          </cell>
          <cell r="U4224">
            <v>7.1362908496687503</v>
          </cell>
          <cell r="V4224">
            <v>1.05</v>
          </cell>
          <cell r="W4224">
            <v>1.05</v>
          </cell>
          <cell r="X4224">
            <v>1.1000000000000001</v>
          </cell>
          <cell r="Y4224">
            <v>1.0169999999999999</v>
          </cell>
          <cell r="Z4224">
            <v>5.8983749999999997</v>
          </cell>
          <cell r="AA4224">
            <v>6.5985121124999999</v>
          </cell>
          <cell r="AB4224">
            <v>1.1187</v>
          </cell>
          <cell r="AC4224">
            <v>1.1746350000000001</v>
          </cell>
          <cell r="AD4224" t="str">
            <v>Petsmart</v>
          </cell>
          <cell r="AE4224">
            <v>0</v>
          </cell>
          <cell r="AG4224">
            <v>5.3</v>
          </cell>
          <cell r="AH4224">
            <v>5.35</v>
          </cell>
          <cell r="AI4224">
            <v>5.35</v>
          </cell>
          <cell r="AJ4224">
            <v>5.35</v>
          </cell>
          <cell r="AM4224">
            <v>5.2999999999999989</v>
          </cell>
          <cell r="AN4224">
            <v>5.35</v>
          </cell>
          <cell r="AT4224">
            <v>5.5500000000000007</v>
          </cell>
          <cell r="BF4224">
            <v>5.5500000000000007</v>
          </cell>
          <cell r="BG4224">
            <v>5.35</v>
          </cell>
          <cell r="BH4224">
            <v>5.5500000000000007</v>
          </cell>
          <cell r="BI4224">
            <v>1.0373831775700937</v>
          </cell>
          <cell r="BJ4224" t="str">
            <v>14.09.2021</v>
          </cell>
          <cell r="BK4224" t="str">
            <v>บจก.กลุ่มสยามบรรจุภั</v>
          </cell>
        </row>
        <row r="4225">
          <cell r="A4225" t="str">
            <v>5F2B5278N000000402</v>
          </cell>
          <cell r="B4225" t="str">
            <v>CTN-SIMPLY NOURISH(CK+PK)</v>
          </cell>
          <cell r="C4225" t="str">
            <v>ลูกฟูก</v>
          </cell>
          <cell r="D4225" t="str">
            <v>3QCBSC3IX2RXPPPMJ6</v>
          </cell>
          <cell r="E4225" t="str">
            <v>J6</v>
          </cell>
          <cell r="F4225" t="str">
            <v>100x145x(20-30)mm 85N CK &amp; PK DIN BR-24</v>
          </cell>
          <cell r="G4225" t="str">
            <v>US PET NUTRITION LLC</v>
          </cell>
          <cell r="H4225" t="str">
            <v>PET SMART,INC.</v>
          </cell>
          <cell r="I4225" t="str">
            <v>PF64575603</v>
          </cell>
          <cell r="J4225" t="str">
            <v>2B5278N</v>
          </cell>
          <cell r="K4225">
            <v>237</v>
          </cell>
          <cell r="L4225">
            <v>1431.37</v>
          </cell>
          <cell r="M4225">
            <v>6.04</v>
          </cell>
          <cell r="N4225">
            <v>5.8563033293403688</v>
          </cell>
          <cell r="O4225">
            <v>6.2</v>
          </cell>
          <cell r="P4225">
            <v>6.9068538000000004</v>
          </cell>
          <cell r="Q4225">
            <v>6.9068538000000004</v>
          </cell>
          <cell r="R4225">
            <v>1.05</v>
          </cell>
          <cell r="S4225">
            <v>7.2521964900000011</v>
          </cell>
          <cell r="T4225">
            <v>7.3609794373500002</v>
          </cell>
          <cell r="U4225">
            <v>7.469762384700001</v>
          </cell>
          <cell r="V4225">
            <v>1.05</v>
          </cell>
          <cell r="W4225">
            <v>1.05</v>
          </cell>
          <cell r="X4225">
            <v>1.1000000000000001</v>
          </cell>
          <cell r="Y4225">
            <v>1.0169999999999999</v>
          </cell>
          <cell r="AT4225">
            <v>5.5499999999999989</v>
          </cell>
          <cell r="AV4225">
            <v>5.6</v>
          </cell>
          <cell r="AX4225">
            <v>5.6</v>
          </cell>
          <cell r="AY4225">
            <v>5.9</v>
          </cell>
          <cell r="AZ4225">
            <v>5.9</v>
          </cell>
          <cell r="BA4225">
            <v>5.9</v>
          </cell>
          <cell r="BB4225">
            <v>5.8691151637960139</v>
          </cell>
          <cell r="BC4225">
            <v>5.8708428246013664</v>
          </cell>
          <cell r="BD4225">
            <v>6.1730753050063107</v>
          </cell>
          <cell r="BE4225">
            <v>6.2</v>
          </cell>
          <cell r="BF4225">
            <v>5.8563033293403688</v>
          </cell>
          <cell r="BH4225">
            <v>6.2</v>
          </cell>
          <cell r="BJ4225" t="str">
            <v>22.08.2022</v>
          </cell>
          <cell r="BK4225" t="str">
            <v>บจก.กลุ่มสยามบรรจุภั</v>
          </cell>
        </row>
        <row r="4226">
          <cell r="A4226" t="str">
            <v>5F2B5278N000000501</v>
          </cell>
          <cell r="B4226" t="str">
            <v>CTN2-11632,SIMPLY NOURISH</v>
          </cell>
          <cell r="C4226" t="str">
            <v>ลูกฟูก</v>
          </cell>
          <cell r="D4226" t="str">
            <v>3JCBS822X2RXPPPMJ6</v>
          </cell>
          <cell r="E4226" t="str">
            <v>J6</v>
          </cell>
          <cell r="F4226" t="str">
            <v>100x145x(20-30)mm 85N CK DIN BROTH-24</v>
          </cell>
          <cell r="G4226" t="str">
            <v>US PET NUTRITION LLC</v>
          </cell>
          <cell r="H4226" t="str">
            <v>PET SMART,INC.</v>
          </cell>
          <cell r="I4226" t="str">
            <v>PF64575803</v>
          </cell>
          <cell r="J4226" t="str">
            <v>2B5278N</v>
          </cell>
          <cell r="K4226">
            <v>102</v>
          </cell>
          <cell r="L4226">
            <v>606.34</v>
          </cell>
          <cell r="M4226">
            <v>5.94</v>
          </cell>
          <cell r="N4226">
            <v>5.7981591302199149</v>
          </cell>
          <cell r="O4226">
            <v>5.9889547813194959</v>
          </cell>
          <cell r="P4226">
            <v>6.5985121124999999</v>
          </cell>
          <cell r="Q4226">
            <v>6.5985121124999999</v>
          </cell>
          <cell r="R4226">
            <v>1.05</v>
          </cell>
          <cell r="S4226">
            <v>6.9284377181250001</v>
          </cell>
          <cell r="T4226">
            <v>7.0323642838968743</v>
          </cell>
          <cell r="U4226">
            <v>7.1362908496687503</v>
          </cell>
          <cell r="V4226">
            <v>1.05</v>
          </cell>
          <cell r="W4226">
            <v>1.05</v>
          </cell>
          <cell r="X4226">
            <v>1.1000000000000001</v>
          </cell>
          <cell r="Y4226">
            <v>1.0169999999999999</v>
          </cell>
          <cell r="Z4226">
            <v>5.8983749999999997</v>
          </cell>
          <cell r="AA4226">
            <v>6.5985121124999999</v>
          </cell>
          <cell r="AB4226">
            <v>1.1187</v>
          </cell>
          <cell r="AC4226">
            <v>1.1746350000000001</v>
          </cell>
          <cell r="AD4226" t="str">
            <v>Petsmart</v>
          </cell>
          <cell r="AE4226">
            <v>0</v>
          </cell>
          <cell r="AH4226">
            <v>5.35</v>
          </cell>
          <cell r="AI4226">
            <v>5.35</v>
          </cell>
          <cell r="AJ4226">
            <v>5.3</v>
          </cell>
          <cell r="AK4226">
            <v>5.35</v>
          </cell>
          <cell r="AM4226">
            <v>5.3500000000000005</v>
          </cell>
          <cell r="AP4226">
            <v>5.3</v>
          </cell>
          <cell r="AQ4226">
            <v>5.6</v>
          </cell>
          <cell r="AT4226">
            <v>5.5500000000000007</v>
          </cell>
          <cell r="AX4226">
            <v>5.6</v>
          </cell>
          <cell r="AY4226">
            <v>5.85</v>
          </cell>
          <cell r="AZ4226">
            <v>5.9</v>
          </cell>
          <cell r="BA4226">
            <v>5.9</v>
          </cell>
          <cell r="BC4226">
            <v>5.9889547813194959</v>
          </cell>
          <cell r="BF4226">
            <v>5.7981591302199149</v>
          </cell>
          <cell r="BG4226">
            <v>5.6</v>
          </cell>
          <cell r="BH4226">
            <v>5.9889547813194959</v>
          </cell>
          <cell r="BI4226">
            <v>1.0694562109499099</v>
          </cell>
          <cell r="BJ4226" t="str">
            <v>20.06.2022</v>
          </cell>
          <cell r="BK4226" t="str">
            <v>บจก.กลุ่มสยามบรรจุภั</v>
          </cell>
        </row>
        <row r="4227">
          <cell r="A4227" t="str">
            <v>5F2B5278N000000600</v>
          </cell>
          <cell r="B4227" t="str">
            <v>CTN2-11634,SIMPLY NOURISH</v>
          </cell>
          <cell r="C4227" t="str">
            <v>ลูกฟูก</v>
          </cell>
          <cell r="D4227" t="str">
            <v>3HSSF822X2QXPPPMJ6</v>
          </cell>
          <cell r="E4227" t="str">
            <v>J6</v>
          </cell>
          <cell r="F4227" t="str">
            <v>100x145x(20-30)mm 85N SM DIN BROTH-24</v>
          </cell>
          <cell r="G4227" t="str">
            <v>US PET NUTRITION LLC</v>
          </cell>
          <cell r="H4227" t="str">
            <v>PET SMART,INC.</v>
          </cell>
          <cell r="I4227" t="str">
            <v>PF64575802</v>
          </cell>
          <cell r="J4227" t="str">
            <v>2B5278N</v>
          </cell>
          <cell r="K4227">
            <v>0</v>
          </cell>
          <cell r="L4227">
            <v>0</v>
          </cell>
          <cell r="M4227">
            <v>5.35</v>
          </cell>
          <cell r="P4227">
            <v>6.5985121124999999</v>
          </cell>
          <cell r="Q4227">
            <v>6.5985121124999999</v>
          </cell>
          <cell r="R4227">
            <v>1.05</v>
          </cell>
          <cell r="S4227">
            <v>6.9284377181250001</v>
          </cell>
          <cell r="T4227">
            <v>7.0323642838968743</v>
          </cell>
          <cell r="U4227">
            <v>7.1362908496687503</v>
          </cell>
          <cell r="V4227">
            <v>1.05</v>
          </cell>
          <cell r="W4227">
            <v>1.05</v>
          </cell>
          <cell r="X4227">
            <v>1.1000000000000001</v>
          </cell>
          <cell r="Y4227">
            <v>1.0169999999999999</v>
          </cell>
          <cell r="BJ4227" t="str">
            <v>23.04.2020</v>
          </cell>
          <cell r="BK4227" t="str">
            <v>บจก.กลุ่มสยามบรรจุภัณฑ์ (สาขาที่ 9)</v>
          </cell>
        </row>
        <row r="4228">
          <cell r="A4228" t="str">
            <v>5F2B5278N000000601</v>
          </cell>
          <cell r="B4228" t="str">
            <v>CTN2-11634,SIMPLY NOURISH</v>
          </cell>
          <cell r="C4228" t="str">
            <v>ลูกฟูก</v>
          </cell>
          <cell r="D4228" t="str">
            <v>3HSSF822X2QXPPPMJ6</v>
          </cell>
          <cell r="E4228" t="str">
            <v>J6</v>
          </cell>
          <cell r="F4228" t="str">
            <v>100x145x(20-30)mm 85N SM DIN BROTH-24</v>
          </cell>
          <cell r="G4228" t="str">
            <v>US PET NUTRITION LLC</v>
          </cell>
          <cell r="H4228" t="str">
            <v>PETM CANADA CORP.</v>
          </cell>
          <cell r="I4228" t="str">
            <v>PF64575802</v>
          </cell>
          <cell r="J4228" t="str">
            <v>2B5278N</v>
          </cell>
          <cell r="K4228">
            <v>102</v>
          </cell>
          <cell r="L4228">
            <v>619.02</v>
          </cell>
          <cell r="M4228">
            <v>6.07</v>
          </cell>
          <cell r="N4228">
            <v>5.836904761904762</v>
          </cell>
          <cell r="O4228">
            <v>6.2</v>
          </cell>
          <cell r="P4228">
            <v>6.5985121124999999</v>
          </cell>
          <cell r="Q4228">
            <v>6.5985121124999999</v>
          </cell>
          <cell r="R4228">
            <v>1.05</v>
          </cell>
          <cell r="S4228">
            <v>6.9284377181250001</v>
          </cell>
          <cell r="T4228">
            <v>7.0323642838968743</v>
          </cell>
          <cell r="U4228">
            <v>7.1362908496687503</v>
          </cell>
          <cell r="V4228">
            <v>1.05</v>
          </cell>
          <cell r="W4228">
            <v>1.05</v>
          </cell>
          <cell r="X4228">
            <v>1.1000000000000001</v>
          </cell>
          <cell r="Y4228">
            <v>1.0169999999999999</v>
          </cell>
          <cell r="Z4228">
            <v>5.8983749999999997</v>
          </cell>
          <cell r="AA4228">
            <v>6.5985121124999999</v>
          </cell>
          <cell r="AB4228">
            <v>1.1187</v>
          </cell>
          <cell r="AC4228">
            <v>1.1746350000000001</v>
          </cell>
          <cell r="AD4228" t="str">
            <v>Petsmart</v>
          </cell>
          <cell r="AE4228">
            <v>0</v>
          </cell>
          <cell r="AH4228">
            <v>5.35</v>
          </cell>
          <cell r="AI4228">
            <v>5.35</v>
          </cell>
          <cell r="AJ4228">
            <v>5.3</v>
          </cell>
          <cell r="AK4228">
            <v>5.35</v>
          </cell>
          <cell r="AM4228">
            <v>5.35</v>
          </cell>
          <cell r="AN4228">
            <v>5.35</v>
          </cell>
          <cell r="AP4228">
            <v>5.3</v>
          </cell>
          <cell r="AQ4228">
            <v>5.6</v>
          </cell>
          <cell r="AR4228">
            <v>5.6</v>
          </cell>
          <cell r="AT4228">
            <v>5.5583333333333336</v>
          </cell>
          <cell r="AV4228">
            <v>5.6</v>
          </cell>
          <cell r="AY4228">
            <v>5.85</v>
          </cell>
          <cell r="AZ4228">
            <v>5.8500000000000005</v>
          </cell>
          <cell r="BA4228">
            <v>5.9</v>
          </cell>
          <cell r="BC4228">
            <v>5.9</v>
          </cell>
          <cell r="BE4228">
            <v>6.2</v>
          </cell>
          <cell r="BF4228">
            <v>5.836904761904762</v>
          </cell>
          <cell r="BG4228">
            <v>5.6</v>
          </cell>
          <cell r="BH4228">
            <v>6.2</v>
          </cell>
          <cell r="BI4228">
            <v>1.1071428571428572</v>
          </cell>
          <cell r="BJ4228" t="str">
            <v>22.08.2022</v>
          </cell>
          <cell r="BK4228" t="str">
            <v>บจก.กลุ่มสยามบรรจุภั</v>
          </cell>
        </row>
        <row r="4229">
          <cell r="A4229" t="str">
            <v>5F2B5278N000000701</v>
          </cell>
          <cell r="B4229" t="str">
            <v>CTN2-11633,SIMPLY NOURISH</v>
          </cell>
          <cell r="C4229" t="str">
            <v>ลูกฟูก</v>
          </cell>
          <cell r="D4229" t="str">
            <v>3JDDS822X2RXPPPMJ6</v>
          </cell>
          <cell r="E4229" t="str">
            <v>J6</v>
          </cell>
          <cell r="F4229" t="str">
            <v>100x145x(20-30)mm 85N DK DIN BROTH-24</v>
          </cell>
          <cell r="G4229" t="str">
            <v>US PET NUTRITION LLC</v>
          </cell>
          <cell r="H4229" t="str">
            <v>PETM CANADA CORP.</v>
          </cell>
          <cell r="I4229" t="str">
            <v>PF64575804</v>
          </cell>
          <cell r="J4229" t="str">
            <v>2B5278N</v>
          </cell>
          <cell r="K4229">
            <v>0</v>
          </cell>
          <cell r="L4229">
            <v>0</v>
          </cell>
          <cell r="M4229">
            <v>0</v>
          </cell>
          <cell r="P4229">
            <v>6.5985121124999999</v>
          </cell>
          <cell r="Q4229">
            <v>6.5985121124999999</v>
          </cell>
          <cell r="R4229">
            <v>1.05</v>
          </cell>
          <cell r="S4229">
            <v>6.9284377181250001</v>
          </cell>
          <cell r="T4229">
            <v>7.0323642838968743</v>
          </cell>
          <cell r="U4229">
            <v>7.1362908496687503</v>
          </cell>
          <cell r="V4229">
            <v>1.05</v>
          </cell>
          <cell r="W4229">
            <v>1.05</v>
          </cell>
          <cell r="X4229">
            <v>1.1000000000000001</v>
          </cell>
          <cell r="Y4229">
            <v>1.0169999999999999</v>
          </cell>
          <cell r="Z4229">
            <v>5.8983749999999997</v>
          </cell>
          <cell r="AA4229">
            <v>6.5985121124999999</v>
          </cell>
          <cell r="AB4229">
            <v>1.1187</v>
          </cell>
          <cell r="AC4229">
            <v>1.1746350000000001</v>
          </cell>
          <cell r="AD4229" t="str">
            <v>Petsmart</v>
          </cell>
          <cell r="AE4229">
            <v>0</v>
          </cell>
          <cell r="AH4229">
            <v>5.35</v>
          </cell>
          <cell r="AI4229">
            <v>5.35</v>
          </cell>
          <cell r="AJ4229">
            <v>5.35</v>
          </cell>
          <cell r="BG4229">
            <v>5.35</v>
          </cell>
          <cell r="BJ4229" t="str">
            <v>22.07.2020</v>
          </cell>
          <cell r="BK4229" t="str">
            <v>บจก.กลุ่มสยามบรรจุภัณฑ์ (สาขาที่ 9)</v>
          </cell>
        </row>
        <row r="4230">
          <cell r="A4230" t="str">
            <v>5F2B5278N000000800</v>
          </cell>
          <cell r="B4230" t="str">
            <v>CTN2-11635,SIMPLY NOURISH</v>
          </cell>
          <cell r="C4230" t="str">
            <v>ลูกฟูก</v>
          </cell>
          <cell r="D4230" t="str">
            <v>3HAOF94BX2QXPPPMJ6</v>
          </cell>
          <cell r="E4230" t="str">
            <v>J6</v>
          </cell>
          <cell r="F4230" t="str">
            <v>100x145x(20-30)mm 85N TN &amp; SP DIN BR-24</v>
          </cell>
          <cell r="G4230" t="str">
            <v>US PET NUTRITION LLC</v>
          </cell>
          <cell r="H4230" t="str">
            <v>PET SMART,INC.</v>
          </cell>
          <cell r="I4230" t="str">
            <v>PF64575801</v>
          </cell>
          <cell r="J4230" t="str">
            <v>2B5278N</v>
          </cell>
          <cell r="K4230">
            <v>0</v>
          </cell>
          <cell r="L4230">
            <v>0</v>
          </cell>
          <cell r="M4230">
            <v>5.35</v>
          </cell>
          <cell r="P4230">
            <v>6.5985121124999999</v>
          </cell>
          <cell r="Q4230">
            <v>6.5985121124999999</v>
          </cell>
          <cell r="R4230">
            <v>1.05</v>
          </cell>
          <cell r="S4230">
            <v>6.9284377181250001</v>
          </cell>
          <cell r="T4230">
            <v>7.0323642838968743</v>
          </cell>
          <cell r="U4230">
            <v>7.1362908496687503</v>
          </cell>
          <cell r="V4230">
            <v>1.05</v>
          </cell>
          <cell r="W4230">
            <v>1.05</v>
          </cell>
          <cell r="X4230">
            <v>1.1000000000000001</v>
          </cell>
          <cell r="Y4230">
            <v>1.0169999999999999</v>
          </cell>
          <cell r="BJ4230" t="str">
            <v>27.04.2020</v>
          </cell>
          <cell r="BK4230" t="str">
            <v>บจก.กลุ่มสยามบรรจุภัณฑ์ (สาขาที่ 9)</v>
          </cell>
        </row>
        <row r="4231">
          <cell r="A4231" t="str">
            <v>5F2B5278N000000801</v>
          </cell>
          <cell r="B4231" t="str">
            <v>CTN2-11635,SIMPLY NOURISH</v>
          </cell>
          <cell r="C4231" t="str">
            <v>ลูกฟูก</v>
          </cell>
          <cell r="D4231" t="str">
            <v>3HAOF94BX2QXPPPMJ6</v>
          </cell>
          <cell r="E4231" t="str">
            <v>J6</v>
          </cell>
          <cell r="F4231" t="str">
            <v>100x145x(20-30)mm 85N TN &amp; SP DIN BR-24</v>
          </cell>
          <cell r="G4231" t="str">
            <v>US PET NUTRITION LLC</v>
          </cell>
          <cell r="H4231" t="str">
            <v>PETM CANADA CORP.</v>
          </cell>
          <cell r="I4231" t="str">
            <v>PF64575801</v>
          </cell>
          <cell r="J4231" t="str">
            <v>2B5278N</v>
          </cell>
          <cell r="K4231">
            <v>251</v>
          </cell>
          <cell r="L4231">
            <v>1553.01</v>
          </cell>
          <cell r="M4231">
            <v>6.19</v>
          </cell>
          <cell r="N4231">
            <v>5.834848484848485</v>
          </cell>
          <cell r="O4231">
            <v>6.2</v>
          </cell>
          <cell r="P4231">
            <v>6.5985121124999999</v>
          </cell>
          <cell r="Q4231">
            <v>6.5985121124999999</v>
          </cell>
          <cell r="R4231">
            <v>1.05</v>
          </cell>
          <cell r="S4231">
            <v>6.9284377181250001</v>
          </cell>
          <cell r="T4231">
            <v>7.0323642838968743</v>
          </cell>
          <cell r="U4231">
            <v>7.1362908496687503</v>
          </cell>
          <cell r="V4231">
            <v>1.05</v>
          </cell>
          <cell r="W4231">
            <v>1.05</v>
          </cell>
          <cell r="X4231">
            <v>1.1000000000000001</v>
          </cell>
          <cell r="Y4231">
            <v>1.0169999999999999</v>
          </cell>
          <cell r="Z4231">
            <v>5.8983749999999997</v>
          </cell>
          <cell r="AA4231">
            <v>6.5985121124999999</v>
          </cell>
          <cell r="AB4231">
            <v>1.1187</v>
          </cell>
          <cell r="AC4231">
            <v>1.1746350000000001</v>
          </cell>
          <cell r="AD4231" t="str">
            <v>Petsmart</v>
          </cell>
          <cell r="AE4231">
            <v>0</v>
          </cell>
          <cell r="AH4231">
            <v>5.35</v>
          </cell>
          <cell r="AJ4231">
            <v>5.3</v>
          </cell>
          <cell r="AK4231">
            <v>5.35</v>
          </cell>
          <cell r="AL4231">
            <v>5.35</v>
          </cell>
          <cell r="AM4231">
            <v>5.3500000000000005</v>
          </cell>
          <cell r="AN4231">
            <v>5.35</v>
          </cell>
          <cell r="AP4231">
            <v>5.3</v>
          </cell>
          <cell r="AQ4231">
            <v>5.6</v>
          </cell>
          <cell r="AR4231">
            <v>5.6</v>
          </cell>
          <cell r="AT4231">
            <v>5.5590909090909086</v>
          </cell>
          <cell r="AV4231">
            <v>5.6</v>
          </cell>
          <cell r="AY4231">
            <v>5.8500000000000005</v>
          </cell>
          <cell r="AZ4231">
            <v>5.9</v>
          </cell>
          <cell r="BC4231">
            <v>5.9</v>
          </cell>
          <cell r="BE4231">
            <v>6.2</v>
          </cell>
          <cell r="BF4231">
            <v>5.834848484848485</v>
          </cell>
          <cell r="BG4231">
            <v>5.6</v>
          </cell>
          <cell r="BH4231">
            <v>6.2</v>
          </cell>
          <cell r="BI4231">
            <v>1.1071428571428572</v>
          </cell>
          <cell r="BJ4231" t="str">
            <v>22.08.2022</v>
          </cell>
          <cell r="BK4231" t="str">
            <v>บจก.กลุ่มสยามบรรจุภั</v>
          </cell>
        </row>
        <row r="4232">
          <cell r="A4232" t="str">
            <v>5F2B5278N000000900</v>
          </cell>
          <cell r="B4232" t="str">
            <v>CTN2-11636,SIMPLY NOURISH</v>
          </cell>
          <cell r="C4232" t="str">
            <v>ลูกฟูก</v>
          </cell>
          <cell r="D4232" t="str">
            <v>3QCBSA6VX2RXPPPMJ6</v>
          </cell>
          <cell r="E4232" t="str">
            <v>J6</v>
          </cell>
          <cell r="F4232" t="str">
            <v>100x145x(20-30)mm 85N CK DIN BROTH-24</v>
          </cell>
          <cell r="G4232" t="str">
            <v>US PET NUTRITION LLC</v>
          </cell>
          <cell r="H4232" t="str">
            <v>PET SMART,INC.</v>
          </cell>
          <cell r="I4232" t="str">
            <v>PF64575602</v>
          </cell>
          <cell r="J4232" t="str">
            <v>2B5278N</v>
          </cell>
          <cell r="K4232">
            <v>0</v>
          </cell>
          <cell r="L4232">
            <v>0</v>
          </cell>
          <cell r="M4232">
            <v>5.35</v>
          </cell>
          <cell r="P4232">
            <v>6.5985121124999999</v>
          </cell>
          <cell r="Q4232">
            <v>6.5985121124999999</v>
          </cell>
          <cell r="R4232">
            <v>1.05</v>
          </cell>
          <cell r="S4232">
            <v>6.9284377181250001</v>
          </cell>
          <cell r="T4232">
            <v>7.0323642838968743</v>
          </cell>
          <cell r="U4232">
            <v>7.1362908496687503</v>
          </cell>
          <cell r="V4232">
            <v>1.05</v>
          </cell>
          <cell r="W4232">
            <v>1.05</v>
          </cell>
          <cell r="X4232">
            <v>1.1000000000000001</v>
          </cell>
          <cell r="Y4232">
            <v>1.0169999999999999</v>
          </cell>
          <cell r="BJ4232" t="str">
            <v>15.05.2020</v>
          </cell>
          <cell r="BK4232" t="str">
            <v>บจก.กลุ่มสยามบรรจุภัณฑ์ (สาขาที่ 9)</v>
          </cell>
        </row>
        <row r="4233">
          <cell r="A4233" t="str">
            <v>5F2B5278N000000901</v>
          </cell>
          <cell r="B4233" t="str">
            <v>CTN2-11636,SIMPLY NOURISH</v>
          </cell>
          <cell r="C4233" t="str">
            <v>ลูกฟูก</v>
          </cell>
          <cell r="D4233" t="str">
            <v>3QCBSA6VX2RXPPPMJ6</v>
          </cell>
          <cell r="E4233" t="str">
            <v>J6</v>
          </cell>
          <cell r="F4233" t="str">
            <v>100x145x(20-30)mm 85N CK DIN BROTH-24</v>
          </cell>
          <cell r="G4233" t="str">
            <v>US PET NUTRITION LLC</v>
          </cell>
          <cell r="H4233" t="str">
            <v>PET SMART,INC.</v>
          </cell>
          <cell r="I4233" t="str">
            <v>PF64575602</v>
          </cell>
          <cell r="J4233" t="str">
            <v>2B5278N</v>
          </cell>
          <cell r="K4233">
            <v>0</v>
          </cell>
          <cell r="L4233">
            <v>0</v>
          </cell>
          <cell r="M4233">
            <v>5.35</v>
          </cell>
          <cell r="N4233">
            <v>5.5499999999999989</v>
          </cell>
          <cell r="O4233">
            <v>5.5499999999999989</v>
          </cell>
          <cell r="P4233">
            <v>6.5985121124999999</v>
          </cell>
          <cell r="Q4233">
            <v>6.5985121124999999</v>
          </cell>
          <cell r="R4233">
            <v>1.05</v>
          </cell>
          <cell r="S4233">
            <v>6.9284377181250001</v>
          </cell>
          <cell r="T4233">
            <v>7.0323642838968743</v>
          </cell>
          <cell r="U4233">
            <v>7.1362908496687503</v>
          </cell>
          <cell r="V4233">
            <v>1.05</v>
          </cell>
          <cell r="W4233">
            <v>1.05</v>
          </cell>
          <cell r="X4233">
            <v>1.1000000000000001</v>
          </cell>
          <cell r="Y4233">
            <v>1.0169999999999999</v>
          </cell>
          <cell r="Z4233">
            <v>5.8983749999999997</v>
          </cell>
          <cell r="AA4233">
            <v>6.5985121124999999</v>
          </cell>
          <cell r="AB4233">
            <v>1.1187</v>
          </cell>
          <cell r="AC4233">
            <v>1.1746350000000001</v>
          </cell>
          <cell r="AD4233" t="str">
            <v>Petsmart</v>
          </cell>
          <cell r="AE4233">
            <v>0</v>
          </cell>
          <cell r="AG4233">
            <v>5.3</v>
          </cell>
          <cell r="AH4233">
            <v>5.35</v>
          </cell>
          <cell r="AI4233">
            <v>5.35</v>
          </cell>
          <cell r="AJ4233">
            <v>5.35</v>
          </cell>
          <cell r="AM4233">
            <v>5.3208333333333329</v>
          </cell>
          <cell r="AN4233">
            <v>5.35</v>
          </cell>
          <cell r="AT4233">
            <v>5.5499999999999989</v>
          </cell>
          <cell r="BF4233">
            <v>5.5499999999999989</v>
          </cell>
          <cell r="BG4233">
            <v>5.35</v>
          </cell>
          <cell r="BH4233">
            <v>5.5499999999999989</v>
          </cell>
          <cell r="BI4233">
            <v>1.0373831775700932</v>
          </cell>
          <cell r="BJ4233" t="str">
            <v>14.09.2021</v>
          </cell>
          <cell r="BK4233" t="str">
            <v>บจก.กลุ่มสยามบรรจุภั</v>
          </cell>
        </row>
        <row r="4234">
          <cell r="A4234" t="str">
            <v>5F2B5278N000000902</v>
          </cell>
          <cell r="B4234" t="str">
            <v>CTN2-11636,SIMPLY NOURISH</v>
          </cell>
          <cell r="C4234" t="str">
            <v>ลูกฟูก</v>
          </cell>
          <cell r="D4234" t="str">
            <v>3QCBSA6VX2RXPPPMJ6</v>
          </cell>
          <cell r="E4234" t="str">
            <v>J6</v>
          </cell>
          <cell r="F4234" t="str">
            <v>100x145x(20-30)mm 85N CK DIN BROTH-24</v>
          </cell>
          <cell r="G4234" t="str">
            <v>US PET NUTRITION LLC</v>
          </cell>
          <cell r="H4234" t="str">
            <v>PET SMART,INC.</v>
          </cell>
          <cell r="I4234" t="str">
            <v>PF64575602</v>
          </cell>
          <cell r="J4234" t="str">
            <v>2B5278N</v>
          </cell>
          <cell r="K4234">
            <v>34</v>
          </cell>
          <cell r="L4234">
            <v>190.4</v>
          </cell>
          <cell r="M4234">
            <v>5.6</v>
          </cell>
          <cell r="N4234">
            <v>5.8586816232016092</v>
          </cell>
          <cell r="O4234">
            <v>6.1999999999999993</v>
          </cell>
          <cell r="P4234">
            <v>6.9068538000000004</v>
          </cell>
          <cell r="Q4234">
            <v>6.9068538000000004</v>
          </cell>
          <cell r="R4234">
            <v>1.05</v>
          </cell>
          <cell r="S4234">
            <v>7.2521964900000011</v>
          </cell>
          <cell r="T4234">
            <v>7.3609794373500002</v>
          </cell>
          <cell r="U4234">
            <v>7.469762384700001</v>
          </cell>
          <cell r="V4234">
            <v>1.05</v>
          </cell>
          <cell r="W4234">
            <v>1.05</v>
          </cell>
          <cell r="X4234">
            <v>1.1000000000000001</v>
          </cell>
          <cell r="Y4234">
            <v>1.0169999999999999</v>
          </cell>
          <cell r="AT4234">
            <v>5.55</v>
          </cell>
          <cell r="AV4234">
            <v>5.6</v>
          </cell>
          <cell r="AX4234">
            <v>5.6</v>
          </cell>
          <cell r="AY4234">
            <v>5.9</v>
          </cell>
          <cell r="BA4234">
            <v>5.9</v>
          </cell>
          <cell r="BB4234">
            <v>5.9</v>
          </cell>
          <cell r="BC4234">
            <v>5.8781346088144852</v>
          </cell>
          <cell r="BD4234">
            <v>6.1999999999999993</v>
          </cell>
          <cell r="BE4234">
            <v>6.1999999999999993</v>
          </cell>
          <cell r="BF4234">
            <v>5.8586816232016092</v>
          </cell>
          <cell r="BH4234">
            <v>6.1999999999999993</v>
          </cell>
          <cell r="BJ4234" t="str">
            <v>22.08.2022</v>
          </cell>
          <cell r="BK4234" t="str">
            <v>บจก.กลุ่มสยามบรรจุภั</v>
          </cell>
        </row>
        <row r="4235">
          <cell r="A4235" t="str">
            <v>5R2B5278N000000100</v>
          </cell>
          <cell r="B4235" t="str">
            <v>NO-COR.INB2-10822,SIMPLY NOURISH</v>
          </cell>
          <cell r="C4235" t="str">
            <v>DUPLEX</v>
          </cell>
          <cell r="D4235" t="str">
            <v>3QCBS822X2RXPPPMJ6</v>
          </cell>
          <cell r="E4235" t="str">
            <v>J6</v>
          </cell>
          <cell r="F4235" t="str">
            <v>100x145x(20-30)mm 85N CK DIN BROTH-24</v>
          </cell>
          <cell r="G4235" t="str">
            <v>US PET NUTRITION LLC</v>
          </cell>
          <cell r="H4235" t="str">
            <v>PET SMART,INC.</v>
          </cell>
          <cell r="I4235" t="str">
            <v>PF64575702</v>
          </cell>
          <cell r="J4235" t="str">
            <v>2B5278N</v>
          </cell>
          <cell r="K4235">
            <v>227</v>
          </cell>
          <cell r="L4235">
            <v>1788.76</v>
          </cell>
          <cell r="M4235">
            <v>7.88</v>
          </cell>
          <cell r="N4235">
            <v>7.8237500000000013</v>
          </cell>
          <cell r="O4235">
            <v>7.88</v>
          </cell>
          <cell r="P4235">
            <v>8.2896975000000008</v>
          </cell>
          <cell r="Q4235">
            <v>8.2896975000000008</v>
          </cell>
          <cell r="R4235">
            <v>1.07</v>
          </cell>
          <cell r="S4235">
            <v>8.8699763250000014</v>
          </cell>
          <cell r="T4235">
            <v>9.0030259698750008</v>
          </cell>
          <cell r="U4235">
            <v>9.136075614750002</v>
          </cell>
          <cell r="V4235">
            <v>1.03</v>
          </cell>
          <cell r="W4235">
            <v>1</v>
          </cell>
          <cell r="X4235">
            <v>1.05</v>
          </cell>
          <cell r="Y4235">
            <v>1.05</v>
          </cell>
          <cell r="Z4235">
            <v>7.5190000000000001</v>
          </cell>
          <cell r="AA4235">
            <v>8.2896975000000008</v>
          </cell>
          <cell r="AB4235">
            <v>1.1025</v>
          </cell>
          <cell r="AC4235">
            <v>1.1796750000000003</v>
          </cell>
          <cell r="AD4235" t="str">
            <v>Petsmart</v>
          </cell>
          <cell r="AE4235">
            <v>0</v>
          </cell>
          <cell r="AG4235">
            <v>7.3</v>
          </cell>
          <cell r="AI4235">
            <v>7.3</v>
          </cell>
          <cell r="AM4235">
            <v>7.3</v>
          </cell>
          <cell r="AP4235">
            <v>7.3</v>
          </cell>
          <cell r="AQ4235">
            <v>7.3000000000000016</v>
          </cell>
          <cell r="AT4235">
            <v>7.43</v>
          </cell>
          <cell r="AW4235">
            <v>7.88</v>
          </cell>
          <cell r="AX4235">
            <v>7.88</v>
          </cell>
          <cell r="AY4235">
            <v>7.8800000000000008</v>
          </cell>
          <cell r="AZ4235">
            <v>7.88</v>
          </cell>
          <cell r="BA4235">
            <v>7.88</v>
          </cell>
          <cell r="BC4235">
            <v>7.88</v>
          </cell>
          <cell r="BD4235">
            <v>7.88</v>
          </cell>
          <cell r="BF4235">
            <v>7.8237500000000013</v>
          </cell>
          <cell r="BG4235">
            <v>7.3000000000000016</v>
          </cell>
          <cell r="BH4235">
            <v>7.88</v>
          </cell>
          <cell r="BI4235">
            <v>1.0794520547945203</v>
          </cell>
          <cell r="BJ4235" t="str">
            <v>20.07.2022</v>
          </cell>
          <cell r="BK4235" t="str">
            <v>บมจ. สหไทยการพิมพ์แล</v>
          </cell>
        </row>
        <row r="4236">
          <cell r="A4236" t="str">
            <v>5R2B5278N000000200</v>
          </cell>
          <cell r="B4236" t="str">
            <v>NO-COR.INB2-10823,SIMPLY NOURISH</v>
          </cell>
          <cell r="C4236" t="str">
            <v>DUPLEX</v>
          </cell>
          <cell r="D4236" t="str">
            <v>3NWBF822X2QXPPPMJ6</v>
          </cell>
          <cell r="E4236" t="str">
            <v>J6</v>
          </cell>
          <cell r="F4236" t="str">
            <v>100x145x(20-30)mm 85N SB DIN BROTH-24</v>
          </cell>
          <cell r="G4236" t="str">
            <v>US PET NUTRITION LLC</v>
          </cell>
          <cell r="H4236" t="str">
            <v>PET SMART,INC.</v>
          </cell>
          <cell r="I4236" t="str">
            <v>PF64575701</v>
          </cell>
          <cell r="J4236" t="str">
            <v>2B5278N</v>
          </cell>
          <cell r="K4236">
            <v>0</v>
          </cell>
          <cell r="L4236">
            <v>0</v>
          </cell>
          <cell r="M4236">
            <v>7.3</v>
          </cell>
          <cell r="P4236">
            <v>8.2896975000000008</v>
          </cell>
          <cell r="Q4236">
            <v>8.2896975000000008</v>
          </cell>
          <cell r="R4236">
            <v>1.07</v>
          </cell>
          <cell r="S4236">
            <v>8.8699763250000014</v>
          </cell>
          <cell r="T4236">
            <v>9.0030259698750008</v>
          </cell>
          <cell r="U4236">
            <v>9.136075614750002</v>
          </cell>
          <cell r="V4236">
            <v>1.03</v>
          </cell>
          <cell r="W4236">
            <v>1</v>
          </cell>
          <cell r="X4236">
            <v>1.05</v>
          </cell>
          <cell r="Y4236">
            <v>1.05</v>
          </cell>
          <cell r="Z4236">
            <v>7.5190000000000001</v>
          </cell>
          <cell r="AA4236">
            <v>8.2896975000000008</v>
          </cell>
          <cell r="AB4236">
            <v>1.1025</v>
          </cell>
          <cell r="AC4236">
            <v>1.1796750000000003</v>
          </cell>
          <cell r="AD4236" t="str">
            <v>Petsmart</v>
          </cell>
          <cell r="AE4236">
            <v>0</v>
          </cell>
          <cell r="BJ4236" t="str">
            <v>05.08.2019</v>
          </cell>
          <cell r="BK4236" t="str">
            <v>บจก.สหไทยการพิมพ์และบรรจุภัณฑ์</v>
          </cell>
        </row>
        <row r="4237">
          <cell r="A4237" t="str">
            <v>5R2B5278N000000300</v>
          </cell>
          <cell r="B4237" t="str">
            <v>NO-COR.INB2-10824,SIMPLY NOURISH</v>
          </cell>
          <cell r="C4237" t="str">
            <v>DUPLEX</v>
          </cell>
          <cell r="D4237" t="str">
            <v>3JCBS822X2RXPPPMJ6</v>
          </cell>
          <cell r="E4237" t="str">
            <v>J6</v>
          </cell>
          <cell r="F4237" t="str">
            <v>100x145x(20-30)mm 85N CK DIN BROTH-24</v>
          </cell>
          <cell r="G4237" t="str">
            <v>US PET NUTRITION LLC</v>
          </cell>
          <cell r="H4237" t="str">
            <v>PET SMART,INC.</v>
          </cell>
          <cell r="I4237" t="str">
            <v>PF64575803</v>
          </cell>
          <cell r="J4237" t="str">
            <v>2B5278N</v>
          </cell>
          <cell r="K4237">
            <v>1696</v>
          </cell>
          <cell r="L4237">
            <v>13261</v>
          </cell>
          <cell r="M4237">
            <v>7.82</v>
          </cell>
          <cell r="N4237">
            <v>7.484</v>
          </cell>
          <cell r="O4237">
            <v>7.88</v>
          </cell>
          <cell r="P4237">
            <v>8.2896975000000008</v>
          </cell>
          <cell r="Q4237">
            <v>8.2896975000000008</v>
          </cell>
          <cell r="R4237">
            <v>1.07</v>
          </cell>
          <cell r="S4237">
            <v>8.8699763250000014</v>
          </cell>
          <cell r="T4237">
            <v>9.0030259698750008</v>
          </cell>
          <cell r="U4237">
            <v>9.136075614750002</v>
          </cell>
          <cell r="V4237">
            <v>1.03</v>
          </cell>
          <cell r="W4237">
            <v>1</v>
          </cell>
          <cell r="X4237">
            <v>1.05</v>
          </cell>
          <cell r="Y4237">
            <v>1.05</v>
          </cell>
          <cell r="Z4237">
            <v>7.5190000000000001</v>
          </cell>
          <cell r="AA4237">
            <v>8.2896975000000008</v>
          </cell>
          <cell r="AB4237">
            <v>1.1025</v>
          </cell>
          <cell r="AC4237">
            <v>1.1796750000000003</v>
          </cell>
          <cell r="AD4237" t="str">
            <v>Petsmart</v>
          </cell>
          <cell r="AE4237">
            <v>0</v>
          </cell>
          <cell r="AJ4237">
            <v>7.3</v>
          </cell>
          <cell r="AM4237">
            <v>7.3</v>
          </cell>
          <cell r="AP4237">
            <v>7.3</v>
          </cell>
          <cell r="AQ4237">
            <v>7.3</v>
          </cell>
          <cell r="AV4237">
            <v>5.8999999999999995</v>
          </cell>
          <cell r="AX4237">
            <v>7.88</v>
          </cell>
          <cell r="AY4237">
            <v>7.88</v>
          </cell>
          <cell r="AZ4237">
            <v>7.88</v>
          </cell>
          <cell r="BC4237">
            <v>7.88</v>
          </cell>
          <cell r="BF4237">
            <v>7.484</v>
          </cell>
          <cell r="BG4237">
            <v>7.3</v>
          </cell>
          <cell r="BH4237">
            <v>7.88</v>
          </cell>
          <cell r="BI4237">
            <v>1.0794520547945206</v>
          </cell>
          <cell r="BJ4237" t="str">
            <v>24.06.2022</v>
          </cell>
          <cell r="BK4237" t="str">
            <v>บมจ. สหไทยการพิมพ์แล</v>
          </cell>
        </row>
        <row r="4238">
          <cell r="A4238" t="str">
            <v>5R2B5278N000000400</v>
          </cell>
          <cell r="B4238" t="str">
            <v>NO-COR.INB2-10825,SIMPLY NOURISH</v>
          </cell>
          <cell r="C4238" t="str">
            <v>DUPLEX</v>
          </cell>
          <cell r="D4238" t="str">
            <v>3JDDS822X2RXPPPMJ6</v>
          </cell>
          <cell r="E4238" t="str">
            <v>J6</v>
          </cell>
          <cell r="F4238" t="str">
            <v>100x145x(20-30)mm 85N DK DIN BROTH-24</v>
          </cell>
          <cell r="G4238" t="str">
            <v>US PET NUTRITION LLC</v>
          </cell>
          <cell r="H4238" t="str">
            <v>PET SMART,INC.</v>
          </cell>
          <cell r="I4238" t="str">
            <v>PF64575804</v>
          </cell>
          <cell r="J4238" t="str">
            <v>2B5278N</v>
          </cell>
          <cell r="K4238">
            <v>0</v>
          </cell>
          <cell r="L4238">
            <v>0</v>
          </cell>
          <cell r="M4238">
            <v>0</v>
          </cell>
          <cell r="P4238">
            <v>8.2896975000000008</v>
          </cell>
          <cell r="Q4238">
            <v>8.2896975000000008</v>
          </cell>
          <cell r="R4238">
            <v>1.07</v>
          </cell>
          <cell r="S4238">
            <v>8.8699763250000014</v>
          </cell>
          <cell r="T4238">
            <v>9.0030259698750008</v>
          </cell>
          <cell r="U4238">
            <v>9.136075614750002</v>
          </cell>
          <cell r="V4238">
            <v>1.03</v>
          </cell>
          <cell r="W4238">
            <v>1</v>
          </cell>
          <cell r="X4238">
            <v>1.05</v>
          </cell>
          <cell r="Y4238">
            <v>1.05</v>
          </cell>
          <cell r="Z4238">
            <v>7.5190000000000001</v>
          </cell>
          <cell r="AA4238">
            <v>8.2896975000000008</v>
          </cell>
          <cell r="AB4238">
            <v>1.1025</v>
          </cell>
          <cell r="AC4238">
            <v>1.1796750000000003</v>
          </cell>
          <cell r="AD4238" t="str">
            <v>Petsmart</v>
          </cell>
          <cell r="AE4238">
            <v>0</v>
          </cell>
          <cell r="AG4238">
            <v>7.3</v>
          </cell>
          <cell r="BG4238">
            <v>7.3</v>
          </cell>
          <cell r="BJ4238" t="str">
            <v>09.05.2020</v>
          </cell>
          <cell r="BK4238" t="str">
            <v>บจก.สหไทยการพิมพ์และบรรจุภัณฑ์</v>
          </cell>
        </row>
        <row r="4239">
          <cell r="A4239" t="str">
            <v>5R2B5278N000000500</v>
          </cell>
          <cell r="B4239" t="str">
            <v>NO-COR.INB2-10826,SIMPLY NOURISH</v>
          </cell>
          <cell r="C4239" t="str">
            <v>DUPLEX</v>
          </cell>
          <cell r="D4239" t="str">
            <v>3HSSF822X2QXPPPMJ6</v>
          </cell>
          <cell r="E4239" t="str">
            <v>J6</v>
          </cell>
          <cell r="F4239" t="str">
            <v>100x145x(20-30)mm 85N SM DIN BROTH-24</v>
          </cell>
          <cell r="G4239" t="str">
            <v>US PET NUTRITION LLC</v>
          </cell>
          <cell r="H4239" t="str">
            <v>PET SMART,INC.</v>
          </cell>
          <cell r="I4239" t="str">
            <v>PF64575802</v>
          </cell>
          <cell r="J4239" t="str">
            <v>2B5278N</v>
          </cell>
          <cell r="K4239">
            <v>173</v>
          </cell>
          <cell r="L4239">
            <v>1358.91</v>
          </cell>
          <cell r="M4239">
            <v>7.85</v>
          </cell>
          <cell r="N4239">
            <v>7.7</v>
          </cell>
          <cell r="O4239">
            <v>7.88</v>
          </cell>
          <cell r="P4239">
            <v>8.2896975000000008</v>
          </cell>
          <cell r="Q4239">
            <v>8.2896975000000008</v>
          </cell>
          <cell r="R4239">
            <v>1.07</v>
          </cell>
          <cell r="S4239">
            <v>8.8699763250000014</v>
          </cell>
          <cell r="T4239">
            <v>9.0030259698750008</v>
          </cell>
          <cell r="U4239">
            <v>9.136075614750002</v>
          </cell>
          <cell r="V4239">
            <v>1.03</v>
          </cell>
          <cell r="W4239">
            <v>1</v>
          </cell>
          <cell r="X4239">
            <v>1.05</v>
          </cell>
          <cell r="Y4239">
            <v>1.05</v>
          </cell>
          <cell r="Z4239">
            <v>7.5190000000000001</v>
          </cell>
          <cell r="AA4239">
            <v>8.2896975000000008</v>
          </cell>
          <cell r="AB4239">
            <v>1.1025</v>
          </cell>
          <cell r="AC4239">
            <v>1.1796750000000003</v>
          </cell>
          <cell r="AD4239" t="str">
            <v>Petsmart</v>
          </cell>
          <cell r="AE4239">
            <v>0</v>
          </cell>
          <cell r="AH4239">
            <v>7.3</v>
          </cell>
          <cell r="AJ4239">
            <v>7.3</v>
          </cell>
          <cell r="AM4239">
            <v>7.3</v>
          </cell>
          <cell r="AP4239">
            <v>7.3</v>
          </cell>
          <cell r="AQ4239">
            <v>7.3</v>
          </cell>
          <cell r="AU4239">
            <v>7.43</v>
          </cell>
          <cell r="AV4239">
            <v>7.4299999999999988</v>
          </cell>
          <cell r="AY4239">
            <v>7.88</v>
          </cell>
          <cell r="AZ4239">
            <v>7.88</v>
          </cell>
          <cell r="BC4239">
            <v>7.88</v>
          </cell>
          <cell r="BF4239">
            <v>7.7</v>
          </cell>
          <cell r="BG4239">
            <v>7.3</v>
          </cell>
          <cell r="BH4239">
            <v>7.88</v>
          </cell>
          <cell r="BI4239">
            <v>1.0794520547945206</v>
          </cell>
          <cell r="BJ4239" t="str">
            <v>24.06.2022</v>
          </cell>
          <cell r="BK4239" t="str">
            <v>บมจ. สหไทยการพิมพ์แล</v>
          </cell>
        </row>
        <row r="4240">
          <cell r="A4240" t="str">
            <v>5R2B5278N000000602</v>
          </cell>
          <cell r="B4240" t="str">
            <v>NO-COR.INB-SIMPLY NOURISH</v>
          </cell>
          <cell r="C4240" t="str">
            <v>DUPLEX</v>
          </cell>
          <cell r="D4240" t="str">
            <v>3QCBSA6VX2RXPPPMJ6</v>
          </cell>
          <cell r="E4240" t="str">
            <v>J6</v>
          </cell>
          <cell r="F4240" t="str">
            <v>100x145x(20-30)mm 85N CK DIN BROTH-24</v>
          </cell>
          <cell r="G4240" t="str">
            <v>US PET NUTRITION LLC</v>
          </cell>
          <cell r="H4240" t="str">
            <v>PET SMART,INC.</v>
          </cell>
          <cell r="I4240" t="str">
            <v>PF64575602</v>
          </cell>
          <cell r="J4240" t="str">
            <v>2B5278N</v>
          </cell>
          <cell r="K4240">
            <v>0</v>
          </cell>
          <cell r="L4240">
            <v>0</v>
          </cell>
          <cell r="M4240">
            <v>7.3</v>
          </cell>
          <cell r="N4240">
            <v>5.9</v>
          </cell>
          <cell r="O4240">
            <v>5.9</v>
          </cell>
          <cell r="P4240">
            <v>8.2896975000000008</v>
          </cell>
          <cell r="Q4240">
            <v>8.2896975000000008</v>
          </cell>
          <cell r="R4240">
            <v>1.07</v>
          </cell>
          <cell r="S4240">
            <v>8.8699763250000014</v>
          </cell>
          <cell r="T4240">
            <v>9.0030259698750008</v>
          </cell>
          <cell r="U4240">
            <v>9.136075614750002</v>
          </cell>
          <cell r="V4240">
            <v>1.03</v>
          </cell>
          <cell r="W4240">
            <v>1</v>
          </cell>
          <cell r="X4240">
            <v>1.05</v>
          </cell>
          <cell r="Y4240">
            <v>1.05</v>
          </cell>
          <cell r="Z4240">
            <v>7.5190000000000001</v>
          </cell>
          <cell r="AA4240">
            <v>8.2896975000000008</v>
          </cell>
          <cell r="AB4240">
            <v>1.1025</v>
          </cell>
          <cell r="AC4240">
            <v>1.1796750000000003</v>
          </cell>
          <cell r="AD4240" t="str">
            <v>Petsmart</v>
          </cell>
          <cell r="AE4240">
            <v>0</v>
          </cell>
          <cell r="AG4240">
            <v>7.3</v>
          </cell>
          <cell r="AI4240">
            <v>7.3</v>
          </cell>
          <cell r="AM4240">
            <v>7.3</v>
          </cell>
          <cell r="AT4240">
            <v>5.9</v>
          </cell>
          <cell r="BF4240">
            <v>5.9</v>
          </cell>
          <cell r="BG4240">
            <v>7.3</v>
          </cell>
          <cell r="BH4240">
            <v>5.9</v>
          </cell>
          <cell r="BI4240">
            <v>0.8082191780821919</v>
          </cell>
          <cell r="BJ4240" t="str">
            <v>29.09.2021</v>
          </cell>
          <cell r="BK4240" t="str">
            <v>บจก.สหไทยการพิมพ์และ</v>
          </cell>
        </row>
        <row r="4241">
          <cell r="A4241" t="str">
            <v>5R2B5278N000000604</v>
          </cell>
          <cell r="B4241" t="str">
            <v>NO-COR.INB-SIMPLY NOURISH(CK)</v>
          </cell>
          <cell r="C4241" t="str">
            <v>DUPLEX</v>
          </cell>
          <cell r="D4241" t="str">
            <v>3QCBSA6VX2RXPPPMJ6</v>
          </cell>
          <cell r="E4241" t="str">
            <v>J6</v>
          </cell>
          <cell r="F4241" t="str">
            <v>100x145x(20-30)mm 85N CK DIN BROTH-24</v>
          </cell>
          <cell r="G4241" t="str">
            <v>US PET NUTRITION LLC</v>
          </cell>
          <cell r="H4241" t="str">
            <v>PET SMART,INC.</v>
          </cell>
          <cell r="I4241" t="str">
            <v>PF64575602</v>
          </cell>
          <cell r="J4241" t="str">
            <v>2B5278N</v>
          </cell>
          <cell r="K4241">
            <v>169</v>
          </cell>
          <cell r="L4241">
            <v>1331.72</v>
          </cell>
          <cell r="M4241">
            <v>7.88</v>
          </cell>
          <cell r="N4241">
            <v>7.5971428571428579</v>
          </cell>
          <cell r="O4241">
            <v>7.88</v>
          </cell>
          <cell r="P4241">
            <v>9.122085000000002</v>
          </cell>
          <cell r="Q4241">
            <v>9.122085000000002</v>
          </cell>
          <cell r="R4241">
            <v>1.07</v>
          </cell>
          <cell r="S4241">
            <v>9.760630950000003</v>
          </cell>
          <cell r="T4241">
            <v>9.9070404142500017</v>
          </cell>
          <cell r="U4241">
            <v>10.053449878500004</v>
          </cell>
          <cell r="W4241">
            <v>1</v>
          </cell>
          <cell r="X4241">
            <v>1.05</v>
          </cell>
          <cell r="Y4241">
            <v>1.05</v>
          </cell>
          <cell r="AT4241">
            <v>5.8999999999999995</v>
          </cell>
          <cell r="AV4241">
            <v>7.8800000000000008</v>
          </cell>
          <cell r="AW4241">
            <v>7.88</v>
          </cell>
          <cell r="AY4241">
            <v>7.88</v>
          </cell>
          <cell r="BB4241">
            <v>7.88</v>
          </cell>
          <cell r="BC4241">
            <v>7.88</v>
          </cell>
          <cell r="BD4241">
            <v>7.88</v>
          </cell>
          <cell r="BF4241">
            <v>7.5971428571428579</v>
          </cell>
          <cell r="BH4241">
            <v>7.88</v>
          </cell>
          <cell r="BJ4241" t="str">
            <v>08.07.2022</v>
          </cell>
          <cell r="BK4241" t="str">
            <v>บมจ. สหไทยการพิมพ์แล</v>
          </cell>
        </row>
        <row r="4242">
          <cell r="A4242" t="str">
            <v>5R2B5278N000000700</v>
          </cell>
          <cell r="B4242" t="str">
            <v>NO-COR.INB2-10829,SIMPLY NOURISH</v>
          </cell>
          <cell r="C4242" t="str">
            <v>DUPLEX</v>
          </cell>
          <cell r="D4242" t="str">
            <v>3QCBSC3IX2RXPPPMJ6</v>
          </cell>
          <cell r="E4242" t="str">
            <v>J6</v>
          </cell>
          <cell r="F4242" t="str">
            <v>100x145x(20-30)mm 85N CK &amp; PK DIN BR-24</v>
          </cell>
          <cell r="G4242" t="str">
            <v>US PET NUTRITION LLC</v>
          </cell>
          <cell r="H4242" t="str">
            <v>PET SMART,INC.</v>
          </cell>
          <cell r="I4242" t="str">
            <v>PF64575603</v>
          </cell>
          <cell r="J4242" t="str">
            <v>2B5278N</v>
          </cell>
          <cell r="K4242">
            <v>0</v>
          </cell>
          <cell r="L4242">
            <v>0</v>
          </cell>
          <cell r="M4242">
            <v>7.3</v>
          </cell>
          <cell r="P4242">
            <v>8.2896975000000008</v>
          </cell>
          <cell r="Q4242">
            <v>8.2896975000000008</v>
          </cell>
          <cell r="R4242">
            <v>1.07</v>
          </cell>
          <cell r="S4242">
            <v>8.8699763250000014</v>
          </cell>
          <cell r="T4242">
            <v>9.0030259698750008</v>
          </cell>
          <cell r="U4242">
            <v>9.136075614750002</v>
          </cell>
          <cell r="V4242">
            <v>1.03</v>
          </cell>
          <cell r="W4242">
            <v>1</v>
          </cell>
          <cell r="X4242">
            <v>1.05</v>
          </cell>
          <cell r="Y4242">
            <v>1.05</v>
          </cell>
          <cell r="BJ4242" t="str">
            <v>03.04.2019</v>
          </cell>
          <cell r="BK4242" t="str">
            <v>บจก.สหไทยการพิมพ์และบรรจุภัณฑ์</v>
          </cell>
        </row>
        <row r="4243">
          <cell r="A4243" t="str">
            <v>5R2B5278N000000702</v>
          </cell>
          <cell r="B4243" t="str">
            <v>NO-COR.INB-SIMPLY NOURISH</v>
          </cell>
          <cell r="C4243" t="str">
            <v>DUPLEX</v>
          </cell>
          <cell r="D4243" t="str">
            <v>3QCBSC3IX2RXPPPMJ6</v>
          </cell>
          <cell r="E4243" t="str">
            <v>J6</v>
          </cell>
          <cell r="F4243" t="str">
            <v>100x145x(20-30)mm 85N CK &amp; PK DIN BR-24</v>
          </cell>
          <cell r="G4243" t="str">
            <v>US PET NUTRITION LLC</v>
          </cell>
          <cell r="H4243" t="str">
            <v>PET SMART,INC.</v>
          </cell>
          <cell r="I4243" t="str">
            <v>PF64575603</v>
          </cell>
          <cell r="J4243" t="str">
            <v>2B5278N</v>
          </cell>
          <cell r="K4243">
            <v>0</v>
          </cell>
          <cell r="L4243">
            <v>0</v>
          </cell>
          <cell r="M4243">
            <v>7.3</v>
          </cell>
          <cell r="N4243">
            <v>7.43</v>
          </cell>
          <cell r="O4243">
            <v>7.43</v>
          </cell>
          <cell r="P4243">
            <v>8.2896975000000008</v>
          </cell>
          <cell r="Q4243">
            <v>8.2896975000000008</v>
          </cell>
          <cell r="R4243">
            <v>1.07</v>
          </cell>
          <cell r="S4243">
            <v>8.8699763250000014</v>
          </cell>
          <cell r="T4243">
            <v>9.0030259698750008</v>
          </cell>
          <cell r="U4243">
            <v>9.136075614750002</v>
          </cell>
          <cell r="V4243">
            <v>1.03</v>
          </cell>
          <cell r="W4243">
            <v>1</v>
          </cell>
          <cell r="X4243">
            <v>1.05</v>
          </cell>
          <cell r="Y4243">
            <v>1.05</v>
          </cell>
          <cell r="Z4243">
            <v>7.5190000000000001</v>
          </cell>
          <cell r="AA4243">
            <v>8.2896975000000008</v>
          </cell>
          <cell r="AB4243">
            <v>1.1025</v>
          </cell>
          <cell r="AC4243">
            <v>1.1796750000000003</v>
          </cell>
          <cell r="AD4243" t="str">
            <v>Petsmart</v>
          </cell>
          <cell r="AE4243">
            <v>0</v>
          </cell>
          <cell r="AG4243">
            <v>7.3</v>
          </cell>
          <cell r="AH4243">
            <v>7.3</v>
          </cell>
          <cell r="AI4243">
            <v>7.3</v>
          </cell>
          <cell r="AM4243">
            <v>7.3</v>
          </cell>
          <cell r="AN4243">
            <v>7.3</v>
          </cell>
          <cell r="AT4243">
            <v>7.43</v>
          </cell>
          <cell r="AU4243">
            <v>7.43</v>
          </cell>
          <cell r="BF4243">
            <v>7.43</v>
          </cell>
          <cell r="BG4243">
            <v>7.3</v>
          </cell>
          <cell r="BH4243">
            <v>7.43</v>
          </cell>
          <cell r="BI4243">
            <v>1.0178082191780822</v>
          </cell>
          <cell r="BJ4243" t="str">
            <v>02.10.2021</v>
          </cell>
          <cell r="BK4243" t="str">
            <v>บจก.สหไทยการพิมพ์และ</v>
          </cell>
        </row>
        <row r="4244">
          <cell r="A4244" t="str">
            <v>5R2B5278N000000704</v>
          </cell>
          <cell r="B4244" t="str">
            <v>NO-COR.INB-SIMPLY NOURISH(CK+PUM)</v>
          </cell>
          <cell r="C4244" t="str">
            <v>DUPLEX</v>
          </cell>
          <cell r="D4244" t="str">
            <v>3QCBSC3IX2RXPPPMJ6</v>
          </cell>
          <cell r="E4244" t="str">
            <v>J6</v>
          </cell>
          <cell r="F4244" t="str">
            <v>100x145x(20-30)mm 85N CK &amp; PK DIN BR-24</v>
          </cell>
          <cell r="G4244" t="str">
            <v>US PET NUTRITION LLC</v>
          </cell>
          <cell r="H4244" t="str">
            <v>PET SMART,INC.</v>
          </cell>
          <cell r="I4244" t="str">
            <v>PF64575603</v>
          </cell>
          <cell r="J4244" t="str">
            <v>2B5278N</v>
          </cell>
          <cell r="K4244">
            <v>0</v>
          </cell>
          <cell r="L4244">
            <v>0</v>
          </cell>
          <cell r="M4244">
            <v>7.88</v>
          </cell>
          <cell r="N4244">
            <v>7.5971428571428579</v>
          </cell>
          <cell r="O4244">
            <v>7.879999999999999</v>
          </cell>
          <cell r="P4244">
            <v>9.122085000000002</v>
          </cell>
          <cell r="Q4244">
            <v>9.122085000000002</v>
          </cell>
          <cell r="R4244">
            <v>1.07</v>
          </cell>
          <cell r="S4244">
            <v>9.760630950000003</v>
          </cell>
          <cell r="T4244">
            <v>9.9070404142500017</v>
          </cell>
          <cell r="U4244">
            <v>10.053449878500004</v>
          </cell>
          <cell r="W4244">
            <v>1</v>
          </cell>
          <cell r="X4244">
            <v>1.05</v>
          </cell>
          <cell r="Y4244">
            <v>1.05</v>
          </cell>
          <cell r="AT4244">
            <v>5.9</v>
          </cell>
          <cell r="AV4244">
            <v>7.88</v>
          </cell>
          <cell r="AW4244">
            <v>7.88</v>
          </cell>
          <cell r="AZ4244">
            <v>7.88</v>
          </cell>
          <cell r="BB4244">
            <v>7.88</v>
          </cell>
          <cell r="BC4244">
            <v>7.8800000000000008</v>
          </cell>
          <cell r="BD4244">
            <v>7.879999999999999</v>
          </cell>
          <cell r="BF4244">
            <v>7.5971428571428579</v>
          </cell>
          <cell r="BH4244">
            <v>7.879999999999999</v>
          </cell>
          <cell r="BJ4244" t="str">
            <v>19.07.2022</v>
          </cell>
          <cell r="BK4244" t="str">
            <v>บมจ. สหไทยการพิมพ์แล</v>
          </cell>
        </row>
        <row r="4245">
          <cell r="A4245" t="str">
            <v>5R2B5278N000000800</v>
          </cell>
          <cell r="B4245" t="str">
            <v>NO-COR.INB2-10827,SIMPLY NOURISH</v>
          </cell>
          <cell r="C4245" t="str">
            <v>DUPLEX</v>
          </cell>
          <cell r="D4245" t="str">
            <v>3HAOF94BX2QXPPPMJ6</v>
          </cell>
          <cell r="E4245" t="str">
            <v>J6</v>
          </cell>
          <cell r="F4245" t="str">
            <v>100x145x(20-30)mm 85N TN &amp; SP DIN BR-24</v>
          </cell>
          <cell r="G4245" t="str">
            <v>US PET NUTRITION LLC</v>
          </cell>
          <cell r="H4245" t="str">
            <v>PET SMART,INC.</v>
          </cell>
          <cell r="I4245" t="str">
            <v>PF64575801</v>
          </cell>
          <cell r="J4245" t="str">
            <v>2B5278N</v>
          </cell>
          <cell r="K4245">
            <v>1407</v>
          </cell>
          <cell r="L4245">
            <v>11395.51</v>
          </cell>
          <cell r="M4245">
            <v>8.1</v>
          </cell>
          <cell r="N4245">
            <v>7.7174999999999994</v>
          </cell>
          <cell r="O4245">
            <v>8.1300000000000008</v>
          </cell>
          <cell r="P4245">
            <v>8.2896975000000008</v>
          </cell>
          <cell r="Q4245">
            <v>8.2896975000000008</v>
          </cell>
          <cell r="R4245">
            <v>1.07</v>
          </cell>
          <cell r="S4245">
            <v>8.8699763250000014</v>
          </cell>
          <cell r="T4245">
            <v>9.0030259698750008</v>
          </cell>
          <cell r="U4245">
            <v>9.136075614750002</v>
          </cell>
          <cell r="V4245">
            <v>1.03</v>
          </cell>
          <cell r="W4245">
            <v>1</v>
          </cell>
          <cell r="X4245">
            <v>1.05</v>
          </cell>
          <cell r="Y4245">
            <v>1.05</v>
          </cell>
          <cell r="Z4245">
            <v>7.5190000000000001</v>
          </cell>
          <cell r="AA4245">
            <v>8.2896975000000008</v>
          </cell>
          <cell r="AB4245">
            <v>1.1025</v>
          </cell>
          <cell r="AC4245">
            <v>1.1796750000000003</v>
          </cell>
          <cell r="AD4245" t="str">
            <v>Petsmart</v>
          </cell>
          <cell r="AE4245">
            <v>0</v>
          </cell>
          <cell r="AG4245">
            <v>7.3</v>
          </cell>
          <cell r="AJ4245">
            <v>7.3</v>
          </cell>
          <cell r="AM4245">
            <v>7.3000000000000016</v>
          </cell>
          <cell r="AP4245">
            <v>7.3</v>
          </cell>
          <cell r="AQ4245">
            <v>7.3</v>
          </cell>
          <cell r="AU4245">
            <v>7.43</v>
          </cell>
          <cell r="AV4245">
            <v>7.43</v>
          </cell>
          <cell r="AZ4245">
            <v>7.88</v>
          </cell>
          <cell r="BE4245">
            <v>8.1300000000000008</v>
          </cell>
          <cell r="BF4245">
            <v>7.7174999999999994</v>
          </cell>
          <cell r="BG4245">
            <v>7.3</v>
          </cell>
          <cell r="BH4245">
            <v>8.1300000000000008</v>
          </cell>
          <cell r="BI4245">
            <v>1.1136986301369864</v>
          </cell>
          <cell r="BJ4245" t="str">
            <v>10.08.2022</v>
          </cell>
          <cell r="BK4245" t="str">
            <v>บมจ. สหไทยการพิมพ์แล</v>
          </cell>
        </row>
        <row r="4246">
          <cell r="A4246" t="str">
            <v>5R2B5278N000000900</v>
          </cell>
          <cell r="B4246" t="str">
            <v>NO-COR.INB2-10830,SIMPLY NOURISH</v>
          </cell>
          <cell r="C4246" t="str">
            <v>DUPLEX</v>
          </cell>
          <cell r="D4246" t="str">
            <v>3NWBF93RX2QXPPPMJ6</v>
          </cell>
          <cell r="E4246" t="str">
            <v>J6</v>
          </cell>
          <cell r="F4246" t="str">
            <v>100x145x(20-30)mm 85N SB &amp; SM DIN BR-24</v>
          </cell>
          <cell r="G4246" t="str">
            <v>US PET NUTRITION LLC</v>
          </cell>
          <cell r="H4246" t="str">
            <v>PET SMART,INC.</v>
          </cell>
          <cell r="I4246" t="str">
            <v>PF64575601</v>
          </cell>
          <cell r="J4246" t="str">
            <v>2B5278N</v>
          </cell>
          <cell r="K4246">
            <v>0</v>
          </cell>
          <cell r="L4246">
            <v>0</v>
          </cell>
          <cell r="M4246">
            <v>7.3</v>
          </cell>
          <cell r="P4246">
            <v>8.2896975000000008</v>
          </cell>
          <cell r="Q4246">
            <v>8.2896975000000008</v>
          </cell>
          <cell r="R4246">
            <v>1.07</v>
          </cell>
          <cell r="S4246">
            <v>8.8699763250000014</v>
          </cell>
          <cell r="T4246">
            <v>9.0030259698750008</v>
          </cell>
          <cell r="U4246">
            <v>9.136075614750002</v>
          </cell>
          <cell r="V4246">
            <v>1.03</v>
          </cell>
          <cell r="W4246">
            <v>1</v>
          </cell>
          <cell r="X4246">
            <v>1.05</v>
          </cell>
          <cell r="Y4246">
            <v>1.05</v>
          </cell>
          <cell r="BJ4246" t="str">
            <v>02.04.2019</v>
          </cell>
          <cell r="BK4246" t="str">
            <v>บจก.สหไทยการพิมพ์และบรรจุภัณฑ์</v>
          </cell>
        </row>
        <row r="4247">
          <cell r="A4247" t="str">
            <v>5R2B5278N000000902</v>
          </cell>
          <cell r="B4247" t="str">
            <v>NO-COR.INB2-10830,SIMPLY NOURISH</v>
          </cell>
          <cell r="C4247" t="str">
            <v>DUPLEX</v>
          </cell>
          <cell r="D4247" t="str">
            <v>3NWBF93RX2QXPPPMJ6</v>
          </cell>
          <cell r="E4247" t="str">
            <v>J6</v>
          </cell>
          <cell r="F4247" t="str">
            <v>100x145x(20-30)mm 85N SB &amp; SM DIN BR-24</v>
          </cell>
          <cell r="G4247" t="str">
            <v>US PET NUTRITION LLC</v>
          </cell>
          <cell r="H4247" t="str">
            <v>PET SMART,INC.</v>
          </cell>
          <cell r="I4247" t="str">
            <v>PF64575601</v>
          </cell>
          <cell r="J4247" t="str">
            <v>2B5278N</v>
          </cell>
          <cell r="K4247">
            <v>0</v>
          </cell>
          <cell r="L4247">
            <v>0</v>
          </cell>
          <cell r="M4247">
            <v>7.3</v>
          </cell>
          <cell r="N4247">
            <v>7.43</v>
          </cell>
          <cell r="O4247">
            <v>7.43</v>
          </cell>
          <cell r="P4247">
            <v>8.2896975000000008</v>
          </cell>
          <cell r="Q4247">
            <v>8.2896975000000008</v>
          </cell>
          <cell r="R4247">
            <v>1.07</v>
          </cell>
          <cell r="S4247">
            <v>8.8699763250000014</v>
          </cell>
          <cell r="T4247">
            <v>9.0030259698750008</v>
          </cell>
          <cell r="U4247">
            <v>9.136075614750002</v>
          </cell>
          <cell r="V4247">
            <v>1.03</v>
          </cell>
          <cell r="W4247">
            <v>1</v>
          </cell>
          <cell r="X4247">
            <v>1.05</v>
          </cell>
          <cell r="Y4247">
            <v>1.05</v>
          </cell>
          <cell r="Z4247">
            <v>7.5190000000000001</v>
          </cell>
          <cell r="AA4247">
            <v>8.2896975000000008</v>
          </cell>
          <cell r="AB4247">
            <v>1.1025</v>
          </cell>
          <cell r="AC4247">
            <v>1.1796750000000003</v>
          </cell>
          <cell r="AD4247" t="str">
            <v>Petsmart</v>
          </cell>
          <cell r="AE4247">
            <v>0</v>
          </cell>
          <cell r="AH4247">
            <v>7.3</v>
          </cell>
          <cell r="AI4247">
            <v>7.3</v>
          </cell>
          <cell r="AP4247">
            <v>7.3</v>
          </cell>
          <cell r="AT4247">
            <v>7.43</v>
          </cell>
          <cell r="BF4247">
            <v>7.43</v>
          </cell>
          <cell r="BG4247">
            <v>7.3</v>
          </cell>
          <cell r="BH4247">
            <v>7.43</v>
          </cell>
          <cell r="BI4247">
            <v>1.0178082191780822</v>
          </cell>
          <cell r="BJ4247" t="str">
            <v>29.09.2021</v>
          </cell>
          <cell r="BK4247" t="str">
            <v>บจก.สหไทยการพิมพ์และ</v>
          </cell>
        </row>
        <row r="4248">
          <cell r="A4248" t="str">
            <v>5R2B5278N000000904</v>
          </cell>
          <cell r="B4248" t="str">
            <v>NO-COR.INB-SIMPLY NOURISH(OC)</v>
          </cell>
          <cell r="C4248" t="str">
            <v>DUPLEX</v>
          </cell>
          <cell r="D4248" t="str">
            <v>3NWBF93RX2QXPPPMJ6</v>
          </cell>
          <cell r="E4248" t="str">
            <v>J6</v>
          </cell>
          <cell r="F4248" t="str">
            <v>100x145x(20-30)mm 85N SB &amp; SM DIN BR-24</v>
          </cell>
          <cell r="G4248" t="str">
            <v>US PET NUTRITION LLC</v>
          </cell>
          <cell r="H4248" t="str">
            <v>PET SMART,INC.</v>
          </cell>
          <cell r="I4248" t="str">
            <v>PF64575601</v>
          </cell>
          <cell r="J4248" t="str">
            <v>2B5278N</v>
          </cell>
          <cell r="K4248">
            <v>2625</v>
          </cell>
          <cell r="L4248">
            <v>20685</v>
          </cell>
          <cell r="M4248">
            <v>7.88</v>
          </cell>
          <cell r="N4248">
            <v>7.8049999999999997</v>
          </cell>
          <cell r="O4248">
            <v>7.88</v>
          </cell>
          <cell r="P4248">
            <v>9.122085000000002</v>
          </cell>
          <cell r="Q4248">
            <v>9.122085000000002</v>
          </cell>
          <cell r="R4248">
            <v>1.07</v>
          </cell>
          <cell r="S4248">
            <v>9.760630950000003</v>
          </cell>
          <cell r="T4248">
            <v>9.9070404142500017</v>
          </cell>
          <cell r="U4248">
            <v>10.053449878500004</v>
          </cell>
          <cell r="W4248">
            <v>1</v>
          </cell>
          <cell r="X4248">
            <v>1.05</v>
          </cell>
          <cell r="Y4248">
            <v>1.05</v>
          </cell>
          <cell r="AT4248">
            <v>7.43</v>
          </cell>
          <cell r="AV4248">
            <v>7.88</v>
          </cell>
          <cell r="AW4248">
            <v>7.88</v>
          </cell>
          <cell r="BB4248">
            <v>7.88</v>
          </cell>
          <cell r="BC4248">
            <v>7.88</v>
          </cell>
          <cell r="BD4248">
            <v>7.88</v>
          </cell>
          <cell r="BF4248">
            <v>7.8049999999999997</v>
          </cell>
          <cell r="BH4248">
            <v>7.88</v>
          </cell>
          <cell r="BJ4248" t="str">
            <v>22.07.2022</v>
          </cell>
          <cell r="BK4248" t="str">
            <v>บมจ. สหไทยการพิมพ์แล</v>
          </cell>
        </row>
        <row r="4249">
          <cell r="A4249" t="str">
            <v>5F2B5319N000000201</v>
          </cell>
          <cell r="B4249" t="str">
            <v>CTN2-11730,SIMPLY NOURISH</v>
          </cell>
          <cell r="C4249" t="str">
            <v>ลูกฟูก</v>
          </cell>
          <cell r="D4249" t="str">
            <v>3HAOM822R2TB3PPMNX</v>
          </cell>
          <cell r="E4249" t="str">
            <v>NX</v>
          </cell>
          <cell r="F4249" t="str">
            <v>35X(157-160)MM 11N TN&amp;SM DIN MOUSSE-68</v>
          </cell>
          <cell r="G4249" t="str">
            <v>US PET NUTRITION LLC</v>
          </cell>
          <cell r="H4249" t="str">
            <v>PET SMART,INC.</v>
          </cell>
          <cell r="I4249" t="str">
            <v>PF64585101</v>
          </cell>
          <cell r="J4249" t="str">
            <v>2B5319N</v>
          </cell>
          <cell r="K4249">
            <v>0</v>
          </cell>
          <cell r="L4249">
            <v>0</v>
          </cell>
          <cell r="M4249">
            <v>3.7</v>
          </cell>
          <cell r="P4249">
            <v>4.5634569750000002</v>
          </cell>
          <cell r="Q4249">
            <v>4.5634569750000002</v>
          </cell>
          <cell r="R4249">
            <v>1.05</v>
          </cell>
          <cell r="S4249">
            <v>4.7916298237500001</v>
          </cell>
          <cell r="T4249">
            <v>4.8635042711062493</v>
          </cell>
          <cell r="U4249">
            <v>4.9353787184625002</v>
          </cell>
          <cell r="V4249">
            <v>1.05</v>
          </cell>
          <cell r="W4249">
            <v>1.05</v>
          </cell>
          <cell r="X4249">
            <v>1.1000000000000001</v>
          </cell>
          <cell r="Y4249">
            <v>1.0169999999999999</v>
          </cell>
          <cell r="BJ4249" t="str">
            <v>26.02.2020</v>
          </cell>
          <cell r="BK4249" t="str">
            <v>บจก.กลุ่มสยามบรรจุภัณฑ์ (สาขาที่ 9)</v>
          </cell>
        </row>
        <row r="4250">
          <cell r="A4250" t="str">
            <v>5F2B5319N000000202</v>
          </cell>
          <cell r="B4250" t="str">
            <v>CTN2-11730,SIMPLY NOURISH</v>
          </cell>
          <cell r="C4250" t="str">
            <v>ลูกฟูก</v>
          </cell>
          <cell r="D4250" t="str">
            <v>3HAOM822R2TB3PPMNX</v>
          </cell>
          <cell r="E4250" t="str">
            <v>NX</v>
          </cell>
          <cell r="F4250" t="str">
            <v>35X(157-160)MM 11N TN&amp;SM DIN MOUSSE-68</v>
          </cell>
          <cell r="G4250" t="str">
            <v>US PET NUTRITION LLC</v>
          </cell>
          <cell r="H4250" t="str">
            <v>PET SMART,INC.</v>
          </cell>
          <cell r="I4250" t="str">
            <v>PF64585101</v>
          </cell>
          <cell r="J4250" t="str">
            <v>2B5319N</v>
          </cell>
          <cell r="K4250">
            <v>0</v>
          </cell>
          <cell r="L4250">
            <v>0</v>
          </cell>
          <cell r="M4250">
            <v>0</v>
          </cell>
          <cell r="P4250">
            <v>4.5634569750000002</v>
          </cell>
          <cell r="Q4250">
            <v>4.5634569750000002</v>
          </cell>
          <cell r="R4250">
            <v>1.05</v>
          </cell>
          <cell r="S4250">
            <v>4.7916298237500001</v>
          </cell>
          <cell r="T4250">
            <v>4.8635042711062493</v>
          </cell>
          <cell r="U4250">
            <v>4.9353787184625002</v>
          </cell>
          <cell r="V4250">
            <v>1.05</v>
          </cell>
          <cell r="W4250">
            <v>1.05</v>
          </cell>
          <cell r="X4250">
            <v>1.1000000000000001</v>
          </cell>
          <cell r="Y4250">
            <v>1.0169999999999999</v>
          </cell>
          <cell r="Z4250">
            <v>4.0005000000000006</v>
          </cell>
          <cell r="AA4250">
            <v>4.4753593500000006</v>
          </cell>
          <cell r="AB4250">
            <v>1.1187</v>
          </cell>
          <cell r="AC4250">
            <v>1.1977577362204723</v>
          </cell>
          <cell r="AD4250" t="str">
            <v>Petsmart</v>
          </cell>
          <cell r="AE4250">
            <v>0</v>
          </cell>
          <cell r="AG4250">
            <v>3.7</v>
          </cell>
          <cell r="AH4250">
            <v>3.7</v>
          </cell>
          <cell r="AI4250">
            <v>3.7</v>
          </cell>
          <cell r="AM4250">
            <v>3.7</v>
          </cell>
          <cell r="AN4250">
            <v>3.7</v>
          </cell>
          <cell r="AQ4250">
            <v>3.9</v>
          </cell>
          <cell r="BG4250">
            <v>3.9</v>
          </cell>
          <cell r="BJ4250" t="str">
            <v>04.06.2021</v>
          </cell>
          <cell r="BK4250" t="str">
            <v>บจก.กลุ่มสยามบรรจุภั</v>
          </cell>
        </row>
        <row r="4251">
          <cell r="A4251" t="str">
            <v>5F2B5319N000000203</v>
          </cell>
          <cell r="B4251" t="str">
            <v>CTN2-11730,SIMPLY NOURISH</v>
          </cell>
          <cell r="C4251" t="str">
            <v>ลูกฟูก</v>
          </cell>
          <cell r="D4251" t="str">
            <v>3HAOM822R2TB3PPMNX</v>
          </cell>
          <cell r="E4251" t="str">
            <v>NX</v>
          </cell>
          <cell r="F4251" t="str">
            <v>35X(157-160)MM 11N TN&amp;SM DIN MOUSSE-68</v>
          </cell>
          <cell r="G4251" t="str">
            <v>US PET NUTRITION LLC</v>
          </cell>
          <cell r="H4251" t="str">
            <v>PET SMART,INC.</v>
          </cell>
          <cell r="I4251" t="str">
            <v>PF64585101</v>
          </cell>
          <cell r="J4251" t="str">
            <v>2B5319N</v>
          </cell>
          <cell r="K4251">
            <v>885</v>
          </cell>
          <cell r="L4251">
            <v>3451.5</v>
          </cell>
          <cell r="M4251">
            <v>3.9</v>
          </cell>
          <cell r="N4251">
            <v>3.9</v>
          </cell>
          <cell r="O4251">
            <v>3.9</v>
          </cell>
          <cell r="P4251">
            <v>4.5634569750000002</v>
          </cell>
          <cell r="Q4251">
            <v>4.5634569750000002</v>
          </cell>
          <cell r="R4251">
            <v>1.05</v>
          </cell>
          <cell r="S4251">
            <v>4.7916298237500001</v>
          </cell>
          <cell r="T4251">
            <v>4.8635042711062493</v>
          </cell>
          <cell r="U4251">
            <v>4.9353787184625002</v>
          </cell>
          <cell r="V4251">
            <v>1.05</v>
          </cell>
          <cell r="W4251">
            <v>1.05</v>
          </cell>
          <cell r="X4251">
            <v>1.1000000000000001</v>
          </cell>
          <cell r="Y4251">
            <v>1.0169999999999999</v>
          </cell>
          <cell r="Z4251">
            <v>4.07925</v>
          </cell>
          <cell r="AA4251">
            <v>4.5634569750000002</v>
          </cell>
          <cell r="AB4251">
            <v>1.1187</v>
          </cell>
          <cell r="AC4251">
            <v>1.1746350000000001</v>
          </cell>
          <cell r="AD4251" t="str">
            <v>Petsmart</v>
          </cell>
          <cell r="AE4251">
            <v>0</v>
          </cell>
          <cell r="AQ4251">
            <v>3.9</v>
          </cell>
          <cell r="AT4251">
            <v>3.9</v>
          </cell>
          <cell r="BF4251">
            <v>3.9</v>
          </cell>
          <cell r="BG4251">
            <v>3.9</v>
          </cell>
          <cell r="BH4251">
            <v>3.9</v>
          </cell>
          <cell r="BI4251">
            <v>1</v>
          </cell>
          <cell r="BJ4251" t="str">
            <v>14.09.2021</v>
          </cell>
          <cell r="BK4251" t="str">
            <v>บจก.กลุ่มสยามบรรจุภั</v>
          </cell>
        </row>
        <row r="4252">
          <cell r="A4252" t="str">
            <v>5N2B5319N000000100</v>
          </cell>
          <cell r="B4252" t="str">
            <v>COR.INB2-11770,SIMPLY NOURISH</v>
          </cell>
          <cell r="C4252" t="str">
            <v>DUPLEX</v>
          </cell>
          <cell r="D4252" t="str">
            <v>3HAOM822R2TB3PPMNX</v>
          </cell>
          <cell r="E4252" t="str">
            <v>NX</v>
          </cell>
          <cell r="F4252" t="str">
            <v>35X(157-160)MM 11N TN&amp;SM DIN MOUSSE-68</v>
          </cell>
          <cell r="G4252" t="str">
            <v>US PET NUTRITION LLC</v>
          </cell>
          <cell r="H4252" t="str">
            <v>PET SMART,INC.</v>
          </cell>
          <cell r="I4252" t="str">
            <v>PF64585101</v>
          </cell>
          <cell r="J4252" t="str">
            <v>2B5319N</v>
          </cell>
          <cell r="K4252">
            <v>0</v>
          </cell>
          <cell r="L4252">
            <v>0</v>
          </cell>
          <cell r="M4252">
            <v>0</v>
          </cell>
          <cell r="P4252">
            <v>17.589516000000003</v>
          </cell>
          <cell r="Q4252">
            <v>17.589516000000003</v>
          </cell>
          <cell r="R4252">
            <v>1.0900000000000001</v>
          </cell>
          <cell r="S4252">
            <v>19.172572440000003</v>
          </cell>
          <cell r="T4252">
            <v>19.460161026600002</v>
          </cell>
          <cell r="U4252">
            <v>19.747749613200003</v>
          </cell>
          <cell r="V4252">
            <v>1.03</v>
          </cell>
          <cell r="W4252">
            <v>1</v>
          </cell>
          <cell r="X4252">
            <v>1.05</v>
          </cell>
          <cell r="Y4252">
            <v>1.07</v>
          </cell>
          <cell r="Z4252">
            <v>15.655999999999999</v>
          </cell>
          <cell r="AA4252">
            <v>17.589516000000003</v>
          </cell>
          <cell r="AB4252">
            <v>1.1235000000000004</v>
          </cell>
          <cell r="AC4252">
            <v>1.2246150000000002</v>
          </cell>
          <cell r="AD4252" t="str">
            <v>Petsmart</v>
          </cell>
          <cell r="AE4252">
            <v>0</v>
          </cell>
          <cell r="AG4252">
            <v>15.200000000000001</v>
          </cell>
          <cell r="AH4252">
            <v>15.2</v>
          </cell>
          <cell r="AI4252">
            <v>15.2</v>
          </cell>
          <cell r="AM4252">
            <v>15.200000000000001</v>
          </cell>
          <cell r="AN4252">
            <v>15.2</v>
          </cell>
          <cell r="AQ4252">
            <v>15.200000000000003</v>
          </cell>
          <cell r="BG4252">
            <v>15.200000000000003</v>
          </cell>
          <cell r="BJ4252" t="str">
            <v>02.06.2021</v>
          </cell>
          <cell r="BK4252" t="str">
            <v>บจก.สหไทยการพิมพ์และ</v>
          </cell>
        </row>
        <row r="4253">
          <cell r="A4253" t="str">
            <v>5N2B5319N000000102</v>
          </cell>
          <cell r="B4253" t="str">
            <v>COR.INB2-11770,SIMPLY NOURISH</v>
          </cell>
          <cell r="C4253" t="str">
            <v>DUPLEX</v>
          </cell>
          <cell r="D4253" t="str">
            <v>3HAOM822R2TB3PPMNX</v>
          </cell>
          <cell r="E4253" t="str">
            <v>NX</v>
          </cell>
          <cell r="F4253" t="str">
            <v>35X(157-160)MM 11N TN&amp;SM DIN MOUSSE-68</v>
          </cell>
          <cell r="G4253" t="str">
            <v>US PET NUTRITION LLC</v>
          </cell>
          <cell r="H4253" t="str">
            <v>PET SMART,INC.</v>
          </cell>
          <cell r="I4253" t="str">
            <v>PF64585101</v>
          </cell>
          <cell r="J4253" t="str">
            <v>2B5319N</v>
          </cell>
          <cell r="K4253">
            <v>879</v>
          </cell>
          <cell r="L4253">
            <v>13598.13</v>
          </cell>
          <cell r="M4253">
            <v>15.47</v>
          </cell>
          <cell r="N4253">
            <v>15.47</v>
          </cell>
          <cell r="O4253">
            <v>15.47</v>
          </cell>
          <cell r="P4253">
            <v>17.589516000000007</v>
          </cell>
          <cell r="Q4253">
            <v>17.589516000000007</v>
          </cell>
          <cell r="R4253">
            <v>1.0900000000000001</v>
          </cell>
          <cell r="S4253">
            <v>19.17257244000001</v>
          </cell>
          <cell r="T4253">
            <v>19.460161026600009</v>
          </cell>
          <cell r="U4253">
            <v>19.747749613200011</v>
          </cell>
          <cell r="V4253">
            <v>1.05</v>
          </cell>
          <cell r="W4253">
            <v>1</v>
          </cell>
          <cell r="X4253">
            <v>1.05</v>
          </cell>
          <cell r="Y4253">
            <v>1.07</v>
          </cell>
          <cell r="Z4253">
            <v>15.656000000000002</v>
          </cell>
          <cell r="AA4253">
            <v>17.589516000000007</v>
          </cell>
          <cell r="AB4253">
            <v>1.1235000000000002</v>
          </cell>
          <cell r="AC4253">
            <v>1.2246150000000005</v>
          </cell>
          <cell r="AD4253" t="str">
            <v>Petsmart</v>
          </cell>
          <cell r="AE4253" t="str">
            <v>ใช้ราคาตาม mat 5N2B5319N000000100</v>
          </cell>
          <cell r="AQ4253">
            <v>15.2</v>
          </cell>
          <cell r="AT4253">
            <v>15.47</v>
          </cell>
          <cell r="BF4253">
            <v>15.47</v>
          </cell>
          <cell r="BG4253">
            <v>15.2</v>
          </cell>
          <cell r="BH4253">
            <v>15.47</v>
          </cell>
          <cell r="BI4253">
            <v>1.017763157894737</v>
          </cell>
          <cell r="BJ4253" t="str">
            <v>17.09.2021</v>
          </cell>
          <cell r="BK4253" t="str">
            <v>บจก.สหไทยการพิมพ์และ</v>
          </cell>
        </row>
        <row r="4254">
          <cell r="A4254" t="str">
            <v>5F2B5319N000000102</v>
          </cell>
          <cell r="B4254" t="str">
            <v>CTN2-11728,SIMPLY NOURISH</v>
          </cell>
          <cell r="C4254" t="str">
            <v>ลูกฟูก</v>
          </cell>
          <cell r="D4254" t="str">
            <v>3JCCM822R2TB3PPMPM</v>
          </cell>
          <cell r="E4254" t="str">
            <v>PM</v>
          </cell>
          <cell r="F4254" t="str">
            <v>35X(157-160)MM 11N CK&amp;SM DIN MOUSSE-48</v>
          </cell>
          <cell r="G4254" t="str">
            <v>US PET NUTRITION LLC</v>
          </cell>
          <cell r="H4254" t="str">
            <v>PET SMART,INC.</v>
          </cell>
          <cell r="I4254" t="str">
            <v>PF64585001</v>
          </cell>
          <cell r="J4254" t="str">
            <v>2B5319N</v>
          </cell>
          <cell r="K4254">
            <v>0</v>
          </cell>
          <cell r="L4254">
            <v>0</v>
          </cell>
          <cell r="M4254">
            <v>9.69</v>
          </cell>
          <cell r="N4254">
            <v>2.1</v>
          </cell>
          <cell r="O4254">
            <v>2.1</v>
          </cell>
          <cell r="P4254">
            <v>2.4667335000000001</v>
          </cell>
          <cell r="Q4254">
            <v>2.4667335000000001</v>
          </cell>
          <cell r="R4254">
            <v>1.05</v>
          </cell>
          <cell r="S4254">
            <v>2.5900701750000001</v>
          </cell>
          <cell r="T4254">
            <v>2.6289212276249998</v>
          </cell>
          <cell r="U4254">
            <v>2.6677722802500003</v>
          </cell>
          <cell r="V4254">
            <v>1.05</v>
          </cell>
          <cell r="W4254">
            <v>1.05</v>
          </cell>
          <cell r="X4254">
            <v>1.1000000000000001</v>
          </cell>
          <cell r="Y4254">
            <v>1.0169999999999999</v>
          </cell>
          <cell r="Z4254">
            <v>2.2050000000000001</v>
          </cell>
          <cell r="AA4254">
            <v>2.4667335000000001</v>
          </cell>
          <cell r="AB4254">
            <v>1.1187</v>
          </cell>
          <cell r="AC4254">
            <v>1.1746350000000001</v>
          </cell>
          <cell r="AD4254" t="str">
            <v>Petsmart</v>
          </cell>
          <cell r="AE4254">
            <v>0</v>
          </cell>
          <cell r="AJ4254">
            <v>2</v>
          </cell>
          <cell r="AM4254">
            <v>2</v>
          </cell>
          <cell r="AN4254">
            <v>2</v>
          </cell>
          <cell r="AT4254">
            <v>2.1</v>
          </cell>
          <cell r="BF4254">
            <v>2.1</v>
          </cell>
          <cell r="BG4254">
            <v>2</v>
          </cell>
          <cell r="BH4254">
            <v>2.1</v>
          </cell>
          <cell r="BI4254">
            <v>1.05</v>
          </cell>
          <cell r="BJ4254" t="str">
            <v>09.09.2021</v>
          </cell>
          <cell r="BK4254" t="str">
            <v>บจก.กลุ่มสยามบรรจุภั</v>
          </cell>
        </row>
        <row r="4255">
          <cell r="A4255" t="str">
            <v>5F2B5319N000000302</v>
          </cell>
          <cell r="B4255" t="str">
            <v>CTN2-11729,SIMPLY NOURISH</v>
          </cell>
          <cell r="C4255" t="str">
            <v>ลูกฟูก</v>
          </cell>
          <cell r="D4255" t="str">
            <v>3HAOM822R2TB3PPMPM</v>
          </cell>
          <cell r="E4255" t="str">
            <v>PM</v>
          </cell>
          <cell r="F4255" t="str">
            <v>35X(157-160)MM 11N TN&amp;SM DIN MOUSSE-48</v>
          </cell>
          <cell r="G4255" t="str">
            <v>US PET NUTRITION LLC</v>
          </cell>
          <cell r="H4255" t="str">
            <v>PET SMART,INC.</v>
          </cell>
          <cell r="I4255" t="str">
            <v>PF64585002</v>
          </cell>
          <cell r="J4255" t="str">
            <v>2B5319N</v>
          </cell>
          <cell r="K4255">
            <v>0</v>
          </cell>
          <cell r="L4255">
            <v>0</v>
          </cell>
          <cell r="M4255">
            <v>0</v>
          </cell>
          <cell r="P4255">
            <v>2.4667335000000001</v>
          </cell>
          <cell r="Q4255">
            <v>2.4667335000000001</v>
          </cell>
          <cell r="R4255">
            <v>1.05</v>
          </cell>
          <cell r="S4255">
            <v>2.5900701750000001</v>
          </cell>
          <cell r="T4255">
            <v>2.6289212276249998</v>
          </cell>
          <cell r="U4255">
            <v>2.6677722802500003</v>
          </cell>
          <cell r="V4255">
            <v>1.05</v>
          </cell>
          <cell r="W4255">
            <v>1.05</v>
          </cell>
          <cell r="X4255">
            <v>1.1000000000000001</v>
          </cell>
          <cell r="Y4255">
            <v>1.0169999999999999</v>
          </cell>
          <cell r="Z4255">
            <v>2.2050000000000001</v>
          </cell>
          <cell r="AA4255">
            <v>2.4667335000000001</v>
          </cell>
          <cell r="AB4255">
            <v>1.1187</v>
          </cell>
          <cell r="AC4255">
            <v>1.1746350000000001</v>
          </cell>
          <cell r="AD4255" t="str">
            <v>Petsmart</v>
          </cell>
          <cell r="AE4255" t="str">
            <v>ใช้ราคาตาม mat 5F2B5319N000000102</v>
          </cell>
          <cell r="AH4255">
            <v>2</v>
          </cell>
          <cell r="AN4255">
            <v>2</v>
          </cell>
          <cell r="AQ4255">
            <v>2.1</v>
          </cell>
          <cell r="BG4255">
            <v>2.1</v>
          </cell>
          <cell r="BJ4255" t="str">
            <v>05.06.2021</v>
          </cell>
          <cell r="BK4255" t="str">
            <v>บจก.กลุ่มสยามบรรจุภั</v>
          </cell>
        </row>
        <row r="4256">
          <cell r="A4256" t="str">
            <v>5F2B5319N000000303</v>
          </cell>
          <cell r="B4256" t="str">
            <v>CTN2-11729,SIMPLY NOURISH</v>
          </cell>
          <cell r="C4256" t="str">
            <v>ลูกฟูก</v>
          </cell>
          <cell r="D4256" t="str">
            <v>3HAOM822R2TB3PPMPM</v>
          </cell>
          <cell r="E4256" t="str">
            <v>PM</v>
          </cell>
          <cell r="F4256" t="str">
            <v>35X(157-160)MM 11N TN&amp;SM DIN MOUSSE-48</v>
          </cell>
          <cell r="G4256" t="str">
            <v>US PET NUTRITION LLC</v>
          </cell>
          <cell r="H4256" t="str">
            <v>PET SMART,INC.</v>
          </cell>
          <cell r="I4256" t="str">
            <v>PF64585002</v>
          </cell>
          <cell r="J4256" t="str">
            <v>2B5319N</v>
          </cell>
          <cell r="K4256">
            <v>0</v>
          </cell>
          <cell r="L4256">
            <v>0</v>
          </cell>
          <cell r="M4256">
            <v>9.69</v>
          </cell>
          <cell r="N4256">
            <v>2.1</v>
          </cell>
          <cell r="O4256">
            <v>2.1</v>
          </cell>
          <cell r="P4256">
            <v>2.4667335000000001</v>
          </cell>
          <cell r="Q4256">
            <v>2.4667335000000001</v>
          </cell>
          <cell r="R4256">
            <v>1.05</v>
          </cell>
          <cell r="S4256">
            <v>2.5900701750000001</v>
          </cell>
          <cell r="T4256">
            <v>2.6289212276249998</v>
          </cell>
          <cell r="U4256">
            <v>2.6677722802500003</v>
          </cell>
          <cell r="V4256">
            <v>1.05</v>
          </cell>
          <cell r="W4256">
            <v>1.05</v>
          </cell>
          <cell r="X4256">
            <v>1.1000000000000001</v>
          </cell>
          <cell r="Y4256">
            <v>1.0169999999999999</v>
          </cell>
          <cell r="AQ4256">
            <v>2.1</v>
          </cell>
          <cell r="AU4256">
            <v>2.1</v>
          </cell>
          <cell r="BF4256">
            <v>2.1</v>
          </cell>
          <cell r="BG4256">
            <v>2.1</v>
          </cell>
          <cell r="BH4256">
            <v>2.1</v>
          </cell>
          <cell r="BI4256">
            <v>1</v>
          </cell>
          <cell r="BJ4256" t="str">
            <v>13.10.2021</v>
          </cell>
          <cell r="BK4256" t="str">
            <v>บจก.กลุ่มสยามบรรจุภั</v>
          </cell>
        </row>
        <row r="4257">
          <cell r="A4257" t="str">
            <v>5R2B5319N000000100</v>
          </cell>
          <cell r="B4257" t="str">
            <v>NO-COR.INB2-10979,SIMPLY NOURISH</v>
          </cell>
          <cell r="C4257" t="str">
            <v>DUPLEX</v>
          </cell>
          <cell r="D4257" t="str">
            <v>3HAOM822R2TB3PPMPM</v>
          </cell>
          <cell r="E4257" t="str">
            <v>PM</v>
          </cell>
          <cell r="F4257" t="str">
            <v>35X(157-160)MM 11N TN&amp;SM DIN MOUSSE-48</v>
          </cell>
          <cell r="G4257" t="str">
            <v>US PET NUTRITION LLC</v>
          </cell>
          <cell r="H4257" t="str">
            <v>PET SMART,INC.</v>
          </cell>
          <cell r="I4257" t="str">
            <v>PF64585002</v>
          </cell>
          <cell r="J4257" t="str">
            <v>2B5319N</v>
          </cell>
          <cell r="K4257">
            <v>0</v>
          </cell>
          <cell r="L4257">
            <v>0</v>
          </cell>
          <cell r="M4257">
            <v>0</v>
          </cell>
          <cell r="P4257">
            <v>8.4032550000000015</v>
          </cell>
          <cell r="Q4257">
            <v>8.4032550000000015</v>
          </cell>
          <cell r="R4257">
            <v>1.07</v>
          </cell>
          <cell r="S4257">
            <v>8.9914828500000024</v>
          </cell>
          <cell r="T4257">
            <v>9.1263550927500017</v>
          </cell>
          <cell r="U4257">
            <v>9.2612273355000028</v>
          </cell>
          <cell r="V4257">
            <v>1.03</v>
          </cell>
          <cell r="W4257">
            <v>1</v>
          </cell>
          <cell r="X4257">
            <v>1.05</v>
          </cell>
          <cell r="Y4257">
            <v>1.05</v>
          </cell>
          <cell r="Z4257">
            <v>7.6220000000000008</v>
          </cell>
          <cell r="AA4257">
            <v>8.4032550000000015</v>
          </cell>
          <cell r="AB4257">
            <v>1.1025</v>
          </cell>
          <cell r="AC4257">
            <v>1.1796750000000003</v>
          </cell>
          <cell r="AD4257" t="str">
            <v>Petsmart</v>
          </cell>
          <cell r="AE4257">
            <v>0</v>
          </cell>
          <cell r="AH4257">
            <v>7.4</v>
          </cell>
          <cell r="AQ4257">
            <v>7.4</v>
          </cell>
          <cell r="BG4257">
            <v>7.4</v>
          </cell>
          <cell r="BJ4257" t="str">
            <v>02.06.2021</v>
          </cell>
          <cell r="BK4257" t="str">
            <v>บจก.สหไทยการพิมพ์และ</v>
          </cell>
        </row>
        <row r="4258">
          <cell r="A4258" t="str">
            <v>5R2B5319N000000102</v>
          </cell>
          <cell r="B4258" t="str">
            <v>NO-COR.INB2-10979,SIMPLY NOURISH</v>
          </cell>
          <cell r="C4258" t="str">
            <v>DUPLEX</v>
          </cell>
          <cell r="D4258" t="str">
            <v>3HAOM822R2TB3PPMPM</v>
          </cell>
          <cell r="E4258" t="str">
            <v>PM</v>
          </cell>
          <cell r="F4258" t="str">
            <v>35X(157-160)MM 11N TN&amp;SM DIN MOUSSE-48</v>
          </cell>
          <cell r="G4258" t="str">
            <v>US PET NUTRITION LLC</v>
          </cell>
          <cell r="H4258" t="str">
            <v>PET SMART,INC.</v>
          </cell>
          <cell r="I4258" t="str">
            <v>PF64585002</v>
          </cell>
          <cell r="J4258" t="str">
            <v>2B5319N</v>
          </cell>
          <cell r="K4258">
            <v>836</v>
          </cell>
          <cell r="L4258">
            <v>6293.29</v>
          </cell>
          <cell r="M4258">
            <v>7.53</v>
          </cell>
          <cell r="N4258">
            <v>7.53</v>
          </cell>
          <cell r="O4258">
            <v>7.53</v>
          </cell>
          <cell r="P4258">
            <v>8.4032550000000015</v>
          </cell>
          <cell r="Q4258">
            <v>8.4032550000000015</v>
          </cell>
          <cell r="R4258">
            <v>1.07</v>
          </cell>
          <cell r="S4258">
            <v>8.9914828500000024</v>
          </cell>
          <cell r="T4258">
            <v>9.1263550927500017</v>
          </cell>
          <cell r="U4258">
            <v>9.2612273355000028</v>
          </cell>
          <cell r="V4258">
            <v>1.05</v>
          </cell>
          <cell r="W4258">
            <v>1</v>
          </cell>
          <cell r="X4258">
            <v>1.05</v>
          </cell>
          <cell r="Y4258">
            <v>1.05</v>
          </cell>
          <cell r="AQ4258">
            <v>7.4</v>
          </cell>
          <cell r="AS4258">
            <v>7.53</v>
          </cell>
          <cell r="AV4258">
            <v>7.53</v>
          </cell>
          <cell r="BF4258">
            <v>7.53</v>
          </cell>
          <cell r="BG4258">
            <v>7.53</v>
          </cell>
          <cell r="BH4258">
            <v>7.53</v>
          </cell>
          <cell r="BI4258">
            <v>1</v>
          </cell>
          <cell r="BJ4258" t="str">
            <v>04.11.2021</v>
          </cell>
        </row>
        <row r="4259">
          <cell r="A4259" t="str">
            <v>5R2B5319N000000200</v>
          </cell>
          <cell r="B4259" t="str">
            <v>NO-COR.INB2-10980,SIMPLY NOURISH</v>
          </cell>
          <cell r="C4259" t="str">
            <v>DUPLEX</v>
          </cell>
          <cell r="D4259" t="str">
            <v>3JCCM822R2TB3PPMPM</v>
          </cell>
          <cell r="E4259" t="str">
            <v>PM</v>
          </cell>
          <cell r="F4259" t="str">
            <v>35X(157-160)MM 11N CK&amp;SM DIN MOUSSE-48</v>
          </cell>
          <cell r="G4259" t="str">
            <v>US PET NUTRITION LLC</v>
          </cell>
          <cell r="H4259" t="str">
            <v>PET SMART,INC.</v>
          </cell>
          <cell r="I4259" t="str">
            <v>PF64585001</v>
          </cell>
          <cell r="J4259" t="str">
            <v>2B5319N</v>
          </cell>
          <cell r="K4259">
            <v>836</v>
          </cell>
          <cell r="L4259">
            <v>6291.07</v>
          </cell>
          <cell r="M4259">
            <v>7.53</v>
          </cell>
          <cell r="N4259">
            <v>7.53</v>
          </cell>
          <cell r="O4259">
            <v>7.53</v>
          </cell>
          <cell r="P4259">
            <v>8.4032550000000015</v>
          </cell>
          <cell r="Q4259">
            <v>8.4032550000000015</v>
          </cell>
          <cell r="R4259">
            <v>1.07</v>
          </cell>
          <cell r="S4259">
            <v>8.9914828500000024</v>
          </cell>
          <cell r="T4259">
            <v>9.1263550927500017</v>
          </cell>
          <cell r="U4259">
            <v>9.2612273355000028</v>
          </cell>
          <cell r="V4259">
            <v>1.03</v>
          </cell>
          <cell r="W4259">
            <v>1</v>
          </cell>
          <cell r="X4259">
            <v>1.05</v>
          </cell>
          <cell r="Y4259">
            <v>1.05</v>
          </cell>
          <cell r="Z4259">
            <v>7.6220000000000017</v>
          </cell>
          <cell r="AA4259">
            <v>8.4032550000000015</v>
          </cell>
          <cell r="AB4259">
            <v>1.1025</v>
          </cell>
          <cell r="AC4259">
            <v>1.179675</v>
          </cell>
          <cell r="AD4259" t="str">
            <v>Petsmart</v>
          </cell>
          <cell r="AE4259">
            <v>0</v>
          </cell>
          <cell r="AJ4259">
            <v>7.4</v>
          </cell>
          <cell r="AM4259">
            <v>7.4</v>
          </cell>
          <cell r="AN4259">
            <v>7.4</v>
          </cell>
          <cell r="AT4259">
            <v>7.53</v>
          </cell>
          <cell r="BF4259">
            <v>7.53</v>
          </cell>
          <cell r="BG4259">
            <v>7.4</v>
          </cell>
          <cell r="BH4259">
            <v>7.53</v>
          </cell>
          <cell r="BI4259">
            <v>1.0175675675675675</v>
          </cell>
          <cell r="BJ4259" t="str">
            <v>28.09.2021</v>
          </cell>
          <cell r="BK4259" t="str">
            <v>บจก.สหไทยการพิมพ์และ</v>
          </cell>
        </row>
        <row r="4260">
          <cell r="A4260">
            <v>580000001812</v>
          </cell>
          <cell r="B4260" t="str">
            <v>OUTER BAG110X215MM TUNA&amp;SALMON/PETSMART1</v>
          </cell>
          <cell r="C4260" t="str">
            <v>Outer bag</v>
          </cell>
          <cell r="D4260" t="str">
            <v>3HAOM822R2TB3PPMNX</v>
          </cell>
          <cell r="E4260" t="str">
            <v>NX</v>
          </cell>
          <cell r="F4260" t="str">
            <v>35X(157-160)MM 11N TN&amp;SM DIN MOUSSE-68</v>
          </cell>
          <cell r="G4260" t="str">
            <v>US PET NUTRITION LLC</v>
          </cell>
          <cell r="H4260" t="str">
            <v>PET SMART,INC.</v>
          </cell>
          <cell r="I4260" t="str">
            <v>PF64585101</v>
          </cell>
          <cell r="J4260" t="str">
            <v>2B5319N</v>
          </cell>
          <cell r="K4260">
            <v>99358</v>
          </cell>
          <cell r="L4260">
            <v>109293.8</v>
          </cell>
          <cell r="M4260">
            <v>1.1000000000000001</v>
          </cell>
          <cell r="P4260">
            <v>1.2320000000000002</v>
          </cell>
          <cell r="Q4260">
            <v>1.2320000000000002</v>
          </cell>
          <cell r="R4260">
            <v>1</v>
          </cell>
          <cell r="S4260">
            <v>1.2320000000000002</v>
          </cell>
          <cell r="T4260">
            <v>1.25048</v>
          </cell>
          <cell r="U4260">
            <v>1.2689600000000003</v>
          </cell>
          <cell r="V4260">
            <v>1</v>
          </cell>
          <cell r="W4260">
            <v>1</v>
          </cell>
          <cell r="X4260">
            <v>1.1200000000000001</v>
          </cell>
          <cell r="Y4260">
            <v>1</v>
          </cell>
          <cell r="Z4260">
            <v>1.1000000000000001</v>
          </cell>
          <cell r="AA4260">
            <v>1.2320000000000002</v>
          </cell>
          <cell r="AB4260">
            <v>1.1200000000000001</v>
          </cell>
          <cell r="AC4260">
            <v>1.1200000000000001</v>
          </cell>
          <cell r="AD4260" t="str">
            <v>Petsmart</v>
          </cell>
          <cell r="AE4260">
            <v>0</v>
          </cell>
          <cell r="AH4260">
            <v>1.1000000000000001</v>
          </cell>
          <cell r="AI4260">
            <v>1.1000000000000001</v>
          </cell>
          <cell r="AP4260">
            <v>1.1000000000000001</v>
          </cell>
          <cell r="BG4260">
            <v>1.1000000000000001</v>
          </cell>
          <cell r="BJ4260" t="str">
            <v>12.05.2021</v>
          </cell>
          <cell r="BK4260" t="str">
            <v>บจก.พรีแพค ประเทศไทย</v>
          </cell>
        </row>
        <row r="4261">
          <cell r="A4261" t="str">
            <v>5F2B5330N000000100</v>
          </cell>
          <cell r="B4261" t="str">
            <v>CTN-SIMPLY NOURISH (3OZ/KIT CK)</v>
          </cell>
          <cell r="C4261" t="str">
            <v>ลูกฟูก</v>
          </cell>
          <cell r="D4261" t="str">
            <v>3JCBXBATW3SPRPPMJ6</v>
          </cell>
          <cell r="E4261" t="str">
            <v>J6</v>
          </cell>
          <cell r="F4261" t="str">
            <v>95X145X(20-30)MM 85N CK MOUSSE(KT)-24</v>
          </cell>
          <cell r="G4261" t="str">
            <v>US PET NUTRITION LLC</v>
          </cell>
          <cell r="H4261" t="str">
            <v>PET SMART,INC.</v>
          </cell>
          <cell r="I4261" t="str">
            <v>PF64588201</v>
          </cell>
          <cell r="J4261" t="str">
            <v>2B5330N</v>
          </cell>
          <cell r="K4261">
            <v>0</v>
          </cell>
          <cell r="L4261">
            <v>0</v>
          </cell>
          <cell r="M4261">
            <v>9.69</v>
          </cell>
          <cell r="N4261">
            <v>6.5430541103017692</v>
          </cell>
          <cell r="O4261">
            <v>6.872216441207077</v>
          </cell>
          <cell r="P4261">
            <v>7.6468738500000004</v>
          </cell>
          <cell r="Q4261">
            <v>7.6468738500000004</v>
          </cell>
          <cell r="R4261">
            <v>1.05</v>
          </cell>
          <cell r="S4261">
            <v>8.0292175425000014</v>
          </cell>
          <cell r="T4261">
            <v>8.1496558056375008</v>
          </cell>
          <cell r="U4261">
            <v>8.270094068775002</v>
          </cell>
          <cell r="V4261">
            <v>1.05</v>
          </cell>
          <cell r="W4261">
            <v>1.05</v>
          </cell>
          <cell r="X4261">
            <v>1.1000000000000001</v>
          </cell>
          <cell r="Y4261">
            <v>1.0169999999999999</v>
          </cell>
          <cell r="AW4261">
            <v>6.2</v>
          </cell>
          <cell r="AY4261">
            <v>6.5500000000000007</v>
          </cell>
          <cell r="BD4261">
            <v>6.55</v>
          </cell>
          <cell r="BE4261">
            <v>6.872216441207077</v>
          </cell>
          <cell r="BF4261">
            <v>6.5430541103017692</v>
          </cell>
          <cell r="BH4261">
            <v>6.872216441207077</v>
          </cell>
          <cell r="BJ4261" t="str">
            <v>18.08.2022</v>
          </cell>
          <cell r="BK4261" t="str">
            <v>บจก.กลุ่มสยามบรรจุภั</v>
          </cell>
        </row>
        <row r="4262">
          <cell r="A4262" t="str">
            <v>5F2B5330N000000200</v>
          </cell>
          <cell r="B4262" t="str">
            <v>CTN-SIMPLY NOURISH (3OZ/CK)</v>
          </cell>
          <cell r="C4262" t="str">
            <v>ลูกฟูก</v>
          </cell>
          <cell r="D4262" t="str">
            <v>3JCBXBEHW3SPRPPMJ6</v>
          </cell>
          <cell r="E4262" t="str">
            <v>J6</v>
          </cell>
          <cell r="F4262" t="str">
            <v>95X145X(20-30)MM 85N CK MOUSSE RCP-24</v>
          </cell>
          <cell r="G4262" t="str">
            <v>US PET NUTRITION LLC</v>
          </cell>
          <cell r="H4262" t="str">
            <v>PET SMART,INC.</v>
          </cell>
          <cell r="I4262" t="str">
            <v>PF64588202</v>
          </cell>
          <cell r="J4262" t="str">
            <v>2B5330N</v>
          </cell>
          <cell r="K4262">
            <v>0</v>
          </cell>
          <cell r="L4262">
            <v>0</v>
          </cell>
          <cell r="M4262">
            <v>9.69</v>
          </cell>
          <cell r="N4262">
            <v>6.5410702341137128</v>
          </cell>
          <cell r="O4262">
            <v>6.8642809364548496</v>
          </cell>
          <cell r="P4262">
            <v>7.6468738500000004</v>
          </cell>
          <cell r="Q4262">
            <v>7.6468738500000004</v>
          </cell>
          <cell r="R4262">
            <v>1.05</v>
          </cell>
          <cell r="S4262">
            <v>8.0292175425000014</v>
          </cell>
          <cell r="T4262">
            <v>8.1496558056375008</v>
          </cell>
          <cell r="U4262">
            <v>8.270094068775002</v>
          </cell>
          <cell r="V4262">
            <v>1.05</v>
          </cell>
          <cell r="W4262">
            <v>1.05</v>
          </cell>
          <cell r="X4262">
            <v>1.1000000000000001</v>
          </cell>
          <cell r="Y4262">
            <v>1.0169999999999999</v>
          </cell>
          <cell r="AW4262">
            <v>6.2</v>
          </cell>
          <cell r="AY4262">
            <v>6.5500000000000007</v>
          </cell>
          <cell r="BD4262">
            <v>6.55</v>
          </cell>
          <cell r="BE4262">
            <v>6.8642809364548496</v>
          </cell>
          <cell r="BF4262">
            <v>6.5410702341137128</v>
          </cell>
          <cell r="BH4262">
            <v>6.8642809364548496</v>
          </cell>
          <cell r="BJ4262" t="str">
            <v>18.08.2022</v>
          </cell>
          <cell r="BK4262" t="str">
            <v>บจก.กลุ่มสยามบรรจุภั</v>
          </cell>
        </row>
        <row r="4263">
          <cell r="A4263" t="str">
            <v>5F2B5330N000000300</v>
          </cell>
          <cell r="B4263" t="str">
            <v>CTN-SIMPLY NOURISH (3OZ/TN)</v>
          </cell>
          <cell r="C4263" t="str">
            <v>ลูกฟูก</v>
          </cell>
          <cell r="D4263" t="str">
            <v>3HAOX822W3SPRPPMJ6</v>
          </cell>
          <cell r="E4263" t="str">
            <v>J6</v>
          </cell>
          <cell r="F4263" t="str">
            <v>95X145X20-30MM 85N TUNA MOUSSE RECIPE-24</v>
          </cell>
          <cell r="G4263" t="str">
            <v>US PET NUTRITION LLC</v>
          </cell>
          <cell r="H4263" t="str">
            <v>PET SMART,INC.</v>
          </cell>
          <cell r="I4263" t="str">
            <v>PF64588203</v>
          </cell>
          <cell r="J4263" t="str">
            <v>2B5330N</v>
          </cell>
          <cell r="K4263">
            <v>0</v>
          </cell>
          <cell r="L4263">
            <v>0</v>
          </cell>
          <cell r="M4263">
            <v>9.69</v>
          </cell>
          <cell r="N4263">
            <v>6.4333333333333336</v>
          </cell>
          <cell r="O4263">
            <v>6.55</v>
          </cell>
          <cell r="P4263">
            <v>7.6468738500000004</v>
          </cell>
          <cell r="Q4263">
            <v>7.6468738500000004</v>
          </cell>
          <cell r="R4263">
            <v>1.05</v>
          </cell>
          <cell r="S4263">
            <v>8.0292175425000014</v>
          </cell>
          <cell r="T4263">
            <v>8.1496558056375008</v>
          </cell>
          <cell r="U4263">
            <v>8.270094068775002</v>
          </cell>
          <cell r="V4263">
            <v>1.05</v>
          </cell>
          <cell r="W4263">
            <v>1.05</v>
          </cell>
          <cell r="X4263">
            <v>1.1000000000000001</v>
          </cell>
          <cell r="Y4263">
            <v>1.0169999999999999</v>
          </cell>
          <cell r="AW4263">
            <v>6.2</v>
          </cell>
          <cell r="AY4263">
            <v>6.5500000000000007</v>
          </cell>
          <cell r="BD4263">
            <v>6.55</v>
          </cell>
          <cell r="BF4263">
            <v>6.4333333333333336</v>
          </cell>
          <cell r="BH4263">
            <v>6.55</v>
          </cell>
          <cell r="BJ4263" t="str">
            <v>04.07.2022</v>
          </cell>
          <cell r="BK4263" t="str">
            <v>บจก.กลุ่มสยามบรรจุภั</v>
          </cell>
        </row>
        <row r="4264">
          <cell r="A4264" t="str">
            <v>5R2B5330N000000100</v>
          </cell>
          <cell r="B4264" t="str">
            <v>NO-COR.INB-SIMPLY NOURISH (3OZ/KIT CK)</v>
          </cell>
          <cell r="C4264" t="str">
            <v>DUPLEX</v>
          </cell>
          <cell r="D4264" t="str">
            <v>3JCBXBATW3SPRPPMJ6</v>
          </cell>
          <cell r="E4264" t="str">
            <v>J6</v>
          </cell>
          <cell r="F4264" t="str">
            <v>95X145X(20-30)MM 85N CK MOUSSE(KT)-24</v>
          </cell>
          <cell r="G4264" t="str">
            <v>US PET NUTRITION LLC</v>
          </cell>
          <cell r="H4264" t="str">
            <v>PET SMART,INC.</v>
          </cell>
          <cell r="I4264" t="str">
            <v>PF64588201</v>
          </cell>
          <cell r="J4264" t="str">
            <v>2B5330N</v>
          </cell>
          <cell r="K4264">
            <v>0</v>
          </cell>
          <cell r="L4264">
            <v>0</v>
          </cell>
          <cell r="M4264">
            <v>11.3</v>
          </cell>
          <cell r="N4264">
            <v>13.860549594347027</v>
          </cell>
          <cell r="O4264">
            <v>16.512198377388117</v>
          </cell>
          <cell r="P4264">
            <v>7.9876125000000009</v>
          </cell>
          <cell r="Q4264">
            <v>16.512198377388117</v>
          </cell>
          <cell r="R4264">
            <v>1.07</v>
          </cell>
          <cell r="S4264">
            <v>17.668052263805286</v>
          </cell>
          <cell r="T4264">
            <v>17.933073047762363</v>
          </cell>
          <cell r="U4264">
            <v>18.198093831719447</v>
          </cell>
          <cell r="W4264">
            <v>1</v>
          </cell>
          <cell r="X4264">
            <v>1.05</v>
          </cell>
          <cell r="Y4264">
            <v>1.05</v>
          </cell>
          <cell r="AW4264">
            <v>6.8999999999999995</v>
          </cell>
          <cell r="AY4264">
            <v>15.7</v>
          </cell>
          <cell r="BD4264">
            <v>16.329999999999998</v>
          </cell>
          <cell r="BE4264">
            <v>16.512198377388117</v>
          </cell>
          <cell r="BF4264">
            <v>13.860549594347027</v>
          </cell>
          <cell r="BH4264">
            <v>16.512198377388117</v>
          </cell>
          <cell r="BJ4264" t="str">
            <v>15.08.2022</v>
          </cell>
          <cell r="BK4264" t="str">
            <v>บจก.ทีพีเอ็น แพคเกจจ</v>
          </cell>
        </row>
        <row r="4265">
          <cell r="A4265" t="str">
            <v>5R2B5330N000000200</v>
          </cell>
          <cell r="B4265" t="str">
            <v>NO-COR.INB-SIMPLY NOURISH (3OZ/CK)</v>
          </cell>
          <cell r="C4265" t="str">
            <v>DUPLEX</v>
          </cell>
          <cell r="D4265" t="str">
            <v>3JCBXBEHW3SPRPPMJ6</v>
          </cell>
          <cell r="E4265" t="str">
            <v>J6</v>
          </cell>
          <cell r="F4265" t="str">
            <v>95X145X(20-30)MM 85N CK MOUSSE RCP-24</v>
          </cell>
          <cell r="G4265" t="str">
            <v>US PET NUTRITION LLC</v>
          </cell>
          <cell r="H4265" t="str">
            <v>PET SMART,INC.</v>
          </cell>
          <cell r="I4265" t="str">
            <v>PF64588202</v>
          </cell>
          <cell r="J4265" t="str">
            <v>2B5330N</v>
          </cell>
          <cell r="K4265">
            <v>0</v>
          </cell>
          <cell r="L4265">
            <v>0</v>
          </cell>
          <cell r="M4265">
            <v>16.739999999999998</v>
          </cell>
          <cell r="N4265">
            <v>12.105321005443484</v>
          </cell>
          <cell r="O4265">
            <v>16.461284021773935</v>
          </cell>
          <cell r="P4265">
            <v>7.9876125000000009</v>
          </cell>
          <cell r="Q4265">
            <v>16.461284021773935</v>
          </cell>
          <cell r="R4265">
            <v>1.07</v>
          </cell>
          <cell r="S4265">
            <v>17.613573903298111</v>
          </cell>
          <cell r="T4265">
            <v>17.877777511847579</v>
          </cell>
          <cell r="U4265">
            <v>18.141981120397055</v>
          </cell>
          <cell r="W4265">
            <v>1</v>
          </cell>
          <cell r="X4265">
            <v>1.05</v>
          </cell>
          <cell r="Y4265">
            <v>1.05</v>
          </cell>
          <cell r="AW4265">
            <v>6.8999999999999995</v>
          </cell>
          <cell r="AY4265">
            <v>15.7</v>
          </cell>
          <cell r="BD4265">
            <v>9.3600000000000012</v>
          </cell>
          <cell r="BE4265">
            <v>16.461284021773935</v>
          </cell>
          <cell r="BF4265">
            <v>12.105321005443484</v>
          </cell>
          <cell r="BH4265">
            <v>16.461284021773935</v>
          </cell>
          <cell r="BJ4265" t="str">
            <v>15.08.2022</v>
          </cell>
          <cell r="BK4265" t="str">
            <v>บจก.ทีพีเอ็น แพคเกจจ</v>
          </cell>
        </row>
        <row r="4266">
          <cell r="A4266" t="str">
            <v>5R2B5330N000000300</v>
          </cell>
          <cell r="B4266" t="str">
            <v>NO-COR.INB-SIMPLY NOURISH (3OZ/TN)</v>
          </cell>
          <cell r="C4266" t="str">
            <v>DUPLEX</v>
          </cell>
          <cell r="D4266" t="str">
            <v>3HAOX822W3SPRPPMJ6</v>
          </cell>
          <cell r="E4266" t="str">
            <v>J6</v>
          </cell>
          <cell r="F4266" t="str">
            <v>95X145X20-30MM 85N TUNA MOUSSE RECIPE-24</v>
          </cell>
          <cell r="G4266" t="str">
            <v>US PET NUTRITION LLC</v>
          </cell>
          <cell r="H4266" t="str">
            <v>PET SMART,INC.</v>
          </cell>
          <cell r="I4266" t="str">
            <v>PF64588203</v>
          </cell>
          <cell r="J4266" t="str">
            <v>2B5330N</v>
          </cell>
          <cell r="K4266">
            <v>0</v>
          </cell>
          <cell r="L4266">
            <v>0</v>
          </cell>
          <cell r="M4266">
            <v>11.3</v>
          </cell>
          <cell r="N4266">
            <v>12.976666666666665</v>
          </cell>
          <cell r="O4266">
            <v>16.329999999999998</v>
          </cell>
          <cell r="P4266">
            <v>7.9876125000000009</v>
          </cell>
          <cell r="Q4266">
            <v>16.329999999999998</v>
          </cell>
          <cell r="R4266">
            <v>1.07</v>
          </cell>
          <cell r="S4266">
            <v>17.473099999999999</v>
          </cell>
          <cell r="T4266">
            <v>17.735196499999997</v>
          </cell>
          <cell r="U4266">
            <v>17.997292999999999</v>
          </cell>
          <cell r="W4266">
            <v>1</v>
          </cell>
          <cell r="X4266">
            <v>1.05</v>
          </cell>
          <cell r="Y4266">
            <v>1.05</v>
          </cell>
          <cell r="AW4266">
            <v>6.8999999999999995</v>
          </cell>
          <cell r="AY4266">
            <v>15.7</v>
          </cell>
          <cell r="BD4266">
            <v>16.329999999999998</v>
          </cell>
          <cell r="BF4266">
            <v>12.976666666666665</v>
          </cell>
          <cell r="BH4266">
            <v>16.329999999999998</v>
          </cell>
          <cell r="BJ4266" t="str">
            <v>04.07.2022</v>
          </cell>
          <cell r="BK4266" t="str">
            <v>บจก.ทีพีเอ็น แพคเกจจ</v>
          </cell>
        </row>
        <row r="4267">
          <cell r="A4267" t="str">
            <v>5G2B5404N000000100</v>
          </cell>
          <cell r="B4267" t="str">
            <v>TRAY-SIMPLY NOURISH(CK/TN ADULT)</v>
          </cell>
          <cell r="C4267" t="str">
            <v>ลูกฟูก</v>
          </cell>
          <cell r="D4267" t="str">
            <v>3IRCC822SAQNQPPMQ0</v>
          </cell>
          <cell r="E4267" t="str">
            <v>Q0</v>
          </cell>
          <cell r="F4267" t="str">
            <v>211X109 2P85N CHICKEN&amp;TUNA RCP IB-24</v>
          </cell>
          <cell r="G4267" t="str">
            <v>US PET NUTRITION LLC</v>
          </cell>
          <cell r="H4267" t="str">
            <v>PET SMART,INC.</v>
          </cell>
          <cell r="I4267" t="str">
            <v>PF65206403</v>
          </cell>
          <cell r="J4267" t="str">
            <v>2B5404N</v>
          </cell>
          <cell r="K4267">
            <v>0</v>
          </cell>
          <cell r="L4267">
            <v>0</v>
          </cell>
          <cell r="M4267">
            <v>3.5</v>
          </cell>
          <cell r="N4267">
            <v>10.875</v>
          </cell>
          <cell r="O4267">
            <v>15.1</v>
          </cell>
          <cell r="P4267">
            <v>20.622094077669903</v>
          </cell>
          <cell r="Q4267">
            <v>20.622094077669903</v>
          </cell>
          <cell r="R4267">
            <v>1.05</v>
          </cell>
          <cell r="S4267">
            <v>21.653198781553399</v>
          </cell>
          <cell r="T4267">
            <v>21.9779967632767</v>
          </cell>
          <cell r="U4267">
            <v>22.302794745000003</v>
          </cell>
          <cell r="W4267">
            <v>1.05</v>
          </cell>
          <cell r="X4267">
            <v>1.1000000000000001</v>
          </cell>
          <cell r="Y4267">
            <v>1.0169999999999999</v>
          </cell>
          <cell r="Z4267">
            <v>18.433980582524271</v>
          </cell>
          <cell r="AA4267">
            <v>20.622094077669903</v>
          </cell>
          <cell r="AB4267">
            <v>1.1187</v>
          </cell>
          <cell r="AC4267">
            <v>1.1746350000000001</v>
          </cell>
          <cell r="AD4267" t="str">
            <v>Petsmart</v>
          </cell>
          <cell r="AF4267">
            <v>44609</v>
          </cell>
          <cell r="BA4267">
            <v>6.65</v>
          </cell>
          <cell r="BD4267">
            <v>15.1</v>
          </cell>
          <cell r="BF4267">
            <v>10.875</v>
          </cell>
          <cell r="BH4267">
            <v>15.1</v>
          </cell>
          <cell r="BJ4267" t="str">
            <v>04.07.2022</v>
          </cell>
          <cell r="BK4267" t="str">
            <v>บมจ. สหไทยการพิมพ์แล</v>
          </cell>
        </row>
        <row r="4268">
          <cell r="A4268" t="str">
            <v>5G2B5404N000000200</v>
          </cell>
          <cell r="B4268" t="str">
            <v>TRAY-SIMPLY NOURISH(TK/ADULT)</v>
          </cell>
          <cell r="C4268" t="str">
            <v>ลูกฟูก</v>
          </cell>
          <cell r="D4268" t="str">
            <v>3IRDC82ISAQNQPPMQ0</v>
          </cell>
          <cell r="E4268" t="str">
            <v>Q0</v>
          </cell>
          <cell r="F4268" t="str">
            <v>211X109 2P85N TK RCP IN BROTH (ADT)-24</v>
          </cell>
          <cell r="G4268" t="str">
            <v>US PET NUTRITION LLC</v>
          </cell>
          <cell r="H4268" t="str">
            <v>PET SMART,INC.</v>
          </cell>
          <cell r="I4268" t="str">
            <v>PF65206404</v>
          </cell>
          <cell r="J4268" t="str">
            <v>2B5404N</v>
          </cell>
          <cell r="K4268">
            <v>0</v>
          </cell>
          <cell r="L4268">
            <v>0</v>
          </cell>
          <cell r="M4268">
            <v>3.5</v>
          </cell>
          <cell r="N4268">
            <v>10.875</v>
          </cell>
          <cell r="O4268">
            <v>15.1</v>
          </cell>
          <cell r="P4268">
            <v>20.622094077669903</v>
          </cell>
          <cell r="Q4268">
            <v>20.622094077669903</v>
          </cell>
          <cell r="R4268">
            <v>1.05</v>
          </cell>
          <cell r="S4268">
            <v>21.653198781553399</v>
          </cell>
          <cell r="T4268">
            <v>21.9779967632767</v>
          </cell>
          <cell r="U4268">
            <v>22.302794745000003</v>
          </cell>
          <cell r="W4268">
            <v>1.05</v>
          </cell>
          <cell r="X4268">
            <v>1.1000000000000001</v>
          </cell>
          <cell r="Y4268">
            <v>1.0169999999999999</v>
          </cell>
          <cell r="Z4268">
            <v>18.433980582524271</v>
          </cell>
          <cell r="AA4268">
            <v>20.622094077669903</v>
          </cell>
          <cell r="AB4268">
            <v>1.1187</v>
          </cell>
          <cell r="AC4268">
            <v>1.1746350000000001</v>
          </cell>
          <cell r="AD4268" t="str">
            <v>Petsmart</v>
          </cell>
          <cell r="AF4268">
            <v>44609</v>
          </cell>
          <cell r="BA4268">
            <v>6.65</v>
          </cell>
          <cell r="BD4268">
            <v>15.1</v>
          </cell>
          <cell r="BF4268">
            <v>10.875</v>
          </cell>
          <cell r="BH4268">
            <v>15.1</v>
          </cell>
          <cell r="BJ4268" t="str">
            <v>04.07.2022</v>
          </cell>
          <cell r="BK4268" t="str">
            <v>บมจ. สหไทยการพิมพ์แล</v>
          </cell>
        </row>
        <row r="4269">
          <cell r="A4269" t="str">
            <v>5G2B5404N000000300</v>
          </cell>
          <cell r="B4269" t="str">
            <v>TRAY-SIMPLY NOURISH(TN/ADULT)</v>
          </cell>
          <cell r="C4269" t="str">
            <v>ลูกฟูก</v>
          </cell>
          <cell r="D4269" t="str">
            <v>3GRTC82ISAQNQPPMQ0</v>
          </cell>
          <cell r="E4269" t="str">
            <v>Q0</v>
          </cell>
          <cell r="F4269" t="str">
            <v>211x109 2P 85N TN IN BROTH CHUNK-24</v>
          </cell>
          <cell r="G4269" t="str">
            <v>US PET NUTRITION LLC</v>
          </cell>
          <cell r="H4269" t="str">
            <v>PET SMART,INC.</v>
          </cell>
          <cell r="I4269" t="str">
            <v>PF65206405</v>
          </cell>
          <cell r="J4269" t="str">
            <v>2B5404N</v>
          </cell>
          <cell r="K4269">
            <v>0</v>
          </cell>
          <cell r="L4269">
            <v>0</v>
          </cell>
          <cell r="M4269">
            <v>3.5</v>
          </cell>
          <cell r="N4269">
            <v>11.6</v>
          </cell>
          <cell r="O4269">
            <v>15.1</v>
          </cell>
          <cell r="P4269">
            <v>20.622094077669903</v>
          </cell>
          <cell r="Q4269">
            <v>20.622094077669903</v>
          </cell>
          <cell r="R4269">
            <v>1.05</v>
          </cell>
          <cell r="S4269">
            <v>21.653198781553399</v>
          </cell>
          <cell r="T4269">
            <v>21.9779967632767</v>
          </cell>
          <cell r="U4269">
            <v>22.302794745000003</v>
          </cell>
          <cell r="W4269">
            <v>1.05</v>
          </cell>
          <cell r="X4269">
            <v>1.1000000000000001</v>
          </cell>
          <cell r="Y4269">
            <v>1.0169999999999999</v>
          </cell>
          <cell r="Z4269">
            <v>18.433980582524271</v>
          </cell>
          <cell r="AA4269">
            <v>20.622094077669903</v>
          </cell>
          <cell r="AB4269">
            <v>1.1187</v>
          </cell>
          <cell r="AC4269">
            <v>1.1746350000000001</v>
          </cell>
          <cell r="AD4269" t="str">
            <v>Petsmart</v>
          </cell>
          <cell r="AF4269">
            <v>44609</v>
          </cell>
          <cell r="BA4269">
            <v>8.1</v>
          </cell>
          <cell r="BD4269">
            <v>15.1</v>
          </cell>
          <cell r="BF4269">
            <v>11.6</v>
          </cell>
          <cell r="BH4269">
            <v>15.1</v>
          </cell>
          <cell r="BJ4269" t="str">
            <v>04.07.2022</v>
          </cell>
          <cell r="BK4269" t="str">
            <v>บมจ. สหไทยการพิมพ์แล</v>
          </cell>
        </row>
        <row r="4270">
          <cell r="A4270" t="str">
            <v>5G2B5404N000000400</v>
          </cell>
          <cell r="B4270" t="str">
            <v>TRAY-SIMPLY NOURISH(CK/KITTEN)</v>
          </cell>
          <cell r="C4270" t="str">
            <v>ลูกฟูก</v>
          </cell>
          <cell r="D4270" t="str">
            <v>3IRCC83FSAQNQPPMQ0</v>
          </cell>
          <cell r="E4270" t="str">
            <v>Q0</v>
          </cell>
          <cell r="F4270" t="str">
            <v>211X109 2P 85N CK IN BROTH KITTEN CH-24</v>
          </cell>
          <cell r="G4270" t="str">
            <v>US PET NUTRITION LLC</v>
          </cell>
          <cell r="H4270" t="str">
            <v>PET SMART,INC.</v>
          </cell>
          <cell r="I4270" t="str">
            <v>PF65206401</v>
          </cell>
          <cell r="J4270" t="str">
            <v>2B5404N</v>
          </cell>
          <cell r="K4270">
            <v>0</v>
          </cell>
          <cell r="L4270">
            <v>0</v>
          </cell>
          <cell r="M4270">
            <v>3.5</v>
          </cell>
          <cell r="N4270">
            <v>7.5500000000000007</v>
          </cell>
          <cell r="O4270">
            <v>8.3000000000000007</v>
          </cell>
          <cell r="P4270">
            <v>20.622094077669903</v>
          </cell>
          <cell r="Q4270">
            <v>20.622094077669903</v>
          </cell>
          <cell r="R4270">
            <v>1.05</v>
          </cell>
          <cell r="S4270">
            <v>21.653198781553399</v>
          </cell>
          <cell r="T4270">
            <v>21.9779967632767</v>
          </cell>
          <cell r="U4270">
            <v>22.302794745000003</v>
          </cell>
          <cell r="W4270">
            <v>1.05</v>
          </cell>
          <cell r="X4270">
            <v>1.1000000000000001</v>
          </cell>
          <cell r="Y4270">
            <v>1.0169999999999999</v>
          </cell>
          <cell r="Z4270">
            <v>18.433980582524271</v>
          </cell>
          <cell r="AA4270">
            <v>20.622094077669903</v>
          </cell>
          <cell r="AB4270">
            <v>1.1187</v>
          </cell>
          <cell r="AC4270">
            <v>1.1746350000000001</v>
          </cell>
          <cell r="AD4270" t="str">
            <v>Petsmart</v>
          </cell>
          <cell r="AF4270">
            <v>44609</v>
          </cell>
          <cell r="BA4270">
            <v>6.8</v>
          </cell>
          <cell r="BD4270">
            <v>8.3000000000000007</v>
          </cell>
          <cell r="BF4270">
            <v>7.5500000000000007</v>
          </cell>
          <cell r="BH4270">
            <v>8.3000000000000007</v>
          </cell>
          <cell r="BJ4270" t="str">
            <v>04.07.2022</v>
          </cell>
          <cell r="BK4270" t="str">
            <v>บมจ. สหไทยการพิมพ์แล</v>
          </cell>
        </row>
        <row r="4271">
          <cell r="A4271" t="str">
            <v>5G2B5404N000000500</v>
          </cell>
          <cell r="B4271" t="str">
            <v>TRAY-SIMPLY NOURISH(CK/ADULT)</v>
          </cell>
          <cell r="C4271" t="str">
            <v>ลูกฟูก</v>
          </cell>
          <cell r="D4271" t="str">
            <v>3IRCC82ISAQNQPPMQ0</v>
          </cell>
          <cell r="E4271" t="str">
            <v>Q0</v>
          </cell>
          <cell r="F4271" t="str">
            <v>211X109 2P85N CHKN RCP IN BROTH (ADT)-24</v>
          </cell>
          <cell r="G4271" t="str">
            <v>US PET NUTRITION LLC</v>
          </cell>
          <cell r="H4271" t="str">
            <v>PET SMART,INC.</v>
          </cell>
          <cell r="I4271" t="str">
            <v>PF65206402</v>
          </cell>
          <cell r="J4271" t="str">
            <v>2B5404N</v>
          </cell>
          <cell r="K4271">
            <v>0</v>
          </cell>
          <cell r="L4271">
            <v>0</v>
          </cell>
          <cell r="M4271">
            <v>3.5</v>
          </cell>
          <cell r="N4271">
            <v>11.6</v>
          </cell>
          <cell r="O4271">
            <v>15.1</v>
          </cell>
          <cell r="P4271">
            <v>20.622094077669903</v>
          </cell>
          <cell r="Q4271">
            <v>20.622094077669903</v>
          </cell>
          <cell r="R4271">
            <v>1.05</v>
          </cell>
          <cell r="S4271">
            <v>21.653198781553399</v>
          </cell>
          <cell r="T4271">
            <v>21.9779967632767</v>
          </cell>
          <cell r="U4271">
            <v>22.302794745000003</v>
          </cell>
          <cell r="W4271">
            <v>1.05</v>
          </cell>
          <cell r="X4271">
            <v>1.1000000000000001</v>
          </cell>
          <cell r="Y4271">
            <v>1.0169999999999999</v>
          </cell>
          <cell r="Z4271">
            <v>18.433980582524271</v>
          </cell>
          <cell r="AA4271">
            <v>20.622094077669903</v>
          </cell>
          <cell r="AB4271">
            <v>1.1187</v>
          </cell>
          <cell r="AC4271">
            <v>1.1746350000000001</v>
          </cell>
          <cell r="AD4271" t="str">
            <v>Petsmart</v>
          </cell>
          <cell r="AF4271">
            <v>44609</v>
          </cell>
          <cell r="BA4271">
            <v>8.1</v>
          </cell>
          <cell r="BD4271">
            <v>15.1</v>
          </cell>
          <cell r="BF4271">
            <v>11.6</v>
          </cell>
          <cell r="BH4271">
            <v>15.1</v>
          </cell>
          <cell r="BJ4271" t="str">
            <v>04.07.2022</v>
          </cell>
          <cell r="BK4271" t="str">
            <v>บมจ. สหไทยการพิมพ์แล</v>
          </cell>
        </row>
        <row r="4272">
          <cell r="A4272" t="str">
            <v>5K2B5404N000000100</v>
          </cell>
          <cell r="B4272" t="str">
            <v>LBL-SIMPLY NOURISH(CK/KITTEN)</v>
          </cell>
          <cell r="C4272" t="str">
            <v>ARTPAPER</v>
          </cell>
          <cell r="D4272" t="str">
            <v>3IRCC83FSAQNQPPMQ0</v>
          </cell>
          <cell r="E4272" t="str">
            <v>Q0</v>
          </cell>
          <cell r="F4272" t="str">
            <v>211X109 2P 85N CK IN BROTH KITTEN CH-24</v>
          </cell>
          <cell r="G4272" t="str">
            <v>US PET NUTRITION LLC</v>
          </cell>
          <cell r="H4272" t="str">
            <v>PET SMART,INC.</v>
          </cell>
          <cell r="I4272" t="str">
            <v>PF65206401</v>
          </cell>
          <cell r="J4272" t="str">
            <v>2B5404N</v>
          </cell>
          <cell r="K4272">
            <v>0</v>
          </cell>
          <cell r="L4272">
            <v>0</v>
          </cell>
          <cell r="M4272">
            <v>0.09</v>
          </cell>
          <cell r="N4272">
            <v>0.09</v>
          </cell>
          <cell r="O4272">
            <v>0.09</v>
          </cell>
          <cell r="P4272">
            <v>9.8689320388349516E-2</v>
          </cell>
          <cell r="Q4272">
            <v>9.8689320388349516E-2</v>
          </cell>
          <cell r="R4272">
            <v>1.0900000000000001</v>
          </cell>
          <cell r="S4272">
            <v>0.10757135922330098</v>
          </cell>
          <cell r="T4272">
            <v>0.10918492961165048</v>
          </cell>
          <cell r="U4272">
            <v>0.11079850000000001</v>
          </cell>
          <cell r="W4272">
            <v>1</v>
          </cell>
          <cell r="X4272">
            <v>1.07</v>
          </cell>
          <cell r="Y4272">
            <v>1</v>
          </cell>
          <cell r="Z4272">
            <v>9.2233009708737865E-2</v>
          </cell>
          <cell r="AA4272">
            <v>9.8689320388349516E-2</v>
          </cell>
          <cell r="AB4272">
            <v>1.07</v>
          </cell>
          <cell r="AC4272">
            <v>1.1663000000000001</v>
          </cell>
          <cell r="AD4272" t="str">
            <v>Petsmart</v>
          </cell>
          <cell r="AF4272">
            <v>44609</v>
          </cell>
          <cell r="BB4272">
            <v>0.09</v>
          </cell>
          <cell r="BC4272">
            <v>0.09</v>
          </cell>
          <cell r="BF4272">
            <v>0.09</v>
          </cell>
          <cell r="BH4272">
            <v>0.09</v>
          </cell>
          <cell r="BJ4272" t="str">
            <v>29.06.2022</v>
          </cell>
          <cell r="BK4272" t="str">
            <v>บจก.วี เอ็น ที อินเต</v>
          </cell>
        </row>
        <row r="4273">
          <cell r="A4273" t="str">
            <v>5K2B5404N000000200</v>
          </cell>
          <cell r="B4273" t="str">
            <v>LBL-SIMPLY NOURISH(TN/ADULT)</v>
          </cell>
          <cell r="C4273" t="str">
            <v>ARTPAPER</v>
          </cell>
          <cell r="D4273" t="str">
            <v>3GRTC82ISAQNQPPMQ0</v>
          </cell>
          <cell r="E4273" t="str">
            <v>Q0</v>
          </cell>
          <cell r="F4273" t="str">
            <v>211x109 2P 85N TN IN BROTH CHUNK-24</v>
          </cell>
          <cell r="G4273" t="str">
            <v>US PET NUTRITION LLC</v>
          </cell>
          <cell r="H4273" t="str">
            <v>PET SMART,INC.</v>
          </cell>
          <cell r="I4273" t="str">
            <v>PF65206405</v>
          </cell>
          <cell r="J4273" t="str">
            <v>2B5404N</v>
          </cell>
          <cell r="K4273">
            <v>0</v>
          </cell>
          <cell r="L4273">
            <v>0</v>
          </cell>
          <cell r="M4273">
            <v>0.09</v>
          </cell>
          <cell r="N4273">
            <v>0.09</v>
          </cell>
          <cell r="O4273">
            <v>0.09</v>
          </cell>
          <cell r="P4273">
            <v>9.8689320388349516E-2</v>
          </cell>
          <cell r="Q4273">
            <v>9.8689320388349516E-2</v>
          </cell>
          <cell r="R4273">
            <v>1.0900000000000001</v>
          </cell>
          <cell r="S4273">
            <v>0.10757135922330098</v>
          </cell>
          <cell r="T4273">
            <v>0.10918492961165048</v>
          </cell>
          <cell r="U4273">
            <v>0.11079850000000001</v>
          </cell>
          <cell r="W4273">
            <v>1</v>
          </cell>
          <cell r="X4273">
            <v>1.07</v>
          </cell>
          <cell r="Y4273">
            <v>1</v>
          </cell>
          <cell r="Z4273">
            <v>9.2233009708737865E-2</v>
          </cell>
          <cell r="AA4273">
            <v>9.8689320388349516E-2</v>
          </cell>
          <cell r="AB4273">
            <v>1.07</v>
          </cell>
          <cell r="AC4273">
            <v>1.1663000000000001</v>
          </cell>
          <cell r="AD4273" t="str">
            <v>Petsmart</v>
          </cell>
          <cell r="AF4273">
            <v>44609</v>
          </cell>
          <cell r="BB4273">
            <v>0.09</v>
          </cell>
          <cell r="BC4273">
            <v>0.09</v>
          </cell>
          <cell r="BF4273">
            <v>0.09</v>
          </cell>
          <cell r="BH4273">
            <v>0.09</v>
          </cell>
          <cell r="BJ4273" t="str">
            <v>29.06.2022</v>
          </cell>
          <cell r="BK4273" t="str">
            <v>บจก.วี เอ็น ที อินเต</v>
          </cell>
        </row>
        <row r="4274">
          <cell r="A4274" t="str">
            <v>5K2B5404N000000300</v>
          </cell>
          <cell r="B4274" t="str">
            <v>LBL-SIMPLY NOURISH(TK/ADULT)</v>
          </cell>
          <cell r="C4274" t="str">
            <v>ARTPAPER</v>
          </cell>
          <cell r="D4274" t="str">
            <v>3IRDC82ISAQNQPPMQ0</v>
          </cell>
          <cell r="E4274" t="str">
            <v>Q0</v>
          </cell>
          <cell r="F4274" t="str">
            <v>211X109 2P85N TK RCP IN BROTH (ADT)-24</v>
          </cell>
          <cell r="G4274" t="str">
            <v>US PET NUTRITION LLC</v>
          </cell>
          <cell r="H4274" t="str">
            <v>PET SMART,INC.</v>
          </cell>
          <cell r="I4274" t="str">
            <v>PF65206404</v>
          </cell>
          <cell r="J4274" t="str">
            <v>2B5404N</v>
          </cell>
          <cell r="K4274">
            <v>0</v>
          </cell>
          <cell r="L4274">
            <v>0</v>
          </cell>
          <cell r="M4274">
            <v>0.09</v>
          </cell>
          <cell r="N4274">
            <v>0.09</v>
          </cell>
          <cell r="O4274">
            <v>0.09</v>
          </cell>
          <cell r="P4274">
            <v>9.8689320388349516E-2</v>
          </cell>
          <cell r="Q4274">
            <v>9.8689320388349516E-2</v>
          </cell>
          <cell r="R4274">
            <v>1.0900000000000001</v>
          </cell>
          <cell r="S4274">
            <v>0.10757135922330098</v>
          </cell>
          <cell r="T4274">
            <v>0.10918492961165048</v>
          </cell>
          <cell r="U4274">
            <v>0.11079850000000001</v>
          </cell>
          <cell r="W4274">
            <v>1</v>
          </cell>
          <cell r="X4274">
            <v>1.07</v>
          </cell>
          <cell r="Y4274">
            <v>1</v>
          </cell>
          <cell r="Z4274">
            <v>9.2233009708737865E-2</v>
          </cell>
          <cell r="AA4274">
            <v>9.8689320388349516E-2</v>
          </cell>
          <cell r="AB4274">
            <v>1.07</v>
          </cell>
          <cell r="AC4274">
            <v>1.1663000000000001</v>
          </cell>
          <cell r="AD4274" t="str">
            <v>Petsmart</v>
          </cell>
          <cell r="AF4274">
            <v>44609</v>
          </cell>
          <cell r="BB4274">
            <v>0.09</v>
          </cell>
          <cell r="BC4274">
            <v>0.09</v>
          </cell>
          <cell r="BF4274">
            <v>0.09</v>
          </cell>
          <cell r="BH4274">
            <v>0.09</v>
          </cell>
          <cell r="BJ4274" t="str">
            <v>29.06.2022</v>
          </cell>
          <cell r="BK4274" t="str">
            <v>บจก.วี เอ็น ที อินเต</v>
          </cell>
        </row>
        <row r="4275">
          <cell r="A4275" t="str">
            <v>5K2B5404N000000400</v>
          </cell>
          <cell r="B4275" t="str">
            <v>LBL-SIMPLY NOURISH(CK/ADULT)</v>
          </cell>
          <cell r="C4275" t="str">
            <v>ARTPAPER</v>
          </cell>
          <cell r="D4275" t="str">
            <v>3IRCC82ISAQNQPPMQ0</v>
          </cell>
          <cell r="E4275" t="str">
            <v>Q0</v>
          </cell>
          <cell r="F4275" t="str">
            <v>211X109 2P85N CHKN RCP IN BROTH (ADT)-24</v>
          </cell>
          <cell r="G4275" t="str">
            <v>US PET NUTRITION LLC</v>
          </cell>
          <cell r="H4275" t="str">
            <v>PET SMART,INC.</v>
          </cell>
          <cell r="I4275" t="str">
            <v>PF65206402</v>
          </cell>
          <cell r="J4275" t="str">
            <v>2B5404N</v>
          </cell>
          <cell r="K4275">
            <v>0</v>
          </cell>
          <cell r="L4275">
            <v>0</v>
          </cell>
          <cell r="M4275">
            <v>0.09</v>
          </cell>
          <cell r="N4275">
            <v>0.09</v>
          </cell>
          <cell r="O4275">
            <v>0.09</v>
          </cell>
          <cell r="P4275">
            <v>9.8689320388349516E-2</v>
          </cell>
          <cell r="Q4275">
            <v>9.8689320388349516E-2</v>
          </cell>
          <cell r="R4275">
            <v>1.0900000000000001</v>
          </cell>
          <cell r="S4275">
            <v>0.10757135922330098</v>
          </cell>
          <cell r="T4275">
            <v>0.10918492961165048</v>
          </cell>
          <cell r="U4275">
            <v>0.11079850000000001</v>
          </cell>
          <cell r="W4275">
            <v>1</v>
          </cell>
          <cell r="X4275">
            <v>1.07</v>
          </cell>
          <cell r="Y4275">
            <v>1</v>
          </cell>
          <cell r="Z4275">
            <v>9.2233009708737865E-2</v>
          </cell>
          <cell r="AA4275">
            <v>9.8689320388349516E-2</v>
          </cell>
          <cell r="AB4275">
            <v>1.07</v>
          </cell>
          <cell r="AC4275">
            <v>1.1663000000000001</v>
          </cell>
          <cell r="AD4275" t="str">
            <v>Petsmart</v>
          </cell>
          <cell r="AF4275">
            <v>44609</v>
          </cell>
          <cell r="BB4275">
            <v>0.09</v>
          </cell>
          <cell r="BC4275">
            <v>0.09</v>
          </cell>
          <cell r="BF4275">
            <v>0.09</v>
          </cell>
          <cell r="BH4275">
            <v>0.09</v>
          </cell>
          <cell r="BJ4275" t="str">
            <v>29.06.2022</v>
          </cell>
          <cell r="BK4275" t="str">
            <v>บจก.วี เอ็น ที อินเต</v>
          </cell>
        </row>
        <row r="4276">
          <cell r="A4276" t="str">
            <v>5K2B5404N000000500</v>
          </cell>
          <cell r="B4276" t="str">
            <v>LBL-SIMPLY NOURISH(CK/TN ADULT)</v>
          </cell>
          <cell r="C4276" t="str">
            <v>ARTPAPER</v>
          </cell>
          <cell r="D4276" t="str">
            <v>3IRCC822SAQNQPPMQ0</v>
          </cell>
          <cell r="E4276" t="str">
            <v>Q0</v>
          </cell>
          <cell r="F4276" t="str">
            <v>211X109 2P85N CHICKEN&amp;TUNA RCP IB-24</v>
          </cell>
          <cell r="G4276" t="str">
            <v>US PET NUTRITION LLC</v>
          </cell>
          <cell r="H4276" t="str">
            <v>PET SMART,INC.</v>
          </cell>
          <cell r="I4276" t="str">
            <v>PF65206403</v>
          </cell>
          <cell r="J4276" t="str">
            <v>2B5404N</v>
          </cell>
          <cell r="K4276">
            <v>0</v>
          </cell>
          <cell r="L4276">
            <v>0</v>
          </cell>
          <cell r="M4276">
            <v>0.09</v>
          </cell>
          <cell r="N4276">
            <v>0.09</v>
          </cell>
          <cell r="O4276">
            <v>0.09</v>
          </cell>
          <cell r="P4276">
            <v>9.8689320388349516E-2</v>
          </cell>
          <cell r="Q4276">
            <v>9.8689320388349516E-2</v>
          </cell>
          <cell r="R4276">
            <v>1.0900000000000001</v>
          </cell>
          <cell r="S4276">
            <v>0.10757135922330098</v>
          </cell>
          <cell r="T4276">
            <v>0.10918492961165048</v>
          </cell>
          <cell r="U4276">
            <v>0.11079850000000001</v>
          </cell>
          <cell r="W4276">
            <v>1</v>
          </cell>
          <cell r="X4276">
            <v>1.07</v>
          </cell>
          <cell r="Y4276">
            <v>1</v>
          </cell>
          <cell r="Z4276">
            <v>9.2233009708737865E-2</v>
          </cell>
          <cell r="AA4276">
            <v>9.8689320388349516E-2</v>
          </cell>
          <cell r="AB4276">
            <v>1.07</v>
          </cell>
          <cell r="AC4276">
            <v>1.1663000000000001</v>
          </cell>
          <cell r="AD4276" t="str">
            <v>Petsmart</v>
          </cell>
          <cell r="AF4276">
            <v>44609</v>
          </cell>
          <cell r="BB4276">
            <v>0.09</v>
          </cell>
          <cell r="BC4276">
            <v>0.09</v>
          </cell>
          <cell r="BF4276">
            <v>0.09</v>
          </cell>
          <cell r="BH4276">
            <v>0.09</v>
          </cell>
          <cell r="BJ4276" t="str">
            <v>29.06.2022</v>
          </cell>
          <cell r="BK4276" t="str">
            <v>บจก.วี เอ็น ที อินเต</v>
          </cell>
        </row>
        <row r="4277">
          <cell r="A4277" t="str">
            <v>5F2B5430N000000101</v>
          </cell>
          <cell r="B4277" t="str">
            <v>CTN2-11629,SIMPLY NOURISH</v>
          </cell>
          <cell r="C4277" t="str">
            <v>ลูกฟูก</v>
          </cell>
          <cell r="D4277" t="str">
            <v>3QBBS822X2DXPPPMJ6</v>
          </cell>
          <cell r="E4277" t="str">
            <v>J6</v>
          </cell>
          <cell r="F4277" t="str">
            <v>100X145X30 85N  BEEF DINNER IN BROTH-24</v>
          </cell>
          <cell r="G4277" t="str">
            <v>US PET NUTRITION LLC</v>
          </cell>
          <cell r="H4277" t="str">
            <v>PET SMART,INC.</v>
          </cell>
          <cell r="I4277" t="str">
            <v>PF64575703</v>
          </cell>
          <cell r="J4277" t="str">
            <v>2B5430N</v>
          </cell>
          <cell r="K4277">
            <v>136</v>
          </cell>
          <cell r="L4277">
            <v>776.87</v>
          </cell>
          <cell r="M4277">
            <v>5.71</v>
          </cell>
          <cell r="N4277">
            <v>5.8789452497785515</v>
          </cell>
          <cell r="O4277">
            <v>6.1999999999999993</v>
          </cell>
          <cell r="P4277">
            <v>6.5985121124999999</v>
          </cell>
          <cell r="Q4277">
            <v>6.5985121124999999</v>
          </cell>
          <cell r="R4277">
            <v>1.05</v>
          </cell>
          <cell r="S4277">
            <v>6.9284377181250001</v>
          </cell>
          <cell r="T4277">
            <v>7.0323642838968743</v>
          </cell>
          <cell r="U4277">
            <v>7.1362908496687503</v>
          </cell>
          <cell r="V4277">
            <v>1.05</v>
          </cell>
          <cell r="W4277">
            <v>1.05</v>
          </cell>
          <cell r="X4277">
            <v>1.1000000000000001</v>
          </cell>
          <cell r="Y4277">
            <v>1.0169999999999999</v>
          </cell>
          <cell r="Z4277">
            <v>5.8983749999999997</v>
          </cell>
          <cell r="AA4277">
            <v>6.5985121124999999</v>
          </cell>
          <cell r="AB4277">
            <v>1.1187</v>
          </cell>
          <cell r="AC4277">
            <v>1.1746350000000001</v>
          </cell>
          <cell r="AD4277" t="str">
            <v>Petsmart</v>
          </cell>
          <cell r="AE4277">
            <v>0</v>
          </cell>
          <cell r="AG4277">
            <v>5.35</v>
          </cell>
          <cell r="AH4277">
            <v>5.35</v>
          </cell>
          <cell r="AI4277">
            <v>5.35</v>
          </cell>
          <cell r="AJ4277">
            <v>5.3</v>
          </cell>
          <cell r="AM4277">
            <v>5.3166666666666664</v>
          </cell>
          <cell r="AN4277">
            <v>5.35</v>
          </cell>
          <cell r="AP4277">
            <v>5.3</v>
          </cell>
          <cell r="AQ4277">
            <v>5.6</v>
          </cell>
          <cell r="AT4277">
            <v>5.5499999999999989</v>
          </cell>
          <cell r="AV4277">
            <v>5.5618976799524091</v>
          </cell>
          <cell r="AY4277">
            <v>5.8499999999999988</v>
          </cell>
          <cell r="AZ4277">
            <v>5.9</v>
          </cell>
          <cell r="BA4277">
            <v>5.9</v>
          </cell>
          <cell r="BC4277">
            <v>5.8696643182760067</v>
          </cell>
          <cell r="BD4277">
            <v>6.2</v>
          </cell>
          <cell r="BE4277">
            <v>6.1999999999999993</v>
          </cell>
          <cell r="BF4277">
            <v>5.8789452497785515</v>
          </cell>
          <cell r="BG4277">
            <v>5.6</v>
          </cell>
          <cell r="BH4277">
            <v>6.1999999999999993</v>
          </cell>
          <cell r="BI4277">
            <v>1.107142857142857</v>
          </cell>
          <cell r="BJ4277" t="str">
            <v>22.08.2022</v>
          </cell>
          <cell r="BK4277" t="str">
            <v>บจก.กลุ่มสยามบรรจุภั</v>
          </cell>
        </row>
        <row r="4278">
          <cell r="A4278" t="str">
            <v>5R2B5430N000000100</v>
          </cell>
          <cell r="B4278" t="str">
            <v>NO-COR.INB2-10821,SIMPLY NOURISH</v>
          </cell>
          <cell r="C4278" t="str">
            <v>DUPLEX</v>
          </cell>
          <cell r="D4278" t="str">
            <v>3QBBS822X2DXPPPMJ6</v>
          </cell>
          <cell r="E4278" t="str">
            <v>J6</v>
          </cell>
          <cell r="F4278" t="str">
            <v>100X145X30 85N  BEEF DINNER IN BROTH-24</v>
          </cell>
          <cell r="G4278" t="str">
            <v>US PET NUTRITION LLC</v>
          </cell>
          <cell r="H4278" t="str">
            <v>PET SMART,INC.</v>
          </cell>
          <cell r="I4278" t="str">
            <v>PF64575703</v>
          </cell>
          <cell r="J4278" t="str">
            <v>2B5430N</v>
          </cell>
          <cell r="K4278">
            <v>969</v>
          </cell>
          <cell r="L4278">
            <v>7856.05</v>
          </cell>
          <cell r="M4278">
            <v>8.11</v>
          </cell>
          <cell r="N4278">
            <v>7.8514285714285723</v>
          </cell>
          <cell r="O4278">
            <v>8.1300000000000008</v>
          </cell>
          <cell r="P4278">
            <v>8.2896975000000008</v>
          </cell>
          <cell r="Q4278">
            <v>8.2896975000000008</v>
          </cell>
          <cell r="R4278">
            <v>1.07</v>
          </cell>
          <cell r="S4278">
            <v>8.8699763250000014</v>
          </cell>
          <cell r="T4278">
            <v>9.0030259698750008</v>
          </cell>
          <cell r="U4278">
            <v>9.136075614750002</v>
          </cell>
          <cell r="V4278">
            <v>1.03</v>
          </cell>
          <cell r="W4278">
            <v>1</v>
          </cell>
          <cell r="X4278">
            <v>1.05</v>
          </cell>
          <cell r="Y4278">
            <v>1.05</v>
          </cell>
          <cell r="Z4278">
            <v>7.5190000000000001</v>
          </cell>
          <cell r="AA4278">
            <v>8.2896975000000008</v>
          </cell>
          <cell r="AB4278">
            <v>1.1025</v>
          </cell>
          <cell r="AC4278">
            <v>1.1796750000000003</v>
          </cell>
          <cell r="AD4278" t="str">
            <v>Petsmart</v>
          </cell>
          <cell r="AE4278">
            <v>0</v>
          </cell>
          <cell r="AH4278">
            <v>7.3</v>
          </cell>
          <cell r="AJ4278">
            <v>7.3000000000000016</v>
          </cell>
          <cell r="AM4278">
            <v>7.3</v>
          </cell>
          <cell r="AP4278">
            <v>7.3000000000000016</v>
          </cell>
          <cell r="AQ4278">
            <v>7.3</v>
          </cell>
          <cell r="AT4278">
            <v>7.4300000000000006</v>
          </cell>
          <cell r="AW4278">
            <v>7.88</v>
          </cell>
          <cell r="AX4278">
            <v>7.88</v>
          </cell>
          <cell r="AY4278">
            <v>7.88</v>
          </cell>
          <cell r="AZ4278">
            <v>7.88</v>
          </cell>
          <cell r="BC4278">
            <v>7.88</v>
          </cell>
          <cell r="BE4278">
            <v>8.1300000000000008</v>
          </cell>
          <cell r="BF4278">
            <v>7.8514285714285723</v>
          </cell>
          <cell r="BG4278">
            <v>7.3</v>
          </cell>
          <cell r="BH4278">
            <v>8.1300000000000008</v>
          </cell>
          <cell r="BI4278">
            <v>1.1136986301369864</v>
          </cell>
          <cell r="BJ4278" t="str">
            <v>10.08.2022</v>
          </cell>
          <cell r="BK4278" t="str">
            <v>บมจ. สหไทยการพิมพ์แล</v>
          </cell>
        </row>
        <row r="4279">
          <cell r="A4279" t="str">
            <v>5F2B5432N000000102</v>
          </cell>
          <cell r="B4279" t="str">
            <v>CTN2-11149,SIMPLY NOURISH</v>
          </cell>
          <cell r="C4279" t="str">
            <v>ลูกฟูก</v>
          </cell>
          <cell r="D4279" t="str">
            <v>3HSSF822W3LXPPPMJ6</v>
          </cell>
          <cell r="E4279" t="str">
            <v>J6</v>
          </cell>
          <cell r="F4279" t="str">
            <v>95x145x(20-30 mm) 56N SM RECIPE N BR-24</v>
          </cell>
          <cell r="G4279" t="str">
            <v>US PET NUTRITION LLC</v>
          </cell>
          <cell r="H4279" t="str">
            <v>PETM CANADA CORP.</v>
          </cell>
          <cell r="I4279" t="str">
            <v>PF64576303</v>
          </cell>
          <cell r="J4279" t="str">
            <v>2B5432N</v>
          </cell>
          <cell r="K4279">
            <v>0</v>
          </cell>
          <cell r="L4279">
            <v>0</v>
          </cell>
          <cell r="M4279">
            <v>0</v>
          </cell>
          <cell r="P4279">
            <v>4.2551152875000016</v>
          </cell>
          <cell r="Q4279">
            <v>4.2551152875000016</v>
          </cell>
          <cell r="R4279">
            <v>1.05</v>
          </cell>
          <cell r="S4279">
            <v>4.4678710518750018</v>
          </cell>
          <cell r="T4279">
            <v>4.5348891176531261</v>
          </cell>
          <cell r="U4279">
            <v>4.6019071834312522</v>
          </cell>
          <cell r="V4279">
            <v>1.05</v>
          </cell>
          <cell r="W4279">
            <v>1.05</v>
          </cell>
          <cell r="X4279">
            <v>1.1000000000000001</v>
          </cell>
          <cell r="Y4279">
            <v>1.0169999999999999</v>
          </cell>
          <cell r="Z4279">
            <v>3.8036250000000007</v>
          </cell>
          <cell r="AA4279">
            <v>4.2551152875000016</v>
          </cell>
          <cell r="AB4279">
            <v>1.1187000000000002</v>
          </cell>
          <cell r="AC4279">
            <v>1.1746350000000003</v>
          </cell>
          <cell r="AD4279" t="str">
            <v>Petsmart</v>
          </cell>
          <cell r="AE4279">
            <v>0</v>
          </cell>
          <cell r="AG4279">
            <v>3.45</v>
          </cell>
          <cell r="AH4279">
            <v>3.4499999999999997</v>
          </cell>
          <cell r="AJ4279">
            <v>3.4499999999999997</v>
          </cell>
          <cell r="BG4279">
            <v>3.4499999999999997</v>
          </cell>
          <cell r="BJ4279" t="str">
            <v>27.06.2020</v>
          </cell>
          <cell r="BK4279" t="str">
            <v>บจก.กลุ่มสยามบรรจุภัณฑ์ (สาขาที่ 9)</v>
          </cell>
        </row>
        <row r="4280">
          <cell r="A4280" t="str">
            <v>5F2B5432N000000201</v>
          </cell>
          <cell r="B4280" t="str">
            <v>CTN2-11147,SIMPLY NOURISH</v>
          </cell>
          <cell r="C4280" t="str">
            <v>ลูกฟูก</v>
          </cell>
          <cell r="D4280" t="str">
            <v>3HWAFC95W3LXPPPMJ6</v>
          </cell>
          <cell r="E4280" t="str">
            <v>J6</v>
          </cell>
          <cell r="F4280" t="str">
            <v>95x145x(20-30 mm) 56N ANCHOVY&amp;TN N BR-24</v>
          </cell>
          <cell r="G4280" t="str">
            <v>US PET NUTRITION LLC</v>
          </cell>
          <cell r="H4280" t="str">
            <v>PET SMART,INC.</v>
          </cell>
          <cell r="I4280" t="str">
            <v>PF64576301</v>
          </cell>
          <cell r="J4280" t="str">
            <v>2B5432N</v>
          </cell>
          <cell r="K4280">
            <v>0</v>
          </cell>
          <cell r="L4280">
            <v>0</v>
          </cell>
          <cell r="M4280">
            <v>3.45</v>
          </cell>
          <cell r="P4280">
            <v>4.2551152875000016</v>
          </cell>
          <cell r="Q4280">
            <v>4.2551152875000016</v>
          </cell>
          <cell r="R4280">
            <v>1.05</v>
          </cell>
          <cell r="S4280">
            <v>4.4678710518750018</v>
          </cell>
          <cell r="T4280">
            <v>4.5348891176531261</v>
          </cell>
          <cell r="U4280">
            <v>4.6019071834312522</v>
          </cell>
          <cell r="V4280">
            <v>1.05</v>
          </cell>
          <cell r="W4280">
            <v>1.05</v>
          </cell>
          <cell r="X4280">
            <v>1.1000000000000001</v>
          </cell>
          <cell r="Y4280">
            <v>1.0169999999999999</v>
          </cell>
          <cell r="BJ4280" t="str">
            <v>06.01.2020</v>
          </cell>
          <cell r="BK4280" t="str">
            <v>บจก.กลุ่มสยามบรรจุภัณฑ์ (สาขาที่ 9)</v>
          </cell>
        </row>
        <row r="4281">
          <cell r="A4281" t="str">
            <v>5F2B5432N000000202</v>
          </cell>
          <cell r="B4281" t="str">
            <v>CTN2-11147,SIMPLY NOURISH</v>
          </cell>
          <cell r="C4281" t="str">
            <v>ลูกฟูก</v>
          </cell>
          <cell r="D4281" t="str">
            <v>3HWAFC95W3LXPPPMJ6</v>
          </cell>
          <cell r="E4281" t="str">
            <v>J6</v>
          </cell>
          <cell r="F4281" t="str">
            <v>95x145x(20-30 mm) 56N ANCHOVY&amp;TN N BR-24</v>
          </cell>
          <cell r="G4281" t="str">
            <v>US PET NUTRITION LLC</v>
          </cell>
          <cell r="H4281" t="str">
            <v>PET SMART,INC.</v>
          </cell>
          <cell r="I4281" t="str">
            <v>PF64576301</v>
          </cell>
          <cell r="J4281" t="str">
            <v>2B5432N</v>
          </cell>
          <cell r="K4281">
            <v>0</v>
          </cell>
          <cell r="L4281">
            <v>0</v>
          </cell>
          <cell r="M4281">
            <v>0</v>
          </cell>
          <cell r="P4281">
            <v>4.2551152875000016</v>
          </cell>
          <cell r="Q4281">
            <v>4.2551152875000016</v>
          </cell>
          <cell r="R4281">
            <v>1.05</v>
          </cell>
          <cell r="S4281">
            <v>4.4678710518750018</v>
          </cell>
          <cell r="T4281">
            <v>4.5348891176531261</v>
          </cell>
          <cell r="U4281">
            <v>4.6019071834312522</v>
          </cell>
          <cell r="V4281">
            <v>1.05</v>
          </cell>
          <cell r="W4281">
            <v>1.05</v>
          </cell>
          <cell r="X4281">
            <v>1.1000000000000001</v>
          </cell>
          <cell r="Y4281">
            <v>1.0169999999999999</v>
          </cell>
          <cell r="Z4281">
            <v>3.8036250000000007</v>
          </cell>
          <cell r="AA4281">
            <v>4.2551152875000016</v>
          </cell>
          <cell r="AB4281">
            <v>1.1187000000000002</v>
          </cell>
          <cell r="AC4281">
            <v>1.1746350000000003</v>
          </cell>
          <cell r="AD4281" t="str">
            <v>Petsmart</v>
          </cell>
          <cell r="AE4281">
            <v>0</v>
          </cell>
          <cell r="AH4281">
            <v>3.4499999999999997</v>
          </cell>
          <cell r="AI4281">
            <v>3.45</v>
          </cell>
          <cell r="BG4281">
            <v>3.45</v>
          </cell>
          <cell r="BJ4281" t="str">
            <v>05.06.2020</v>
          </cell>
          <cell r="BK4281" t="str">
            <v>บจก.กลุ่มสยามบรรจุภัณฑ์ (สาขาที่ 9)</v>
          </cell>
        </row>
        <row r="4282">
          <cell r="A4282" t="str">
            <v>5F2B5432N000000302</v>
          </cell>
          <cell r="B4282" t="str">
            <v>CTN2-11150,SIMPLY NOURISH</v>
          </cell>
          <cell r="C4282" t="str">
            <v>ลูกฟูก</v>
          </cell>
          <cell r="D4282" t="str">
            <v>3HAOF26BW3LXPPPMJ6</v>
          </cell>
          <cell r="E4282" t="str">
            <v>J6</v>
          </cell>
          <cell r="F4282" t="str">
            <v>95x145x(20-30 mm) 56N TN,SB W/SH N BR-24</v>
          </cell>
          <cell r="G4282" t="str">
            <v>US PET NUTRITION LLC</v>
          </cell>
          <cell r="H4282" t="str">
            <v>PETM CANADA CORP.</v>
          </cell>
          <cell r="I4282" t="str">
            <v>PF64576304</v>
          </cell>
          <cell r="J4282" t="str">
            <v>2B5432N</v>
          </cell>
          <cell r="K4282">
            <v>0</v>
          </cell>
          <cell r="L4282">
            <v>0</v>
          </cell>
          <cell r="M4282">
            <v>0</v>
          </cell>
          <cell r="P4282">
            <v>4.2551152875000016</v>
          </cell>
          <cell r="Q4282">
            <v>4.2551152875000016</v>
          </cell>
          <cell r="R4282">
            <v>1.05</v>
          </cell>
          <cell r="S4282">
            <v>4.4678710518750018</v>
          </cell>
          <cell r="T4282">
            <v>4.5348891176531261</v>
          </cell>
          <cell r="U4282">
            <v>4.6019071834312522</v>
          </cell>
          <cell r="V4282">
            <v>1.05</v>
          </cell>
          <cell r="W4282">
            <v>1.05</v>
          </cell>
          <cell r="X4282">
            <v>1.1000000000000001</v>
          </cell>
          <cell r="Y4282">
            <v>1.0169999999999999</v>
          </cell>
          <cell r="Z4282">
            <v>3.8036250000000007</v>
          </cell>
          <cell r="AA4282">
            <v>4.2551152875000016</v>
          </cell>
          <cell r="AB4282">
            <v>1.1187000000000002</v>
          </cell>
          <cell r="AC4282">
            <v>1.1746350000000003</v>
          </cell>
          <cell r="AD4282" t="str">
            <v>Petsmart</v>
          </cell>
          <cell r="AE4282">
            <v>0</v>
          </cell>
          <cell r="AH4282">
            <v>3.45</v>
          </cell>
          <cell r="AI4282">
            <v>3.45</v>
          </cell>
          <cell r="AJ4282">
            <v>3.45</v>
          </cell>
          <cell r="BG4282">
            <v>3.45</v>
          </cell>
          <cell r="BJ4282" t="str">
            <v>27.06.2020</v>
          </cell>
          <cell r="BK4282" t="str">
            <v>บจก.กลุ่มสยามบรรจุภัณฑ์ (สาขาที่ 9)</v>
          </cell>
        </row>
        <row r="4283">
          <cell r="A4283" t="str">
            <v>5F2B5432N000000402</v>
          </cell>
          <cell r="B4283" t="str">
            <v>CTN2-11148,SIMPLY NOURISH</v>
          </cell>
          <cell r="C4283" t="str">
            <v>ลูกฟูก</v>
          </cell>
          <cell r="D4283" t="str">
            <v>3JCBSA6UW3LXPPPMJ6</v>
          </cell>
          <cell r="E4283" t="str">
            <v>J6</v>
          </cell>
          <cell r="F4283" t="str">
            <v>95x145x(20-30 mm) 56N CK RECIPE N BR-24</v>
          </cell>
          <cell r="G4283" t="str">
            <v>US PET NUTRITION LLC</v>
          </cell>
          <cell r="H4283" t="str">
            <v>PETM CANADA CORP.</v>
          </cell>
          <cell r="I4283" t="str">
            <v>PF64576302</v>
          </cell>
          <cell r="J4283" t="str">
            <v>2B5432N</v>
          </cell>
          <cell r="K4283">
            <v>0</v>
          </cell>
          <cell r="L4283">
            <v>0</v>
          </cell>
          <cell r="M4283">
            <v>0</v>
          </cell>
          <cell r="P4283">
            <v>4.2551152875000016</v>
          </cell>
          <cell r="Q4283">
            <v>4.2551152875000016</v>
          </cell>
          <cell r="R4283">
            <v>1.05</v>
          </cell>
          <cell r="S4283">
            <v>4.4678710518750018</v>
          </cell>
          <cell r="T4283">
            <v>4.5348891176531261</v>
          </cell>
          <cell r="U4283">
            <v>4.6019071834312522</v>
          </cell>
          <cell r="V4283">
            <v>1.05</v>
          </cell>
          <cell r="W4283">
            <v>1.05</v>
          </cell>
          <cell r="X4283">
            <v>1.1000000000000001</v>
          </cell>
          <cell r="Y4283">
            <v>1.0169999999999999</v>
          </cell>
          <cell r="Z4283">
            <v>3.8036250000000007</v>
          </cell>
          <cell r="AA4283">
            <v>4.2551152875000016</v>
          </cell>
          <cell r="AB4283">
            <v>1.1187000000000002</v>
          </cell>
          <cell r="AC4283">
            <v>1.1746350000000003</v>
          </cell>
          <cell r="AD4283" t="str">
            <v>Petsmart</v>
          </cell>
          <cell r="AE4283">
            <v>0</v>
          </cell>
          <cell r="AG4283">
            <v>3.45</v>
          </cell>
          <cell r="AH4283">
            <v>3.4499999999999997</v>
          </cell>
          <cell r="AI4283">
            <v>3.4499999999999997</v>
          </cell>
          <cell r="AJ4283">
            <v>3.4499999999999997</v>
          </cell>
          <cell r="BG4283">
            <v>3.4499999999999997</v>
          </cell>
          <cell r="BJ4283" t="str">
            <v>16.06.2020</v>
          </cell>
          <cell r="BK4283" t="str">
            <v>บจก.กลุ่มสยามบรรจุภัณฑ์ (สาขาที่ 9)</v>
          </cell>
        </row>
        <row r="4284">
          <cell r="A4284" t="str">
            <v>5R2B5432N000000100</v>
          </cell>
          <cell r="B4284" t="str">
            <v>NO-COR.INB2-11078,SIMPLY NOURISH</v>
          </cell>
          <cell r="C4284" t="str">
            <v>DUPLEX</v>
          </cell>
          <cell r="D4284" t="str">
            <v>3HWAFC95W3LXPPPMJ6</v>
          </cell>
          <cell r="E4284" t="str">
            <v>J6</v>
          </cell>
          <cell r="F4284" t="str">
            <v>95x145x(20-30 mm) 56N ANCHOVY&amp;TN N BR-24</v>
          </cell>
          <cell r="G4284" t="str">
            <v>US PET NUTRITION LLC</v>
          </cell>
          <cell r="H4284" t="str">
            <v>PET SMART,INC.</v>
          </cell>
          <cell r="I4284" t="str">
            <v>PF64576301</v>
          </cell>
          <cell r="J4284" t="str">
            <v>2B5432N</v>
          </cell>
          <cell r="K4284">
            <v>0</v>
          </cell>
          <cell r="L4284">
            <v>0</v>
          </cell>
          <cell r="M4284">
            <v>0</v>
          </cell>
          <cell r="P4284">
            <v>20.213235000000005</v>
          </cell>
          <cell r="Q4284">
            <v>20.213235000000005</v>
          </cell>
          <cell r="R4284">
            <v>1.07</v>
          </cell>
          <cell r="S4284">
            <v>21.628161450000007</v>
          </cell>
          <cell r="T4284">
            <v>21.952583871750004</v>
          </cell>
          <cell r="U4284">
            <v>22.277006293500008</v>
          </cell>
          <cell r="V4284">
            <v>1.03</v>
          </cell>
          <cell r="W4284">
            <v>1</v>
          </cell>
          <cell r="X4284">
            <v>1.05</v>
          </cell>
          <cell r="Y4284">
            <v>1.05</v>
          </cell>
          <cell r="Z4284">
            <v>18.334</v>
          </cell>
          <cell r="AA4284">
            <v>20.213235000000005</v>
          </cell>
          <cell r="AB4284">
            <v>1.1025000000000003</v>
          </cell>
          <cell r="AC4284">
            <v>1.1796750000000005</v>
          </cell>
          <cell r="AD4284" t="str">
            <v>Petsmart</v>
          </cell>
          <cell r="AE4284">
            <v>0</v>
          </cell>
          <cell r="AH4284">
            <v>17.8</v>
          </cell>
          <cell r="AI4284">
            <v>17.8</v>
          </cell>
          <cell r="BG4284">
            <v>17.8</v>
          </cell>
          <cell r="BJ4284" t="str">
            <v>08.01.2020</v>
          </cell>
          <cell r="BK4284" t="str">
            <v>บจก.วี เอ็น ที อินเตอร์พริ้นท์</v>
          </cell>
        </row>
        <row r="4285">
          <cell r="A4285" t="str">
            <v>5R2B5432N000000200</v>
          </cell>
          <cell r="B4285" t="str">
            <v>NO-COR.INB2-11144,SIMPLY NOURISH</v>
          </cell>
          <cell r="C4285" t="str">
            <v>DUPLEX</v>
          </cell>
          <cell r="D4285" t="str">
            <v>3JCBSA6UW3LXPPPMJ6</v>
          </cell>
          <cell r="E4285" t="str">
            <v>J6</v>
          </cell>
          <cell r="F4285" t="str">
            <v>95x145x(20-30 mm) 56N CK RECIPE N BR-24</v>
          </cell>
          <cell r="G4285" t="str">
            <v>US PET NUTRITION LLC</v>
          </cell>
          <cell r="H4285" t="str">
            <v>PET SMART,INC.</v>
          </cell>
          <cell r="I4285" t="str">
            <v>PF64576302</v>
          </cell>
          <cell r="J4285" t="str">
            <v>2B5432N</v>
          </cell>
          <cell r="K4285">
            <v>0</v>
          </cell>
          <cell r="L4285">
            <v>0</v>
          </cell>
          <cell r="M4285">
            <v>0</v>
          </cell>
          <cell r="P4285">
            <v>20.213235000000005</v>
          </cell>
          <cell r="Q4285">
            <v>20.213235000000005</v>
          </cell>
          <cell r="R4285">
            <v>1.07</v>
          </cell>
          <cell r="S4285">
            <v>21.628161450000007</v>
          </cell>
          <cell r="T4285">
            <v>21.952583871750004</v>
          </cell>
          <cell r="U4285">
            <v>22.277006293500008</v>
          </cell>
          <cell r="V4285">
            <v>1.03</v>
          </cell>
          <cell r="W4285">
            <v>1</v>
          </cell>
          <cell r="X4285">
            <v>1.05</v>
          </cell>
          <cell r="Y4285">
            <v>1.05</v>
          </cell>
          <cell r="Z4285">
            <v>18.334</v>
          </cell>
          <cell r="AA4285">
            <v>20.213235000000005</v>
          </cell>
          <cell r="AB4285">
            <v>1.1025000000000003</v>
          </cell>
          <cell r="AC4285">
            <v>1.1796750000000005</v>
          </cell>
          <cell r="AD4285" t="str">
            <v>Petsmart</v>
          </cell>
          <cell r="AE4285">
            <v>0</v>
          </cell>
          <cell r="AG4285">
            <v>17.8</v>
          </cell>
          <cell r="AH4285">
            <v>17.8</v>
          </cell>
          <cell r="AI4285">
            <v>17.8</v>
          </cell>
          <cell r="AJ4285">
            <v>17.8</v>
          </cell>
          <cell r="BG4285">
            <v>17.8</v>
          </cell>
          <cell r="BJ4285" t="str">
            <v>24.06.2020</v>
          </cell>
          <cell r="BK4285" t="str">
            <v>บจก.วี เอ็น ที อินเตอร์พริ้นท์</v>
          </cell>
        </row>
        <row r="4286">
          <cell r="A4286" t="str">
            <v>5R2B5432N000000300</v>
          </cell>
          <cell r="B4286" t="str">
            <v>NO-COR.INB2-11145,SIMPLY NOURISH</v>
          </cell>
          <cell r="C4286" t="str">
            <v>DUPLEX</v>
          </cell>
          <cell r="D4286" t="str">
            <v>3HSSF822W3LXPPPMJ6</v>
          </cell>
          <cell r="E4286" t="str">
            <v>J6</v>
          </cell>
          <cell r="F4286" t="str">
            <v>95x145x(20-30 mm) 56N SM RECIPE N BR-24</v>
          </cell>
          <cell r="G4286" t="str">
            <v>US PET NUTRITION LLC</v>
          </cell>
          <cell r="H4286" t="str">
            <v>PET SMART,INC.</v>
          </cell>
          <cell r="I4286" t="str">
            <v>PF64576303</v>
          </cell>
          <cell r="J4286" t="str">
            <v>2B5432N</v>
          </cell>
          <cell r="K4286">
            <v>0</v>
          </cell>
          <cell r="L4286">
            <v>0</v>
          </cell>
          <cell r="M4286">
            <v>0</v>
          </cell>
          <cell r="P4286">
            <v>20.213235000000005</v>
          </cell>
          <cell r="Q4286">
            <v>20.213235000000005</v>
          </cell>
          <cell r="R4286">
            <v>1.07</v>
          </cell>
          <cell r="S4286">
            <v>21.628161450000007</v>
          </cell>
          <cell r="T4286">
            <v>21.952583871750004</v>
          </cell>
          <cell r="U4286">
            <v>22.277006293500008</v>
          </cell>
          <cell r="V4286">
            <v>1.03</v>
          </cell>
          <cell r="W4286">
            <v>1</v>
          </cell>
          <cell r="X4286">
            <v>1.05</v>
          </cell>
          <cell r="Y4286">
            <v>1.05</v>
          </cell>
          <cell r="Z4286">
            <v>18.334</v>
          </cell>
          <cell r="AA4286">
            <v>20.213235000000005</v>
          </cell>
          <cell r="AB4286">
            <v>1.1025000000000003</v>
          </cell>
          <cell r="AC4286">
            <v>1.1796750000000005</v>
          </cell>
          <cell r="AD4286" t="str">
            <v>Petsmart</v>
          </cell>
          <cell r="AE4286">
            <v>0</v>
          </cell>
          <cell r="AG4286">
            <v>17.8</v>
          </cell>
          <cell r="AH4286">
            <v>17.8</v>
          </cell>
          <cell r="AJ4286">
            <v>17.8</v>
          </cell>
          <cell r="BG4286">
            <v>17.8</v>
          </cell>
          <cell r="BJ4286" t="str">
            <v>02.07.2020</v>
          </cell>
          <cell r="BK4286" t="str">
            <v>บจก.วี เอ็น ที อินเตอร์พริ้นท์</v>
          </cell>
        </row>
        <row r="4287">
          <cell r="A4287" t="str">
            <v>5R2B5432N000000400</v>
          </cell>
          <cell r="B4287" t="str">
            <v>NO-COR.INB2-11146,SIMPLY NOURISH</v>
          </cell>
          <cell r="C4287" t="str">
            <v>DUPLEX</v>
          </cell>
          <cell r="D4287" t="str">
            <v>3HAOF26BW3LXPPPMJ6</v>
          </cell>
          <cell r="E4287" t="str">
            <v>J6</v>
          </cell>
          <cell r="F4287" t="str">
            <v>95x145x(20-30 mm) 56N TN,SB W/SH N BR-24</v>
          </cell>
          <cell r="G4287" t="str">
            <v>US PET NUTRITION LLC</v>
          </cell>
          <cell r="H4287" t="str">
            <v>PET SMART,INC.</v>
          </cell>
          <cell r="I4287" t="str">
            <v>PF64576304</v>
          </cell>
          <cell r="J4287" t="str">
            <v>2B5432N</v>
          </cell>
          <cell r="K4287">
            <v>0</v>
          </cell>
          <cell r="L4287">
            <v>0</v>
          </cell>
          <cell r="M4287">
            <v>0</v>
          </cell>
          <cell r="P4287">
            <v>20.213235000000005</v>
          </cell>
          <cell r="Q4287">
            <v>20.213235000000005</v>
          </cell>
          <cell r="R4287">
            <v>1.07</v>
          </cell>
          <cell r="S4287">
            <v>21.628161450000007</v>
          </cell>
          <cell r="T4287">
            <v>21.952583871750004</v>
          </cell>
          <cell r="U4287">
            <v>22.277006293500008</v>
          </cell>
          <cell r="V4287">
            <v>1.03</v>
          </cell>
          <cell r="W4287">
            <v>1</v>
          </cell>
          <cell r="X4287">
            <v>1.05</v>
          </cell>
          <cell r="Y4287">
            <v>1.05</v>
          </cell>
          <cell r="Z4287">
            <v>18.334</v>
          </cell>
          <cell r="AA4287">
            <v>20.213235000000005</v>
          </cell>
          <cell r="AB4287">
            <v>1.1025000000000003</v>
          </cell>
          <cell r="AC4287">
            <v>1.1796750000000005</v>
          </cell>
          <cell r="AD4287" t="str">
            <v>Petsmart</v>
          </cell>
          <cell r="AE4287">
            <v>0</v>
          </cell>
          <cell r="AH4287">
            <v>17.8</v>
          </cell>
          <cell r="AI4287">
            <v>17.8</v>
          </cell>
          <cell r="AJ4287">
            <v>17.8</v>
          </cell>
          <cell r="BG4287">
            <v>17.8</v>
          </cell>
          <cell r="BJ4287" t="str">
            <v>02.07.2020</v>
          </cell>
          <cell r="BK4287" t="str">
            <v>บจก.วี เอ็น ที อินเตอร์พริ้นท์</v>
          </cell>
        </row>
        <row r="4288">
          <cell r="A4288" t="str">
            <v>5F2B5432N000000502</v>
          </cell>
          <cell r="B4288" t="str">
            <v>CTN2-11177,SIMPLY NOURISH</v>
          </cell>
          <cell r="C4288" t="str">
            <v>ลูกฟูก</v>
          </cell>
          <cell r="D4288" t="str">
            <v>3VAE000326PY</v>
          </cell>
          <cell r="E4288" t="str">
            <v>PY</v>
          </cell>
          <cell r="F4288" t="str">
            <v>Variety pack pouch 2 oz CKN/TUNA/SLM</v>
          </cell>
          <cell r="G4288">
            <v>0</v>
          </cell>
          <cell r="H4288">
            <v>0</v>
          </cell>
          <cell r="J4288" t="str">
            <v>2B5432N</v>
          </cell>
          <cell r="K4288">
            <v>0</v>
          </cell>
          <cell r="L4288">
            <v>0</v>
          </cell>
          <cell r="M4288">
            <v>0</v>
          </cell>
          <cell r="P4288">
            <v>4.2551152875000016</v>
          </cell>
          <cell r="Q4288">
            <v>4.2551152875000016</v>
          </cell>
          <cell r="R4288">
            <v>1.05</v>
          </cell>
          <cell r="S4288">
            <v>4.4678710518750018</v>
          </cell>
          <cell r="T4288">
            <v>4.5348891176531261</v>
          </cell>
          <cell r="U4288">
            <v>4.6019071834312522</v>
          </cell>
          <cell r="V4288">
            <v>1.05</v>
          </cell>
          <cell r="W4288">
            <v>1.05</v>
          </cell>
          <cell r="X4288">
            <v>1.1000000000000001</v>
          </cell>
          <cell r="Y4288">
            <v>1.0169999999999999</v>
          </cell>
          <cell r="Z4288">
            <v>3.8036250000000007</v>
          </cell>
          <cell r="AA4288">
            <v>4.2551152875000016</v>
          </cell>
          <cell r="AB4288">
            <v>1.1187000000000002</v>
          </cell>
          <cell r="AC4288">
            <v>1.1746350000000003</v>
          </cell>
          <cell r="AD4288" t="str">
            <v>Petsmart</v>
          </cell>
          <cell r="AE4288">
            <v>0</v>
          </cell>
          <cell r="AG4288">
            <v>3.45</v>
          </cell>
          <cell r="AH4288">
            <v>3.45</v>
          </cell>
          <cell r="AI4288">
            <v>3.45</v>
          </cell>
          <cell r="AJ4288">
            <v>3.45</v>
          </cell>
          <cell r="BG4288">
            <v>3.45</v>
          </cell>
          <cell r="BJ4288" t="str">
            <v>02.06.2020</v>
          </cell>
          <cell r="BK4288" t="str">
            <v>บจก.กลุ่มสยามบรรจุภัณฑ์ (สาขาที่ 9)</v>
          </cell>
        </row>
        <row r="4289">
          <cell r="A4289" t="str">
            <v>5R2B5432N000000500</v>
          </cell>
          <cell r="B4289" t="str">
            <v>NO-COR.INB2-11176,SIMPLY NOURISH</v>
          </cell>
          <cell r="C4289" t="str">
            <v>DUPLEX</v>
          </cell>
          <cell r="D4289" t="str">
            <v>3VAE000326PY</v>
          </cell>
          <cell r="E4289" t="str">
            <v>PY</v>
          </cell>
          <cell r="F4289" t="str">
            <v>Variety pack pouch 2 oz CKN/TUNA/SLM</v>
          </cell>
          <cell r="G4289">
            <v>0</v>
          </cell>
          <cell r="H4289">
            <v>0</v>
          </cell>
          <cell r="J4289" t="str">
            <v>2B5432N</v>
          </cell>
          <cell r="K4289">
            <v>0</v>
          </cell>
          <cell r="L4289">
            <v>0</v>
          </cell>
          <cell r="M4289">
            <v>0</v>
          </cell>
          <cell r="P4289">
            <v>20.213235000000005</v>
          </cell>
          <cell r="Q4289">
            <v>20.213235000000005</v>
          </cell>
          <cell r="R4289">
            <v>1.07</v>
          </cell>
          <cell r="S4289">
            <v>21.628161450000007</v>
          </cell>
          <cell r="T4289">
            <v>21.952583871750004</v>
          </cell>
          <cell r="U4289">
            <v>22.277006293500008</v>
          </cell>
          <cell r="V4289">
            <v>1.03</v>
          </cell>
          <cell r="W4289">
            <v>1</v>
          </cell>
          <cell r="X4289">
            <v>1.05</v>
          </cell>
          <cell r="Y4289">
            <v>1.05</v>
          </cell>
          <cell r="Z4289">
            <v>18.334</v>
          </cell>
          <cell r="AA4289">
            <v>20.213235000000005</v>
          </cell>
          <cell r="AB4289">
            <v>1.1025000000000003</v>
          </cell>
          <cell r="AC4289">
            <v>1.1796750000000005</v>
          </cell>
          <cell r="AD4289" t="str">
            <v>Petsmart</v>
          </cell>
          <cell r="AE4289">
            <v>0</v>
          </cell>
          <cell r="AG4289">
            <v>17.8</v>
          </cell>
          <cell r="AH4289">
            <v>17.8</v>
          </cell>
          <cell r="AI4289">
            <v>17.8</v>
          </cell>
          <cell r="AJ4289">
            <v>17.8</v>
          </cell>
          <cell r="BG4289">
            <v>17.8</v>
          </cell>
          <cell r="BJ4289" t="str">
            <v>01.06.2020</v>
          </cell>
          <cell r="BK4289" t="str">
            <v>บจก.วี เอ็น ที อินเตอร์พริ้นท์</v>
          </cell>
        </row>
        <row r="4290">
          <cell r="A4290" t="str">
            <v>5F2B5538N000000100</v>
          </cell>
          <cell r="B4290" t="str">
            <v>CTN-SIMPLY NOURISH (9OZ.GUT CK+PK)</v>
          </cell>
          <cell r="C4290" t="str">
            <v>ลูกฟูก</v>
          </cell>
          <cell r="D4290" t="str">
            <v>3QCBSC3I32HX4PPMAB</v>
          </cell>
          <cell r="E4290" t="str">
            <v>AB</v>
          </cell>
          <cell r="F4290" t="str">
            <v>150x230x40MM 255N CK&amp;PK RECIPE IB-12</v>
          </cell>
          <cell r="G4290" t="str">
            <v>US PET NUTRITION LLC</v>
          </cell>
          <cell r="H4290" t="str">
            <v>PET SMART,INC.</v>
          </cell>
          <cell r="I4290" t="str">
            <v>PF64588101</v>
          </cell>
          <cell r="J4290" t="str">
            <v>2B5538N</v>
          </cell>
          <cell r="K4290">
            <v>229</v>
          </cell>
          <cell r="L4290">
            <v>1545.75</v>
          </cell>
          <cell r="M4290">
            <v>6.75</v>
          </cell>
          <cell r="N4290">
            <v>6.4412759398434893</v>
          </cell>
          <cell r="O4290">
            <v>6.75</v>
          </cell>
          <cell r="P4290">
            <v>7.5235371750000022</v>
          </cell>
          <cell r="Q4290">
            <v>7.5235371750000022</v>
          </cell>
          <cell r="R4290">
            <v>1.05</v>
          </cell>
          <cell r="S4290">
            <v>7.8997140337500023</v>
          </cell>
          <cell r="T4290">
            <v>8.0182097442562519</v>
          </cell>
          <cell r="U4290">
            <v>8.1367054547625024</v>
          </cell>
          <cell r="V4290">
            <v>1.05</v>
          </cell>
          <cell r="W4290">
            <v>1.05</v>
          </cell>
          <cell r="X4290">
            <v>1.1000000000000001</v>
          </cell>
          <cell r="Y4290">
            <v>1.0169999999999999</v>
          </cell>
          <cell r="AV4290">
            <v>6.1000000000000005</v>
          </cell>
          <cell r="AX4290">
            <v>6.2976849387972322</v>
          </cell>
          <cell r="AY4290">
            <v>6.4500000000000011</v>
          </cell>
          <cell r="BC4290">
            <v>6.4000000000000012</v>
          </cell>
          <cell r="BD4290">
            <v>6.6499707002636983</v>
          </cell>
          <cell r="BE4290">
            <v>6.75</v>
          </cell>
          <cell r="BF4290">
            <v>6.4412759398434893</v>
          </cell>
          <cell r="BH4290">
            <v>6.75</v>
          </cell>
          <cell r="BJ4290" t="str">
            <v>22.08.2022</v>
          </cell>
          <cell r="BK4290" t="str">
            <v>บจก.กลุ่มสยามบรรจุภั</v>
          </cell>
        </row>
        <row r="4291">
          <cell r="A4291" t="str">
            <v>5N2B5538N000000100</v>
          </cell>
          <cell r="B4291" t="str">
            <v>COR.INB-SIMPLY NOURISH(9OZ/CK+PK)</v>
          </cell>
          <cell r="C4291" t="str">
            <v>DUPLEX</v>
          </cell>
          <cell r="D4291" t="str">
            <v>3QCBSC3I32HX4PPMAB</v>
          </cell>
          <cell r="E4291" t="str">
            <v>AB</v>
          </cell>
          <cell r="F4291" t="str">
            <v>150x230x40MM 255N CK&amp;PK RECIPE IB-12</v>
          </cell>
          <cell r="G4291" t="str">
            <v>US PET NUTRITION LLC</v>
          </cell>
          <cell r="H4291" t="str">
            <v>PET SMART,INC.</v>
          </cell>
          <cell r="I4291" t="str">
            <v>PF64588101</v>
          </cell>
          <cell r="J4291" t="str">
            <v>2B5538N</v>
          </cell>
          <cell r="K4291">
            <v>660</v>
          </cell>
          <cell r="L4291">
            <v>14275.8</v>
          </cell>
          <cell r="M4291">
            <v>21.63</v>
          </cell>
          <cell r="N4291">
            <v>17.140849233228852</v>
          </cell>
          <cell r="O4291">
            <v>21.63</v>
          </cell>
          <cell r="P4291">
            <v>14.156100000000004</v>
          </cell>
          <cell r="Q4291">
            <v>21.63</v>
          </cell>
          <cell r="R4291">
            <v>1.0900000000000001</v>
          </cell>
          <cell r="S4291">
            <v>23.576699999999999</v>
          </cell>
          <cell r="T4291">
            <v>23.930350499999996</v>
          </cell>
          <cell r="U4291">
            <v>24.284001</v>
          </cell>
          <cell r="W4291">
            <v>1</v>
          </cell>
          <cell r="X4291">
            <v>1.05</v>
          </cell>
          <cell r="Y4291">
            <v>1.07</v>
          </cell>
          <cell r="AV4291">
            <v>12</v>
          </cell>
          <cell r="AW4291">
            <v>12</v>
          </cell>
          <cell r="AX4291">
            <v>21</v>
          </cell>
          <cell r="AY4291">
            <v>21</v>
          </cell>
          <cell r="BC4291">
            <v>14.11</v>
          </cell>
          <cell r="BD4291">
            <v>18.245944632601969</v>
          </cell>
          <cell r="BE4291">
            <v>21.63</v>
          </cell>
          <cell r="BF4291">
            <v>17.140849233228852</v>
          </cell>
          <cell r="BH4291">
            <v>21.63</v>
          </cell>
          <cell r="BJ4291" t="str">
            <v>16.08.2022</v>
          </cell>
          <cell r="BK4291" t="str">
            <v>บจก.ทั้งฮั่วซิน พริ้</v>
          </cell>
        </row>
        <row r="4292">
          <cell r="A4292" t="str">
            <v>5K2BB224N000000200</v>
          </cell>
          <cell r="B4292" t="str">
            <v>LBL2-10921,REDBARN NATURALS (CHICKEN)</v>
          </cell>
          <cell r="C4292" t="str">
            <v>Artpaper</v>
          </cell>
          <cell r="D4292" t="str">
            <v>3ICCSB3WSAVS5PRB00</v>
          </cell>
          <cell r="E4292" t="str">
            <v>00</v>
          </cell>
          <cell r="F4292" t="str">
            <v>211X109 2P79N CK,TN RM N BROTH</v>
          </cell>
          <cell r="G4292" t="str">
            <v>US PET NUTRITION LLC</v>
          </cell>
          <cell r="H4292" t="str">
            <v>REDBARN PET PRODUCTS, LLC</v>
          </cell>
          <cell r="I4292" t="str">
            <v>PF64602001</v>
          </cell>
          <cell r="J4292" t="str">
            <v>2BB224N</v>
          </cell>
          <cell r="K4292">
            <v>0</v>
          </cell>
          <cell r="L4292">
            <v>0</v>
          </cell>
          <cell r="M4292">
            <v>0</v>
          </cell>
          <cell r="P4292">
            <v>0.13928725</v>
          </cell>
          <cell r="Q4292">
            <v>0.13928725</v>
          </cell>
          <cell r="R4292">
            <v>1.0900000000000001</v>
          </cell>
          <cell r="S4292">
            <v>0.1518231025</v>
          </cell>
          <cell r="T4292">
            <v>0.15410044903749998</v>
          </cell>
          <cell r="U4292">
            <v>0.15637779557500001</v>
          </cell>
          <cell r="V4292">
            <v>1.0249999999999999</v>
          </cell>
          <cell r="W4292">
            <v>1</v>
          </cell>
          <cell r="X4292">
            <v>1.07</v>
          </cell>
          <cell r="Y4292">
            <v>1</v>
          </cell>
          <cell r="Z4292">
            <v>0.13017499999999999</v>
          </cell>
          <cell r="AA4292">
            <v>0.13928725</v>
          </cell>
          <cell r="AB4292">
            <v>1.07</v>
          </cell>
          <cell r="AC4292">
            <v>1.1663000000000001</v>
          </cell>
          <cell r="AD4292" t="str">
            <v>Redbarn</v>
          </cell>
          <cell r="AE4292" t="str">
            <v>ใช้ราคาตาม Mat 5K2BB224N000000500</v>
          </cell>
          <cell r="AP4292">
            <v>0.11799992961216303</v>
          </cell>
          <cell r="BG4292">
            <v>0.11799992961216303</v>
          </cell>
          <cell r="BJ4292" t="str">
            <v>15.05.2021</v>
          </cell>
          <cell r="BK4292" t="str">
            <v>บจก.ไทยยูเนี่ยน กราฟฟิกส์</v>
          </cell>
        </row>
        <row r="4293">
          <cell r="A4293" t="str">
            <v>5K2BB224N000000300</v>
          </cell>
          <cell r="B4293" t="str">
            <v>LBL2-10922,REDBARN NATURALS (TURKEY)</v>
          </cell>
          <cell r="C4293" t="str">
            <v>Artpaper</v>
          </cell>
          <cell r="D4293" t="str">
            <v>3GNNFA65SAVS5PRB00</v>
          </cell>
          <cell r="E4293" t="str">
            <v>00</v>
          </cell>
          <cell r="F4293" t="str">
            <v>211X109 2P 79N TN RM AND TK N B</v>
          </cell>
          <cell r="G4293" t="str">
            <v>US PET NUTRITION LLC</v>
          </cell>
          <cell r="H4293" t="str">
            <v>REDBARN PET PRODUCTS, LLC</v>
          </cell>
          <cell r="I4293" t="str">
            <v>PF64602002</v>
          </cell>
          <cell r="J4293" t="str">
            <v>2BB224N</v>
          </cell>
          <cell r="K4293">
            <v>0</v>
          </cell>
          <cell r="L4293">
            <v>0</v>
          </cell>
          <cell r="M4293">
            <v>0</v>
          </cell>
          <cell r="P4293">
            <v>0.13928725</v>
          </cell>
          <cell r="Q4293">
            <v>0.13928725</v>
          </cell>
          <cell r="R4293">
            <v>1.0900000000000001</v>
          </cell>
          <cell r="S4293">
            <v>0.1518231025</v>
          </cell>
          <cell r="T4293">
            <v>0.15410044903749998</v>
          </cell>
          <cell r="U4293">
            <v>0.15637779557500001</v>
          </cell>
          <cell r="V4293">
            <v>1.0249999999999999</v>
          </cell>
          <cell r="W4293">
            <v>1</v>
          </cell>
          <cell r="X4293">
            <v>1.07</v>
          </cell>
          <cell r="Y4293">
            <v>1</v>
          </cell>
          <cell r="Z4293">
            <v>0.13017499999999999</v>
          </cell>
          <cell r="AA4293">
            <v>0.13928725</v>
          </cell>
          <cell r="AB4293">
            <v>1.07</v>
          </cell>
          <cell r="AC4293">
            <v>1.1663000000000001</v>
          </cell>
          <cell r="AD4293" t="str">
            <v>Redbarn</v>
          </cell>
          <cell r="AE4293" t="str">
            <v>ใช้ราคาตาม Mat 5K2BB224N000000500</v>
          </cell>
          <cell r="AP4293">
            <v>0.11799992961216303</v>
          </cell>
          <cell r="BG4293">
            <v>0.11799992961216303</v>
          </cell>
          <cell r="BJ4293" t="str">
            <v>15.05.2021</v>
          </cell>
          <cell r="BK4293" t="str">
            <v>บจก.ไทยยูเนี่ยน กราฟฟิกส์</v>
          </cell>
        </row>
        <row r="4294">
          <cell r="A4294" t="str">
            <v>5K2BB224N000000500</v>
          </cell>
          <cell r="B4294" t="str">
            <v>LBL2-10924,REDBARN NATURALS (PUMPKIN)</v>
          </cell>
          <cell r="C4294" t="str">
            <v>ARTPAPER</v>
          </cell>
          <cell r="D4294" t="str">
            <v>3GNNFBCBSAVS5PRB00</v>
          </cell>
          <cell r="E4294" t="str">
            <v>00</v>
          </cell>
          <cell r="F4294" t="str">
            <v>211X109 2P 79N TN RM AND PK N B</v>
          </cell>
          <cell r="G4294" t="str">
            <v>US PET NUTRITION LLC</v>
          </cell>
          <cell r="H4294" t="str">
            <v>REDBARN PET PRODUCTS, LLC</v>
          </cell>
          <cell r="I4294" t="str">
            <v>PF64602003</v>
          </cell>
          <cell r="J4294" t="str">
            <v>2BB224N</v>
          </cell>
          <cell r="K4294">
            <v>0</v>
          </cell>
          <cell r="L4294">
            <v>0</v>
          </cell>
          <cell r="M4294">
            <v>0</v>
          </cell>
          <cell r="P4294">
            <v>0.13928725</v>
          </cell>
          <cell r="Q4294">
            <v>0.13928725</v>
          </cell>
          <cell r="R4294">
            <v>1.0900000000000001</v>
          </cell>
          <cell r="S4294">
            <v>0.1518231025</v>
          </cell>
          <cell r="T4294">
            <v>0.15410044903749998</v>
          </cell>
          <cell r="U4294">
            <v>0.15637779557500001</v>
          </cell>
          <cell r="V4294">
            <v>1.0249999999999999</v>
          </cell>
          <cell r="W4294">
            <v>1</v>
          </cell>
          <cell r="X4294">
            <v>1.07</v>
          </cell>
          <cell r="Y4294">
            <v>1</v>
          </cell>
          <cell r="Z4294">
            <v>0.13017499999999999</v>
          </cell>
          <cell r="AA4294">
            <v>0.13928725</v>
          </cell>
          <cell r="AB4294">
            <v>1.07</v>
          </cell>
          <cell r="AC4294">
            <v>1.1663000000000001</v>
          </cell>
          <cell r="AD4294" t="str">
            <v>Redbarn</v>
          </cell>
          <cell r="AE4294" t="str">
            <v>ใช้ราคาตาม Mat 5K2BB224N000000500</v>
          </cell>
          <cell r="AP4294">
            <v>0.11800000000000001</v>
          </cell>
          <cell r="BG4294">
            <v>0.11800000000000001</v>
          </cell>
          <cell r="BJ4294" t="str">
            <v>15.05.2021</v>
          </cell>
          <cell r="BK4294" t="str">
            <v>บจก.ไทยยูเนี่ยน กราฟฟิกส์</v>
          </cell>
        </row>
        <row r="4295">
          <cell r="A4295" t="str">
            <v>5K2BB224N000000400</v>
          </cell>
          <cell r="B4295" t="str">
            <v>LBL2-10923,REDBARN NATURALS (SHRIMP)</v>
          </cell>
          <cell r="C4295" t="str">
            <v>ARTPAPER</v>
          </cell>
          <cell r="D4295" t="str">
            <v>3GRSFA55SAVS5PRB00</v>
          </cell>
          <cell r="E4295" t="str">
            <v>00</v>
          </cell>
          <cell r="F4295" t="str">
            <v>211x109 2P 79N SM RSC W/SHRIMP N BR</v>
          </cell>
          <cell r="G4295" t="str">
            <v>US PET NUTRITION LLC</v>
          </cell>
          <cell r="H4295" t="str">
            <v>REDBARN PET PRODUCTS, LLC</v>
          </cell>
          <cell r="I4295" t="str">
            <v>PF64602005</v>
          </cell>
          <cell r="J4295" t="str">
            <v>2BB224N</v>
          </cell>
          <cell r="K4295">
            <v>0</v>
          </cell>
          <cell r="L4295">
            <v>0</v>
          </cell>
          <cell r="M4295">
            <v>0</v>
          </cell>
          <cell r="P4295">
            <v>0.13928725</v>
          </cell>
          <cell r="Q4295">
            <v>0.13928725</v>
          </cell>
          <cell r="R4295">
            <v>1.0900000000000001</v>
          </cell>
          <cell r="S4295">
            <v>0.1518231025</v>
          </cell>
          <cell r="T4295">
            <v>0.15410044903749998</v>
          </cell>
          <cell r="U4295">
            <v>0.15637779557500001</v>
          </cell>
          <cell r="V4295">
            <v>1.0249999999999999</v>
          </cell>
          <cell r="W4295">
            <v>1</v>
          </cell>
          <cell r="X4295">
            <v>1.07</v>
          </cell>
          <cell r="Y4295">
            <v>1</v>
          </cell>
          <cell r="Z4295">
            <v>0.13017499999999999</v>
          </cell>
          <cell r="AA4295">
            <v>0.13928725</v>
          </cell>
          <cell r="AB4295">
            <v>1.07</v>
          </cell>
          <cell r="AC4295">
            <v>1.1663000000000001</v>
          </cell>
          <cell r="AD4295" t="str">
            <v>Redbarn</v>
          </cell>
          <cell r="AE4295" t="str">
            <v>ใช้ราคาตาม Mat 5K2BB224N000000500</v>
          </cell>
          <cell r="AP4295">
            <v>0.11800000000000001</v>
          </cell>
          <cell r="BG4295">
            <v>0.11800000000000001</v>
          </cell>
          <cell r="BJ4295" t="str">
            <v>15.05.2021</v>
          </cell>
          <cell r="BK4295" t="str">
            <v>บจก.ไทยยูเนี่ยน กราฟฟิกส์</v>
          </cell>
        </row>
        <row r="4296">
          <cell r="A4296" t="str">
            <v>5K2BB224N000000100</v>
          </cell>
          <cell r="B4296" t="str">
            <v>LBL2-10920,REDBARN NATURALS (SALMON)</v>
          </cell>
          <cell r="C4296" t="str">
            <v>ARTPAPER</v>
          </cell>
          <cell r="D4296" t="str">
            <v>3GNNFA4MSACS5PRB00</v>
          </cell>
          <cell r="E4296" t="str">
            <v>00</v>
          </cell>
          <cell r="F4296" t="str">
            <v>211X109 2P 79N TN RM AND SM RSC N GV</v>
          </cell>
          <cell r="G4296" t="str">
            <v>US PET NUTRITION LLC</v>
          </cell>
          <cell r="H4296" t="str">
            <v>REDBARN PET PRODUCTS, LLC</v>
          </cell>
          <cell r="I4296" t="str">
            <v>PF64602004</v>
          </cell>
          <cell r="J4296" t="str">
            <v>2BB224N</v>
          </cell>
          <cell r="K4296">
            <v>0</v>
          </cell>
          <cell r="L4296">
            <v>0</v>
          </cell>
          <cell r="M4296">
            <v>0</v>
          </cell>
          <cell r="P4296">
            <v>0.13928725</v>
          </cell>
          <cell r="Q4296">
            <v>0.13928725</v>
          </cell>
          <cell r="R4296">
            <v>1.0900000000000001</v>
          </cell>
          <cell r="S4296">
            <v>0.1518231025</v>
          </cell>
          <cell r="T4296">
            <v>0.15410044903749998</v>
          </cell>
          <cell r="U4296">
            <v>0.15637779557500001</v>
          </cell>
          <cell r="V4296">
            <v>1.0249999999999999</v>
          </cell>
          <cell r="W4296">
            <v>1</v>
          </cell>
          <cell r="X4296">
            <v>1.07</v>
          </cell>
          <cell r="Y4296">
            <v>1</v>
          </cell>
          <cell r="Z4296">
            <v>0.13017499999999999</v>
          </cell>
          <cell r="AA4296">
            <v>0.13928725</v>
          </cell>
          <cell r="AB4296">
            <v>1.07</v>
          </cell>
          <cell r="AC4296">
            <v>1.1663000000000001</v>
          </cell>
          <cell r="AD4296" t="str">
            <v>Redbarn</v>
          </cell>
          <cell r="AE4296" t="str">
            <v>ใช้ราคาตาม Mat 5K2BB224N000000500</v>
          </cell>
          <cell r="AP4296">
            <v>0.11800013437699465</v>
          </cell>
          <cell r="BG4296">
            <v>0.11800013437699465</v>
          </cell>
          <cell r="BJ4296" t="str">
            <v>15.05.2021</v>
          </cell>
          <cell r="BK4296" t="str">
            <v>บจก.ไทยยูเนี่ยน กราฟฟิกส์</v>
          </cell>
        </row>
        <row r="4297">
          <cell r="A4297" t="str">
            <v>5G2BB224N000000501</v>
          </cell>
          <cell r="B4297" t="str">
            <v>TRAY2-10926,REDBARN NATURALS (CHICKEN)</v>
          </cell>
          <cell r="C4297" t="str">
            <v>ลูกฟูก</v>
          </cell>
          <cell r="D4297" t="str">
            <v>3ICCSB3WSAVS5PRB17</v>
          </cell>
          <cell r="E4297" t="str">
            <v>17</v>
          </cell>
          <cell r="F4297" t="str">
            <v>211X109 2P79N CK,TN RM N BROTH-12</v>
          </cell>
          <cell r="G4297" t="str">
            <v>US PET NUTRITION LLC</v>
          </cell>
          <cell r="H4297" t="str">
            <v>REDBARN PET PRODUCTS, LLC</v>
          </cell>
          <cell r="I4297" t="str">
            <v>PF64602001</v>
          </cell>
          <cell r="J4297" t="str">
            <v>2BB224N</v>
          </cell>
          <cell r="K4297">
            <v>0</v>
          </cell>
          <cell r="L4297">
            <v>0</v>
          </cell>
          <cell r="M4297">
            <v>0</v>
          </cell>
          <cell r="P4297">
            <v>11.766318794999998</v>
          </cell>
          <cell r="Q4297">
            <v>11.766318794999998</v>
          </cell>
          <cell r="R4297">
            <v>1.05</v>
          </cell>
          <cell r="S4297">
            <v>12.354634734749999</v>
          </cell>
          <cell r="T4297">
            <v>12.539954255771248</v>
          </cell>
          <cell r="U4297">
            <v>12.725273776792498</v>
          </cell>
          <cell r="V4297">
            <v>1.05</v>
          </cell>
          <cell r="W4297">
            <v>1.05</v>
          </cell>
          <cell r="X4297">
            <v>1.1000000000000001</v>
          </cell>
          <cell r="Y4297">
            <v>1.0169999999999999</v>
          </cell>
          <cell r="Z4297">
            <v>10.517849999999999</v>
          </cell>
          <cell r="AA4297">
            <v>11.766318794999998</v>
          </cell>
          <cell r="AB4297">
            <v>1.1187</v>
          </cell>
          <cell r="AC4297">
            <v>1.1746349999999999</v>
          </cell>
          <cell r="AD4297" t="str">
            <v>Redbarn</v>
          </cell>
          <cell r="AE4297" t="str">
            <v>MOQ 1000</v>
          </cell>
          <cell r="AP4297">
            <v>9.5399999999999991</v>
          </cell>
          <cell r="BG4297">
            <v>9.5399999999999991</v>
          </cell>
          <cell r="BJ4297" t="str">
            <v>20.05.2021</v>
          </cell>
          <cell r="BK4297" t="str">
            <v>บจก.ไทยยูเนี่ยน กราฟฟิกส์</v>
          </cell>
        </row>
        <row r="4298">
          <cell r="A4298" t="str">
            <v>5G2BB224N000000401</v>
          </cell>
          <cell r="B4298" t="str">
            <v>TRAY2-10927,REDBARN NATURALS (TURKEY)</v>
          </cell>
          <cell r="C4298" t="str">
            <v>ลูกฟูก</v>
          </cell>
          <cell r="D4298" t="str">
            <v>3GNNFA65SAVS5PRB17</v>
          </cell>
          <cell r="E4298" t="str">
            <v>17</v>
          </cell>
          <cell r="F4298" t="str">
            <v>211X109 2P 79N TN RM AND TK N B-12</v>
          </cell>
          <cell r="G4298" t="str">
            <v>US PET NUTRITION LLC</v>
          </cell>
          <cell r="H4298" t="str">
            <v>REDBARN PET PRODUCTS, LLC</v>
          </cell>
          <cell r="I4298" t="str">
            <v>PF64602002</v>
          </cell>
          <cell r="J4298" t="str">
            <v>2BB224N</v>
          </cell>
          <cell r="K4298">
            <v>0</v>
          </cell>
          <cell r="L4298">
            <v>0</v>
          </cell>
          <cell r="M4298">
            <v>0</v>
          </cell>
          <cell r="P4298">
            <v>11.766318794999998</v>
          </cell>
          <cell r="Q4298">
            <v>11.766318794999998</v>
          </cell>
          <cell r="R4298">
            <v>1.05</v>
          </cell>
          <cell r="S4298">
            <v>12.354634734749999</v>
          </cell>
          <cell r="T4298">
            <v>12.539954255771248</v>
          </cell>
          <cell r="U4298">
            <v>12.725273776792498</v>
          </cell>
          <cell r="V4298">
            <v>1.05</v>
          </cell>
          <cell r="W4298">
            <v>1.05</v>
          </cell>
          <cell r="X4298">
            <v>1.1000000000000001</v>
          </cell>
          <cell r="Y4298">
            <v>1.0169999999999999</v>
          </cell>
          <cell r="Z4298">
            <v>10.517849999999999</v>
          </cell>
          <cell r="AA4298">
            <v>11.766318794999998</v>
          </cell>
          <cell r="AB4298">
            <v>1.1187</v>
          </cell>
          <cell r="AC4298">
            <v>1.1746349999999999</v>
          </cell>
          <cell r="AD4298" t="str">
            <v>Redbarn</v>
          </cell>
          <cell r="AE4298" t="str">
            <v>MOQ 1000</v>
          </cell>
          <cell r="AP4298">
            <v>9.5399999999999991</v>
          </cell>
          <cell r="BG4298">
            <v>9.5399999999999991</v>
          </cell>
          <cell r="BJ4298" t="str">
            <v>20.05.2021</v>
          </cell>
          <cell r="BK4298" t="str">
            <v>บจก.ไทยยูเนี่ยน กราฟฟิกส์</v>
          </cell>
        </row>
        <row r="4299">
          <cell r="A4299" t="str">
            <v>5G2BB224N000000201</v>
          </cell>
          <cell r="B4299" t="str">
            <v>TRAY2-10929,REDBARN NATURALS (PUMPKIN)</v>
          </cell>
          <cell r="C4299" t="str">
            <v>ลูกฟูก</v>
          </cell>
          <cell r="D4299" t="str">
            <v>3GNNFBCBSAVS5PRB17</v>
          </cell>
          <cell r="E4299" t="str">
            <v>17</v>
          </cell>
          <cell r="F4299" t="str">
            <v>211X109 2P 79N TN RM AND PK N B-12</v>
          </cell>
          <cell r="G4299" t="str">
            <v>US PET NUTRITION LLC</v>
          </cell>
          <cell r="H4299" t="str">
            <v>REDBARN PET PRODUCTS, LLC</v>
          </cell>
          <cell r="I4299" t="str">
            <v>PF64602003</v>
          </cell>
          <cell r="J4299" t="str">
            <v>2BB224N</v>
          </cell>
          <cell r="K4299">
            <v>0</v>
          </cell>
          <cell r="L4299">
            <v>0</v>
          </cell>
          <cell r="M4299">
            <v>0</v>
          </cell>
          <cell r="P4299">
            <v>11.766318794999998</v>
          </cell>
          <cell r="Q4299">
            <v>11.766318794999998</v>
          </cell>
          <cell r="R4299">
            <v>1.05</v>
          </cell>
          <cell r="S4299">
            <v>12.354634734749999</v>
          </cell>
          <cell r="T4299">
            <v>12.539954255771248</v>
          </cell>
          <cell r="U4299">
            <v>12.725273776792498</v>
          </cell>
          <cell r="V4299">
            <v>1.05</v>
          </cell>
          <cell r="W4299">
            <v>1.05</v>
          </cell>
          <cell r="X4299">
            <v>1.1000000000000001</v>
          </cell>
          <cell r="Y4299">
            <v>1.0169999999999999</v>
          </cell>
          <cell r="Z4299">
            <v>10.517849999999999</v>
          </cell>
          <cell r="AA4299">
            <v>11.766318794999998</v>
          </cell>
          <cell r="AB4299">
            <v>1.1187</v>
          </cell>
          <cell r="AC4299">
            <v>1.1746349999999999</v>
          </cell>
          <cell r="AD4299" t="str">
            <v>Redbarn</v>
          </cell>
          <cell r="AE4299" t="str">
            <v>MOQ 1000</v>
          </cell>
          <cell r="AP4299">
            <v>9.5399999999999991</v>
          </cell>
          <cell r="BG4299">
            <v>9.5399999999999991</v>
          </cell>
          <cell r="BJ4299" t="str">
            <v>20.05.2021</v>
          </cell>
          <cell r="BK4299" t="str">
            <v>บจก.ไทยยูเนี่ยน กราฟฟิกส์</v>
          </cell>
        </row>
        <row r="4300">
          <cell r="A4300" t="str">
            <v>5G2BB224N000000101</v>
          </cell>
          <cell r="B4300" t="str">
            <v>TRAY2-10930,REDBARN NATURALS (VARIETY)</v>
          </cell>
          <cell r="C4300" t="str">
            <v>ลูกฟูก</v>
          </cell>
          <cell r="D4300" t="str">
            <v>3GNNFA4MSACS5PRB17</v>
          </cell>
          <cell r="E4300" t="str">
            <v>17</v>
          </cell>
          <cell r="F4300" t="str">
            <v>211X109 2P 79N TN RM AND SM RSC N GV-12</v>
          </cell>
          <cell r="G4300" t="str">
            <v>US PET NUTRITION LLC</v>
          </cell>
          <cell r="H4300" t="str">
            <v>REDBARN PET PRODUCTS, LLC</v>
          </cell>
          <cell r="I4300" t="str">
            <v>PF64602004</v>
          </cell>
          <cell r="J4300" t="str">
            <v>2BB224N</v>
          </cell>
          <cell r="K4300">
            <v>0</v>
          </cell>
          <cell r="L4300">
            <v>0</v>
          </cell>
          <cell r="M4300">
            <v>0</v>
          </cell>
          <cell r="P4300">
            <v>12.210330825000002</v>
          </cell>
          <cell r="Q4300">
            <v>12.210330825000002</v>
          </cell>
          <cell r="R4300">
            <v>1.05</v>
          </cell>
          <cell r="S4300">
            <v>12.820847366250002</v>
          </cell>
          <cell r="T4300">
            <v>13.01316007674375</v>
          </cell>
          <cell r="U4300">
            <v>13.205472787237502</v>
          </cell>
          <cell r="V4300">
            <v>1.05</v>
          </cell>
          <cell r="W4300">
            <v>1.05</v>
          </cell>
          <cell r="X4300">
            <v>1.1000000000000001</v>
          </cell>
          <cell r="Y4300">
            <v>1.0169999999999999</v>
          </cell>
          <cell r="Z4300">
            <v>10.914750000000002</v>
          </cell>
          <cell r="AA4300">
            <v>12.210330825000002</v>
          </cell>
          <cell r="AB4300">
            <v>1.1187</v>
          </cell>
          <cell r="AC4300">
            <v>1.1746349999999999</v>
          </cell>
          <cell r="AD4300" t="str">
            <v>Redbarn</v>
          </cell>
          <cell r="AE4300">
            <v>0</v>
          </cell>
          <cell r="AP4300">
            <v>4.5299999999999994</v>
          </cell>
          <cell r="BG4300">
            <v>4.5299999999999994</v>
          </cell>
          <cell r="BJ4300" t="str">
            <v>20.05.2021</v>
          </cell>
          <cell r="BK4300" t="str">
            <v>บจก.ไทยยูเนี่ยน กราฟฟิกส์</v>
          </cell>
        </row>
        <row r="4301">
          <cell r="A4301" t="str">
            <v>5G2BB224N000000601</v>
          </cell>
          <cell r="B4301" t="str">
            <v>TRAY2-10925,REDBARN NATURALS (TN/SM)</v>
          </cell>
          <cell r="C4301" t="str">
            <v>ลูกฟูก</v>
          </cell>
          <cell r="D4301" t="str">
            <v>3GNNFA4MSACS5PRB17</v>
          </cell>
          <cell r="E4301" t="str">
            <v>17</v>
          </cell>
          <cell r="F4301" t="str">
            <v>211X109 2P 79N TN RM AND SM RSC N GV-12</v>
          </cell>
          <cell r="G4301" t="str">
            <v>US PET NUTRITION LLC</v>
          </cell>
          <cell r="H4301" t="str">
            <v>REDBARN PET PRODUCTS, LLC</v>
          </cell>
          <cell r="I4301" t="str">
            <v>PF64602004</v>
          </cell>
          <cell r="J4301" t="str">
            <v>2BB224N</v>
          </cell>
          <cell r="K4301">
            <v>0</v>
          </cell>
          <cell r="L4301">
            <v>0</v>
          </cell>
          <cell r="M4301">
            <v>0</v>
          </cell>
          <cell r="P4301">
            <v>11.766318794999998</v>
          </cell>
          <cell r="Q4301">
            <v>11.766318794999998</v>
          </cell>
          <cell r="R4301">
            <v>1.05</v>
          </cell>
          <cell r="S4301">
            <v>12.354634734749999</v>
          </cell>
          <cell r="T4301">
            <v>12.539954255771248</v>
          </cell>
          <cell r="U4301">
            <v>12.725273776792498</v>
          </cell>
          <cell r="V4301">
            <v>1.05</v>
          </cell>
          <cell r="W4301">
            <v>1.05</v>
          </cell>
          <cell r="X4301">
            <v>1.1000000000000001</v>
          </cell>
          <cell r="Y4301">
            <v>1.0169999999999999</v>
          </cell>
          <cell r="Z4301">
            <v>10.517849999999999</v>
          </cell>
          <cell r="AA4301">
            <v>11.766318794999998</v>
          </cell>
          <cell r="AB4301">
            <v>1.1187</v>
          </cell>
          <cell r="AC4301">
            <v>1.1746349999999999</v>
          </cell>
          <cell r="AD4301" t="str">
            <v>Redbarn</v>
          </cell>
          <cell r="AE4301" t="str">
            <v>MOQ 1000</v>
          </cell>
          <cell r="AP4301">
            <v>9.5400000000000009</v>
          </cell>
          <cell r="BG4301">
            <v>9.5400000000000009</v>
          </cell>
          <cell r="BJ4301" t="str">
            <v>20.05.2021</v>
          </cell>
          <cell r="BK4301" t="str">
            <v>บจก.ไทยยูเนี่ยน กราฟฟิกส์</v>
          </cell>
        </row>
        <row r="4302">
          <cell r="A4302" t="str">
            <v>5K2BM181N000000100</v>
          </cell>
          <cell r="B4302" t="str">
            <v>LBL2-10540,TOM’S MEAL</v>
          </cell>
          <cell r="C4302" t="str">
            <v>ARTPAPER</v>
          </cell>
          <cell r="D4302" t="str">
            <v>3GAOF94BL2B8HKC2RU</v>
          </cell>
          <cell r="E4302" t="str">
            <v>RU</v>
          </cell>
          <cell r="F4302" t="str">
            <v>209.5 2PAG80N TN DIN INGRAVY TOPSHMP-24</v>
          </cell>
          <cell r="G4302" t="str">
            <v>CHOCO N COCO</v>
          </cell>
          <cell r="H4302" t="str">
            <v>CHOCO N COCO</v>
          </cell>
          <cell r="J4302" t="str">
            <v>2BM181N</v>
          </cell>
          <cell r="K4302">
            <v>0</v>
          </cell>
          <cell r="L4302">
            <v>0</v>
          </cell>
          <cell r="M4302">
            <v>0.12</v>
          </cell>
          <cell r="P4302">
            <v>0.12612625</v>
          </cell>
          <cell r="Q4302">
            <v>0.12612625</v>
          </cell>
          <cell r="R4302">
            <v>1.0900000000000001</v>
          </cell>
          <cell r="S4302">
            <v>0.13747761250000001</v>
          </cell>
          <cell r="T4302">
            <v>0.13953977668750001</v>
          </cell>
          <cell r="U4302">
            <v>0.14160194087500003</v>
          </cell>
          <cell r="V4302">
            <v>1.0249999999999999</v>
          </cell>
          <cell r="W4302">
            <v>1</v>
          </cell>
          <cell r="X4302">
            <v>1.07</v>
          </cell>
          <cell r="Y4302">
            <v>1</v>
          </cell>
          <cell r="BJ4302" t="str">
            <v>09.03.2019</v>
          </cell>
          <cell r="BK4302" t="str">
            <v>บจก.ทั้งฮั่วซิน</v>
          </cell>
        </row>
        <row r="4303">
          <cell r="A4303" t="str">
            <v>5K2BM181N000000300</v>
          </cell>
          <cell r="B4303" t="str">
            <v>LBL2-10575,TOM’S MEAL</v>
          </cell>
          <cell r="C4303" t="str">
            <v>ARTPAPER</v>
          </cell>
          <cell r="D4303" t="str">
            <v>3GAOF94LL2B8HKC2RU</v>
          </cell>
          <cell r="E4303" t="str">
            <v>RU</v>
          </cell>
          <cell r="F4303" t="str">
            <v>209.5 2PAG80N TN DIN INGRAVY TOPCHK-24</v>
          </cell>
          <cell r="G4303" t="str">
            <v>CHOCO N COCO</v>
          </cell>
          <cell r="H4303" t="str">
            <v>CHOCO N COCO</v>
          </cell>
          <cell r="J4303" t="str">
            <v>2BM181N</v>
          </cell>
          <cell r="K4303">
            <v>0</v>
          </cell>
          <cell r="L4303">
            <v>0</v>
          </cell>
          <cell r="M4303">
            <v>0.12</v>
          </cell>
          <cell r="P4303">
            <v>0.12612625</v>
          </cell>
          <cell r="Q4303">
            <v>0.12612625</v>
          </cell>
          <cell r="R4303">
            <v>1.0900000000000001</v>
          </cell>
          <cell r="S4303">
            <v>0.13747761250000001</v>
          </cell>
          <cell r="T4303">
            <v>0.13953977668750001</v>
          </cell>
          <cell r="U4303">
            <v>0.14160194087500003</v>
          </cell>
          <cell r="V4303">
            <v>1.0249999999999999</v>
          </cell>
          <cell r="W4303">
            <v>1</v>
          </cell>
          <cell r="X4303">
            <v>1.07</v>
          </cell>
          <cell r="Y4303">
            <v>1</v>
          </cell>
          <cell r="BJ4303" t="str">
            <v>09.03.2019</v>
          </cell>
          <cell r="BK4303" t="str">
            <v>บจก.ทั้งฮั่วซิน</v>
          </cell>
        </row>
        <row r="4304">
          <cell r="A4304" t="str">
            <v>5K2BM181N000000400</v>
          </cell>
          <cell r="B4304" t="str">
            <v>LBL2-10576,TOM’S MEAL</v>
          </cell>
          <cell r="C4304" t="str">
            <v>ARTPAPER</v>
          </cell>
          <cell r="D4304" t="str">
            <v>3GAOFA6QL2B8HKC2RU</v>
          </cell>
          <cell r="E4304" t="str">
            <v>RU</v>
          </cell>
          <cell r="F4304" t="str">
            <v>209.5 2PAG80N TN DIN W/ALOE INGRAVY-24</v>
          </cell>
          <cell r="G4304" t="str">
            <v>CHOCO N COCO</v>
          </cell>
          <cell r="H4304" t="str">
            <v>CHOCO N COCO</v>
          </cell>
          <cell r="J4304" t="str">
            <v>2BM181N</v>
          </cell>
          <cell r="K4304">
            <v>0</v>
          </cell>
          <cell r="L4304">
            <v>0</v>
          </cell>
          <cell r="M4304">
            <v>0.12</v>
          </cell>
          <cell r="P4304">
            <v>0.12612625</v>
          </cell>
          <cell r="Q4304">
            <v>0.12612625</v>
          </cell>
          <cell r="R4304">
            <v>1.0900000000000001</v>
          </cell>
          <cell r="S4304">
            <v>0.13747761250000001</v>
          </cell>
          <cell r="T4304">
            <v>0.13953977668750001</v>
          </cell>
          <cell r="U4304">
            <v>0.14160194087500003</v>
          </cell>
          <cell r="V4304">
            <v>1.0249999999999999</v>
          </cell>
          <cell r="W4304">
            <v>1</v>
          </cell>
          <cell r="X4304">
            <v>1.07</v>
          </cell>
          <cell r="Y4304">
            <v>1</v>
          </cell>
          <cell r="BJ4304" t="str">
            <v>09.03.2019</v>
          </cell>
          <cell r="BK4304" t="str">
            <v>บจก.ทั้งฮั่วซิน</v>
          </cell>
        </row>
        <row r="4305">
          <cell r="A4305" t="str">
            <v>5K2BM181N000000500</v>
          </cell>
          <cell r="B4305" t="str">
            <v>LBL2-10577,TOM’S MEAL</v>
          </cell>
          <cell r="C4305" t="str">
            <v>ARTPAPER</v>
          </cell>
          <cell r="D4305" t="str">
            <v>3GAOFA6WL2B8HKC2RU</v>
          </cell>
          <cell r="E4305" t="str">
            <v>RU</v>
          </cell>
          <cell r="F4305" t="str">
            <v>209.5 2PAG80N TN DIN W/GOJIBR INGRAVY-24</v>
          </cell>
          <cell r="G4305" t="str">
            <v>CHOCO N COCO</v>
          </cell>
          <cell r="H4305" t="str">
            <v>CHOCO N COCO</v>
          </cell>
          <cell r="J4305" t="str">
            <v>2BM181N</v>
          </cell>
          <cell r="K4305">
            <v>0</v>
          </cell>
          <cell r="L4305">
            <v>0</v>
          </cell>
          <cell r="M4305">
            <v>0.12</v>
          </cell>
          <cell r="P4305">
            <v>0.12612625</v>
          </cell>
          <cell r="Q4305">
            <v>0.12612625</v>
          </cell>
          <cell r="R4305">
            <v>1.0900000000000001</v>
          </cell>
          <cell r="S4305">
            <v>0.13747761250000001</v>
          </cell>
          <cell r="T4305">
            <v>0.13953977668750001</v>
          </cell>
          <cell r="U4305">
            <v>0.14160194087500003</v>
          </cell>
          <cell r="V4305">
            <v>1.0249999999999999</v>
          </cell>
          <cell r="W4305">
            <v>1</v>
          </cell>
          <cell r="X4305">
            <v>1.07</v>
          </cell>
          <cell r="Y4305">
            <v>1</v>
          </cell>
          <cell r="BJ4305" t="str">
            <v>09.03.2019</v>
          </cell>
          <cell r="BK4305" t="str">
            <v>บจก.ทั้งฮั่วซิน</v>
          </cell>
        </row>
        <row r="4306">
          <cell r="A4306" t="str">
            <v>5F2D1190N000000100</v>
          </cell>
          <cell r="B4306" t="str">
            <v>CTN-CAT PERSON</v>
          </cell>
          <cell r="C4306" t="str">
            <v>ลูกฟูก</v>
          </cell>
          <cell r="D4306" t="str">
            <v>3HMOXA4QJ2PARPHRGL</v>
          </cell>
          <cell r="E4306" t="str">
            <v>GL</v>
          </cell>
          <cell r="F4306" t="str">
            <v>76.2X37.8MM 78N MC &amp; BRM PATE DNR NB-120</v>
          </cell>
          <cell r="G4306" t="str">
            <v>US PET NUTRITION LLC</v>
          </cell>
          <cell r="H4306" t="str">
            <v>KATS LLC</v>
          </cell>
          <cell r="I4306" t="str">
            <v>PF64100205</v>
          </cell>
          <cell r="J4306" t="str">
            <v>2D1190N</v>
          </cell>
          <cell r="K4306">
            <v>240</v>
          </cell>
          <cell r="L4306">
            <v>6302.14</v>
          </cell>
          <cell r="M4306">
            <v>26.26</v>
          </cell>
          <cell r="N4306">
            <v>26.616666666666664</v>
          </cell>
          <cell r="O4306">
            <v>27.05</v>
          </cell>
          <cell r="P4306">
            <v>30.625584667279416</v>
          </cell>
          <cell r="Q4306">
            <v>30.625584667279416</v>
          </cell>
          <cell r="R4306">
            <v>1.05</v>
          </cell>
          <cell r="S4306">
            <v>32.156863900643387</v>
          </cell>
          <cell r="T4306">
            <v>32.639216859153038</v>
          </cell>
          <cell r="U4306">
            <v>33.121569817662689</v>
          </cell>
          <cell r="V4306">
            <v>1.05</v>
          </cell>
          <cell r="W4306">
            <v>1.05</v>
          </cell>
          <cell r="X4306">
            <v>1.1000000000000001</v>
          </cell>
          <cell r="Y4306">
            <v>1.0169999999999999</v>
          </cell>
          <cell r="Z4306">
            <v>27.37604779411765</v>
          </cell>
          <cell r="AA4306">
            <v>30.625584667279416</v>
          </cell>
          <cell r="AB4306">
            <v>1.1187</v>
          </cell>
          <cell r="AC4306">
            <v>1.1746350000000001</v>
          </cell>
          <cell r="AD4306" t="str">
            <v>Kats</v>
          </cell>
          <cell r="AI4306">
            <v>24.5</v>
          </cell>
          <cell r="AL4306">
            <v>24.5</v>
          </cell>
          <cell r="AO4306">
            <v>24.5</v>
          </cell>
          <cell r="AP4306">
            <v>24.5</v>
          </cell>
          <cell r="AS4306">
            <v>25.75</v>
          </cell>
          <cell r="AV4306">
            <v>25.75</v>
          </cell>
          <cell r="AY4306">
            <v>27.05</v>
          </cell>
          <cell r="BC4306">
            <v>27.05</v>
          </cell>
          <cell r="BF4306">
            <v>26.616666666666664</v>
          </cell>
          <cell r="BG4306">
            <v>25.75</v>
          </cell>
          <cell r="BH4306">
            <v>27.05</v>
          </cell>
          <cell r="BI4306">
            <v>1.0504854368932039</v>
          </cell>
          <cell r="BJ4306" t="str">
            <v>20.06.2022</v>
          </cell>
          <cell r="BK4306" t="str">
            <v>บจก.กลุ่มสยามบรรจุภั</v>
          </cell>
        </row>
        <row r="4307">
          <cell r="A4307" t="str">
            <v>5F2D1190N000000200</v>
          </cell>
          <cell r="B4307" t="str">
            <v>CTN-CAT PERSON</v>
          </cell>
          <cell r="C4307" t="str">
            <v>ลูกฟูก</v>
          </cell>
          <cell r="D4307" t="str">
            <v>3HSSXBC6J2PARPHRGL</v>
          </cell>
          <cell r="E4307" t="str">
            <v>GL</v>
          </cell>
          <cell r="F4307" t="str">
            <v>76.2X37.8MM78N SLMN &amp; TN PATE DNR NB-120</v>
          </cell>
          <cell r="G4307" t="str">
            <v>US PET NUTRITION LLC</v>
          </cell>
          <cell r="H4307" t="str">
            <v>KATS LLC</v>
          </cell>
          <cell r="I4307" t="str">
            <v>PF64100207</v>
          </cell>
          <cell r="J4307" t="str">
            <v>2D1190N</v>
          </cell>
          <cell r="K4307">
            <v>302</v>
          </cell>
          <cell r="L4307">
            <v>7956.85</v>
          </cell>
          <cell r="M4307">
            <v>26.35</v>
          </cell>
          <cell r="N4307">
            <v>26.4</v>
          </cell>
          <cell r="O4307">
            <v>27.05</v>
          </cell>
          <cell r="P4307">
            <v>30.876215343750005</v>
          </cell>
          <cell r="Q4307">
            <v>30.876215343750005</v>
          </cell>
          <cell r="R4307">
            <v>1.05</v>
          </cell>
          <cell r="S4307">
            <v>32.420026110937506</v>
          </cell>
          <cell r="T4307">
            <v>32.906326502601566</v>
          </cell>
          <cell r="U4307">
            <v>33.392626894265632</v>
          </cell>
          <cell r="V4307">
            <v>1.05</v>
          </cell>
          <cell r="W4307">
            <v>1.05</v>
          </cell>
          <cell r="X4307">
            <v>1.1000000000000001</v>
          </cell>
          <cell r="Y4307">
            <v>1.0169999999999999</v>
          </cell>
          <cell r="Z4307">
            <v>27.600085227272732</v>
          </cell>
          <cell r="AA4307">
            <v>30.876215343750005</v>
          </cell>
          <cell r="AB4307">
            <v>1.1187</v>
          </cell>
          <cell r="AC4307">
            <v>1.1746350000000001</v>
          </cell>
          <cell r="AD4307" t="str">
            <v>Kats</v>
          </cell>
          <cell r="AL4307">
            <v>24.5</v>
          </cell>
          <cell r="AO4307">
            <v>24.5</v>
          </cell>
          <cell r="AP4307">
            <v>24.5</v>
          </cell>
          <cell r="AR4307">
            <v>25.75</v>
          </cell>
          <cell r="AS4307">
            <v>25.75</v>
          </cell>
          <cell r="AV4307">
            <v>25.75</v>
          </cell>
          <cell r="BC4307">
            <v>27.05</v>
          </cell>
          <cell r="BF4307">
            <v>26.4</v>
          </cell>
          <cell r="BG4307">
            <v>25.75</v>
          </cell>
          <cell r="BH4307">
            <v>27.05</v>
          </cell>
          <cell r="BI4307">
            <v>1.0504854368932039</v>
          </cell>
          <cell r="BJ4307" t="str">
            <v>07.06.2022</v>
          </cell>
          <cell r="BK4307" t="str">
            <v>บจก.กลุ่มสยามบรรจุภั</v>
          </cell>
        </row>
        <row r="4308">
          <cell r="A4308" t="str">
            <v>5F2D1190N000000400</v>
          </cell>
          <cell r="B4308" t="str">
            <v>CTN-CAT PERSON</v>
          </cell>
          <cell r="C4308" t="str">
            <v>ลูกฟูก</v>
          </cell>
          <cell r="D4308" t="str">
            <v>3JBMX822J2PARPHRGL</v>
          </cell>
          <cell r="E4308" t="str">
            <v>GL</v>
          </cell>
          <cell r="F4308" t="str">
            <v>76.2X37.8MM 78N BF PATE DNR NB-120</v>
          </cell>
          <cell r="G4308" t="str">
            <v>US PET NUTRITION LLC</v>
          </cell>
          <cell r="H4308" t="str">
            <v>KATS LLC</v>
          </cell>
          <cell r="I4308" t="str">
            <v>PF64100202</v>
          </cell>
          <cell r="J4308" t="str">
            <v>2D1190N</v>
          </cell>
          <cell r="K4308">
            <v>544</v>
          </cell>
          <cell r="L4308">
            <v>13830.9</v>
          </cell>
          <cell r="M4308">
            <v>25.42</v>
          </cell>
          <cell r="N4308">
            <v>25.75</v>
          </cell>
          <cell r="O4308">
            <v>25.75</v>
          </cell>
          <cell r="P4308">
            <v>30.731388187500002</v>
          </cell>
          <cell r="Q4308">
            <v>30.731388187500002</v>
          </cell>
          <cell r="R4308">
            <v>1.05</v>
          </cell>
          <cell r="S4308">
            <v>32.267957596875</v>
          </cell>
          <cell r="T4308">
            <v>32.751976960828124</v>
          </cell>
          <cell r="U4308">
            <v>33.235996324781254</v>
          </cell>
          <cell r="V4308">
            <v>1.05</v>
          </cell>
          <cell r="W4308">
            <v>1.05</v>
          </cell>
          <cell r="X4308">
            <v>1.1000000000000001</v>
          </cell>
          <cell r="Y4308">
            <v>1.0169999999999999</v>
          </cell>
          <cell r="Z4308">
            <v>27.470625000000002</v>
          </cell>
          <cell r="AA4308">
            <v>30.731388187500002</v>
          </cell>
          <cell r="AB4308">
            <v>1.1187</v>
          </cell>
          <cell r="AC4308">
            <v>1.1746349999999999</v>
          </cell>
          <cell r="AD4308" t="str">
            <v>Kats</v>
          </cell>
          <cell r="AL4308">
            <v>24.5</v>
          </cell>
          <cell r="AP4308">
            <v>24.5</v>
          </cell>
          <cell r="AS4308">
            <v>25.75</v>
          </cell>
          <cell r="AV4308">
            <v>25.75</v>
          </cell>
          <cell r="BF4308">
            <v>25.75</v>
          </cell>
          <cell r="BG4308">
            <v>25.75</v>
          </cell>
          <cell r="BH4308">
            <v>25.75</v>
          </cell>
          <cell r="BI4308">
            <v>1</v>
          </cell>
          <cell r="BJ4308" t="str">
            <v>24.11.2021</v>
          </cell>
          <cell r="BK4308" t="str">
            <v>บจก.กลุ่มสยามบรรจุภั</v>
          </cell>
        </row>
        <row r="4309">
          <cell r="A4309" t="str">
            <v>5F2D1190N000000800</v>
          </cell>
          <cell r="B4309" t="str">
            <v>CTN-CAT PERSON</v>
          </cell>
          <cell r="C4309" t="str">
            <v>ลูกฟูก</v>
          </cell>
          <cell r="D4309" t="str">
            <v>3JCMXA2HJ2PARPHRGL</v>
          </cell>
          <cell r="E4309" t="str">
            <v>GL</v>
          </cell>
          <cell r="F4309" t="str">
            <v>76.2X37.8MM 78N TK &amp; CK PATE DNR NB-120</v>
          </cell>
          <cell r="G4309" t="str">
            <v>US PET NUTRITION LLC</v>
          </cell>
          <cell r="H4309" t="str">
            <v>KATS LLC</v>
          </cell>
          <cell r="I4309" t="str">
            <v>PF64100203</v>
          </cell>
          <cell r="J4309" t="str">
            <v>2D1190N</v>
          </cell>
          <cell r="K4309">
            <v>112</v>
          </cell>
          <cell r="L4309">
            <v>2978.96</v>
          </cell>
          <cell r="M4309">
            <v>26.6</v>
          </cell>
          <cell r="N4309">
            <v>26.616666666666664</v>
          </cell>
          <cell r="O4309">
            <v>27.05</v>
          </cell>
          <cell r="P4309">
            <v>30.766719005859375</v>
          </cell>
          <cell r="Q4309">
            <v>30.766719005859375</v>
          </cell>
          <cell r="R4309">
            <v>1.05</v>
          </cell>
          <cell r="S4309">
            <v>32.305054956152347</v>
          </cell>
          <cell r="T4309">
            <v>32.789630780494626</v>
          </cell>
          <cell r="U4309">
            <v>33.27420660483692</v>
          </cell>
          <cell r="V4309">
            <v>1.05</v>
          </cell>
          <cell r="W4309">
            <v>1.05</v>
          </cell>
          <cell r="X4309">
            <v>1.1000000000000001</v>
          </cell>
          <cell r="Y4309">
            <v>1.0169999999999999</v>
          </cell>
          <cell r="Z4309">
            <v>27.502207031250002</v>
          </cell>
          <cell r="AA4309">
            <v>30.766719005859375</v>
          </cell>
          <cell r="AB4309">
            <v>1.1187</v>
          </cell>
          <cell r="AC4309">
            <v>1.1746350000000001</v>
          </cell>
          <cell r="AD4309" t="str">
            <v>Kats</v>
          </cell>
          <cell r="AL4309">
            <v>24.5</v>
          </cell>
          <cell r="AN4309">
            <v>24.5</v>
          </cell>
          <cell r="AO4309">
            <v>24.5</v>
          </cell>
          <cell r="AP4309">
            <v>24.5</v>
          </cell>
          <cell r="AR4309">
            <v>25.75</v>
          </cell>
          <cell r="AS4309">
            <v>25.75</v>
          </cell>
          <cell r="AV4309">
            <v>25.75</v>
          </cell>
          <cell r="AY4309">
            <v>27.05</v>
          </cell>
          <cell r="BC4309">
            <v>27.05</v>
          </cell>
          <cell r="BF4309">
            <v>26.616666666666664</v>
          </cell>
          <cell r="BG4309">
            <v>25.75</v>
          </cell>
          <cell r="BH4309">
            <v>27.05</v>
          </cell>
          <cell r="BI4309">
            <v>1.0504854368932039</v>
          </cell>
          <cell r="BJ4309" t="str">
            <v>20.06.2022</v>
          </cell>
          <cell r="BK4309" t="str">
            <v>บจก.กลุ่มสยามบรรจุภั</v>
          </cell>
        </row>
        <row r="4310">
          <cell r="A4310" t="str">
            <v>5F2D1190N000001200</v>
          </cell>
          <cell r="B4310" t="str">
            <v>CTN-CAT PERSON</v>
          </cell>
          <cell r="C4310" t="str">
            <v>ลูกฟูก</v>
          </cell>
          <cell r="D4310" t="str">
            <v>3JDMXA2YJ2PARPHRGL</v>
          </cell>
          <cell r="E4310" t="str">
            <v>GL</v>
          </cell>
          <cell r="F4310" t="str">
            <v>76.2X37.8MM 78N DUCK PATE DNR NB-120</v>
          </cell>
          <cell r="G4310" t="str">
            <v>US PET NUTRITION LLC</v>
          </cell>
          <cell r="H4310" t="str">
            <v>KATS LLC</v>
          </cell>
          <cell r="I4310" t="str">
            <v>PF64100208</v>
          </cell>
          <cell r="J4310" t="str">
            <v>2D1190N</v>
          </cell>
          <cell r="K4310">
            <v>208</v>
          </cell>
          <cell r="L4310">
            <v>5220.3999999999996</v>
          </cell>
          <cell r="M4310">
            <v>25.098076923076921</v>
          </cell>
          <cell r="P4310">
            <v>30.731388187500002</v>
          </cell>
          <cell r="Q4310">
            <v>30.731388187500002</v>
          </cell>
          <cell r="R4310">
            <v>1.05</v>
          </cell>
          <cell r="S4310">
            <v>32.267957596875</v>
          </cell>
          <cell r="T4310">
            <v>32.751976960828124</v>
          </cell>
          <cell r="U4310">
            <v>33.235996324781254</v>
          </cell>
          <cell r="V4310">
            <v>1.05</v>
          </cell>
          <cell r="W4310">
            <v>1.05</v>
          </cell>
          <cell r="X4310">
            <v>1.1000000000000001</v>
          </cell>
          <cell r="Y4310">
            <v>1.0169999999999999</v>
          </cell>
          <cell r="Z4310">
            <v>27.470625000000002</v>
          </cell>
          <cell r="AA4310">
            <v>30.731388187500002</v>
          </cell>
          <cell r="AB4310">
            <v>1.1187</v>
          </cell>
          <cell r="AC4310">
            <v>1.1746349999999999</v>
          </cell>
          <cell r="AD4310" t="str">
            <v>Kats</v>
          </cell>
          <cell r="AO4310">
            <v>24.5</v>
          </cell>
          <cell r="AP4310">
            <v>24.5</v>
          </cell>
          <cell r="AS4310">
            <v>25.75</v>
          </cell>
          <cell r="BG4310">
            <v>25.75</v>
          </cell>
          <cell r="BJ4310" t="str">
            <v>02.08.2021</v>
          </cell>
          <cell r="BK4310" t="str">
            <v>บจก.กลุ่มสยามบรรจุภั</v>
          </cell>
        </row>
        <row r="4311">
          <cell r="A4311" t="str">
            <v>5F2D1190N000001300</v>
          </cell>
          <cell r="B4311" t="str">
            <v>CTN-CAT PERSON</v>
          </cell>
          <cell r="C4311" t="str">
            <v>ลูกฟูก</v>
          </cell>
          <cell r="D4311" t="str">
            <v>3HNNX822J2PARPHRGL</v>
          </cell>
          <cell r="E4311" t="str">
            <v>GL</v>
          </cell>
          <cell r="F4311" t="str">
            <v>76.2X37.8MM 78N TUNA PATE DNR NB-120</v>
          </cell>
          <cell r="G4311" t="str">
            <v>US PET NUTRITION LLC</v>
          </cell>
          <cell r="H4311" t="str">
            <v>KATS LLC</v>
          </cell>
          <cell r="I4311" t="str">
            <v>PF64100206</v>
          </cell>
          <cell r="J4311" t="str">
            <v>2D1190N</v>
          </cell>
          <cell r="K4311">
            <v>112</v>
          </cell>
          <cell r="L4311">
            <v>2959.35</v>
          </cell>
          <cell r="M4311">
            <v>26.42</v>
          </cell>
          <cell r="N4311">
            <v>26.616666666666664</v>
          </cell>
          <cell r="O4311">
            <v>27.050000000000004</v>
          </cell>
          <cell r="P4311">
            <v>30.591686452063108</v>
          </cell>
          <cell r="Q4311">
            <v>30.591686452063108</v>
          </cell>
          <cell r="R4311">
            <v>1.05</v>
          </cell>
          <cell r="S4311">
            <v>32.121270774666264</v>
          </cell>
          <cell r="T4311">
            <v>32.603089836286259</v>
          </cell>
          <cell r="U4311">
            <v>33.084908897906253</v>
          </cell>
          <cell r="V4311">
            <v>1.05</v>
          </cell>
          <cell r="W4311">
            <v>1.05</v>
          </cell>
          <cell r="X4311">
            <v>1.1000000000000001</v>
          </cell>
          <cell r="Y4311">
            <v>1.0169999999999999</v>
          </cell>
          <cell r="Z4311">
            <v>27.345746359223302</v>
          </cell>
          <cell r="AA4311">
            <v>30.591686452063108</v>
          </cell>
          <cell r="AB4311">
            <v>1.1187</v>
          </cell>
          <cell r="AC4311">
            <v>1.1746350000000001</v>
          </cell>
          <cell r="AD4311" t="str">
            <v>Kats</v>
          </cell>
          <cell r="AL4311">
            <v>24.5</v>
          </cell>
          <cell r="AN4311">
            <v>24.5</v>
          </cell>
          <cell r="AO4311">
            <v>24.5</v>
          </cell>
          <cell r="AR4311">
            <v>25.75</v>
          </cell>
          <cell r="AV4311">
            <v>25.75</v>
          </cell>
          <cell r="AY4311">
            <v>27.05</v>
          </cell>
          <cell r="BC4311">
            <v>27.050000000000004</v>
          </cell>
          <cell r="BF4311">
            <v>26.616666666666664</v>
          </cell>
          <cell r="BG4311">
            <v>25.75</v>
          </cell>
          <cell r="BH4311">
            <v>27.050000000000004</v>
          </cell>
          <cell r="BI4311">
            <v>1.0504854368932039</v>
          </cell>
          <cell r="BJ4311" t="str">
            <v>07.06.2022</v>
          </cell>
          <cell r="BK4311" t="str">
            <v>บจก.กลุ่มสยามบรรจุภั</v>
          </cell>
        </row>
        <row r="4312">
          <cell r="A4312" t="str">
            <v>5F2D1190N000001400</v>
          </cell>
          <cell r="B4312" t="str">
            <v>CTN-CAT PERSON</v>
          </cell>
          <cell r="C4312" t="str">
            <v>ลูกฟูก</v>
          </cell>
          <cell r="D4312" t="str">
            <v>3JCAXA2HJ2PARPHRGL</v>
          </cell>
          <cell r="E4312" t="str">
            <v>GL</v>
          </cell>
          <cell r="F4312" t="str">
            <v>76.2X37.8MM 78N CHICKEN PATE DNR NB-120</v>
          </cell>
          <cell r="G4312" t="str">
            <v>US PET NUTRITION LLC</v>
          </cell>
          <cell r="H4312" t="str">
            <v>KATS LLC</v>
          </cell>
          <cell r="I4312" t="str">
            <v>PF64100201</v>
          </cell>
          <cell r="J4312" t="str">
            <v>2D1190N</v>
          </cell>
          <cell r="K4312">
            <v>496</v>
          </cell>
          <cell r="L4312">
            <v>12923.28</v>
          </cell>
          <cell r="M4312">
            <v>26.06</v>
          </cell>
          <cell r="N4312">
            <v>26.4</v>
          </cell>
          <cell r="O4312">
            <v>27.05</v>
          </cell>
          <cell r="P4312">
            <v>30.711178526334272</v>
          </cell>
          <cell r="Q4312">
            <v>30.711178526334272</v>
          </cell>
          <cell r="R4312">
            <v>1.05</v>
          </cell>
          <cell r="S4312">
            <v>32.24673745265099</v>
          </cell>
          <cell r="T4312">
            <v>32.730438514440749</v>
          </cell>
          <cell r="U4312">
            <v>33.214139576230522</v>
          </cell>
          <cell r="V4312">
            <v>1.05</v>
          </cell>
          <cell r="W4312">
            <v>1.05</v>
          </cell>
          <cell r="X4312">
            <v>1.1000000000000001</v>
          </cell>
          <cell r="Y4312">
            <v>1.0169999999999999</v>
          </cell>
          <cell r="Z4312">
            <v>27.452559691011238</v>
          </cell>
          <cell r="AA4312">
            <v>30.711178526334272</v>
          </cell>
          <cell r="AB4312">
            <v>1.1187</v>
          </cell>
          <cell r="AC4312">
            <v>1.1746350000000001</v>
          </cell>
          <cell r="AD4312" t="str">
            <v>Kats</v>
          </cell>
          <cell r="AH4312">
            <v>24.5</v>
          </cell>
          <cell r="AL4312">
            <v>24.5</v>
          </cell>
          <cell r="AN4312">
            <v>24.5</v>
          </cell>
          <cell r="AO4312">
            <v>24.5</v>
          </cell>
          <cell r="AP4312">
            <v>24.5</v>
          </cell>
          <cell r="AR4312">
            <v>25.75</v>
          </cell>
          <cell r="AS4312">
            <v>25.75</v>
          </cell>
          <cell r="AV4312">
            <v>25.75</v>
          </cell>
          <cell r="AY4312">
            <v>27.05</v>
          </cell>
          <cell r="BF4312">
            <v>26.4</v>
          </cell>
          <cell r="BG4312">
            <v>25.75</v>
          </cell>
          <cell r="BH4312">
            <v>27.05</v>
          </cell>
          <cell r="BI4312">
            <v>1.0504854368932039</v>
          </cell>
          <cell r="BJ4312" t="str">
            <v>25.02.2022</v>
          </cell>
          <cell r="BK4312" t="str">
            <v>บจก.กลุ่มสยามบรรจุภั</v>
          </cell>
        </row>
        <row r="4313">
          <cell r="A4313" t="str">
            <v>5F2D1190N000001600</v>
          </cell>
          <cell r="B4313" t="str">
            <v>CTN-CAT PERSON</v>
          </cell>
          <cell r="C4313" t="str">
            <v>ลูกฟูก</v>
          </cell>
          <cell r="D4313" t="str">
            <v>3JDMXA2HJ2PARPHRGL</v>
          </cell>
          <cell r="E4313" t="str">
            <v>GL</v>
          </cell>
          <cell r="F4313" t="str">
            <v>76.2X37.8MM 78N DK &amp; CK PATE DNR NB-120</v>
          </cell>
          <cell r="G4313" t="str">
            <v>US PET NUTRITION LLC</v>
          </cell>
          <cell r="H4313" t="str">
            <v>KATS LLC</v>
          </cell>
          <cell r="I4313" t="str">
            <v>PF64100204</v>
          </cell>
          <cell r="J4313" t="str">
            <v>2D1190N</v>
          </cell>
          <cell r="K4313">
            <v>252</v>
          </cell>
          <cell r="L4313">
            <v>6492.63</v>
          </cell>
          <cell r="M4313">
            <v>25.76</v>
          </cell>
          <cell r="N4313">
            <v>27.05</v>
          </cell>
          <cell r="O4313">
            <v>27.05</v>
          </cell>
          <cell r="P4313">
            <v>30.731388187500002</v>
          </cell>
          <cell r="Q4313">
            <v>30.731388187500002</v>
          </cell>
          <cell r="R4313">
            <v>1.05</v>
          </cell>
          <cell r="S4313">
            <v>32.267957596875</v>
          </cell>
          <cell r="T4313">
            <v>32.751976960828124</v>
          </cell>
          <cell r="U4313">
            <v>33.235996324781254</v>
          </cell>
          <cell r="V4313">
            <v>1.05</v>
          </cell>
          <cell r="W4313">
            <v>1.05</v>
          </cell>
          <cell r="X4313">
            <v>1.1000000000000001</v>
          </cell>
          <cell r="Y4313">
            <v>1.0169999999999999</v>
          </cell>
          <cell r="Z4313">
            <v>27.470625000000002</v>
          </cell>
          <cell r="AA4313">
            <v>30.731388187500002</v>
          </cell>
          <cell r="AB4313">
            <v>1.1187</v>
          </cell>
          <cell r="AC4313">
            <v>1.1746349999999999</v>
          </cell>
          <cell r="AD4313" t="str">
            <v>Kats</v>
          </cell>
          <cell r="AO4313">
            <v>24.5</v>
          </cell>
          <cell r="AP4313">
            <v>24.5</v>
          </cell>
          <cell r="AS4313">
            <v>25.75</v>
          </cell>
          <cell r="BC4313">
            <v>27.05</v>
          </cell>
          <cell r="BF4313">
            <v>27.05</v>
          </cell>
          <cell r="BG4313">
            <v>25.75</v>
          </cell>
          <cell r="BH4313">
            <v>27.05</v>
          </cell>
          <cell r="BI4313">
            <v>1.0504854368932039</v>
          </cell>
          <cell r="BJ4313" t="str">
            <v>20.06.2022</v>
          </cell>
          <cell r="BK4313" t="str">
            <v>บจก.กลุ่มสยามบรรจุภั</v>
          </cell>
        </row>
        <row r="4314">
          <cell r="A4314" t="str">
            <v>5R2D1190N000000101</v>
          </cell>
          <cell r="B4314" t="str">
            <v>NO-COR.INB-CAT PERSON</v>
          </cell>
          <cell r="C4314" t="str">
            <v>ARTCARD</v>
          </cell>
          <cell r="D4314" t="str">
            <v>3JBMX822J2PARPHRGL</v>
          </cell>
          <cell r="E4314" t="str">
            <v>GL</v>
          </cell>
          <cell r="F4314" t="str">
            <v>76.2X37.8MM 78N BF PATE DNR NB-120</v>
          </cell>
          <cell r="G4314" t="str">
            <v>US PET NUTRITION LLC</v>
          </cell>
          <cell r="H4314" t="str">
            <v>KATS LLC</v>
          </cell>
          <cell r="I4314" t="str">
            <v>PF64100202</v>
          </cell>
          <cell r="J4314" t="str">
            <v>2D1190N</v>
          </cell>
          <cell r="K4314">
            <v>0</v>
          </cell>
          <cell r="L4314">
            <v>0</v>
          </cell>
          <cell r="M4314">
            <v>11.3</v>
          </cell>
          <cell r="N4314">
            <v>19.09</v>
          </cell>
          <cell r="O4314">
            <v>19.09</v>
          </cell>
          <cell r="P4314">
            <v>11.242545728155338</v>
          </cell>
          <cell r="Q4314">
            <v>19.09</v>
          </cell>
          <cell r="R4314">
            <v>1.07</v>
          </cell>
          <cell r="S4314">
            <v>20.426300000000001</v>
          </cell>
          <cell r="T4314">
            <v>20.732694500000001</v>
          </cell>
          <cell r="U4314">
            <v>21.039089000000001</v>
          </cell>
          <cell r="V4314">
            <v>1.095</v>
          </cell>
          <cell r="W4314">
            <v>1</v>
          </cell>
          <cell r="X4314">
            <v>1.05</v>
          </cell>
          <cell r="Y4314">
            <v>1.0900000000000001</v>
          </cell>
          <cell r="Z4314">
            <v>9.8231067961165035</v>
          </cell>
          <cell r="AA4314">
            <v>11.242545728155338</v>
          </cell>
          <cell r="AB4314">
            <v>1.1445000000000001</v>
          </cell>
          <cell r="AC4314">
            <v>2.0794134100298489</v>
          </cell>
          <cell r="AD4314" t="str">
            <v>Kats</v>
          </cell>
          <cell r="AL4314">
            <v>18.53</v>
          </cell>
          <cell r="AN4314">
            <v>18.53</v>
          </cell>
          <cell r="AO4314">
            <v>14.216666666666667</v>
          </cell>
          <cell r="AP4314">
            <v>12.06</v>
          </cell>
          <cell r="AR4314">
            <v>14.216666666666667</v>
          </cell>
          <cell r="AV4314">
            <v>19.09</v>
          </cell>
          <cell r="BF4314">
            <v>19.09</v>
          </cell>
          <cell r="BG4314">
            <v>14.216666666666667</v>
          </cell>
          <cell r="BH4314">
            <v>19.09</v>
          </cell>
          <cell r="BI4314">
            <v>1.3427901524032826</v>
          </cell>
          <cell r="BJ4314" t="str">
            <v>23.11.2021</v>
          </cell>
          <cell r="BK4314" t="str">
            <v>บจก.ไทยยูเนี่ยน กราฟ</v>
          </cell>
        </row>
        <row r="4315">
          <cell r="A4315" t="str">
            <v>5R2D1190N000000301</v>
          </cell>
          <cell r="B4315" t="str">
            <v>NO-COR.INB-CAT PERSON</v>
          </cell>
          <cell r="C4315" t="str">
            <v>ARTCARD</v>
          </cell>
          <cell r="D4315" t="str">
            <v>3JCAXA2HJ2PARPHRGL</v>
          </cell>
          <cell r="E4315" t="str">
            <v>GL</v>
          </cell>
          <cell r="F4315" t="str">
            <v>76.2X37.8MM 78N CHICKEN PATE DNR NB-120</v>
          </cell>
          <cell r="G4315" t="str">
            <v>US PET NUTRITION LLC</v>
          </cell>
          <cell r="H4315" t="str">
            <v>KATS LLC</v>
          </cell>
          <cell r="I4315" t="str">
            <v>PF64100201</v>
          </cell>
          <cell r="J4315" t="str">
            <v>2D1190N</v>
          </cell>
          <cell r="K4315">
            <v>0</v>
          </cell>
          <cell r="L4315">
            <v>0</v>
          </cell>
          <cell r="M4315">
            <v>7.04</v>
          </cell>
          <cell r="N4315">
            <v>9.6171865357643753</v>
          </cell>
          <cell r="O4315">
            <v>9.1499999999999986</v>
          </cell>
          <cell r="P4315">
            <v>11.242545728155338</v>
          </cell>
          <cell r="Q4315">
            <v>11.242545728155338</v>
          </cell>
          <cell r="R4315">
            <v>1.07</v>
          </cell>
          <cell r="S4315">
            <v>12.029523929126213</v>
          </cell>
          <cell r="T4315">
            <v>12.209966788063106</v>
          </cell>
          <cell r="U4315">
            <v>12.390409647</v>
          </cell>
          <cell r="V4315">
            <v>1.095</v>
          </cell>
          <cell r="W4315">
            <v>1</v>
          </cell>
          <cell r="X4315">
            <v>1.05</v>
          </cell>
          <cell r="Y4315">
            <v>1.0900000000000001</v>
          </cell>
          <cell r="Z4315">
            <v>9.8231067961165035</v>
          </cell>
          <cell r="AA4315">
            <v>11.242545728155338</v>
          </cell>
          <cell r="AB4315">
            <v>1.1445000000000001</v>
          </cell>
          <cell r="AC4315">
            <v>1.2246150000000002</v>
          </cell>
          <cell r="AD4315" t="str">
            <v>Kats</v>
          </cell>
          <cell r="AH4315">
            <v>7.04</v>
          </cell>
          <cell r="AL4315">
            <v>12.06</v>
          </cell>
          <cell r="AN4315">
            <v>12.06</v>
          </cell>
          <cell r="AO4315">
            <v>8.2999999999999989</v>
          </cell>
          <cell r="AP4315">
            <v>6.8500000000000005</v>
          </cell>
          <cell r="AR4315">
            <v>7.8255726630007869</v>
          </cell>
          <cell r="AV4315">
            <v>10.084373071528752</v>
          </cell>
          <cell r="AY4315">
            <v>9.1499999999999986</v>
          </cell>
          <cell r="BF4315">
            <v>9.6171865357643753</v>
          </cell>
          <cell r="BG4315">
            <v>7.8255726630007869</v>
          </cell>
          <cell r="BH4315">
            <v>9.1499999999999986</v>
          </cell>
          <cell r="BI4315">
            <v>1.1692435038346891</v>
          </cell>
          <cell r="BJ4315" t="str">
            <v>21.02.2022</v>
          </cell>
          <cell r="BK4315" t="str">
            <v>บจก.ไทยยูเนี่ยน กราฟ</v>
          </cell>
        </row>
        <row r="4316">
          <cell r="A4316" t="str">
            <v>5R2D1190N000000501</v>
          </cell>
          <cell r="B4316" t="str">
            <v>NO-COR.INB-CAT PERSON</v>
          </cell>
          <cell r="C4316" t="str">
            <v>ARTCARD</v>
          </cell>
          <cell r="D4316" t="str">
            <v>3JDMXA2HJ2PARPHRGL</v>
          </cell>
          <cell r="E4316" t="str">
            <v>GL</v>
          </cell>
          <cell r="F4316" t="str">
            <v>76.2X37.8MM 78N DK &amp; CK PATE DNR NB-120</v>
          </cell>
          <cell r="G4316" t="str">
            <v>US PET NUTRITION LLC</v>
          </cell>
          <cell r="H4316" t="str">
            <v>KATS LLC</v>
          </cell>
          <cell r="I4316" t="str">
            <v>PF64100204</v>
          </cell>
          <cell r="J4316" t="str">
            <v>2D1190N</v>
          </cell>
          <cell r="K4316">
            <v>0</v>
          </cell>
          <cell r="L4316">
            <v>0</v>
          </cell>
          <cell r="M4316">
            <v>0</v>
          </cell>
          <cell r="P4316">
            <v>11.242545728155338</v>
          </cell>
          <cell r="Q4316">
            <v>11.242545728155338</v>
          </cell>
          <cell r="R4316">
            <v>1.07</v>
          </cell>
          <cell r="S4316">
            <v>12.029523929126213</v>
          </cell>
          <cell r="T4316">
            <v>12.209966788063106</v>
          </cell>
          <cell r="U4316">
            <v>12.390409647</v>
          </cell>
          <cell r="V4316">
            <v>1.095</v>
          </cell>
          <cell r="W4316">
            <v>1</v>
          </cell>
          <cell r="X4316">
            <v>1.05</v>
          </cell>
          <cell r="Y4316">
            <v>1.0900000000000001</v>
          </cell>
          <cell r="Z4316">
            <v>9.8231067961165035</v>
          </cell>
          <cell r="AA4316">
            <v>11.242545728155338</v>
          </cell>
          <cell r="AB4316">
            <v>1.1445000000000001</v>
          </cell>
          <cell r="AC4316">
            <v>1.2246150000000002</v>
          </cell>
          <cell r="AD4316" t="str">
            <v>Kats</v>
          </cell>
          <cell r="AL4316">
            <v>18.53</v>
          </cell>
          <cell r="AN4316">
            <v>18.53</v>
          </cell>
          <cell r="AO4316">
            <v>13.6775</v>
          </cell>
          <cell r="AP4316">
            <v>8.879999999999999</v>
          </cell>
          <cell r="AR4316">
            <v>18.53</v>
          </cell>
          <cell r="BG4316">
            <v>18.53</v>
          </cell>
          <cell r="BJ4316" t="str">
            <v>13.07.2021</v>
          </cell>
          <cell r="BK4316" t="str">
            <v>บจก.ไทยยูเนี่ยน กราฟ</v>
          </cell>
        </row>
        <row r="4317">
          <cell r="A4317" t="str">
            <v>5R2D1190N000000502</v>
          </cell>
          <cell r="B4317" t="str">
            <v>NO-COR.INB-CAT PERSON (DK/CK)</v>
          </cell>
          <cell r="C4317" t="str">
            <v>ARTCARD</v>
          </cell>
          <cell r="D4317" t="str">
            <v>3JDMXA2HJ2PARPHRGL</v>
          </cell>
          <cell r="E4317" t="str">
            <v>GL</v>
          </cell>
          <cell r="F4317" t="str">
            <v>76.2X37.8MM 78N DK &amp; CK PATE DNR NB-120</v>
          </cell>
          <cell r="G4317" t="str">
            <v>US PET NUTRITION LLC</v>
          </cell>
          <cell r="H4317" t="str">
            <v>KATS LLC</v>
          </cell>
          <cell r="I4317" t="str">
            <v>PF64100204</v>
          </cell>
          <cell r="J4317" t="str">
            <v>2D1190N</v>
          </cell>
          <cell r="K4317">
            <v>0</v>
          </cell>
          <cell r="L4317">
            <v>0</v>
          </cell>
          <cell r="M4317">
            <v>19.09</v>
          </cell>
          <cell r="N4317">
            <v>15.724161162483485</v>
          </cell>
          <cell r="O4317">
            <v>15.724161162483485</v>
          </cell>
          <cell r="P4317">
            <v>11.242545728155338</v>
          </cell>
          <cell r="Q4317">
            <v>15.724161162483485</v>
          </cell>
          <cell r="R4317">
            <v>1.07</v>
          </cell>
          <cell r="S4317">
            <v>16.824852443857331</v>
          </cell>
          <cell r="T4317">
            <v>17.077225230515189</v>
          </cell>
          <cell r="U4317">
            <v>17.329598017173051</v>
          </cell>
          <cell r="V4317">
            <v>1.095</v>
          </cell>
          <cell r="W4317">
            <v>1</v>
          </cell>
          <cell r="X4317">
            <v>1.05</v>
          </cell>
          <cell r="Y4317">
            <v>1.0900000000000001</v>
          </cell>
          <cell r="AS4317">
            <v>8.879999999999999</v>
          </cell>
          <cell r="BC4317">
            <v>15.724161162483485</v>
          </cell>
          <cell r="BF4317">
            <v>15.724161162483485</v>
          </cell>
          <cell r="BG4317">
            <v>8.879999999999999</v>
          </cell>
          <cell r="BH4317">
            <v>15.724161162483485</v>
          </cell>
          <cell r="BI4317">
            <v>1.7707388696490414</v>
          </cell>
          <cell r="BJ4317" t="str">
            <v>01.06.2022</v>
          </cell>
          <cell r="BK4317" t="str">
            <v>บจก.ไทยยูเนี่ยน กราฟ</v>
          </cell>
        </row>
        <row r="4318">
          <cell r="A4318" t="str">
            <v>5R2D1190N000000701</v>
          </cell>
          <cell r="B4318" t="str">
            <v>NO-COR.INB-CAT PERSON</v>
          </cell>
          <cell r="C4318" t="str">
            <v>ARTCARD</v>
          </cell>
          <cell r="D4318" t="str">
            <v>3JDMXA2YJ2PARPHRGL</v>
          </cell>
          <cell r="E4318" t="str">
            <v>GL</v>
          </cell>
          <cell r="F4318" t="str">
            <v>76.2X37.8MM 78N DUCK PATE DNR NB-120</v>
          </cell>
          <cell r="G4318" t="str">
            <v>US PET NUTRITION LLC</v>
          </cell>
          <cell r="H4318" t="str">
            <v>KATS LLC</v>
          </cell>
          <cell r="I4318" t="str">
            <v>PF64100208</v>
          </cell>
          <cell r="J4318" t="str">
            <v>2D1190N</v>
          </cell>
          <cell r="K4318">
            <v>0</v>
          </cell>
          <cell r="L4318">
            <v>0</v>
          </cell>
          <cell r="M4318">
            <v>0</v>
          </cell>
          <cell r="P4318">
            <v>11.242545728155338</v>
          </cell>
          <cell r="Q4318">
            <v>11.242545728155338</v>
          </cell>
          <cell r="R4318">
            <v>1.07</v>
          </cell>
          <cell r="S4318">
            <v>12.029523929126213</v>
          </cell>
          <cell r="T4318">
            <v>12.209966788063106</v>
          </cell>
          <cell r="U4318">
            <v>12.390409647</v>
          </cell>
          <cell r="V4318">
            <v>1.095</v>
          </cell>
          <cell r="W4318">
            <v>1</v>
          </cell>
          <cell r="X4318">
            <v>1.05</v>
          </cell>
          <cell r="Y4318">
            <v>1.0900000000000001</v>
          </cell>
          <cell r="Z4318">
            <v>9.8231067961165035</v>
          </cell>
          <cell r="AA4318">
            <v>11.242545728155338</v>
          </cell>
          <cell r="AB4318">
            <v>1.1445000000000001</v>
          </cell>
          <cell r="AC4318">
            <v>1.2246150000000002</v>
          </cell>
          <cell r="AD4318" t="str">
            <v>Kats</v>
          </cell>
          <cell r="AL4318">
            <v>18.53</v>
          </cell>
          <cell r="AN4318">
            <v>18.53</v>
          </cell>
          <cell r="AO4318">
            <v>13.6775</v>
          </cell>
          <cell r="AP4318">
            <v>8.879999999999999</v>
          </cell>
          <cell r="AR4318">
            <v>14.216666666666667</v>
          </cell>
          <cell r="AS4318">
            <v>12.06</v>
          </cell>
          <cell r="BG4318">
            <v>12.06</v>
          </cell>
          <cell r="BJ4318" t="str">
            <v>14.08.2021</v>
          </cell>
          <cell r="BK4318" t="str">
            <v>บจก.ไทยยูเนี่ยน กราฟ</v>
          </cell>
        </row>
        <row r="4319">
          <cell r="A4319" t="str">
            <v>5R2D1190N000000901</v>
          </cell>
          <cell r="B4319" t="str">
            <v>NO-COR.INB-CAT PERSON</v>
          </cell>
          <cell r="C4319" t="str">
            <v>ARTCARD</v>
          </cell>
          <cell r="D4319" t="str">
            <v>3HMOXA4QJ2PARPHRGL</v>
          </cell>
          <cell r="E4319" t="str">
            <v>GL</v>
          </cell>
          <cell r="F4319" t="str">
            <v>76.2X37.8MM 78N MC &amp; BRM PATE DNR NB-120</v>
          </cell>
          <cell r="G4319" t="str">
            <v>US PET NUTRITION LLC</v>
          </cell>
          <cell r="H4319" t="str">
            <v>KATS LLC</v>
          </cell>
          <cell r="I4319" t="str">
            <v>PF64100205</v>
          </cell>
          <cell r="J4319" t="str">
            <v>2D1190N</v>
          </cell>
          <cell r="K4319">
            <v>0</v>
          </cell>
          <cell r="L4319">
            <v>0</v>
          </cell>
          <cell r="M4319">
            <v>11.3</v>
          </cell>
          <cell r="N4319">
            <v>12.826693094753177</v>
          </cell>
          <cell r="O4319">
            <v>10.240079284259528</v>
          </cell>
          <cell r="P4319">
            <v>11.242545728155338</v>
          </cell>
          <cell r="Q4319">
            <v>12.826693094753177</v>
          </cell>
          <cell r="R4319">
            <v>1.07</v>
          </cell>
          <cell r="S4319">
            <v>13.7245616113859</v>
          </cell>
          <cell r="T4319">
            <v>13.930430035556688</v>
          </cell>
          <cell r="U4319">
            <v>14.136298459727477</v>
          </cell>
          <cell r="V4319">
            <v>1.095</v>
          </cell>
          <cell r="W4319">
            <v>1</v>
          </cell>
          <cell r="X4319">
            <v>1.05</v>
          </cell>
          <cell r="Y4319">
            <v>1.0900000000000001</v>
          </cell>
          <cell r="Z4319">
            <v>9.8231067961165035</v>
          </cell>
          <cell r="AA4319">
            <v>11.242545728155338</v>
          </cell>
          <cell r="AB4319">
            <v>1.1445000000000001</v>
          </cell>
          <cell r="AC4319">
            <v>1.3971711695949196</v>
          </cell>
          <cell r="AD4319" t="str">
            <v>Kats</v>
          </cell>
          <cell r="AI4319">
            <v>9.65</v>
          </cell>
          <cell r="AL4319">
            <v>12.06</v>
          </cell>
          <cell r="AN4319">
            <v>18.53</v>
          </cell>
          <cell r="AO4319">
            <v>12.059999999999999</v>
          </cell>
          <cell r="AP4319">
            <v>8.2999999999999989</v>
          </cell>
          <cell r="AR4319">
            <v>7.5299999999999985</v>
          </cell>
          <cell r="AV4319">
            <v>9.15</v>
          </cell>
          <cell r="AY4319">
            <v>19.09</v>
          </cell>
          <cell r="BC4319">
            <v>10.240079284259528</v>
          </cell>
          <cell r="BF4319">
            <v>12.826693094753177</v>
          </cell>
          <cell r="BG4319">
            <v>7.5299999999999985</v>
          </cell>
          <cell r="BH4319">
            <v>10.240079284259528</v>
          </cell>
          <cell r="BI4319">
            <v>1.3599042874182643</v>
          </cell>
          <cell r="BJ4319" t="str">
            <v>01.06.2022</v>
          </cell>
          <cell r="BK4319" t="str">
            <v>บจก.ไทยยูเนี่ยน กราฟ</v>
          </cell>
        </row>
        <row r="4320">
          <cell r="A4320" t="str">
            <v>5R2D1190N000001101</v>
          </cell>
          <cell r="B4320" t="str">
            <v>NO-COR.INB-CAT PERSON</v>
          </cell>
          <cell r="C4320" t="str">
            <v>ARTCARD</v>
          </cell>
          <cell r="D4320" t="str">
            <v>3HSSXBC6J2PARPHRGL</v>
          </cell>
          <cell r="E4320" t="str">
            <v>GL</v>
          </cell>
          <cell r="F4320" t="str">
            <v>76.2X37.8MM78N SLMN &amp; TN PATE DNR NB-120</v>
          </cell>
          <cell r="G4320" t="str">
            <v>US PET NUTRITION LLC</v>
          </cell>
          <cell r="H4320" t="str">
            <v>KATS LLC</v>
          </cell>
          <cell r="I4320" t="str">
            <v>PF64100207</v>
          </cell>
          <cell r="J4320" t="str">
            <v>2D1190N</v>
          </cell>
          <cell r="K4320">
            <v>0</v>
          </cell>
          <cell r="L4320">
            <v>0</v>
          </cell>
          <cell r="M4320">
            <v>7.53</v>
          </cell>
          <cell r="N4320">
            <v>15.341666666666667</v>
          </cell>
          <cell r="O4320">
            <v>12.42</v>
          </cell>
          <cell r="P4320">
            <v>11.242545728155338</v>
          </cell>
          <cell r="Q4320">
            <v>15.341666666666667</v>
          </cell>
          <cell r="R4320">
            <v>1.07</v>
          </cell>
          <cell r="S4320">
            <v>16.415583333333334</v>
          </cell>
          <cell r="T4320">
            <v>16.661817083333332</v>
          </cell>
          <cell r="U4320">
            <v>16.908050833333334</v>
          </cell>
          <cell r="V4320">
            <v>1.095</v>
          </cell>
          <cell r="W4320">
            <v>1</v>
          </cell>
          <cell r="X4320">
            <v>1.05</v>
          </cell>
          <cell r="Y4320">
            <v>1.0900000000000001</v>
          </cell>
          <cell r="Z4320">
            <v>9.8231067961165035</v>
          </cell>
          <cell r="AA4320">
            <v>11.242545728155338</v>
          </cell>
          <cell r="AB4320">
            <v>1.1445000000000001</v>
          </cell>
          <cell r="AC4320">
            <v>1.67111929800286</v>
          </cell>
          <cell r="AD4320" t="str">
            <v>Kats</v>
          </cell>
          <cell r="AL4320">
            <v>12.06</v>
          </cell>
          <cell r="AN4320">
            <v>18.53</v>
          </cell>
          <cell r="AO4320">
            <v>10.682857142857143</v>
          </cell>
          <cell r="AP4320">
            <v>7.0399999999999991</v>
          </cell>
          <cell r="AR4320">
            <v>10.682824948569291</v>
          </cell>
          <cell r="AS4320">
            <v>7.5299999999999994</v>
          </cell>
          <cell r="AV4320">
            <v>10.766666666666666</v>
          </cell>
          <cell r="AY4320">
            <v>19.09</v>
          </cell>
          <cell r="BB4320">
            <v>19.09</v>
          </cell>
          <cell r="BC4320">
            <v>12.42</v>
          </cell>
          <cell r="BF4320">
            <v>15.341666666666667</v>
          </cell>
          <cell r="BG4320">
            <v>7.5299999999999994</v>
          </cell>
          <cell r="BH4320">
            <v>12.42</v>
          </cell>
          <cell r="BI4320">
            <v>1.6494023904382471</v>
          </cell>
          <cell r="BJ4320" t="str">
            <v>13.06.2022</v>
          </cell>
          <cell r="BK4320" t="str">
            <v>บจก.ไทยยูเนี่ยน กราฟ</v>
          </cell>
        </row>
        <row r="4321">
          <cell r="A4321" t="str">
            <v>5R2D1190N000001301</v>
          </cell>
          <cell r="B4321" t="str">
            <v>NO-COR.INB-CAT PERSON</v>
          </cell>
          <cell r="C4321" t="str">
            <v>ARTCARD</v>
          </cell>
          <cell r="D4321" t="str">
            <v>3HNNX822J2PARPHRGL</v>
          </cell>
          <cell r="E4321" t="str">
            <v>GL</v>
          </cell>
          <cell r="F4321" t="str">
            <v>76.2X37.8MM 78N TUNA PATE DNR NB-120</v>
          </cell>
          <cell r="G4321" t="str">
            <v>US PET NUTRITION LLC</v>
          </cell>
          <cell r="H4321" t="str">
            <v>KATS LLC</v>
          </cell>
          <cell r="I4321" t="str">
            <v>PF64100206</v>
          </cell>
          <cell r="J4321" t="str">
            <v>2D1190N</v>
          </cell>
          <cell r="K4321">
            <v>0</v>
          </cell>
          <cell r="L4321">
            <v>0</v>
          </cell>
          <cell r="M4321">
            <v>11.3</v>
          </cell>
          <cell r="N4321">
            <v>11.806941898527004</v>
          </cell>
          <cell r="O4321">
            <v>9.9677675941080199</v>
          </cell>
          <cell r="P4321">
            <v>11.242545728155338</v>
          </cell>
          <cell r="Q4321">
            <v>11.806941898527004</v>
          </cell>
          <cell r="R4321">
            <v>1.07</v>
          </cell>
          <cell r="S4321">
            <v>12.633427831423894</v>
          </cell>
          <cell r="T4321">
            <v>12.822929248895251</v>
          </cell>
          <cell r="U4321">
            <v>13.012430666366612</v>
          </cell>
          <cell r="V4321">
            <v>1.095</v>
          </cell>
          <cell r="W4321">
            <v>1</v>
          </cell>
          <cell r="X4321">
            <v>1.05</v>
          </cell>
          <cell r="Y4321">
            <v>1.0900000000000001</v>
          </cell>
          <cell r="Z4321">
            <v>9.8231067961165035</v>
          </cell>
          <cell r="AA4321">
            <v>11.242545728155338</v>
          </cell>
          <cell r="AB4321">
            <v>1.1445000000000001</v>
          </cell>
          <cell r="AC4321">
            <v>1.2860928923646062</v>
          </cell>
          <cell r="AD4321" t="str">
            <v>Kats</v>
          </cell>
          <cell r="AL4321">
            <v>10.682857142857143</v>
          </cell>
          <cell r="AN4321">
            <v>13.6775</v>
          </cell>
          <cell r="AO4321">
            <v>8.879999999999999</v>
          </cell>
          <cell r="AR4321">
            <v>10.453333333333331</v>
          </cell>
          <cell r="AV4321">
            <v>12.419999999999998</v>
          </cell>
          <cell r="AY4321">
            <v>12.419999999999998</v>
          </cell>
          <cell r="BB4321">
            <v>12.42</v>
          </cell>
          <cell r="BC4321">
            <v>9.9677675941080199</v>
          </cell>
          <cell r="BF4321">
            <v>11.806941898527004</v>
          </cell>
          <cell r="BG4321">
            <v>10.453333333333331</v>
          </cell>
          <cell r="BH4321">
            <v>9.9677675941080199</v>
          </cell>
          <cell r="BI4321">
            <v>0.95354919586492559</v>
          </cell>
          <cell r="BJ4321" t="str">
            <v>13.06.2022</v>
          </cell>
          <cell r="BK4321" t="str">
            <v>บจก.ไทยยูเนี่ยน กราฟ</v>
          </cell>
        </row>
        <row r="4322">
          <cell r="A4322" t="str">
            <v>5R2D1190N000001501</v>
          </cell>
          <cell r="B4322" t="str">
            <v>NO-COR.INB-CAT PERSON</v>
          </cell>
          <cell r="C4322" t="str">
            <v>ARTCARD</v>
          </cell>
          <cell r="D4322" t="str">
            <v>3JCMXA2HJ2PARPHRGL</v>
          </cell>
          <cell r="E4322" t="str">
            <v>GL</v>
          </cell>
          <cell r="F4322" t="str">
            <v>76.2X37.8MM 78N TK &amp; CK PATE DNR NB-120</v>
          </cell>
          <cell r="G4322" t="str">
            <v>US PET NUTRITION LLC</v>
          </cell>
          <cell r="H4322" t="str">
            <v>KATS LLC</v>
          </cell>
          <cell r="I4322" t="str">
            <v>PF64100203</v>
          </cell>
          <cell r="J4322" t="str">
            <v>2D1190N</v>
          </cell>
          <cell r="K4322">
            <v>0</v>
          </cell>
          <cell r="L4322">
            <v>0</v>
          </cell>
          <cell r="M4322">
            <v>11.3</v>
          </cell>
          <cell r="N4322">
            <v>11.386666666666667</v>
          </cell>
          <cell r="O4322">
            <v>9.94</v>
          </cell>
          <cell r="P4322">
            <v>11.242545728155338</v>
          </cell>
          <cell r="Q4322">
            <v>11.386666666666667</v>
          </cell>
          <cell r="R4322">
            <v>1.07</v>
          </cell>
          <cell r="S4322">
            <v>12.183733333333334</v>
          </cell>
          <cell r="T4322">
            <v>12.366489333333334</v>
          </cell>
          <cell r="U4322">
            <v>12.549245333333335</v>
          </cell>
          <cell r="V4322">
            <v>1.095</v>
          </cell>
          <cell r="W4322">
            <v>1</v>
          </cell>
          <cell r="X4322">
            <v>1.05</v>
          </cell>
          <cell r="Y4322">
            <v>1.0900000000000001</v>
          </cell>
          <cell r="Z4322">
            <v>9.8231067961165035</v>
          </cell>
          <cell r="AA4322">
            <v>11.242545728155338</v>
          </cell>
          <cell r="AB4322">
            <v>1.1445000000000001</v>
          </cell>
          <cell r="AC4322">
            <v>1.2403136386698033</v>
          </cell>
          <cell r="AD4322" t="str">
            <v>Kats</v>
          </cell>
          <cell r="AL4322">
            <v>12.059999999999999</v>
          </cell>
          <cell r="AN4322">
            <v>18.53</v>
          </cell>
          <cell r="AO4322">
            <v>12.059999999999999</v>
          </cell>
          <cell r="AP4322">
            <v>7.5299999999999994</v>
          </cell>
          <cell r="AR4322">
            <v>12.059999999999999</v>
          </cell>
          <cell r="AS4322">
            <v>8.2999999999999989</v>
          </cell>
          <cell r="AV4322">
            <v>10.766666666666669</v>
          </cell>
          <cell r="AY4322">
            <v>12.42</v>
          </cell>
          <cell r="BB4322">
            <v>12.42</v>
          </cell>
          <cell r="BC4322">
            <v>9.94</v>
          </cell>
          <cell r="BF4322">
            <v>11.386666666666667</v>
          </cell>
          <cell r="BG4322">
            <v>8.2999999999999989</v>
          </cell>
          <cell r="BH4322">
            <v>9.94</v>
          </cell>
          <cell r="BI4322">
            <v>1.1975903614457832</v>
          </cell>
          <cell r="BJ4322" t="str">
            <v>21.06.2022</v>
          </cell>
          <cell r="BK4322" t="str">
            <v>บจก.ไทยยูเนี่ยน กราฟ</v>
          </cell>
        </row>
        <row r="4323">
          <cell r="A4323" t="str">
            <v>5F2D1190N000000300</v>
          </cell>
          <cell r="B4323" t="str">
            <v>CTN-CAT PERSON</v>
          </cell>
          <cell r="C4323" t="str">
            <v>ลูกฟูก</v>
          </cell>
          <cell r="D4323" t="str">
            <v>3HAOFA3XJ34ARPHRGL</v>
          </cell>
          <cell r="E4323" t="str">
            <v>GL</v>
          </cell>
          <cell r="F4323" t="str">
            <v>76.2X37.8MM 78N TUNA DNR NB-120</v>
          </cell>
          <cell r="G4323" t="str">
            <v>US PET NUTRITION LLC</v>
          </cell>
          <cell r="H4323" t="str">
            <v>KATS LLC</v>
          </cell>
          <cell r="I4323" t="str">
            <v>PF64159502</v>
          </cell>
          <cell r="J4323" t="str">
            <v>2D1190N</v>
          </cell>
          <cell r="K4323">
            <v>0</v>
          </cell>
          <cell r="L4323">
            <v>0</v>
          </cell>
          <cell r="M4323">
            <v>25.44</v>
          </cell>
          <cell r="N4323">
            <v>26.725000000000001</v>
          </cell>
          <cell r="O4323">
            <v>27.050000000000004</v>
          </cell>
          <cell r="P4323">
            <v>30.625677018329938</v>
          </cell>
          <cell r="Q4323">
            <v>30.625677018329938</v>
          </cell>
          <cell r="R4323">
            <v>1.05</v>
          </cell>
          <cell r="S4323">
            <v>32.156960869246433</v>
          </cell>
          <cell r="T4323">
            <v>32.639315282285125</v>
          </cell>
          <cell r="U4323">
            <v>33.121669695323824</v>
          </cell>
          <cell r="V4323">
            <v>1.05</v>
          </cell>
          <cell r="W4323">
            <v>1.05</v>
          </cell>
          <cell r="X4323">
            <v>1.1000000000000001</v>
          </cell>
          <cell r="Y4323">
            <v>1.0169999999999999</v>
          </cell>
          <cell r="Z4323">
            <v>27.376130346232181</v>
          </cell>
          <cell r="AA4323">
            <v>30.625677018329938</v>
          </cell>
          <cell r="AB4323">
            <v>1.1186999999999998</v>
          </cell>
          <cell r="AC4323">
            <v>1.1746349999999999</v>
          </cell>
          <cell r="AD4323" t="str">
            <v>Kats</v>
          </cell>
          <cell r="AH4323">
            <v>24.5</v>
          </cell>
          <cell r="AI4323">
            <v>24.5</v>
          </cell>
          <cell r="AL4323">
            <v>24.5</v>
          </cell>
          <cell r="AN4323">
            <v>24.5</v>
          </cell>
          <cell r="AO4323">
            <v>24.5</v>
          </cell>
          <cell r="AP4323">
            <v>24.5</v>
          </cell>
          <cell r="AR4323">
            <v>25.75</v>
          </cell>
          <cell r="AS4323">
            <v>25.75</v>
          </cell>
          <cell r="AV4323">
            <v>25.75</v>
          </cell>
          <cell r="AY4323">
            <v>27.05</v>
          </cell>
          <cell r="AZ4323">
            <v>27.05</v>
          </cell>
          <cell r="BC4323">
            <v>27.050000000000004</v>
          </cell>
          <cell r="BF4323">
            <v>26.725000000000001</v>
          </cell>
          <cell r="BG4323">
            <v>25.75</v>
          </cell>
          <cell r="BH4323">
            <v>27.050000000000004</v>
          </cell>
          <cell r="BI4323">
            <v>1.0504854368932039</v>
          </cell>
          <cell r="BJ4323" t="str">
            <v>07.06.2022</v>
          </cell>
          <cell r="BK4323" t="str">
            <v>บจก.กลุ่มสยามบรรจุภั</v>
          </cell>
        </row>
        <row r="4324">
          <cell r="A4324" t="str">
            <v>5F2D1190N000000500</v>
          </cell>
          <cell r="B4324" t="str">
            <v>CTN-CAT PERSON</v>
          </cell>
          <cell r="C4324" t="str">
            <v>ลูกฟูก</v>
          </cell>
          <cell r="D4324" t="str">
            <v>3HSMMB7WJ34ARPHRGL</v>
          </cell>
          <cell r="E4324" t="str">
            <v>GL</v>
          </cell>
          <cell r="F4324" t="str">
            <v>76.2X37.8MM 78N SLMN &amp; TUNA DNR NB-120</v>
          </cell>
          <cell r="G4324" t="str">
            <v>US PET NUTRITION LLC</v>
          </cell>
          <cell r="H4324" t="str">
            <v>KATS LLC</v>
          </cell>
          <cell r="I4324" t="str">
            <v>PF64159501</v>
          </cell>
          <cell r="J4324" t="str">
            <v>2D1190N</v>
          </cell>
          <cell r="K4324">
            <v>0</v>
          </cell>
          <cell r="L4324">
            <v>0</v>
          </cell>
          <cell r="M4324">
            <v>25.76</v>
          </cell>
          <cell r="N4324">
            <v>26.79</v>
          </cell>
          <cell r="O4324">
            <v>27.05</v>
          </cell>
          <cell r="P4324">
            <v>30.63035775841718</v>
          </cell>
          <cell r="Q4324">
            <v>30.63035775841718</v>
          </cell>
          <cell r="R4324">
            <v>1.05</v>
          </cell>
          <cell r="S4324">
            <v>32.161875646338039</v>
          </cell>
          <cell r="T4324">
            <v>32.644303781033109</v>
          </cell>
          <cell r="U4324">
            <v>33.126731915728179</v>
          </cell>
          <cell r="V4324">
            <v>1.05</v>
          </cell>
          <cell r="W4324">
            <v>1.05</v>
          </cell>
          <cell r="X4324">
            <v>1.1000000000000001</v>
          </cell>
          <cell r="Y4324">
            <v>1.0169999999999999</v>
          </cell>
          <cell r="Z4324">
            <v>27.38031443498452</v>
          </cell>
          <cell r="AA4324">
            <v>30.63035775841718</v>
          </cell>
          <cell r="AB4324">
            <v>1.1186999999999998</v>
          </cell>
          <cell r="AC4324">
            <v>1.1746349999999999</v>
          </cell>
          <cell r="AD4324" t="str">
            <v>Kats</v>
          </cell>
          <cell r="AH4324">
            <v>24.5</v>
          </cell>
          <cell r="AI4324">
            <v>24.5</v>
          </cell>
          <cell r="AL4324">
            <v>24.5</v>
          </cell>
          <cell r="AN4324">
            <v>24.5</v>
          </cell>
          <cell r="AO4324">
            <v>24.5</v>
          </cell>
          <cell r="AP4324">
            <v>24.5</v>
          </cell>
          <cell r="AR4324">
            <v>25.75</v>
          </cell>
          <cell r="AS4324">
            <v>25.75</v>
          </cell>
          <cell r="AV4324">
            <v>25.75</v>
          </cell>
          <cell r="AY4324">
            <v>27.05</v>
          </cell>
          <cell r="AZ4324">
            <v>27.049999999999997</v>
          </cell>
          <cell r="BB4324">
            <v>27.05</v>
          </cell>
          <cell r="BC4324">
            <v>27.05</v>
          </cell>
          <cell r="BF4324">
            <v>26.79</v>
          </cell>
          <cell r="BG4324">
            <v>25.75</v>
          </cell>
          <cell r="BH4324">
            <v>27.05</v>
          </cell>
          <cell r="BI4324">
            <v>1.0504854368932039</v>
          </cell>
          <cell r="BJ4324" t="str">
            <v>07.06.2022</v>
          </cell>
          <cell r="BK4324" t="str">
            <v>บจก.กลุ่มสยามบรรจุภั</v>
          </cell>
        </row>
        <row r="4325">
          <cell r="A4325" t="str">
            <v>5F2D1190N000000600</v>
          </cell>
          <cell r="B4325" t="str">
            <v>CTN-CAT PERSON</v>
          </cell>
          <cell r="C4325" t="str">
            <v>ลูกฟูก</v>
          </cell>
          <cell r="D4325" t="str">
            <v>3JCAMA2GJ34ARPHRGL</v>
          </cell>
          <cell r="E4325" t="str">
            <v>GL</v>
          </cell>
          <cell r="F4325" t="str">
            <v>76.2X37.8MM 78N CHICKEN DNR NB-120</v>
          </cell>
          <cell r="G4325" t="str">
            <v>US PET NUTRITION LLC</v>
          </cell>
          <cell r="H4325" t="str">
            <v>KATS LLC</v>
          </cell>
          <cell r="I4325" t="str">
            <v>PF64159505</v>
          </cell>
          <cell r="J4325" t="str">
            <v>2D1190N</v>
          </cell>
          <cell r="K4325">
            <v>38</v>
          </cell>
          <cell r="L4325">
            <v>985.25</v>
          </cell>
          <cell r="M4325">
            <v>25.93</v>
          </cell>
          <cell r="N4325">
            <v>26.724999999999998</v>
          </cell>
          <cell r="O4325">
            <v>27.05</v>
          </cell>
          <cell r="P4325">
            <v>30.664771156250005</v>
          </cell>
          <cell r="Q4325">
            <v>30.664771156250005</v>
          </cell>
          <cell r="R4325">
            <v>1.05</v>
          </cell>
          <cell r="S4325">
            <v>32.198009714062508</v>
          </cell>
          <cell r="T4325">
            <v>32.680979859773444</v>
          </cell>
          <cell r="U4325">
            <v>33.163950005484381</v>
          </cell>
          <cell r="V4325">
            <v>1.05</v>
          </cell>
          <cell r="W4325">
            <v>1.05</v>
          </cell>
          <cell r="X4325">
            <v>1.1000000000000001</v>
          </cell>
          <cell r="Y4325">
            <v>1.0169999999999999</v>
          </cell>
          <cell r="Z4325">
            <v>27.411076388888894</v>
          </cell>
          <cell r="AA4325">
            <v>30.664771156250005</v>
          </cell>
          <cell r="AB4325">
            <v>1.1187</v>
          </cell>
          <cell r="AC4325">
            <v>1.1746350000000001</v>
          </cell>
          <cell r="AD4325" t="str">
            <v>Kats</v>
          </cell>
          <cell r="AH4325">
            <v>24.5</v>
          </cell>
          <cell r="AI4325">
            <v>24.5</v>
          </cell>
          <cell r="AL4325">
            <v>24.5</v>
          </cell>
          <cell r="AN4325">
            <v>24.5</v>
          </cell>
          <cell r="AO4325">
            <v>24.5</v>
          </cell>
          <cell r="AP4325">
            <v>24.5</v>
          </cell>
          <cell r="AR4325">
            <v>25.75</v>
          </cell>
          <cell r="AS4325">
            <v>25.75</v>
          </cell>
          <cell r="AV4325">
            <v>25.75</v>
          </cell>
          <cell r="AY4325">
            <v>27.05</v>
          </cell>
          <cell r="AZ4325">
            <v>27.050000000000004</v>
          </cell>
          <cell r="BC4325">
            <v>27.05</v>
          </cell>
          <cell r="BF4325">
            <v>26.724999999999998</v>
          </cell>
          <cell r="BG4325">
            <v>25.75</v>
          </cell>
          <cell r="BH4325">
            <v>27.05</v>
          </cell>
          <cell r="BI4325">
            <v>1.0504854368932039</v>
          </cell>
          <cell r="BJ4325" t="str">
            <v>07.06.2022</v>
          </cell>
          <cell r="BK4325" t="str">
            <v>บจก.กลุ่มสยามบรรจุภั</v>
          </cell>
        </row>
        <row r="4326">
          <cell r="A4326" t="str">
            <v>5F2D1190N000000700</v>
          </cell>
          <cell r="B4326" t="str">
            <v>CTN-CAT PERSON</v>
          </cell>
          <cell r="C4326" t="str">
            <v>ลูกฟูก</v>
          </cell>
          <cell r="D4326" t="str">
            <v>3JDMMA2XJ34ARPHRGL</v>
          </cell>
          <cell r="E4326" t="str">
            <v>GL</v>
          </cell>
          <cell r="F4326" t="str">
            <v>76.2X37.8MM 78N DUCK DNR NB-120</v>
          </cell>
          <cell r="G4326" t="str">
            <v>US PET NUTRITION LLC</v>
          </cell>
          <cell r="H4326" t="str">
            <v>KATS LLC</v>
          </cell>
          <cell r="I4326" t="str">
            <v>PF64159506</v>
          </cell>
          <cell r="J4326" t="str">
            <v>2D1190N</v>
          </cell>
          <cell r="K4326">
            <v>160</v>
          </cell>
          <cell r="L4326">
            <v>4230.13</v>
          </cell>
          <cell r="M4326">
            <v>26.44</v>
          </cell>
          <cell r="N4326">
            <v>26.616666666666664</v>
          </cell>
          <cell r="O4326">
            <v>27.05</v>
          </cell>
          <cell r="P4326">
            <v>30.676533392907302</v>
          </cell>
          <cell r="Q4326">
            <v>30.676533392907302</v>
          </cell>
          <cell r="R4326">
            <v>1.05</v>
          </cell>
          <cell r="S4326">
            <v>32.210360062552667</v>
          </cell>
          <cell r="T4326">
            <v>32.693515463490954</v>
          </cell>
          <cell r="U4326">
            <v>33.176670864429248</v>
          </cell>
          <cell r="V4326">
            <v>1.05</v>
          </cell>
          <cell r="W4326">
            <v>1.05</v>
          </cell>
          <cell r="X4326">
            <v>1.1000000000000001</v>
          </cell>
          <cell r="Y4326">
            <v>1.0169999999999999</v>
          </cell>
          <cell r="Z4326">
            <v>27.421590589887643</v>
          </cell>
          <cell r="AA4326">
            <v>30.676533392907302</v>
          </cell>
          <cell r="AB4326">
            <v>1.1186999999999998</v>
          </cell>
          <cell r="AC4326">
            <v>1.1746349999999999</v>
          </cell>
          <cell r="AD4326" t="str">
            <v>Kats</v>
          </cell>
          <cell r="AI4326">
            <v>24.5</v>
          </cell>
          <cell r="AL4326">
            <v>24.5</v>
          </cell>
          <cell r="AN4326">
            <v>24.5</v>
          </cell>
          <cell r="AO4326">
            <v>24.5</v>
          </cell>
          <cell r="AP4326">
            <v>24.5</v>
          </cell>
          <cell r="AS4326">
            <v>25.75</v>
          </cell>
          <cell r="AV4326">
            <v>25.75</v>
          </cell>
          <cell r="BB4326">
            <v>27.05</v>
          </cell>
          <cell r="BC4326">
            <v>27.05</v>
          </cell>
          <cell r="BF4326">
            <v>26.616666666666664</v>
          </cell>
          <cell r="BG4326">
            <v>25.75</v>
          </cell>
          <cell r="BH4326">
            <v>27.05</v>
          </cell>
          <cell r="BI4326">
            <v>1.0504854368932039</v>
          </cell>
          <cell r="BJ4326" t="str">
            <v>07.06.2022</v>
          </cell>
          <cell r="BK4326" t="str">
            <v>บจก.กลุ่มสยามบรรจุภั</v>
          </cell>
        </row>
        <row r="4327">
          <cell r="A4327" t="str">
            <v>5F2D1190N000000900</v>
          </cell>
          <cell r="B4327" t="str">
            <v>CTN-CAT PERSON</v>
          </cell>
          <cell r="C4327" t="str">
            <v>ลูกฟูก</v>
          </cell>
          <cell r="D4327" t="str">
            <v>3HMOFA4QJ34ARPHRGL</v>
          </cell>
          <cell r="E4327" t="str">
            <v>GL</v>
          </cell>
          <cell r="F4327" t="str">
            <v>76.2X37.8MM 78N MCKRL &amp; BREAM DNR NB-120</v>
          </cell>
          <cell r="G4327" t="str">
            <v>US PET NUTRITION LLC</v>
          </cell>
          <cell r="H4327" t="str">
            <v>KATS LLC</v>
          </cell>
          <cell r="I4327" t="str">
            <v>PF64159503</v>
          </cell>
          <cell r="J4327" t="str">
            <v>2D1190N</v>
          </cell>
          <cell r="K4327">
            <v>80</v>
          </cell>
          <cell r="L4327">
            <v>2046.43</v>
          </cell>
          <cell r="M4327">
            <v>25.58</v>
          </cell>
          <cell r="N4327">
            <v>26.616666666666664</v>
          </cell>
          <cell r="O4327">
            <v>27.05</v>
          </cell>
          <cell r="P4327">
            <v>30.725004301630438</v>
          </cell>
          <cell r="Q4327">
            <v>30.725004301630438</v>
          </cell>
          <cell r="R4327">
            <v>1.05</v>
          </cell>
          <cell r="S4327">
            <v>32.261254516711965</v>
          </cell>
          <cell r="T4327">
            <v>32.745173334462642</v>
          </cell>
          <cell r="U4327">
            <v>33.229092152213326</v>
          </cell>
          <cell r="V4327">
            <v>1.05</v>
          </cell>
          <cell r="W4327">
            <v>1.05</v>
          </cell>
          <cell r="X4327">
            <v>1.1000000000000001</v>
          </cell>
          <cell r="Y4327">
            <v>1.0169999999999999</v>
          </cell>
          <cell r="Z4327">
            <v>27.464918478260874</v>
          </cell>
          <cell r="AA4327">
            <v>30.725004301630438</v>
          </cell>
          <cell r="AB4327">
            <v>1.1187</v>
          </cell>
          <cell r="AC4327">
            <v>1.1746350000000001</v>
          </cell>
          <cell r="AD4327" t="str">
            <v>Kats</v>
          </cell>
          <cell r="AH4327">
            <v>24.5</v>
          </cell>
          <cell r="AL4327">
            <v>24.5</v>
          </cell>
          <cell r="AN4327">
            <v>24.5</v>
          </cell>
          <cell r="AO4327">
            <v>24.5</v>
          </cell>
          <cell r="AP4327">
            <v>24.5</v>
          </cell>
          <cell r="AR4327">
            <v>25.75</v>
          </cell>
          <cell r="AS4327">
            <v>25.75</v>
          </cell>
          <cell r="AV4327">
            <v>25.75</v>
          </cell>
          <cell r="AZ4327">
            <v>27.05</v>
          </cell>
          <cell r="BC4327">
            <v>27.05</v>
          </cell>
          <cell r="BF4327">
            <v>26.616666666666664</v>
          </cell>
          <cell r="BG4327">
            <v>25.75</v>
          </cell>
          <cell r="BH4327">
            <v>27.05</v>
          </cell>
          <cell r="BI4327">
            <v>1.0504854368932039</v>
          </cell>
          <cell r="BJ4327" t="str">
            <v>07.06.2022</v>
          </cell>
          <cell r="BK4327" t="str">
            <v>บจก.กลุ่มสยามบรรจุภั</v>
          </cell>
        </row>
        <row r="4328">
          <cell r="A4328" t="str">
            <v>5F2D1190N000001000</v>
          </cell>
          <cell r="B4328" t="str">
            <v>CTN-CAT PERSON</v>
          </cell>
          <cell r="C4328" t="str">
            <v>ลูกฟูก</v>
          </cell>
          <cell r="D4328" t="str">
            <v>3JDMMA2GJ34ARPHRGL</v>
          </cell>
          <cell r="E4328" t="str">
            <v>GL</v>
          </cell>
          <cell r="F4328" t="str">
            <v>76.2X37.8MM 78N DUCK &amp; CKN DNR NB-120</v>
          </cell>
          <cell r="G4328" t="str">
            <v>US PET NUTRITION LLC</v>
          </cell>
          <cell r="H4328" t="str">
            <v>KATS LLC</v>
          </cell>
          <cell r="I4328" t="str">
            <v>PF64159504</v>
          </cell>
          <cell r="J4328" t="str">
            <v>2D1190N</v>
          </cell>
          <cell r="K4328">
            <v>96</v>
          </cell>
          <cell r="L4328">
            <v>2438.7600000000002</v>
          </cell>
          <cell r="M4328">
            <v>25.4</v>
          </cell>
          <cell r="N4328">
            <v>26.616666666666664</v>
          </cell>
          <cell r="O4328">
            <v>27.05</v>
          </cell>
          <cell r="P4328">
            <v>30.688183968750003</v>
          </cell>
          <cell r="Q4328">
            <v>30.688183968750003</v>
          </cell>
          <cell r="R4328">
            <v>1.05</v>
          </cell>
          <cell r="S4328">
            <v>32.222593167187505</v>
          </cell>
          <cell r="T4328">
            <v>32.705932064695311</v>
          </cell>
          <cell r="U4328">
            <v>33.189270962203132</v>
          </cell>
          <cell r="V4328">
            <v>1.05</v>
          </cell>
          <cell r="W4328">
            <v>1.05</v>
          </cell>
          <cell r="X4328">
            <v>1.1000000000000001</v>
          </cell>
          <cell r="Y4328">
            <v>1.0169999999999999</v>
          </cell>
          <cell r="Z4328">
            <v>27.432004977876112</v>
          </cell>
          <cell r="AA4328">
            <v>30.688183968750003</v>
          </cell>
          <cell r="AB4328">
            <v>1.1186999999999998</v>
          </cell>
          <cell r="AC4328">
            <v>1.1746349999999999</v>
          </cell>
          <cell r="AD4328" t="str">
            <v>Kats</v>
          </cell>
          <cell r="AH4328">
            <v>24.5</v>
          </cell>
          <cell r="AL4328">
            <v>24.5</v>
          </cell>
          <cell r="AN4328">
            <v>24.5</v>
          </cell>
          <cell r="AO4328">
            <v>24.5</v>
          </cell>
          <cell r="AP4328">
            <v>24.5</v>
          </cell>
          <cell r="AS4328">
            <v>25.75</v>
          </cell>
          <cell r="AV4328">
            <v>25.75</v>
          </cell>
          <cell r="AZ4328">
            <v>27.05</v>
          </cell>
          <cell r="BC4328">
            <v>27.05</v>
          </cell>
          <cell r="BF4328">
            <v>26.616666666666664</v>
          </cell>
          <cell r="BG4328">
            <v>25.75</v>
          </cell>
          <cell r="BH4328">
            <v>27.05</v>
          </cell>
          <cell r="BI4328">
            <v>1.0504854368932039</v>
          </cell>
          <cell r="BJ4328" t="str">
            <v>07.06.2022</v>
          </cell>
          <cell r="BK4328" t="str">
            <v>บจก.กลุ่มสยามบรรจุภั</v>
          </cell>
        </row>
        <row r="4329">
          <cell r="A4329" t="str">
            <v>5F2D1190N000001100</v>
          </cell>
          <cell r="B4329" t="str">
            <v>CTN-CAT PERSON</v>
          </cell>
          <cell r="C4329" t="str">
            <v>ลูกฟูก</v>
          </cell>
          <cell r="D4329" t="str">
            <v>3JCMMA2GJ34ARPHRGL</v>
          </cell>
          <cell r="E4329" t="str">
            <v>GL</v>
          </cell>
          <cell r="F4329" t="str">
            <v>76.2X37.8MM 78N TK &amp; CKN DNR NB-120</v>
          </cell>
          <cell r="G4329" t="str">
            <v>US PET NUTRITION LLC</v>
          </cell>
          <cell r="H4329" t="str">
            <v>KATS LLC</v>
          </cell>
          <cell r="I4329" t="str">
            <v>PF64159507</v>
          </cell>
          <cell r="J4329" t="str">
            <v>2D1190N</v>
          </cell>
          <cell r="K4329">
            <v>198</v>
          </cell>
          <cell r="L4329">
            <v>5124.3999999999996</v>
          </cell>
          <cell r="M4329">
            <v>25.88</v>
          </cell>
          <cell r="N4329">
            <v>26.79</v>
          </cell>
          <cell r="O4329">
            <v>27.05</v>
          </cell>
          <cell r="P4329">
            <v>30.683001234375002</v>
          </cell>
          <cell r="Q4329">
            <v>30.683001234375002</v>
          </cell>
          <cell r="R4329">
            <v>1.05</v>
          </cell>
          <cell r="S4329">
            <v>32.217151296093753</v>
          </cell>
          <cell r="T4329">
            <v>32.700408565535156</v>
          </cell>
          <cell r="U4329">
            <v>33.183665834976566</v>
          </cell>
          <cell r="V4329">
            <v>1.05</v>
          </cell>
          <cell r="W4329">
            <v>1.05</v>
          </cell>
          <cell r="X4329">
            <v>1.1000000000000001</v>
          </cell>
          <cell r="Y4329">
            <v>1.0169999999999999</v>
          </cell>
          <cell r="Z4329">
            <v>27.427372159090911</v>
          </cell>
          <cell r="AA4329">
            <v>30.683001234375002</v>
          </cell>
          <cell r="AB4329">
            <v>1.1187</v>
          </cell>
          <cell r="AC4329">
            <v>1.1746350000000001</v>
          </cell>
          <cell r="AD4329" t="str">
            <v>Kats</v>
          </cell>
          <cell r="AI4329">
            <v>24.5</v>
          </cell>
          <cell r="AL4329">
            <v>24.5</v>
          </cell>
          <cell r="AN4329">
            <v>24.5</v>
          </cell>
          <cell r="AO4329">
            <v>24.5</v>
          </cell>
          <cell r="AP4329">
            <v>24.5</v>
          </cell>
          <cell r="AR4329">
            <v>25.75</v>
          </cell>
          <cell r="AS4329">
            <v>25.75</v>
          </cell>
          <cell r="AV4329">
            <v>25.75</v>
          </cell>
          <cell r="AY4329">
            <v>27.05</v>
          </cell>
          <cell r="AZ4329">
            <v>27.05</v>
          </cell>
          <cell r="BB4329">
            <v>27.05</v>
          </cell>
          <cell r="BC4329">
            <v>27.05</v>
          </cell>
          <cell r="BF4329">
            <v>26.79</v>
          </cell>
          <cell r="BG4329">
            <v>25.75</v>
          </cell>
          <cell r="BH4329">
            <v>27.05</v>
          </cell>
          <cell r="BI4329">
            <v>1.0504854368932039</v>
          </cell>
          <cell r="BJ4329" t="str">
            <v>07.06.2022</v>
          </cell>
          <cell r="BK4329" t="str">
            <v>บจก.กลุ่มสยามบรรจุภั</v>
          </cell>
        </row>
        <row r="4330">
          <cell r="A4330" t="str">
            <v>5F2D1190N000001500</v>
          </cell>
          <cell r="B4330" t="str">
            <v>CTN-CAT PERSON</v>
          </cell>
          <cell r="C4330" t="str">
            <v>ลูกฟูก</v>
          </cell>
          <cell r="D4330" t="str">
            <v>3JBMM822J34ARPHRGL</v>
          </cell>
          <cell r="E4330" t="str">
            <v>GL</v>
          </cell>
          <cell r="F4330" t="str">
            <v>76.2X37.8MM 78N BEEF DNR NB-120</v>
          </cell>
          <cell r="G4330" t="str">
            <v>US PET NUTRITION LLC</v>
          </cell>
          <cell r="H4330" t="str">
            <v>KATS LLC</v>
          </cell>
          <cell r="I4330" t="str">
            <v>PF64159508</v>
          </cell>
          <cell r="J4330" t="str">
            <v>2D1190N</v>
          </cell>
          <cell r="K4330">
            <v>80</v>
          </cell>
          <cell r="L4330">
            <v>2018.49</v>
          </cell>
          <cell r="M4330">
            <v>25.23</v>
          </cell>
          <cell r="N4330">
            <v>25.75</v>
          </cell>
          <cell r="O4330">
            <v>25.75</v>
          </cell>
          <cell r="P4330">
            <v>30.602912484375004</v>
          </cell>
          <cell r="Q4330">
            <v>30.602912484375004</v>
          </cell>
          <cell r="R4330">
            <v>1.05</v>
          </cell>
          <cell r="S4330">
            <v>32.133058108593758</v>
          </cell>
          <cell r="T4330">
            <v>32.615053980222662</v>
          </cell>
          <cell r="U4330">
            <v>33.097049851851573</v>
          </cell>
          <cell r="V4330">
            <v>1.05</v>
          </cell>
          <cell r="W4330">
            <v>1.05</v>
          </cell>
          <cell r="X4330">
            <v>1.1000000000000001</v>
          </cell>
          <cell r="Y4330">
            <v>1.0169999999999999</v>
          </cell>
          <cell r="Z4330">
            <v>27.355781250000003</v>
          </cell>
          <cell r="AA4330">
            <v>30.602912484375004</v>
          </cell>
          <cell r="AB4330">
            <v>1.1187</v>
          </cell>
          <cell r="AC4330">
            <v>1.1746350000000001</v>
          </cell>
          <cell r="AD4330" t="str">
            <v>Kats</v>
          </cell>
          <cell r="AL4330">
            <v>24.5</v>
          </cell>
          <cell r="AO4330">
            <v>24.5</v>
          </cell>
          <cell r="AP4330">
            <v>24.5</v>
          </cell>
          <cell r="AS4330">
            <v>25.75</v>
          </cell>
          <cell r="AV4330">
            <v>25.75</v>
          </cell>
          <cell r="BF4330">
            <v>25.75</v>
          </cell>
          <cell r="BG4330">
            <v>25.75</v>
          </cell>
          <cell r="BH4330">
            <v>25.75</v>
          </cell>
          <cell r="BI4330">
            <v>1</v>
          </cell>
          <cell r="BJ4330" t="str">
            <v>23.11.2021</v>
          </cell>
          <cell r="BK4330" t="str">
            <v>บจก.กลุ่มสยามบรรจุภั</v>
          </cell>
        </row>
        <row r="4331">
          <cell r="A4331" t="str">
            <v>5R2D1190N000000201</v>
          </cell>
          <cell r="B4331" t="str">
            <v>NO-COR.INB-CAT PERSON</v>
          </cell>
          <cell r="C4331" t="str">
            <v>ARTCARD</v>
          </cell>
          <cell r="D4331" t="str">
            <v>3JBMM822J34ARPHRGL</v>
          </cell>
          <cell r="E4331" t="str">
            <v>GL</v>
          </cell>
          <cell r="F4331" t="str">
            <v>76.2X37.8MM 78N BEEF DNR NB-120</v>
          </cell>
          <cell r="G4331" t="str">
            <v>US PET NUTRITION LLC</v>
          </cell>
          <cell r="H4331" t="str">
            <v>KATS LLC</v>
          </cell>
          <cell r="I4331" t="str">
            <v>PF64159508</v>
          </cell>
          <cell r="J4331" t="str">
            <v>2D1190N</v>
          </cell>
          <cell r="K4331">
            <v>0</v>
          </cell>
          <cell r="L4331">
            <v>0</v>
          </cell>
          <cell r="M4331">
            <v>11.3</v>
          </cell>
          <cell r="N4331">
            <v>17.60777777777778</v>
          </cell>
          <cell r="O4331">
            <v>19.09</v>
          </cell>
          <cell r="P4331">
            <v>11.292431483009711</v>
          </cell>
          <cell r="Q4331">
            <v>19.09</v>
          </cell>
          <cell r="R4331">
            <v>1.07</v>
          </cell>
          <cell r="S4331">
            <v>20.426300000000001</v>
          </cell>
          <cell r="T4331">
            <v>20.732694500000001</v>
          </cell>
          <cell r="U4331">
            <v>21.039089000000001</v>
          </cell>
          <cell r="V4331">
            <v>1.095</v>
          </cell>
          <cell r="W4331">
            <v>1</v>
          </cell>
          <cell r="X4331">
            <v>1.05</v>
          </cell>
          <cell r="Y4331">
            <v>1.0900000000000001</v>
          </cell>
          <cell r="Z4331">
            <v>9.8666941747572832</v>
          </cell>
          <cell r="AA4331">
            <v>11.292431483009711</v>
          </cell>
          <cell r="AB4331">
            <v>1.1445000000000001</v>
          </cell>
          <cell r="AC4331">
            <v>2.0702273363512336</v>
          </cell>
          <cell r="AD4331" t="str">
            <v>Kats</v>
          </cell>
          <cell r="AL4331">
            <v>12.06</v>
          </cell>
          <cell r="AN4331">
            <v>18.53</v>
          </cell>
          <cell r="AO4331">
            <v>12.059999999999999</v>
          </cell>
          <cell r="AP4331">
            <v>12.06</v>
          </cell>
          <cell r="AR4331">
            <v>10.881413728217296</v>
          </cell>
          <cell r="AV4331">
            <v>14.643333333333333</v>
          </cell>
          <cell r="AY4331">
            <v>19.09</v>
          </cell>
          <cell r="BC4331">
            <v>19.09</v>
          </cell>
          <cell r="BF4331">
            <v>17.60777777777778</v>
          </cell>
          <cell r="BG4331">
            <v>10.881413728217296</v>
          </cell>
          <cell r="BH4331">
            <v>19.09</v>
          </cell>
          <cell r="BI4331">
            <v>1.7543676287665166</v>
          </cell>
          <cell r="BJ4331" t="str">
            <v>13.06.2022</v>
          </cell>
          <cell r="BK4331" t="str">
            <v>บจก.ไทยยูเนี่ยน กราฟ</v>
          </cell>
        </row>
        <row r="4332">
          <cell r="A4332" t="str">
            <v>5R2D1190N000000401</v>
          </cell>
          <cell r="B4332" t="str">
            <v>NO-COR.INB-CAT PERSON</v>
          </cell>
          <cell r="C4332" t="str">
            <v>ARTCARD</v>
          </cell>
          <cell r="D4332" t="str">
            <v>3JCAMA2GJ34ARPHRGL</v>
          </cell>
          <cell r="E4332" t="str">
            <v>GL</v>
          </cell>
          <cell r="F4332" t="str">
            <v>76.2X37.8MM 78N CHICKEN DNR NB-120</v>
          </cell>
          <cell r="G4332" t="str">
            <v>US PET NUTRITION LLC</v>
          </cell>
          <cell r="H4332" t="str">
            <v>KATS LLC</v>
          </cell>
          <cell r="I4332" t="str">
            <v>PF64159505</v>
          </cell>
          <cell r="J4332" t="str">
            <v>2D1190N</v>
          </cell>
          <cell r="K4332">
            <v>0</v>
          </cell>
          <cell r="L4332">
            <v>0</v>
          </cell>
          <cell r="M4332">
            <v>7.53</v>
          </cell>
          <cell r="N4332">
            <v>7.7267676636668519</v>
          </cell>
          <cell r="O4332">
            <v>7.1360016587608763</v>
          </cell>
          <cell r="P4332">
            <v>11.292431483009711</v>
          </cell>
          <cell r="Q4332">
            <v>11.292431483009711</v>
          </cell>
          <cell r="R4332">
            <v>1.07</v>
          </cell>
          <cell r="S4332">
            <v>12.082901686820392</v>
          </cell>
          <cell r="T4332">
            <v>12.264145212122697</v>
          </cell>
          <cell r="U4332">
            <v>12.445388737425004</v>
          </cell>
          <cell r="V4332">
            <v>1.095</v>
          </cell>
          <cell r="W4332">
            <v>1</v>
          </cell>
          <cell r="X4332">
            <v>1.05</v>
          </cell>
          <cell r="Y4332">
            <v>1.0900000000000001</v>
          </cell>
          <cell r="Z4332">
            <v>9.8666941747572832</v>
          </cell>
          <cell r="AA4332">
            <v>11.292431483009711</v>
          </cell>
          <cell r="AB4332">
            <v>1.1445000000000001</v>
          </cell>
          <cell r="AC4332">
            <v>1.2246150000000002</v>
          </cell>
          <cell r="AD4332" t="str">
            <v>Kats</v>
          </cell>
          <cell r="AH4332">
            <v>7.5299999999999994</v>
          </cell>
          <cell r="AI4332">
            <v>9.7886139169472504</v>
          </cell>
          <cell r="AL4332">
            <v>7.2556061598093393</v>
          </cell>
          <cell r="AN4332">
            <v>9.65</v>
          </cell>
          <cell r="AO4332">
            <v>7.8542161119150977</v>
          </cell>
          <cell r="AP4332">
            <v>7.0400000000000009</v>
          </cell>
          <cell r="AR4332">
            <v>7.4969745665198602</v>
          </cell>
          <cell r="AV4332">
            <v>8.2233333333333345</v>
          </cell>
          <cell r="AY4332">
            <v>8.5499999999999989</v>
          </cell>
          <cell r="AZ4332">
            <v>6.9977356625732003</v>
          </cell>
          <cell r="BC4332">
            <v>7.1360016587608763</v>
          </cell>
          <cell r="BF4332">
            <v>7.7267676636668519</v>
          </cell>
          <cell r="BG4332">
            <v>7.4969745665198602</v>
          </cell>
          <cell r="BH4332">
            <v>7.1360016587608763</v>
          </cell>
          <cell r="BI4332">
            <v>0.95185085602784036</v>
          </cell>
          <cell r="BJ4332" t="str">
            <v>02.06.2022</v>
          </cell>
          <cell r="BK4332" t="str">
            <v>บจก.ไทยยูเนี่ยน กราฟ</v>
          </cell>
        </row>
        <row r="4333">
          <cell r="A4333" t="str">
            <v>5R2D1190N000000601</v>
          </cell>
          <cell r="B4333" t="str">
            <v>NO-COR.INB-CAT PERSON</v>
          </cell>
          <cell r="C4333" t="str">
            <v>ARTCARD</v>
          </cell>
          <cell r="D4333" t="str">
            <v>3JDMMA2GJ34ARPHRGL</v>
          </cell>
          <cell r="E4333" t="str">
            <v>GL</v>
          </cell>
          <cell r="F4333" t="str">
            <v>76.2X37.8MM 78N DUCK &amp; CKN DNR NB-120</v>
          </cell>
          <cell r="G4333" t="str">
            <v>US PET NUTRITION LLC</v>
          </cell>
          <cell r="H4333" t="str">
            <v>KATS LLC</v>
          </cell>
          <cell r="I4333" t="str">
            <v>PF64159504</v>
          </cell>
          <cell r="J4333" t="str">
            <v>2D1190N</v>
          </cell>
          <cell r="K4333">
            <v>0</v>
          </cell>
          <cell r="L4333">
            <v>0</v>
          </cell>
          <cell r="M4333">
            <v>11.3</v>
          </cell>
          <cell r="N4333">
            <v>9.1370145610589866</v>
          </cell>
          <cell r="O4333">
            <v>8.5500000000000007</v>
          </cell>
          <cell r="P4333">
            <v>11.292431483009711</v>
          </cell>
          <cell r="Q4333">
            <v>11.292431483009711</v>
          </cell>
          <cell r="R4333">
            <v>1.07</v>
          </cell>
          <cell r="S4333">
            <v>12.082901686820392</v>
          </cell>
          <cell r="T4333">
            <v>12.264145212122697</v>
          </cell>
          <cell r="U4333">
            <v>12.445388737425004</v>
          </cell>
          <cell r="V4333">
            <v>1.095</v>
          </cell>
          <cell r="W4333">
            <v>1</v>
          </cell>
          <cell r="X4333">
            <v>1.05</v>
          </cell>
          <cell r="Y4333">
            <v>1.0900000000000001</v>
          </cell>
          <cell r="Z4333">
            <v>9.8666941747572832</v>
          </cell>
          <cell r="AA4333">
            <v>11.292431483009711</v>
          </cell>
          <cell r="AB4333">
            <v>1.1445000000000001</v>
          </cell>
          <cell r="AC4333">
            <v>1.2246150000000002</v>
          </cell>
          <cell r="AD4333" t="str">
            <v>Kats</v>
          </cell>
          <cell r="AH4333">
            <v>8.2999999999999989</v>
          </cell>
          <cell r="AL4333">
            <v>8.8800000000000008</v>
          </cell>
          <cell r="AN4333">
            <v>18.53</v>
          </cell>
          <cell r="AO4333">
            <v>9.2221911133735723</v>
          </cell>
          <cell r="AP4333">
            <v>8.2999999999999989</v>
          </cell>
          <cell r="AR4333">
            <v>8.738105419321057</v>
          </cell>
          <cell r="AV4333">
            <v>9.50107280529493</v>
          </cell>
          <cell r="AY4333">
            <v>12.42</v>
          </cell>
          <cell r="AZ4333">
            <v>7.4539999999999997</v>
          </cell>
          <cell r="BB4333">
            <v>7.7600000000000007</v>
          </cell>
          <cell r="BC4333">
            <v>8.5500000000000007</v>
          </cell>
          <cell r="BF4333">
            <v>9.1370145610589866</v>
          </cell>
          <cell r="BG4333">
            <v>8.738105419321057</v>
          </cell>
          <cell r="BH4333">
            <v>8.5500000000000007</v>
          </cell>
          <cell r="BI4333">
            <v>0.97847297436980663</v>
          </cell>
          <cell r="BJ4333" t="str">
            <v>21.06.2022</v>
          </cell>
          <cell r="BK4333" t="str">
            <v>บจก.ไทยยูเนี่ยน กราฟ</v>
          </cell>
        </row>
        <row r="4334">
          <cell r="A4334" t="str">
            <v>5R2D1190N000000801</v>
          </cell>
          <cell r="B4334" t="str">
            <v>NO-COR.INB-CAT PERSON</v>
          </cell>
          <cell r="C4334" t="str">
            <v>ARTCARD</v>
          </cell>
          <cell r="D4334" t="str">
            <v>3JDMMA2XJ34ARPHRGL</v>
          </cell>
          <cell r="E4334" t="str">
            <v>GL</v>
          </cell>
          <cell r="F4334" t="str">
            <v>76.2X37.8MM 78N DUCK DNR NB-120</v>
          </cell>
          <cell r="G4334" t="str">
            <v>US PET NUTRITION LLC</v>
          </cell>
          <cell r="H4334" t="str">
            <v>KATS LLC</v>
          </cell>
          <cell r="I4334" t="str">
            <v>PF64159506</v>
          </cell>
          <cell r="J4334" t="str">
            <v>2D1190N</v>
          </cell>
          <cell r="K4334">
            <v>0</v>
          </cell>
          <cell r="L4334">
            <v>0</v>
          </cell>
          <cell r="M4334">
            <v>8.3000000000000007</v>
          </cell>
          <cell r="N4334">
            <v>13.014549892279581</v>
          </cell>
          <cell r="O4334">
            <v>12.42</v>
          </cell>
          <cell r="P4334">
            <v>11.292431483009711</v>
          </cell>
          <cell r="Q4334">
            <v>13.014549892279581</v>
          </cell>
          <cell r="R4334">
            <v>1.07</v>
          </cell>
          <cell r="S4334">
            <v>13.925568384739153</v>
          </cell>
          <cell r="T4334">
            <v>14.134451910510238</v>
          </cell>
          <cell r="U4334">
            <v>14.343335436281327</v>
          </cell>
          <cell r="V4334">
            <v>1.095</v>
          </cell>
          <cell r="W4334">
            <v>1</v>
          </cell>
          <cell r="X4334">
            <v>1.05</v>
          </cell>
          <cell r="Y4334">
            <v>1.0900000000000001</v>
          </cell>
          <cell r="Z4334">
            <v>9.8666941747572832</v>
          </cell>
          <cell r="AA4334">
            <v>11.292431483009711</v>
          </cell>
          <cell r="AB4334">
            <v>1.1445000000000001</v>
          </cell>
          <cell r="AC4334">
            <v>1.4113712392511362</v>
          </cell>
          <cell r="AD4334" t="str">
            <v>Kats</v>
          </cell>
          <cell r="AI4334">
            <v>9.65</v>
          </cell>
          <cell r="AL4334">
            <v>10.68295371669004</v>
          </cell>
          <cell r="AN4334">
            <v>12.059999999999999</v>
          </cell>
          <cell r="AO4334">
            <v>9.65</v>
          </cell>
          <cell r="AP4334">
            <v>8.8800000000000008</v>
          </cell>
          <cell r="AR4334">
            <v>12.06</v>
          </cell>
          <cell r="AS4334">
            <v>8.2999999999999989</v>
          </cell>
          <cell r="AV4334">
            <v>10.766666666666666</v>
          </cell>
          <cell r="AY4334">
            <v>12.419999999999998</v>
          </cell>
          <cell r="AZ4334">
            <v>19.09</v>
          </cell>
          <cell r="BB4334">
            <v>10.376082794731243</v>
          </cell>
          <cell r="BC4334">
            <v>12.42</v>
          </cell>
          <cell r="BF4334">
            <v>13.014549892279581</v>
          </cell>
          <cell r="BG4334">
            <v>8.2999999999999989</v>
          </cell>
          <cell r="BH4334">
            <v>12.42</v>
          </cell>
          <cell r="BI4334">
            <v>1.4963855421686749</v>
          </cell>
          <cell r="BJ4334" t="str">
            <v>21.06.2022</v>
          </cell>
          <cell r="BK4334" t="str">
            <v>บจก.ไทยยูเนี่ยน กราฟ</v>
          </cell>
        </row>
        <row r="4335">
          <cell r="A4335" t="str">
            <v>5R2D1190N000001001</v>
          </cell>
          <cell r="B4335" t="str">
            <v>NO-COR.INB-CAT PERSON</v>
          </cell>
          <cell r="C4335" t="str">
            <v>ARTCARD</v>
          </cell>
          <cell r="D4335" t="str">
            <v>3HMOFA4QJ34ARPHRGL</v>
          </cell>
          <cell r="E4335" t="str">
            <v>GL</v>
          </cell>
          <cell r="F4335" t="str">
            <v>76.2X37.8MM 78N MCKRL &amp; BREAM DNR NB-120</v>
          </cell>
          <cell r="G4335" t="str">
            <v>US PET NUTRITION LLC</v>
          </cell>
          <cell r="H4335" t="str">
            <v>KATS LLC</v>
          </cell>
          <cell r="I4335" t="str">
            <v>PF64159503</v>
          </cell>
          <cell r="J4335" t="str">
            <v>2D1190N</v>
          </cell>
          <cell r="K4335">
            <v>0</v>
          </cell>
          <cell r="L4335">
            <v>0</v>
          </cell>
          <cell r="M4335">
            <v>8.8800000000000008</v>
          </cell>
          <cell r="N4335">
            <v>8.2491976644303335</v>
          </cell>
          <cell r="O4335">
            <v>7.76</v>
          </cell>
          <cell r="P4335">
            <v>11.292431483009711</v>
          </cell>
          <cell r="Q4335">
            <v>11.292431483009711</v>
          </cell>
          <cell r="R4335">
            <v>1.07</v>
          </cell>
          <cell r="S4335">
            <v>12.082901686820392</v>
          </cell>
          <cell r="T4335">
            <v>12.264145212122697</v>
          </cell>
          <cell r="U4335">
            <v>12.445388737425004</v>
          </cell>
          <cell r="V4335">
            <v>1.095</v>
          </cell>
          <cell r="W4335">
            <v>1</v>
          </cell>
          <cell r="X4335">
            <v>1.05</v>
          </cell>
          <cell r="Y4335">
            <v>1.0900000000000001</v>
          </cell>
          <cell r="Z4335">
            <v>9.8666941747572832</v>
          </cell>
          <cell r="AA4335">
            <v>11.292431483009711</v>
          </cell>
          <cell r="AB4335">
            <v>1.1445000000000001</v>
          </cell>
          <cell r="AC4335">
            <v>1.2246150000000002</v>
          </cell>
          <cell r="AD4335" t="str">
            <v>Kats</v>
          </cell>
          <cell r="AH4335">
            <v>8.8800000000000008</v>
          </cell>
          <cell r="AL4335">
            <v>8.5677012941235713</v>
          </cell>
          <cell r="AN4335">
            <v>9.7886563814866747</v>
          </cell>
          <cell r="AO4335">
            <v>8.8800000000000008</v>
          </cell>
          <cell r="AP4335">
            <v>7.04</v>
          </cell>
          <cell r="AR4335">
            <v>10.682824948569291</v>
          </cell>
          <cell r="AS4335">
            <v>7.0399999999999991</v>
          </cell>
          <cell r="AV4335">
            <v>8.7642817059483722</v>
          </cell>
          <cell r="AY4335">
            <v>9.15</v>
          </cell>
          <cell r="AZ4335">
            <v>7.3225089517729636</v>
          </cell>
          <cell r="BC4335">
            <v>7.76</v>
          </cell>
          <cell r="BF4335">
            <v>8.2491976644303335</v>
          </cell>
          <cell r="BG4335">
            <v>7.0399999999999991</v>
          </cell>
          <cell r="BH4335">
            <v>7.76</v>
          </cell>
          <cell r="BI4335">
            <v>1.1022727272727273</v>
          </cell>
          <cell r="BJ4335" t="str">
            <v>01.06.2022</v>
          </cell>
          <cell r="BK4335" t="str">
            <v>บจก.ไทยยูเนี่ยน กราฟ</v>
          </cell>
        </row>
        <row r="4336">
          <cell r="A4336" t="str">
            <v>5R2D1190N000001201</v>
          </cell>
          <cell r="B4336" t="str">
            <v>NO-COR.INB-CAT PERSON</v>
          </cell>
          <cell r="C4336" t="str">
            <v>ARTCARD</v>
          </cell>
          <cell r="D4336" t="str">
            <v>3HSMMB7WJ34ARPHRGL</v>
          </cell>
          <cell r="E4336" t="str">
            <v>GL</v>
          </cell>
          <cell r="F4336" t="str">
            <v>76.2X37.8MM 78N SLMN &amp; TUNA DNR NB-120</v>
          </cell>
          <cell r="G4336" t="str">
            <v>US PET NUTRITION LLC</v>
          </cell>
          <cell r="H4336" t="str">
            <v>KATS LLC</v>
          </cell>
          <cell r="I4336" t="str">
            <v>PF64159501</v>
          </cell>
          <cell r="J4336" t="str">
            <v>2D1190N</v>
          </cell>
          <cell r="K4336">
            <v>0</v>
          </cell>
          <cell r="L4336">
            <v>0</v>
          </cell>
          <cell r="M4336">
            <v>7.76</v>
          </cell>
          <cell r="N4336">
            <v>8.2142210160486382</v>
          </cell>
          <cell r="O4336">
            <v>7.7600000000000007</v>
          </cell>
          <cell r="P4336">
            <v>11.292431483009711</v>
          </cell>
          <cell r="Q4336">
            <v>11.292431483009711</v>
          </cell>
          <cell r="R4336">
            <v>1.07</v>
          </cell>
          <cell r="S4336">
            <v>12.082901686820392</v>
          </cell>
          <cell r="T4336">
            <v>12.264145212122697</v>
          </cell>
          <cell r="U4336">
            <v>12.445388737425004</v>
          </cell>
          <cell r="V4336">
            <v>1.095</v>
          </cell>
          <cell r="W4336">
            <v>1</v>
          </cell>
          <cell r="X4336">
            <v>1.05</v>
          </cell>
          <cell r="Y4336">
            <v>1.0900000000000001</v>
          </cell>
          <cell r="Z4336">
            <v>9.8666941747572832</v>
          </cell>
          <cell r="AA4336">
            <v>11.292431483009711</v>
          </cell>
          <cell r="AB4336">
            <v>1.1445000000000001</v>
          </cell>
          <cell r="AC4336">
            <v>1.2246150000000002</v>
          </cell>
          <cell r="AD4336" t="str">
            <v>Kats</v>
          </cell>
          <cell r="AH4336">
            <v>8.3000000000000007</v>
          </cell>
          <cell r="AI4336">
            <v>11.426465043205027</v>
          </cell>
          <cell r="AL4336">
            <v>7.53</v>
          </cell>
          <cell r="AN4336">
            <v>9.65</v>
          </cell>
          <cell r="AO4336">
            <v>7.5299999999999994</v>
          </cell>
          <cell r="AP4336">
            <v>6.76</v>
          </cell>
          <cell r="AR4336">
            <v>8.5230791700241735</v>
          </cell>
          <cell r="AS4336">
            <v>6.8500000000000014</v>
          </cell>
          <cell r="AV4336">
            <v>8.382886270108493</v>
          </cell>
          <cell r="AY4336">
            <v>8.5499999999999989</v>
          </cell>
          <cell r="AZ4336">
            <v>9.1499999999999986</v>
          </cell>
          <cell r="BB4336">
            <v>7.2282188101347025</v>
          </cell>
          <cell r="BC4336">
            <v>7.7600000000000007</v>
          </cell>
          <cell r="BF4336">
            <v>8.2142210160486382</v>
          </cell>
          <cell r="BG4336">
            <v>6.8500000000000014</v>
          </cell>
          <cell r="BH4336">
            <v>7.7600000000000007</v>
          </cell>
          <cell r="BI4336">
            <v>1.1328467153284669</v>
          </cell>
          <cell r="BJ4336" t="str">
            <v>13.06.2022</v>
          </cell>
          <cell r="BK4336" t="str">
            <v>บจก.ไทยยูเนี่ยน กราฟ</v>
          </cell>
        </row>
        <row r="4337">
          <cell r="A4337" t="str">
            <v>5R2D1190N000001401</v>
          </cell>
          <cell r="B4337" t="str">
            <v>NO-COR.INB-CAT PERSON</v>
          </cell>
          <cell r="C4337" t="str">
            <v>ARTCARD</v>
          </cell>
          <cell r="D4337" t="str">
            <v>3HAOFA3XJ34ARPHRGL</v>
          </cell>
          <cell r="E4337" t="str">
            <v>GL</v>
          </cell>
          <cell r="F4337" t="str">
            <v>76.2X37.8MM 78N TUNA DNR NB-120</v>
          </cell>
          <cell r="G4337" t="str">
            <v>US PET NUTRITION LLC</v>
          </cell>
          <cell r="H4337" t="str">
            <v>KATS LLC</v>
          </cell>
          <cell r="I4337" t="str">
            <v>PF64159502</v>
          </cell>
          <cell r="J4337" t="str">
            <v>2D1190N</v>
          </cell>
          <cell r="K4337">
            <v>0</v>
          </cell>
          <cell r="L4337">
            <v>0</v>
          </cell>
          <cell r="M4337">
            <v>11.3</v>
          </cell>
          <cell r="N4337">
            <v>7.5009003565917567</v>
          </cell>
          <cell r="O4337">
            <v>7.0600000000000014</v>
          </cell>
          <cell r="P4337">
            <v>11.292431483009711</v>
          </cell>
          <cell r="Q4337">
            <v>11.292431483009711</v>
          </cell>
          <cell r="R4337">
            <v>1.07</v>
          </cell>
          <cell r="S4337">
            <v>12.082901686820392</v>
          </cell>
          <cell r="T4337">
            <v>12.264145212122697</v>
          </cell>
          <cell r="U4337">
            <v>12.445388737425004</v>
          </cell>
          <cell r="V4337">
            <v>1.095</v>
          </cell>
          <cell r="W4337">
            <v>1</v>
          </cell>
          <cell r="X4337">
            <v>1.05</v>
          </cell>
          <cell r="Y4337">
            <v>1.0900000000000001</v>
          </cell>
          <cell r="Z4337">
            <v>9.8666941747572832</v>
          </cell>
          <cell r="AA4337">
            <v>11.292431483009711</v>
          </cell>
          <cell r="AB4337">
            <v>1.1445000000000001</v>
          </cell>
          <cell r="AC4337">
            <v>1.2246150000000002</v>
          </cell>
          <cell r="AD4337" t="str">
            <v>Kats</v>
          </cell>
          <cell r="AH4337">
            <v>7.0399999999999991</v>
          </cell>
          <cell r="AI4337">
            <v>8.1357284504934295</v>
          </cell>
          <cell r="AL4337">
            <v>7.2759276863011371</v>
          </cell>
          <cell r="AN4337">
            <v>8.1357426112981663</v>
          </cell>
          <cell r="AO4337">
            <v>7.5299999999999994</v>
          </cell>
          <cell r="AP4337">
            <v>8.2999999999999989</v>
          </cell>
          <cell r="AR4337">
            <v>7.5703087514782901</v>
          </cell>
          <cell r="AV4337">
            <v>7.8478430088753086</v>
          </cell>
          <cell r="AY4337">
            <v>7.7600000000000007</v>
          </cell>
          <cell r="AZ4337">
            <v>7.3357584174917143</v>
          </cell>
          <cell r="BC4337">
            <v>7.0600000000000014</v>
          </cell>
          <cell r="BF4337">
            <v>7.5009003565917567</v>
          </cell>
          <cell r="BG4337">
            <v>7.5703087514782901</v>
          </cell>
          <cell r="BH4337">
            <v>7.0600000000000014</v>
          </cell>
          <cell r="BI4337">
            <v>0.93259076105995831</v>
          </cell>
          <cell r="BJ4337" t="str">
            <v>01.06.2022</v>
          </cell>
          <cell r="BK4337" t="str">
            <v>บจก.ไทยยูเนี่ยน กราฟ</v>
          </cell>
        </row>
        <row r="4338">
          <cell r="A4338" t="str">
            <v>5R2D1190N000001601</v>
          </cell>
          <cell r="B4338" t="str">
            <v>NO-COR.INB-CAT PERSON</v>
          </cell>
          <cell r="C4338" t="str">
            <v>ARTCARD</v>
          </cell>
          <cell r="D4338" t="str">
            <v>3JCMMA2GJ34ARPHRGL</v>
          </cell>
          <cell r="E4338" t="str">
            <v>GL</v>
          </cell>
          <cell r="F4338" t="str">
            <v>76.2X37.8MM 78N TK &amp; CKN DNR NB-120</v>
          </cell>
          <cell r="G4338" t="str">
            <v>US PET NUTRITION LLC</v>
          </cell>
          <cell r="H4338" t="str">
            <v>KATS LLC</v>
          </cell>
          <cell r="I4338" t="str">
            <v>PF64159507</v>
          </cell>
          <cell r="J4338" t="str">
            <v>2D1190N</v>
          </cell>
          <cell r="K4338">
            <v>0</v>
          </cell>
          <cell r="L4338">
            <v>0</v>
          </cell>
          <cell r="M4338">
            <v>11.3</v>
          </cell>
          <cell r="N4338">
            <v>8.0125601506881221</v>
          </cell>
          <cell r="O4338">
            <v>7.4685799466866198</v>
          </cell>
          <cell r="P4338">
            <v>11.292431483009711</v>
          </cell>
          <cell r="Q4338">
            <v>11.292431483009711</v>
          </cell>
          <cell r="R4338">
            <v>1.07</v>
          </cell>
          <cell r="S4338">
            <v>12.082901686820392</v>
          </cell>
          <cell r="T4338">
            <v>12.264145212122697</v>
          </cell>
          <cell r="U4338">
            <v>12.445388737425004</v>
          </cell>
          <cell r="V4338">
            <v>1.095</v>
          </cell>
          <cell r="W4338">
            <v>1</v>
          </cell>
          <cell r="X4338">
            <v>1.05</v>
          </cell>
          <cell r="Y4338">
            <v>1.0900000000000001</v>
          </cell>
          <cell r="Z4338">
            <v>9.8666941747572832</v>
          </cell>
          <cell r="AA4338">
            <v>11.292431483009711</v>
          </cell>
          <cell r="AB4338">
            <v>1.1445000000000001</v>
          </cell>
          <cell r="AC4338">
            <v>1.2246150000000002</v>
          </cell>
          <cell r="AD4338" t="str">
            <v>Kats</v>
          </cell>
          <cell r="AI4338">
            <v>8.8800000000000008</v>
          </cell>
          <cell r="AL4338">
            <v>8.3000000000000007</v>
          </cell>
          <cell r="AN4338">
            <v>12.06</v>
          </cell>
          <cell r="AO4338">
            <v>8.5676720882219648</v>
          </cell>
          <cell r="AP4338">
            <v>7.04</v>
          </cell>
          <cell r="AR4338">
            <v>12.059999999999999</v>
          </cell>
          <cell r="AS4338">
            <v>7.04</v>
          </cell>
          <cell r="AV4338">
            <v>9.0554395048503231</v>
          </cell>
          <cell r="AY4338">
            <v>9.15</v>
          </cell>
          <cell r="AZ4338">
            <v>7.1387813019036663</v>
          </cell>
          <cell r="BB4338">
            <v>7.25</v>
          </cell>
          <cell r="BC4338">
            <v>7.4685799466866198</v>
          </cell>
          <cell r="BF4338">
            <v>8.0125601506881221</v>
          </cell>
          <cell r="BG4338">
            <v>7.04</v>
          </cell>
          <cell r="BH4338">
            <v>7.4685799466866198</v>
          </cell>
          <cell r="BI4338">
            <v>1.0608778333361675</v>
          </cell>
          <cell r="BJ4338" t="str">
            <v>01.06.2022</v>
          </cell>
          <cell r="BK4338" t="str">
            <v>บจก.ไทยยูเนี่ยน กราฟ</v>
          </cell>
        </row>
        <row r="4339">
          <cell r="A4339" t="str">
            <v>5F2D1515N000000100</v>
          </cell>
          <cell r="B4339" t="str">
            <v>CTN-CAT PERSON</v>
          </cell>
          <cell r="C4339" t="str">
            <v>ลูกฟูก</v>
          </cell>
          <cell r="D4339" t="str">
            <v>3HAOX822X3AC3PHRN1</v>
          </cell>
          <cell r="E4339" t="str">
            <v>N1</v>
          </cell>
          <cell r="F4339" t="str">
            <v>100x180x35 SPOUT 198 N TN M R-24</v>
          </cell>
          <cell r="G4339" t="str">
            <v>US PET NUTRITION LLC</v>
          </cell>
          <cell r="H4339" t="str">
            <v>KATS LLC</v>
          </cell>
          <cell r="I4339" t="str">
            <v>PF64190901</v>
          </cell>
          <cell r="J4339" t="str">
            <v>2D1515N</v>
          </cell>
          <cell r="K4339">
            <v>0</v>
          </cell>
          <cell r="L4339">
            <v>0</v>
          </cell>
          <cell r="M4339">
            <v>0</v>
          </cell>
          <cell r="P4339">
            <v>15.8487627375</v>
          </cell>
          <cell r="Q4339">
            <v>15.8487627375</v>
          </cell>
          <cell r="R4339">
            <v>1.05</v>
          </cell>
          <cell r="S4339">
            <v>16.641200874374999</v>
          </cell>
          <cell r="T4339">
            <v>16.890818887490621</v>
          </cell>
          <cell r="U4339">
            <v>17.14043690060625</v>
          </cell>
          <cell r="V4339">
            <v>1.05</v>
          </cell>
          <cell r="W4339">
            <v>1.05</v>
          </cell>
          <cell r="X4339">
            <v>1.1000000000000001</v>
          </cell>
          <cell r="Y4339">
            <v>1.0169999999999999</v>
          </cell>
          <cell r="AM4339">
            <v>9.1</v>
          </cell>
          <cell r="BG4339">
            <v>9.1</v>
          </cell>
          <cell r="BJ4339" t="str">
            <v>24.02.2021</v>
          </cell>
          <cell r="BK4339" t="str">
            <v>บจก.กลุ่มสยามบรรจุภัณฑ์ (สาขาที่ 9)</v>
          </cell>
        </row>
        <row r="4340">
          <cell r="A4340" t="str">
            <v>5K2D5146N000000200</v>
          </cell>
          <cell r="B4340" t="str">
            <v>LBL-LITOMON</v>
          </cell>
          <cell r="C4340" t="str">
            <v>ARTPAPER</v>
          </cell>
          <cell r="D4340" t="str">
            <v>3ICBC822E2TS5CP6RV</v>
          </cell>
          <cell r="E4340" t="str">
            <v>RV</v>
          </cell>
          <cell r="J4340" t="str">
            <v>2D5146N</v>
          </cell>
          <cell r="K4340">
            <v>0</v>
          </cell>
          <cell r="L4340">
            <v>0</v>
          </cell>
          <cell r="M4340">
            <v>0.12</v>
          </cell>
          <cell r="P4340">
            <v>0.12612625</v>
          </cell>
          <cell r="Q4340">
            <v>0.12612625</v>
          </cell>
          <cell r="R4340">
            <v>1.0900000000000001</v>
          </cell>
          <cell r="S4340">
            <v>0.13747761250000001</v>
          </cell>
          <cell r="T4340">
            <v>0.13953977668750001</v>
          </cell>
          <cell r="U4340">
            <v>0.14160194087500003</v>
          </cell>
          <cell r="V4340">
            <v>1.0249999999999999</v>
          </cell>
          <cell r="W4340">
            <v>1</v>
          </cell>
          <cell r="X4340">
            <v>1.07</v>
          </cell>
          <cell r="Y4340">
            <v>1</v>
          </cell>
          <cell r="BJ4340" t="str">
            <v>21.01.2020</v>
          </cell>
          <cell r="BK4340" t="str">
            <v>บจก.ทั้งฮั่วซิน</v>
          </cell>
        </row>
        <row r="4341">
          <cell r="A4341" t="str">
            <v>5K2D5146N000000300</v>
          </cell>
          <cell r="B4341" t="str">
            <v>LBL-LITOMON</v>
          </cell>
          <cell r="C4341" t="str">
            <v>ARTPAPER</v>
          </cell>
          <cell r="D4341" t="str">
            <v>3ICBF822E2TS5CP6RV</v>
          </cell>
          <cell r="E4341" t="str">
            <v>RV</v>
          </cell>
          <cell r="J4341" t="str">
            <v>2D5146N</v>
          </cell>
          <cell r="K4341">
            <v>0</v>
          </cell>
          <cell r="L4341">
            <v>0</v>
          </cell>
          <cell r="M4341">
            <v>0.12</v>
          </cell>
          <cell r="P4341">
            <v>0.12612625</v>
          </cell>
          <cell r="Q4341">
            <v>0.12612625</v>
          </cell>
          <cell r="R4341">
            <v>1.0900000000000001</v>
          </cell>
          <cell r="S4341">
            <v>0.13747761250000001</v>
          </cell>
          <cell r="T4341">
            <v>0.13953977668750001</v>
          </cell>
          <cell r="U4341">
            <v>0.14160194087500003</v>
          </cell>
          <cell r="V4341">
            <v>1.0249999999999999</v>
          </cell>
          <cell r="W4341">
            <v>1</v>
          </cell>
          <cell r="X4341">
            <v>1.07</v>
          </cell>
          <cell r="Y4341">
            <v>1</v>
          </cell>
          <cell r="BJ4341" t="str">
            <v>21.01.2020</v>
          </cell>
          <cell r="BK4341" t="str">
            <v>บจก.ทั้งฮั่วซิน</v>
          </cell>
        </row>
        <row r="4342">
          <cell r="A4342" t="str">
            <v>5K2D5146N000000500</v>
          </cell>
          <cell r="B4342" t="str">
            <v>LBL-LITOMON</v>
          </cell>
          <cell r="C4342" t="str">
            <v>ARTPAPER</v>
          </cell>
          <cell r="D4342" t="str">
            <v>3GAOE822E2RS5CP6RV</v>
          </cell>
          <cell r="E4342" t="str">
            <v>RV</v>
          </cell>
          <cell r="J4342" t="str">
            <v>2D5146N</v>
          </cell>
          <cell r="K4342">
            <v>0</v>
          </cell>
          <cell r="L4342">
            <v>0</v>
          </cell>
          <cell r="M4342">
            <v>0.12</v>
          </cell>
          <cell r="P4342">
            <v>0.12612625</v>
          </cell>
          <cell r="Q4342">
            <v>0.12612625</v>
          </cell>
          <cell r="R4342">
            <v>1.0900000000000001</v>
          </cell>
          <cell r="S4342">
            <v>0.13747761250000001</v>
          </cell>
          <cell r="T4342">
            <v>0.13953977668750001</v>
          </cell>
          <cell r="U4342">
            <v>0.14160194087500003</v>
          </cell>
          <cell r="V4342">
            <v>1.0249999999999999</v>
          </cell>
          <cell r="W4342">
            <v>1</v>
          </cell>
          <cell r="X4342">
            <v>1.07</v>
          </cell>
          <cell r="Y4342">
            <v>1</v>
          </cell>
          <cell r="BJ4342" t="str">
            <v>21.01.2020</v>
          </cell>
          <cell r="BK4342" t="str">
            <v>บจก.ทั้งฮั่วซิน</v>
          </cell>
        </row>
        <row r="4343">
          <cell r="A4343" t="str">
            <v>5F2D5218N000000101</v>
          </cell>
          <cell r="B4343" t="str">
            <v>CTN-LITOMON</v>
          </cell>
          <cell r="C4343" t="str">
            <v>ลูกฟูก</v>
          </cell>
          <cell r="D4343" t="str">
            <v>3ICBF822424NQCP6RV</v>
          </cell>
          <cell r="E4343" t="str">
            <v>RV</v>
          </cell>
          <cell r="F4343" t="str">
            <v>211X106 2P80N STRIPPED CK DINNER NB-24</v>
          </cell>
          <cell r="G4343" t="str">
            <v>LITOMON CO., LTD</v>
          </cell>
          <cell r="H4343" t="str">
            <v>LITOMON CO., LTD</v>
          </cell>
          <cell r="I4343" t="str">
            <v>PF643312904</v>
          </cell>
          <cell r="J4343" t="str">
            <v>2D5218N</v>
          </cell>
          <cell r="K4343">
            <v>0</v>
          </cell>
          <cell r="L4343">
            <v>0</v>
          </cell>
          <cell r="M4343">
            <v>0</v>
          </cell>
          <cell r="P4343">
            <v>5.1801403500000012</v>
          </cell>
          <cell r="Q4343">
            <v>5.1801403500000012</v>
          </cell>
          <cell r="R4343">
            <v>1.05</v>
          </cell>
          <cell r="S4343">
            <v>5.4391473675000013</v>
          </cell>
          <cell r="T4343">
            <v>5.520734578012501</v>
          </cell>
          <cell r="U4343">
            <v>5.6023217885250016</v>
          </cell>
          <cell r="V4343">
            <v>1.05</v>
          </cell>
          <cell r="W4343">
            <v>1.05</v>
          </cell>
          <cell r="X4343">
            <v>1.1000000000000001</v>
          </cell>
          <cell r="Y4343">
            <v>1.0169999999999999</v>
          </cell>
          <cell r="AG4343">
            <v>4.2</v>
          </cell>
          <cell r="BG4343">
            <v>4.2</v>
          </cell>
        </row>
        <row r="4344">
          <cell r="A4344" t="str">
            <v>5F2D5218N000000102</v>
          </cell>
          <cell r="B4344" t="str">
            <v>CTN-LITOMON</v>
          </cell>
          <cell r="C4344" t="str">
            <v>ลูกฟูก</v>
          </cell>
          <cell r="D4344" t="str">
            <v>3ICBF822424NQCP6RV</v>
          </cell>
          <cell r="E4344" t="str">
            <v>RV</v>
          </cell>
          <cell r="F4344" t="str">
            <v>211X106 2P80N STRIPPED CK DINNER NB-24</v>
          </cell>
          <cell r="G4344" t="str">
            <v>LITOMON CO., LTD</v>
          </cell>
          <cell r="H4344" t="str">
            <v>LITOMON CO., LTD</v>
          </cell>
          <cell r="I4344" t="str">
            <v>PF643312904</v>
          </cell>
          <cell r="J4344" t="str">
            <v>2D5218N</v>
          </cell>
          <cell r="K4344">
            <v>0</v>
          </cell>
          <cell r="L4344">
            <v>0</v>
          </cell>
          <cell r="M4344">
            <v>0</v>
          </cell>
          <cell r="P4344">
            <v>5.1801403500000012</v>
          </cell>
          <cell r="Q4344">
            <v>5.1801403500000012</v>
          </cell>
          <cell r="R4344">
            <v>1.05</v>
          </cell>
          <cell r="S4344">
            <v>5.4391473675000013</v>
          </cell>
          <cell r="T4344">
            <v>5.520734578012501</v>
          </cell>
          <cell r="U4344">
            <v>5.6023217885250016</v>
          </cell>
          <cell r="V4344">
            <v>1.05</v>
          </cell>
          <cell r="W4344">
            <v>1.05</v>
          </cell>
          <cell r="X4344">
            <v>1.1000000000000001</v>
          </cell>
          <cell r="Y4344">
            <v>1.0169999999999999</v>
          </cell>
          <cell r="AJ4344">
            <v>4.2</v>
          </cell>
          <cell r="BG4344">
            <v>4.2</v>
          </cell>
        </row>
        <row r="4345">
          <cell r="A4345" t="str">
            <v>5F2D5218N000000103</v>
          </cell>
          <cell r="B4345" t="str">
            <v>CTN-LITOMON</v>
          </cell>
          <cell r="C4345" t="str">
            <v>ลูกฟูก</v>
          </cell>
          <cell r="D4345" t="str">
            <v>3ICBF822424NQCP6RV</v>
          </cell>
          <cell r="E4345" t="str">
            <v>RV</v>
          </cell>
          <cell r="F4345" t="str">
            <v>211X106 2P80N STRIPPED CK DINNER NB-24</v>
          </cell>
          <cell r="G4345" t="str">
            <v>LITOMON CO., LTD</v>
          </cell>
          <cell r="H4345" t="str">
            <v>LITOMON CO., LTD</v>
          </cell>
          <cell r="I4345" t="str">
            <v>PF643312904</v>
          </cell>
          <cell r="J4345" t="str">
            <v>2D5218N</v>
          </cell>
          <cell r="K4345">
            <v>19</v>
          </cell>
          <cell r="L4345">
            <v>87.4</v>
          </cell>
          <cell r="M4345">
            <v>4.5999999999999996</v>
          </cell>
          <cell r="N4345">
            <v>4.5999999999999996</v>
          </cell>
          <cell r="O4345">
            <v>4.5999999999999996</v>
          </cell>
          <cell r="P4345">
            <v>5.1801403500000012</v>
          </cell>
          <cell r="Q4345">
            <v>5.1801403500000012</v>
          </cell>
          <cell r="R4345">
            <v>1.05</v>
          </cell>
          <cell r="S4345">
            <v>5.4391473675000013</v>
          </cell>
          <cell r="T4345">
            <v>5.520734578012501</v>
          </cell>
          <cell r="U4345">
            <v>5.6023217885250016</v>
          </cell>
          <cell r="V4345">
            <v>1.05</v>
          </cell>
          <cell r="W4345">
            <v>1.05</v>
          </cell>
          <cell r="X4345">
            <v>1.1000000000000001</v>
          </cell>
          <cell r="Y4345">
            <v>1.0169999999999999</v>
          </cell>
          <cell r="AJ4345">
            <v>4.2</v>
          </cell>
          <cell r="AV4345">
            <v>4.6000000000000005</v>
          </cell>
          <cell r="AZ4345">
            <v>4.5999999999999996</v>
          </cell>
          <cell r="BF4345">
            <v>4.5999999999999996</v>
          </cell>
          <cell r="BG4345">
            <v>4.2</v>
          </cell>
          <cell r="BH4345">
            <v>4.5999999999999996</v>
          </cell>
          <cell r="BI4345">
            <v>1.0952380952380951</v>
          </cell>
          <cell r="BJ4345" t="str">
            <v>19.03.2022</v>
          </cell>
          <cell r="BK4345" t="str">
            <v>บจก.ยูไทย คาร์ตอนส์</v>
          </cell>
        </row>
        <row r="4346">
          <cell r="A4346" t="str">
            <v>5F2D5218N000000300</v>
          </cell>
          <cell r="B4346" t="str">
            <v>CTN-LITOMON</v>
          </cell>
          <cell r="C4346" t="str">
            <v>ลูกฟูก</v>
          </cell>
          <cell r="D4346" t="str">
            <v>3GMOE822424NQCP6RV</v>
          </cell>
          <cell r="E4346" t="str">
            <v>RV</v>
          </cell>
          <cell r="F4346" t="str">
            <v>211X106 2P80N DICED MACKEREL DNR NB-24</v>
          </cell>
          <cell r="G4346" t="str">
            <v>LITOMON CO., LTD</v>
          </cell>
          <cell r="H4346" t="str">
            <v>LITOMON CO., LTD</v>
          </cell>
          <cell r="I4346" t="str">
            <v>PF643312903</v>
          </cell>
          <cell r="J4346" t="str">
            <v>2D5218N</v>
          </cell>
          <cell r="K4346">
            <v>0</v>
          </cell>
          <cell r="L4346">
            <v>0</v>
          </cell>
          <cell r="M4346">
            <v>0</v>
          </cell>
          <cell r="P4346">
            <v>5.1801403500000012</v>
          </cell>
          <cell r="Q4346">
            <v>5.1801403500000012</v>
          </cell>
          <cell r="R4346">
            <v>1.05</v>
          </cell>
          <cell r="S4346">
            <v>5.4391473675000013</v>
          </cell>
          <cell r="T4346">
            <v>5.520734578012501</v>
          </cell>
          <cell r="U4346">
            <v>5.6023217885250016</v>
          </cell>
          <cell r="V4346">
            <v>1.05</v>
          </cell>
          <cell r="W4346">
            <v>1.05</v>
          </cell>
          <cell r="X4346">
            <v>1.1000000000000001</v>
          </cell>
          <cell r="Y4346">
            <v>1.0169999999999999</v>
          </cell>
          <cell r="AG4346">
            <v>4.2</v>
          </cell>
          <cell r="BG4346">
            <v>4.2</v>
          </cell>
        </row>
        <row r="4347">
          <cell r="A4347" t="str">
            <v>5F2D5218N000000301</v>
          </cell>
          <cell r="B4347" t="str">
            <v>CTN-LITOMON</v>
          </cell>
          <cell r="C4347" t="str">
            <v>ลูกฟูก</v>
          </cell>
          <cell r="D4347" t="str">
            <v>3GMOE822424NQCP6RV</v>
          </cell>
          <cell r="E4347" t="str">
            <v>RV</v>
          </cell>
          <cell r="F4347" t="str">
            <v>211X106 2P80N DICED MACKEREL DNR NB-24</v>
          </cell>
          <cell r="G4347" t="str">
            <v>LITOMON CO., LTD</v>
          </cell>
          <cell r="H4347" t="str">
            <v>LITOMON CO., LTD</v>
          </cell>
          <cell r="I4347" t="str">
            <v>PF643312903</v>
          </cell>
          <cell r="J4347" t="str">
            <v>2D5218N</v>
          </cell>
          <cell r="K4347">
            <v>112</v>
          </cell>
          <cell r="L4347">
            <v>515.20000000000005</v>
          </cell>
          <cell r="M4347">
            <v>4.5999999999999996</v>
          </cell>
          <cell r="N4347">
            <v>4.5121049493142511</v>
          </cell>
          <cell r="O4347">
            <v>4.5999999999999996</v>
          </cell>
          <cell r="P4347">
            <v>5.2066278877148902</v>
          </cell>
          <cell r="Q4347">
            <v>5.2066278877148902</v>
          </cell>
          <cell r="R4347">
            <v>1.05</v>
          </cell>
          <cell r="S4347">
            <v>5.4669592821006345</v>
          </cell>
          <cell r="T4347">
            <v>5.5489636713321433</v>
          </cell>
          <cell r="U4347">
            <v>5.6309680605636538</v>
          </cell>
          <cell r="V4347">
            <v>1.05</v>
          </cell>
          <cell r="W4347">
            <v>1.05</v>
          </cell>
          <cell r="X4347">
            <v>1.1000000000000001</v>
          </cell>
          <cell r="Y4347">
            <v>1.0169999999999999</v>
          </cell>
          <cell r="AJ4347">
            <v>4.2</v>
          </cell>
          <cell r="AS4347">
            <v>4.4000000000000004</v>
          </cell>
          <cell r="AU4347">
            <v>4.4242098986285034</v>
          </cell>
          <cell r="AZ4347">
            <v>4.5999999999999996</v>
          </cell>
          <cell r="BF4347">
            <v>4.5121049493142511</v>
          </cell>
          <cell r="BG4347">
            <v>4.4000000000000004</v>
          </cell>
          <cell r="BH4347">
            <v>4.5999999999999996</v>
          </cell>
          <cell r="BI4347">
            <v>1.0454545454545452</v>
          </cell>
          <cell r="BJ4347" t="str">
            <v>19.03.2022</v>
          </cell>
          <cell r="BK4347" t="str">
            <v>บจก.ยูไทย คาร์ตอนส์</v>
          </cell>
        </row>
        <row r="4348">
          <cell r="A4348" t="str">
            <v>5F2D5218N000000400</v>
          </cell>
          <cell r="B4348" t="str">
            <v>CTN-LITOMON</v>
          </cell>
          <cell r="C4348" t="str">
            <v>ลูกฟูก</v>
          </cell>
          <cell r="D4348" t="str">
            <v>3ICBC822424NQCP6RV</v>
          </cell>
          <cell r="E4348" t="str">
            <v>RV</v>
          </cell>
          <cell r="F4348" t="str">
            <v>211X106 2P80N DICED CK DINNER NB-24</v>
          </cell>
          <cell r="G4348" t="str">
            <v>LITOMON CO., LTD</v>
          </cell>
          <cell r="H4348" t="str">
            <v>LITOMON CO., LTD</v>
          </cell>
          <cell r="I4348" t="str">
            <v>PF643312905</v>
          </cell>
          <cell r="J4348" t="str">
            <v>2D5218N</v>
          </cell>
          <cell r="K4348">
            <v>0</v>
          </cell>
          <cell r="L4348">
            <v>0</v>
          </cell>
          <cell r="M4348">
            <v>0</v>
          </cell>
          <cell r="P4348">
            <v>5.1801403500000012</v>
          </cell>
          <cell r="Q4348">
            <v>5.1801403500000012</v>
          </cell>
          <cell r="R4348">
            <v>1.05</v>
          </cell>
          <cell r="S4348">
            <v>5.4391473675000013</v>
          </cell>
          <cell r="T4348">
            <v>5.520734578012501</v>
          </cell>
          <cell r="U4348">
            <v>5.6023217885250016</v>
          </cell>
          <cell r="V4348">
            <v>1.05</v>
          </cell>
          <cell r="W4348">
            <v>1.05</v>
          </cell>
          <cell r="X4348">
            <v>1.1000000000000001</v>
          </cell>
          <cell r="Y4348">
            <v>1.0169999999999999</v>
          </cell>
          <cell r="AG4348">
            <v>4.2</v>
          </cell>
          <cell r="BG4348">
            <v>4.2</v>
          </cell>
        </row>
        <row r="4349">
          <cell r="A4349" t="str">
            <v>5F2D5218N000000401</v>
          </cell>
          <cell r="B4349" t="str">
            <v>CTN-LITOMON</v>
          </cell>
          <cell r="C4349" t="str">
            <v>ลูกฟูก</v>
          </cell>
          <cell r="D4349" t="str">
            <v>3ICBC822424NQCP6RV</v>
          </cell>
          <cell r="E4349" t="str">
            <v>RV</v>
          </cell>
          <cell r="F4349" t="str">
            <v>211X106 2P80N DICED CK DINNER NB-24</v>
          </cell>
          <cell r="G4349" t="str">
            <v>LITOMON CO., LTD</v>
          </cell>
          <cell r="H4349" t="str">
            <v>LITOMON CO., LTD</v>
          </cell>
          <cell r="I4349" t="str">
            <v>PF643312905</v>
          </cell>
          <cell r="J4349" t="str">
            <v>2D5218N</v>
          </cell>
          <cell r="K4349">
            <v>0</v>
          </cell>
          <cell r="L4349">
            <v>0</v>
          </cell>
          <cell r="M4349">
            <v>9.69</v>
          </cell>
          <cell r="N4349">
            <v>4.5999999999999996</v>
          </cell>
          <cell r="O4349">
            <v>4.5999999999999996</v>
          </cell>
          <cell r="P4349">
            <v>5.1801403500000021</v>
          </cell>
          <cell r="Q4349">
            <v>5.1801403500000021</v>
          </cell>
          <cell r="R4349">
            <v>1.05</v>
          </cell>
          <cell r="S4349">
            <v>5.4391473675000022</v>
          </cell>
          <cell r="T4349">
            <v>5.5207345780125019</v>
          </cell>
          <cell r="U4349">
            <v>5.6023217885250025</v>
          </cell>
          <cell r="V4349">
            <v>1.05</v>
          </cell>
          <cell r="W4349">
            <v>1.05</v>
          </cell>
          <cell r="X4349">
            <v>1.1000000000000001</v>
          </cell>
          <cell r="Y4349">
            <v>1.0169999999999999</v>
          </cell>
          <cell r="AJ4349">
            <v>4.2000000000000011</v>
          </cell>
          <cell r="AV4349">
            <v>4.6000000000000005</v>
          </cell>
          <cell r="AZ4349">
            <v>4.5999999999999996</v>
          </cell>
          <cell r="BF4349">
            <v>4.5999999999999996</v>
          </cell>
          <cell r="BG4349">
            <v>4.2000000000000011</v>
          </cell>
          <cell r="BH4349">
            <v>4.5999999999999996</v>
          </cell>
          <cell r="BI4349">
            <v>1.0952380952380949</v>
          </cell>
          <cell r="BJ4349" t="str">
            <v>19.03.2022</v>
          </cell>
          <cell r="BK4349" t="str">
            <v>บจก.ยูไทย คาร์ตอนส์</v>
          </cell>
        </row>
        <row r="4350">
          <cell r="A4350" t="str">
            <v>5F2D5218N000000500</v>
          </cell>
          <cell r="B4350" t="str">
            <v>CTN-LITOMON</v>
          </cell>
          <cell r="C4350" t="str">
            <v>ลูกฟูก</v>
          </cell>
          <cell r="D4350" t="str">
            <v>3GAOE822424NQCP6RV</v>
          </cell>
          <cell r="E4350" t="str">
            <v>RV</v>
          </cell>
          <cell r="F4350" t="str">
            <v>211X106 2P80N CHOP TUNA DNR NB-24</v>
          </cell>
          <cell r="G4350" t="str">
            <v>LITOMON CO., LTD</v>
          </cell>
          <cell r="H4350" t="str">
            <v>LITOMON CO., LTD</v>
          </cell>
          <cell r="I4350" t="str">
            <v>PF643312902</v>
          </cell>
          <cell r="J4350" t="str">
            <v>2D5218N</v>
          </cell>
          <cell r="K4350">
            <v>0</v>
          </cell>
          <cell r="L4350">
            <v>0</v>
          </cell>
          <cell r="M4350">
            <v>0</v>
          </cell>
          <cell r="P4350">
            <v>5.1801403500000012</v>
          </cell>
          <cell r="Q4350">
            <v>5.1801403500000012</v>
          </cell>
          <cell r="R4350">
            <v>1.05</v>
          </cell>
          <cell r="S4350">
            <v>5.4391473675000013</v>
          </cell>
          <cell r="T4350">
            <v>5.520734578012501</v>
          </cell>
          <cell r="U4350">
            <v>5.6023217885250016</v>
          </cell>
          <cell r="V4350">
            <v>1.05</v>
          </cell>
          <cell r="W4350">
            <v>1.05</v>
          </cell>
          <cell r="X4350">
            <v>1.1000000000000001</v>
          </cell>
          <cell r="Y4350">
            <v>1.0169999999999999</v>
          </cell>
          <cell r="AG4350">
            <v>4.2</v>
          </cell>
          <cell r="BG4350">
            <v>4.2</v>
          </cell>
        </row>
        <row r="4351">
          <cell r="A4351" t="str">
            <v>5F2D5218N000000501</v>
          </cell>
          <cell r="B4351" t="str">
            <v>CTN-LITOMON</v>
          </cell>
          <cell r="C4351" t="str">
            <v>ลูกฟูก</v>
          </cell>
          <cell r="D4351" t="str">
            <v>3GAOE822424NQCP6RV</v>
          </cell>
          <cell r="E4351" t="str">
            <v>RV</v>
          </cell>
          <cell r="F4351" t="str">
            <v>211X106 2P80N CHOP TUNA DNR NB-24</v>
          </cell>
          <cell r="G4351" t="str">
            <v>LITOMON CO., LTD</v>
          </cell>
          <cell r="H4351" t="str">
            <v>LITOMON CO., LTD</v>
          </cell>
          <cell r="I4351" t="str">
            <v>PF643312902</v>
          </cell>
          <cell r="J4351" t="str">
            <v>2D5218N</v>
          </cell>
          <cell r="K4351">
            <v>0</v>
          </cell>
          <cell r="L4351">
            <v>0</v>
          </cell>
          <cell r="M4351">
            <v>4.4000000000000004</v>
          </cell>
          <cell r="N4351">
            <v>4.5254257663794828</v>
          </cell>
          <cell r="O4351">
            <v>4.5999999999999996</v>
          </cell>
          <cell r="P4351">
            <v>5.2354946349071607</v>
          </cell>
          <cell r="Q4351">
            <v>5.2354946349071607</v>
          </cell>
          <cell r="R4351">
            <v>1.05</v>
          </cell>
          <cell r="S4351">
            <v>5.4972693666525192</v>
          </cell>
          <cell r="T4351">
            <v>5.5797284071523068</v>
          </cell>
          <cell r="U4351">
            <v>5.6621874476520953</v>
          </cell>
          <cell r="V4351">
            <v>1.05</v>
          </cell>
          <cell r="W4351">
            <v>1.05</v>
          </cell>
          <cell r="X4351">
            <v>1.1000000000000001</v>
          </cell>
          <cell r="Y4351">
            <v>1.0169999999999999</v>
          </cell>
          <cell r="AJ4351">
            <v>4.1999999999999993</v>
          </cell>
          <cell r="AS4351">
            <v>4.4000000000000004</v>
          </cell>
          <cell r="AU4351">
            <v>4.4508515327589659</v>
          </cell>
          <cell r="AZ4351">
            <v>4.5999999999999996</v>
          </cell>
          <cell r="BF4351">
            <v>4.5254257663794828</v>
          </cell>
          <cell r="BG4351">
            <v>4.4000000000000004</v>
          </cell>
          <cell r="BH4351">
            <v>4.5999999999999996</v>
          </cell>
          <cell r="BI4351">
            <v>1.0454545454545452</v>
          </cell>
          <cell r="BJ4351" t="str">
            <v>19.03.2022</v>
          </cell>
          <cell r="BK4351" t="str">
            <v>บจก.ยูไทย คาร์ตอนส์</v>
          </cell>
        </row>
        <row r="4352">
          <cell r="A4352" t="str">
            <v>5F2D5218N000000600</v>
          </cell>
          <cell r="B4352" t="str">
            <v>CTN-LITOMON</v>
          </cell>
          <cell r="C4352" t="str">
            <v>ลูกฟูก</v>
          </cell>
          <cell r="D4352" t="str">
            <v>3GAOF822424NQCP6RV</v>
          </cell>
          <cell r="E4352" t="str">
            <v>RV</v>
          </cell>
          <cell r="F4352" t="str">
            <v>211X106 2P80N TUNA RECIPE IN BROTH-24</v>
          </cell>
          <cell r="G4352" t="str">
            <v>LITOMON CO., LTD</v>
          </cell>
          <cell r="H4352" t="str">
            <v>LITOMON CO., LTD</v>
          </cell>
          <cell r="I4352" t="str">
            <v>PF643312901</v>
          </cell>
          <cell r="J4352" t="str">
            <v>2D5218N</v>
          </cell>
          <cell r="K4352">
            <v>0</v>
          </cell>
          <cell r="L4352">
            <v>0</v>
          </cell>
          <cell r="M4352">
            <v>0</v>
          </cell>
          <cell r="P4352">
            <v>5.1801403500000012</v>
          </cell>
          <cell r="Q4352">
            <v>5.1801403500000012</v>
          </cell>
          <cell r="R4352">
            <v>1.05</v>
          </cell>
          <cell r="S4352">
            <v>5.4391473675000013</v>
          </cell>
          <cell r="T4352">
            <v>5.520734578012501</v>
          </cell>
          <cell r="U4352">
            <v>5.6023217885250016</v>
          </cell>
          <cell r="V4352">
            <v>1.05</v>
          </cell>
          <cell r="W4352">
            <v>1.05</v>
          </cell>
          <cell r="X4352">
            <v>1.1000000000000001</v>
          </cell>
          <cell r="Y4352">
            <v>1.0169999999999999</v>
          </cell>
          <cell r="AG4352">
            <v>4.2</v>
          </cell>
          <cell r="BG4352">
            <v>4.2</v>
          </cell>
        </row>
        <row r="4353">
          <cell r="A4353" t="str">
            <v>5F2D5218N000000601</v>
          </cell>
          <cell r="B4353" t="str">
            <v>CTN-LITOMON</v>
          </cell>
          <cell r="C4353" t="str">
            <v>ลูกฟูก</v>
          </cell>
          <cell r="D4353" t="str">
            <v>3GAOF822424NQCP6RV</v>
          </cell>
          <cell r="E4353" t="str">
            <v>RV</v>
          </cell>
          <cell r="F4353" t="str">
            <v>211X106 2P80N TUNA RECIPE IN BROTH-24</v>
          </cell>
          <cell r="G4353" t="str">
            <v>LITOMON CO., LTD</v>
          </cell>
          <cell r="H4353" t="str">
            <v>LITOMON CO., LTD</v>
          </cell>
          <cell r="I4353" t="str">
            <v>PF643312901</v>
          </cell>
          <cell r="J4353" t="str">
            <v>2D5218N</v>
          </cell>
          <cell r="K4353">
            <v>0</v>
          </cell>
          <cell r="L4353">
            <v>0</v>
          </cell>
          <cell r="M4353">
            <v>4.4000000000000004</v>
          </cell>
          <cell r="N4353">
            <v>4.5436764705882347</v>
          </cell>
          <cell r="O4353">
            <v>4.5999999999999996</v>
          </cell>
          <cell r="P4353">
            <v>5.2737509361044577</v>
          </cell>
          <cell r="Q4353">
            <v>5.2737509361044577</v>
          </cell>
          <cell r="R4353">
            <v>1.05</v>
          </cell>
          <cell r="S4353">
            <v>5.537438482909681</v>
          </cell>
          <cell r="T4353">
            <v>5.6205000601533257</v>
          </cell>
          <cell r="U4353">
            <v>5.7035616373969713</v>
          </cell>
          <cell r="V4353">
            <v>1.05</v>
          </cell>
          <cell r="W4353">
            <v>1.05</v>
          </cell>
          <cell r="X4353">
            <v>1.1000000000000001</v>
          </cell>
          <cell r="Y4353">
            <v>1.0169999999999999</v>
          </cell>
          <cell r="AJ4353">
            <v>4.2</v>
          </cell>
          <cell r="AS4353">
            <v>4.3999999999999995</v>
          </cell>
          <cell r="AU4353">
            <v>4.4873529411764705</v>
          </cell>
          <cell r="AZ4353">
            <v>4.5999999999999996</v>
          </cell>
          <cell r="BF4353">
            <v>4.5436764705882347</v>
          </cell>
          <cell r="BG4353">
            <v>4.3999999999999995</v>
          </cell>
          <cell r="BH4353">
            <v>4.5999999999999996</v>
          </cell>
          <cell r="BI4353">
            <v>1.0454545454545454</v>
          </cell>
          <cell r="BJ4353" t="str">
            <v>19.03.2022</v>
          </cell>
          <cell r="BK4353" t="str">
            <v>บจก.ยูไทย คาร์ตอนส์</v>
          </cell>
        </row>
        <row r="4354">
          <cell r="A4354" t="str">
            <v>5F2D5218N000000700</v>
          </cell>
          <cell r="B4354" t="str">
            <v>CTN-LITOMON</v>
          </cell>
          <cell r="C4354" t="str">
            <v>ลูกฟูก</v>
          </cell>
          <cell r="D4354" t="str">
            <v>3GAOF822424NQXP6RV</v>
          </cell>
          <cell r="E4354" t="str">
            <v>RV</v>
          </cell>
          <cell r="F4354" t="str">
            <v>211X106 2P80N TUNA RECIPE IN BROTH-24</v>
          </cell>
          <cell r="G4354" t="str">
            <v>LITOMON CO., LTD</v>
          </cell>
          <cell r="H4354" t="str">
            <v>THAI UNION CHINA CO.,LTD.</v>
          </cell>
          <cell r="J4354" t="str">
            <v>2D5218N</v>
          </cell>
          <cell r="K4354">
            <v>0</v>
          </cell>
          <cell r="L4354">
            <v>0</v>
          </cell>
          <cell r="M4354">
            <v>0</v>
          </cell>
          <cell r="P4354">
            <v>5.1801403500000012</v>
          </cell>
          <cell r="Q4354">
            <v>5.1801403500000012</v>
          </cell>
          <cell r="R4354">
            <v>1.05</v>
          </cell>
          <cell r="S4354">
            <v>5.4391473675000013</v>
          </cell>
          <cell r="T4354">
            <v>5.520734578012501</v>
          </cell>
          <cell r="U4354">
            <v>5.6023217885250016</v>
          </cell>
          <cell r="V4354">
            <v>1.05</v>
          </cell>
          <cell r="W4354">
            <v>1.05</v>
          </cell>
          <cell r="X4354">
            <v>1.1000000000000001</v>
          </cell>
          <cell r="Y4354">
            <v>1.0169999999999999</v>
          </cell>
          <cell r="AH4354">
            <v>4.2</v>
          </cell>
          <cell r="BG4354">
            <v>4.2</v>
          </cell>
        </row>
        <row r="4355">
          <cell r="A4355" t="str">
            <v>5F2D5218N000000800</v>
          </cell>
          <cell r="B4355" t="str">
            <v>CTN-LITOMON</v>
          </cell>
          <cell r="C4355" t="str">
            <v>ลูกฟูก</v>
          </cell>
          <cell r="D4355" t="str">
            <v>3GMOE822424NQXP6RV</v>
          </cell>
          <cell r="E4355" t="str">
            <v>RV</v>
          </cell>
          <cell r="F4355" t="str">
            <v>211X106 2P80N DICED MACKEREL REC NB-24</v>
          </cell>
          <cell r="G4355" t="str">
            <v>LITOMON CO., LTD</v>
          </cell>
          <cell r="H4355" t="str">
            <v>THAI UNION CHINA CO.,LTD.</v>
          </cell>
          <cell r="J4355" t="str">
            <v>2D5218N</v>
          </cell>
          <cell r="K4355">
            <v>0</v>
          </cell>
          <cell r="L4355">
            <v>0</v>
          </cell>
          <cell r="M4355">
            <v>0</v>
          </cell>
          <cell r="P4355">
            <v>5.1801403500000012</v>
          </cell>
          <cell r="Q4355">
            <v>5.1801403500000012</v>
          </cell>
          <cell r="R4355">
            <v>1.05</v>
          </cell>
          <cell r="S4355">
            <v>5.4391473675000013</v>
          </cell>
          <cell r="T4355">
            <v>5.520734578012501</v>
          </cell>
          <cell r="U4355">
            <v>5.6023217885250016</v>
          </cell>
          <cell r="V4355">
            <v>1.05</v>
          </cell>
          <cell r="W4355">
            <v>1.05</v>
          </cell>
          <cell r="X4355">
            <v>1.1000000000000001</v>
          </cell>
          <cell r="Y4355">
            <v>1.0169999999999999</v>
          </cell>
          <cell r="AH4355">
            <v>4.2</v>
          </cell>
          <cell r="BG4355">
            <v>4.2</v>
          </cell>
        </row>
        <row r="4356">
          <cell r="A4356" t="str">
            <v>5F2D5218N000000900</v>
          </cell>
          <cell r="B4356" t="str">
            <v>CTN-LITOMON</v>
          </cell>
          <cell r="C4356" t="str">
            <v>ลูกฟูก</v>
          </cell>
          <cell r="D4356" t="str">
            <v>3ICBF822424NQXP6RV</v>
          </cell>
          <cell r="E4356" t="str">
            <v>RV</v>
          </cell>
          <cell r="F4356" t="str">
            <v>211X106 2P80N STRIPPED CK RECIPE NB-24</v>
          </cell>
          <cell r="G4356" t="str">
            <v>LITOMON CO., LTD</v>
          </cell>
          <cell r="H4356" t="str">
            <v>THAI UNION CHINA CO.,LTD.</v>
          </cell>
          <cell r="J4356" t="str">
            <v>2D5218N</v>
          </cell>
          <cell r="K4356">
            <v>0</v>
          </cell>
          <cell r="L4356">
            <v>0</v>
          </cell>
          <cell r="M4356">
            <v>0</v>
          </cell>
          <cell r="P4356">
            <v>5.1801403500000012</v>
          </cell>
          <cell r="Q4356">
            <v>5.1801403500000012</v>
          </cell>
          <cell r="R4356">
            <v>1.05</v>
          </cell>
          <cell r="S4356">
            <v>5.4391473675000013</v>
          </cell>
          <cell r="T4356">
            <v>5.520734578012501</v>
          </cell>
          <cell r="U4356">
            <v>5.6023217885250016</v>
          </cell>
          <cell r="V4356">
            <v>1.05</v>
          </cell>
          <cell r="W4356">
            <v>1.05</v>
          </cell>
          <cell r="X4356">
            <v>1.1000000000000001</v>
          </cell>
          <cell r="Y4356">
            <v>1.0169999999999999</v>
          </cell>
          <cell r="AH4356">
            <v>4.2</v>
          </cell>
          <cell r="BG4356">
            <v>4.2</v>
          </cell>
        </row>
        <row r="4357">
          <cell r="A4357" t="str">
            <v>5F2D5218N000001000</v>
          </cell>
          <cell r="B4357" t="str">
            <v>CTN-LITOMON</v>
          </cell>
          <cell r="C4357" t="str">
            <v>ลูกฟูก</v>
          </cell>
          <cell r="D4357" t="str">
            <v>3ICBC822424NQXP6RV</v>
          </cell>
          <cell r="E4357" t="str">
            <v>RV</v>
          </cell>
          <cell r="F4357" t="str">
            <v>211X106 2P80N DICED CK RECIPE NB-24</v>
          </cell>
          <cell r="G4357" t="str">
            <v>LITOMON CO., LTD</v>
          </cell>
          <cell r="H4357" t="str">
            <v>THAI UNION CHINA CO.,LTD.</v>
          </cell>
          <cell r="J4357" t="str">
            <v>2D5218N</v>
          </cell>
          <cell r="K4357">
            <v>0</v>
          </cell>
          <cell r="L4357">
            <v>0</v>
          </cell>
          <cell r="M4357">
            <v>0</v>
          </cell>
          <cell r="P4357">
            <v>5.1801403500000012</v>
          </cell>
          <cell r="Q4357">
            <v>5.1801403500000012</v>
          </cell>
          <cell r="R4357">
            <v>1.05</v>
          </cell>
          <cell r="S4357">
            <v>5.4391473675000013</v>
          </cell>
          <cell r="T4357">
            <v>5.520734578012501</v>
          </cell>
          <cell r="U4357">
            <v>5.6023217885250016</v>
          </cell>
          <cell r="V4357">
            <v>1.05</v>
          </cell>
          <cell r="W4357">
            <v>1.05</v>
          </cell>
          <cell r="X4357">
            <v>1.1000000000000001</v>
          </cell>
          <cell r="Y4357">
            <v>1.0169999999999999</v>
          </cell>
          <cell r="AH4357">
            <v>4.2</v>
          </cell>
          <cell r="BG4357">
            <v>4.2</v>
          </cell>
        </row>
        <row r="4358">
          <cell r="A4358" t="str">
            <v>5F2D5218N000001100</v>
          </cell>
          <cell r="B4358" t="str">
            <v>CTN-LITOMON</v>
          </cell>
          <cell r="C4358" t="str">
            <v>ลูกฟูก</v>
          </cell>
          <cell r="D4358" t="str">
            <v>3GAOE822424NQXP6RV</v>
          </cell>
          <cell r="E4358" t="str">
            <v>RV</v>
          </cell>
          <cell r="F4358" t="str">
            <v>211X106 2P80N CHOP TUNA REC NB-24</v>
          </cell>
          <cell r="G4358" t="str">
            <v>LITOMON CO., LTD</v>
          </cell>
          <cell r="H4358" t="str">
            <v>THAI UNION CHINA CO.,LTD.</v>
          </cell>
          <cell r="J4358" t="str">
            <v>2D5218N</v>
          </cell>
          <cell r="K4358">
            <v>0</v>
          </cell>
          <cell r="L4358">
            <v>0</v>
          </cell>
          <cell r="M4358">
            <v>0</v>
          </cell>
          <cell r="P4358">
            <v>5.1801403500000012</v>
          </cell>
          <cell r="Q4358">
            <v>5.1801403500000012</v>
          </cell>
          <cell r="R4358">
            <v>1.05</v>
          </cell>
          <cell r="S4358">
            <v>5.4391473675000013</v>
          </cell>
          <cell r="T4358">
            <v>5.520734578012501</v>
          </cell>
          <cell r="U4358">
            <v>5.6023217885250016</v>
          </cell>
          <cell r="V4358">
            <v>1.05</v>
          </cell>
          <cell r="W4358">
            <v>1.05</v>
          </cell>
          <cell r="X4358">
            <v>1.1000000000000001</v>
          </cell>
          <cell r="Y4358">
            <v>1.0169999999999999</v>
          </cell>
          <cell r="AH4358">
            <v>4.2</v>
          </cell>
          <cell r="BG4358">
            <v>4.2</v>
          </cell>
        </row>
        <row r="4359">
          <cell r="A4359" t="str">
            <v>5K2D5218N000000100</v>
          </cell>
          <cell r="B4359" t="str">
            <v>LBL-LITOMON</v>
          </cell>
          <cell r="C4359" t="str">
            <v>ARTPAPER</v>
          </cell>
          <cell r="D4359" t="str">
            <v>3GMOE822424NQCP6RV</v>
          </cell>
          <cell r="E4359" t="str">
            <v>RV</v>
          </cell>
          <cell r="F4359" t="str">
            <v>211X106 2P80N DICED MACKEREL DNR NB-24</v>
          </cell>
          <cell r="G4359" t="str">
            <v>LITOMON CO., LTD</v>
          </cell>
          <cell r="H4359" t="str">
            <v>LITOMON CO., LTD</v>
          </cell>
          <cell r="I4359" t="str">
            <v>PF643312903</v>
          </cell>
          <cell r="J4359" t="str">
            <v>2D5218N</v>
          </cell>
          <cell r="K4359">
            <v>0</v>
          </cell>
          <cell r="L4359">
            <v>0</v>
          </cell>
          <cell r="M4359">
            <v>0</v>
          </cell>
          <cell r="P4359">
            <v>0.12612625</v>
          </cell>
          <cell r="Q4359">
            <v>0.12612625</v>
          </cell>
          <cell r="R4359">
            <v>1.0900000000000001</v>
          </cell>
          <cell r="S4359">
            <v>0.13747761250000001</v>
          </cell>
          <cell r="T4359">
            <v>0.13953977668750001</v>
          </cell>
          <cell r="U4359">
            <v>0.14160194087500003</v>
          </cell>
          <cell r="V4359">
            <v>1.0249999999999999</v>
          </cell>
          <cell r="W4359">
            <v>1</v>
          </cell>
          <cell r="X4359">
            <v>1.07</v>
          </cell>
          <cell r="Y4359">
            <v>1</v>
          </cell>
          <cell r="AG4359">
            <v>0.115</v>
          </cell>
          <cell r="AI4359">
            <v>0.115</v>
          </cell>
          <cell r="BG4359">
            <v>0.115</v>
          </cell>
          <cell r="BJ4359" t="str">
            <v>15.07.2020</v>
          </cell>
          <cell r="BK4359" t="str">
            <v>บจก.ทั้งฮั่วซิน</v>
          </cell>
        </row>
        <row r="4360">
          <cell r="A4360" t="str">
            <v>5K2D5218N000000200</v>
          </cell>
          <cell r="B4360" t="str">
            <v>LBL-LITOMON</v>
          </cell>
          <cell r="C4360" t="str">
            <v>ARTPAPER</v>
          </cell>
          <cell r="D4360" t="str">
            <v>3GAOF822424NQCP6RV</v>
          </cell>
          <cell r="E4360" t="str">
            <v>RV</v>
          </cell>
          <cell r="F4360" t="str">
            <v>211X106 2P80N TUNA RECIPE IN BROTH-24</v>
          </cell>
          <cell r="G4360" t="str">
            <v>LITOMON CO., LTD</v>
          </cell>
          <cell r="H4360" t="str">
            <v>LITOMON CO., LTD</v>
          </cell>
          <cell r="I4360" t="str">
            <v>PF643312901</v>
          </cell>
          <cell r="J4360" t="str">
            <v>2D5218N</v>
          </cell>
          <cell r="K4360">
            <v>0</v>
          </cell>
          <cell r="L4360">
            <v>0</v>
          </cell>
          <cell r="M4360">
            <v>0</v>
          </cell>
          <cell r="P4360">
            <v>0.12612625</v>
          </cell>
          <cell r="Q4360">
            <v>0.12612625</v>
          </cell>
          <cell r="R4360">
            <v>1.0900000000000001</v>
          </cell>
          <cell r="S4360">
            <v>0.13747761250000001</v>
          </cell>
          <cell r="T4360">
            <v>0.13953977668750001</v>
          </cell>
          <cell r="U4360">
            <v>0.14160194087500003</v>
          </cell>
          <cell r="V4360">
            <v>1.0249999999999999</v>
          </cell>
          <cell r="W4360">
            <v>1</v>
          </cell>
          <cell r="X4360">
            <v>1.07</v>
          </cell>
          <cell r="Y4360">
            <v>1</v>
          </cell>
          <cell r="AG4360">
            <v>0.115</v>
          </cell>
          <cell r="AI4360">
            <v>0.11499999999999999</v>
          </cell>
          <cell r="BG4360">
            <v>0.11499999999999999</v>
          </cell>
          <cell r="BJ4360" t="str">
            <v>15.07.2020</v>
          </cell>
          <cell r="BK4360" t="str">
            <v>บจก.ทั้งฮั่วซิน</v>
          </cell>
        </row>
        <row r="4361">
          <cell r="A4361" t="str">
            <v>5K2D5218N000000300</v>
          </cell>
          <cell r="B4361" t="str">
            <v>LBL-LITOMON</v>
          </cell>
          <cell r="C4361" t="str">
            <v>ARTPAPER</v>
          </cell>
          <cell r="D4361" t="str">
            <v>3ICBF822424NQCP6RV</v>
          </cell>
          <cell r="E4361" t="str">
            <v>RV</v>
          </cell>
          <cell r="F4361" t="str">
            <v>211X106 2P80N STRIPPED CK DINNER NB-24</v>
          </cell>
          <cell r="G4361" t="str">
            <v>LITOMON CO., LTD</v>
          </cell>
          <cell r="H4361" t="str">
            <v>LITOMON CO., LTD</v>
          </cell>
          <cell r="I4361" t="str">
            <v>PF643312904</v>
          </cell>
          <cell r="J4361" t="str">
            <v>2D5218N</v>
          </cell>
          <cell r="K4361">
            <v>0</v>
          </cell>
          <cell r="L4361">
            <v>0</v>
          </cell>
          <cell r="M4361">
            <v>0</v>
          </cell>
          <cell r="P4361">
            <v>0.12612640135519304</v>
          </cell>
          <cell r="Q4361">
            <v>0.12612640135519304</v>
          </cell>
          <cell r="R4361">
            <v>1.0900000000000001</v>
          </cell>
          <cell r="S4361">
            <v>0.13747777747716042</v>
          </cell>
          <cell r="T4361">
            <v>0.13953994413931781</v>
          </cell>
          <cell r="U4361">
            <v>0.14160211080147522</v>
          </cell>
          <cell r="V4361">
            <v>1.0249999999999999</v>
          </cell>
          <cell r="W4361">
            <v>1</v>
          </cell>
          <cell r="X4361">
            <v>1.07</v>
          </cell>
          <cell r="Y4361">
            <v>1</v>
          </cell>
          <cell r="AG4361">
            <v>0.11500013800336728</v>
          </cell>
          <cell r="AI4361">
            <v>0.11500013800336728</v>
          </cell>
          <cell r="BG4361">
            <v>0.11500013800336728</v>
          </cell>
          <cell r="BJ4361" t="str">
            <v>15.07.2020</v>
          </cell>
          <cell r="BK4361" t="str">
            <v>บจก.ทั้งฮั่วซิน</v>
          </cell>
        </row>
        <row r="4362">
          <cell r="A4362" t="str">
            <v>5K2D5218N000000400</v>
          </cell>
          <cell r="B4362" t="str">
            <v>LBL-LITOMON</v>
          </cell>
          <cell r="C4362" t="str">
            <v>ARTPAPER</v>
          </cell>
          <cell r="D4362" t="str">
            <v>3ICBC822424NQCP6RV</v>
          </cell>
          <cell r="E4362" t="str">
            <v>RV</v>
          </cell>
          <cell r="F4362" t="str">
            <v>211X106 2P80N DICED CK DINNER NB-24</v>
          </cell>
          <cell r="G4362" t="str">
            <v>LITOMON CO., LTD</v>
          </cell>
          <cell r="H4362" t="str">
            <v>LITOMON CO., LTD</v>
          </cell>
          <cell r="I4362" t="str">
            <v>PF643312905</v>
          </cell>
          <cell r="J4362" t="str">
            <v>2D5218N</v>
          </cell>
          <cell r="K4362">
            <v>0</v>
          </cell>
          <cell r="L4362">
            <v>0</v>
          </cell>
          <cell r="M4362">
            <v>0</v>
          </cell>
          <cell r="P4362">
            <v>0.12612640135519304</v>
          </cell>
          <cell r="Q4362">
            <v>0.12612640135519304</v>
          </cell>
          <cell r="R4362">
            <v>1.0900000000000001</v>
          </cell>
          <cell r="S4362">
            <v>0.13747777747716042</v>
          </cell>
          <cell r="T4362">
            <v>0.13953994413931781</v>
          </cell>
          <cell r="U4362">
            <v>0.14160211080147522</v>
          </cell>
          <cell r="V4362">
            <v>1.0249999999999999</v>
          </cell>
          <cell r="W4362">
            <v>1</v>
          </cell>
          <cell r="X4362">
            <v>1.07</v>
          </cell>
          <cell r="Y4362">
            <v>1</v>
          </cell>
          <cell r="AG4362">
            <v>0.11500013800336728</v>
          </cell>
          <cell r="AI4362">
            <v>0.11500013800336728</v>
          </cell>
          <cell r="BG4362">
            <v>0.11500013800336728</v>
          </cell>
          <cell r="BJ4362" t="str">
            <v>15.07.2020</v>
          </cell>
          <cell r="BK4362" t="str">
            <v>บจก.ทั้งฮั่วซิน</v>
          </cell>
        </row>
        <row r="4363">
          <cell r="A4363" t="str">
            <v>5K2D5218N000000500</v>
          </cell>
          <cell r="B4363" t="str">
            <v>LBL-LITOMON</v>
          </cell>
          <cell r="C4363" t="str">
            <v>ARTPAPER</v>
          </cell>
          <cell r="D4363" t="str">
            <v>3GAOE822424NQCP6RV</v>
          </cell>
          <cell r="E4363" t="str">
            <v>RV</v>
          </cell>
          <cell r="F4363" t="str">
            <v>211X106 2P80N CHOP TUNA DNR NB-24</v>
          </cell>
          <cell r="G4363" t="str">
            <v>LITOMON CO., LTD</v>
          </cell>
          <cell r="H4363" t="str">
            <v>LITOMON CO., LTD</v>
          </cell>
          <cell r="I4363" t="str">
            <v>PF643312902</v>
          </cell>
          <cell r="J4363" t="str">
            <v>2D5218N</v>
          </cell>
          <cell r="K4363">
            <v>0</v>
          </cell>
          <cell r="L4363">
            <v>0</v>
          </cell>
          <cell r="M4363">
            <v>0</v>
          </cell>
          <cell r="P4363">
            <v>0.12612625</v>
          </cell>
          <cell r="Q4363">
            <v>0.12612625</v>
          </cell>
          <cell r="R4363">
            <v>1.0900000000000001</v>
          </cell>
          <cell r="S4363">
            <v>0.13747761250000001</v>
          </cell>
          <cell r="T4363">
            <v>0.13953977668750001</v>
          </cell>
          <cell r="U4363">
            <v>0.14160194087500003</v>
          </cell>
          <cell r="V4363">
            <v>1.0249999999999999</v>
          </cell>
          <cell r="W4363">
            <v>1</v>
          </cell>
          <cell r="X4363">
            <v>1.07</v>
          </cell>
          <cell r="Y4363">
            <v>1</v>
          </cell>
          <cell r="AG4363">
            <v>0.115</v>
          </cell>
          <cell r="AI4363">
            <v>0.115</v>
          </cell>
          <cell r="BG4363">
            <v>0.115</v>
          </cell>
          <cell r="BJ4363" t="str">
            <v>15.07.2020</v>
          </cell>
          <cell r="BK4363" t="str">
            <v>บจก.ทั้งฮั่วซิน</v>
          </cell>
        </row>
        <row r="4364">
          <cell r="A4364" t="str">
            <v>5K2D5218N000000600</v>
          </cell>
          <cell r="B4364" t="str">
            <v>LBL-LITOMON</v>
          </cell>
          <cell r="C4364" t="str">
            <v>ARTPAPER</v>
          </cell>
          <cell r="D4364" t="str">
            <v>3GAOE822424NQXP6RV</v>
          </cell>
          <cell r="E4364" t="str">
            <v>RV</v>
          </cell>
          <cell r="F4364" t="str">
            <v>211X106 2P80N CHOP TUNA REC NB-24</v>
          </cell>
          <cell r="G4364" t="str">
            <v>LITOMON CO., LTD</v>
          </cell>
          <cell r="H4364" t="str">
            <v>THAI UNION CHINA CO.,LTD.</v>
          </cell>
          <cell r="J4364" t="str">
            <v>2D5218N</v>
          </cell>
          <cell r="K4364">
            <v>0</v>
          </cell>
          <cell r="L4364">
            <v>0</v>
          </cell>
          <cell r="M4364">
            <v>0</v>
          </cell>
          <cell r="P4364">
            <v>0.12612625</v>
          </cell>
          <cell r="Q4364">
            <v>0.12612625</v>
          </cell>
          <cell r="R4364">
            <v>1.0900000000000001</v>
          </cell>
          <cell r="S4364">
            <v>0.13747761250000001</v>
          </cell>
          <cell r="T4364">
            <v>0.13953977668750001</v>
          </cell>
          <cell r="U4364">
            <v>0.14160194087500003</v>
          </cell>
          <cell r="V4364">
            <v>1.0249999999999999</v>
          </cell>
          <cell r="W4364">
            <v>1</v>
          </cell>
          <cell r="X4364">
            <v>1.07</v>
          </cell>
          <cell r="Y4364">
            <v>1</v>
          </cell>
          <cell r="AH4364">
            <v>0.115</v>
          </cell>
          <cell r="BG4364">
            <v>0.115</v>
          </cell>
        </row>
        <row r="4365">
          <cell r="A4365" t="str">
            <v>5K2D5218N000000700</v>
          </cell>
          <cell r="B4365" t="str">
            <v>LBL-LITOMON</v>
          </cell>
          <cell r="C4365" t="str">
            <v>ARTPAPER</v>
          </cell>
          <cell r="D4365" t="str">
            <v>3ICBC822424NQXP6RV</v>
          </cell>
          <cell r="E4365" t="str">
            <v>RV</v>
          </cell>
          <cell r="F4365" t="str">
            <v>211X106 2P80N DICED CK RECIPE NB-24</v>
          </cell>
          <cell r="G4365" t="str">
            <v>LITOMON CO., LTD</v>
          </cell>
          <cell r="H4365" t="str">
            <v>THAI UNION CHINA CO.,LTD.</v>
          </cell>
          <cell r="J4365" t="str">
            <v>2D5218N</v>
          </cell>
          <cell r="K4365">
            <v>0</v>
          </cell>
          <cell r="L4365">
            <v>0</v>
          </cell>
          <cell r="M4365">
            <v>0</v>
          </cell>
          <cell r="P4365">
            <v>0.12612625</v>
          </cell>
          <cell r="Q4365">
            <v>0.12612625</v>
          </cell>
          <cell r="R4365">
            <v>1.0900000000000001</v>
          </cell>
          <cell r="S4365">
            <v>0.13747761250000001</v>
          </cell>
          <cell r="T4365">
            <v>0.13953977668750001</v>
          </cell>
          <cell r="U4365">
            <v>0.14160194087500003</v>
          </cell>
          <cell r="V4365">
            <v>1.0249999999999999</v>
          </cell>
          <cell r="W4365">
            <v>1</v>
          </cell>
          <cell r="X4365">
            <v>1.07</v>
          </cell>
          <cell r="Y4365">
            <v>1</v>
          </cell>
          <cell r="AH4365">
            <v>0.115</v>
          </cell>
          <cell r="BG4365">
            <v>0.115</v>
          </cell>
        </row>
        <row r="4366">
          <cell r="A4366" t="str">
            <v>5K2D5218N000000800</v>
          </cell>
          <cell r="B4366" t="str">
            <v>LBL-LITOMON</v>
          </cell>
          <cell r="C4366" t="str">
            <v>ARTPAPER</v>
          </cell>
          <cell r="D4366" t="str">
            <v>3GMOE822424NQXP6RV</v>
          </cell>
          <cell r="E4366" t="str">
            <v>RV</v>
          </cell>
          <cell r="F4366" t="str">
            <v>211X106 2P80N DICED MACKEREL REC NB-24</v>
          </cell>
          <cell r="G4366" t="str">
            <v>LITOMON CO., LTD</v>
          </cell>
          <cell r="H4366" t="str">
            <v>THAI UNION CHINA CO.,LTD.</v>
          </cell>
          <cell r="J4366" t="str">
            <v>2D5218N</v>
          </cell>
          <cell r="K4366">
            <v>0</v>
          </cell>
          <cell r="L4366">
            <v>0</v>
          </cell>
          <cell r="M4366">
            <v>0</v>
          </cell>
          <cell r="P4366">
            <v>0.12612625</v>
          </cell>
          <cell r="Q4366">
            <v>0.12612625</v>
          </cell>
          <cell r="R4366">
            <v>1.0900000000000001</v>
          </cell>
          <cell r="S4366">
            <v>0.13747761250000001</v>
          </cell>
          <cell r="T4366">
            <v>0.13953977668750001</v>
          </cell>
          <cell r="U4366">
            <v>0.14160194087500003</v>
          </cell>
          <cell r="V4366">
            <v>1.0249999999999999</v>
          </cell>
          <cell r="W4366">
            <v>1</v>
          </cell>
          <cell r="X4366">
            <v>1.07</v>
          </cell>
          <cell r="Y4366">
            <v>1</v>
          </cell>
          <cell r="AH4366">
            <v>0.115</v>
          </cell>
          <cell r="BG4366">
            <v>0.115</v>
          </cell>
        </row>
        <row r="4367">
          <cell r="A4367" t="str">
            <v>5K2D5218N000000900</v>
          </cell>
          <cell r="B4367" t="str">
            <v>LBL-LITOMON</v>
          </cell>
          <cell r="C4367" t="str">
            <v>ARTPAPER</v>
          </cell>
          <cell r="D4367" t="str">
            <v>3ICBF822424NQXP6RV</v>
          </cell>
          <cell r="E4367" t="str">
            <v>RV</v>
          </cell>
          <cell r="F4367" t="str">
            <v>211X106 2P80N STRIPPED CK RECIPE NB-24</v>
          </cell>
          <cell r="G4367" t="str">
            <v>LITOMON CO., LTD</v>
          </cell>
          <cell r="H4367" t="str">
            <v>THAI UNION CHINA CO.,LTD.</v>
          </cell>
          <cell r="J4367" t="str">
            <v>2D5218N</v>
          </cell>
          <cell r="K4367">
            <v>0</v>
          </cell>
          <cell r="L4367">
            <v>0</v>
          </cell>
          <cell r="M4367">
            <v>0</v>
          </cell>
          <cell r="P4367">
            <v>0.12612625</v>
          </cell>
          <cell r="Q4367">
            <v>0.12612625</v>
          </cell>
          <cell r="R4367">
            <v>1.0900000000000001</v>
          </cell>
          <cell r="S4367">
            <v>0.13747761250000001</v>
          </cell>
          <cell r="T4367">
            <v>0.13953977668750001</v>
          </cell>
          <cell r="U4367">
            <v>0.14160194087500003</v>
          </cell>
          <cell r="V4367">
            <v>1.0249999999999999</v>
          </cell>
          <cell r="W4367">
            <v>1</v>
          </cell>
          <cell r="X4367">
            <v>1.07</v>
          </cell>
          <cell r="Y4367">
            <v>1</v>
          </cell>
          <cell r="AH4367">
            <v>0.115</v>
          </cell>
          <cell r="BG4367">
            <v>0.115</v>
          </cell>
        </row>
        <row r="4368">
          <cell r="A4368" t="str">
            <v>5K2D5218N000001000</v>
          </cell>
          <cell r="B4368" t="str">
            <v>LBL-LITOMON</v>
          </cell>
          <cell r="C4368" t="str">
            <v>ARTPAPER</v>
          </cell>
          <cell r="D4368" t="str">
            <v>3GAOF822424NQXP6RV</v>
          </cell>
          <cell r="E4368" t="str">
            <v>RV</v>
          </cell>
          <cell r="F4368" t="str">
            <v>211X106 2P80N TUNA RECIPE IN BROTH-24</v>
          </cell>
          <cell r="G4368" t="str">
            <v>LITOMON CO., LTD</v>
          </cell>
          <cell r="H4368" t="str">
            <v>THAI UNION CHINA CO.,LTD.</v>
          </cell>
          <cell r="J4368" t="str">
            <v>2D5218N</v>
          </cell>
          <cell r="K4368">
            <v>0</v>
          </cell>
          <cell r="L4368">
            <v>0</v>
          </cell>
          <cell r="M4368">
            <v>0</v>
          </cell>
          <cell r="P4368">
            <v>0.12612625</v>
          </cell>
          <cell r="Q4368">
            <v>0.12612625</v>
          </cell>
          <cell r="R4368">
            <v>1.0900000000000001</v>
          </cell>
          <cell r="S4368">
            <v>0.13747761250000001</v>
          </cell>
          <cell r="T4368">
            <v>0.13953977668750001</v>
          </cell>
          <cell r="U4368">
            <v>0.14160194087500003</v>
          </cell>
          <cell r="V4368">
            <v>1.0249999999999999</v>
          </cell>
          <cell r="W4368">
            <v>1</v>
          </cell>
          <cell r="X4368">
            <v>1.07</v>
          </cell>
          <cell r="Y4368">
            <v>1</v>
          </cell>
          <cell r="AH4368">
            <v>0.115</v>
          </cell>
          <cell r="BG4368">
            <v>0.115</v>
          </cell>
        </row>
        <row r="4369">
          <cell r="A4369" t="str">
            <v>5F2D5282N000000100</v>
          </cell>
          <cell r="B4369" t="str">
            <v>CTN-LITOMON</v>
          </cell>
          <cell r="C4369" t="str">
            <v>ลูกฟูก</v>
          </cell>
          <cell r="D4369" t="str">
            <v>3GAOF822G29NQCP6SD</v>
          </cell>
          <cell r="E4369" t="str">
            <v>SD</v>
          </cell>
          <cell r="F4369" t="str">
            <v>300X402 3P 350N TUNA RECIPE IN BROTH-12</v>
          </cell>
          <cell r="G4369" t="str">
            <v>LITOMON CO., LTD</v>
          </cell>
          <cell r="H4369" t="str">
            <v>LITOMON CO., LTD</v>
          </cell>
          <cell r="I4369" t="str">
            <v>PF643312804</v>
          </cell>
          <cell r="J4369" t="str">
            <v>2D5282N</v>
          </cell>
          <cell r="K4369">
            <v>0</v>
          </cell>
          <cell r="L4369">
            <v>0</v>
          </cell>
          <cell r="M4369">
            <v>0</v>
          </cell>
          <cell r="P4369">
            <v>6.6601804500000013</v>
          </cell>
          <cell r="Q4369">
            <v>6.6601804500000013</v>
          </cell>
          <cell r="R4369">
            <v>1.05</v>
          </cell>
          <cell r="S4369">
            <v>6.9931894725000019</v>
          </cell>
          <cell r="T4369">
            <v>7.0980873145875014</v>
          </cell>
          <cell r="U4369">
            <v>7.2029851566750018</v>
          </cell>
          <cell r="V4369">
            <v>1.05</v>
          </cell>
          <cell r="W4369">
            <v>1.05</v>
          </cell>
          <cell r="X4369">
            <v>1.1000000000000001</v>
          </cell>
          <cell r="Y4369">
            <v>1.0169999999999999</v>
          </cell>
          <cell r="AI4369">
            <v>5.4</v>
          </cell>
          <cell r="BG4369">
            <v>5.4</v>
          </cell>
        </row>
        <row r="4370">
          <cell r="A4370" t="str">
            <v>5F2D5282N000000200</v>
          </cell>
          <cell r="B4370" t="str">
            <v>CTN-LITOMON</v>
          </cell>
          <cell r="C4370" t="str">
            <v>ลูกฟูก</v>
          </cell>
          <cell r="D4370" t="str">
            <v>3GMOE822G29NQCP6SD</v>
          </cell>
          <cell r="E4370" t="str">
            <v>SD</v>
          </cell>
          <cell r="F4370" t="str">
            <v>300X402 3P 350N DICED MCKRL DNR NB-12</v>
          </cell>
          <cell r="G4370" t="str">
            <v>LITOMON CO., LTD</v>
          </cell>
          <cell r="H4370" t="str">
            <v>LITOMON CO., LTD</v>
          </cell>
          <cell r="I4370" t="str">
            <v>PF643312802</v>
          </cell>
          <cell r="J4370" t="str">
            <v>2D5282N</v>
          </cell>
          <cell r="K4370">
            <v>0</v>
          </cell>
          <cell r="L4370">
            <v>0</v>
          </cell>
          <cell r="M4370">
            <v>0</v>
          </cell>
          <cell r="P4370">
            <v>6.6601804500000013</v>
          </cell>
          <cell r="Q4370">
            <v>6.6601804500000013</v>
          </cell>
          <cell r="R4370">
            <v>1.05</v>
          </cell>
          <cell r="S4370">
            <v>6.9931894725000019</v>
          </cell>
          <cell r="T4370">
            <v>7.0980873145875014</v>
          </cell>
          <cell r="U4370">
            <v>7.2029851566750018</v>
          </cell>
          <cell r="V4370">
            <v>1.05</v>
          </cell>
          <cell r="W4370">
            <v>1.05</v>
          </cell>
          <cell r="X4370">
            <v>1.1000000000000001</v>
          </cell>
          <cell r="Y4370">
            <v>1.0169999999999999</v>
          </cell>
          <cell r="AI4370">
            <v>5.4</v>
          </cell>
          <cell r="BG4370">
            <v>5.4</v>
          </cell>
        </row>
        <row r="4371">
          <cell r="A4371" t="str">
            <v>5F2D5282N000000300</v>
          </cell>
          <cell r="B4371" t="str">
            <v>CTN-LITOMON</v>
          </cell>
          <cell r="C4371" t="str">
            <v>ลูกฟูก</v>
          </cell>
          <cell r="D4371" t="str">
            <v>3GAOE822G29NQCP6SD</v>
          </cell>
          <cell r="E4371" t="str">
            <v>SD</v>
          </cell>
          <cell r="F4371" t="str">
            <v>300X402 3P 350N SJ CHOPPED DNR NBROTH-12</v>
          </cell>
          <cell r="G4371" t="str">
            <v>LITOMON CO., LTD</v>
          </cell>
          <cell r="H4371" t="str">
            <v>LITOMON CO., LTD</v>
          </cell>
          <cell r="I4371" t="str">
            <v>PF643312801</v>
          </cell>
          <cell r="J4371" t="str">
            <v>2D5282N</v>
          </cell>
          <cell r="K4371">
            <v>0</v>
          </cell>
          <cell r="L4371">
            <v>0</v>
          </cell>
          <cell r="M4371">
            <v>0</v>
          </cell>
          <cell r="P4371">
            <v>6.6601804500000013</v>
          </cell>
          <cell r="Q4371">
            <v>6.6601804500000013</v>
          </cell>
          <cell r="R4371">
            <v>1.05</v>
          </cell>
          <cell r="S4371">
            <v>6.9931894725000019</v>
          </cell>
          <cell r="T4371">
            <v>7.0980873145875014</v>
          </cell>
          <cell r="U4371">
            <v>7.2029851566750018</v>
          </cell>
          <cell r="V4371">
            <v>1.05</v>
          </cell>
          <cell r="W4371">
            <v>1.05</v>
          </cell>
          <cell r="X4371">
            <v>1.1000000000000001</v>
          </cell>
          <cell r="Y4371">
            <v>1.0169999999999999</v>
          </cell>
          <cell r="AI4371">
            <v>5.4</v>
          </cell>
          <cell r="BG4371">
            <v>5.4</v>
          </cell>
        </row>
        <row r="4372">
          <cell r="A4372" t="str">
            <v>5F2D5282N000000400</v>
          </cell>
          <cell r="B4372" t="str">
            <v>CTN-LITOMON</v>
          </cell>
          <cell r="C4372" t="str">
            <v>ลูกฟูก</v>
          </cell>
          <cell r="D4372" t="str">
            <v>3ICBC822G29NQCP6SD</v>
          </cell>
          <cell r="E4372" t="str">
            <v>SD</v>
          </cell>
          <cell r="F4372" t="str">
            <v>300X402 3P 350N DICED CK DNR N BROTH-12</v>
          </cell>
          <cell r="G4372" t="str">
            <v>LITOMON CO., LTD</v>
          </cell>
          <cell r="H4372" t="str">
            <v>LITOMON CO., LTD</v>
          </cell>
          <cell r="I4372" t="str">
            <v>PF643312803</v>
          </cell>
          <cell r="J4372" t="str">
            <v>2D5282N</v>
          </cell>
          <cell r="K4372">
            <v>0</v>
          </cell>
          <cell r="L4372">
            <v>0</v>
          </cell>
          <cell r="M4372">
            <v>0</v>
          </cell>
          <cell r="P4372">
            <v>6.6601804500000013</v>
          </cell>
          <cell r="Q4372">
            <v>6.6601804500000013</v>
          </cell>
          <cell r="R4372">
            <v>1.05</v>
          </cell>
          <cell r="S4372">
            <v>6.9931894725000019</v>
          </cell>
          <cell r="T4372">
            <v>7.0980873145875014</v>
          </cell>
          <cell r="U4372">
            <v>7.2029851566750018</v>
          </cell>
          <cell r="V4372">
            <v>1.05</v>
          </cell>
          <cell r="W4372">
            <v>1.05</v>
          </cell>
          <cell r="X4372">
            <v>1.1000000000000001</v>
          </cell>
          <cell r="Y4372">
            <v>1.0169999999999999</v>
          </cell>
          <cell r="AI4372">
            <v>5.4</v>
          </cell>
          <cell r="BG4372">
            <v>5.4</v>
          </cell>
        </row>
        <row r="4373">
          <cell r="A4373" t="str">
            <v>5F2D5282N000000500</v>
          </cell>
          <cell r="B4373" t="str">
            <v>CTN-LITOMON</v>
          </cell>
          <cell r="C4373" t="str">
            <v>ลูกฟูก</v>
          </cell>
          <cell r="D4373" t="str">
            <v>3ICBF822G29NQCP6SD</v>
          </cell>
          <cell r="E4373" t="str">
            <v>SD</v>
          </cell>
          <cell r="F4373" t="str">
            <v>300X402 3P 350N STRIPPED CK DNR NB-12</v>
          </cell>
          <cell r="G4373" t="str">
            <v>LITOMON CO., LTD</v>
          </cell>
          <cell r="H4373" t="str">
            <v>LITOMON CO., LTD</v>
          </cell>
          <cell r="I4373" t="str">
            <v>PF643312805</v>
          </cell>
          <cell r="J4373" t="str">
            <v>2D5282N</v>
          </cell>
          <cell r="K4373">
            <v>0</v>
          </cell>
          <cell r="L4373">
            <v>0</v>
          </cell>
          <cell r="M4373">
            <v>0</v>
          </cell>
          <cell r="P4373">
            <v>6.6601804500000013</v>
          </cell>
          <cell r="Q4373">
            <v>6.6601804500000013</v>
          </cell>
          <cell r="R4373">
            <v>1.05</v>
          </cell>
          <cell r="S4373">
            <v>6.9931894725000019</v>
          </cell>
          <cell r="T4373">
            <v>7.0980873145875014</v>
          </cell>
          <cell r="U4373">
            <v>7.2029851566750018</v>
          </cell>
          <cell r="V4373">
            <v>1.05</v>
          </cell>
          <cell r="W4373">
            <v>1.05</v>
          </cell>
          <cell r="X4373">
            <v>1.1000000000000001</v>
          </cell>
          <cell r="Y4373">
            <v>1.0169999999999999</v>
          </cell>
          <cell r="AI4373">
            <v>5.4</v>
          </cell>
          <cell r="BG4373">
            <v>5.4</v>
          </cell>
        </row>
        <row r="4374">
          <cell r="A4374" t="str">
            <v>5K2D5282N000000100</v>
          </cell>
          <cell r="B4374" t="str">
            <v>LBL-LITOMON</v>
          </cell>
          <cell r="C4374" t="str">
            <v>ARTPAPER</v>
          </cell>
          <cell r="D4374" t="str">
            <v>3GAOF822G29NQCP6SD</v>
          </cell>
          <cell r="E4374" t="str">
            <v>SD</v>
          </cell>
          <cell r="F4374" t="str">
            <v>300X402 3P 350N TUNA RECIPE IN BROTH-12</v>
          </cell>
          <cell r="G4374" t="str">
            <v>LITOMON CO., LTD</v>
          </cell>
          <cell r="H4374" t="str">
            <v>LITOMON CO., LTD</v>
          </cell>
          <cell r="I4374" t="str">
            <v>PF643312804</v>
          </cell>
          <cell r="J4374" t="str">
            <v>2D5282N</v>
          </cell>
          <cell r="K4374">
            <v>0</v>
          </cell>
          <cell r="L4374">
            <v>0</v>
          </cell>
          <cell r="M4374">
            <v>0</v>
          </cell>
          <cell r="P4374">
            <v>0.37289499999999998</v>
          </cell>
          <cell r="Q4374">
            <v>0.37289499999999998</v>
          </cell>
          <cell r="R4374">
            <v>1.0900000000000001</v>
          </cell>
          <cell r="S4374">
            <v>0.40645555</v>
          </cell>
          <cell r="T4374">
            <v>0.41255238324999993</v>
          </cell>
          <cell r="U4374">
            <v>0.41864921650000003</v>
          </cell>
          <cell r="V4374">
            <v>1.0249999999999999</v>
          </cell>
          <cell r="W4374">
            <v>1</v>
          </cell>
          <cell r="X4374">
            <v>1.07</v>
          </cell>
          <cell r="Y4374">
            <v>1</v>
          </cell>
          <cell r="AI4374">
            <v>0.34</v>
          </cell>
          <cell r="BG4374">
            <v>0.34</v>
          </cell>
        </row>
        <row r="4375">
          <cell r="A4375" t="str">
            <v>5K2D5282N000000200</v>
          </cell>
          <cell r="B4375" t="str">
            <v>LBL-LITOMON</v>
          </cell>
          <cell r="C4375" t="str">
            <v>ARTPAPER</v>
          </cell>
          <cell r="D4375" t="str">
            <v>3GAOE822G29NQCP6SD</v>
          </cell>
          <cell r="E4375" t="str">
            <v>SD</v>
          </cell>
          <cell r="F4375" t="str">
            <v>300X402 3P 350N SJ CHOPPED DNR NBROTH-12</v>
          </cell>
          <cell r="G4375" t="str">
            <v>LITOMON CO., LTD</v>
          </cell>
          <cell r="H4375" t="str">
            <v>LITOMON CO., LTD</v>
          </cell>
          <cell r="I4375" t="str">
            <v>PF643312801</v>
          </cell>
          <cell r="J4375" t="str">
            <v>2D5282N</v>
          </cell>
          <cell r="K4375">
            <v>0</v>
          </cell>
          <cell r="L4375">
            <v>0</v>
          </cell>
          <cell r="M4375">
            <v>0</v>
          </cell>
          <cell r="P4375">
            <v>0.37289499999999998</v>
          </cell>
          <cell r="Q4375">
            <v>0.37289499999999998</v>
          </cell>
          <cell r="R4375">
            <v>1.0900000000000001</v>
          </cell>
          <cell r="S4375">
            <v>0.40645555</v>
          </cell>
          <cell r="T4375">
            <v>0.41255238324999993</v>
          </cell>
          <cell r="U4375">
            <v>0.41864921650000003</v>
          </cell>
          <cell r="V4375">
            <v>1.0249999999999999</v>
          </cell>
          <cell r="W4375">
            <v>1</v>
          </cell>
          <cell r="X4375">
            <v>1.07</v>
          </cell>
          <cell r="Y4375">
            <v>1</v>
          </cell>
          <cell r="AI4375">
            <v>0.34</v>
          </cell>
          <cell r="BG4375">
            <v>0.34</v>
          </cell>
        </row>
        <row r="4376">
          <cell r="A4376" t="str">
            <v>5K2D5282N000000300</v>
          </cell>
          <cell r="B4376" t="str">
            <v>LBL-LITOMON</v>
          </cell>
          <cell r="C4376" t="str">
            <v>ARTPAPER</v>
          </cell>
          <cell r="D4376" t="str">
            <v>3GMOE822G29NQCP6SD</v>
          </cell>
          <cell r="E4376" t="str">
            <v>SD</v>
          </cell>
          <cell r="F4376" t="str">
            <v>300X402 3P 350N DICED MCKRL DNR NB-12</v>
          </cell>
          <cell r="G4376" t="str">
            <v>LITOMON CO., LTD</v>
          </cell>
          <cell r="H4376" t="str">
            <v>LITOMON CO., LTD</v>
          </cell>
          <cell r="I4376" t="str">
            <v>PF643312802</v>
          </cell>
          <cell r="J4376" t="str">
            <v>2D5282N</v>
          </cell>
          <cell r="K4376">
            <v>0</v>
          </cell>
          <cell r="L4376">
            <v>0</v>
          </cell>
          <cell r="M4376">
            <v>0</v>
          </cell>
          <cell r="P4376">
            <v>0.37289499999999998</v>
          </cell>
          <cell r="Q4376">
            <v>0.37289499999999998</v>
          </cell>
          <cell r="R4376">
            <v>1.0900000000000001</v>
          </cell>
          <cell r="S4376">
            <v>0.40645555</v>
          </cell>
          <cell r="T4376">
            <v>0.41255238324999993</v>
          </cell>
          <cell r="U4376">
            <v>0.41864921650000003</v>
          </cell>
          <cell r="V4376">
            <v>1.0249999999999999</v>
          </cell>
          <cell r="W4376">
            <v>1</v>
          </cell>
          <cell r="X4376">
            <v>1.07</v>
          </cell>
          <cell r="Y4376">
            <v>1</v>
          </cell>
          <cell r="AI4376">
            <v>0.34</v>
          </cell>
          <cell r="BG4376">
            <v>0.34</v>
          </cell>
        </row>
        <row r="4377">
          <cell r="A4377" t="str">
            <v>5K2D5282N000000400</v>
          </cell>
          <cell r="B4377" t="str">
            <v>LBL-LITOMON</v>
          </cell>
          <cell r="C4377" t="str">
            <v>ARTPAPER</v>
          </cell>
          <cell r="D4377" t="str">
            <v>3ICBC822G29NQCP6SD</v>
          </cell>
          <cell r="E4377" t="str">
            <v>SD</v>
          </cell>
          <cell r="F4377" t="str">
            <v>300X402 3P 350N DICED CK DNR N BROTH-12</v>
          </cell>
          <cell r="G4377" t="str">
            <v>LITOMON CO., LTD</v>
          </cell>
          <cell r="H4377" t="str">
            <v>LITOMON CO., LTD</v>
          </cell>
          <cell r="I4377" t="str">
            <v>PF643312803</v>
          </cell>
          <cell r="J4377" t="str">
            <v>2D5282N</v>
          </cell>
          <cell r="K4377">
            <v>0</v>
          </cell>
          <cell r="L4377">
            <v>0</v>
          </cell>
          <cell r="M4377">
            <v>0</v>
          </cell>
          <cell r="P4377">
            <v>0.37289499999999998</v>
          </cell>
          <cell r="Q4377">
            <v>0.37289499999999998</v>
          </cell>
          <cell r="R4377">
            <v>1.0900000000000001</v>
          </cell>
          <cell r="S4377">
            <v>0.40645555</v>
          </cell>
          <cell r="T4377">
            <v>0.41255238324999993</v>
          </cell>
          <cell r="U4377">
            <v>0.41864921650000003</v>
          </cell>
          <cell r="V4377">
            <v>1.0249999999999999</v>
          </cell>
          <cell r="W4377">
            <v>1</v>
          </cell>
          <cell r="X4377">
            <v>1.07</v>
          </cell>
          <cell r="Y4377">
            <v>1</v>
          </cell>
          <cell r="AI4377">
            <v>0.34</v>
          </cell>
          <cell r="BG4377">
            <v>0.34</v>
          </cell>
        </row>
        <row r="4378">
          <cell r="A4378" t="str">
            <v>5K2D5282N000000500</v>
          </cell>
          <cell r="B4378" t="str">
            <v>LBL-LITOMON</v>
          </cell>
          <cell r="C4378" t="str">
            <v>ARTPAPER</v>
          </cell>
          <cell r="D4378" t="str">
            <v>3ICBF822G29NQCP6SD</v>
          </cell>
          <cell r="E4378" t="str">
            <v>SD</v>
          </cell>
          <cell r="F4378" t="str">
            <v>300X402 3P 350N STRIPPED CK DNR NB-12</v>
          </cell>
          <cell r="G4378" t="str">
            <v>LITOMON CO., LTD</v>
          </cell>
          <cell r="H4378" t="str">
            <v>LITOMON CO., LTD</v>
          </cell>
          <cell r="I4378" t="str">
            <v>PF643312805</v>
          </cell>
          <cell r="J4378" t="str">
            <v>2D5282N</v>
          </cell>
          <cell r="K4378">
            <v>0</v>
          </cell>
          <cell r="L4378">
            <v>0</v>
          </cell>
          <cell r="M4378">
            <v>0</v>
          </cell>
          <cell r="P4378">
            <v>0.37289499999999998</v>
          </cell>
          <cell r="Q4378">
            <v>0.37289499999999998</v>
          </cell>
          <cell r="R4378">
            <v>1.0900000000000001</v>
          </cell>
          <cell r="S4378">
            <v>0.40645555</v>
          </cell>
          <cell r="T4378">
            <v>0.41255238324999993</v>
          </cell>
          <cell r="U4378">
            <v>0.41864921650000003</v>
          </cell>
          <cell r="V4378">
            <v>1.0249999999999999</v>
          </cell>
          <cell r="W4378">
            <v>1</v>
          </cell>
          <cell r="X4378">
            <v>1.07</v>
          </cell>
          <cell r="Y4378">
            <v>1</v>
          </cell>
          <cell r="AI4378">
            <v>0.34</v>
          </cell>
          <cell r="BG4378">
            <v>0.34</v>
          </cell>
        </row>
        <row r="4379">
          <cell r="A4379" t="str">
            <v>5F2D5455N000000900</v>
          </cell>
          <cell r="B4379" t="str">
            <v>CTN-LITOMON (MK)</v>
          </cell>
          <cell r="C4379" t="str">
            <v>ลูกฟูก</v>
          </cell>
          <cell r="D4379" t="str">
            <v>3GMOE822424U2CP6RV</v>
          </cell>
          <cell r="E4379" t="str">
            <v>RV</v>
          </cell>
          <cell r="F4379" t="str">
            <v>211x106 MM. PRINTED CAN 80 N DICED MK-24</v>
          </cell>
          <cell r="G4379" t="str">
            <v>LITOMON CO., LTD</v>
          </cell>
          <cell r="H4379" t="str">
            <v>LITOMON CO., LTD</v>
          </cell>
          <cell r="I4379" t="str">
            <v>PF65413701</v>
          </cell>
          <cell r="J4379" t="str">
            <v>2D5455N</v>
          </cell>
          <cell r="K4379">
            <v>2478</v>
          </cell>
          <cell r="L4379">
            <v>11398.8</v>
          </cell>
          <cell r="M4379">
            <v>4.5999999999999996</v>
          </cell>
          <cell r="N4379">
            <v>4.5999999999999996</v>
          </cell>
          <cell r="O4379">
            <v>4.5999999999999996</v>
          </cell>
          <cell r="P4379">
            <v>6.1791674175000004</v>
          </cell>
          <cell r="Q4379">
            <v>6.1791674175000004</v>
          </cell>
          <cell r="R4379">
            <v>1.05</v>
          </cell>
          <cell r="S4379">
            <v>6.488125788375001</v>
          </cell>
          <cell r="T4379">
            <v>6.5854476752006255</v>
          </cell>
          <cell r="U4379">
            <v>6.6827695620262508</v>
          </cell>
          <cell r="W4379">
            <v>1.05</v>
          </cell>
          <cell r="X4379">
            <v>1.1000000000000001</v>
          </cell>
          <cell r="Y4379">
            <v>1.0169999999999999</v>
          </cell>
          <cell r="Z4379">
            <v>6.0758775000000007</v>
          </cell>
          <cell r="AA4379">
            <v>6.1791674175000004</v>
          </cell>
          <cell r="AB4379">
            <v>1.0169999999999999</v>
          </cell>
          <cell r="AC4379">
            <v>1.06785</v>
          </cell>
          <cell r="AE4379" t="str">
            <v>5.511*1.05*1.05*1.015</v>
          </cell>
          <cell r="AF4379">
            <v>44678</v>
          </cell>
          <cell r="AX4379">
            <v>4.5999999999999996</v>
          </cell>
          <cell r="AY4379">
            <v>4.5999999999999996</v>
          </cell>
          <cell r="AZ4379">
            <v>4.5999999999999996</v>
          </cell>
          <cell r="BF4379">
            <v>4.5999999999999996</v>
          </cell>
          <cell r="BH4379">
            <v>4.5999999999999996</v>
          </cell>
          <cell r="BJ4379" t="str">
            <v>11.03.2022</v>
          </cell>
          <cell r="BK4379" t="str">
            <v>บจก.ยูไทย คาร์ตอนส์</v>
          </cell>
        </row>
        <row r="4380">
          <cell r="A4380" t="str">
            <v>5F2D5455N000000800</v>
          </cell>
          <cell r="B4380" t="str">
            <v>CTN-LITOMON</v>
          </cell>
          <cell r="C4380" t="str">
            <v>ลูกฟูก</v>
          </cell>
          <cell r="D4380" t="str">
            <v>3ICBC822424U2CP6RV</v>
          </cell>
          <cell r="E4380" t="str">
            <v>RV</v>
          </cell>
          <cell r="F4380" t="str">
            <v>211x106 MM. PRINTED CAN 80 N DICED CK-24</v>
          </cell>
          <cell r="G4380" t="str">
            <v>LITOMON CO., LTD</v>
          </cell>
          <cell r="H4380" t="str">
            <v>LITOMON CO., LTD</v>
          </cell>
          <cell r="I4380" t="str">
            <v>PF65413702</v>
          </cell>
          <cell r="J4380" t="str">
            <v>2D5455N</v>
          </cell>
          <cell r="K4380">
            <v>507</v>
          </cell>
          <cell r="L4380">
            <v>2332.1999999999998</v>
          </cell>
          <cell r="M4380">
            <v>4.5999999999999996</v>
          </cell>
          <cell r="N4380">
            <v>4.5999999999999996</v>
          </cell>
          <cell r="O4380">
            <v>4.5999999999999996</v>
          </cell>
          <cell r="P4380">
            <v>6.1791674175000004</v>
          </cell>
          <cell r="Q4380">
            <v>6.1791674175000004</v>
          </cell>
          <cell r="R4380">
            <v>1.05</v>
          </cell>
          <cell r="S4380">
            <v>6.488125788375001</v>
          </cell>
          <cell r="T4380">
            <v>6.5854476752006255</v>
          </cell>
          <cell r="U4380">
            <v>6.6827695620262508</v>
          </cell>
          <cell r="W4380">
            <v>1.05</v>
          </cell>
          <cell r="X4380">
            <v>1.1000000000000001</v>
          </cell>
          <cell r="Y4380">
            <v>1.0169999999999999</v>
          </cell>
          <cell r="Z4380">
            <v>6.0758775000000007</v>
          </cell>
          <cell r="AA4380">
            <v>6.1791674175000004</v>
          </cell>
          <cell r="AB4380">
            <v>1.0169999999999999</v>
          </cell>
          <cell r="AC4380">
            <v>1.06785</v>
          </cell>
          <cell r="AE4380" t="str">
            <v>5.511*1.05*1.05*1.015</v>
          </cell>
          <cell r="AF4380">
            <v>44678</v>
          </cell>
          <cell r="AX4380">
            <v>4.6000000000000005</v>
          </cell>
          <cell r="AY4380">
            <v>4.5999999999999996</v>
          </cell>
          <cell r="AZ4380">
            <v>4.5999999999999996</v>
          </cell>
          <cell r="BF4380">
            <v>4.5999999999999996</v>
          </cell>
          <cell r="BH4380">
            <v>4.5999999999999996</v>
          </cell>
          <cell r="BJ4380" t="str">
            <v>11.03.2022</v>
          </cell>
          <cell r="BK4380" t="str">
            <v>บจก.ยูไทย คาร์ตอนส์</v>
          </cell>
        </row>
        <row r="4381">
          <cell r="A4381" t="str">
            <v>5F2D5455N000000500</v>
          </cell>
          <cell r="B4381" t="str">
            <v>CTN-LITOMON (CK)</v>
          </cell>
          <cell r="C4381" t="str">
            <v>ลูกฟูก</v>
          </cell>
          <cell r="D4381" t="str">
            <v>3ICBF822424U2CP6RV</v>
          </cell>
          <cell r="E4381" t="str">
            <v>RV</v>
          </cell>
          <cell r="F4381" t="str">
            <v>211x106 MM. PRINTED CAN 80 N STRIP CK-24</v>
          </cell>
          <cell r="G4381" t="str">
            <v>LITOMON CO., LTD</v>
          </cell>
          <cell r="H4381" t="str">
            <v>LITOMON CO., LTD</v>
          </cell>
          <cell r="I4381" t="str">
            <v>PF65413703</v>
          </cell>
          <cell r="J4381" t="str">
            <v>2D5455N</v>
          </cell>
          <cell r="K4381">
            <v>9</v>
          </cell>
          <cell r="L4381">
            <v>41.4</v>
          </cell>
          <cell r="M4381">
            <v>4.5999999999999996</v>
          </cell>
          <cell r="N4381">
            <v>4.5999999999999996</v>
          </cell>
          <cell r="O4381">
            <v>4.5999999999999996</v>
          </cell>
          <cell r="P4381">
            <v>6.1791674175000004</v>
          </cell>
          <cell r="Q4381">
            <v>6.1791674175000004</v>
          </cell>
          <cell r="R4381">
            <v>1.05</v>
          </cell>
          <cell r="S4381">
            <v>6.488125788375001</v>
          </cell>
          <cell r="T4381">
            <v>6.5854476752006255</v>
          </cell>
          <cell r="U4381">
            <v>6.6827695620262508</v>
          </cell>
          <cell r="W4381">
            <v>1.05</v>
          </cell>
          <cell r="X4381">
            <v>1.1000000000000001</v>
          </cell>
          <cell r="Y4381">
            <v>1.0169999999999999</v>
          </cell>
          <cell r="Z4381">
            <v>6.0758775000000007</v>
          </cell>
          <cell r="AA4381">
            <v>6.1791674175000004</v>
          </cell>
          <cell r="AB4381">
            <v>1.0169999999999999</v>
          </cell>
          <cell r="AC4381">
            <v>1.06785</v>
          </cell>
          <cell r="AE4381" t="str">
            <v>5.511*1.05*1.05*1.015</v>
          </cell>
          <cell r="AF4381">
            <v>44678</v>
          </cell>
          <cell r="AX4381">
            <v>4.5999999999999996</v>
          </cell>
          <cell r="AY4381">
            <v>4.5999999999999996</v>
          </cell>
          <cell r="AZ4381">
            <v>4.5999999999999996</v>
          </cell>
          <cell r="BF4381">
            <v>4.5999999999999996</v>
          </cell>
          <cell r="BH4381">
            <v>4.5999999999999996</v>
          </cell>
          <cell r="BJ4381" t="str">
            <v>11.03.2022</v>
          </cell>
          <cell r="BK4381" t="str">
            <v>บจก.ยูไทย คาร์ตอนส์</v>
          </cell>
        </row>
        <row r="4382">
          <cell r="A4382" t="str">
            <v>5F2D5455N000000700</v>
          </cell>
          <cell r="B4382" t="str">
            <v>CTN-LITOMON (TN)</v>
          </cell>
          <cell r="C4382" t="str">
            <v>ลูกฟูก</v>
          </cell>
          <cell r="D4382" t="str">
            <v>3GAOE822424U2CP6RV</v>
          </cell>
          <cell r="E4382" t="str">
            <v>RV</v>
          </cell>
          <cell r="F4382" t="str">
            <v>211x106 MM. PRINTED CAN 80 N CHOP TN-24</v>
          </cell>
          <cell r="G4382" t="str">
            <v>LITOMON CO., LTD</v>
          </cell>
          <cell r="H4382" t="str">
            <v>LITOMON CO., LTD</v>
          </cell>
          <cell r="I4382" t="str">
            <v>PF65413704</v>
          </cell>
          <cell r="J4382" t="str">
            <v>2D5455N</v>
          </cell>
          <cell r="K4382">
            <v>40</v>
          </cell>
          <cell r="L4382">
            <v>184</v>
          </cell>
          <cell r="M4382">
            <v>4.5999999999999996</v>
          </cell>
          <cell r="N4382">
            <v>4.5999999999999996</v>
          </cell>
          <cell r="O4382">
            <v>4.5999999999999996</v>
          </cell>
          <cell r="P4382">
            <v>6.1791674175000004</v>
          </cell>
          <cell r="Q4382">
            <v>6.1791674175000004</v>
          </cell>
          <cell r="R4382">
            <v>1.05</v>
          </cell>
          <cell r="S4382">
            <v>6.488125788375001</v>
          </cell>
          <cell r="T4382">
            <v>6.5854476752006255</v>
          </cell>
          <cell r="U4382">
            <v>6.6827695620262508</v>
          </cell>
          <cell r="W4382">
            <v>1.05</v>
          </cell>
          <cell r="X4382">
            <v>1.1000000000000001</v>
          </cell>
          <cell r="Y4382">
            <v>1.0169999999999999</v>
          </cell>
          <cell r="Z4382">
            <v>6.0758775000000007</v>
          </cell>
          <cell r="AA4382">
            <v>6.1791674175000004</v>
          </cell>
          <cell r="AB4382">
            <v>1.0169999999999999</v>
          </cell>
          <cell r="AC4382">
            <v>1.06785</v>
          </cell>
          <cell r="AE4382" t="str">
            <v>5.511*1.05*1.05*1.015</v>
          </cell>
          <cell r="AF4382">
            <v>44678</v>
          </cell>
          <cell r="AX4382">
            <v>4.6000000000000005</v>
          </cell>
          <cell r="AY4382">
            <v>4.5999999999999996</v>
          </cell>
          <cell r="AZ4382">
            <v>4.5999999999999996</v>
          </cell>
          <cell r="BF4382">
            <v>4.5999999999999996</v>
          </cell>
          <cell r="BH4382">
            <v>4.5999999999999996</v>
          </cell>
          <cell r="BJ4382" t="str">
            <v>11.03.2022</v>
          </cell>
          <cell r="BK4382" t="str">
            <v>บจก.ยูไทย คาร์ตอนส์</v>
          </cell>
        </row>
        <row r="4383">
          <cell r="A4383" t="str">
            <v>5F2D5455N000000600</v>
          </cell>
          <cell r="B4383" t="str">
            <v>CTN-LITOMON (TN)</v>
          </cell>
          <cell r="C4383" t="str">
            <v>ลูกฟูก</v>
          </cell>
          <cell r="D4383" t="str">
            <v>3GAOF822424U2CP6RV</v>
          </cell>
          <cell r="E4383" t="str">
            <v>RV</v>
          </cell>
          <cell r="F4383" t="str">
            <v>211x106 MM. PRINTED CAN 80 N FLAKE TN-24</v>
          </cell>
          <cell r="G4383" t="str">
            <v>LITOMON CO., LTD</v>
          </cell>
          <cell r="H4383" t="str">
            <v>LITOMON CO., LTD</v>
          </cell>
          <cell r="I4383" t="str">
            <v>PF65413705</v>
          </cell>
          <cell r="J4383" t="str">
            <v>2D5455N</v>
          </cell>
          <cell r="K4383">
            <v>2105</v>
          </cell>
          <cell r="L4383">
            <v>9683</v>
          </cell>
          <cell r="M4383">
            <v>4.5999999999999996</v>
          </cell>
          <cell r="N4383">
            <v>4.5999999999999996</v>
          </cell>
          <cell r="O4383">
            <v>4.5999999999999996</v>
          </cell>
          <cell r="P4383">
            <v>6.1791674175000004</v>
          </cell>
          <cell r="Q4383">
            <v>6.1791674175000004</v>
          </cell>
          <cell r="R4383">
            <v>1.05</v>
          </cell>
          <cell r="S4383">
            <v>6.488125788375001</v>
          </cell>
          <cell r="T4383">
            <v>6.5854476752006255</v>
          </cell>
          <cell r="U4383">
            <v>6.6827695620262508</v>
          </cell>
          <cell r="W4383">
            <v>1.05</v>
          </cell>
          <cell r="X4383">
            <v>1.1000000000000001</v>
          </cell>
          <cell r="Y4383">
            <v>1.0169999999999999</v>
          </cell>
          <cell r="Z4383">
            <v>6.0758775000000007</v>
          </cell>
          <cell r="AA4383">
            <v>6.1791674175000004</v>
          </cell>
          <cell r="AB4383">
            <v>1.0169999999999999</v>
          </cell>
          <cell r="AC4383">
            <v>1.06785</v>
          </cell>
          <cell r="AE4383" t="str">
            <v>5.511*1.05*1.05*1.015</v>
          </cell>
          <cell r="AF4383">
            <v>44678</v>
          </cell>
          <cell r="AX4383">
            <v>4.5999999999999996</v>
          </cell>
          <cell r="AY4383">
            <v>4.5999999999999996</v>
          </cell>
          <cell r="AZ4383">
            <v>4.5999999999999996</v>
          </cell>
          <cell r="BF4383">
            <v>4.5999999999999996</v>
          </cell>
          <cell r="BH4383">
            <v>4.5999999999999996</v>
          </cell>
          <cell r="BJ4383" t="str">
            <v>12.03.2022</v>
          </cell>
          <cell r="BK4383" t="str">
            <v>บจก.ยูไทย คาร์ตอนส์</v>
          </cell>
        </row>
        <row r="4384">
          <cell r="A4384" t="str">
            <v>5F2D5492N000000100</v>
          </cell>
          <cell r="B4384" t="str">
            <v>CTN-LITOMON</v>
          </cell>
          <cell r="C4384" t="str">
            <v>ลูกฟูก</v>
          </cell>
          <cell r="D4384" t="str">
            <v>3GAOF822M2NNQCP6RU</v>
          </cell>
          <cell r="E4384" t="str">
            <v>RU</v>
          </cell>
          <cell r="F4384" t="str">
            <v>300X200 2P160N TUNA RECIPE IN BROTH-24</v>
          </cell>
          <cell r="G4384" t="str">
            <v>LITOMON CO., LTD</v>
          </cell>
          <cell r="H4384" t="str">
            <v>LITOMON CO., LTD</v>
          </cell>
          <cell r="J4384" t="str">
            <v>2D5492N</v>
          </cell>
          <cell r="K4384">
            <v>0</v>
          </cell>
          <cell r="L4384">
            <v>0</v>
          </cell>
          <cell r="M4384">
            <v>9.69</v>
          </cell>
          <cell r="N4384">
            <v>5.8</v>
          </cell>
          <cell r="O4384">
            <v>6</v>
          </cell>
          <cell r="P4384">
            <v>6.8017659187500001</v>
          </cell>
          <cell r="Q4384">
            <v>6.8017659187500001</v>
          </cell>
          <cell r="R4384">
            <v>1.05</v>
          </cell>
          <cell r="S4384">
            <v>7.1418542146875001</v>
          </cell>
          <cell r="T4384">
            <v>7.2489820279078119</v>
          </cell>
          <cell r="U4384">
            <v>7.3561098411281254</v>
          </cell>
          <cell r="V4384">
            <v>1.05</v>
          </cell>
          <cell r="W4384">
            <v>1.05</v>
          </cell>
          <cell r="X4384">
            <v>1.1000000000000001</v>
          </cell>
          <cell r="Y4384">
            <v>1.0169999999999999</v>
          </cell>
          <cell r="AI4384">
            <v>5.45</v>
          </cell>
          <cell r="AL4384">
            <v>5.45</v>
          </cell>
          <cell r="AR4384">
            <v>5.7</v>
          </cell>
          <cell r="AT4384">
            <v>5.7</v>
          </cell>
          <cell r="AU4384">
            <v>5.7</v>
          </cell>
          <cell r="AY4384">
            <v>6</v>
          </cell>
          <cell r="BF4384">
            <v>5.8</v>
          </cell>
          <cell r="BG4384">
            <v>5.7</v>
          </cell>
          <cell r="BH4384">
            <v>6</v>
          </cell>
          <cell r="BI4384">
            <v>1.0526315789473684</v>
          </cell>
          <cell r="BJ4384" t="str">
            <v>28.02.2022</v>
          </cell>
          <cell r="BK4384" t="str">
            <v>บจก.กลุ่มสยามบรรจุภั</v>
          </cell>
        </row>
        <row r="4385">
          <cell r="A4385" t="str">
            <v>5F2D5492N000000200</v>
          </cell>
          <cell r="B4385" t="str">
            <v>CTN-LITOMON</v>
          </cell>
          <cell r="C4385" t="str">
            <v>ลูกฟูก</v>
          </cell>
          <cell r="D4385" t="str">
            <v>3GAOE822M2NNQCP6RU</v>
          </cell>
          <cell r="E4385" t="str">
            <v>RU</v>
          </cell>
          <cell r="F4385" t="str">
            <v>300X200 2P160N SJ CHOPPED DNR N BROTH-24</v>
          </cell>
          <cell r="G4385" t="str">
            <v>LITOMON CO., LTD</v>
          </cell>
          <cell r="H4385" t="str">
            <v>LITOMON CO., LTD</v>
          </cell>
          <cell r="J4385" t="str">
            <v>2D5492N</v>
          </cell>
          <cell r="K4385">
            <v>0</v>
          </cell>
          <cell r="L4385">
            <v>0</v>
          </cell>
          <cell r="M4385">
            <v>9.69</v>
          </cell>
          <cell r="N4385">
            <v>5.8</v>
          </cell>
          <cell r="O4385">
            <v>6</v>
          </cell>
          <cell r="P4385">
            <v>6.8158820680851067</v>
          </cell>
          <cell r="Q4385">
            <v>6.8158820680851067</v>
          </cell>
          <cell r="R4385">
            <v>1.05</v>
          </cell>
          <cell r="S4385">
            <v>7.1566761714893623</v>
          </cell>
          <cell r="T4385">
            <v>7.2640263140617023</v>
          </cell>
          <cell r="U4385">
            <v>7.3713764566340432</v>
          </cell>
          <cell r="V4385">
            <v>1.05</v>
          </cell>
          <cell r="W4385">
            <v>1.05</v>
          </cell>
          <cell r="X4385">
            <v>1.1000000000000001</v>
          </cell>
          <cell r="Y4385">
            <v>1.0169999999999999</v>
          </cell>
          <cell r="AI4385">
            <v>5.45</v>
          </cell>
          <cell r="AL4385">
            <v>5.45</v>
          </cell>
          <cell r="AR4385">
            <v>5.7</v>
          </cell>
          <cell r="AT4385">
            <v>5.7</v>
          </cell>
          <cell r="AU4385">
            <v>5.7</v>
          </cell>
          <cell r="AY4385">
            <v>6</v>
          </cell>
          <cell r="BF4385">
            <v>5.8</v>
          </cell>
          <cell r="BG4385">
            <v>5.7</v>
          </cell>
          <cell r="BH4385">
            <v>6</v>
          </cell>
          <cell r="BI4385">
            <v>1.0526315789473684</v>
          </cell>
          <cell r="BJ4385" t="str">
            <v>28.02.2022</v>
          </cell>
          <cell r="BK4385" t="str">
            <v>บจก.กลุ่มสยามบรรจุภั</v>
          </cell>
        </row>
        <row r="4386">
          <cell r="A4386" t="str">
            <v>5F2D5492N000000300</v>
          </cell>
          <cell r="B4386" t="str">
            <v>CTN-LITOMON</v>
          </cell>
          <cell r="C4386" t="str">
            <v>ลูกฟูก</v>
          </cell>
          <cell r="D4386" t="str">
            <v>3GMOE822M2NNQCP6RU</v>
          </cell>
          <cell r="E4386" t="str">
            <v>RU</v>
          </cell>
          <cell r="F4386" t="str">
            <v>300X200 2P160N DICED MCKRL N BROTH-24</v>
          </cell>
          <cell r="G4386" t="str">
            <v>LITOMON CO., LTD</v>
          </cell>
          <cell r="H4386" t="str">
            <v>LITOMON CO., LTD</v>
          </cell>
          <cell r="J4386" t="str">
            <v>2D5492N</v>
          </cell>
          <cell r="K4386">
            <v>0</v>
          </cell>
          <cell r="L4386">
            <v>0</v>
          </cell>
          <cell r="M4386">
            <v>5.7</v>
          </cell>
          <cell r="N4386">
            <v>5.8</v>
          </cell>
          <cell r="O4386">
            <v>6</v>
          </cell>
          <cell r="P4386">
            <v>6.7970540771341463</v>
          </cell>
          <cell r="Q4386">
            <v>6.7970540771341463</v>
          </cell>
          <cell r="R4386">
            <v>1.05</v>
          </cell>
          <cell r="S4386">
            <v>7.136906780990854</v>
          </cell>
          <cell r="T4386">
            <v>7.2439603827057164</v>
          </cell>
          <cell r="U4386">
            <v>7.3510139844205797</v>
          </cell>
          <cell r="V4386">
            <v>1.05</v>
          </cell>
          <cell r="W4386">
            <v>1.05</v>
          </cell>
          <cell r="X4386">
            <v>1.1000000000000001</v>
          </cell>
          <cell r="Y4386">
            <v>1.0169999999999999</v>
          </cell>
          <cell r="AI4386">
            <v>5.45</v>
          </cell>
          <cell r="AL4386">
            <v>5.45</v>
          </cell>
          <cell r="AR4386">
            <v>5.7</v>
          </cell>
          <cell r="AT4386">
            <v>5.6999999999999993</v>
          </cell>
          <cell r="AU4386">
            <v>5.7</v>
          </cell>
          <cell r="AY4386">
            <v>6</v>
          </cell>
          <cell r="BF4386">
            <v>5.8</v>
          </cell>
          <cell r="BG4386">
            <v>5.7</v>
          </cell>
          <cell r="BH4386">
            <v>6</v>
          </cell>
          <cell r="BI4386">
            <v>1.0526315789473684</v>
          </cell>
          <cell r="BJ4386" t="str">
            <v>28.02.2022</v>
          </cell>
          <cell r="BK4386" t="str">
            <v>บจก.กลุ่มสยามบรรจุภั</v>
          </cell>
        </row>
        <row r="4387">
          <cell r="A4387" t="str">
            <v>5F2D5492N000000400</v>
          </cell>
          <cell r="B4387" t="str">
            <v>CTN-LITOMON</v>
          </cell>
          <cell r="C4387" t="str">
            <v>ลูกฟูก</v>
          </cell>
          <cell r="D4387" t="str">
            <v>3ICBC822M2NNQCP6RU</v>
          </cell>
          <cell r="E4387" t="str">
            <v>RU</v>
          </cell>
          <cell r="F4387" t="str">
            <v>300X200 2P160N DICED CK DNR N BROTH-24</v>
          </cell>
          <cell r="G4387" t="str">
            <v>LITOMON CO., LTD</v>
          </cell>
          <cell r="H4387" t="str">
            <v>LITOMON CO., LTD</v>
          </cell>
          <cell r="J4387" t="str">
            <v>2D5492N</v>
          </cell>
          <cell r="K4387">
            <v>0</v>
          </cell>
          <cell r="L4387">
            <v>0</v>
          </cell>
          <cell r="M4387">
            <v>5.7</v>
          </cell>
          <cell r="N4387">
            <v>5.85</v>
          </cell>
          <cell r="O4387">
            <v>6</v>
          </cell>
          <cell r="P4387">
            <v>6.7804132105769241</v>
          </cell>
          <cell r="Q4387">
            <v>6.7804132105769241</v>
          </cell>
          <cell r="R4387">
            <v>1.05</v>
          </cell>
          <cell r="S4387">
            <v>7.1194338711057705</v>
          </cell>
          <cell r="T4387">
            <v>7.2262253791723561</v>
          </cell>
          <cell r="U4387">
            <v>7.3330168872389434</v>
          </cell>
          <cell r="V4387">
            <v>1.05</v>
          </cell>
          <cell r="W4387">
            <v>1.05</v>
          </cell>
          <cell r="X4387">
            <v>1.1000000000000001</v>
          </cell>
          <cell r="Y4387">
            <v>1.0169999999999999</v>
          </cell>
          <cell r="AI4387">
            <v>5.45</v>
          </cell>
          <cell r="AL4387">
            <v>5.45</v>
          </cell>
          <cell r="AR4387">
            <v>5.7</v>
          </cell>
          <cell r="AT4387">
            <v>5.7</v>
          </cell>
          <cell r="AY4387">
            <v>6</v>
          </cell>
          <cell r="BF4387">
            <v>5.85</v>
          </cell>
          <cell r="BG4387">
            <v>5.7</v>
          </cell>
          <cell r="BH4387">
            <v>6</v>
          </cell>
          <cell r="BI4387">
            <v>1.0526315789473684</v>
          </cell>
          <cell r="BJ4387" t="str">
            <v>28.02.2022</v>
          </cell>
          <cell r="BK4387" t="str">
            <v>บจก.กลุ่มสยามบรรจุภั</v>
          </cell>
        </row>
        <row r="4388">
          <cell r="A4388" t="str">
            <v>5F2D5492N000000500</v>
          </cell>
          <cell r="B4388" t="str">
            <v>CTN-LITOMON</v>
          </cell>
          <cell r="C4388" t="str">
            <v>ลูกฟูก</v>
          </cell>
          <cell r="D4388" t="str">
            <v>3ICBF822M2NNQCP6RU</v>
          </cell>
          <cell r="E4388" t="str">
            <v>RU</v>
          </cell>
          <cell r="F4388" t="str">
            <v>300X200 2P160N STRIPPED CK DNR NBROTH-24</v>
          </cell>
          <cell r="G4388" t="str">
            <v>LITOMON CO., LTD</v>
          </cell>
          <cell r="H4388" t="str">
            <v>LITOMON CO., LTD</v>
          </cell>
          <cell r="J4388" t="str">
            <v>2D5492N</v>
          </cell>
          <cell r="K4388">
            <v>0</v>
          </cell>
          <cell r="L4388">
            <v>0</v>
          </cell>
          <cell r="M4388">
            <v>9.69</v>
          </cell>
          <cell r="N4388">
            <v>6</v>
          </cell>
          <cell r="O4388">
            <v>6</v>
          </cell>
          <cell r="P4388">
            <v>6.7847257438404123</v>
          </cell>
          <cell r="Q4388">
            <v>6.7847257438404123</v>
          </cell>
          <cell r="R4388">
            <v>1.05</v>
          </cell>
          <cell r="S4388">
            <v>7.1239620310324332</v>
          </cell>
          <cell r="T4388">
            <v>7.2308214614979187</v>
          </cell>
          <cell r="U4388">
            <v>7.337680891963406</v>
          </cell>
          <cell r="V4388">
            <v>1.05</v>
          </cell>
          <cell r="W4388">
            <v>1.05</v>
          </cell>
          <cell r="X4388">
            <v>1.1000000000000001</v>
          </cell>
          <cell r="Y4388">
            <v>1.0169999999999999</v>
          </cell>
          <cell r="AI4388">
            <v>5.45</v>
          </cell>
          <cell r="AL4388">
            <v>5.45</v>
          </cell>
          <cell r="AR4388">
            <v>5.7</v>
          </cell>
          <cell r="AY4388">
            <v>6</v>
          </cell>
          <cell r="BF4388">
            <v>6</v>
          </cell>
          <cell r="BG4388">
            <v>5.7</v>
          </cell>
          <cell r="BH4388">
            <v>6</v>
          </cell>
          <cell r="BI4388">
            <v>1.0526315789473684</v>
          </cell>
          <cell r="BJ4388" t="str">
            <v>28.02.2022</v>
          </cell>
          <cell r="BK4388" t="str">
            <v>บจก.กลุ่มสยามบรรจุภั</v>
          </cell>
        </row>
        <row r="4389">
          <cell r="A4389" t="str">
            <v>5K2D5492N000000100</v>
          </cell>
          <cell r="B4389" t="str">
            <v>LBL-LITOMON</v>
          </cell>
          <cell r="C4389" t="str">
            <v>ARTPAPER</v>
          </cell>
          <cell r="D4389" t="str">
            <v>3GAOF822M2NNQCP6RU</v>
          </cell>
          <cell r="E4389" t="str">
            <v>RU</v>
          </cell>
          <cell r="F4389" t="str">
            <v>300X200 2P160N TUNA RECIPE IN BROTH-24</v>
          </cell>
          <cell r="G4389" t="str">
            <v>LITOMON CO., LTD</v>
          </cell>
          <cell r="H4389" t="str">
            <v>LITOMON CO., LTD</v>
          </cell>
          <cell r="J4389" t="str">
            <v>2D5492N</v>
          </cell>
          <cell r="K4389">
            <v>0</v>
          </cell>
          <cell r="L4389">
            <v>0</v>
          </cell>
          <cell r="M4389">
            <v>0</v>
          </cell>
          <cell r="P4389">
            <v>0.18206049999999999</v>
          </cell>
          <cell r="Q4389">
            <v>0.18206049999999999</v>
          </cell>
          <cell r="R4389">
            <v>1.0900000000000001</v>
          </cell>
          <cell r="S4389">
            <v>0.19844594500000001</v>
          </cell>
          <cell r="T4389">
            <v>0.201422634175</v>
          </cell>
          <cell r="U4389">
            <v>0.20439932335000002</v>
          </cell>
          <cell r="V4389">
            <v>1.0249999999999999</v>
          </cell>
          <cell r="W4389">
            <v>1</v>
          </cell>
          <cell r="X4389">
            <v>1.07</v>
          </cell>
          <cell r="Y4389">
            <v>1</v>
          </cell>
          <cell r="AI4389">
            <v>0.16599999999999998</v>
          </cell>
          <cell r="BG4389">
            <v>0.16599999999999998</v>
          </cell>
        </row>
        <row r="4390">
          <cell r="A4390" t="str">
            <v>5K2D5492N000000200</v>
          </cell>
          <cell r="B4390" t="str">
            <v>LBL-LITOMON</v>
          </cell>
          <cell r="C4390" t="str">
            <v>ARTPAPER</v>
          </cell>
          <cell r="D4390" t="str">
            <v>3GAOE822M2NNQCP6RU</v>
          </cell>
          <cell r="E4390" t="str">
            <v>RU</v>
          </cell>
          <cell r="F4390" t="str">
            <v>300X200 2P160N SJ CHOPPED DNR N BROTH-24</v>
          </cell>
          <cell r="G4390" t="str">
            <v>LITOMON CO., LTD</v>
          </cell>
          <cell r="H4390" t="str">
            <v>LITOMON CO., LTD</v>
          </cell>
          <cell r="J4390" t="str">
            <v>2D5492N</v>
          </cell>
          <cell r="K4390">
            <v>0</v>
          </cell>
          <cell r="L4390">
            <v>0</v>
          </cell>
          <cell r="M4390">
            <v>0</v>
          </cell>
          <cell r="P4390">
            <v>0.1820602814586032</v>
          </cell>
          <cell r="Q4390">
            <v>0.1820602814586032</v>
          </cell>
          <cell r="R4390">
            <v>1.0900000000000001</v>
          </cell>
          <cell r="S4390">
            <v>0.1984457067898775</v>
          </cell>
          <cell r="T4390">
            <v>0.20142239239172563</v>
          </cell>
          <cell r="U4390">
            <v>0.20439907799357382</v>
          </cell>
          <cell r="V4390">
            <v>1.0249999999999999</v>
          </cell>
          <cell r="W4390">
            <v>1</v>
          </cell>
          <cell r="X4390">
            <v>1.07</v>
          </cell>
          <cell r="Y4390">
            <v>1</v>
          </cell>
          <cell r="AI4390">
            <v>0.16599980073727211</v>
          </cell>
          <cell r="BG4390">
            <v>0.16599980073727211</v>
          </cell>
        </row>
        <row r="4391">
          <cell r="A4391" t="str">
            <v>5K2D5492N000000300</v>
          </cell>
          <cell r="B4391" t="str">
            <v>LBL-LITOMON</v>
          </cell>
          <cell r="C4391" t="str">
            <v>ARTPAPER</v>
          </cell>
          <cell r="D4391" t="str">
            <v>3GMOE822M2NNQCP6RU</v>
          </cell>
          <cell r="E4391" t="str">
            <v>RU</v>
          </cell>
          <cell r="F4391" t="str">
            <v>300X200 2P160N DICED MCKRL N BROTH-24</v>
          </cell>
          <cell r="G4391" t="str">
            <v>LITOMON CO., LTD</v>
          </cell>
          <cell r="H4391" t="str">
            <v>LITOMON CO., LTD</v>
          </cell>
          <cell r="J4391" t="str">
            <v>2D5492N</v>
          </cell>
          <cell r="K4391">
            <v>0</v>
          </cell>
          <cell r="L4391">
            <v>0</v>
          </cell>
          <cell r="M4391">
            <v>0</v>
          </cell>
          <cell r="P4391">
            <v>0.18206050000000001</v>
          </cell>
          <cell r="Q4391">
            <v>0.18206050000000001</v>
          </cell>
          <cell r="R4391">
            <v>1.0900000000000001</v>
          </cell>
          <cell r="S4391">
            <v>0.19844594500000004</v>
          </cell>
          <cell r="T4391">
            <v>0.20142263417500003</v>
          </cell>
          <cell r="U4391">
            <v>0.20439932335000005</v>
          </cell>
          <cell r="V4391">
            <v>1.0249999999999999</v>
          </cell>
          <cell r="W4391">
            <v>1</v>
          </cell>
          <cell r="X4391">
            <v>1.07</v>
          </cell>
          <cell r="Y4391">
            <v>1</v>
          </cell>
          <cell r="AI4391">
            <v>0.16600000000000001</v>
          </cell>
          <cell r="BG4391">
            <v>0.16600000000000001</v>
          </cell>
        </row>
        <row r="4392">
          <cell r="A4392" t="str">
            <v>5K2D5492N000000400</v>
          </cell>
          <cell r="B4392" t="str">
            <v>LBL-LITOMON</v>
          </cell>
          <cell r="C4392" t="str">
            <v>ARTPAPER</v>
          </cell>
          <cell r="D4392" t="str">
            <v>3ICBC822M2NNQCP6RU</v>
          </cell>
          <cell r="E4392" t="str">
            <v>RU</v>
          </cell>
          <cell r="F4392" t="str">
            <v>300X200 2P160N DICED CK DNR N BROTH-24</v>
          </cell>
          <cell r="G4392" t="str">
            <v>LITOMON CO., LTD</v>
          </cell>
          <cell r="H4392" t="str">
            <v>LITOMON CO., LTD</v>
          </cell>
          <cell r="J4392" t="str">
            <v>2D5492N</v>
          </cell>
          <cell r="K4392">
            <v>0</v>
          </cell>
          <cell r="L4392">
            <v>0</v>
          </cell>
          <cell r="M4392">
            <v>0</v>
          </cell>
          <cell r="P4392">
            <v>0.18206028666601828</v>
          </cell>
          <cell r="Q4392">
            <v>0.18206028666601828</v>
          </cell>
          <cell r="R4392">
            <v>1.0900000000000001</v>
          </cell>
          <cell r="S4392">
            <v>0.19844571246595993</v>
          </cell>
          <cell r="T4392">
            <v>0.20142239815294932</v>
          </cell>
          <cell r="U4392">
            <v>0.20439908383993874</v>
          </cell>
          <cell r="V4392">
            <v>1.0249999999999999</v>
          </cell>
          <cell r="W4392">
            <v>1</v>
          </cell>
          <cell r="X4392">
            <v>1.07</v>
          </cell>
          <cell r="Y4392">
            <v>1</v>
          </cell>
          <cell r="AI4392">
            <v>0.16599980548531412</v>
          </cell>
          <cell r="BG4392">
            <v>0.16599980548531412</v>
          </cell>
        </row>
        <row r="4393">
          <cell r="A4393" t="str">
            <v>5K2D5492N000000500</v>
          </cell>
          <cell r="B4393" t="str">
            <v>LBL-LITOMON</v>
          </cell>
          <cell r="C4393" t="str">
            <v>ARTPAPER</v>
          </cell>
          <cell r="D4393" t="str">
            <v>3ICBF822M2NNQCP6RU</v>
          </cell>
          <cell r="E4393" t="str">
            <v>RU</v>
          </cell>
          <cell r="F4393" t="str">
            <v>300X200 2P160N STRIPPED CK DNR NBROTH-24</v>
          </cell>
          <cell r="G4393" t="str">
            <v>LITOMON CO., LTD</v>
          </cell>
          <cell r="H4393" t="str">
            <v>LITOMON CO., LTD</v>
          </cell>
          <cell r="J4393" t="str">
            <v>2D5492N</v>
          </cell>
          <cell r="K4393">
            <v>0</v>
          </cell>
          <cell r="L4393">
            <v>0</v>
          </cell>
          <cell r="M4393">
            <v>0</v>
          </cell>
          <cell r="P4393">
            <v>0.18206028666601828</v>
          </cell>
          <cell r="Q4393">
            <v>0.18206028666601828</v>
          </cell>
          <cell r="R4393">
            <v>1.0900000000000001</v>
          </cell>
          <cell r="S4393">
            <v>0.19844571246595993</v>
          </cell>
          <cell r="T4393">
            <v>0.20142239815294932</v>
          </cell>
          <cell r="U4393">
            <v>0.20439908383993874</v>
          </cell>
          <cell r="V4393">
            <v>1.0249999999999999</v>
          </cell>
          <cell r="W4393">
            <v>1</v>
          </cell>
          <cell r="X4393">
            <v>1.07</v>
          </cell>
          <cell r="Y4393">
            <v>1</v>
          </cell>
          <cell r="AI4393">
            <v>0.16599980548531412</v>
          </cell>
          <cell r="BG4393">
            <v>0.16599980548531412</v>
          </cell>
        </row>
        <row r="4394">
          <cell r="A4394" t="str">
            <v>5F2D5508N000000200</v>
          </cell>
          <cell r="B4394" t="str">
            <v>CTN-LITOMON (MK)</v>
          </cell>
          <cell r="C4394" t="str">
            <v>ลูกฟูก</v>
          </cell>
          <cell r="D4394" t="str">
            <v>3GMOE822M2NU2CP6RU</v>
          </cell>
          <cell r="E4394" t="str">
            <v>RU</v>
          </cell>
          <cell r="F4394" t="str">
            <v>300x200MM. PRINTED CAN 160 N DICED MK-24</v>
          </cell>
          <cell r="G4394" t="str">
            <v>LITOMON CO., LTD</v>
          </cell>
          <cell r="H4394" t="str">
            <v>LITOMON CO., LTD</v>
          </cell>
          <cell r="I4394" t="str">
            <v>PF65413501</v>
          </cell>
          <cell r="J4394" t="str">
            <v>2D5508N</v>
          </cell>
          <cell r="K4394">
            <v>1143</v>
          </cell>
          <cell r="L4394">
            <v>6858</v>
          </cell>
          <cell r="M4394">
            <v>6</v>
          </cell>
          <cell r="N4394">
            <v>6</v>
          </cell>
          <cell r="O4394">
            <v>6</v>
          </cell>
          <cell r="P4394">
            <v>6.179151724137931</v>
          </cell>
          <cell r="Q4394">
            <v>6.179151724137931</v>
          </cell>
          <cell r="R4394">
            <v>1.05</v>
          </cell>
          <cell r="S4394">
            <v>6.4881093103448277</v>
          </cell>
          <cell r="T4394">
            <v>6.5854309499999992</v>
          </cell>
          <cell r="U4394">
            <v>6.6827525896551725</v>
          </cell>
          <cell r="W4394">
            <v>1.05</v>
          </cell>
          <cell r="X4394">
            <v>1.1000000000000001</v>
          </cell>
          <cell r="Y4394">
            <v>1.0169999999999999</v>
          </cell>
          <cell r="Z4394">
            <v>6.0758620689655176</v>
          </cell>
          <cell r="AA4394">
            <v>6.179151724137931</v>
          </cell>
          <cell r="AB4394">
            <v>1.0169999999999999</v>
          </cell>
          <cell r="AC4394">
            <v>1.06785</v>
          </cell>
          <cell r="AF4394">
            <v>44680</v>
          </cell>
          <cell r="BB4394">
            <v>6</v>
          </cell>
          <cell r="BF4394">
            <v>6</v>
          </cell>
          <cell r="BH4394">
            <v>6</v>
          </cell>
          <cell r="BJ4394" t="str">
            <v>06.05.2022</v>
          </cell>
          <cell r="BK4394" t="str">
            <v>บจก.กลุ่มสยามบรรจุภั</v>
          </cell>
        </row>
        <row r="4395">
          <cell r="A4395" t="str">
            <v>5F2D5508N000000400</v>
          </cell>
          <cell r="B4395" t="str">
            <v>CTN-LITOMON (CK)</v>
          </cell>
          <cell r="C4395" t="str">
            <v>ลูกฟูก</v>
          </cell>
          <cell r="D4395" t="str">
            <v>3ICBC822M2NU2CP6RU</v>
          </cell>
          <cell r="E4395" t="str">
            <v>RU</v>
          </cell>
          <cell r="F4395" t="str">
            <v>300x200MM. PRINTED CAN 160 N DICED CK-24</v>
          </cell>
          <cell r="G4395" t="str">
            <v>LITOMON CO., LTD</v>
          </cell>
          <cell r="H4395" t="str">
            <v>LITOMON CO., LTD</v>
          </cell>
          <cell r="I4395" t="str">
            <v>PF65413502</v>
          </cell>
          <cell r="J4395" t="str">
            <v>2D5508N</v>
          </cell>
          <cell r="K4395">
            <v>685</v>
          </cell>
          <cell r="L4395">
            <v>4110</v>
          </cell>
          <cell r="M4395">
            <v>6</v>
          </cell>
          <cell r="N4395">
            <v>6</v>
          </cell>
          <cell r="O4395">
            <v>6</v>
          </cell>
          <cell r="P4395">
            <v>6.179151724137931</v>
          </cell>
          <cell r="Q4395">
            <v>6.179151724137931</v>
          </cell>
          <cell r="R4395">
            <v>1.05</v>
          </cell>
          <cell r="S4395">
            <v>6.4881093103448277</v>
          </cell>
          <cell r="T4395">
            <v>6.5854309499999992</v>
          </cell>
          <cell r="U4395">
            <v>6.6827525896551725</v>
          </cell>
          <cell r="W4395">
            <v>1.05</v>
          </cell>
          <cell r="X4395">
            <v>1.1000000000000001</v>
          </cell>
          <cell r="Y4395">
            <v>1.0169999999999999</v>
          </cell>
          <cell r="Z4395">
            <v>6.0758620689655176</v>
          </cell>
          <cell r="AA4395">
            <v>6.179151724137931</v>
          </cell>
          <cell r="AB4395">
            <v>1.0169999999999999</v>
          </cell>
          <cell r="AC4395">
            <v>1.06785</v>
          </cell>
          <cell r="AF4395">
            <v>44680</v>
          </cell>
          <cell r="BB4395">
            <v>6</v>
          </cell>
          <cell r="BF4395">
            <v>6</v>
          </cell>
          <cell r="BH4395">
            <v>6</v>
          </cell>
          <cell r="BJ4395" t="str">
            <v>06.05.2022</v>
          </cell>
          <cell r="BK4395" t="str">
            <v>บจก.กลุ่มสยามบรรจุภั</v>
          </cell>
        </row>
        <row r="4396">
          <cell r="A4396" t="str">
            <v>5F2D5508N000000500</v>
          </cell>
          <cell r="B4396" t="str">
            <v>CTN-LITOMON (ITC 333)</v>
          </cell>
          <cell r="C4396" t="str">
            <v>ลูกฟูก</v>
          </cell>
          <cell r="D4396" t="str">
            <v>3GAOE822M2NU2CP6RU</v>
          </cell>
          <cell r="E4396" t="str">
            <v>RU</v>
          </cell>
          <cell r="F4396" t="str">
            <v>300x200 MM. PRINTED CAN 160 N CHOP TN-24</v>
          </cell>
          <cell r="G4396" t="str">
            <v>LITOMON CO., LTD</v>
          </cell>
          <cell r="H4396" t="str">
            <v>LITOMON CO., LTD</v>
          </cell>
          <cell r="I4396" t="str">
            <v>PF65413504</v>
          </cell>
          <cell r="J4396" t="str">
            <v>2D5508N</v>
          </cell>
          <cell r="K4396">
            <v>914</v>
          </cell>
          <cell r="L4396">
            <v>5484</v>
          </cell>
          <cell r="M4396">
            <v>6</v>
          </cell>
          <cell r="N4396">
            <v>6</v>
          </cell>
          <cell r="O4396">
            <v>6</v>
          </cell>
          <cell r="P4396">
            <v>6.179151724137931</v>
          </cell>
          <cell r="Q4396">
            <v>6.179151724137931</v>
          </cell>
          <cell r="R4396">
            <v>1.05</v>
          </cell>
          <cell r="S4396">
            <v>6.4881093103448277</v>
          </cell>
          <cell r="T4396">
            <v>6.5854309499999992</v>
          </cell>
          <cell r="U4396">
            <v>6.6827525896551725</v>
          </cell>
          <cell r="W4396">
            <v>1.05</v>
          </cell>
          <cell r="X4396">
            <v>1.1000000000000001</v>
          </cell>
          <cell r="Y4396">
            <v>1.0169999999999999</v>
          </cell>
          <cell r="Z4396">
            <v>6.0758620689655176</v>
          </cell>
          <cell r="AA4396">
            <v>6.179151724137931</v>
          </cell>
          <cell r="AB4396">
            <v>1.0169999999999999</v>
          </cell>
          <cell r="AC4396">
            <v>1.06785</v>
          </cell>
          <cell r="AF4396">
            <v>44680</v>
          </cell>
          <cell r="BB4396">
            <v>6</v>
          </cell>
          <cell r="BF4396">
            <v>6</v>
          </cell>
          <cell r="BH4396">
            <v>6</v>
          </cell>
          <cell r="BJ4396" t="str">
            <v>06.05.2022</v>
          </cell>
          <cell r="BK4396" t="str">
            <v>บจก.กลุ่มสยามบรรจุภั</v>
          </cell>
        </row>
        <row r="4397">
          <cell r="A4397" t="str">
            <v>5F2D5508N000000300</v>
          </cell>
          <cell r="B4397" t="str">
            <v>CTN-LITOMON (TN)</v>
          </cell>
          <cell r="C4397" t="str">
            <v>ลูกฟูก</v>
          </cell>
          <cell r="D4397" t="str">
            <v>3GAOF822M2NU2CP6RU</v>
          </cell>
          <cell r="E4397" t="str">
            <v>RU</v>
          </cell>
          <cell r="F4397" t="str">
            <v>300x200 MM. PRINTED CAN 160N FLAKE TN-24</v>
          </cell>
          <cell r="G4397" t="str">
            <v>LITOMON CO., LTD</v>
          </cell>
          <cell r="H4397" t="str">
            <v>LITOMON CO., LTD</v>
          </cell>
          <cell r="I4397" t="str">
            <v>PF65413505</v>
          </cell>
          <cell r="J4397" t="str">
            <v>2D5508N</v>
          </cell>
          <cell r="K4397">
            <v>45</v>
          </cell>
          <cell r="L4397">
            <v>283.5</v>
          </cell>
          <cell r="M4397">
            <v>6.3</v>
          </cell>
          <cell r="N4397">
            <v>6.15</v>
          </cell>
          <cell r="O4397">
            <v>6.3</v>
          </cell>
          <cell r="P4397">
            <v>6.179151724137931</v>
          </cell>
          <cell r="Q4397">
            <v>6.3</v>
          </cell>
          <cell r="R4397">
            <v>1.05</v>
          </cell>
          <cell r="S4397">
            <v>6.6150000000000002</v>
          </cell>
          <cell r="T4397">
            <v>6.7142249999999999</v>
          </cell>
          <cell r="U4397">
            <v>6.8134500000000005</v>
          </cell>
          <cell r="W4397">
            <v>1.05</v>
          </cell>
          <cell r="X4397">
            <v>1.1000000000000001</v>
          </cell>
          <cell r="Y4397">
            <v>1.0169999999999999</v>
          </cell>
          <cell r="Z4397">
            <v>6.0758620689655176</v>
          </cell>
          <cell r="AA4397">
            <v>6.179151724137931</v>
          </cell>
          <cell r="AB4397">
            <v>1.0169999999999999</v>
          </cell>
          <cell r="AC4397">
            <v>1.0887343927355277</v>
          </cell>
          <cell r="AF4397">
            <v>44680</v>
          </cell>
          <cell r="BB4397">
            <v>6</v>
          </cell>
          <cell r="BE4397">
            <v>6.3</v>
          </cell>
          <cell r="BF4397">
            <v>6.15</v>
          </cell>
          <cell r="BH4397">
            <v>6.3</v>
          </cell>
          <cell r="BJ4397" t="str">
            <v>30.08.2022</v>
          </cell>
          <cell r="BK4397" t="str">
            <v>บจก.กลุ่มสยามบรรจุภั</v>
          </cell>
        </row>
        <row r="4398">
          <cell r="A4398" t="str">
            <v>5K2D8404N000000100</v>
          </cell>
          <cell r="B4398" t="str">
            <v>LBL-LOVE, NALA</v>
          </cell>
          <cell r="C4398" t="str">
            <v>ARTPAPER</v>
          </cell>
          <cell r="D4398" t="str">
            <v>3GAOFL77SAVNQPP8TX</v>
          </cell>
          <cell r="E4398" t="str">
            <v>TX</v>
          </cell>
          <cell r="F4398" t="str">
            <v>211X109 2P79N TUNA &amp; SALMON DNR NB-24</v>
          </cell>
          <cell r="G4398" t="str">
            <v>US PET NUTRITION LLC</v>
          </cell>
          <cell r="H4398" t="str">
            <v>Perfection Pet Brands</v>
          </cell>
          <cell r="I4398" t="str">
            <v>PF64606302</v>
          </cell>
          <cell r="J4398" t="str">
            <v>2D8404N</v>
          </cell>
          <cell r="K4398">
            <v>0</v>
          </cell>
          <cell r="L4398">
            <v>0</v>
          </cell>
          <cell r="M4398">
            <v>0.14000000000000001</v>
          </cell>
          <cell r="P4398">
            <v>0.14806125000000001</v>
          </cell>
          <cell r="Q4398">
            <v>0.14806125000000001</v>
          </cell>
          <cell r="R4398">
            <v>1.0900000000000001</v>
          </cell>
          <cell r="S4398">
            <v>0.16138676250000003</v>
          </cell>
          <cell r="T4398">
            <v>0.16380756393750001</v>
          </cell>
          <cell r="U4398">
            <v>0.16622836537500005</v>
          </cell>
          <cell r="V4398">
            <v>1.0249999999999999</v>
          </cell>
          <cell r="W4398">
            <v>1</v>
          </cell>
          <cell r="X4398">
            <v>1.07</v>
          </cell>
          <cell r="Y4398">
            <v>1</v>
          </cell>
          <cell r="Z4398">
            <v>0.138375</v>
          </cell>
          <cell r="AA4398">
            <v>0.14806125000000001</v>
          </cell>
          <cell r="AB4398">
            <v>1.07</v>
          </cell>
          <cell r="AC4398">
            <v>1.1663000000000003</v>
          </cell>
          <cell r="AD4398" t="str">
            <v>Perfection Pet</v>
          </cell>
          <cell r="AE4398">
            <v>0</v>
          </cell>
          <cell r="BJ4398" t="str">
            <v>23.07.2019</v>
          </cell>
          <cell r="BK4398" t="str">
            <v>บจก.วี เอ็น ที อินเตอร์พริ้นท์</v>
          </cell>
        </row>
        <row r="4399">
          <cell r="A4399" t="str">
            <v>5K2D8404N000000200</v>
          </cell>
          <cell r="B4399" t="str">
            <v>LBL-LOVE, NALA</v>
          </cell>
          <cell r="C4399" t="str">
            <v>ARTPAPER</v>
          </cell>
          <cell r="D4399" t="str">
            <v>3ICBFA3WSAXNQPP8TX</v>
          </cell>
          <cell r="E4399" t="str">
            <v>TX</v>
          </cell>
          <cell r="F4399" t="str">
            <v>211X109 2P79N CHICKEN &amp; PMPKN DNR NGV-24</v>
          </cell>
          <cell r="G4399" t="str">
            <v>US PET NUTRITION LLC</v>
          </cell>
          <cell r="H4399" t="str">
            <v>Perfection Pet Brands</v>
          </cell>
          <cell r="I4399" t="str">
            <v>PF64606301</v>
          </cell>
          <cell r="J4399" t="str">
            <v>2D8404N</v>
          </cell>
          <cell r="K4399">
            <v>0</v>
          </cell>
          <cell r="L4399">
            <v>0</v>
          </cell>
          <cell r="M4399">
            <v>0.14000000000000001</v>
          </cell>
          <cell r="P4399">
            <v>0.14806125000000001</v>
          </cell>
          <cell r="Q4399">
            <v>0.14806125000000001</v>
          </cell>
          <cell r="R4399">
            <v>1.0900000000000001</v>
          </cell>
          <cell r="S4399">
            <v>0.16138676250000003</v>
          </cell>
          <cell r="T4399">
            <v>0.16380756393750001</v>
          </cell>
          <cell r="U4399">
            <v>0.16622836537500005</v>
          </cell>
          <cell r="V4399">
            <v>1.0249999999999999</v>
          </cell>
          <cell r="W4399">
            <v>1</v>
          </cell>
          <cell r="X4399">
            <v>1.07</v>
          </cell>
          <cell r="Y4399">
            <v>1</v>
          </cell>
          <cell r="Z4399">
            <v>0.138375</v>
          </cell>
          <cell r="AA4399">
            <v>0.14806125000000001</v>
          </cell>
          <cell r="AB4399">
            <v>1.07</v>
          </cell>
          <cell r="AC4399">
            <v>1.1663000000000003</v>
          </cell>
          <cell r="AD4399" t="str">
            <v>Perfection Pet</v>
          </cell>
          <cell r="AE4399">
            <v>0</v>
          </cell>
          <cell r="BJ4399" t="str">
            <v>23.07.2019</v>
          </cell>
          <cell r="BK4399" t="str">
            <v>บจก.วี เอ็น ที อินเตอร์พริ้นท์</v>
          </cell>
        </row>
        <row r="4400">
          <cell r="A4400" t="str">
            <v>5N2D8404N000000100</v>
          </cell>
          <cell r="B4400" t="str">
            <v>COR.INB-LOVE, NALA</v>
          </cell>
          <cell r="C4400" t="str">
            <v>DUPLEX</v>
          </cell>
          <cell r="D4400" t="str">
            <v>3ICBFA3WSAXNQPP8TX</v>
          </cell>
          <cell r="E4400" t="str">
            <v>TX</v>
          </cell>
          <cell r="F4400" t="str">
            <v>211X109 2P79N CHICKEN &amp; PMPKN DNR NGV-24</v>
          </cell>
          <cell r="G4400" t="str">
            <v>US PET NUTRITION LLC</v>
          </cell>
          <cell r="H4400" t="str">
            <v>Perfection Pet Brands</v>
          </cell>
          <cell r="I4400" t="str">
            <v>PF64606301</v>
          </cell>
          <cell r="J4400" t="str">
            <v>2D8404N</v>
          </cell>
          <cell r="K4400">
            <v>0</v>
          </cell>
          <cell r="L4400">
            <v>0</v>
          </cell>
          <cell r="M4400">
            <v>7.45</v>
          </cell>
          <cell r="P4400">
            <v>7.4136338325000013</v>
          </cell>
          <cell r="Q4400">
            <v>7.4136338325000013</v>
          </cell>
          <cell r="R4400">
            <v>1.0900000000000001</v>
          </cell>
          <cell r="S4400">
            <v>8.0808608774250015</v>
          </cell>
          <cell r="T4400">
            <v>8.2020737905863754</v>
          </cell>
          <cell r="U4400">
            <v>8.3232867037477511</v>
          </cell>
          <cell r="V4400">
            <v>1.03</v>
          </cell>
          <cell r="W4400">
            <v>1</v>
          </cell>
          <cell r="X4400">
            <v>1.05</v>
          </cell>
          <cell r="Y4400">
            <v>1.07</v>
          </cell>
          <cell r="Z4400">
            <v>6.5986950000000002</v>
          </cell>
          <cell r="AA4400">
            <v>7.4136338325000013</v>
          </cell>
          <cell r="AB4400">
            <v>1.1235000000000002</v>
          </cell>
          <cell r="AC4400">
            <v>1.2246150000000002</v>
          </cell>
          <cell r="AD4400" t="str">
            <v>Perfection Pet</v>
          </cell>
          <cell r="AE4400">
            <v>0</v>
          </cell>
          <cell r="BJ4400" t="str">
            <v>23.07.2019</v>
          </cell>
          <cell r="BK4400" t="str">
            <v>บจก.วี เอ็น ที อินเตอร์พริ้นท์</v>
          </cell>
        </row>
        <row r="4401">
          <cell r="A4401" t="str">
            <v>5N2D8404N000000200</v>
          </cell>
          <cell r="B4401" t="str">
            <v>COR.INB-LOVE, NALA</v>
          </cell>
          <cell r="C4401" t="str">
            <v>DUPLEX</v>
          </cell>
          <cell r="D4401" t="str">
            <v>3GAOFL77SAVNQPP8TX</v>
          </cell>
          <cell r="E4401" t="str">
            <v>TX</v>
          </cell>
          <cell r="F4401" t="str">
            <v>211X109 2P79N TUNA &amp; SALMON DNR NB-24</v>
          </cell>
          <cell r="G4401" t="str">
            <v>US PET NUTRITION LLC</v>
          </cell>
          <cell r="H4401" t="str">
            <v>Perfection Pet Brands</v>
          </cell>
          <cell r="I4401" t="str">
            <v>PF64606302</v>
          </cell>
          <cell r="J4401" t="str">
            <v>2D8404N</v>
          </cell>
          <cell r="K4401">
            <v>0</v>
          </cell>
          <cell r="L4401">
            <v>0</v>
          </cell>
          <cell r="M4401">
            <v>7.45</v>
          </cell>
          <cell r="P4401">
            <v>7.4136338325000013</v>
          </cell>
          <cell r="Q4401">
            <v>7.4136338325000013</v>
          </cell>
          <cell r="R4401">
            <v>1.0900000000000001</v>
          </cell>
          <cell r="S4401">
            <v>8.0808608774250015</v>
          </cell>
          <cell r="T4401">
            <v>8.2020737905863754</v>
          </cell>
          <cell r="U4401">
            <v>8.3232867037477511</v>
          </cell>
          <cell r="V4401">
            <v>1.03</v>
          </cell>
          <cell r="W4401">
            <v>1</v>
          </cell>
          <cell r="X4401">
            <v>1.05</v>
          </cell>
          <cell r="Y4401">
            <v>1.07</v>
          </cell>
          <cell r="Z4401">
            <v>6.5986950000000002</v>
          </cell>
          <cell r="AA4401">
            <v>7.4136338325000013</v>
          </cell>
          <cell r="AB4401">
            <v>1.1235000000000002</v>
          </cell>
          <cell r="AC4401">
            <v>1.2246150000000002</v>
          </cell>
          <cell r="AD4401" t="str">
            <v>Perfection Pet</v>
          </cell>
          <cell r="AE4401">
            <v>0</v>
          </cell>
          <cell r="BJ4401" t="str">
            <v>23.07.2019</v>
          </cell>
          <cell r="BK4401" t="str">
            <v>บจก.วี เอ็น ที อินเตอร์พริ้นท์</v>
          </cell>
        </row>
        <row r="4402">
          <cell r="A4402" t="str">
            <v>5F2DA012N000000100</v>
          </cell>
          <cell r="B4402" t="str">
            <v>CTN-CARNIVORE CRAVINGS</v>
          </cell>
          <cell r="C4402" t="str">
            <v>ลูกฟูก</v>
          </cell>
          <cell r="D4402" t="str">
            <v>3ICEXA2M62ZNQPS259</v>
          </cell>
          <cell r="E4402" t="str">
            <v>59</v>
          </cell>
          <cell r="F4402" t="str">
            <v>300x203 147 N CK&amp;CK LV PATE RECIPE IB-24</v>
          </cell>
          <cell r="G4402" t="str">
            <v>US PET NUTRITION LLC</v>
          </cell>
          <cell r="H4402" t="str">
            <v>LINDNER LOGISTICS (STELLA &amp; CHEWY)</v>
          </cell>
          <cell r="J4402" t="str">
            <v>2DA012N</v>
          </cell>
          <cell r="K4402">
            <v>0</v>
          </cell>
          <cell r="L4402">
            <v>0</v>
          </cell>
          <cell r="M4402">
            <v>6.75</v>
          </cell>
          <cell r="N4402">
            <v>6.7375000000000007</v>
          </cell>
          <cell r="O4402">
            <v>7.1000000000000005</v>
          </cell>
          <cell r="P4402">
            <v>7.9552155375000009</v>
          </cell>
          <cell r="Q4402">
            <v>7.9552155375000009</v>
          </cell>
          <cell r="R4402">
            <v>1.05</v>
          </cell>
          <cell r="S4402">
            <v>8.3529763143750007</v>
          </cell>
          <cell r="T4402">
            <v>8.478270959090624</v>
          </cell>
          <cell r="U4402">
            <v>8.6035656038062509</v>
          </cell>
          <cell r="V4402">
            <v>1.05</v>
          </cell>
          <cell r="W4402">
            <v>1.05</v>
          </cell>
          <cell r="X4402">
            <v>1.1000000000000001</v>
          </cell>
          <cell r="Y4402">
            <v>1.0169999999999999</v>
          </cell>
          <cell r="Z4402">
            <v>7.1111250000000013</v>
          </cell>
          <cell r="AA4402">
            <v>7.9552155375000009</v>
          </cell>
          <cell r="AB4402">
            <v>1.1187</v>
          </cell>
          <cell r="AC4402">
            <v>1.1746349999999999</v>
          </cell>
          <cell r="AD4402" t="str">
            <v>Stella&amp;Chewy's</v>
          </cell>
          <cell r="AE4402">
            <v>0</v>
          </cell>
          <cell r="AK4402">
            <v>6.45</v>
          </cell>
          <cell r="AM4402">
            <v>6.45</v>
          </cell>
          <cell r="AO4402">
            <v>6.45</v>
          </cell>
          <cell r="AP4402">
            <v>6.45</v>
          </cell>
          <cell r="AQ4402">
            <v>6.75</v>
          </cell>
          <cell r="AS4402">
            <v>6.75</v>
          </cell>
          <cell r="AT4402">
            <v>6.55</v>
          </cell>
          <cell r="AU4402">
            <v>6.75</v>
          </cell>
          <cell r="AV4402">
            <v>6.5500000000000007</v>
          </cell>
          <cell r="BB4402">
            <v>7.1000000000000005</v>
          </cell>
          <cell r="BF4402">
            <v>6.7375000000000007</v>
          </cell>
          <cell r="BG4402">
            <v>6.75</v>
          </cell>
          <cell r="BH4402">
            <v>7.1000000000000005</v>
          </cell>
          <cell r="BI4402">
            <v>1.051851851851852</v>
          </cell>
          <cell r="BJ4402" t="str">
            <v>28.05.2022</v>
          </cell>
          <cell r="BK4402" t="str">
            <v>บจก.กลุ่มสยามบรรจุภั</v>
          </cell>
        </row>
        <row r="4403">
          <cell r="A4403" t="str">
            <v>5F2DA012N000000200</v>
          </cell>
          <cell r="B4403" t="str">
            <v>CTN-CARNIVORE CRAVINGS</v>
          </cell>
          <cell r="C4403" t="str">
            <v>ลูกฟูก</v>
          </cell>
          <cell r="D4403" t="str">
            <v>3ICEXA4L62ZNQPS259</v>
          </cell>
          <cell r="E4403" t="str">
            <v>59</v>
          </cell>
          <cell r="F4403" t="str">
            <v>300x203 147 N CK&amp;SM PATE RECIPE IB-24</v>
          </cell>
          <cell r="G4403" t="str">
            <v>US PET NUTRITION LLC</v>
          </cell>
          <cell r="H4403" t="str">
            <v>LINDNER LOGISTICS (STELLA &amp; CHEWY)</v>
          </cell>
          <cell r="J4403" t="str">
            <v>2DA012N</v>
          </cell>
          <cell r="K4403">
            <v>0</v>
          </cell>
          <cell r="L4403">
            <v>0</v>
          </cell>
          <cell r="M4403">
            <v>6.75</v>
          </cell>
          <cell r="N4403">
            <v>6.7800955414012734</v>
          </cell>
          <cell r="O4403">
            <v>7.1</v>
          </cell>
          <cell r="P4403">
            <v>7.9552155375000009</v>
          </cell>
          <cell r="Q4403">
            <v>7.9552155375000009</v>
          </cell>
          <cell r="R4403">
            <v>1.05</v>
          </cell>
          <cell r="S4403">
            <v>8.3529763143750007</v>
          </cell>
          <cell r="T4403">
            <v>8.478270959090624</v>
          </cell>
          <cell r="U4403">
            <v>8.6035656038062509</v>
          </cell>
          <cell r="V4403">
            <v>1.05</v>
          </cell>
          <cell r="W4403">
            <v>1.05</v>
          </cell>
          <cell r="X4403">
            <v>1.1000000000000001</v>
          </cell>
          <cell r="Y4403">
            <v>1.0169999999999999</v>
          </cell>
          <cell r="Z4403">
            <v>7.1111250000000013</v>
          </cell>
          <cell r="AA4403">
            <v>7.9552155375000009</v>
          </cell>
          <cell r="AB4403">
            <v>1.1187</v>
          </cell>
          <cell r="AC4403">
            <v>1.1746349999999999</v>
          </cell>
          <cell r="AD4403" t="str">
            <v>Stella&amp;Chewy's</v>
          </cell>
          <cell r="AE4403">
            <v>0</v>
          </cell>
          <cell r="AK4403">
            <v>6.4499999999999993</v>
          </cell>
          <cell r="AM4403">
            <v>6.45</v>
          </cell>
          <cell r="AO4403">
            <v>6.45</v>
          </cell>
          <cell r="AP4403">
            <v>6.45</v>
          </cell>
          <cell r="AQ4403">
            <v>6.75</v>
          </cell>
          <cell r="AS4403">
            <v>6.75</v>
          </cell>
          <cell r="AU4403">
            <v>6.4601910828025479</v>
          </cell>
          <cell r="BB4403">
            <v>7.1</v>
          </cell>
          <cell r="BF4403">
            <v>6.7800955414012734</v>
          </cell>
          <cell r="BG4403">
            <v>6.75</v>
          </cell>
          <cell r="BH4403">
            <v>7.1</v>
          </cell>
          <cell r="BI4403">
            <v>1.0518518518518518</v>
          </cell>
          <cell r="BJ4403" t="str">
            <v>28.05.2022</v>
          </cell>
          <cell r="BK4403" t="str">
            <v>บจก.กลุ่มสยามบรรจุภั</v>
          </cell>
        </row>
        <row r="4404">
          <cell r="A4404" t="str">
            <v>5F2DA012N000000300</v>
          </cell>
          <cell r="B4404" t="str">
            <v>CTN-CARNIVORE CRAVINGS</v>
          </cell>
          <cell r="C4404" t="str">
            <v>ลูกฟูก</v>
          </cell>
          <cell r="D4404" t="str">
            <v>3ICEXA3X62ZNQPS259</v>
          </cell>
          <cell r="E4404" t="str">
            <v>59</v>
          </cell>
          <cell r="F4404" t="str">
            <v>300x203 147 N CK&amp;TN PATE RECIPE IB-24</v>
          </cell>
          <cell r="G4404" t="str">
            <v>US PET NUTRITION LLC</v>
          </cell>
          <cell r="H4404" t="str">
            <v>LINDNER LOGISTICS (STELLA &amp; CHEWY)</v>
          </cell>
          <cell r="J4404" t="str">
            <v>2DA012N</v>
          </cell>
          <cell r="K4404">
            <v>0</v>
          </cell>
          <cell r="L4404">
            <v>0</v>
          </cell>
          <cell r="M4404">
            <v>6.75</v>
          </cell>
          <cell r="N4404">
            <v>6.6166666666666671</v>
          </cell>
          <cell r="O4404">
            <v>6.55</v>
          </cell>
          <cell r="P4404">
            <v>7.9552155375000009</v>
          </cell>
          <cell r="Q4404">
            <v>7.9552155375000009</v>
          </cell>
          <cell r="R4404">
            <v>1.05</v>
          </cell>
          <cell r="S4404">
            <v>8.3529763143750007</v>
          </cell>
          <cell r="T4404">
            <v>8.478270959090624</v>
          </cell>
          <cell r="U4404">
            <v>8.6035656038062509</v>
          </cell>
          <cell r="V4404">
            <v>1.05</v>
          </cell>
          <cell r="W4404">
            <v>1.05</v>
          </cell>
          <cell r="X4404">
            <v>1.1000000000000001</v>
          </cell>
          <cell r="Y4404">
            <v>1.0169999999999999</v>
          </cell>
          <cell r="Z4404">
            <v>7.1111250000000013</v>
          </cell>
          <cell r="AA4404">
            <v>7.9552155375000009</v>
          </cell>
          <cell r="AB4404">
            <v>1.1187</v>
          </cell>
          <cell r="AC4404">
            <v>1.1746349999999999</v>
          </cell>
          <cell r="AD4404" t="str">
            <v>Stella&amp;Chewy's</v>
          </cell>
          <cell r="AE4404">
            <v>0</v>
          </cell>
          <cell r="AK4404">
            <v>6.4499999999999993</v>
          </cell>
          <cell r="AM4404">
            <v>6.4499999999999993</v>
          </cell>
          <cell r="AO4404">
            <v>6.4500000000000011</v>
          </cell>
          <cell r="AP4404">
            <v>6.45</v>
          </cell>
          <cell r="AS4404">
            <v>6.75</v>
          </cell>
          <cell r="AT4404">
            <v>6.55</v>
          </cell>
          <cell r="AU4404">
            <v>6.75</v>
          </cell>
          <cell r="AX4404">
            <v>6.55</v>
          </cell>
          <cell r="BF4404">
            <v>6.6166666666666671</v>
          </cell>
          <cell r="BG4404">
            <v>6.75</v>
          </cell>
          <cell r="BH4404">
            <v>6.55</v>
          </cell>
          <cell r="BI4404">
            <v>0.97037037037037033</v>
          </cell>
          <cell r="BJ4404" t="str">
            <v>14.01.2022</v>
          </cell>
          <cell r="BK4404" t="str">
            <v>บจก.กลุ่มสยามบรรจุภั</v>
          </cell>
        </row>
        <row r="4405">
          <cell r="A4405" t="str">
            <v>5F2DA012N000000400</v>
          </cell>
          <cell r="B4405" t="str">
            <v>CTN-CARNIVORE CRAVINGS</v>
          </cell>
          <cell r="C4405" t="str">
            <v>ลูกฟูก</v>
          </cell>
          <cell r="D4405" t="str">
            <v>3IDHXBDU62ZNQPS259</v>
          </cell>
          <cell r="E4405" t="str">
            <v>59</v>
          </cell>
          <cell r="F4405" t="str">
            <v>300x203 147 N DK&amp;CK PATE RECIPE IB-24</v>
          </cell>
          <cell r="G4405" t="str">
            <v>US PET NUTRITION LLC</v>
          </cell>
          <cell r="H4405" t="str">
            <v>LINDNER LOGISTICS (STELLA &amp; CHEWY)</v>
          </cell>
          <cell r="J4405" t="str">
            <v>2DA012N</v>
          </cell>
          <cell r="K4405">
            <v>243</v>
          </cell>
          <cell r="L4405">
            <v>1640.25</v>
          </cell>
          <cell r="M4405">
            <v>6.75</v>
          </cell>
          <cell r="N4405">
            <v>6.6166666666666671</v>
          </cell>
          <cell r="O4405">
            <v>6.5499999999999989</v>
          </cell>
          <cell r="P4405">
            <v>7.9552155375000009</v>
          </cell>
          <cell r="Q4405">
            <v>7.9552155375000009</v>
          </cell>
          <cell r="R4405">
            <v>1.05</v>
          </cell>
          <cell r="S4405">
            <v>8.3529763143750007</v>
          </cell>
          <cell r="T4405">
            <v>8.478270959090624</v>
          </cell>
          <cell r="U4405">
            <v>8.6035656038062509</v>
          </cell>
          <cell r="V4405">
            <v>1.05</v>
          </cell>
          <cell r="W4405">
            <v>1.05</v>
          </cell>
          <cell r="X4405">
            <v>1.1000000000000001</v>
          </cell>
          <cell r="Y4405">
            <v>1.0169999999999999</v>
          </cell>
          <cell r="Z4405">
            <v>7.1111250000000013</v>
          </cell>
          <cell r="AA4405">
            <v>7.9552155375000009</v>
          </cell>
          <cell r="AB4405">
            <v>1.1187</v>
          </cell>
          <cell r="AC4405">
            <v>1.1746349999999999</v>
          </cell>
          <cell r="AD4405" t="str">
            <v>Stella&amp;Chewy's</v>
          </cell>
          <cell r="AE4405">
            <v>0</v>
          </cell>
          <cell r="AK4405">
            <v>6.4500000000000011</v>
          </cell>
          <cell r="AM4405">
            <v>6.45</v>
          </cell>
          <cell r="AO4405">
            <v>6.45</v>
          </cell>
          <cell r="AP4405">
            <v>6.45</v>
          </cell>
          <cell r="AQ4405">
            <v>6.75</v>
          </cell>
          <cell r="AS4405">
            <v>6.75</v>
          </cell>
          <cell r="AT4405">
            <v>6.5500000000000007</v>
          </cell>
          <cell r="AU4405">
            <v>6.75</v>
          </cell>
          <cell r="AV4405">
            <v>6.5499999999999989</v>
          </cell>
          <cell r="BF4405">
            <v>6.6166666666666671</v>
          </cell>
          <cell r="BG4405">
            <v>6.75</v>
          </cell>
          <cell r="BH4405">
            <v>6.5499999999999989</v>
          </cell>
          <cell r="BI4405">
            <v>0.97037037037037022</v>
          </cell>
          <cell r="BJ4405" t="str">
            <v>06.11.2021</v>
          </cell>
          <cell r="BK4405" t="str">
            <v>บจก.กลุ่มสยามบรรจุภั</v>
          </cell>
        </row>
        <row r="4406">
          <cell r="A4406" t="str">
            <v>5F2DA012N000000500</v>
          </cell>
          <cell r="B4406" t="str">
            <v>CTN-CARNIVORE CRAVINGS</v>
          </cell>
          <cell r="C4406" t="str">
            <v>ลูกฟูก</v>
          </cell>
          <cell r="D4406" t="str">
            <v>3GSSXD4I62ZNQPS259</v>
          </cell>
          <cell r="E4406" t="str">
            <v>59</v>
          </cell>
          <cell r="F4406" t="str">
            <v>300x203 147 N SM&amp;TN&amp;MK PATE RECIPE IB-24</v>
          </cell>
          <cell r="G4406" t="str">
            <v>US PET NUTRITION LLC</v>
          </cell>
          <cell r="H4406" t="str">
            <v>LINDNER LOGISTICS (STELLA &amp; CHEWY)</v>
          </cell>
          <cell r="J4406" t="str">
            <v>2DA012N</v>
          </cell>
          <cell r="K4406">
            <v>0</v>
          </cell>
          <cell r="L4406">
            <v>0</v>
          </cell>
          <cell r="M4406">
            <v>6.75</v>
          </cell>
          <cell r="N4406">
            <v>6.6227605118829977</v>
          </cell>
          <cell r="O4406">
            <v>6.75</v>
          </cell>
          <cell r="P4406">
            <v>7.9552155375000009</v>
          </cell>
          <cell r="Q4406">
            <v>7.9552155375000009</v>
          </cell>
          <cell r="R4406">
            <v>1.05</v>
          </cell>
          <cell r="S4406">
            <v>8.3529763143750007</v>
          </cell>
          <cell r="T4406">
            <v>8.478270959090624</v>
          </cell>
          <cell r="U4406">
            <v>8.6035656038062509</v>
          </cell>
          <cell r="V4406">
            <v>1.05</v>
          </cell>
          <cell r="W4406">
            <v>1.05</v>
          </cell>
          <cell r="X4406">
            <v>1.1000000000000001</v>
          </cell>
          <cell r="Y4406">
            <v>1.0169999999999999</v>
          </cell>
          <cell r="Z4406">
            <v>7.1111250000000013</v>
          </cell>
          <cell r="AA4406">
            <v>7.9552155375000009</v>
          </cell>
          <cell r="AB4406">
            <v>1.1187</v>
          </cell>
          <cell r="AC4406">
            <v>1.1746349999999999</v>
          </cell>
          <cell r="AD4406" t="str">
            <v>Stella&amp;Chewy's</v>
          </cell>
          <cell r="AE4406">
            <v>0</v>
          </cell>
          <cell r="AK4406">
            <v>6.4499999999999993</v>
          </cell>
          <cell r="AM4406">
            <v>6.4499999999999993</v>
          </cell>
          <cell r="AO4406">
            <v>6.4500000000000011</v>
          </cell>
          <cell r="AP4406">
            <v>6.4499999999999993</v>
          </cell>
          <cell r="AQ4406">
            <v>6.75</v>
          </cell>
          <cell r="AS4406">
            <v>6.75</v>
          </cell>
          <cell r="AU4406">
            <v>6.5682815356489943</v>
          </cell>
          <cell r="AV4406">
            <v>6.55</v>
          </cell>
          <cell r="AX4406">
            <v>6.75</v>
          </cell>
          <cell r="BF4406">
            <v>6.6227605118829977</v>
          </cell>
          <cell r="BG4406">
            <v>6.75</v>
          </cell>
          <cell r="BH4406">
            <v>6.75</v>
          </cell>
          <cell r="BI4406">
            <v>1</v>
          </cell>
          <cell r="BJ4406" t="str">
            <v>05.01.2022</v>
          </cell>
          <cell r="BK4406" t="str">
            <v>บจก.กลุ่มสยามบรรจุภั</v>
          </cell>
        </row>
        <row r="4407">
          <cell r="A4407" t="str">
            <v>5F2DA012N000000600</v>
          </cell>
          <cell r="B4407" t="str">
            <v>CTN-CARNIVORE CRAVINGS</v>
          </cell>
          <cell r="C4407" t="str">
            <v>ลูกฟูก</v>
          </cell>
          <cell r="D4407" t="str">
            <v>3GAOXBDT62ZNQPS259</v>
          </cell>
          <cell r="E4407" t="str">
            <v>59</v>
          </cell>
          <cell r="F4407" t="str">
            <v>300x203 147 N TN&amp;PK PATE RECIPE IB-24</v>
          </cell>
          <cell r="G4407" t="str">
            <v>US PET NUTRITION LLC</v>
          </cell>
          <cell r="H4407" t="str">
            <v>LINDNER LOGISTICS (STELLA &amp; CHEWY)</v>
          </cell>
          <cell r="J4407" t="str">
            <v>2DA012N</v>
          </cell>
          <cell r="K4407">
            <v>0</v>
          </cell>
          <cell r="L4407">
            <v>0</v>
          </cell>
          <cell r="M4407">
            <v>6.75</v>
          </cell>
          <cell r="N4407">
            <v>6.65</v>
          </cell>
          <cell r="O4407">
            <v>6.75</v>
          </cell>
          <cell r="P4407">
            <v>7.9552155375000009</v>
          </cell>
          <cell r="Q4407">
            <v>7.9552155375000009</v>
          </cell>
          <cell r="R4407">
            <v>1.05</v>
          </cell>
          <cell r="S4407">
            <v>8.3529763143750007</v>
          </cell>
          <cell r="T4407">
            <v>8.478270959090624</v>
          </cell>
          <cell r="U4407">
            <v>8.6035656038062509</v>
          </cell>
          <cell r="V4407">
            <v>1.05</v>
          </cell>
          <cell r="W4407">
            <v>1.05</v>
          </cell>
          <cell r="X4407">
            <v>1.1000000000000001</v>
          </cell>
          <cell r="Y4407">
            <v>1.0169999999999999</v>
          </cell>
          <cell r="Z4407">
            <v>7.1111250000000013</v>
          </cell>
          <cell r="AA4407">
            <v>7.9552155375000009</v>
          </cell>
          <cell r="AB4407">
            <v>1.1187</v>
          </cell>
          <cell r="AC4407">
            <v>1.1746349999999999</v>
          </cell>
          <cell r="AD4407" t="str">
            <v>Stella&amp;Chewy's</v>
          </cell>
          <cell r="AE4407">
            <v>0</v>
          </cell>
          <cell r="AJ4407">
            <v>6.45</v>
          </cell>
          <cell r="AM4407">
            <v>6.4499999999999993</v>
          </cell>
          <cell r="AO4407">
            <v>6.45</v>
          </cell>
          <cell r="AQ4407">
            <v>6.75</v>
          </cell>
          <cell r="AS4407">
            <v>6.75</v>
          </cell>
          <cell r="AT4407">
            <v>6.55</v>
          </cell>
          <cell r="AU4407">
            <v>6.75</v>
          </cell>
          <cell r="AV4407">
            <v>6.55</v>
          </cell>
          <cell r="AX4407">
            <v>6.75</v>
          </cell>
          <cell r="BF4407">
            <v>6.65</v>
          </cell>
          <cell r="BG4407">
            <v>6.75</v>
          </cell>
          <cell r="BH4407">
            <v>6.75</v>
          </cell>
          <cell r="BI4407">
            <v>1</v>
          </cell>
          <cell r="BJ4407" t="str">
            <v>05.01.2022</v>
          </cell>
          <cell r="BK4407" t="str">
            <v>บจก.กลุ่มสยามบรรจุภั</v>
          </cell>
        </row>
        <row r="4408">
          <cell r="A4408" t="str">
            <v>5F2DA012N000000700</v>
          </cell>
          <cell r="B4408" t="str">
            <v>CTN-CARNIVORE CRAVINGS</v>
          </cell>
          <cell r="C4408" t="str">
            <v>ลูกฟูก</v>
          </cell>
          <cell r="D4408" t="str">
            <v>3ICBS96D63ANQPS259</v>
          </cell>
          <cell r="E4408" t="str">
            <v>59</v>
          </cell>
          <cell r="F4408" t="str">
            <v>300x203 147 N CK&amp;BF DINNER IB-24</v>
          </cell>
          <cell r="G4408" t="str">
            <v>US PET NUTRITION LLC</v>
          </cell>
          <cell r="H4408" t="str">
            <v>LINDNER LOGISTICS (STELLA &amp; CHEWY)</v>
          </cell>
          <cell r="J4408" t="str">
            <v>2DA012N</v>
          </cell>
          <cell r="K4408">
            <v>243</v>
          </cell>
          <cell r="L4408">
            <v>1640.25</v>
          </cell>
          <cell r="M4408">
            <v>6.75</v>
          </cell>
          <cell r="N4408">
            <v>6.6166666666666671</v>
          </cell>
          <cell r="O4408">
            <v>6.55</v>
          </cell>
          <cell r="P4408">
            <v>7.9552155375000009</v>
          </cell>
          <cell r="Q4408">
            <v>7.9552155375000009</v>
          </cell>
          <cell r="R4408">
            <v>1.05</v>
          </cell>
          <cell r="S4408">
            <v>8.3529763143750007</v>
          </cell>
          <cell r="T4408">
            <v>8.478270959090624</v>
          </cell>
          <cell r="U4408">
            <v>8.6035656038062509</v>
          </cell>
          <cell r="V4408">
            <v>1.05</v>
          </cell>
          <cell r="W4408">
            <v>1.05</v>
          </cell>
          <cell r="X4408">
            <v>1.1000000000000001</v>
          </cell>
          <cell r="Y4408">
            <v>1.0169999999999999</v>
          </cell>
          <cell r="Z4408">
            <v>7.1111250000000013</v>
          </cell>
          <cell r="AA4408">
            <v>7.9552155375000009</v>
          </cell>
          <cell r="AB4408">
            <v>1.1187</v>
          </cell>
          <cell r="AC4408">
            <v>1.1746349999999999</v>
          </cell>
          <cell r="AD4408" t="str">
            <v>Stella&amp;Chewy's</v>
          </cell>
          <cell r="AE4408">
            <v>0</v>
          </cell>
          <cell r="AJ4408">
            <v>6.450000000000002</v>
          </cell>
          <cell r="AM4408">
            <v>6.45</v>
          </cell>
          <cell r="AO4408">
            <v>6.4499999999999993</v>
          </cell>
          <cell r="AP4408">
            <v>6.45</v>
          </cell>
          <cell r="AR4408">
            <v>6.75</v>
          </cell>
          <cell r="AS4408">
            <v>6.75</v>
          </cell>
          <cell r="AT4408">
            <v>6.5500000000000007</v>
          </cell>
          <cell r="AU4408">
            <v>6.75</v>
          </cell>
          <cell r="AV4408">
            <v>6.55</v>
          </cell>
          <cell r="BF4408">
            <v>6.6166666666666671</v>
          </cell>
          <cell r="BG4408">
            <v>6.75</v>
          </cell>
          <cell r="BH4408">
            <v>6.55</v>
          </cell>
          <cell r="BI4408">
            <v>0.97037037037037033</v>
          </cell>
          <cell r="BJ4408" t="str">
            <v>08.11.2021</v>
          </cell>
          <cell r="BK4408" t="str">
            <v>บจก.กลุ่มสยามบรรจุภั</v>
          </cell>
        </row>
        <row r="4409">
          <cell r="A4409" t="str">
            <v>5F2DA012N000000800</v>
          </cell>
          <cell r="B4409" t="str">
            <v>CTN-CARNIVORE CRAVINGS</v>
          </cell>
          <cell r="C4409" t="str">
            <v>ลูกฟูก</v>
          </cell>
          <cell r="D4409" t="str">
            <v>3ICBS92J63ANQPS259</v>
          </cell>
          <cell r="E4409" t="str">
            <v>59</v>
          </cell>
          <cell r="F4409" t="str">
            <v>300x203 147 N CK&amp;CK LV DINNER IB-24</v>
          </cell>
          <cell r="G4409" t="str">
            <v>US PET NUTRITION LLC</v>
          </cell>
          <cell r="H4409" t="str">
            <v>LINDNER LOGISTICS (STELLA &amp; CHEWY)</v>
          </cell>
          <cell r="J4409" t="str">
            <v>2DA012N</v>
          </cell>
          <cell r="K4409">
            <v>223</v>
          </cell>
          <cell r="L4409">
            <v>1505.25</v>
          </cell>
          <cell r="M4409">
            <v>6.75</v>
          </cell>
          <cell r="N4409">
            <v>6.6833333333333327</v>
          </cell>
          <cell r="O4409">
            <v>6.5499999999999989</v>
          </cell>
          <cell r="P4409">
            <v>7.9552155375000009</v>
          </cell>
          <cell r="Q4409">
            <v>7.9552155375000009</v>
          </cell>
          <cell r="R4409">
            <v>1.05</v>
          </cell>
          <cell r="S4409">
            <v>8.3529763143750007</v>
          </cell>
          <cell r="T4409">
            <v>8.478270959090624</v>
          </cell>
          <cell r="U4409">
            <v>8.6035656038062509</v>
          </cell>
          <cell r="V4409">
            <v>1.05</v>
          </cell>
          <cell r="W4409">
            <v>1.05</v>
          </cell>
          <cell r="X4409">
            <v>1.1000000000000001</v>
          </cell>
          <cell r="Y4409">
            <v>1.0169999999999999</v>
          </cell>
          <cell r="Z4409">
            <v>7.1111250000000013</v>
          </cell>
          <cell r="AA4409">
            <v>7.9552155375000009</v>
          </cell>
          <cell r="AB4409">
            <v>1.1187</v>
          </cell>
          <cell r="AC4409">
            <v>1.1746349999999999</v>
          </cell>
          <cell r="AD4409" t="str">
            <v>Stella&amp;Chewy's</v>
          </cell>
          <cell r="AE4409">
            <v>0</v>
          </cell>
          <cell r="AJ4409">
            <v>6.45</v>
          </cell>
          <cell r="AM4409">
            <v>6.4499999999999993</v>
          </cell>
          <cell r="AO4409">
            <v>6.4500000000000011</v>
          </cell>
          <cell r="AP4409">
            <v>6.45</v>
          </cell>
          <cell r="AR4409">
            <v>6.75</v>
          </cell>
          <cell r="AS4409">
            <v>6.75</v>
          </cell>
          <cell r="AT4409">
            <v>6.75</v>
          </cell>
          <cell r="AU4409">
            <v>6.75</v>
          </cell>
          <cell r="AV4409">
            <v>6.5499999999999989</v>
          </cell>
          <cell r="BF4409">
            <v>6.6833333333333327</v>
          </cell>
          <cell r="BG4409">
            <v>6.75</v>
          </cell>
          <cell r="BH4409">
            <v>6.5499999999999989</v>
          </cell>
          <cell r="BI4409">
            <v>0.97037037037037022</v>
          </cell>
          <cell r="BJ4409" t="str">
            <v>06.11.2021</v>
          </cell>
          <cell r="BK4409" t="str">
            <v>บจก.กลุ่มสยามบรรจุภั</v>
          </cell>
        </row>
        <row r="4410">
          <cell r="A4410" t="str">
            <v>5F2DA012N000000900</v>
          </cell>
          <cell r="B4410" t="str">
            <v>CTN-CARNIVORE CRAVINGS</v>
          </cell>
          <cell r="C4410" t="str">
            <v>ลูกฟูก</v>
          </cell>
          <cell r="D4410" t="str">
            <v>3ICBS95263ANQPS259</v>
          </cell>
          <cell r="E4410" t="str">
            <v>59</v>
          </cell>
          <cell r="F4410" t="str">
            <v>300x203 147 N CK&amp;SM DINNER IB-24</v>
          </cell>
          <cell r="G4410" t="str">
            <v>US PET NUTRITION LLC</v>
          </cell>
          <cell r="H4410" t="str">
            <v>LINDNER LOGISTICS (STELLA &amp; CHEWY)</v>
          </cell>
          <cell r="J4410" t="str">
            <v>2DA012N</v>
          </cell>
          <cell r="K4410">
            <v>0</v>
          </cell>
          <cell r="L4410">
            <v>0</v>
          </cell>
          <cell r="M4410">
            <v>6.71</v>
          </cell>
          <cell r="N4410">
            <v>6.6201291922223673</v>
          </cell>
          <cell r="O4410">
            <v>6.560387576667102</v>
          </cell>
          <cell r="P4410">
            <v>7.9552155375000009</v>
          </cell>
          <cell r="Q4410">
            <v>7.9552155375000009</v>
          </cell>
          <cell r="R4410">
            <v>1.05</v>
          </cell>
          <cell r="S4410">
            <v>8.3529763143750007</v>
          </cell>
          <cell r="T4410">
            <v>8.478270959090624</v>
          </cell>
          <cell r="U4410">
            <v>8.6035656038062509</v>
          </cell>
          <cell r="V4410">
            <v>1.05</v>
          </cell>
          <cell r="W4410">
            <v>1.05</v>
          </cell>
          <cell r="X4410">
            <v>1.1000000000000001</v>
          </cell>
          <cell r="Y4410">
            <v>1.0169999999999999</v>
          </cell>
          <cell r="Z4410">
            <v>7.1111250000000013</v>
          </cell>
          <cell r="AA4410">
            <v>7.9552155375000009</v>
          </cell>
          <cell r="AB4410">
            <v>1.1187</v>
          </cell>
          <cell r="AC4410">
            <v>1.1746349999999999</v>
          </cell>
          <cell r="AD4410" t="str">
            <v>Stella&amp;Chewy's</v>
          </cell>
          <cell r="AE4410">
            <v>0</v>
          </cell>
          <cell r="AJ4410">
            <v>6.4499999999999993</v>
          </cell>
          <cell r="AM4410">
            <v>6.45</v>
          </cell>
          <cell r="AO4410">
            <v>6.45</v>
          </cell>
          <cell r="AP4410">
            <v>6.45</v>
          </cell>
          <cell r="AQ4410">
            <v>6.75</v>
          </cell>
          <cell r="AR4410">
            <v>6.75</v>
          </cell>
          <cell r="AS4410">
            <v>6.75</v>
          </cell>
          <cell r="AT4410">
            <v>6.5500000000000007</v>
          </cell>
          <cell r="AU4410">
            <v>6.75</v>
          </cell>
          <cell r="AV4410">
            <v>6.560387576667102</v>
          </cell>
          <cell r="BF4410">
            <v>6.6201291922223673</v>
          </cell>
          <cell r="BG4410">
            <v>6.75</v>
          </cell>
          <cell r="BH4410">
            <v>6.560387576667102</v>
          </cell>
          <cell r="BI4410">
            <v>0.97190927061734844</v>
          </cell>
          <cell r="BJ4410" t="str">
            <v>10.11.2021</v>
          </cell>
          <cell r="BK4410" t="str">
            <v>บจก.กลุ่มสยามบรรจุภั</v>
          </cell>
        </row>
        <row r="4411">
          <cell r="A4411" t="str">
            <v>5F2DA012N000001000</v>
          </cell>
          <cell r="B4411" t="str">
            <v>CTN-CARNIVORE CRAVINGS</v>
          </cell>
          <cell r="C4411" t="str">
            <v>ลูกฟูก</v>
          </cell>
          <cell r="D4411" t="str">
            <v>3ICBS83E63ANQPS259</v>
          </cell>
          <cell r="E4411" t="str">
            <v>59</v>
          </cell>
          <cell r="F4411" t="str">
            <v>300x203 147 N CK&amp;TK DINNER IB-24</v>
          </cell>
          <cell r="G4411" t="str">
            <v>US PET NUTRITION LLC</v>
          </cell>
          <cell r="H4411" t="str">
            <v>LINDNER LOGISTICS (STELLA &amp; CHEWY)</v>
          </cell>
          <cell r="J4411" t="str">
            <v>2DA012N</v>
          </cell>
          <cell r="K4411">
            <v>0</v>
          </cell>
          <cell r="L4411">
            <v>0</v>
          </cell>
          <cell r="M4411">
            <v>6.75</v>
          </cell>
          <cell r="N4411">
            <v>6.6833333333333336</v>
          </cell>
          <cell r="O4411">
            <v>6.55</v>
          </cell>
          <cell r="P4411">
            <v>7.9552155375000009</v>
          </cell>
          <cell r="Q4411">
            <v>7.9552155375000009</v>
          </cell>
          <cell r="R4411">
            <v>1.05</v>
          </cell>
          <cell r="S4411">
            <v>8.3529763143750007</v>
          </cell>
          <cell r="T4411">
            <v>8.478270959090624</v>
          </cell>
          <cell r="U4411">
            <v>8.6035656038062509</v>
          </cell>
          <cell r="V4411">
            <v>1.05</v>
          </cell>
          <cell r="W4411">
            <v>1.05</v>
          </cell>
          <cell r="X4411">
            <v>1.1000000000000001</v>
          </cell>
          <cell r="Y4411">
            <v>1.0169999999999999</v>
          </cell>
          <cell r="Z4411">
            <v>7.1111250000000013</v>
          </cell>
          <cell r="AA4411">
            <v>7.9552155375000009</v>
          </cell>
          <cell r="AB4411">
            <v>1.1187</v>
          </cell>
          <cell r="AC4411">
            <v>1.1746349999999999</v>
          </cell>
          <cell r="AD4411" t="str">
            <v>Stella&amp;Chewy's</v>
          </cell>
          <cell r="AE4411">
            <v>0</v>
          </cell>
          <cell r="AJ4411">
            <v>6.4499999999999975</v>
          </cell>
          <cell r="AM4411">
            <v>6.45</v>
          </cell>
          <cell r="AO4411">
            <v>6.45</v>
          </cell>
          <cell r="AP4411">
            <v>6.45</v>
          </cell>
          <cell r="AQ4411">
            <v>6.75</v>
          </cell>
          <cell r="AS4411">
            <v>6.75</v>
          </cell>
          <cell r="AT4411">
            <v>6.75</v>
          </cell>
          <cell r="AU4411">
            <v>6.75</v>
          </cell>
          <cell r="AV4411">
            <v>6.55</v>
          </cell>
          <cell r="BF4411">
            <v>6.6833333333333336</v>
          </cell>
          <cell r="BG4411">
            <v>6.75</v>
          </cell>
          <cell r="BH4411">
            <v>6.55</v>
          </cell>
          <cell r="BI4411">
            <v>0.97037037037037033</v>
          </cell>
          <cell r="BJ4411" t="str">
            <v>08.11.2021</v>
          </cell>
          <cell r="BK4411" t="str">
            <v>บจก.กลุ่มสยามบรรจุภั</v>
          </cell>
        </row>
        <row r="4412">
          <cell r="A4412" t="str">
            <v>5F2DA012N000001100</v>
          </cell>
          <cell r="B4412" t="str">
            <v>CTN-CARNIVORE CRAVINGS</v>
          </cell>
          <cell r="C4412" t="str">
            <v>ลูกฟูก</v>
          </cell>
          <cell r="D4412" t="str">
            <v>3GNNFK8563ANQPS259</v>
          </cell>
          <cell r="E4412" t="str">
            <v>59</v>
          </cell>
          <cell r="F4412" t="str">
            <v>300x203 147 N TN&amp;MK DINNER IB-24</v>
          </cell>
          <cell r="G4412" t="str">
            <v>US PET NUTRITION LLC</v>
          </cell>
          <cell r="H4412" t="str">
            <v>LINDNER LOGISTICS (STELLA &amp; CHEWY)</v>
          </cell>
          <cell r="J4412" t="str">
            <v>2DA012N</v>
          </cell>
          <cell r="K4412">
            <v>0</v>
          </cell>
          <cell r="L4412">
            <v>0</v>
          </cell>
          <cell r="M4412">
            <v>6.75</v>
          </cell>
          <cell r="N4412">
            <v>6.6166666666666671</v>
          </cell>
          <cell r="O4412">
            <v>6.55</v>
          </cell>
          <cell r="P4412">
            <v>7.9552155375000009</v>
          </cell>
          <cell r="Q4412">
            <v>7.9552155375000009</v>
          </cell>
          <cell r="R4412">
            <v>1.05</v>
          </cell>
          <cell r="S4412">
            <v>8.3529763143750007</v>
          </cell>
          <cell r="T4412">
            <v>8.478270959090624</v>
          </cell>
          <cell r="U4412">
            <v>8.6035656038062509</v>
          </cell>
          <cell r="V4412">
            <v>1.05</v>
          </cell>
          <cell r="W4412">
            <v>1.05</v>
          </cell>
          <cell r="X4412">
            <v>1.1000000000000001</v>
          </cell>
          <cell r="Y4412">
            <v>1.0169999999999999</v>
          </cell>
          <cell r="Z4412">
            <v>7.1111250000000013</v>
          </cell>
          <cell r="AA4412">
            <v>7.9552155375000009</v>
          </cell>
          <cell r="AB4412">
            <v>1.1187</v>
          </cell>
          <cell r="AC4412">
            <v>1.1746349999999999</v>
          </cell>
          <cell r="AD4412" t="str">
            <v>Stella&amp;Chewy's</v>
          </cell>
          <cell r="AE4412">
            <v>0</v>
          </cell>
          <cell r="AJ4412">
            <v>6.45</v>
          </cell>
          <cell r="AM4412">
            <v>6.4499999999999993</v>
          </cell>
          <cell r="AO4412">
            <v>6.45</v>
          </cell>
          <cell r="AQ4412">
            <v>6.75</v>
          </cell>
          <cell r="AS4412">
            <v>6.75</v>
          </cell>
          <cell r="AU4412">
            <v>6.75</v>
          </cell>
          <cell r="AV4412">
            <v>6.55</v>
          </cell>
          <cell r="AX4412">
            <v>6.55</v>
          </cell>
          <cell r="BF4412">
            <v>6.6166666666666671</v>
          </cell>
          <cell r="BG4412">
            <v>6.75</v>
          </cell>
          <cell r="BH4412">
            <v>6.55</v>
          </cell>
          <cell r="BI4412">
            <v>0.97037037037037033</v>
          </cell>
          <cell r="BJ4412" t="str">
            <v>15.01.2022</v>
          </cell>
          <cell r="BK4412" t="str">
            <v>บจก.กลุ่มสยามบรรจุภั</v>
          </cell>
        </row>
        <row r="4413">
          <cell r="A4413" t="str">
            <v>5F2DA012N000001200</v>
          </cell>
          <cell r="B4413" t="str">
            <v>CTN-CARNIVORE CRAVINGS</v>
          </cell>
          <cell r="C4413" t="str">
            <v>ลูกฟูก</v>
          </cell>
          <cell r="D4413" t="str">
            <v>3GNNFK7P63ANQPS259</v>
          </cell>
          <cell r="E4413" t="str">
            <v>59</v>
          </cell>
          <cell r="F4413" t="str">
            <v>300x203 147 N TN&amp;SM DINNER IB-24</v>
          </cell>
          <cell r="G4413" t="str">
            <v>US PET NUTRITION LLC</v>
          </cell>
          <cell r="H4413" t="str">
            <v>LINDNER LOGISTICS (STELLA &amp; CHEWY)</v>
          </cell>
          <cell r="J4413" t="str">
            <v>2DA012N</v>
          </cell>
          <cell r="K4413">
            <v>0</v>
          </cell>
          <cell r="L4413">
            <v>0</v>
          </cell>
          <cell r="M4413">
            <v>6.75</v>
          </cell>
          <cell r="N4413">
            <v>6.5565024790701463</v>
          </cell>
          <cell r="O4413">
            <v>6.55</v>
          </cell>
          <cell r="P4413">
            <v>7.9552155375000009</v>
          </cell>
          <cell r="Q4413">
            <v>7.9552155375000009</v>
          </cell>
          <cell r="R4413">
            <v>1.05</v>
          </cell>
          <cell r="S4413">
            <v>8.3529763143750007</v>
          </cell>
          <cell r="T4413">
            <v>8.478270959090624</v>
          </cell>
          <cell r="U4413">
            <v>8.6035656038062509</v>
          </cell>
          <cell r="V4413">
            <v>1.05</v>
          </cell>
          <cell r="W4413">
            <v>1.05</v>
          </cell>
          <cell r="X4413">
            <v>1.1000000000000001</v>
          </cell>
          <cell r="Y4413">
            <v>1.0169999999999999</v>
          </cell>
          <cell r="Z4413">
            <v>7.1111250000000013</v>
          </cell>
          <cell r="AA4413">
            <v>7.9552155375000009</v>
          </cell>
          <cell r="AB4413">
            <v>1.1187</v>
          </cell>
          <cell r="AC4413">
            <v>1.1746349999999999</v>
          </cell>
          <cell r="AD4413" t="str">
            <v>Stella&amp;Chewy's</v>
          </cell>
          <cell r="AE4413">
            <v>0</v>
          </cell>
          <cell r="AJ4413">
            <v>6.45</v>
          </cell>
          <cell r="AM4413">
            <v>6.45</v>
          </cell>
          <cell r="AO4413">
            <v>6.45</v>
          </cell>
          <cell r="AQ4413">
            <v>6.75</v>
          </cell>
          <cell r="AS4413">
            <v>6.75</v>
          </cell>
          <cell r="AU4413">
            <v>6.5695074372104365</v>
          </cell>
          <cell r="AV4413">
            <v>6.55</v>
          </cell>
          <cell r="AX4413">
            <v>6.55</v>
          </cell>
          <cell r="BF4413">
            <v>6.5565024790701463</v>
          </cell>
          <cell r="BG4413">
            <v>6.75</v>
          </cell>
          <cell r="BH4413">
            <v>6.55</v>
          </cell>
          <cell r="BI4413">
            <v>0.97037037037037033</v>
          </cell>
          <cell r="BJ4413" t="str">
            <v>15.01.2022</v>
          </cell>
          <cell r="BK4413" t="str">
            <v>บจก.กลุ่มสยามบรรจุภั</v>
          </cell>
        </row>
        <row r="4414">
          <cell r="A4414" t="str">
            <v>5F2DA012N000001300</v>
          </cell>
          <cell r="B4414" t="str">
            <v>CTN-CARNIVORE CRAVINGS (CK/TN 5.2 OZ)</v>
          </cell>
          <cell r="C4414" t="str">
            <v>ลูกฟูก</v>
          </cell>
          <cell r="D4414" t="str">
            <v>3IRCCA5X63BS5PS259</v>
          </cell>
          <cell r="E4414" t="str">
            <v>59</v>
          </cell>
          <cell r="F4414" t="str">
            <v>300X203 2P 147N CK &amp; TN RCP IG-24</v>
          </cell>
          <cell r="G4414" t="str">
            <v>US PET NUTRITION LLC</v>
          </cell>
          <cell r="H4414" t="str">
            <v>LINDNER LOGISTICS (STELLA &amp; CHEWY)</v>
          </cell>
          <cell r="I4414" t="str">
            <v>PF64605803</v>
          </cell>
          <cell r="J4414" t="str">
            <v>2DA012N</v>
          </cell>
          <cell r="K4414">
            <v>24</v>
          </cell>
          <cell r="L4414">
            <v>162</v>
          </cell>
          <cell r="M4414">
            <v>6.75</v>
          </cell>
          <cell r="N4414">
            <v>6.75</v>
          </cell>
          <cell r="O4414">
            <v>6.75</v>
          </cell>
          <cell r="P4414">
            <v>12.0253258125</v>
          </cell>
          <cell r="Q4414">
            <v>12.0253258125</v>
          </cell>
          <cell r="R4414">
            <v>1.05</v>
          </cell>
          <cell r="S4414">
            <v>12.626592103125001</v>
          </cell>
          <cell r="T4414">
            <v>12.815990984671874</v>
          </cell>
          <cell r="U4414">
            <v>13.005389866218751</v>
          </cell>
          <cell r="W4414">
            <v>1.05</v>
          </cell>
          <cell r="X4414">
            <v>1.1000000000000001</v>
          </cell>
          <cell r="Y4414">
            <v>1.0169999999999999</v>
          </cell>
          <cell r="Z4414">
            <v>10.749375000000001</v>
          </cell>
          <cell r="AA4414">
            <v>12.0253258125</v>
          </cell>
          <cell r="AB4414">
            <v>1.1187</v>
          </cell>
          <cell r="AC4414">
            <v>1.1746350000000001</v>
          </cell>
          <cell r="AE4414" t="str">
            <v>=(3.25*1.03)/12*24*1.5*1.05*1.05</v>
          </cell>
          <cell r="AZ4414">
            <v>6.75</v>
          </cell>
          <cell r="BF4414">
            <v>6.75</v>
          </cell>
          <cell r="BH4414">
            <v>6.75</v>
          </cell>
          <cell r="BJ4414" t="str">
            <v>02.03.2022</v>
          </cell>
          <cell r="BK4414" t="str">
            <v>บจก.กลุ่มสยามบรรจุภั</v>
          </cell>
        </row>
        <row r="4415">
          <cell r="A4415" t="str">
            <v>5F2DA012N000001400</v>
          </cell>
          <cell r="B4415" t="str">
            <v>CTN-CARNIVORE CRAVINGS (CK 5.2 0Z)</v>
          </cell>
          <cell r="C4415" t="str">
            <v>ลูกฟูก</v>
          </cell>
          <cell r="D4415" t="str">
            <v>3IRCC82263BS5PS259</v>
          </cell>
          <cell r="E4415" t="str">
            <v>59</v>
          </cell>
          <cell r="F4415" t="str">
            <v>300X203 2P147N CHICKEN RECIPE N GRAVY-24</v>
          </cell>
          <cell r="G4415" t="str">
            <v>US PET NUTRITION LLC</v>
          </cell>
          <cell r="H4415" t="str">
            <v>LINDNER LOGISTICS (STELLA &amp; CHEWY)</v>
          </cell>
          <cell r="I4415" t="str">
            <v>PF64605801</v>
          </cell>
          <cell r="J4415" t="str">
            <v>2DA012N</v>
          </cell>
          <cell r="K4415">
            <v>0</v>
          </cell>
          <cell r="L4415">
            <v>0</v>
          </cell>
          <cell r="M4415">
            <v>6.9</v>
          </cell>
          <cell r="N4415">
            <v>6.9</v>
          </cell>
          <cell r="O4415">
            <v>6.9</v>
          </cell>
          <cell r="P4415">
            <v>12.0253258125</v>
          </cell>
          <cell r="Q4415">
            <v>12.0253258125</v>
          </cell>
          <cell r="R4415">
            <v>1.05</v>
          </cell>
          <cell r="S4415">
            <v>12.626592103125001</v>
          </cell>
          <cell r="T4415">
            <v>12.815990984671874</v>
          </cell>
          <cell r="U4415">
            <v>13.005389866218751</v>
          </cell>
          <cell r="W4415">
            <v>1.05</v>
          </cell>
          <cell r="X4415">
            <v>1.1000000000000001</v>
          </cell>
          <cell r="Y4415">
            <v>1.0169999999999999</v>
          </cell>
          <cell r="Z4415">
            <v>10.749375000000001</v>
          </cell>
          <cell r="AA4415">
            <v>12.0253258125</v>
          </cell>
          <cell r="AB4415">
            <v>1.1187</v>
          </cell>
          <cell r="AC4415">
            <v>1.1746350000000001</v>
          </cell>
          <cell r="AE4415" t="str">
            <v>=(3.25*1.03)/12*24*1.5*1.05*1.05</v>
          </cell>
          <cell r="AZ4415">
            <v>6.9</v>
          </cell>
          <cell r="BF4415">
            <v>6.9</v>
          </cell>
          <cell r="BH4415">
            <v>6.9</v>
          </cell>
          <cell r="BJ4415" t="str">
            <v>02.03.2022</v>
          </cell>
          <cell r="BK4415" t="str">
            <v>บจก.กลุ่มสยามบรรจุภั</v>
          </cell>
        </row>
        <row r="4416">
          <cell r="A4416" t="str">
            <v>5F2DA012N000001500</v>
          </cell>
          <cell r="B4416" t="str">
            <v>CTN-CARNIVORE CRAVINGS (DK/CK 5.2 OZ)</v>
          </cell>
          <cell r="C4416" t="str">
            <v>ลูกฟูก</v>
          </cell>
          <cell r="D4416" t="str">
            <v>3IRECA2H63BS5PS259</v>
          </cell>
          <cell r="E4416" t="str">
            <v>59</v>
          </cell>
          <cell r="F4416" t="str">
            <v>300X203 2P147N DK&amp;CK RECIPE N GRVY-24</v>
          </cell>
          <cell r="G4416" t="str">
            <v>US PET NUTRITION LLC</v>
          </cell>
          <cell r="H4416" t="str">
            <v>LINDNER LOGISTICS (STELLA &amp; CHEWY)</v>
          </cell>
          <cell r="I4416" t="str">
            <v>PF64605805</v>
          </cell>
          <cell r="J4416" t="str">
            <v>2DA012N</v>
          </cell>
          <cell r="K4416">
            <v>0</v>
          </cell>
          <cell r="L4416">
            <v>0</v>
          </cell>
          <cell r="M4416">
            <v>6.75</v>
          </cell>
          <cell r="N4416">
            <v>6.75</v>
          </cell>
          <cell r="O4416">
            <v>6.75</v>
          </cell>
          <cell r="P4416">
            <v>12.0253258125</v>
          </cell>
          <cell r="Q4416">
            <v>12.0253258125</v>
          </cell>
          <cell r="R4416">
            <v>1.05</v>
          </cell>
          <cell r="S4416">
            <v>12.626592103125001</v>
          </cell>
          <cell r="T4416">
            <v>12.815990984671874</v>
          </cell>
          <cell r="U4416">
            <v>13.005389866218751</v>
          </cell>
          <cell r="W4416">
            <v>1.05</v>
          </cell>
          <cell r="X4416">
            <v>1.1000000000000001</v>
          </cell>
          <cell r="Y4416">
            <v>1.0169999999999999</v>
          </cell>
          <cell r="Z4416">
            <v>10.749375000000001</v>
          </cell>
          <cell r="AA4416">
            <v>12.0253258125</v>
          </cell>
          <cell r="AB4416">
            <v>1.1187</v>
          </cell>
          <cell r="AC4416">
            <v>1.1746350000000001</v>
          </cell>
          <cell r="AE4416" t="str">
            <v>=(3.25*1.03)/12*24*1.5*1.05*1.05</v>
          </cell>
          <cell r="AZ4416">
            <v>6.75</v>
          </cell>
          <cell r="BF4416">
            <v>6.75</v>
          </cell>
          <cell r="BH4416">
            <v>6.75</v>
          </cell>
          <cell r="BJ4416" t="str">
            <v>01.03.2022</v>
          </cell>
          <cell r="BK4416" t="str">
            <v>บจก.กลุ่มสยามบรรจุภั</v>
          </cell>
        </row>
        <row r="4417">
          <cell r="A4417" t="str">
            <v>5F2DA012N000001700</v>
          </cell>
          <cell r="B4417" t="str">
            <v>CTN-CARNIVORE CRAVINGS (TN 5.2 OZ)</v>
          </cell>
          <cell r="C4417" t="str">
            <v>ลูกฟูก</v>
          </cell>
          <cell r="D4417" t="str">
            <v>3GRTC82263DS5PS259</v>
          </cell>
          <cell r="E4417" t="str">
            <v>59</v>
          </cell>
          <cell r="F4417" t="str">
            <v>300X203 2P147N TUNA RECIPE IN GRAVY-24</v>
          </cell>
          <cell r="G4417" t="str">
            <v>US PET NUTRITION LLC</v>
          </cell>
          <cell r="H4417" t="str">
            <v>LINDNER LOGISTICS (STELLA &amp; CHEWY)</v>
          </cell>
          <cell r="I4417" t="str">
            <v>PF64605804</v>
          </cell>
          <cell r="J4417" t="str">
            <v>2DA012N</v>
          </cell>
          <cell r="K4417">
            <v>0</v>
          </cell>
          <cell r="L4417">
            <v>0</v>
          </cell>
          <cell r="M4417">
            <v>6.9</v>
          </cell>
          <cell r="N4417">
            <v>6.8999999999999995</v>
          </cell>
          <cell r="O4417">
            <v>6.8999999999999995</v>
          </cell>
          <cell r="P4417">
            <v>7.7190299999999992</v>
          </cell>
          <cell r="Q4417">
            <v>7.7190299999999992</v>
          </cell>
          <cell r="R4417">
            <v>1.05</v>
          </cell>
          <cell r="S4417">
            <v>8.1049814999999992</v>
          </cell>
          <cell r="T4417">
            <v>8.2265562224999975</v>
          </cell>
          <cell r="U4417">
            <v>8.3481309449999994</v>
          </cell>
          <cell r="W4417">
            <v>1.05</v>
          </cell>
          <cell r="X4417">
            <v>1.1000000000000001</v>
          </cell>
          <cell r="Y4417">
            <v>1.0169999999999999</v>
          </cell>
          <cell r="Z4417">
            <v>10.749375000000001</v>
          </cell>
          <cell r="AA4417">
            <v>12.0253258125</v>
          </cell>
          <cell r="AB4417">
            <v>1.1187</v>
          </cell>
          <cell r="AC4417">
            <v>0.75399560439560431</v>
          </cell>
          <cell r="AE4417" t="str">
            <v>=(3.25*1.03)/12*24*1.5*1.05*1.05</v>
          </cell>
          <cell r="AZ4417">
            <v>6.8999999999999995</v>
          </cell>
          <cell r="BF4417">
            <v>6.8999999999999995</v>
          </cell>
          <cell r="BH4417">
            <v>6.8999999999999995</v>
          </cell>
          <cell r="BJ4417" t="str">
            <v>02.03.2022</v>
          </cell>
          <cell r="BK4417" t="str">
            <v>บจก.กลุ่มสยามบรรจุภั</v>
          </cell>
        </row>
        <row r="4418">
          <cell r="A4418" t="str">
            <v>5F2DA012N000001600</v>
          </cell>
          <cell r="B4418" t="str">
            <v>CTN-CARNIVORE CRAVINGS (KIT CK/SM 5.2)</v>
          </cell>
          <cell r="C4418" t="str">
            <v>ลูกฟูก</v>
          </cell>
          <cell r="D4418" t="str">
            <v>3ICAXA4J62ZS5PS259</v>
          </cell>
          <cell r="E4418" t="str">
            <v>59</v>
          </cell>
          <cell r="F4418" t="str">
            <v>300x203 147N CK&amp;SM PATE RECIPE IG-24</v>
          </cell>
          <cell r="G4418" t="str">
            <v>US PET NUTRITION LLC</v>
          </cell>
          <cell r="H4418" t="str">
            <v>LINDNER LOGISTICS (STELLA &amp; CHEWY)</v>
          </cell>
          <cell r="I4418" t="str">
            <v>PF64198202</v>
          </cell>
          <cell r="J4418" t="str">
            <v>2DA012N</v>
          </cell>
          <cell r="K4418">
            <v>0</v>
          </cell>
          <cell r="L4418">
            <v>0</v>
          </cell>
          <cell r="M4418">
            <v>6.9</v>
          </cell>
          <cell r="N4418">
            <v>6.9</v>
          </cell>
          <cell r="O4418">
            <v>6.9</v>
          </cell>
          <cell r="P4418">
            <v>7.9287862500000008</v>
          </cell>
          <cell r="Q4418">
            <v>7.9287862500000008</v>
          </cell>
          <cell r="R4418">
            <v>1.05</v>
          </cell>
          <cell r="S4418">
            <v>8.3252255625000018</v>
          </cell>
          <cell r="T4418">
            <v>8.4501039459375011</v>
          </cell>
          <cell r="U4418">
            <v>8.5749823293750023</v>
          </cell>
          <cell r="W4418">
            <v>1.05</v>
          </cell>
          <cell r="X4418">
            <v>1.1000000000000001</v>
          </cell>
          <cell r="Y4418">
            <v>1.0169999999999999</v>
          </cell>
          <cell r="Z4418">
            <v>7.0875000000000004</v>
          </cell>
          <cell r="AA4418">
            <v>7.9287862500000008</v>
          </cell>
          <cell r="AB4418">
            <v>1.1187</v>
          </cell>
          <cell r="AC4418">
            <v>1.1746350000000001</v>
          </cell>
          <cell r="AE4418" t="str">
            <v>=6.75*1.05</v>
          </cell>
          <cell r="AZ4418">
            <v>6.9</v>
          </cell>
          <cell r="BF4418">
            <v>6.9</v>
          </cell>
          <cell r="BH4418">
            <v>6.9</v>
          </cell>
          <cell r="BJ4418" t="str">
            <v>01.03.2022</v>
          </cell>
          <cell r="BK4418" t="str">
            <v>บจก.กลุ่มสยามบรรจุภั</v>
          </cell>
        </row>
        <row r="4419">
          <cell r="A4419" t="str">
            <v>5N2DA012N000001600</v>
          </cell>
          <cell r="B4419" t="str">
            <v>COR.INB-CARNIVORE CRAVINGS-KIT CK/SM 5.2</v>
          </cell>
          <cell r="C4419" t="str">
            <v>DUPLEX</v>
          </cell>
          <cell r="D4419" t="str">
            <v>3ICAXA4J62ZS5PS259</v>
          </cell>
          <cell r="E4419" t="str">
            <v>59</v>
          </cell>
          <cell r="F4419" t="str">
            <v>300x203 147N CK&amp;SM PATE RECIPE IG-24</v>
          </cell>
          <cell r="G4419" t="str">
            <v>US PET NUTRITION LLC</v>
          </cell>
          <cell r="H4419" t="str">
            <v>LINDNER LOGISTICS (STELLA &amp; CHEWY)</v>
          </cell>
          <cell r="I4419" t="str">
            <v>PF64198202</v>
          </cell>
          <cell r="J4419" t="str">
            <v>2DA012N</v>
          </cell>
          <cell r="K4419">
            <v>0</v>
          </cell>
          <cell r="L4419">
            <v>0</v>
          </cell>
          <cell r="M4419">
            <v>4.58</v>
          </cell>
          <cell r="N4419">
            <v>4.58</v>
          </cell>
          <cell r="O4419">
            <v>4.58</v>
          </cell>
          <cell r="P4419">
            <v>7.844838750000001</v>
          </cell>
          <cell r="Q4419">
            <v>7.844838750000001</v>
          </cell>
          <cell r="R4419">
            <v>1.0900000000000001</v>
          </cell>
          <cell r="S4419">
            <v>8.5508742375000022</v>
          </cell>
          <cell r="T4419">
            <v>8.6791373510625007</v>
          </cell>
          <cell r="U4419">
            <v>8.8074004646250028</v>
          </cell>
          <cell r="W4419">
            <v>1</v>
          </cell>
          <cell r="X4419">
            <v>1.05</v>
          </cell>
          <cell r="Y4419">
            <v>1.07</v>
          </cell>
          <cell r="Z4419">
            <v>6.9825000000000008</v>
          </cell>
          <cell r="AA4419">
            <v>7.844838750000001</v>
          </cell>
          <cell r="AB4419">
            <v>1.1234999999999999</v>
          </cell>
          <cell r="AC4419">
            <v>1.2246150000000002</v>
          </cell>
          <cell r="AE4419" t="str">
            <v>=6.65*1.05</v>
          </cell>
          <cell r="AZ4419">
            <v>4.58</v>
          </cell>
          <cell r="BF4419">
            <v>4.58</v>
          </cell>
          <cell r="BH4419">
            <v>4.58</v>
          </cell>
          <cell r="BJ4419" t="str">
            <v>02.03.2022</v>
          </cell>
          <cell r="BK4419" t="str">
            <v>บจก.ไทยยูเนี่ยน กราฟ</v>
          </cell>
        </row>
        <row r="4420">
          <cell r="A4420" t="str">
            <v>5K2DA012N000000100</v>
          </cell>
          <cell r="B4420" t="str">
            <v>LBL-CARNIVORE CRAVINGS</v>
          </cell>
          <cell r="C4420" t="str">
            <v>ARTPAPER</v>
          </cell>
          <cell r="D4420" t="str">
            <v>3ICEXA2M62ZNQPS259</v>
          </cell>
          <cell r="E4420" t="str">
            <v>59</v>
          </cell>
          <cell r="F4420" t="str">
            <v>300x203 147 N CK&amp;CK LV PATE RECIPE IB-24</v>
          </cell>
          <cell r="G4420" t="str">
            <v>US PET NUTRITION LLC</v>
          </cell>
          <cell r="H4420" t="str">
            <v>LINDNER LOGISTICS (STELLA &amp; CHEWY)</v>
          </cell>
          <cell r="J4420" t="str">
            <v>2DA012N</v>
          </cell>
          <cell r="K4420">
            <v>0</v>
          </cell>
          <cell r="L4420">
            <v>0</v>
          </cell>
          <cell r="M4420">
            <v>0.17</v>
          </cell>
          <cell r="N4420">
            <v>0.16899998971680785</v>
          </cell>
          <cell r="O4420">
            <v>0.1689999162408912</v>
          </cell>
          <cell r="P4420">
            <v>0.18206050000000001</v>
          </cell>
          <cell r="Q4420">
            <v>0.18206050000000001</v>
          </cell>
          <cell r="R4420">
            <v>1.0900000000000001</v>
          </cell>
          <cell r="S4420">
            <v>0.19844594500000004</v>
          </cell>
          <cell r="T4420">
            <v>0.20142263417500003</v>
          </cell>
          <cell r="U4420">
            <v>0.20439932335000005</v>
          </cell>
          <cell r="V4420">
            <v>1.0249999999999999</v>
          </cell>
          <cell r="W4420">
            <v>1</v>
          </cell>
          <cell r="X4420">
            <v>1.07</v>
          </cell>
          <cell r="Y4420">
            <v>1</v>
          </cell>
          <cell r="Z4420">
            <v>0.17015</v>
          </cell>
          <cell r="AA4420">
            <v>0.18206050000000001</v>
          </cell>
          <cell r="AB4420">
            <v>1.07</v>
          </cell>
          <cell r="AC4420">
            <v>1.1663000000000003</v>
          </cell>
          <cell r="AD4420" t="str">
            <v>Stella&amp;Chewy's</v>
          </cell>
          <cell r="AE4420">
            <v>0</v>
          </cell>
          <cell r="AJ4420">
            <v>0.1660001089294954</v>
          </cell>
          <cell r="AM4420">
            <v>0.16600000000000001</v>
          </cell>
          <cell r="AO4420">
            <v>0.16599991354902849</v>
          </cell>
          <cell r="AP4420">
            <v>0.16600000000000001</v>
          </cell>
          <cell r="AQ4420">
            <v>0.16599999999999998</v>
          </cell>
          <cell r="AR4420">
            <v>0.16600000000000001</v>
          </cell>
          <cell r="AS4420">
            <v>0.16899999999999998</v>
          </cell>
          <cell r="AT4420">
            <v>0.16900003482177059</v>
          </cell>
          <cell r="AV4420">
            <v>0.1690000180877618</v>
          </cell>
          <cell r="BB4420">
            <v>0.1689999162408912</v>
          </cell>
          <cell r="BF4420">
            <v>0.16899998971680785</v>
          </cell>
          <cell r="BG4420">
            <v>0.16899999999999998</v>
          </cell>
          <cell r="BH4420">
            <v>0.1689999162408912</v>
          </cell>
          <cell r="BI4420">
            <v>0.99999950438397167</v>
          </cell>
          <cell r="BJ4420" t="str">
            <v>13.05.2022</v>
          </cell>
          <cell r="BK4420" t="str">
            <v>บจก.ไทยยูเนี่ยน กราฟ</v>
          </cell>
        </row>
        <row r="4421">
          <cell r="A4421" t="str">
            <v>5K2DA012N000000200</v>
          </cell>
          <cell r="B4421" t="str">
            <v>LBL-CARNIVORE CRAVINGS</v>
          </cell>
          <cell r="C4421" t="str">
            <v>ARTPAPER</v>
          </cell>
          <cell r="D4421" t="str">
            <v>3ICEXA4L62ZNQPS259</v>
          </cell>
          <cell r="E4421" t="str">
            <v>59</v>
          </cell>
          <cell r="F4421" t="str">
            <v>300x203 147 N CK&amp;SM PATE RECIPE IB-24</v>
          </cell>
          <cell r="G4421" t="str">
            <v>US PET NUTRITION LLC</v>
          </cell>
          <cell r="H4421" t="str">
            <v>LINDNER LOGISTICS (STELLA &amp; CHEWY)</v>
          </cell>
          <cell r="J4421" t="str">
            <v>2DA012N</v>
          </cell>
          <cell r="K4421">
            <v>0</v>
          </cell>
          <cell r="L4421">
            <v>0</v>
          </cell>
          <cell r="M4421">
            <v>0.17</v>
          </cell>
          <cell r="N4421">
            <v>0.16900006106193896</v>
          </cell>
          <cell r="O4421">
            <v>0.16900014582219414</v>
          </cell>
          <cell r="P4421">
            <v>0.18206050000000001</v>
          </cell>
          <cell r="Q4421">
            <v>0.18206050000000001</v>
          </cell>
          <cell r="R4421">
            <v>1.0900000000000001</v>
          </cell>
          <cell r="S4421">
            <v>0.19844594500000004</v>
          </cell>
          <cell r="T4421">
            <v>0.20142263417500003</v>
          </cell>
          <cell r="U4421">
            <v>0.20439932335000005</v>
          </cell>
          <cell r="V4421">
            <v>1.0249999999999999</v>
          </cell>
          <cell r="W4421">
            <v>1</v>
          </cell>
          <cell r="X4421">
            <v>1.07</v>
          </cell>
          <cell r="Y4421">
            <v>1</v>
          </cell>
          <cell r="Z4421">
            <v>0.17015</v>
          </cell>
          <cell r="AA4421">
            <v>0.18206050000000001</v>
          </cell>
          <cell r="AB4421">
            <v>1.07</v>
          </cell>
          <cell r="AC4421">
            <v>1.1663000000000003</v>
          </cell>
          <cell r="AD4421" t="str">
            <v>Stella&amp;Chewy's</v>
          </cell>
          <cell r="AE4421">
            <v>0</v>
          </cell>
          <cell r="AJ4421">
            <v>0.1660001089294954</v>
          </cell>
          <cell r="AM4421">
            <v>0.16600000000000001</v>
          </cell>
          <cell r="AO4421">
            <v>0.16600000000000001</v>
          </cell>
          <cell r="AP4421">
            <v>0.16600000000000001</v>
          </cell>
          <cell r="AQ4421">
            <v>0.16599984842169085</v>
          </cell>
          <cell r="AR4421">
            <v>0.16600000000000001</v>
          </cell>
          <cell r="AU4421">
            <v>0.16900003736362276</v>
          </cell>
          <cell r="AV4421">
            <v>0.16900000000000001</v>
          </cell>
          <cell r="BB4421">
            <v>0.16900014582219414</v>
          </cell>
          <cell r="BF4421">
            <v>0.16900006106193896</v>
          </cell>
          <cell r="BG4421">
            <v>0.16600000000000001</v>
          </cell>
          <cell r="BH4421">
            <v>0.16900014582219414</v>
          </cell>
          <cell r="BI4421">
            <v>1.018073167603579</v>
          </cell>
          <cell r="BJ4421" t="str">
            <v>13.05.2022</v>
          </cell>
          <cell r="BK4421" t="str">
            <v>บจก.ไทยยูเนี่ยน กราฟ</v>
          </cell>
        </row>
        <row r="4422">
          <cell r="A4422" t="str">
            <v>5K2DA012N000000300</v>
          </cell>
          <cell r="B4422" t="str">
            <v>LBL-CARNIVORE CRAVINGS</v>
          </cell>
          <cell r="C4422" t="str">
            <v>ARTPAPER</v>
          </cell>
          <cell r="D4422" t="str">
            <v>3ICEXA3X62ZNQPS259</v>
          </cell>
          <cell r="E4422" t="str">
            <v>59</v>
          </cell>
          <cell r="F4422" t="str">
            <v>300x203 147 N CK&amp;TN PATE RECIPE IB-24</v>
          </cell>
          <cell r="G4422" t="str">
            <v>US PET NUTRITION LLC</v>
          </cell>
          <cell r="H4422" t="str">
            <v>LINDNER LOGISTICS (STELLA &amp; CHEWY)</v>
          </cell>
          <cell r="J4422" t="str">
            <v>2DA012N</v>
          </cell>
          <cell r="K4422">
            <v>0</v>
          </cell>
          <cell r="L4422">
            <v>0</v>
          </cell>
          <cell r="M4422">
            <v>0.17</v>
          </cell>
          <cell r="N4422">
            <v>0.16900005054903566</v>
          </cell>
          <cell r="O4422">
            <v>0.16900000640734025</v>
          </cell>
          <cell r="P4422">
            <v>0.18206050000000001</v>
          </cell>
          <cell r="Q4422">
            <v>0.18206050000000001</v>
          </cell>
          <cell r="R4422">
            <v>1.0900000000000001</v>
          </cell>
          <cell r="S4422">
            <v>0.19844594500000004</v>
          </cell>
          <cell r="T4422">
            <v>0.20142263417500003</v>
          </cell>
          <cell r="U4422">
            <v>0.20439932335000005</v>
          </cell>
          <cell r="V4422">
            <v>1.0249999999999999</v>
          </cell>
          <cell r="W4422">
            <v>1</v>
          </cell>
          <cell r="X4422">
            <v>1.07</v>
          </cell>
          <cell r="Y4422">
            <v>1</v>
          </cell>
          <cell r="Z4422">
            <v>0.17015</v>
          </cell>
          <cell r="AA4422">
            <v>0.18206050000000001</v>
          </cell>
          <cell r="AB4422">
            <v>1.07</v>
          </cell>
          <cell r="AC4422">
            <v>1.1663000000000003</v>
          </cell>
          <cell r="AD4422" t="str">
            <v>Stella&amp;Chewy's</v>
          </cell>
          <cell r="AE4422">
            <v>0</v>
          </cell>
          <cell r="AJ4422">
            <v>0.16599996286462299</v>
          </cell>
          <cell r="AM4422">
            <v>0.16600000000000001</v>
          </cell>
          <cell r="AO4422">
            <v>0.16600000000000001</v>
          </cell>
          <cell r="AP4422">
            <v>0.16600000000000001</v>
          </cell>
          <cell r="AS4422">
            <v>0.16599979802060191</v>
          </cell>
          <cell r="AT4422">
            <v>0.16900014523976667</v>
          </cell>
          <cell r="AV4422">
            <v>0.16900000000000001</v>
          </cell>
          <cell r="AX4422">
            <v>0.16900000640734025</v>
          </cell>
          <cell r="BF4422">
            <v>0.16900005054903566</v>
          </cell>
          <cell r="BG4422">
            <v>0.16599979802060191</v>
          </cell>
          <cell r="BH4422">
            <v>0.16900000640734025</v>
          </cell>
          <cell r="BI4422">
            <v>1.0180735664893157</v>
          </cell>
          <cell r="BJ4422" t="str">
            <v>22.01.2022</v>
          </cell>
          <cell r="BK4422" t="str">
            <v>บจก.ไทยยูเนี่ยน กราฟ</v>
          </cell>
        </row>
        <row r="4423">
          <cell r="A4423" t="str">
            <v>5K2DA012N000000400</v>
          </cell>
          <cell r="B4423" t="str">
            <v>LBL-CARNIVORE CRAVINGS</v>
          </cell>
          <cell r="C4423" t="str">
            <v>ARTPAPER</v>
          </cell>
          <cell r="D4423" t="str">
            <v>3IDHXBDU62ZNQPS259</v>
          </cell>
          <cell r="E4423" t="str">
            <v>59</v>
          </cell>
          <cell r="F4423" t="str">
            <v>300x203 147 N DK&amp;CK PATE RECIPE IB-24</v>
          </cell>
          <cell r="G4423" t="str">
            <v>US PET NUTRITION LLC</v>
          </cell>
          <cell r="H4423" t="str">
            <v>LINDNER LOGISTICS (STELLA &amp; CHEWY)</v>
          </cell>
          <cell r="J4423" t="str">
            <v>2DA012N</v>
          </cell>
          <cell r="K4423">
            <v>15780</v>
          </cell>
          <cell r="L4423">
            <v>2666.82</v>
          </cell>
          <cell r="M4423">
            <v>0.17</v>
          </cell>
          <cell r="N4423">
            <v>0.16900008806512934</v>
          </cell>
          <cell r="O4423">
            <v>0.16900002483669871</v>
          </cell>
          <cell r="P4423">
            <v>0.18206050000000001</v>
          </cell>
          <cell r="Q4423">
            <v>0.18206050000000001</v>
          </cell>
          <cell r="R4423">
            <v>1.0900000000000001</v>
          </cell>
          <cell r="S4423">
            <v>0.19844594500000004</v>
          </cell>
          <cell r="T4423">
            <v>0.20142263417500003</v>
          </cell>
          <cell r="U4423">
            <v>0.20439932335000005</v>
          </cell>
          <cell r="V4423">
            <v>1.0249999999999999</v>
          </cell>
          <cell r="W4423">
            <v>1</v>
          </cell>
          <cell r="X4423">
            <v>1.07</v>
          </cell>
          <cell r="Y4423">
            <v>1</v>
          </cell>
          <cell r="Z4423">
            <v>0.17015</v>
          </cell>
          <cell r="AA4423">
            <v>0.18206050000000001</v>
          </cell>
          <cell r="AB4423">
            <v>1.07</v>
          </cell>
          <cell r="AC4423">
            <v>1.1663000000000003</v>
          </cell>
          <cell r="AD4423" t="str">
            <v>Stella&amp;Chewy's</v>
          </cell>
          <cell r="AE4423">
            <v>0</v>
          </cell>
          <cell r="AJ4423">
            <v>0.1660001089294954</v>
          </cell>
          <cell r="AM4423">
            <v>0.16600000000000001</v>
          </cell>
          <cell r="AO4423">
            <v>0.16600000000000001</v>
          </cell>
          <cell r="AP4423">
            <v>0.16600000000000001</v>
          </cell>
          <cell r="AQ4423">
            <v>0.16600000000000001</v>
          </cell>
          <cell r="AS4423">
            <v>0.16600007593591007</v>
          </cell>
          <cell r="AT4423">
            <v>0.16900015129355994</v>
          </cell>
          <cell r="AV4423">
            <v>0.16900002483669871</v>
          </cell>
          <cell r="BF4423">
            <v>0.16900008806512934</v>
          </cell>
          <cell r="BG4423">
            <v>0.16600007593591007</v>
          </cell>
          <cell r="BH4423">
            <v>0.16900002483669871</v>
          </cell>
          <cell r="BI4423">
            <v>1.018071973063114</v>
          </cell>
          <cell r="BJ4423" t="str">
            <v>02.11.2021</v>
          </cell>
          <cell r="BK4423" t="str">
            <v>บจก.ไทยยูเนี่ยน กราฟ</v>
          </cell>
        </row>
        <row r="4424">
          <cell r="A4424" t="str">
            <v>5K2DA012N000000500</v>
          </cell>
          <cell r="B4424" t="str">
            <v>LBL-CARNIVORE CRAVINGS</v>
          </cell>
          <cell r="C4424" t="str">
            <v>ARTPAPER</v>
          </cell>
          <cell r="D4424" t="str">
            <v>3GSSXD4I62ZNQPS259</v>
          </cell>
          <cell r="E4424" t="str">
            <v>59</v>
          </cell>
          <cell r="F4424" t="str">
            <v>300x203 147 N SM&amp;TN&amp;MK PATE RECIPE IB-24</v>
          </cell>
          <cell r="G4424" t="str">
            <v>US PET NUTRITION LLC</v>
          </cell>
          <cell r="H4424" t="str">
            <v>LINDNER LOGISTICS (STELLA &amp; CHEWY)</v>
          </cell>
          <cell r="J4424" t="str">
            <v>2DA012N</v>
          </cell>
          <cell r="K4424">
            <v>0</v>
          </cell>
          <cell r="L4424">
            <v>0</v>
          </cell>
          <cell r="M4424">
            <v>0.17</v>
          </cell>
          <cell r="N4424">
            <v>0.16900003652173357</v>
          </cell>
          <cell r="O4424">
            <v>0.16899999999999998</v>
          </cell>
          <cell r="P4424">
            <v>0.18206050000000001</v>
          </cell>
          <cell r="Q4424">
            <v>0.18206050000000001</v>
          </cell>
          <cell r="R4424">
            <v>1.0900000000000001</v>
          </cell>
          <cell r="S4424">
            <v>0.19844594500000004</v>
          </cell>
          <cell r="T4424">
            <v>0.20142263417500003</v>
          </cell>
          <cell r="U4424">
            <v>0.20439932335000005</v>
          </cell>
          <cell r="V4424">
            <v>1.0249999999999999</v>
          </cell>
          <cell r="W4424">
            <v>1</v>
          </cell>
          <cell r="X4424">
            <v>1.07</v>
          </cell>
          <cell r="Y4424">
            <v>1</v>
          </cell>
          <cell r="Z4424">
            <v>0.17015</v>
          </cell>
          <cell r="AA4424">
            <v>0.18206050000000001</v>
          </cell>
          <cell r="AB4424">
            <v>1.07</v>
          </cell>
          <cell r="AC4424">
            <v>1.1663000000000003</v>
          </cell>
          <cell r="AD4424" t="str">
            <v>Stella&amp;Chewy's</v>
          </cell>
          <cell r="AE4424">
            <v>0</v>
          </cell>
          <cell r="AJ4424">
            <v>0.16599988859180037</v>
          </cell>
          <cell r="AM4424">
            <v>0.16600000000000001</v>
          </cell>
          <cell r="AO4424">
            <v>0.16599999999999998</v>
          </cell>
          <cell r="AP4424">
            <v>0.16600000000000001</v>
          </cell>
          <cell r="AQ4424">
            <v>0.16600000000000004</v>
          </cell>
          <cell r="AS4424">
            <v>0.16599984870834752</v>
          </cell>
          <cell r="AU4424">
            <v>0.16900010434056761</v>
          </cell>
          <cell r="AV4424">
            <v>0.1690000052246331</v>
          </cell>
          <cell r="AX4424">
            <v>0.16899999999999998</v>
          </cell>
          <cell r="BF4424">
            <v>0.16900003652173357</v>
          </cell>
          <cell r="BG4424">
            <v>0.16599984870834752</v>
          </cell>
          <cell r="BH4424">
            <v>0.16899999999999998</v>
          </cell>
          <cell r="BI4424">
            <v>1.0180732170239719</v>
          </cell>
          <cell r="BJ4424" t="str">
            <v>06.01.2022</v>
          </cell>
          <cell r="BK4424" t="str">
            <v>บจก.ไทยยูเนี่ยน กราฟ</v>
          </cell>
        </row>
        <row r="4425">
          <cell r="A4425" t="str">
            <v>5K2DA012N000000600</v>
          </cell>
          <cell r="B4425" t="str">
            <v>LBL-CARNIVORE CRAVINGS</v>
          </cell>
          <cell r="C4425" t="str">
            <v>ARTPAPER</v>
          </cell>
          <cell r="D4425" t="str">
            <v>3GAOXBDT62ZNQPS259</v>
          </cell>
          <cell r="E4425" t="str">
            <v>59</v>
          </cell>
          <cell r="F4425" t="str">
            <v>300x203 147 N TN&amp;PK PATE RECIPE IB-24</v>
          </cell>
          <cell r="G4425" t="str">
            <v>US PET NUTRITION LLC</v>
          </cell>
          <cell r="H4425" t="str">
            <v>LINDNER LOGISTICS (STELLA &amp; CHEWY)</v>
          </cell>
          <cell r="J4425" t="str">
            <v>2DA012N</v>
          </cell>
          <cell r="K4425">
            <v>0</v>
          </cell>
          <cell r="L4425">
            <v>0</v>
          </cell>
          <cell r="M4425">
            <v>0.17</v>
          </cell>
          <cell r="N4425">
            <v>0.16899998450654308</v>
          </cell>
          <cell r="O4425">
            <v>0.16899994956881334</v>
          </cell>
          <cell r="P4425">
            <v>0.18206050000000001</v>
          </cell>
          <cell r="Q4425">
            <v>0.18206050000000001</v>
          </cell>
          <cell r="R4425">
            <v>1.0900000000000001</v>
          </cell>
          <cell r="S4425">
            <v>0.19844594500000004</v>
          </cell>
          <cell r="T4425">
            <v>0.20142263417500003</v>
          </cell>
          <cell r="U4425">
            <v>0.20439932335000005</v>
          </cell>
          <cell r="V4425">
            <v>1.0249999999999999</v>
          </cell>
          <cell r="W4425">
            <v>1</v>
          </cell>
          <cell r="X4425">
            <v>1.07</v>
          </cell>
          <cell r="Y4425">
            <v>1</v>
          </cell>
          <cell r="Z4425">
            <v>0.17015</v>
          </cell>
          <cell r="AA4425">
            <v>0.18206050000000001</v>
          </cell>
          <cell r="AB4425">
            <v>1.07</v>
          </cell>
          <cell r="AC4425">
            <v>1.1663000000000003</v>
          </cell>
          <cell r="AD4425" t="str">
            <v>Stella&amp;Chewy's</v>
          </cell>
          <cell r="AE4425">
            <v>0</v>
          </cell>
          <cell r="AJ4425">
            <v>0.16599996286462299</v>
          </cell>
          <cell r="AM4425">
            <v>0.16600000000000001</v>
          </cell>
          <cell r="AO4425">
            <v>0.16600000000000001</v>
          </cell>
          <cell r="AQ4425">
            <v>0.16599984870834752</v>
          </cell>
          <cell r="AS4425">
            <v>0.16600000000000001</v>
          </cell>
          <cell r="AU4425">
            <v>0.16899995344831598</v>
          </cell>
          <cell r="AV4425">
            <v>0.16900005050249986</v>
          </cell>
          <cell r="AX4425">
            <v>0.16899994956881334</v>
          </cell>
          <cell r="BF4425">
            <v>0.16899998450654308</v>
          </cell>
          <cell r="BG4425">
            <v>0.16600000000000001</v>
          </cell>
          <cell r="BH4425">
            <v>0.16899994956881334</v>
          </cell>
          <cell r="BI4425">
            <v>1.0180719853542972</v>
          </cell>
          <cell r="BJ4425" t="str">
            <v>06.01.2022</v>
          </cell>
          <cell r="BK4425" t="str">
            <v>บจก.ไทยยูเนี่ยน กราฟ</v>
          </cell>
        </row>
        <row r="4426">
          <cell r="A4426" t="str">
            <v>5K2DA012N000000700</v>
          </cell>
          <cell r="B4426" t="str">
            <v>LBL-CARNIVORE CRAVINGS</v>
          </cell>
          <cell r="C4426" t="str">
            <v>ARTPAPER</v>
          </cell>
          <cell r="D4426" t="str">
            <v>3ICBS96D63ANQPS259</v>
          </cell>
          <cell r="E4426" t="str">
            <v>59</v>
          </cell>
          <cell r="F4426" t="str">
            <v>300x203 147 N CK&amp;BF DINNER IB-24</v>
          </cell>
          <cell r="G4426" t="str">
            <v>US PET NUTRITION LLC</v>
          </cell>
          <cell r="H4426" t="str">
            <v>LINDNER LOGISTICS (STELLA &amp; CHEWY)</v>
          </cell>
          <cell r="J4426" t="str">
            <v>2DA012N</v>
          </cell>
          <cell r="K4426">
            <v>15780</v>
          </cell>
          <cell r="L4426">
            <v>2666.07</v>
          </cell>
          <cell r="M4426">
            <v>0.17</v>
          </cell>
          <cell r="N4426">
            <v>0.16900003297423744</v>
          </cell>
          <cell r="O4426">
            <v>0.16900000000000001</v>
          </cell>
          <cell r="P4426">
            <v>0.18206050000000001</v>
          </cell>
          <cell r="Q4426">
            <v>0.18206050000000001</v>
          </cell>
          <cell r="R4426">
            <v>1.0900000000000001</v>
          </cell>
          <cell r="S4426">
            <v>0.19844594500000004</v>
          </cell>
          <cell r="T4426">
            <v>0.20142263417500003</v>
          </cell>
          <cell r="U4426">
            <v>0.20439932335000005</v>
          </cell>
          <cell r="V4426">
            <v>1.0249999999999999</v>
          </cell>
          <cell r="W4426">
            <v>1</v>
          </cell>
          <cell r="X4426">
            <v>1.07</v>
          </cell>
          <cell r="Y4426">
            <v>1</v>
          </cell>
          <cell r="Z4426">
            <v>0.17015</v>
          </cell>
          <cell r="AA4426">
            <v>0.18206050000000001</v>
          </cell>
          <cell r="AB4426">
            <v>1.07</v>
          </cell>
          <cell r="AC4426">
            <v>1.1663000000000003</v>
          </cell>
          <cell r="AD4426" t="str">
            <v>Stella&amp;Chewy's</v>
          </cell>
          <cell r="AE4426">
            <v>0</v>
          </cell>
          <cell r="AJ4426">
            <v>0.16599983660575693</v>
          </cell>
          <cell r="AM4426">
            <v>0.16600000000000001</v>
          </cell>
          <cell r="AO4426">
            <v>0.16600000000000001</v>
          </cell>
          <cell r="AP4426">
            <v>0.16600000000000001</v>
          </cell>
          <cell r="AQ4426">
            <v>0.16600000000000001</v>
          </cell>
          <cell r="AS4426">
            <v>0.16600000000000001</v>
          </cell>
          <cell r="AU4426">
            <v>0.16900006594847486</v>
          </cell>
          <cell r="AV4426">
            <v>0.16900000000000001</v>
          </cell>
          <cell r="BF4426">
            <v>0.16900003297423744</v>
          </cell>
          <cell r="BG4426">
            <v>0.16600000000000001</v>
          </cell>
          <cell r="BH4426">
            <v>0.16900000000000001</v>
          </cell>
          <cell r="BI4426">
            <v>1.0180722891566265</v>
          </cell>
          <cell r="BJ4426" t="str">
            <v>02.11.2021</v>
          </cell>
          <cell r="BK4426" t="str">
            <v>บจก.ไทยยูเนี่ยน กราฟ</v>
          </cell>
        </row>
        <row r="4427">
          <cell r="A4427" t="str">
            <v>5K2DA012N000000800</v>
          </cell>
          <cell r="B4427" t="str">
            <v>LBL-CARNIVORE CRAVINGS</v>
          </cell>
          <cell r="C4427" t="str">
            <v>ARTPAPER</v>
          </cell>
          <cell r="D4427" t="str">
            <v>3ICBS92J63ANQPS259</v>
          </cell>
          <cell r="E4427" t="str">
            <v>59</v>
          </cell>
          <cell r="F4427" t="str">
            <v>300x203 147 N CK&amp;CK LV DINNER IB-24</v>
          </cell>
          <cell r="G4427" t="str">
            <v>US PET NUTRITION LLC</v>
          </cell>
          <cell r="H4427" t="str">
            <v>LINDNER LOGISTICS (STELLA &amp; CHEWY)</v>
          </cell>
          <cell r="J4427" t="str">
            <v>2DA012N</v>
          </cell>
          <cell r="K4427">
            <v>15780</v>
          </cell>
          <cell r="L4427">
            <v>2666.17</v>
          </cell>
          <cell r="M4427">
            <v>0.17</v>
          </cell>
          <cell r="N4427">
            <v>0.16900025575447569</v>
          </cell>
          <cell r="O4427">
            <v>0.16900000000000001</v>
          </cell>
          <cell r="P4427">
            <v>0.18206050000000001</v>
          </cell>
          <cell r="Q4427">
            <v>0.18206050000000001</v>
          </cell>
          <cell r="R4427">
            <v>1.0900000000000001</v>
          </cell>
          <cell r="S4427">
            <v>0.19844594500000004</v>
          </cell>
          <cell r="T4427">
            <v>0.20142263417500003</v>
          </cell>
          <cell r="U4427">
            <v>0.20439932335000005</v>
          </cell>
          <cell r="V4427">
            <v>1.0249999999999999</v>
          </cell>
          <cell r="W4427">
            <v>1</v>
          </cell>
          <cell r="X4427">
            <v>1.07</v>
          </cell>
          <cell r="Y4427">
            <v>1</v>
          </cell>
          <cell r="Z4427">
            <v>0.17015</v>
          </cell>
          <cell r="AA4427">
            <v>0.18206050000000001</v>
          </cell>
          <cell r="AB4427">
            <v>1.07</v>
          </cell>
          <cell r="AC4427">
            <v>1.1663000000000003</v>
          </cell>
          <cell r="AD4427" t="str">
            <v>Stella&amp;Chewy's</v>
          </cell>
          <cell r="AE4427">
            <v>0</v>
          </cell>
          <cell r="AJ4427">
            <v>0.16599996286462299</v>
          </cell>
          <cell r="AM4427">
            <v>0.16600000000000001</v>
          </cell>
          <cell r="AO4427">
            <v>0.16599982709432004</v>
          </cell>
          <cell r="AP4427">
            <v>0.16600000000000001</v>
          </cell>
          <cell r="AQ4427">
            <v>0.16599965342459819</v>
          </cell>
          <cell r="AS4427">
            <v>0.16599984870834752</v>
          </cell>
          <cell r="AT4427">
            <v>0.1690005115089514</v>
          </cell>
          <cell r="AV4427">
            <v>0.16900000000000001</v>
          </cell>
          <cell r="BF4427">
            <v>0.16900025575447569</v>
          </cell>
          <cell r="BG4427">
            <v>0.16599984870834752</v>
          </cell>
          <cell r="BH4427">
            <v>0.16900000000000001</v>
          </cell>
          <cell r="BI4427">
            <v>1.0180732170239719</v>
          </cell>
          <cell r="BJ4427" t="str">
            <v>02.11.2021</v>
          </cell>
          <cell r="BK4427" t="str">
            <v>บจก.ไทยยูเนี่ยน กราฟ</v>
          </cell>
        </row>
        <row r="4428">
          <cell r="A4428" t="str">
            <v>5K2DA012N000000900</v>
          </cell>
          <cell r="B4428" t="str">
            <v>LBL-CARNIVORE CRAVINGS</v>
          </cell>
          <cell r="C4428" t="str">
            <v>ARTPAPER</v>
          </cell>
          <cell r="D4428" t="str">
            <v>3ICBS95263ANQPS259</v>
          </cell>
          <cell r="E4428" t="str">
            <v>59</v>
          </cell>
          <cell r="F4428" t="str">
            <v>300x203 147 N CK&amp;SM DINNER IB-24</v>
          </cell>
          <cell r="G4428" t="str">
            <v>US PET NUTRITION LLC</v>
          </cell>
          <cell r="H4428" t="str">
            <v>LINDNER LOGISTICS (STELLA &amp; CHEWY)</v>
          </cell>
          <cell r="J4428" t="str">
            <v>2DA012N</v>
          </cell>
          <cell r="K4428">
            <v>0</v>
          </cell>
          <cell r="L4428">
            <v>0</v>
          </cell>
          <cell r="M4428">
            <v>0.17</v>
          </cell>
          <cell r="N4428">
            <v>0.16900004499253207</v>
          </cell>
          <cell r="O4428">
            <v>0.16900003595145524</v>
          </cell>
          <cell r="P4428">
            <v>0.18206050000000001</v>
          </cell>
          <cell r="Q4428">
            <v>0.18206050000000001</v>
          </cell>
          <cell r="R4428">
            <v>1.0900000000000001</v>
          </cell>
          <cell r="S4428">
            <v>0.19844594500000004</v>
          </cell>
          <cell r="T4428">
            <v>0.20142263417500003</v>
          </cell>
          <cell r="U4428">
            <v>0.20439932335000005</v>
          </cell>
          <cell r="V4428">
            <v>1.0249999999999999</v>
          </cell>
          <cell r="W4428">
            <v>1</v>
          </cell>
          <cell r="X4428">
            <v>1.07</v>
          </cell>
          <cell r="Y4428">
            <v>1</v>
          </cell>
          <cell r="Z4428">
            <v>0.17015</v>
          </cell>
          <cell r="AA4428">
            <v>0.18206050000000001</v>
          </cell>
          <cell r="AB4428">
            <v>1.07</v>
          </cell>
          <cell r="AC4428">
            <v>1.1663000000000003</v>
          </cell>
          <cell r="AD4428" t="str">
            <v>Stella&amp;Chewy's</v>
          </cell>
          <cell r="AE4428">
            <v>0</v>
          </cell>
          <cell r="AJ4428">
            <v>0.1660001089294954</v>
          </cell>
          <cell r="AM4428">
            <v>0.16600000000000001</v>
          </cell>
          <cell r="AP4428">
            <v>0.16600000000000001</v>
          </cell>
          <cell r="AQ4428">
            <v>0.16599999999999998</v>
          </cell>
          <cell r="AS4428">
            <v>0.16600000000000001</v>
          </cell>
          <cell r="AT4428">
            <v>0.1690000540336089</v>
          </cell>
          <cell r="AV4428">
            <v>0.16900003595145524</v>
          </cell>
          <cell r="BF4428">
            <v>0.16900004499253207</v>
          </cell>
          <cell r="BG4428">
            <v>0.16600000000000001</v>
          </cell>
          <cell r="BH4428">
            <v>0.16900003595145524</v>
          </cell>
          <cell r="BI4428">
            <v>1.018072505731658</v>
          </cell>
          <cell r="BJ4428" t="str">
            <v>02.11.2021</v>
          </cell>
          <cell r="BK4428" t="str">
            <v>บจก.ไทยยูเนี่ยน กราฟ</v>
          </cell>
        </row>
        <row r="4429">
          <cell r="A4429" t="str">
            <v>5K2DA012N000001000</v>
          </cell>
          <cell r="B4429" t="str">
            <v>LBL-CARNIVORE CRAVINGS</v>
          </cell>
          <cell r="C4429" t="str">
            <v>ARTPAPER</v>
          </cell>
          <cell r="D4429" t="str">
            <v>3ICBS83E63ANQPS259</v>
          </cell>
          <cell r="E4429" t="str">
            <v>59</v>
          </cell>
          <cell r="F4429" t="str">
            <v>300x203 147 N CK&amp;TK DINNER IB-24</v>
          </cell>
          <cell r="G4429" t="str">
            <v>US PET NUTRITION LLC</v>
          </cell>
          <cell r="H4429" t="str">
            <v>LINDNER LOGISTICS (STELLA &amp; CHEWY)</v>
          </cell>
          <cell r="J4429" t="str">
            <v>2DA012N</v>
          </cell>
          <cell r="K4429">
            <v>0</v>
          </cell>
          <cell r="L4429">
            <v>0</v>
          </cell>
          <cell r="M4429">
            <v>0.17</v>
          </cell>
          <cell r="N4429">
            <v>0.16899999999999998</v>
          </cell>
          <cell r="O4429">
            <v>0.16900000000000001</v>
          </cell>
          <cell r="P4429">
            <v>0.18206050000000001</v>
          </cell>
          <cell r="Q4429">
            <v>0.18206050000000001</v>
          </cell>
          <cell r="R4429">
            <v>1.0900000000000001</v>
          </cell>
          <cell r="S4429">
            <v>0.19844594500000004</v>
          </cell>
          <cell r="T4429">
            <v>0.20142263417500003</v>
          </cell>
          <cell r="U4429">
            <v>0.20439932335000005</v>
          </cell>
          <cell r="V4429">
            <v>1.0249999999999999</v>
          </cell>
          <cell r="W4429">
            <v>1</v>
          </cell>
          <cell r="X4429">
            <v>1.07</v>
          </cell>
          <cell r="Y4429">
            <v>1</v>
          </cell>
          <cell r="Z4429">
            <v>0.17015</v>
          </cell>
          <cell r="AA4429">
            <v>0.18206050000000001</v>
          </cell>
          <cell r="AB4429">
            <v>1.07</v>
          </cell>
          <cell r="AC4429">
            <v>1.1663000000000003</v>
          </cell>
          <cell r="AD4429" t="str">
            <v>Stella&amp;Chewy's</v>
          </cell>
          <cell r="AE4429">
            <v>0</v>
          </cell>
          <cell r="AJ4429">
            <v>0.16600000000000001</v>
          </cell>
          <cell r="AM4429">
            <v>0.16600000000000001</v>
          </cell>
          <cell r="AP4429">
            <v>0.16600000000000001</v>
          </cell>
          <cell r="AQ4429">
            <v>0.16600000000000004</v>
          </cell>
          <cell r="AS4429">
            <v>0.16600000000000001</v>
          </cell>
          <cell r="AT4429">
            <v>0.16899999999999998</v>
          </cell>
          <cell r="AV4429">
            <v>0.16900000000000001</v>
          </cell>
          <cell r="BF4429">
            <v>0.16899999999999998</v>
          </cell>
          <cell r="BG4429">
            <v>0.16600000000000001</v>
          </cell>
          <cell r="BH4429">
            <v>0.16900000000000001</v>
          </cell>
          <cell r="BI4429">
            <v>1.0180722891566265</v>
          </cell>
          <cell r="BJ4429" t="str">
            <v>02.11.2021</v>
          </cell>
          <cell r="BK4429" t="str">
            <v>บจก.ไทยยูเนี่ยน กราฟ</v>
          </cell>
        </row>
        <row r="4430">
          <cell r="A4430" t="str">
            <v>5K2DA012N000001100</v>
          </cell>
          <cell r="B4430" t="str">
            <v>LBL-CARNIVORE CRAVINGS</v>
          </cell>
          <cell r="C4430" t="str">
            <v>ARTPAPER</v>
          </cell>
          <cell r="D4430" t="str">
            <v>3GNNFK8563ANQPS259</v>
          </cell>
          <cell r="E4430" t="str">
            <v>59</v>
          </cell>
          <cell r="F4430" t="str">
            <v>300x203 147 N TN&amp;MK DINNER IB-24</v>
          </cell>
          <cell r="G4430" t="str">
            <v>US PET NUTRITION LLC</v>
          </cell>
          <cell r="H4430" t="str">
            <v>LINDNER LOGISTICS (STELLA &amp; CHEWY)</v>
          </cell>
          <cell r="J4430" t="str">
            <v>2DA012N</v>
          </cell>
          <cell r="K4430">
            <v>0</v>
          </cell>
          <cell r="L4430">
            <v>0</v>
          </cell>
          <cell r="M4430">
            <v>0.17</v>
          </cell>
          <cell r="N4430">
            <v>0.16900003728685781</v>
          </cell>
          <cell r="O4430">
            <v>0.16900002231345948</v>
          </cell>
          <cell r="P4430">
            <v>0.18206050000000001</v>
          </cell>
          <cell r="Q4430">
            <v>0.18206050000000001</v>
          </cell>
          <cell r="R4430">
            <v>1.0900000000000001</v>
          </cell>
          <cell r="S4430">
            <v>0.19844594500000004</v>
          </cell>
          <cell r="T4430">
            <v>0.20142263417500003</v>
          </cell>
          <cell r="U4430">
            <v>0.20439932335000005</v>
          </cell>
          <cell r="V4430">
            <v>1.0249999999999999</v>
          </cell>
          <cell r="W4430">
            <v>1</v>
          </cell>
          <cell r="X4430">
            <v>1.07</v>
          </cell>
          <cell r="Y4430">
            <v>1</v>
          </cell>
          <cell r="Z4430">
            <v>0.17015</v>
          </cell>
          <cell r="AA4430">
            <v>0.18206050000000001</v>
          </cell>
          <cell r="AB4430">
            <v>1.07</v>
          </cell>
          <cell r="AC4430">
            <v>1.1663000000000003</v>
          </cell>
          <cell r="AD4430" t="str">
            <v>Stella&amp;Chewy's</v>
          </cell>
          <cell r="AE4430">
            <v>0</v>
          </cell>
          <cell r="AJ4430">
            <v>0.16599996286462299</v>
          </cell>
          <cell r="AM4430">
            <v>0.16600000000000001</v>
          </cell>
          <cell r="AO4430">
            <v>0.16600000000000001</v>
          </cell>
          <cell r="AQ4430">
            <v>0.16599999999999998</v>
          </cell>
          <cell r="AS4430">
            <v>0.16600000000000001</v>
          </cell>
          <cell r="AV4430">
            <v>0.16900005226025611</v>
          </cell>
          <cell r="AX4430">
            <v>0.16900002231345948</v>
          </cell>
          <cell r="BF4430">
            <v>0.16900003728685781</v>
          </cell>
          <cell r="BG4430">
            <v>0.16600000000000001</v>
          </cell>
          <cell r="BH4430">
            <v>0.16900002231345948</v>
          </cell>
          <cell r="BI4430">
            <v>1.0180724235750571</v>
          </cell>
          <cell r="BJ4430" t="str">
            <v>14.01.2022</v>
          </cell>
          <cell r="BK4430" t="str">
            <v>บจก.ไทยยูเนี่ยน กราฟ</v>
          </cell>
        </row>
        <row r="4431">
          <cell r="A4431" t="str">
            <v>5K2DA012N000001200</v>
          </cell>
          <cell r="B4431" t="str">
            <v>LBL-CARNIVORE CRAVINGS</v>
          </cell>
          <cell r="C4431" t="str">
            <v>ARTPAPER</v>
          </cell>
          <cell r="D4431" t="str">
            <v>3GNNFK7P63ANQPS259</v>
          </cell>
          <cell r="E4431" t="str">
            <v>59</v>
          </cell>
          <cell r="F4431" t="str">
            <v>300x203 147 N TN&amp;SM DINNER IB-24</v>
          </cell>
          <cell r="G4431" t="str">
            <v>US PET NUTRITION LLC</v>
          </cell>
          <cell r="H4431" t="str">
            <v>LINDNER LOGISTICS (STELLA &amp; CHEWY)</v>
          </cell>
          <cell r="J4431" t="str">
            <v>2DA012N</v>
          </cell>
          <cell r="K4431">
            <v>0</v>
          </cell>
          <cell r="L4431">
            <v>0</v>
          </cell>
          <cell r="M4431">
            <v>0.17</v>
          </cell>
          <cell r="N4431">
            <v>0.16900005786811356</v>
          </cell>
          <cell r="O4431">
            <v>0.16900011538017767</v>
          </cell>
          <cell r="P4431">
            <v>0.18206050000000001</v>
          </cell>
          <cell r="Q4431">
            <v>0.18206050000000001</v>
          </cell>
          <cell r="R4431">
            <v>1.0900000000000001</v>
          </cell>
          <cell r="S4431">
            <v>0.19844594500000004</v>
          </cell>
          <cell r="T4431">
            <v>0.20142263417500003</v>
          </cell>
          <cell r="U4431">
            <v>0.20439932335000005</v>
          </cell>
          <cell r="V4431">
            <v>1.0249999999999999</v>
          </cell>
          <cell r="W4431">
            <v>1</v>
          </cell>
          <cell r="X4431">
            <v>1.07</v>
          </cell>
          <cell r="Y4431">
            <v>1</v>
          </cell>
          <cell r="Z4431">
            <v>0.17015</v>
          </cell>
          <cell r="AA4431">
            <v>0.18206050000000001</v>
          </cell>
          <cell r="AB4431">
            <v>1.07</v>
          </cell>
          <cell r="AC4431">
            <v>1.1663000000000003</v>
          </cell>
          <cell r="AD4431" t="str">
            <v>Stella&amp;Chewy's</v>
          </cell>
          <cell r="AE4431">
            <v>0</v>
          </cell>
          <cell r="AJ4431">
            <v>0.16599985146124996</v>
          </cell>
          <cell r="AM4431">
            <v>0.16600000000000001</v>
          </cell>
          <cell r="AO4431">
            <v>0.16600000000000001</v>
          </cell>
          <cell r="AQ4431">
            <v>0.16600000000000001</v>
          </cell>
          <cell r="AS4431">
            <v>0.16600000000000001</v>
          </cell>
          <cell r="AU4431">
            <v>0.16900005822416303</v>
          </cell>
          <cell r="AV4431">
            <v>0.16899999999999998</v>
          </cell>
          <cell r="AX4431">
            <v>0.16900011538017767</v>
          </cell>
          <cell r="BF4431">
            <v>0.16900005786811356</v>
          </cell>
          <cell r="BG4431">
            <v>0.16600000000000001</v>
          </cell>
          <cell r="BH4431">
            <v>0.16900011538017767</v>
          </cell>
          <cell r="BI4431">
            <v>1.0180729842179377</v>
          </cell>
          <cell r="BJ4431" t="str">
            <v>14.01.2022</v>
          </cell>
          <cell r="BK4431" t="str">
            <v>บจก.ไทยยูเนี่ยน กราฟ</v>
          </cell>
        </row>
        <row r="4432">
          <cell r="A4432" t="str">
            <v>5N2DA012N000000100</v>
          </cell>
          <cell r="B4432" t="str">
            <v>COR.INB-CARNIVORE CRAVINGS</v>
          </cell>
          <cell r="C4432" t="str">
            <v>DUPLEX</v>
          </cell>
          <cell r="D4432" t="str">
            <v>3ICEXA2M62ZNQPS259</v>
          </cell>
          <cell r="E4432" t="str">
            <v>59</v>
          </cell>
          <cell r="F4432" t="str">
            <v>300x203 147 N CK&amp;CK LV PATE RECIPE IB-24</v>
          </cell>
          <cell r="G4432" t="str">
            <v>US PET NUTRITION LLC</v>
          </cell>
          <cell r="H4432" t="str">
            <v>LINDNER LOGISTICS (STELLA &amp; CHEWY)</v>
          </cell>
          <cell r="J4432" t="str">
            <v>2DA012N</v>
          </cell>
          <cell r="K4432">
            <v>0</v>
          </cell>
          <cell r="L4432">
            <v>0</v>
          </cell>
          <cell r="M4432">
            <v>16.079999999999998</v>
          </cell>
          <cell r="N4432">
            <v>5.7443638745472754</v>
          </cell>
          <cell r="O4432">
            <v>7.629999999999999</v>
          </cell>
          <cell r="P4432">
            <v>11.710914600000001</v>
          </cell>
          <cell r="Q4432">
            <v>11.710914600000001</v>
          </cell>
          <cell r="R4432">
            <v>1.0900000000000001</v>
          </cell>
          <cell r="S4432">
            <v>12.764896914000001</v>
          </cell>
          <cell r="T4432">
            <v>12.956370367710001</v>
          </cell>
          <cell r="U4432">
            <v>13.147843821420002</v>
          </cell>
          <cell r="V4432">
            <v>1.03</v>
          </cell>
          <cell r="W4432">
            <v>1</v>
          </cell>
          <cell r="X4432">
            <v>1.05</v>
          </cell>
          <cell r="Y4432">
            <v>1.07</v>
          </cell>
          <cell r="Z4432">
            <v>10.423599999999999</v>
          </cell>
          <cell r="AA4432">
            <v>11.710914600000001</v>
          </cell>
          <cell r="AB4432">
            <v>1.1235000000000002</v>
          </cell>
          <cell r="AC4432">
            <v>1.2246150000000002</v>
          </cell>
          <cell r="AD4432" t="str">
            <v>Stella&amp;Chewy's</v>
          </cell>
          <cell r="AE4432" t="str">
            <v>MOQ 1000 , 3000 , 5000 // ใช้ราคาตาม Mat 5N2DA012N000000200</v>
          </cell>
          <cell r="AJ4432">
            <v>7.5</v>
          </cell>
          <cell r="AM4432">
            <v>15.8</v>
          </cell>
          <cell r="AO4432">
            <v>5.6999999999999993</v>
          </cell>
          <cell r="AP4432">
            <v>15.8</v>
          </cell>
          <cell r="AQ4432">
            <v>7.5</v>
          </cell>
          <cell r="AS4432">
            <v>15.982268760907504</v>
          </cell>
          <cell r="AT4432">
            <v>4.58</v>
          </cell>
          <cell r="AV4432">
            <v>5.0230916236418279</v>
          </cell>
          <cell r="BB4432">
            <v>7.629999999999999</v>
          </cell>
          <cell r="BF4432">
            <v>5.7443638745472754</v>
          </cell>
          <cell r="BG4432">
            <v>15.982268760907504</v>
          </cell>
          <cell r="BH4432">
            <v>7.629999999999999</v>
          </cell>
          <cell r="BI4432">
            <v>0.47740406034610777</v>
          </cell>
          <cell r="BJ4432" t="str">
            <v>27.05.2022</v>
          </cell>
          <cell r="BK4432" t="str">
            <v>บจก.ไทยยูเนี่ยน กราฟ</v>
          </cell>
        </row>
        <row r="4433">
          <cell r="A4433" t="str">
            <v>5N2DA012N000000200</v>
          </cell>
          <cell r="B4433" t="str">
            <v>COR.INB-CARNIVORE CRAVINGS</v>
          </cell>
          <cell r="C4433" t="str">
            <v>DUPLEX</v>
          </cell>
          <cell r="D4433" t="str">
            <v>3ICEXA4L62ZNQPS259</v>
          </cell>
          <cell r="E4433" t="str">
            <v>59</v>
          </cell>
          <cell r="F4433" t="str">
            <v>300x203 147 N CK&amp;SM PATE RECIPE IB-24</v>
          </cell>
          <cell r="G4433" t="str">
            <v>US PET NUTRITION LLC</v>
          </cell>
          <cell r="H4433" t="str">
            <v>LINDNER LOGISTICS (STELLA &amp; CHEWY)</v>
          </cell>
          <cell r="J4433" t="str">
            <v>2DA012N</v>
          </cell>
          <cell r="K4433">
            <v>0</v>
          </cell>
          <cell r="L4433">
            <v>0</v>
          </cell>
          <cell r="M4433">
            <v>16.079999999999998</v>
          </cell>
          <cell r="N4433">
            <v>9.2099999999999991</v>
          </cell>
          <cell r="O4433">
            <v>7.63</v>
          </cell>
          <cell r="P4433">
            <v>11.710914600000001</v>
          </cell>
          <cell r="Q4433">
            <v>11.710914600000001</v>
          </cell>
          <cell r="R4433">
            <v>1.0900000000000001</v>
          </cell>
          <cell r="S4433">
            <v>12.764896914000001</v>
          </cell>
          <cell r="T4433">
            <v>12.956370367710001</v>
          </cell>
          <cell r="U4433">
            <v>13.147843821420002</v>
          </cell>
          <cell r="V4433">
            <v>1.03</v>
          </cell>
          <cell r="W4433">
            <v>1</v>
          </cell>
          <cell r="X4433">
            <v>1.05</v>
          </cell>
          <cell r="Y4433">
            <v>1.07</v>
          </cell>
          <cell r="Z4433">
            <v>10.423599999999999</v>
          </cell>
          <cell r="AA4433">
            <v>11.710914600000001</v>
          </cell>
          <cell r="AB4433">
            <v>1.1235000000000002</v>
          </cell>
          <cell r="AC4433">
            <v>1.2246150000000002</v>
          </cell>
          <cell r="AD4433" t="str">
            <v>Stella&amp;Chewy's</v>
          </cell>
          <cell r="AE4433" t="str">
            <v>MOQ 1000 , 3000 , 5000</v>
          </cell>
          <cell r="AJ4433">
            <v>7.5</v>
          </cell>
          <cell r="AM4433">
            <v>15.8</v>
          </cell>
          <cell r="AO4433">
            <v>15.8</v>
          </cell>
          <cell r="AP4433">
            <v>15.8</v>
          </cell>
          <cell r="AQ4433">
            <v>5.7</v>
          </cell>
          <cell r="AR4433">
            <v>15.799999999999999</v>
          </cell>
          <cell r="AU4433">
            <v>3.9200000000000004</v>
          </cell>
          <cell r="AV4433">
            <v>16.079999999999998</v>
          </cell>
          <cell r="BB4433">
            <v>7.63</v>
          </cell>
          <cell r="BF4433">
            <v>9.2099999999999991</v>
          </cell>
          <cell r="BG4433">
            <v>15.799999999999999</v>
          </cell>
          <cell r="BH4433">
            <v>7.63</v>
          </cell>
          <cell r="BI4433">
            <v>0.48291139240506331</v>
          </cell>
          <cell r="BJ4433" t="str">
            <v>27.05.2022</v>
          </cell>
          <cell r="BK4433" t="str">
            <v>บจก.ไทยยูเนี่ยน กราฟ</v>
          </cell>
        </row>
        <row r="4434">
          <cell r="A4434" t="str">
            <v>5N2DA012N000000300</v>
          </cell>
          <cell r="B4434" t="str">
            <v>COR.INB-CARNIVORE CRAVINGS</v>
          </cell>
          <cell r="C4434" t="str">
            <v>DUPLEX</v>
          </cell>
          <cell r="D4434" t="str">
            <v>3ICEXA3X62ZNQPS259</v>
          </cell>
          <cell r="E4434" t="str">
            <v>59</v>
          </cell>
          <cell r="F4434" t="str">
            <v>300x203 147 N CK&amp;TN PATE RECIPE IB-24</v>
          </cell>
          <cell r="G4434" t="str">
            <v>US PET NUTRITION LLC</v>
          </cell>
          <cell r="H4434" t="str">
            <v>LINDNER LOGISTICS (STELLA &amp; CHEWY)</v>
          </cell>
          <cell r="J4434" t="str">
            <v>2DA012N</v>
          </cell>
          <cell r="K4434">
            <v>0</v>
          </cell>
          <cell r="L4434">
            <v>0</v>
          </cell>
          <cell r="M4434">
            <v>16.079999999999998</v>
          </cell>
          <cell r="N4434">
            <v>8.413333333333334</v>
          </cell>
          <cell r="O4434">
            <v>4.58</v>
          </cell>
          <cell r="P4434">
            <v>11.710914600000001</v>
          </cell>
          <cell r="Q4434">
            <v>11.710914600000001</v>
          </cell>
          <cell r="R4434">
            <v>1.0900000000000001</v>
          </cell>
          <cell r="S4434">
            <v>12.764896914000001</v>
          </cell>
          <cell r="T4434">
            <v>12.956370367710001</v>
          </cell>
          <cell r="U4434">
            <v>13.147843821420002</v>
          </cell>
          <cell r="V4434">
            <v>1.03</v>
          </cell>
          <cell r="W4434">
            <v>1</v>
          </cell>
          <cell r="X4434">
            <v>1.05</v>
          </cell>
          <cell r="Y4434">
            <v>1.07</v>
          </cell>
          <cell r="Z4434">
            <v>10.423599999999999</v>
          </cell>
          <cell r="AA4434">
            <v>11.710914600000001</v>
          </cell>
          <cell r="AB4434">
            <v>1.1235000000000002</v>
          </cell>
          <cell r="AC4434">
            <v>1.2246150000000002</v>
          </cell>
          <cell r="AD4434" t="str">
            <v>Stella&amp;Chewy's</v>
          </cell>
          <cell r="AE4434" t="str">
            <v>MOQ 1000 , 5000 // ใช้ราคาตาม Mat 5N2DA012N000000200</v>
          </cell>
          <cell r="AJ4434">
            <v>5.6999999999999993</v>
          </cell>
          <cell r="AM4434">
            <v>15.8</v>
          </cell>
          <cell r="AO4434">
            <v>15.8</v>
          </cell>
          <cell r="AP4434">
            <v>15.8</v>
          </cell>
          <cell r="AS4434">
            <v>7.3269506794930521</v>
          </cell>
          <cell r="AT4434">
            <v>4.580000000000001</v>
          </cell>
          <cell r="AV4434">
            <v>16.079999999999998</v>
          </cell>
          <cell r="AX4434">
            <v>4.58</v>
          </cell>
          <cell r="BF4434">
            <v>8.413333333333334</v>
          </cell>
          <cell r="BG4434">
            <v>7.3269506794930521</v>
          </cell>
          <cell r="BH4434">
            <v>4.58</v>
          </cell>
          <cell r="BI4434">
            <v>0.62508950862992407</v>
          </cell>
          <cell r="BJ4434" t="str">
            <v>25.01.2022</v>
          </cell>
          <cell r="BK4434" t="str">
            <v>บจก.ไทยยูเนี่ยน กราฟ</v>
          </cell>
        </row>
        <row r="4435">
          <cell r="A4435" t="str">
            <v>5N2DA012N000000400</v>
          </cell>
          <cell r="B4435" t="str">
            <v>COR.INB-CARNIVORE CRAVINGS</v>
          </cell>
          <cell r="C4435" t="str">
            <v>DUPLEX</v>
          </cell>
          <cell r="D4435" t="str">
            <v>3IDHXBDU62ZNQPS259</v>
          </cell>
          <cell r="E4435" t="str">
            <v>59</v>
          </cell>
          <cell r="F4435" t="str">
            <v>300x203 147 N DK&amp;CK PATE RECIPE IB-24</v>
          </cell>
          <cell r="G4435" t="str">
            <v>US PET NUTRITION LLC</v>
          </cell>
          <cell r="H4435" t="str">
            <v>LINDNER LOGISTICS (STELLA &amp; CHEWY)</v>
          </cell>
          <cell r="J4435" t="str">
            <v>2DA012N</v>
          </cell>
          <cell r="K4435">
            <v>533</v>
          </cell>
          <cell r="L4435">
            <v>8570.64</v>
          </cell>
          <cell r="M4435">
            <v>16.079999999999998</v>
          </cell>
          <cell r="N4435">
            <v>4.8246808510638299</v>
          </cell>
          <cell r="O4435">
            <v>5.0693617021276598</v>
          </cell>
          <cell r="P4435">
            <v>11.710914600000001</v>
          </cell>
          <cell r="Q4435">
            <v>11.710914600000001</v>
          </cell>
          <cell r="R4435">
            <v>1.0900000000000001</v>
          </cell>
          <cell r="S4435">
            <v>12.764896914000001</v>
          </cell>
          <cell r="T4435">
            <v>12.956370367710001</v>
          </cell>
          <cell r="U4435">
            <v>13.147843821420002</v>
          </cell>
          <cell r="V4435">
            <v>1.03</v>
          </cell>
          <cell r="W4435">
            <v>1</v>
          </cell>
          <cell r="X4435">
            <v>1.05</v>
          </cell>
          <cell r="Y4435">
            <v>1.07</v>
          </cell>
          <cell r="Z4435">
            <v>10.423599999999999</v>
          </cell>
          <cell r="AA4435">
            <v>11.710914600000001</v>
          </cell>
          <cell r="AB4435">
            <v>1.1235000000000002</v>
          </cell>
          <cell r="AC4435">
            <v>1.2246150000000002</v>
          </cell>
          <cell r="AD4435" t="str">
            <v>Stella&amp;Chewy's</v>
          </cell>
          <cell r="AE4435" t="str">
            <v>MOQ 1000 , 3000 // ใช้ราคาตาม Mat 5N2DA012N000000200</v>
          </cell>
          <cell r="AJ4435">
            <v>7.5</v>
          </cell>
          <cell r="AM4435">
            <v>15.8</v>
          </cell>
          <cell r="AO4435">
            <v>15.8</v>
          </cell>
          <cell r="AP4435">
            <v>15.8</v>
          </cell>
          <cell r="AQ4435">
            <v>7.5</v>
          </cell>
          <cell r="AS4435">
            <v>7.6300000000000008</v>
          </cell>
          <cell r="AT4435">
            <v>4.58</v>
          </cell>
          <cell r="AV4435">
            <v>5.0693617021276598</v>
          </cell>
          <cell r="BF4435">
            <v>4.8246808510638299</v>
          </cell>
          <cell r="BG4435">
            <v>7.6300000000000008</v>
          </cell>
          <cell r="BH4435">
            <v>5.0693617021276598</v>
          </cell>
          <cell r="BI4435">
            <v>0.66439865034438528</v>
          </cell>
          <cell r="BJ4435" t="str">
            <v>08.11.2021</v>
          </cell>
          <cell r="BK4435" t="str">
            <v>บจก.ไทยยูเนี่ยน กราฟ</v>
          </cell>
        </row>
        <row r="4436">
          <cell r="A4436" t="str">
            <v>5N2DA012N000000500</v>
          </cell>
          <cell r="B4436" t="str">
            <v>COR.INB-CARNIVORE CRAVINGS</v>
          </cell>
          <cell r="C4436" t="str">
            <v>DUPLEX</v>
          </cell>
          <cell r="D4436" t="str">
            <v>3GSSXD4I62ZNQPS259</v>
          </cell>
          <cell r="E4436" t="str">
            <v>59</v>
          </cell>
          <cell r="F4436" t="str">
            <v>300x203 147 N SM&amp;TN&amp;MK PATE RECIPE IB-24</v>
          </cell>
          <cell r="G4436" t="str">
            <v>US PET NUTRITION LLC</v>
          </cell>
          <cell r="H4436" t="str">
            <v>LINDNER LOGISTICS (STELLA &amp; CHEWY)</v>
          </cell>
          <cell r="J4436" t="str">
            <v>2DA012N</v>
          </cell>
          <cell r="K4436">
            <v>0</v>
          </cell>
          <cell r="L4436">
            <v>0</v>
          </cell>
          <cell r="M4436">
            <v>16.079999999999998</v>
          </cell>
          <cell r="N4436">
            <v>8.585447796934865</v>
          </cell>
          <cell r="O4436">
            <v>16.079999999999998</v>
          </cell>
          <cell r="P4436">
            <v>11.710914600000001</v>
          </cell>
          <cell r="Q4436">
            <v>16.079999999999998</v>
          </cell>
          <cell r="R4436">
            <v>1.0900000000000001</v>
          </cell>
          <cell r="S4436">
            <v>17.527200000000001</v>
          </cell>
          <cell r="T4436">
            <v>17.790108</v>
          </cell>
          <cell r="U4436">
            <v>18.053016</v>
          </cell>
          <cell r="V4436">
            <v>1.03</v>
          </cell>
          <cell r="W4436">
            <v>1</v>
          </cell>
          <cell r="X4436">
            <v>1.05</v>
          </cell>
          <cell r="Y4436">
            <v>1.07</v>
          </cell>
          <cell r="Z4436">
            <v>10.423599999999999</v>
          </cell>
          <cell r="AA4436">
            <v>11.710914600000001</v>
          </cell>
          <cell r="AB4436">
            <v>1.1235000000000002</v>
          </cell>
          <cell r="AC4436">
            <v>1.6814919989255155</v>
          </cell>
          <cell r="AD4436" t="str">
            <v>Stella&amp;Chewy's</v>
          </cell>
          <cell r="AE4436" t="str">
            <v>MOQ 1000 , 3000 , 5000 // ใช้ราคาตาม Mat 5N2DA012N000000200</v>
          </cell>
          <cell r="AJ4436">
            <v>5.7</v>
          </cell>
          <cell r="AM4436">
            <v>15.8</v>
          </cell>
          <cell r="AO4436">
            <v>7.5</v>
          </cell>
          <cell r="AP4436">
            <v>15.8</v>
          </cell>
          <cell r="AQ4436">
            <v>7.5</v>
          </cell>
          <cell r="AS4436">
            <v>7.6300000000000008</v>
          </cell>
          <cell r="AU4436">
            <v>4.58</v>
          </cell>
          <cell r="AV4436">
            <v>5.0963433908045985</v>
          </cell>
          <cell r="AX4436">
            <v>16.079999999999998</v>
          </cell>
          <cell r="BF4436">
            <v>8.585447796934865</v>
          </cell>
          <cell r="BG4436">
            <v>7.6300000000000008</v>
          </cell>
          <cell r="BH4436">
            <v>16.079999999999998</v>
          </cell>
          <cell r="BI4436">
            <v>2.1074705111402356</v>
          </cell>
          <cell r="BJ4436" t="str">
            <v>06.01.2022</v>
          </cell>
          <cell r="BK4436" t="str">
            <v>บจก.ไทยยูเนี่ยน กราฟ</v>
          </cell>
        </row>
        <row r="4437">
          <cell r="A4437" t="str">
            <v>5N2DA012N000000600</v>
          </cell>
          <cell r="B4437" t="str">
            <v>COR.INB-CARNIVORE CRAVINGS</v>
          </cell>
          <cell r="C4437" t="str">
            <v>DUPLEX</v>
          </cell>
          <cell r="D4437" t="str">
            <v>3GAOXBDT62ZNQPS259</v>
          </cell>
          <cell r="E4437" t="str">
            <v>59</v>
          </cell>
          <cell r="F4437" t="str">
            <v>300x203 147 N TN&amp;PK PATE RECIPE IB-24</v>
          </cell>
          <cell r="G4437" t="str">
            <v>US PET NUTRITION LLC</v>
          </cell>
          <cell r="H4437" t="str">
            <v>LINDNER LOGISTICS (STELLA &amp; CHEWY)</v>
          </cell>
          <cell r="J4437" t="str">
            <v>2DA012N</v>
          </cell>
          <cell r="K4437">
            <v>0</v>
          </cell>
          <cell r="L4437">
            <v>0</v>
          </cell>
          <cell r="M4437">
            <v>16.079999999999998</v>
          </cell>
          <cell r="N4437">
            <v>8.5793503681247305</v>
          </cell>
          <cell r="O4437">
            <v>16.080000000000002</v>
          </cell>
          <cell r="P4437">
            <v>11.710914600000001</v>
          </cell>
          <cell r="Q4437">
            <v>16.080000000000002</v>
          </cell>
          <cell r="R4437">
            <v>1.0900000000000001</v>
          </cell>
          <cell r="S4437">
            <v>17.527200000000004</v>
          </cell>
          <cell r="T4437">
            <v>17.790108000000004</v>
          </cell>
          <cell r="U4437">
            <v>18.053016000000003</v>
          </cell>
          <cell r="V4437">
            <v>1.03</v>
          </cell>
          <cell r="W4437">
            <v>1</v>
          </cell>
          <cell r="X4437">
            <v>1.05</v>
          </cell>
          <cell r="Y4437">
            <v>1.07</v>
          </cell>
          <cell r="Z4437">
            <v>10.423599999999999</v>
          </cell>
          <cell r="AA4437">
            <v>11.710914600000001</v>
          </cell>
          <cell r="AB4437">
            <v>1.1235000000000002</v>
          </cell>
          <cell r="AC4437">
            <v>1.6814919989255157</v>
          </cell>
          <cell r="AD4437" t="str">
            <v>Stella&amp;Chewy's</v>
          </cell>
          <cell r="AE4437" t="str">
            <v>MOQ 1000 , 3000 , 5000 // ใช้ราคาตาม Mat 5N2DA012N000000200</v>
          </cell>
          <cell r="AJ4437">
            <v>5.7</v>
          </cell>
          <cell r="AM4437">
            <v>15.8</v>
          </cell>
          <cell r="AO4437">
            <v>15.8</v>
          </cell>
          <cell r="AQ4437">
            <v>7.5</v>
          </cell>
          <cell r="AS4437">
            <v>16.079999999999998</v>
          </cell>
          <cell r="AT4437">
            <v>4.58</v>
          </cell>
          <cell r="AV4437">
            <v>5.0780511043741878</v>
          </cell>
          <cell r="AX4437">
            <v>16.080000000000002</v>
          </cell>
          <cell r="BF4437">
            <v>8.5793503681247305</v>
          </cell>
          <cell r="BG4437">
            <v>16.079999999999998</v>
          </cell>
          <cell r="BH4437">
            <v>16.080000000000002</v>
          </cell>
          <cell r="BI4437">
            <v>1.0000000000000002</v>
          </cell>
          <cell r="BJ4437" t="str">
            <v>06.01.2022</v>
          </cell>
          <cell r="BK4437" t="str">
            <v>บจก.ไทยยูเนี่ยน กราฟ</v>
          </cell>
        </row>
        <row r="4438">
          <cell r="A4438" t="str">
            <v>5N2DA012N000000700</v>
          </cell>
          <cell r="B4438" t="str">
            <v>COR.INB-CARNIVORE CRAVINGS</v>
          </cell>
          <cell r="C4438" t="str">
            <v>DUPLEX</v>
          </cell>
          <cell r="D4438" t="str">
            <v>3ICBS96D63ANQPS259</v>
          </cell>
          <cell r="E4438" t="str">
            <v>59</v>
          </cell>
          <cell r="F4438" t="str">
            <v>300x203 147 N CK&amp;BF DINNER IB-24</v>
          </cell>
          <cell r="G4438" t="str">
            <v>US PET NUTRITION LLC</v>
          </cell>
          <cell r="H4438" t="str">
            <v>LINDNER LOGISTICS (STELLA &amp; CHEWY)</v>
          </cell>
          <cell r="J4438" t="str">
            <v>2DA012N</v>
          </cell>
          <cell r="K4438">
            <v>533</v>
          </cell>
          <cell r="L4438">
            <v>8570.64</v>
          </cell>
          <cell r="M4438">
            <v>16.079999999999998</v>
          </cell>
          <cell r="N4438">
            <v>4.8164503659840445</v>
          </cell>
          <cell r="O4438">
            <v>5.052900731968089</v>
          </cell>
          <cell r="P4438">
            <v>12.873905625000001</v>
          </cell>
          <cell r="Q4438">
            <v>12.873905625000001</v>
          </cell>
          <cell r="R4438">
            <v>1.0900000000000001</v>
          </cell>
          <cell r="S4438">
            <v>14.032557131250002</v>
          </cell>
          <cell r="T4438">
            <v>14.243045488218751</v>
          </cell>
          <cell r="U4438">
            <v>14.453533845187502</v>
          </cell>
          <cell r="V4438">
            <v>1.03</v>
          </cell>
          <cell r="W4438">
            <v>1</v>
          </cell>
          <cell r="X4438">
            <v>1.05</v>
          </cell>
          <cell r="Y4438">
            <v>1.07</v>
          </cell>
          <cell r="Z4438">
            <v>11.45875</v>
          </cell>
          <cell r="AA4438">
            <v>12.873905625000001</v>
          </cell>
          <cell r="AB4438">
            <v>1.1234999999999999</v>
          </cell>
          <cell r="AC4438">
            <v>1.2246150000000002</v>
          </cell>
          <cell r="AD4438" t="str">
            <v>Stella&amp;Chewy's</v>
          </cell>
          <cell r="AE4438" t="str">
            <v>MOQ 1000, 3000 // ใช้ราคาตาม Mat 5N2DA012N000000900</v>
          </cell>
          <cell r="AJ4438">
            <v>7.5</v>
          </cell>
          <cell r="AM4438">
            <v>15.8</v>
          </cell>
          <cell r="AO4438">
            <v>15.8</v>
          </cell>
          <cell r="AP4438">
            <v>15.8</v>
          </cell>
          <cell r="AR4438">
            <v>7.5</v>
          </cell>
          <cell r="AS4438">
            <v>16.080000000000002</v>
          </cell>
          <cell r="AT4438">
            <v>4.58</v>
          </cell>
          <cell r="AV4438">
            <v>5.052900731968089</v>
          </cell>
          <cell r="BF4438">
            <v>4.8164503659840445</v>
          </cell>
          <cell r="BG4438">
            <v>16.080000000000002</v>
          </cell>
          <cell r="BH4438">
            <v>5.052900731968089</v>
          </cell>
          <cell r="BI4438">
            <v>0.31423512014726918</v>
          </cell>
          <cell r="BJ4438" t="str">
            <v>08.11.2021</v>
          </cell>
          <cell r="BK4438" t="str">
            <v>บจก.ไทยยูเนี่ยน กราฟ</v>
          </cell>
        </row>
        <row r="4439">
          <cell r="A4439" t="str">
            <v>5N2DA012N000000800</v>
          </cell>
          <cell r="B4439" t="str">
            <v>COR.INB-CARNIVORE CRAVINGS</v>
          </cell>
          <cell r="C4439" t="str">
            <v>DUPLEX</v>
          </cell>
          <cell r="D4439" t="str">
            <v>3ICBS92J63ANQPS259</v>
          </cell>
          <cell r="E4439" t="str">
            <v>59</v>
          </cell>
          <cell r="F4439" t="str">
            <v>300x203 147 N CK&amp;CK LV DINNER IB-24</v>
          </cell>
          <cell r="G4439" t="str">
            <v>US PET NUTRITION LLC</v>
          </cell>
          <cell r="H4439" t="str">
            <v>LINDNER LOGISTICS (STELLA &amp; CHEWY)</v>
          </cell>
          <cell r="J4439" t="str">
            <v>2DA012N</v>
          </cell>
          <cell r="K4439">
            <v>533</v>
          </cell>
          <cell r="L4439">
            <v>8570.64</v>
          </cell>
          <cell r="M4439">
            <v>16.079999999999998</v>
          </cell>
          <cell r="N4439">
            <v>10.552360420121612</v>
          </cell>
          <cell r="O4439">
            <v>5.0247208402432282</v>
          </cell>
          <cell r="P4439">
            <v>12.873905625000001</v>
          </cell>
          <cell r="Q4439">
            <v>12.873905625000001</v>
          </cell>
          <cell r="R4439">
            <v>1.0900000000000001</v>
          </cell>
          <cell r="S4439">
            <v>14.032557131250002</v>
          </cell>
          <cell r="T4439">
            <v>14.243045488218751</v>
          </cell>
          <cell r="U4439">
            <v>14.453533845187502</v>
          </cell>
          <cell r="V4439">
            <v>1.03</v>
          </cell>
          <cell r="W4439">
            <v>1</v>
          </cell>
          <cell r="X4439">
            <v>1.05</v>
          </cell>
          <cell r="Y4439">
            <v>1.07</v>
          </cell>
          <cell r="Z4439">
            <v>11.45875</v>
          </cell>
          <cell r="AA4439">
            <v>12.873905625000001</v>
          </cell>
          <cell r="AB4439">
            <v>1.1234999999999999</v>
          </cell>
          <cell r="AC4439">
            <v>1.2246150000000002</v>
          </cell>
          <cell r="AD4439" t="str">
            <v>Stella&amp;Chewy's</v>
          </cell>
          <cell r="AE4439" t="str">
            <v>MOQ 1000, 3000, 5000 // ใช้ราคาตาม Mat 5N2DA012N000000900</v>
          </cell>
          <cell r="AJ4439">
            <v>5.7</v>
          </cell>
          <cell r="AM4439">
            <v>15.799999999999999</v>
          </cell>
          <cell r="AO4439">
            <v>7.5</v>
          </cell>
          <cell r="AP4439">
            <v>15.8</v>
          </cell>
          <cell r="AR4439">
            <v>7.5</v>
          </cell>
          <cell r="AS4439">
            <v>7.6300000000000008</v>
          </cell>
          <cell r="AT4439">
            <v>16.079999999999998</v>
          </cell>
          <cell r="AV4439">
            <v>5.0247208402432282</v>
          </cell>
          <cell r="BF4439">
            <v>10.552360420121612</v>
          </cell>
          <cell r="BG4439">
            <v>7.6300000000000008</v>
          </cell>
          <cell r="BH4439">
            <v>5.0247208402432282</v>
          </cell>
          <cell r="BI4439">
            <v>0.65854794760723823</v>
          </cell>
          <cell r="BJ4439" t="str">
            <v>08.11.2021</v>
          </cell>
          <cell r="BK4439" t="str">
            <v>บจก.ไทยยูเนี่ยน กราฟ</v>
          </cell>
        </row>
        <row r="4440">
          <cell r="A4440" t="str">
            <v>5N2DA012N000000900</v>
          </cell>
          <cell r="B4440" t="str">
            <v>COR.INB-CARNIVORE CRAVINGS</v>
          </cell>
          <cell r="C4440" t="str">
            <v>DUPLEX</v>
          </cell>
          <cell r="D4440" t="str">
            <v>3ICBS95263ANQPS259</v>
          </cell>
          <cell r="E4440" t="str">
            <v>59</v>
          </cell>
          <cell r="F4440" t="str">
            <v>300x203 147 N CK&amp;SM DINNER IB-24</v>
          </cell>
          <cell r="G4440" t="str">
            <v>US PET NUTRITION LLC</v>
          </cell>
          <cell r="H4440" t="str">
            <v>LINDNER LOGISTICS (STELLA &amp; CHEWY)</v>
          </cell>
          <cell r="J4440" t="str">
            <v>2DA012N</v>
          </cell>
          <cell r="K4440">
            <v>0</v>
          </cell>
          <cell r="L4440">
            <v>0</v>
          </cell>
          <cell r="M4440">
            <v>16.079999999999998</v>
          </cell>
          <cell r="N4440">
            <v>4.8396053997923154</v>
          </cell>
          <cell r="O4440">
            <v>5.0992107995846316</v>
          </cell>
          <cell r="P4440">
            <v>12.873905625000001</v>
          </cell>
          <cell r="Q4440">
            <v>12.873905625000001</v>
          </cell>
          <cell r="R4440">
            <v>1.0900000000000001</v>
          </cell>
          <cell r="S4440">
            <v>14.032557131250002</v>
          </cell>
          <cell r="T4440">
            <v>14.243045488218751</v>
          </cell>
          <cell r="U4440">
            <v>14.453533845187502</v>
          </cell>
          <cell r="V4440">
            <v>1.03</v>
          </cell>
          <cell r="W4440">
            <v>1</v>
          </cell>
          <cell r="X4440">
            <v>1.05</v>
          </cell>
          <cell r="Y4440">
            <v>1.07</v>
          </cell>
          <cell r="Z4440">
            <v>11.45875</v>
          </cell>
          <cell r="AA4440">
            <v>12.873905625000001</v>
          </cell>
          <cell r="AB4440">
            <v>1.1234999999999999</v>
          </cell>
          <cell r="AC4440">
            <v>1.2246150000000002</v>
          </cell>
          <cell r="AD4440" t="str">
            <v>Stella&amp;Chewy's</v>
          </cell>
          <cell r="AE4440" t="str">
            <v>MOQ 1000, 3000</v>
          </cell>
          <cell r="AJ4440">
            <v>7.5</v>
          </cell>
          <cell r="AM4440">
            <v>15.8</v>
          </cell>
          <cell r="AO4440">
            <v>15.8</v>
          </cell>
          <cell r="AP4440">
            <v>15.8</v>
          </cell>
          <cell r="AR4440">
            <v>7.5</v>
          </cell>
          <cell r="AS4440">
            <v>16.080000000000002</v>
          </cell>
          <cell r="AT4440">
            <v>4.58</v>
          </cell>
          <cell r="AV4440">
            <v>5.0992107995846316</v>
          </cell>
          <cell r="BF4440">
            <v>4.8396053997923154</v>
          </cell>
          <cell r="BG4440">
            <v>16.080000000000002</v>
          </cell>
          <cell r="BH4440">
            <v>5.0992107995846316</v>
          </cell>
          <cell r="BI4440">
            <v>0.31711509947665617</v>
          </cell>
          <cell r="BJ4440" t="str">
            <v>08.11.2021</v>
          </cell>
          <cell r="BK4440" t="str">
            <v>บจก.ไทยยูเนี่ยน กราฟ</v>
          </cell>
        </row>
        <row r="4441">
          <cell r="A4441" t="str">
            <v>5N2DA012N000001000</v>
          </cell>
          <cell r="B4441" t="str">
            <v>COR.INB-CARNIVORE CRAVINGS</v>
          </cell>
          <cell r="C4441" t="str">
            <v>DUPLEX</v>
          </cell>
          <cell r="D4441" t="str">
            <v>3ICBS83E63ANQPS259</v>
          </cell>
          <cell r="E4441" t="str">
            <v>59</v>
          </cell>
          <cell r="F4441" t="str">
            <v>300x203 147 N CK&amp;TK DINNER IB-24</v>
          </cell>
          <cell r="G4441" t="str">
            <v>US PET NUTRITION LLC</v>
          </cell>
          <cell r="H4441" t="str">
            <v>LINDNER LOGISTICS (STELLA &amp; CHEWY)</v>
          </cell>
          <cell r="J4441" t="str">
            <v>2DA012N</v>
          </cell>
          <cell r="K4441">
            <v>0</v>
          </cell>
          <cell r="L4441">
            <v>0</v>
          </cell>
          <cell r="M4441">
            <v>16.079999999999998</v>
          </cell>
          <cell r="N4441">
            <v>10.588207101517286</v>
          </cell>
          <cell r="O4441">
            <v>5.0964142030345689</v>
          </cell>
          <cell r="P4441">
            <v>12.873905625000001</v>
          </cell>
          <cell r="Q4441">
            <v>12.873905625000001</v>
          </cell>
          <cell r="R4441">
            <v>1.0900000000000001</v>
          </cell>
          <cell r="S4441">
            <v>14.032557131250002</v>
          </cell>
          <cell r="T4441">
            <v>14.243045488218751</v>
          </cell>
          <cell r="U4441">
            <v>14.453533845187502</v>
          </cell>
          <cell r="V4441">
            <v>1.03</v>
          </cell>
          <cell r="W4441">
            <v>1</v>
          </cell>
          <cell r="X4441">
            <v>1.05</v>
          </cell>
          <cell r="Y4441">
            <v>1.07</v>
          </cell>
          <cell r="Z4441">
            <v>11.45875</v>
          </cell>
          <cell r="AA4441">
            <v>12.873905625000001</v>
          </cell>
          <cell r="AB4441">
            <v>1.1234999999999999</v>
          </cell>
          <cell r="AC4441">
            <v>1.2246150000000002</v>
          </cell>
          <cell r="AD4441" t="str">
            <v>Stella&amp;Chewy's</v>
          </cell>
          <cell r="AE4441" t="str">
            <v>MOQ 1000, 3000 // ใช้ราคาตาม Mat 5N2DA012N000000900</v>
          </cell>
          <cell r="AJ4441">
            <v>7.5</v>
          </cell>
          <cell r="AM4441">
            <v>15.8</v>
          </cell>
          <cell r="AO4441">
            <v>15.8</v>
          </cell>
          <cell r="AP4441">
            <v>15.8</v>
          </cell>
          <cell r="AQ4441">
            <v>7.5</v>
          </cell>
          <cell r="AS4441">
            <v>16.080000000000002</v>
          </cell>
          <cell r="AT4441">
            <v>16.080000000000002</v>
          </cell>
          <cell r="AV4441">
            <v>5.0964142030345689</v>
          </cell>
          <cell r="BF4441">
            <v>10.588207101517286</v>
          </cell>
          <cell r="BG4441">
            <v>16.080000000000002</v>
          </cell>
          <cell r="BH4441">
            <v>5.0964142030345689</v>
          </cell>
          <cell r="BI4441">
            <v>0.31694118178075675</v>
          </cell>
          <cell r="BJ4441" t="str">
            <v>08.11.2021</v>
          </cell>
          <cell r="BK4441" t="str">
            <v>บจก.ไทยยูเนี่ยน กราฟ</v>
          </cell>
        </row>
        <row r="4442">
          <cell r="A4442" t="str">
            <v>5N2DA012N000001100</v>
          </cell>
          <cell r="B4442" t="str">
            <v>COR.INB-CARNIVORE CRAVINGS</v>
          </cell>
          <cell r="C4442" t="str">
            <v>DUPLEX</v>
          </cell>
          <cell r="D4442" t="str">
            <v>3GNNFK8563ANQPS259</v>
          </cell>
          <cell r="E4442" t="str">
            <v>59</v>
          </cell>
          <cell r="F4442" t="str">
            <v>300x203 147 N TN&amp;MK DINNER IB-24</v>
          </cell>
          <cell r="G4442" t="str">
            <v>US PET NUTRITION LLC</v>
          </cell>
          <cell r="H4442" t="str">
            <v>LINDNER LOGISTICS (STELLA &amp; CHEWY)</v>
          </cell>
          <cell r="J4442" t="str">
            <v>2DA012N</v>
          </cell>
          <cell r="K4442">
            <v>0</v>
          </cell>
          <cell r="L4442">
            <v>0</v>
          </cell>
          <cell r="M4442">
            <v>15.96</v>
          </cell>
          <cell r="N4442">
            <v>4.8335049819239924</v>
          </cell>
          <cell r="O4442">
            <v>4.58</v>
          </cell>
          <cell r="P4442">
            <v>11.288534775000002</v>
          </cell>
          <cell r="Q4442">
            <v>11.288534775000002</v>
          </cell>
          <cell r="R4442">
            <v>1.0900000000000001</v>
          </cell>
          <cell r="S4442">
            <v>12.304502904750004</v>
          </cell>
          <cell r="T4442">
            <v>12.489070448321254</v>
          </cell>
          <cell r="U4442">
            <v>12.673637991892505</v>
          </cell>
          <cell r="V4442">
            <v>1.03</v>
          </cell>
          <cell r="W4442">
            <v>1</v>
          </cell>
          <cell r="X4442">
            <v>1.05</v>
          </cell>
          <cell r="Y4442">
            <v>1.07</v>
          </cell>
          <cell r="Z4442">
            <v>10.047650000000001</v>
          </cell>
          <cell r="AA4442">
            <v>11.288534775000002</v>
          </cell>
          <cell r="AB4442">
            <v>1.1235000000000002</v>
          </cell>
          <cell r="AC4442">
            <v>1.2246150000000002</v>
          </cell>
          <cell r="AD4442" t="str">
            <v>Stella&amp;Chewy's</v>
          </cell>
          <cell r="AE4442" t="str">
            <v>MOQ 1000 , 3000 , 5000</v>
          </cell>
          <cell r="AJ4442">
            <v>5.7</v>
          </cell>
          <cell r="AM4442">
            <v>15.8</v>
          </cell>
          <cell r="AO4442">
            <v>15.8</v>
          </cell>
          <cell r="AQ4442">
            <v>7.5</v>
          </cell>
          <cell r="AS4442">
            <v>16.080000000000002</v>
          </cell>
          <cell r="AV4442">
            <v>5.0870099638479847</v>
          </cell>
          <cell r="AX4442">
            <v>4.58</v>
          </cell>
          <cell r="BF4442">
            <v>4.8335049819239924</v>
          </cell>
          <cell r="BG4442">
            <v>16.080000000000002</v>
          </cell>
          <cell r="BH4442">
            <v>4.58</v>
          </cell>
          <cell r="BI4442">
            <v>0.28482587064676612</v>
          </cell>
          <cell r="BJ4442" t="str">
            <v>17.01.2022</v>
          </cell>
          <cell r="BK4442" t="str">
            <v>บจก.ไทยยูเนี่ยน กราฟ</v>
          </cell>
        </row>
        <row r="4443">
          <cell r="A4443" t="str">
            <v>5N2DA012N000001200</v>
          </cell>
          <cell r="B4443" t="str">
            <v>COR.INB-CARNIVORE CRAVINGS</v>
          </cell>
          <cell r="C4443" t="str">
            <v>DUPLEX</v>
          </cell>
          <cell r="D4443" t="str">
            <v>3GNNFK7P63ANQPS259</v>
          </cell>
          <cell r="E4443" t="str">
            <v>59</v>
          </cell>
          <cell r="F4443" t="str">
            <v>300x203 147 N TN&amp;SM DINNER IB-24</v>
          </cell>
          <cell r="G4443" t="str">
            <v>US PET NUTRITION LLC</v>
          </cell>
          <cell r="H4443" t="str">
            <v>LINDNER LOGISTICS (STELLA &amp; CHEWY)</v>
          </cell>
          <cell r="J4443" t="str">
            <v>2DA012N</v>
          </cell>
          <cell r="K4443">
            <v>0</v>
          </cell>
          <cell r="L4443">
            <v>0</v>
          </cell>
          <cell r="M4443">
            <v>15.95</v>
          </cell>
          <cell r="N4443">
            <v>4.8982510031825104</v>
          </cell>
          <cell r="O4443">
            <v>4.58</v>
          </cell>
          <cell r="P4443">
            <v>11.288534775000002</v>
          </cell>
          <cell r="Q4443">
            <v>11.288534775000002</v>
          </cell>
          <cell r="R4443">
            <v>1.0900000000000001</v>
          </cell>
          <cell r="S4443">
            <v>12.304502904750004</v>
          </cell>
          <cell r="T4443">
            <v>12.489070448321254</v>
          </cell>
          <cell r="U4443">
            <v>12.673637991892505</v>
          </cell>
          <cell r="V4443">
            <v>1.03</v>
          </cell>
          <cell r="W4443">
            <v>1</v>
          </cell>
          <cell r="X4443">
            <v>1.05</v>
          </cell>
          <cell r="Y4443">
            <v>1.07</v>
          </cell>
          <cell r="Z4443">
            <v>10.047650000000001</v>
          </cell>
          <cell r="AA4443">
            <v>11.288534775000002</v>
          </cell>
          <cell r="AB4443">
            <v>1.1235000000000002</v>
          </cell>
          <cell r="AC4443">
            <v>1.2246150000000002</v>
          </cell>
          <cell r="AD4443" t="str">
            <v>Stella&amp;Chewy's</v>
          </cell>
          <cell r="AE4443" t="str">
            <v>MOQ 1000 , 3000 , 5000 // ใช้ราคาตาม Mat 5N2DA012N000001100</v>
          </cell>
          <cell r="AJ4443">
            <v>5.7</v>
          </cell>
          <cell r="AM4443">
            <v>15.799999999999999</v>
          </cell>
          <cell r="AO4443">
            <v>15.8</v>
          </cell>
          <cell r="AQ4443">
            <v>7.5</v>
          </cell>
          <cell r="AS4443">
            <v>16.080000000000002</v>
          </cell>
          <cell r="AU4443">
            <v>4.58</v>
          </cell>
          <cell r="AV4443">
            <v>5.534753009547531</v>
          </cell>
          <cell r="AX4443">
            <v>4.58</v>
          </cell>
          <cell r="BF4443">
            <v>4.8982510031825104</v>
          </cell>
          <cell r="BG4443">
            <v>16.080000000000002</v>
          </cell>
          <cell r="BH4443">
            <v>4.58</v>
          </cell>
          <cell r="BI4443">
            <v>0.28482587064676612</v>
          </cell>
          <cell r="BJ4443" t="str">
            <v>17.01.2022</v>
          </cell>
          <cell r="BK4443" t="str">
            <v>บจก.ไทยยูเนี่ยน กราฟ</v>
          </cell>
        </row>
        <row r="4444">
          <cell r="A4444" t="str">
            <v>5N2DA012N000001300</v>
          </cell>
          <cell r="B4444" t="str">
            <v>COR.INB-CARNIVORE CRAVINGS (DK/CK 5.2)</v>
          </cell>
          <cell r="C4444" t="str">
            <v>DUPLEX</v>
          </cell>
          <cell r="D4444" t="str">
            <v>3IRECA2H63BS5PS259</v>
          </cell>
          <cell r="E4444" t="str">
            <v>59</v>
          </cell>
          <cell r="F4444" t="str">
            <v>300X203 2P147N DK&amp;CK RECIPE N GRVY-24</v>
          </cell>
          <cell r="G4444" t="str">
            <v>US PET NUTRITION LLC</v>
          </cell>
          <cell r="H4444" t="str">
            <v>LINDNER LOGISTICS (STELLA &amp; CHEWY)</v>
          </cell>
          <cell r="I4444" t="str">
            <v>PF64605805</v>
          </cell>
          <cell r="J4444" t="str">
            <v>2DA012N</v>
          </cell>
          <cell r="K4444">
            <v>0</v>
          </cell>
          <cell r="L4444">
            <v>0</v>
          </cell>
          <cell r="M4444">
            <v>3.92</v>
          </cell>
          <cell r="N4444">
            <v>3.9200000000000004</v>
          </cell>
          <cell r="O4444">
            <v>3.9200000000000004</v>
          </cell>
          <cell r="P4444">
            <v>4.4041200000000007</v>
          </cell>
          <cell r="Q4444">
            <v>4.4041200000000007</v>
          </cell>
          <cell r="R4444">
            <v>1.0900000000000001</v>
          </cell>
          <cell r="S4444">
            <v>4.8004908000000013</v>
          </cell>
          <cell r="T4444">
            <v>4.8724981620000012</v>
          </cell>
          <cell r="U4444">
            <v>4.9445055240000011</v>
          </cell>
          <cell r="W4444">
            <v>1</v>
          </cell>
          <cell r="X4444">
            <v>1.05</v>
          </cell>
          <cell r="Y4444">
            <v>1.07</v>
          </cell>
          <cell r="AZ4444">
            <v>3.9200000000000004</v>
          </cell>
          <cell r="BF4444">
            <v>3.9200000000000004</v>
          </cell>
          <cell r="BH4444">
            <v>3.9200000000000004</v>
          </cell>
          <cell r="BJ4444" t="str">
            <v>02.03.2022</v>
          </cell>
          <cell r="BK4444" t="str">
            <v>บจก.ไทยยูเนี่ยน กราฟ</v>
          </cell>
        </row>
        <row r="4445">
          <cell r="A4445" t="str">
            <v>5N2DA012N000001500</v>
          </cell>
          <cell r="B4445" t="str">
            <v>COR.INB-CARNIVORE CRAVINGS (CK/TN 5.2)</v>
          </cell>
          <cell r="C4445" t="str">
            <v>DUPLEX</v>
          </cell>
          <cell r="D4445" t="str">
            <v>3IRCCA5X63BS5PS259</v>
          </cell>
          <cell r="E4445" t="str">
            <v>59</v>
          </cell>
          <cell r="F4445" t="str">
            <v>300X203 2P 147N CK &amp; TN RCP IG-24</v>
          </cell>
          <cell r="G4445" t="str">
            <v>US PET NUTRITION LLC</v>
          </cell>
          <cell r="H4445" t="str">
            <v>LINDNER LOGISTICS (STELLA &amp; CHEWY)</v>
          </cell>
          <cell r="I4445" t="str">
            <v>PF64605803</v>
          </cell>
          <cell r="J4445" t="str">
            <v>2DA012N</v>
          </cell>
          <cell r="K4445">
            <v>81</v>
          </cell>
          <cell r="L4445">
            <v>370.98</v>
          </cell>
          <cell r="M4445">
            <v>4.58</v>
          </cell>
          <cell r="N4445">
            <v>4.580000000000001</v>
          </cell>
          <cell r="O4445">
            <v>4.580000000000001</v>
          </cell>
          <cell r="P4445">
            <v>5.1456300000000015</v>
          </cell>
          <cell r="Q4445">
            <v>5.1456300000000015</v>
          </cell>
          <cell r="R4445">
            <v>1.0900000000000001</v>
          </cell>
          <cell r="S4445">
            <v>5.6087367000000024</v>
          </cell>
          <cell r="T4445">
            <v>5.6928677505000023</v>
          </cell>
          <cell r="U4445">
            <v>5.7769988010000022</v>
          </cell>
          <cell r="W4445">
            <v>1</v>
          </cell>
          <cell r="X4445">
            <v>1.05</v>
          </cell>
          <cell r="Y4445">
            <v>1.07</v>
          </cell>
          <cell r="AZ4445">
            <v>4.580000000000001</v>
          </cell>
          <cell r="BF4445">
            <v>4.580000000000001</v>
          </cell>
          <cell r="BH4445">
            <v>4.580000000000001</v>
          </cell>
          <cell r="BJ4445" t="str">
            <v>02.03.2022</v>
          </cell>
          <cell r="BK4445" t="str">
            <v>บจก.ไทยยูเนี่ยน กราฟ</v>
          </cell>
        </row>
        <row r="4446">
          <cell r="A4446" t="str">
            <v>5N2DA012N000001700</v>
          </cell>
          <cell r="B4446" t="str">
            <v>COR.INB-CARNIVORE CRAVINGS (TN 5.2 OZ)</v>
          </cell>
          <cell r="C4446" t="str">
            <v>DUPLEX</v>
          </cell>
          <cell r="D4446" t="str">
            <v>3GRTC82263DS5PS259</v>
          </cell>
          <cell r="E4446" t="str">
            <v>59</v>
          </cell>
          <cell r="F4446" t="str">
            <v>300X203 2P147N TUNA RECIPE IN GRAVY-24</v>
          </cell>
          <cell r="G4446" t="str">
            <v>US PET NUTRITION LLC</v>
          </cell>
          <cell r="H4446" t="str">
            <v>LINDNER LOGISTICS (STELLA &amp; CHEWY)</v>
          </cell>
          <cell r="I4446" t="str">
            <v>PF64605804</v>
          </cell>
          <cell r="J4446" t="str">
            <v>2DA012N</v>
          </cell>
          <cell r="K4446">
            <v>0</v>
          </cell>
          <cell r="L4446">
            <v>0</v>
          </cell>
          <cell r="M4446">
            <v>4.58</v>
          </cell>
          <cell r="N4446">
            <v>4.58</v>
          </cell>
          <cell r="O4446">
            <v>4.58</v>
          </cell>
          <cell r="P4446">
            <v>5.1456300000000006</v>
          </cell>
          <cell r="Q4446">
            <v>5.1456300000000006</v>
          </cell>
          <cell r="R4446">
            <v>1.0900000000000001</v>
          </cell>
          <cell r="S4446">
            <v>5.6087367000000015</v>
          </cell>
          <cell r="T4446">
            <v>5.6928677505000014</v>
          </cell>
          <cell r="U4446">
            <v>5.7769988010000013</v>
          </cell>
          <cell r="W4446">
            <v>1</v>
          </cell>
          <cell r="X4446">
            <v>1.05</v>
          </cell>
          <cell r="Y4446">
            <v>1.07</v>
          </cell>
          <cell r="AZ4446">
            <v>4.58</v>
          </cell>
          <cell r="BF4446">
            <v>4.58</v>
          </cell>
          <cell r="BH4446">
            <v>4.58</v>
          </cell>
          <cell r="BJ4446" t="str">
            <v>02.03.2022</v>
          </cell>
          <cell r="BK4446" t="str">
            <v>บจก.ไทยยูเนี่ยน กราฟ</v>
          </cell>
        </row>
        <row r="4447">
          <cell r="A4447" t="str">
            <v>5F2DA330N000000601</v>
          </cell>
          <cell r="B4447" t="str">
            <v>CTN-CARNIVORE CRAVINGS</v>
          </cell>
          <cell r="C4447" t="str">
            <v>ลูกฟูก</v>
          </cell>
          <cell r="D4447" t="str">
            <v>3HSNFL74W3OPRPS2J6</v>
          </cell>
          <cell r="E4447" t="str">
            <v>J6</v>
          </cell>
          <cell r="F4447" t="str">
            <v>95x145x25 80N SLMN TN MCKRL DNR NB-24</v>
          </cell>
          <cell r="G4447" t="str">
            <v>US PET NUTRITION LLC</v>
          </cell>
          <cell r="H4447" t="str">
            <v>LINDNER LOGISTICS (STELLA &amp; CHEWY)</v>
          </cell>
          <cell r="I4447" t="str">
            <v>PF64893001</v>
          </cell>
          <cell r="J4447" t="str">
            <v>2DA330N</v>
          </cell>
          <cell r="K4447">
            <v>0</v>
          </cell>
          <cell r="L4447">
            <v>0</v>
          </cell>
          <cell r="M4447">
            <v>3.45</v>
          </cell>
          <cell r="N4447">
            <v>3.6839178210298673</v>
          </cell>
          <cell r="O4447">
            <v>3.75</v>
          </cell>
          <cell r="P4447">
            <v>4.2057806175000012</v>
          </cell>
          <cell r="Q4447">
            <v>4.2057806175000012</v>
          </cell>
          <cell r="R4447">
            <v>1.05</v>
          </cell>
          <cell r="S4447">
            <v>4.416069648375001</v>
          </cell>
          <cell r="T4447">
            <v>4.4823106931006258</v>
          </cell>
          <cell r="U4447">
            <v>4.5485517378262514</v>
          </cell>
          <cell r="V4447">
            <v>1.05</v>
          </cell>
          <cell r="W4447">
            <v>1.05</v>
          </cell>
          <cell r="X4447">
            <v>1.1000000000000001</v>
          </cell>
          <cell r="Y4447">
            <v>1.0169999999999999</v>
          </cell>
          <cell r="Z4447">
            <v>3.7595250000000004</v>
          </cell>
          <cell r="AA4447">
            <v>4.2057806175000012</v>
          </cell>
          <cell r="AB4447">
            <v>1.1187000000000002</v>
          </cell>
          <cell r="AC4447">
            <v>1.1746350000000001</v>
          </cell>
          <cell r="AD4447" t="str">
            <v>Stella&amp;Chewy's</v>
          </cell>
          <cell r="AE4447">
            <v>0</v>
          </cell>
          <cell r="AK4447">
            <v>3.3999999999999995</v>
          </cell>
          <cell r="AN4447">
            <v>3.45</v>
          </cell>
          <cell r="AO4447">
            <v>3.4</v>
          </cell>
          <cell r="AP4447">
            <v>3.4</v>
          </cell>
          <cell r="AT4447">
            <v>3.5535069261792041</v>
          </cell>
          <cell r="AV4447">
            <v>3.55</v>
          </cell>
          <cell r="AX4447">
            <v>3.75</v>
          </cell>
          <cell r="AY4447">
            <v>3.75</v>
          </cell>
          <cell r="AZ4447">
            <v>3.75</v>
          </cell>
          <cell r="BB4447">
            <v>3.75</v>
          </cell>
          <cell r="BF4447">
            <v>3.6839178210298673</v>
          </cell>
          <cell r="BG4447">
            <v>3.4</v>
          </cell>
          <cell r="BH4447">
            <v>3.75</v>
          </cell>
          <cell r="BI4447">
            <v>1.1029411764705883</v>
          </cell>
          <cell r="BJ4447" t="str">
            <v>20.05.2022</v>
          </cell>
          <cell r="BK4447" t="str">
            <v>บจก.กลุ่มสยามบรรจุภั</v>
          </cell>
        </row>
        <row r="4448">
          <cell r="A4448" t="str">
            <v>5F2DA330N000000501</v>
          </cell>
          <cell r="B4448" t="str">
            <v>CTN-CARNIVORE CRAVINGS</v>
          </cell>
          <cell r="C4448" t="str">
            <v>ลูกฟูก</v>
          </cell>
          <cell r="D4448" t="str">
            <v>3HNNFA3WW3OPRPS2J6</v>
          </cell>
          <cell r="E4448" t="str">
            <v>J6</v>
          </cell>
          <cell r="F4448" t="str">
            <v>95x145x25 80N TUNA &amp; PUMPKIN DNR NB-24</v>
          </cell>
          <cell r="G4448" t="str">
            <v>US PET NUTRITION LLC</v>
          </cell>
          <cell r="H4448" t="str">
            <v>LINDNER LOGISTICS (STELLA &amp; CHEWY)</v>
          </cell>
          <cell r="I4448" t="str">
            <v>PF64893002</v>
          </cell>
          <cell r="J4448" t="str">
            <v>2DA330N</v>
          </cell>
          <cell r="K4448">
            <v>0</v>
          </cell>
          <cell r="L4448">
            <v>0</v>
          </cell>
          <cell r="M4448">
            <v>3.45</v>
          </cell>
          <cell r="N4448">
            <v>3.6711111111111108</v>
          </cell>
          <cell r="O4448">
            <v>3.75</v>
          </cell>
          <cell r="P4448">
            <v>4.2057806175000012</v>
          </cell>
          <cell r="Q4448">
            <v>4.2057806175000012</v>
          </cell>
          <cell r="R4448">
            <v>1.05</v>
          </cell>
          <cell r="S4448">
            <v>4.416069648375001</v>
          </cell>
          <cell r="T4448">
            <v>4.4823106931006258</v>
          </cell>
          <cell r="U4448">
            <v>4.5485517378262514</v>
          </cell>
          <cell r="V4448">
            <v>1.05</v>
          </cell>
          <cell r="W4448">
            <v>1.05</v>
          </cell>
          <cell r="X4448">
            <v>1.1000000000000001</v>
          </cell>
          <cell r="Y4448">
            <v>1.0169999999999999</v>
          </cell>
          <cell r="Z4448">
            <v>3.7595250000000004</v>
          </cell>
          <cell r="AA4448">
            <v>4.2057806175000012</v>
          </cell>
          <cell r="AB4448">
            <v>1.1187000000000002</v>
          </cell>
          <cell r="AC4448">
            <v>1.1746350000000001</v>
          </cell>
          <cell r="AD4448" t="str">
            <v>Stella&amp;Chewy's</v>
          </cell>
          <cell r="AE4448">
            <v>0</v>
          </cell>
          <cell r="AK4448">
            <v>3.45</v>
          </cell>
          <cell r="AN4448">
            <v>3.45</v>
          </cell>
          <cell r="AO4448">
            <v>3.4</v>
          </cell>
          <cell r="AP4448">
            <v>3.4</v>
          </cell>
          <cell r="AT4448">
            <v>3.5555555555555554</v>
          </cell>
          <cell r="AV4448">
            <v>3.55</v>
          </cell>
          <cell r="AX4448">
            <v>3.75</v>
          </cell>
          <cell r="AZ4448">
            <v>3.75</v>
          </cell>
          <cell r="BB4448">
            <v>3.75</v>
          </cell>
          <cell r="BF4448">
            <v>3.6711111111111108</v>
          </cell>
          <cell r="BG4448">
            <v>3.4</v>
          </cell>
          <cell r="BH4448">
            <v>3.75</v>
          </cell>
          <cell r="BI4448">
            <v>1.1029411764705883</v>
          </cell>
          <cell r="BJ4448" t="str">
            <v>21.05.2022</v>
          </cell>
          <cell r="BK4448" t="str">
            <v>บจก.กลุ่มสยามบรรจุภั</v>
          </cell>
        </row>
        <row r="4449">
          <cell r="A4449" t="str">
            <v>5F2DA330N000000101</v>
          </cell>
          <cell r="B4449" t="str">
            <v>CTN-CARNIVORE CRAVINGS</v>
          </cell>
          <cell r="C4449" t="str">
            <v>ลูกฟูก</v>
          </cell>
          <cell r="D4449" t="str">
            <v>3JCCF92JW3OPRPS2J6</v>
          </cell>
          <cell r="E4449" t="str">
            <v>J6</v>
          </cell>
          <cell r="F4449" t="str">
            <v>95x145x25 80N CK AND CK LVR DNR NB-24</v>
          </cell>
          <cell r="G4449" t="str">
            <v>US PET NUTRITION LLC</v>
          </cell>
          <cell r="H4449" t="str">
            <v>LINDNER LOGISTICS (STELLA &amp; CHEWY)</v>
          </cell>
          <cell r="I4449" t="str">
            <v>PF64893003</v>
          </cell>
          <cell r="J4449" t="str">
            <v>2DA330N</v>
          </cell>
          <cell r="K4449">
            <v>0</v>
          </cell>
          <cell r="L4449">
            <v>0</v>
          </cell>
          <cell r="M4449">
            <v>3.45</v>
          </cell>
          <cell r="N4449">
            <v>3.6711557353366073</v>
          </cell>
          <cell r="O4449">
            <v>3.75</v>
          </cell>
          <cell r="P4449">
            <v>4.2057806175000012</v>
          </cell>
          <cell r="Q4449">
            <v>4.2057806175000012</v>
          </cell>
          <cell r="R4449">
            <v>1.05</v>
          </cell>
          <cell r="S4449">
            <v>4.416069648375001</v>
          </cell>
          <cell r="T4449">
            <v>4.4823106931006258</v>
          </cell>
          <cell r="U4449">
            <v>4.5485517378262514</v>
          </cell>
          <cell r="V4449">
            <v>1.05</v>
          </cell>
          <cell r="W4449">
            <v>1.05</v>
          </cell>
          <cell r="X4449">
            <v>1.1000000000000001</v>
          </cell>
          <cell r="Y4449">
            <v>1.0169999999999999</v>
          </cell>
          <cell r="Z4449">
            <v>3.7595250000000004</v>
          </cell>
          <cell r="AA4449">
            <v>4.2057806175000012</v>
          </cell>
          <cell r="AB4449">
            <v>1.1187000000000002</v>
          </cell>
          <cell r="AC4449">
            <v>1.1746350000000001</v>
          </cell>
          <cell r="AD4449" t="str">
            <v>Stella&amp;Chewy's</v>
          </cell>
          <cell r="AE4449">
            <v>0</v>
          </cell>
          <cell r="AK4449">
            <v>3.4</v>
          </cell>
          <cell r="AN4449">
            <v>3.45</v>
          </cell>
          <cell r="AO4449">
            <v>3.4</v>
          </cell>
          <cell r="AP4449">
            <v>3.4000000000000004</v>
          </cell>
          <cell r="AT4449">
            <v>3.5557786766830395</v>
          </cell>
          <cell r="AV4449">
            <v>3.5500000000000003</v>
          </cell>
          <cell r="AX4449">
            <v>3.75</v>
          </cell>
          <cell r="AY4449">
            <v>3.75</v>
          </cell>
          <cell r="BB4449">
            <v>3.75</v>
          </cell>
          <cell r="BF4449">
            <v>3.6711557353366073</v>
          </cell>
          <cell r="BG4449">
            <v>3.4000000000000004</v>
          </cell>
          <cell r="BH4449">
            <v>3.75</v>
          </cell>
          <cell r="BI4449">
            <v>1.1029411764705881</v>
          </cell>
          <cell r="BJ4449" t="str">
            <v>21.05.2022</v>
          </cell>
          <cell r="BK4449" t="str">
            <v>บจก.กลุ่มสยามบรรจุภั</v>
          </cell>
        </row>
        <row r="4450">
          <cell r="A4450" t="str">
            <v>5F2DA330N000000401</v>
          </cell>
          <cell r="B4450" t="str">
            <v>CTN-CARNIVORE CRAVINGS</v>
          </cell>
          <cell r="C4450" t="str">
            <v>ลูกฟูก</v>
          </cell>
          <cell r="D4450" t="str">
            <v>3JDMML78W3OPRPS2J6</v>
          </cell>
          <cell r="E4450" t="str">
            <v>J6</v>
          </cell>
          <cell r="F4450" t="str">
            <v>95x145x25 80N DUCK AND CHICKEN DNR NB-24</v>
          </cell>
          <cell r="G4450" t="str">
            <v>US PET NUTRITION LLC</v>
          </cell>
          <cell r="H4450" t="str">
            <v>LINDNER LOGISTICS (STELLA &amp; CHEWY)</v>
          </cell>
          <cell r="I4450" t="str">
            <v>PF64893004</v>
          </cell>
          <cell r="J4450" t="str">
            <v>2DA330N</v>
          </cell>
          <cell r="K4450">
            <v>0</v>
          </cell>
          <cell r="L4450">
            <v>0</v>
          </cell>
          <cell r="M4450">
            <v>3.45</v>
          </cell>
          <cell r="N4450">
            <v>3.6711557353366073</v>
          </cell>
          <cell r="O4450">
            <v>3.75</v>
          </cell>
          <cell r="P4450">
            <v>4.2057806175000012</v>
          </cell>
          <cell r="Q4450">
            <v>4.2057806175000012</v>
          </cell>
          <cell r="R4450">
            <v>1.05</v>
          </cell>
          <cell r="S4450">
            <v>4.416069648375001</v>
          </cell>
          <cell r="T4450">
            <v>4.4823106931006258</v>
          </cell>
          <cell r="U4450">
            <v>4.5485517378262514</v>
          </cell>
          <cell r="V4450">
            <v>1.05</v>
          </cell>
          <cell r="W4450">
            <v>1.05</v>
          </cell>
          <cell r="X4450">
            <v>1.1000000000000001</v>
          </cell>
          <cell r="Y4450">
            <v>1.0169999999999999</v>
          </cell>
          <cell r="Z4450">
            <v>3.7595250000000004</v>
          </cell>
          <cell r="AA4450">
            <v>4.2057806175000012</v>
          </cell>
          <cell r="AB4450">
            <v>1.1187000000000002</v>
          </cell>
          <cell r="AC4450">
            <v>1.1746350000000001</v>
          </cell>
          <cell r="AD4450" t="str">
            <v>Stella&amp;Chewy's</v>
          </cell>
          <cell r="AE4450">
            <v>0</v>
          </cell>
          <cell r="AK4450">
            <v>3.45</v>
          </cell>
          <cell r="AN4450">
            <v>3.45</v>
          </cell>
          <cell r="AP4450">
            <v>3.4</v>
          </cell>
          <cell r="AQ4450">
            <v>3.55</v>
          </cell>
          <cell r="AT4450">
            <v>3.5557786766830395</v>
          </cell>
          <cell r="AV4450">
            <v>3.55</v>
          </cell>
          <cell r="AX4450">
            <v>3.75</v>
          </cell>
          <cell r="AY4450">
            <v>3.75</v>
          </cell>
          <cell r="BB4450">
            <v>3.75</v>
          </cell>
          <cell r="BF4450">
            <v>3.6711557353366073</v>
          </cell>
          <cell r="BG4450">
            <v>3.55</v>
          </cell>
          <cell r="BH4450">
            <v>3.75</v>
          </cell>
          <cell r="BI4450">
            <v>1.0563380281690142</v>
          </cell>
          <cell r="BJ4450" t="str">
            <v>21.05.2022</v>
          </cell>
          <cell r="BK4450" t="str">
            <v>บจก.กลุ่มสยามบรรจุภั</v>
          </cell>
        </row>
        <row r="4451">
          <cell r="A4451" t="str">
            <v>5F2DA330N000000201</v>
          </cell>
          <cell r="B4451" t="str">
            <v>CTN-CARNIVORE CRAVINGS</v>
          </cell>
          <cell r="C4451" t="str">
            <v>ลูกฟูก</v>
          </cell>
          <cell r="D4451" t="str">
            <v>3JCAM952W3OPRPS2J6</v>
          </cell>
          <cell r="E4451" t="str">
            <v>J6</v>
          </cell>
          <cell r="F4451" t="str">
            <v>95x145x25 80N CK AND SALMON DNR NB-24</v>
          </cell>
          <cell r="G4451" t="str">
            <v>US PET NUTRITION LLC</v>
          </cell>
          <cell r="H4451" t="str">
            <v>LINDNER LOGISTICS (STELLA &amp; CHEWY)</v>
          </cell>
          <cell r="I4451" t="str">
            <v>PF64893005</v>
          </cell>
          <cell r="J4451" t="str">
            <v>2DA330N</v>
          </cell>
          <cell r="K4451">
            <v>0</v>
          </cell>
          <cell r="L4451">
            <v>0</v>
          </cell>
          <cell r="M4451">
            <v>3.55</v>
          </cell>
          <cell r="N4451">
            <v>3.671074402363685</v>
          </cell>
          <cell r="O4451">
            <v>3.75</v>
          </cell>
          <cell r="P4451">
            <v>4.2057806175000012</v>
          </cell>
          <cell r="Q4451">
            <v>4.2057806175000012</v>
          </cell>
          <cell r="R4451">
            <v>1.05</v>
          </cell>
          <cell r="S4451">
            <v>4.416069648375001</v>
          </cell>
          <cell r="T4451">
            <v>4.4823106931006258</v>
          </cell>
          <cell r="U4451">
            <v>4.5485517378262514</v>
          </cell>
          <cell r="V4451">
            <v>1.05</v>
          </cell>
          <cell r="W4451">
            <v>1.05</v>
          </cell>
          <cell r="X4451">
            <v>1.1000000000000001</v>
          </cell>
          <cell r="Y4451">
            <v>1.0169999999999999</v>
          </cell>
          <cell r="Z4451">
            <v>3.7595250000000004</v>
          </cell>
          <cell r="AA4451">
            <v>4.2057806175000012</v>
          </cell>
          <cell r="AB4451">
            <v>1.1187000000000002</v>
          </cell>
          <cell r="AC4451">
            <v>1.1746350000000001</v>
          </cell>
          <cell r="AD4451" t="str">
            <v>Stella&amp;Chewy's</v>
          </cell>
          <cell r="AE4451">
            <v>0</v>
          </cell>
          <cell r="AK4451">
            <v>3.45</v>
          </cell>
          <cell r="AN4451">
            <v>3.45</v>
          </cell>
          <cell r="AP4451">
            <v>3.4</v>
          </cell>
          <cell r="AT4451">
            <v>3.5553720118184264</v>
          </cell>
          <cell r="AV4451">
            <v>3.5500000000000003</v>
          </cell>
          <cell r="AX4451">
            <v>3.75</v>
          </cell>
          <cell r="AY4451">
            <v>3.75</v>
          </cell>
          <cell r="BB4451">
            <v>3.75</v>
          </cell>
          <cell r="BF4451">
            <v>3.671074402363685</v>
          </cell>
          <cell r="BG4451">
            <v>3.4</v>
          </cell>
          <cell r="BH4451">
            <v>3.75</v>
          </cell>
          <cell r="BI4451">
            <v>1.1029411764705883</v>
          </cell>
          <cell r="BJ4451" t="str">
            <v>21.05.2022</v>
          </cell>
          <cell r="BK4451" t="str">
            <v>บจก.กลุ่มสยามบรรจุภั</v>
          </cell>
        </row>
        <row r="4452">
          <cell r="A4452" t="str">
            <v>5F2DA330N000000301</v>
          </cell>
          <cell r="B4452" t="str">
            <v>CTN-CARNIVORE CRAVINGS</v>
          </cell>
          <cell r="C4452" t="str">
            <v>ลูกฟูก</v>
          </cell>
          <cell r="D4452" t="str">
            <v>3JCCF93NW3OPRPS2J6</v>
          </cell>
          <cell r="E4452" t="str">
            <v>J6</v>
          </cell>
          <cell r="F4452" t="str">
            <v>95x145x25 80N CHICKEN AND TUNA DNR NB-24</v>
          </cell>
          <cell r="G4452" t="str">
            <v>US PET NUTRITION LLC</v>
          </cell>
          <cell r="H4452" t="str">
            <v>LINDNER LOGISTICS (STELLA &amp; CHEWY)</v>
          </cell>
          <cell r="I4452" t="str">
            <v>PF64893006</v>
          </cell>
          <cell r="J4452" t="str">
            <v>2DA330N</v>
          </cell>
          <cell r="K4452">
            <v>0</v>
          </cell>
          <cell r="L4452">
            <v>0</v>
          </cell>
          <cell r="M4452">
            <v>3.45</v>
          </cell>
          <cell r="N4452">
            <v>3.6711557353366073</v>
          </cell>
          <cell r="O4452">
            <v>3.75</v>
          </cell>
          <cell r="P4452">
            <v>4.2057806175000012</v>
          </cell>
          <cell r="Q4452">
            <v>4.2057806175000012</v>
          </cell>
          <cell r="R4452">
            <v>1.05</v>
          </cell>
          <cell r="S4452">
            <v>4.416069648375001</v>
          </cell>
          <cell r="T4452">
            <v>4.4823106931006258</v>
          </cell>
          <cell r="U4452">
            <v>4.5485517378262514</v>
          </cell>
          <cell r="V4452">
            <v>1.05</v>
          </cell>
          <cell r="W4452">
            <v>1.05</v>
          </cell>
          <cell r="X4452">
            <v>1.1000000000000001</v>
          </cell>
          <cell r="Y4452">
            <v>1.0169999999999999</v>
          </cell>
          <cell r="Z4452">
            <v>3.7595250000000004</v>
          </cell>
          <cell r="AA4452">
            <v>4.2057806175000012</v>
          </cell>
          <cell r="AB4452">
            <v>1.1187000000000002</v>
          </cell>
          <cell r="AC4452">
            <v>1.1746350000000001</v>
          </cell>
          <cell r="AD4452" t="str">
            <v>Stella&amp;Chewy's</v>
          </cell>
          <cell r="AE4452">
            <v>0</v>
          </cell>
          <cell r="AK4452">
            <v>3.4</v>
          </cell>
          <cell r="AN4452">
            <v>3.45</v>
          </cell>
          <cell r="AO4452">
            <v>3.4000000000000004</v>
          </cell>
          <cell r="AP4452">
            <v>3.4</v>
          </cell>
          <cell r="AT4452">
            <v>3.5557786766830395</v>
          </cell>
          <cell r="AV4452">
            <v>3.5500000000000003</v>
          </cell>
          <cell r="AX4452">
            <v>3.75</v>
          </cell>
          <cell r="AY4452">
            <v>3.75</v>
          </cell>
          <cell r="BB4452">
            <v>3.75</v>
          </cell>
          <cell r="BF4452">
            <v>3.6711557353366073</v>
          </cell>
          <cell r="BG4452">
            <v>3.4</v>
          </cell>
          <cell r="BH4452">
            <v>3.75</v>
          </cell>
          <cell r="BI4452">
            <v>1.1029411764705883</v>
          </cell>
          <cell r="BJ4452" t="str">
            <v>21.05.2022</v>
          </cell>
          <cell r="BK4452" t="str">
            <v>บจก.กลุ่มสยามบรรจุภั</v>
          </cell>
        </row>
        <row r="4453">
          <cell r="A4453" t="str">
            <v>5R2DA330N000000100</v>
          </cell>
          <cell r="B4453" t="str">
            <v>NO-COR.INB-CARNIVORE CRAVINGS</v>
          </cell>
          <cell r="C4453" t="str">
            <v>DUPLEX</v>
          </cell>
          <cell r="D4453" t="str">
            <v>3JCCF93NW3OPRPS2J6</v>
          </cell>
          <cell r="E4453" t="str">
            <v>J6</v>
          </cell>
          <cell r="F4453" t="str">
            <v>95x145x25 80N CHICKEN AND TUNA DNR NB-24</v>
          </cell>
          <cell r="G4453" t="str">
            <v>US PET NUTRITION LLC</v>
          </cell>
          <cell r="H4453" t="str">
            <v>LINDNER LOGISTICS (STELLA &amp; CHEWY)</v>
          </cell>
          <cell r="I4453" t="str">
            <v>PF64893006</v>
          </cell>
          <cell r="J4453" t="str">
            <v>2DA330N</v>
          </cell>
          <cell r="K4453">
            <v>0</v>
          </cell>
          <cell r="L4453">
            <v>0</v>
          </cell>
          <cell r="M4453">
            <v>5.88</v>
          </cell>
          <cell r="N4453">
            <v>5.6284706349787834</v>
          </cell>
          <cell r="O4453">
            <v>4.53</v>
          </cell>
          <cell r="P4453">
            <v>7.6106236500000009</v>
          </cell>
          <cell r="Q4453">
            <v>7.6106236500000009</v>
          </cell>
          <cell r="R4453">
            <v>1.07</v>
          </cell>
          <cell r="S4453">
            <v>8.1433673055000018</v>
          </cell>
          <cell r="T4453">
            <v>8.2655178150825002</v>
          </cell>
          <cell r="U4453">
            <v>8.3876683246650021</v>
          </cell>
          <cell r="V4453">
            <v>1.03</v>
          </cell>
          <cell r="W4453">
            <v>1</v>
          </cell>
          <cell r="X4453">
            <v>1.05</v>
          </cell>
          <cell r="Y4453">
            <v>1.05</v>
          </cell>
          <cell r="Z4453">
            <v>6.90306</v>
          </cell>
          <cell r="AA4453">
            <v>7.6106236500000009</v>
          </cell>
          <cell r="AB4453">
            <v>1.1025</v>
          </cell>
          <cell r="AC4453">
            <v>1.1796750000000003</v>
          </cell>
          <cell r="AD4453" t="str">
            <v>Stella&amp;Chewy's</v>
          </cell>
          <cell r="AE4453" t="str">
            <v>MOQ 1000, 3000, 7000, 10000</v>
          </cell>
          <cell r="AK4453">
            <v>6.2537906790945401</v>
          </cell>
          <cell r="AN4453">
            <v>8.102391304347826</v>
          </cell>
          <cell r="AO4453">
            <v>5.780000000000002</v>
          </cell>
          <cell r="AP4453">
            <v>5.78</v>
          </cell>
          <cell r="AQ4453">
            <v>18.690000000000001</v>
          </cell>
          <cell r="AT4453">
            <v>5.8423919951902441</v>
          </cell>
          <cell r="AV4453">
            <v>5.3424457632065376</v>
          </cell>
          <cell r="AX4453">
            <v>4.7059860514759189</v>
          </cell>
          <cell r="AY4453">
            <v>4.53</v>
          </cell>
          <cell r="AZ4453">
            <v>8.82</v>
          </cell>
          <cell r="BB4453">
            <v>4.53</v>
          </cell>
          <cell r="BF4453">
            <v>5.6284706349787834</v>
          </cell>
          <cell r="BG4453">
            <v>18.690000000000001</v>
          </cell>
          <cell r="BH4453">
            <v>4.53</v>
          </cell>
          <cell r="BI4453">
            <v>0.24237560192616373</v>
          </cell>
          <cell r="BJ4453" t="str">
            <v>18.05.2022</v>
          </cell>
          <cell r="BK4453" t="str">
            <v>บจก.ไทยยูเนี่ยน กราฟ</v>
          </cell>
        </row>
        <row r="4454">
          <cell r="A4454" t="str">
            <v>5J2DA330N000000300</v>
          </cell>
          <cell r="B4454" t="str">
            <v>STK(BACK)-CARNIVORE CRAVINGS</v>
          </cell>
          <cell r="C4454" t="str">
            <v>STICKER</v>
          </cell>
          <cell r="D4454" t="str">
            <v>3HSNFL74W3OPRKS2N4</v>
          </cell>
          <cell r="E4454" t="str">
            <v>N4</v>
          </cell>
          <cell r="F4454" t="str">
            <v>95x145x25 80N SLMN TN MCKRL DNR NB-24</v>
          </cell>
          <cell r="G4454" t="str">
            <v>US PET NUTRITION LLC</v>
          </cell>
          <cell r="H4454" t="str">
            <v>Korea Tresure Lab</v>
          </cell>
          <cell r="I4454" t="str">
            <v>PF64893001</v>
          </cell>
          <cell r="J4454" t="str">
            <v>2DA330N</v>
          </cell>
          <cell r="K4454">
            <v>38397</v>
          </cell>
          <cell r="L4454">
            <v>11903.07</v>
          </cell>
          <cell r="M4454">
            <v>0.31</v>
          </cell>
          <cell r="N4454">
            <v>0.31</v>
          </cell>
          <cell r="O4454">
            <v>0.31</v>
          </cell>
          <cell r="P4454">
            <v>0.85867500000000008</v>
          </cell>
          <cell r="Q4454">
            <v>0.85867500000000008</v>
          </cell>
          <cell r="R4454">
            <v>1.04</v>
          </cell>
          <cell r="S4454">
            <v>0.89302200000000009</v>
          </cell>
          <cell r="T4454">
            <v>0.90641733000000002</v>
          </cell>
          <cell r="U4454">
            <v>0.91981266000000017</v>
          </cell>
          <cell r="V4454">
            <v>1</v>
          </cell>
          <cell r="W4454">
            <v>1</v>
          </cell>
          <cell r="X4454">
            <v>1.07</v>
          </cell>
          <cell r="Y4454">
            <v>1.07</v>
          </cell>
          <cell r="Z4454">
            <v>0.75</v>
          </cell>
          <cell r="AA4454">
            <v>0.85867500000000008</v>
          </cell>
          <cell r="AB4454">
            <v>1.1449</v>
          </cell>
          <cell r="AC4454">
            <v>1.1906960000000002</v>
          </cell>
          <cell r="AD4454" t="str">
            <v>Stella&amp;Chewy's</v>
          </cell>
          <cell r="AE4454">
            <v>0</v>
          </cell>
          <cell r="AN4454">
            <v>0.75</v>
          </cell>
          <cell r="AT4454">
            <v>0.31</v>
          </cell>
          <cell r="BF4454">
            <v>0.31</v>
          </cell>
          <cell r="BG4454">
            <v>0.75</v>
          </cell>
          <cell r="BH4454">
            <v>0.31</v>
          </cell>
          <cell r="BI4454">
            <v>0.41333333333333333</v>
          </cell>
          <cell r="BJ4454" t="str">
            <v>23.09.2021</v>
          </cell>
          <cell r="BK4454" t="str">
            <v>บจก.เวเบอร์ มาร์คกิ้</v>
          </cell>
        </row>
        <row r="4455">
          <cell r="A4455" t="str">
            <v>5J2DA330N000000301</v>
          </cell>
          <cell r="B4455" t="str">
            <v>STK(BACK)-CARNIVORE CRAVINGS (SM/TN/MK)</v>
          </cell>
          <cell r="C4455" t="str">
            <v>STICKER</v>
          </cell>
          <cell r="D4455" t="str">
            <v>3HSNFL74W3OPRKS2N4</v>
          </cell>
          <cell r="E4455" t="str">
            <v>N4</v>
          </cell>
          <cell r="F4455" t="str">
            <v>95x145x25 80N SLMN TN MCKRL DNR NB-24</v>
          </cell>
          <cell r="G4455" t="str">
            <v>US PET NUTRITION LLC</v>
          </cell>
          <cell r="H4455" t="str">
            <v>Korea Tresure Lab</v>
          </cell>
          <cell r="I4455" t="str">
            <v>PF64893001</v>
          </cell>
          <cell r="J4455" t="str">
            <v>2DA330N</v>
          </cell>
          <cell r="K4455">
            <v>0</v>
          </cell>
          <cell r="L4455">
            <v>0</v>
          </cell>
          <cell r="M4455">
            <v>0.31</v>
          </cell>
          <cell r="N4455">
            <v>0.31</v>
          </cell>
          <cell r="O4455">
            <v>0.31</v>
          </cell>
          <cell r="P4455">
            <v>0.85867500000000008</v>
          </cell>
          <cell r="Q4455">
            <v>0.85867500000000008</v>
          </cell>
          <cell r="R4455">
            <v>1.04</v>
          </cell>
          <cell r="S4455">
            <v>0.89302200000000009</v>
          </cell>
          <cell r="T4455">
            <v>0.90641733000000002</v>
          </cell>
          <cell r="U4455">
            <v>0.91981266000000017</v>
          </cell>
          <cell r="W4455">
            <v>1</v>
          </cell>
          <cell r="X4455">
            <v>1.07</v>
          </cell>
          <cell r="Y4455">
            <v>1.07</v>
          </cell>
          <cell r="AV4455">
            <v>0.31</v>
          </cell>
          <cell r="AW4455">
            <v>0.31</v>
          </cell>
          <cell r="BF4455">
            <v>0.31</v>
          </cell>
          <cell r="BH4455">
            <v>0.31</v>
          </cell>
          <cell r="BJ4455" t="str">
            <v>13.12.2021</v>
          </cell>
          <cell r="BK4455" t="str">
            <v>บจก.เวเบอร์ มาร์คกิ้</v>
          </cell>
        </row>
        <row r="4456">
          <cell r="A4456" t="str">
            <v>5J2DA330N000000400</v>
          </cell>
          <cell r="B4456" t="str">
            <v>STK(BACK)-CARNIVORE CRAVINGS</v>
          </cell>
          <cell r="C4456" t="str">
            <v>STICKER</v>
          </cell>
          <cell r="D4456" t="str">
            <v>3HNNFA3WW3OPRKS2N4</v>
          </cell>
          <cell r="E4456" t="str">
            <v>N4</v>
          </cell>
          <cell r="F4456" t="str">
            <v>95x145x25 80N TUNA &amp; PUMPKIN DNR NB-24</v>
          </cell>
          <cell r="G4456" t="str">
            <v>US PET NUTRITION LLC</v>
          </cell>
          <cell r="H4456" t="str">
            <v>Korea Tresure Lab</v>
          </cell>
          <cell r="I4456" t="str">
            <v>PF64893002</v>
          </cell>
          <cell r="J4456" t="str">
            <v>2DA330N</v>
          </cell>
          <cell r="K4456">
            <v>38397</v>
          </cell>
          <cell r="L4456">
            <v>11903.07</v>
          </cell>
          <cell r="M4456">
            <v>0.31</v>
          </cell>
          <cell r="N4456">
            <v>0.31</v>
          </cell>
          <cell r="O4456">
            <v>0.31</v>
          </cell>
          <cell r="P4456">
            <v>0.85867500000000008</v>
          </cell>
          <cell r="Q4456">
            <v>0.85867500000000008</v>
          </cell>
          <cell r="R4456">
            <v>1.04</v>
          </cell>
          <cell r="S4456">
            <v>0.89302200000000009</v>
          </cell>
          <cell r="T4456">
            <v>0.90641733000000002</v>
          </cell>
          <cell r="U4456">
            <v>0.91981266000000017</v>
          </cell>
          <cell r="V4456">
            <v>1</v>
          </cell>
          <cell r="W4456">
            <v>1</v>
          </cell>
          <cell r="X4456">
            <v>1.07</v>
          </cell>
          <cell r="Y4456">
            <v>1.07</v>
          </cell>
          <cell r="Z4456">
            <v>0.75</v>
          </cell>
          <cell r="AA4456">
            <v>0.85867500000000008</v>
          </cell>
          <cell r="AB4456">
            <v>1.1449</v>
          </cell>
          <cell r="AC4456">
            <v>1.1906960000000002</v>
          </cell>
          <cell r="AD4456" t="str">
            <v>Stella&amp;Chewy's</v>
          </cell>
          <cell r="AE4456">
            <v>0</v>
          </cell>
          <cell r="AN4456">
            <v>0.75</v>
          </cell>
          <cell r="AT4456">
            <v>0.31</v>
          </cell>
          <cell r="BF4456">
            <v>0.31</v>
          </cell>
          <cell r="BG4456">
            <v>0.75</v>
          </cell>
          <cell r="BH4456">
            <v>0.31</v>
          </cell>
          <cell r="BI4456">
            <v>0.41333333333333333</v>
          </cell>
          <cell r="BJ4456" t="str">
            <v>23.09.2021</v>
          </cell>
          <cell r="BK4456" t="str">
            <v>บจก.เวเบอร์ มาร์คกิ้</v>
          </cell>
        </row>
        <row r="4457">
          <cell r="A4457" t="str">
            <v>5J2DA330N000000401</v>
          </cell>
          <cell r="B4457" t="str">
            <v>STK(BACK)-CARNIVORE CRAVINGS (TN &amp; PK)</v>
          </cell>
          <cell r="C4457" t="str">
            <v>STICKER</v>
          </cell>
          <cell r="D4457" t="str">
            <v>3HNNFA3WW3OPRKS2N4</v>
          </cell>
          <cell r="E4457" t="str">
            <v>N4</v>
          </cell>
          <cell r="F4457" t="str">
            <v>95x145x25 80N TUNA &amp; PUMPKIN DNR NB-24</v>
          </cell>
          <cell r="G4457" t="str">
            <v>US PET NUTRITION LLC</v>
          </cell>
          <cell r="H4457" t="str">
            <v>Korea Tresure Lab</v>
          </cell>
          <cell r="I4457" t="str">
            <v>PF64893002</v>
          </cell>
          <cell r="J4457" t="str">
            <v>2DA330N</v>
          </cell>
          <cell r="K4457">
            <v>0</v>
          </cell>
          <cell r="L4457">
            <v>0</v>
          </cell>
          <cell r="M4457">
            <v>0.31</v>
          </cell>
          <cell r="N4457">
            <v>0.31</v>
          </cell>
          <cell r="O4457">
            <v>0.31</v>
          </cell>
          <cell r="P4457">
            <v>0.85867500000000008</v>
          </cell>
          <cell r="Q4457">
            <v>0.85867500000000008</v>
          </cell>
          <cell r="R4457">
            <v>1.04</v>
          </cell>
          <cell r="S4457">
            <v>0.89302200000000009</v>
          </cell>
          <cell r="T4457">
            <v>0.90641733000000002</v>
          </cell>
          <cell r="U4457">
            <v>0.91981266000000017</v>
          </cell>
          <cell r="W4457">
            <v>1</v>
          </cell>
          <cell r="X4457">
            <v>1.07</v>
          </cell>
          <cell r="Y4457">
            <v>1.07</v>
          </cell>
          <cell r="AV4457">
            <v>0.31</v>
          </cell>
          <cell r="AW4457">
            <v>0.31</v>
          </cell>
          <cell r="BF4457">
            <v>0.31</v>
          </cell>
          <cell r="BH4457">
            <v>0.31</v>
          </cell>
          <cell r="BJ4457" t="str">
            <v>13.12.2021</v>
          </cell>
          <cell r="BK4457" t="str">
            <v>บจก.เวเบอร์ มาร์คกิ้</v>
          </cell>
        </row>
        <row r="4458">
          <cell r="A4458" t="str">
            <v>5J2DA330N000000500</v>
          </cell>
          <cell r="B4458" t="str">
            <v>STK(BACK)-CARNIVORE CRAVINGS</v>
          </cell>
          <cell r="C4458" t="str">
            <v>STICKER</v>
          </cell>
          <cell r="D4458" t="str">
            <v>3JCCF92JW3OPRKS2N4</v>
          </cell>
          <cell r="E4458" t="str">
            <v>N4</v>
          </cell>
          <cell r="F4458" t="str">
            <v>95x145x25 80N CK AND CK LVR DNR NB-24</v>
          </cell>
          <cell r="G4458" t="str">
            <v>US PET NUTRITION LLC</v>
          </cell>
          <cell r="H4458" t="str">
            <v>Korea Tresure Lab</v>
          </cell>
          <cell r="I4458" t="str">
            <v>PF64893003</v>
          </cell>
          <cell r="J4458" t="str">
            <v>2DA330N</v>
          </cell>
          <cell r="K4458">
            <v>28798</v>
          </cell>
          <cell r="L4458">
            <v>11807.18</v>
          </cell>
          <cell r="M4458">
            <v>0.41</v>
          </cell>
          <cell r="N4458">
            <v>0.41000000000000003</v>
          </cell>
          <cell r="O4458">
            <v>0.41000000000000003</v>
          </cell>
          <cell r="P4458">
            <v>0.85867500000000008</v>
          </cell>
          <cell r="Q4458">
            <v>0.85867500000000008</v>
          </cell>
          <cell r="R4458">
            <v>1.04</v>
          </cell>
          <cell r="S4458">
            <v>0.89302200000000009</v>
          </cell>
          <cell r="T4458">
            <v>0.90641733000000002</v>
          </cell>
          <cell r="U4458">
            <v>0.91981266000000017</v>
          </cell>
          <cell r="V4458">
            <v>1</v>
          </cell>
          <cell r="W4458">
            <v>1</v>
          </cell>
          <cell r="X4458">
            <v>1.07</v>
          </cell>
          <cell r="Y4458">
            <v>1.07</v>
          </cell>
          <cell r="Z4458">
            <v>0.75</v>
          </cell>
          <cell r="AA4458">
            <v>0.85867500000000008</v>
          </cell>
          <cell r="AB4458">
            <v>1.1449</v>
          </cell>
          <cell r="AC4458">
            <v>1.1906960000000002</v>
          </cell>
          <cell r="AD4458" t="str">
            <v>Stella&amp;Chewy's</v>
          </cell>
          <cell r="AE4458">
            <v>0</v>
          </cell>
          <cell r="AN4458">
            <v>0.75</v>
          </cell>
          <cell r="AT4458">
            <v>0.41000000000000003</v>
          </cell>
          <cell r="BF4458">
            <v>0.41000000000000003</v>
          </cell>
          <cell r="BG4458">
            <v>0.75</v>
          </cell>
          <cell r="BH4458">
            <v>0.41000000000000003</v>
          </cell>
          <cell r="BI4458">
            <v>0.54666666666666675</v>
          </cell>
          <cell r="BJ4458" t="str">
            <v>23.09.2021</v>
          </cell>
          <cell r="BK4458" t="str">
            <v>บจก.เวเบอร์ มาร์คกิ้</v>
          </cell>
        </row>
        <row r="4459">
          <cell r="A4459" t="str">
            <v>5J2DA330N000000501</v>
          </cell>
          <cell r="B4459" t="str">
            <v>STK(BACK)-CARNIVORE CRAVINGS (CK &amp; LV)</v>
          </cell>
          <cell r="C4459" t="str">
            <v>STICKER</v>
          </cell>
          <cell r="D4459" t="str">
            <v>3JCCF92JW3OPRKS2N4</v>
          </cell>
          <cell r="E4459" t="str">
            <v>N4</v>
          </cell>
          <cell r="F4459" t="str">
            <v>95x145x25 80N CK AND CK LVR DNR NB-24</v>
          </cell>
          <cell r="G4459" t="str">
            <v>US PET NUTRITION LLC</v>
          </cell>
          <cell r="H4459" t="str">
            <v>Korea Tresure Lab</v>
          </cell>
          <cell r="I4459" t="str">
            <v>PF64893003</v>
          </cell>
          <cell r="J4459" t="str">
            <v>2DA330N</v>
          </cell>
          <cell r="K4459">
            <v>0</v>
          </cell>
          <cell r="L4459">
            <v>0</v>
          </cell>
          <cell r="M4459">
            <v>0.41</v>
          </cell>
          <cell r="N4459">
            <v>0.41000000000000003</v>
          </cell>
          <cell r="O4459">
            <v>0.41000000000000003</v>
          </cell>
          <cell r="P4459">
            <v>0.85867500000000008</v>
          </cell>
          <cell r="Q4459">
            <v>0.85867500000000008</v>
          </cell>
          <cell r="R4459">
            <v>1.04</v>
          </cell>
          <cell r="S4459">
            <v>0.89302200000000009</v>
          </cell>
          <cell r="T4459">
            <v>0.90641733000000002</v>
          </cell>
          <cell r="U4459">
            <v>0.91981266000000017</v>
          </cell>
          <cell r="W4459">
            <v>1</v>
          </cell>
          <cell r="X4459">
            <v>1.07</v>
          </cell>
          <cell r="Y4459">
            <v>1.07</v>
          </cell>
          <cell r="AV4459">
            <v>0.41000000000000003</v>
          </cell>
          <cell r="AW4459">
            <v>0.41000000000000003</v>
          </cell>
          <cell r="BF4459">
            <v>0.41000000000000003</v>
          </cell>
          <cell r="BH4459">
            <v>0.41000000000000003</v>
          </cell>
          <cell r="BJ4459" t="str">
            <v>13.12.2021</v>
          </cell>
          <cell r="BK4459" t="str">
            <v>บจก.เวเบอร์ มาร์คกิ้</v>
          </cell>
        </row>
        <row r="4460">
          <cell r="A4460" t="str">
            <v>5J2DA330N000000200</v>
          </cell>
          <cell r="B4460" t="str">
            <v>STK(BACK)-CARNIVORE CRAVINGS</v>
          </cell>
          <cell r="C4460" t="str">
            <v>STICKER</v>
          </cell>
          <cell r="D4460" t="str">
            <v>3JDMML78W3OPRKS2N4</v>
          </cell>
          <cell r="E4460" t="str">
            <v>N4</v>
          </cell>
          <cell r="F4460" t="str">
            <v>95x145x25 80N DUCK AND CHICKEN DNR NB-24</v>
          </cell>
          <cell r="G4460" t="str">
            <v>US PET NUTRITION LLC</v>
          </cell>
          <cell r="H4460" t="str">
            <v>Korea Tresure Lab</v>
          </cell>
          <cell r="I4460" t="str">
            <v>PF64893004</v>
          </cell>
          <cell r="J4460" t="str">
            <v>2DA330N</v>
          </cell>
          <cell r="K4460">
            <v>28798</v>
          </cell>
          <cell r="L4460">
            <v>11807.18</v>
          </cell>
          <cell r="M4460">
            <v>0.41</v>
          </cell>
          <cell r="N4460">
            <v>0.41000000000000003</v>
          </cell>
          <cell r="O4460">
            <v>0.41000000000000003</v>
          </cell>
          <cell r="P4460">
            <v>0.85867500000000008</v>
          </cell>
          <cell r="Q4460">
            <v>0.85867500000000008</v>
          </cell>
          <cell r="R4460">
            <v>1.04</v>
          </cell>
          <cell r="S4460">
            <v>0.89302200000000009</v>
          </cell>
          <cell r="T4460">
            <v>0.90641733000000002</v>
          </cell>
          <cell r="U4460">
            <v>0.91981266000000017</v>
          </cell>
          <cell r="V4460">
            <v>1</v>
          </cell>
          <cell r="W4460">
            <v>1</v>
          </cell>
          <cell r="X4460">
            <v>1.07</v>
          </cell>
          <cell r="Y4460">
            <v>1.07</v>
          </cell>
          <cell r="Z4460">
            <v>0.75</v>
          </cell>
          <cell r="AA4460">
            <v>0.85867500000000008</v>
          </cell>
          <cell r="AB4460">
            <v>1.1449</v>
          </cell>
          <cell r="AC4460">
            <v>1.1906960000000002</v>
          </cell>
          <cell r="AD4460" t="str">
            <v>Stella&amp;Chewy's</v>
          </cell>
          <cell r="AE4460">
            <v>0</v>
          </cell>
          <cell r="AN4460">
            <v>0.75</v>
          </cell>
          <cell r="AT4460">
            <v>0.41000000000000003</v>
          </cell>
          <cell r="BF4460">
            <v>0.41000000000000003</v>
          </cell>
          <cell r="BG4460">
            <v>0.75</v>
          </cell>
          <cell r="BH4460">
            <v>0.41000000000000003</v>
          </cell>
          <cell r="BI4460">
            <v>0.54666666666666675</v>
          </cell>
          <cell r="BJ4460" t="str">
            <v>23.09.2021</v>
          </cell>
          <cell r="BK4460" t="str">
            <v>บจก.เวเบอร์ มาร์คกิ้</v>
          </cell>
        </row>
        <row r="4461">
          <cell r="A4461" t="str">
            <v>5J2DA330N000000201</v>
          </cell>
          <cell r="B4461" t="str">
            <v>STK(BACK)-CARNIVORE CRAVINGS (DK &amp; CK)</v>
          </cell>
          <cell r="C4461" t="str">
            <v>STICKER</v>
          </cell>
          <cell r="D4461" t="str">
            <v>3JDMML78W3OPRKS2N4</v>
          </cell>
          <cell r="E4461" t="str">
            <v>N4</v>
          </cell>
          <cell r="F4461" t="str">
            <v>95x145x25 80N DUCK AND CHICKEN DNR NB-24</v>
          </cell>
          <cell r="G4461" t="str">
            <v>US PET NUTRITION LLC</v>
          </cell>
          <cell r="H4461" t="str">
            <v>Korea Tresure Lab</v>
          </cell>
          <cell r="I4461" t="str">
            <v>PF64893004</v>
          </cell>
          <cell r="J4461" t="str">
            <v>2DA330N</v>
          </cell>
          <cell r="K4461">
            <v>0</v>
          </cell>
          <cell r="L4461">
            <v>0</v>
          </cell>
          <cell r="M4461">
            <v>0.41</v>
          </cell>
          <cell r="N4461">
            <v>0.41000000000000003</v>
          </cell>
          <cell r="O4461">
            <v>0.41000000000000003</v>
          </cell>
          <cell r="P4461">
            <v>0.85867500000000008</v>
          </cell>
          <cell r="Q4461">
            <v>0.85867500000000008</v>
          </cell>
          <cell r="R4461">
            <v>1.04</v>
          </cell>
          <cell r="S4461">
            <v>0.89302200000000009</v>
          </cell>
          <cell r="T4461">
            <v>0.90641733000000002</v>
          </cell>
          <cell r="U4461">
            <v>0.91981266000000017</v>
          </cell>
          <cell r="W4461">
            <v>1</v>
          </cell>
          <cell r="X4461">
            <v>1.07</v>
          </cell>
          <cell r="Y4461">
            <v>1.07</v>
          </cell>
          <cell r="AV4461">
            <v>0.41000000000000003</v>
          </cell>
          <cell r="AW4461">
            <v>0.41000000000000003</v>
          </cell>
          <cell r="BF4461">
            <v>0.41000000000000003</v>
          </cell>
          <cell r="BH4461">
            <v>0.41000000000000003</v>
          </cell>
          <cell r="BJ4461" t="str">
            <v>13.12.2021</v>
          </cell>
          <cell r="BK4461" t="str">
            <v>บจก.เวเบอร์ มาร์คกิ้</v>
          </cell>
        </row>
        <row r="4462">
          <cell r="A4462" t="str">
            <v>5J2DA330N000000600</v>
          </cell>
          <cell r="B4462" t="str">
            <v>STK(BACK)-CARNIVORE CRAVINGS</v>
          </cell>
          <cell r="C4462" t="str">
            <v>STICKER</v>
          </cell>
          <cell r="D4462" t="str">
            <v>3JCAM952W3OPRKS2N4</v>
          </cell>
          <cell r="E4462" t="str">
            <v>N4</v>
          </cell>
          <cell r="F4462" t="str">
            <v>95x145x25 80N CK AND SALMON DNR NB-24</v>
          </cell>
          <cell r="G4462" t="str">
            <v>US PET NUTRITION LLC</v>
          </cell>
          <cell r="H4462" t="str">
            <v>Korea Tresure Lab</v>
          </cell>
          <cell r="I4462" t="str">
            <v>PF64893005</v>
          </cell>
          <cell r="J4462" t="str">
            <v>2DA330N</v>
          </cell>
          <cell r="K4462">
            <v>28798</v>
          </cell>
          <cell r="L4462">
            <v>11807.18</v>
          </cell>
          <cell r="M4462">
            <v>0.41</v>
          </cell>
          <cell r="N4462">
            <v>0.41000000000000003</v>
          </cell>
          <cell r="O4462">
            <v>0.41000000000000003</v>
          </cell>
          <cell r="P4462">
            <v>0.85867500000000008</v>
          </cell>
          <cell r="Q4462">
            <v>0.85867500000000008</v>
          </cell>
          <cell r="R4462">
            <v>1.04</v>
          </cell>
          <cell r="S4462">
            <v>0.89302200000000009</v>
          </cell>
          <cell r="T4462">
            <v>0.90641733000000002</v>
          </cell>
          <cell r="U4462">
            <v>0.91981266000000017</v>
          </cell>
          <cell r="V4462">
            <v>1</v>
          </cell>
          <cell r="W4462">
            <v>1</v>
          </cell>
          <cell r="X4462">
            <v>1.07</v>
          </cell>
          <cell r="Y4462">
            <v>1.07</v>
          </cell>
          <cell r="Z4462">
            <v>0.75</v>
          </cell>
          <cell r="AA4462">
            <v>0.85867500000000008</v>
          </cell>
          <cell r="AB4462">
            <v>1.1449</v>
          </cell>
          <cell r="AC4462">
            <v>1.1906960000000002</v>
          </cell>
          <cell r="AD4462" t="str">
            <v>Stella&amp;Chewy's</v>
          </cell>
          <cell r="AE4462">
            <v>0</v>
          </cell>
          <cell r="AN4462">
            <v>0.75</v>
          </cell>
          <cell r="AT4462">
            <v>0.41000000000000003</v>
          </cell>
          <cell r="BF4462">
            <v>0.41000000000000003</v>
          </cell>
          <cell r="BG4462">
            <v>0.75</v>
          </cell>
          <cell r="BH4462">
            <v>0.41000000000000003</v>
          </cell>
          <cell r="BI4462">
            <v>0.54666666666666675</v>
          </cell>
          <cell r="BJ4462" t="str">
            <v>23.09.2021</v>
          </cell>
          <cell r="BK4462" t="str">
            <v>บจก.เวเบอร์ มาร์คกิ้</v>
          </cell>
        </row>
        <row r="4463">
          <cell r="A4463" t="str">
            <v>5J2DA330N000000601</v>
          </cell>
          <cell r="B4463" t="str">
            <v>STK(BACK)-CARNIVORE CRAVINGS (CK &amp; SM)</v>
          </cell>
          <cell r="C4463" t="str">
            <v>STICKER</v>
          </cell>
          <cell r="D4463" t="str">
            <v>3JCAM952W3OPRKS2N4</v>
          </cell>
          <cell r="E4463" t="str">
            <v>N4</v>
          </cell>
          <cell r="F4463" t="str">
            <v>95x145x25 80N CK AND SALMON DNR NB-24</v>
          </cell>
          <cell r="G4463" t="str">
            <v>US PET NUTRITION LLC</v>
          </cell>
          <cell r="H4463" t="str">
            <v>Korea Tresure Lab</v>
          </cell>
          <cell r="I4463" t="str">
            <v>PF64893005</v>
          </cell>
          <cell r="J4463" t="str">
            <v>2DA330N</v>
          </cell>
          <cell r="K4463">
            <v>0</v>
          </cell>
          <cell r="L4463">
            <v>0</v>
          </cell>
          <cell r="M4463">
            <v>0.41</v>
          </cell>
          <cell r="N4463">
            <v>0.41000000000000003</v>
          </cell>
          <cell r="O4463">
            <v>0.41000000000000003</v>
          </cell>
          <cell r="P4463">
            <v>0.85867500000000008</v>
          </cell>
          <cell r="Q4463">
            <v>0.85867500000000008</v>
          </cell>
          <cell r="R4463">
            <v>1.04</v>
          </cell>
          <cell r="S4463">
            <v>0.89302200000000009</v>
          </cell>
          <cell r="T4463">
            <v>0.90641733000000002</v>
          </cell>
          <cell r="U4463">
            <v>0.91981266000000017</v>
          </cell>
          <cell r="W4463">
            <v>1</v>
          </cell>
          <cell r="X4463">
            <v>1.07</v>
          </cell>
          <cell r="Y4463">
            <v>1.07</v>
          </cell>
          <cell r="AV4463">
            <v>0.41000000000000003</v>
          </cell>
          <cell r="AW4463">
            <v>0.41000000000000003</v>
          </cell>
          <cell r="BF4463">
            <v>0.41000000000000003</v>
          </cell>
          <cell r="BH4463">
            <v>0.41000000000000003</v>
          </cell>
          <cell r="BJ4463" t="str">
            <v>13.12.2021</v>
          </cell>
          <cell r="BK4463" t="str">
            <v>บจก.เวเบอร์ มาร์คกิ้</v>
          </cell>
        </row>
        <row r="4464">
          <cell r="A4464" t="str">
            <v>5J2DA330N000000100</v>
          </cell>
          <cell r="B4464" t="str">
            <v>STK(BACK)-CARNIVORE CRAVINGS</v>
          </cell>
          <cell r="C4464" t="str">
            <v>STICKER</v>
          </cell>
          <cell r="D4464" t="str">
            <v>3JCCF93NW3OPRKS2N4</v>
          </cell>
          <cell r="E4464" t="str">
            <v>N4</v>
          </cell>
          <cell r="F4464" t="str">
            <v>95x145x25 80N CHICKEN AND TUNA DNR NB-24</v>
          </cell>
          <cell r="G4464" t="str">
            <v>US PET NUTRITION LLC</v>
          </cell>
          <cell r="H4464" t="str">
            <v>Korea Tresure Lab</v>
          </cell>
          <cell r="I4464" t="str">
            <v>PF64893006</v>
          </cell>
          <cell r="J4464" t="str">
            <v>2DA330N</v>
          </cell>
          <cell r="K4464">
            <v>28798</v>
          </cell>
          <cell r="L4464">
            <v>11807.18</v>
          </cell>
          <cell r="M4464">
            <v>0.41</v>
          </cell>
          <cell r="N4464">
            <v>0.41000000000000003</v>
          </cell>
          <cell r="O4464">
            <v>0.41000000000000003</v>
          </cell>
          <cell r="P4464">
            <v>0.85867500000000008</v>
          </cell>
          <cell r="Q4464">
            <v>0.85867500000000008</v>
          </cell>
          <cell r="R4464">
            <v>1.04</v>
          </cell>
          <cell r="S4464">
            <v>0.89302200000000009</v>
          </cell>
          <cell r="T4464">
            <v>0.90641733000000002</v>
          </cell>
          <cell r="U4464">
            <v>0.91981266000000017</v>
          </cell>
          <cell r="V4464">
            <v>1</v>
          </cell>
          <cell r="W4464">
            <v>1</v>
          </cell>
          <cell r="X4464">
            <v>1.07</v>
          </cell>
          <cell r="Y4464">
            <v>1.07</v>
          </cell>
          <cell r="Z4464">
            <v>0.75</v>
          </cell>
          <cell r="AA4464">
            <v>0.85867500000000008</v>
          </cell>
          <cell r="AB4464">
            <v>1.1449</v>
          </cell>
          <cell r="AC4464">
            <v>1.1906960000000002</v>
          </cell>
          <cell r="AD4464" t="str">
            <v>Stella&amp;Chewy's</v>
          </cell>
          <cell r="AE4464">
            <v>0</v>
          </cell>
          <cell r="AN4464">
            <v>0.75</v>
          </cell>
          <cell r="AT4464">
            <v>0.41000000000000003</v>
          </cell>
          <cell r="BF4464">
            <v>0.41000000000000003</v>
          </cell>
          <cell r="BG4464">
            <v>0.75</v>
          </cell>
          <cell r="BH4464">
            <v>0.41000000000000003</v>
          </cell>
          <cell r="BI4464">
            <v>0.54666666666666675</v>
          </cell>
          <cell r="BJ4464" t="str">
            <v>23.09.2021</v>
          </cell>
          <cell r="BK4464" t="str">
            <v>บจก.เวเบอร์ มาร์คกิ้</v>
          </cell>
        </row>
        <row r="4465">
          <cell r="A4465" t="str">
            <v>5J2DA330N000000101</v>
          </cell>
          <cell r="B4465" t="str">
            <v>STK(BACK)-CARNIVORE CRAVINGS (CK &amp; TN)</v>
          </cell>
          <cell r="C4465" t="str">
            <v>STICKER</v>
          </cell>
          <cell r="D4465" t="str">
            <v>3JCCF93NW3OPRKS2N4</v>
          </cell>
          <cell r="E4465" t="str">
            <v>N4</v>
          </cell>
          <cell r="F4465" t="str">
            <v>95x145x25 80N CHICKEN AND TUNA DNR NB-24</v>
          </cell>
          <cell r="G4465" t="str">
            <v>US PET NUTRITION LLC</v>
          </cell>
          <cell r="H4465" t="str">
            <v>Korea Tresure Lab</v>
          </cell>
          <cell r="I4465" t="str">
            <v>PF64893006</v>
          </cell>
          <cell r="J4465" t="str">
            <v>2DA330N</v>
          </cell>
          <cell r="K4465">
            <v>0</v>
          </cell>
          <cell r="L4465">
            <v>0</v>
          </cell>
          <cell r="M4465">
            <v>0.41</v>
          </cell>
          <cell r="N4465">
            <v>0.41000000000000003</v>
          </cell>
          <cell r="O4465">
            <v>0.41000000000000003</v>
          </cell>
          <cell r="P4465">
            <v>0.85867500000000008</v>
          </cell>
          <cell r="Q4465">
            <v>0.85867500000000008</v>
          </cell>
          <cell r="R4465">
            <v>1.04</v>
          </cell>
          <cell r="S4465">
            <v>0.89302200000000009</v>
          </cell>
          <cell r="T4465">
            <v>0.90641733000000002</v>
          </cell>
          <cell r="U4465">
            <v>0.91981266000000017</v>
          </cell>
          <cell r="W4465">
            <v>1</v>
          </cell>
          <cell r="X4465">
            <v>1.07</v>
          </cell>
          <cell r="Y4465">
            <v>1.07</v>
          </cell>
          <cell r="AV4465">
            <v>0.41000000000000003</v>
          </cell>
          <cell r="AW4465">
            <v>0.41000000000000003</v>
          </cell>
          <cell r="BF4465">
            <v>0.41000000000000003</v>
          </cell>
          <cell r="BH4465">
            <v>0.41000000000000003</v>
          </cell>
          <cell r="BJ4465" t="str">
            <v>13.12.2021</v>
          </cell>
          <cell r="BK4465" t="str">
            <v>บจก.เวเบอร์ มาร์คกิ้</v>
          </cell>
        </row>
        <row r="4466">
          <cell r="A4466" t="str">
            <v>5F2DA404N000001700</v>
          </cell>
          <cell r="B4466" t="str">
            <v>CTN-CARNIVORE CRAVINGS (KIT CK/SM 2.8)</v>
          </cell>
          <cell r="C4466" t="str">
            <v>ลูกฟูก</v>
          </cell>
          <cell r="D4466" t="str">
            <v>3ICAXA4JSA2NQPS2TX</v>
          </cell>
          <cell r="E4466" t="str">
            <v>TX</v>
          </cell>
          <cell r="F4466" t="str">
            <v>211x109 79N CK&amp;SM RECIPE PATE IG-24</v>
          </cell>
          <cell r="G4466" t="str">
            <v>US PET NUTRITION LLC</v>
          </cell>
          <cell r="H4466" t="str">
            <v>LINDNER LOGISTICS (STELLA &amp; CHEWY)</v>
          </cell>
          <cell r="I4466" t="str">
            <v>PF64198102</v>
          </cell>
          <cell r="J4466" t="str">
            <v>2DA404N</v>
          </cell>
          <cell r="K4466">
            <v>178</v>
          </cell>
          <cell r="L4466">
            <v>783.2</v>
          </cell>
          <cell r="M4466">
            <v>4.4000000000000004</v>
          </cell>
          <cell r="N4466">
            <v>4.4000000000000004</v>
          </cell>
          <cell r="O4466">
            <v>4.4000000000000004</v>
          </cell>
          <cell r="P4466">
            <v>4.9222800000000007</v>
          </cell>
          <cell r="Q4466">
            <v>4.9222800000000007</v>
          </cell>
          <cell r="R4466">
            <v>1.05</v>
          </cell>
          <cell r="S4466">
            <v>5.168394000000001</v>
          </cell>
          <cell r="T4466">
            <v>5.2459199100000005</v>
          </cell>
          <cell r="U4466">
            <v>5.3234458200000008</v>
          </cell>
          <cell r="W4466">
            <v>1.05</v>
          </cell>
          <cell r="X4466">
            <v>1.1000000000000001</v>
          </cell>
          <cell r="Y4466">
            <v>1.0169999999999999</v>
          </cell>
          <cell r="Z4466">
            <v>4.41</v>
          </cell>
          <cell r="AA4466">
            <v>4.9334670000000003</v>
          </cell>
          <cell r="AB4466">
            <v>1.1187</v>
          </cell>
          <cell r="AC4466">
            <v>1.1719714285714287</v>
          </cell>
          <cell r="AZ4466">
            <v>4.4000000000000004</v>
          </cell>
          <cell r="BF4466">
            <v>4.4000000000000004</v>
          </cell>
          <cell r="BH4466">
            <v>4.4000000000000004</v>
          </cell>
          <cell r="BJ4466" t="str">
            <v>03.03.2022</v>
          </cell>
          <cell r="BK4466" t="str">
            <v>บจก.กลุ่มสยามบรรจุภั</v>
          </cell>
        </row>
        <row r="4467">
          <cell r="A4467" t="str">
            <v>5N2DA404N000001700</v>
          </cell>
          <cell r="B4467" t="str">
            <v>COR.INB-CARNIVORE CRAVINGS-KIT CK/SM 2.8</v>
          </cell>
          <cell r="C4467" t="str">
            <v>DUPLEX</v>
          </cell>
          <cell r="D4467" t="str">
            <v>3ICAXA4JSA2NQPS2TX</v>
          </cell>
          <cell r="E4467" t="str">
            <v>TX</v>
          </cell>
          <cell r="F4467" t="str">
            <v>211x109 79N CK&amp;SM RECIPE PATE IG-24</v>
          </cell>
          <cell r="G4467" t="str">
            <v>US PET NUTRITION LLC</v>
          </cell>
          <cell r="H4467" t="str">
            <v>LINDNER LOGISTICS (STELLA &amp; CHEWY)</v>
          </cell>
          <cell r="I4467" t="str">
            <v>PF64198102</v>
          </cell>
          <cell r="J4467" t="str">
            <v>2DA404N</v>
          </cell>
          <cell r="K4467">
            <v>2559</v>
          </cell>
          <cell r="L4467">
            <v>17580.330000000002</v>
          </cell>
          <cell r="M4467">
            <v>6.87</v>
          </cell>
          <cell r="N4467">
            <v>6.87</v>
          </cell>
          <cell r="O4467">
            <v>6.87</v>
          </cell>
          <cell r="P4467">
            <v>7.7184450000000009</v>
          </cell>
          <cell r="Q4467">
            <v>7.7184450000000009</v>
          </cell>
          <cell r="R4467">
            <v>1.0900000000000001</v>
          </cell>
          <cell r="S4467">
            <v>8.4131050500000022</v>
          </cell>
          <cell r="T4467">
            <v>8.5393016257500012</v>
          </cell>
          <cell r="U4467">
            <v>8.6654982015000019</v>
          </cell>
          <cell r="W4467">
            <v>1</v>
          </cell>
          <cell r="X4467">
            <v>1.05</v>
          </cell>
          <cell r="Y4467">
            <v>1.07</v>
          </cell>
          <cell r="Z4467">
            <v>5.55</v>
          </cell>
          <cell r="AA4467">
            <v>6.2354250000000002</v>
          </cell>
          <cell r="AB4467">
            <v>1.1235000000000002</v>
          </cell>
          <cell r="AC4467">
            <v>1.5158747837837843</v>
          </cell>
          <cell r="AZ4467">
            <v>6.87</v>
          </cell>
          <cell r="BF4467">
            <v>6.87</v>
          </cell>
          <cell r="BH4467">
            <v>6.87</v>
          </cell>
          <cell r="BJ4467" t="str">
            <v>02.03.2022</v>
          </cell>
          <cell r="BK4467" t="str">
            <v>บจก.ไทยยูเนี่ยน กราฟ</v>
          </cell>
        </row>
        <row r="4468">
          <cell r="A4468" t="str">
            <v>5F2DA404N000001300</v>
          </cell>
          <cell r="B4468" t="str">
            <v>CTN-CARNIVORE CRAVINGS (DK/CK 2.8 OZ)</v>
          </cell>
          <cell r="C4468" t="str">
            <v>ลูกฟูก</v>
          </cell>
          <cell r="D4468" t="str">
            <v>3IRECA2HSAXNQPS2TX</v>
          </cell>
          <cell r="E4468" t="str">
            <v>TX</v>
          </cell>
          <cell r="F4468" t="str">
            <v>211x109 79N DK&amp;CK CHUNK RECIPE IG-24</v>
          </cell>
          <cell r="G4468" t="str">
            <v>US PET NUTRITION LLC</v>
          </cell>
          <cell r="H4468" t="str">
            <v>LINDNER LOGISTICS (STELLA &amp; CHEWY)</v>
          </cell>
          <cell r="I4468" t="str">
            <v>PF64605705</v>
          </cell>
          <cell r="J4468" t="str">
            <v>2DA404N</v>
          </cell>
          <cell r="K4468">
            <v>0</v>
          </cell>
          <cell r="L4468">
            <v>0</v>
          </cell>
          <cell r="M4468">
            <v>4.2</v>
          </cell>
          <cell r="N4468">
            <v>4.2</v>
          </cell>
          <cell r="O4468">
            <v>4.2</v>
          </cell>
          <cell r="P4468">
            <v>4.9334670000000003</v>
          </cell>
          <cell r="Q4468">
            <v>4.9334670000000003</v>
          </cell>
          <cell r="R4468">
            <v>1.05</v>
          </cell>
          <cell r="S4468">
            <v>5.1801403500000003</v>
          </cell>
          <cell r="T4468">
            <v>5.2578424552499996</v>
          </cell>
          <cell r="U4468">
            <v>5.3355445605000007</v>
          </cell>
          <cell r="W4468">
            <v>1.05</v>
          </cell>
          <cell r="X4468">
            <v>1.1000000000000001</v>
          </cell>
          <cell r="Y4468">
            <v>1.0169999999999999</v>
          </cell>
          <cell r="Z4468">
            <v>4.41</v>
          </cell>
          <cell r="AA4468">
            <v>4.9334670000000003</v>
          </cell>
          <cell r="AB4468">
            <v>1.1187</v>
          </cell>
          <cell r="AC4468">
            <v>1.1746350000000001</v>
          </cell>
          <cell r="AZ4468">
            <v>4.2</v>
          </cell>
          <cell r="BF4468">
            <v>4.2</v>
          </cell>
          <cell r="BH4468">
            <v>4.2</v>
          </cell>
          <cell r="BJ4468" t="str">
            <v>03.03.2022</v>
          </cell>
          <cell r="BK4468" t="str">
            <v>บจก.กลุ่มสยามบรรจุภั</v>
          </cell>
        </row>
        <row r="4469">
          <cell r="A4469" t="str">
            <v>5F2DA404N000001400</v>
          </cell>
          <cell r="B4469" t="str">
            <v>CTN-CARNIVORE CRAVINGS (TN 2.8 OZ)</v>
          </cell>
          <cell r="C4469" t="str">
            <v>ลูกฟูก</v>
          </cell>
          <cell r="D4469" t="str">
            <v>3GRTC822SAXNQPS2TX</v>
          </cell>
          <cell r="E4469" t="str">
            <v>TX</v>
          </cell>
          <cell r="F4469" t="str">
            <v>211x109 79N TN CHUNK IG-24</v>
          </cell>
          <cell r="G4469" t="str">
            <v>US PET NUTRITION LLC</v>
          </cell>
          <cell r="H4469" t="str">
            <v>LINDNER LOGISTICS (STELLA &amp; CHEWY)</v>
          </cell>
          <cell r="I4469" t="str">
            <v>PF64605704</v>
          </cell>
          <cell r="J4469" t="str">
            <v>2DA404N</v>
          </cell>
          <cell r="K4469">
            <v>0</v>
          </cell>
          <cell r="L4469">
            <v>0</v>
          </cell>
          <cell r="M4469">
            <v>4.3</v>
          </cell>
          <cell r="N4469">
            <v>4.3</v>
          </cell>
          <cell r="O4469">
            <v>4.3</v>
          </cell>
          <cell r="P4469">
            <v>4.9334670000000003</v>
          </cell>
          <cell r="Q4469">
            <v>4.9334670000000003</v>
          </cell>
          <cell r="R4469">
            <v>1.05</v>
          </cell>
          <cell r="S4469">
            <v>5.1801403500000003</v>
          </cell>
          <cell r="T4469">
            <v>5.2578424552499996</v>
          </cell>
          <cell r="U4469">
            <v>5.3355445605000007</v>
          </cell>
          <cell r="W4469">
            <v>1.05</v>
          </cell>
          <cell r="X4469">
            <v>1.1000000000000001</v>
          </cell>
          <cell r="Y4469">
            <v>1.0169999999999999</v>
          </cell>
          <cell r="Z4469">
            <v>4.41</v>
          </cell>
          <cell r="AA4469">
            <v>4.9334670000000003</v>
          </cell>
          <cell r="AB4469">
            <v>1.1187</v>
          </cell>
          <cell r="AC4469">
            <v>1.1746350000000001</v>
          </cell>
          <cell r="AZ4469">
            <v>4.3</v>
          </cell>
          <cell r="BF4469">
            <v>4.3</v>
          </cell>
          <cell r="BH4469">
            <v>4.3</v>
          </cell>
          <cell r="BJ4469" t="str">
            <v>03.03.2022</v>
          </cell>
          <cell r="BK4469" t="str">
            <v>บจก.กลุ่มสยามบรรจุภั</v>
          </cell>
        </row>
        <row r="4470">
          <cell r="A4470" t="str">
            <v>5F2DA404N000001500</v>
          </cell>
          <cell r="B4470" t="str">
            <v>CTN-CARNIVORE CRAVINGS (CK 2.8 OZ)</v>
          </cell>
          <cell r="C4470" t="str">
            <v>ลูกฟูก</v>
          </cell>
          <cell r="D4470" t="str">
            <v>3IRCC822SAXNQPS2TX</v>
          </cell>
          <cell r="E4470" t="str">
            <v>TX</v>
          </cell>
          <cell r="F4470" t="str">
            <v>211x109 79N CK CHUNK RECIPE IG-24</v>
          </cell>
          <cell r="G4470" t="str">
            <v>US PET NUTRITION LLC</v>
          </cell>
          <cell r="H4470" t="str">
            <v>LINDNER LOGISTICS (STELLA &amp; CHEWY)</v>
          </cell>
          <cell r="I4470" t="str">
            <v>PF64605701</v>
          </cell>
          <cell r="J4470" t="str">
            <v>2DA404N</v>
          </cell>
          <cell r="K4470">
            <v>0</v>
          </cell>
          <cell r="L4470">
            <v>0</v>
          </cell>
          <cell r="M4470">
            <v>4.4000000000000004</v>
          </cell>
          <cell r="N4470">
            <v>4.3999999999999995</v>
          </cell>
          <cell r="O4470">
            <v>4.3999999999999995</v>
          </cell>
          <cell r="P4470">
            <v>4.9334670000000003</v>
          </cell>
          <cell r="Q4470">
            <v>4.9334670000000003</v>
          </cell>
          <cell r="R4470">
            <v>1.05</v>
          </cell>
          <cell r="S4470">
            <v>5.1801403500000003</v>
          </cell>
          <cell r="T4470">
            <v>5.2578424552499996</v>
          </cell>
          <cell r="U4470">
            <v>5.3355445605000007</v>
          </cell>
          <cell r="W4470">
            <v>1.05</v>
          </cell>
          <cell r="X4470">
            <v>1.1000000000000001</v>
          </cell>
          <cell r="Y4470">
            <v>1.0169999999999999</v>
          </cell>
          <cell r="Z4470">
            <v>4.41</v>
          </cell>
          <cell r="AA4470">
            <v>4.9334670000000003</v>
          </cell>
          <cell r="AB4470">
            <v>1.1187</v>
          </cell>
          <cell r="AC4470">
            <v>1.1746350000000001</v>
          </cell>
          <cell r="AZ4470">
            <v>4.3999999999999995</v>
          </cell>
          <cell r="BF4470">
            <v>4.3999999999999995</v>
          </cell>
          <cell r="BH4470">
            <v>4.3999999999999995</v>
          </cell>
          <cell r="BJ4470" t="str">
            <v>03.03.2022</v>
          </cell>
          <cell r="BK4470" t="str">
            <v>บจก.กลุ่มสยามบรรจุภั</v>
          </cell>
        </row>
        <row r="4471">
          <cell r="A4471" t="str">
            <v>5F2DA404N000001600</v>
          </cell>
          <cell r="B4471" t="str">
            <v>CTN-CARNIVORE CRAVINGS (CK/TN 2.8 OZ)</v>
          </cell>
          <cell r="C4471" t="str">
            <v>ลูกฟูก</v>
          </cell>
          <cell r="D4471" t="str">
            <v>3IRCCA5XSAXNQPS2TX</v>
          </cell>
          <cell r="E4471" t="str">
            <v>TX</v>
          </cell>
          <cell r="F4471" t="str">
            <v>211x109 79N CK&amp;TN CHUNK RECIPE IG-24</v>
          </cell>
          <cell r="G4471" t="str">
            <v>US PET NUTRITION LLC</v>
          </cell>
          <cell r="H4471" t="str">
            <v>LINDNER LOGISTICS (STELLA &amp; CHEWY)</v>
          </cell>
          <cell r="I4471" t="str">
            <v>PF64605703</v>
          </cell>
          <cell r="J4471" t="str">
            <v>2DA404N</v>
          </cell>
          <cell r="K4471">
            <v>0</v>
          </cell>
          <cell r="L4471">
            <v>0</v>
          </cell>
          <cell r="M4471">
            <v>4.2</v>
          </cell>
          <cell r="N4471">
            <v>4.2</v>
          </cell>
          <cell r="O4471">
            <v>4.2</v>
          </cell>
          <cell r="P4471">
            <v>4.9334670000000003</v>
          </cell>
          <cell r="Q4471">
            <v>4.9334670000000003</v>
          </cell>
          <cell r="R4471">
            <v>1.05</v>
          </cell>
          <cell r="S4471">
            <v>5.1801403500000003</v>
          </cell>
          <cell r="T4471">
            <v>5.2578424552499996</v>
          </cell>
          <cell r="U4471">
            <v>5.3355445605000007</v>
          </cell>
          <cell r="W4471">
            <v>1.05</v>
          </cell>
          <cell r="X4471">
            <v>1.1000000000000001</v>
          </cell>
          <cell r="Y4471">
            <v>1.0169999999999999</v>
          </cell>
          <cell r="Z4471">
            <v>4.41</v>
          </cell>
          <cell r="AA4471">
            <v>4.9334670000000003</v>
          </cell>
          <cell r="AB4471">
            <v>1.1187</v>
          </cell>
          <cell r="AC4471">
            <v>1.1746350000000001</v>
          </cell>
          <cell r="AZ4471">
            <v>4.2</v>
          </cell>
          <cell r="BF4471">
            <v>4.2</v>
          </cell>
          <cell r="BH4471">
            <v>4.2</v>
          </cell>
          <cell r="BJ4471" t="str">
            <v>03.03.2022</v>
          </cell>
          <cell r="BK4471" t="str">
            <v>บจก.กลุ่มสยามบรรจุภั</v>
          </cell>
        </row>
        <row r="4472">
          <cell r="A4472" t="str">
            <v>5N2DA404N000001500</v>
          </cell>
          <cell r="B4472" t="str">
            <v>COR.INB-CARNIVORE CRAVINGS (CK 2.8 OZ)</v>
          </cell>
          <cell r="C4472" t="str">
            <v>DUPLEX</v>
          </cell>
          <cell r="D4472" t="str">
            <v>3IRCC822SAXNQPS2TX</v>
          </cell>
          <cell r="E4472" t="str">
            <v>TX</v>
          </cell>
          <cell r="F4472" t="str">
            <v>211x109 79N CK CHUNK RECIPE IG-24</v>
          </cell>
          <cell r="G4472" t="str">
            <v>US PET NUTRITION LLC</v>
          </cell>
          <cell r="H4472" t="str">
            <v>LINDNER LOGISTICS (STELLA &amp; CHEWY)</v>
          </cell>
          <cell r="I4472" t="str">
            <v>PF64605701</v>
          </cell>
          <cell r="J4472" t="str">
            <v>2DA404N</v>
          </cell>
          <cell r="K4472">
            <v>2121</v>
          </cell>
          <cell r="L4472">
            <v>14571.27</v>
          </cell>
          <cell r="M4472">
            <v>6.87</v>
          </cell>
          <cell r="N4472">
            <v>6.87</v>
          </cell>
          <cell r="O4472">
            <v>6.87</v>
          </cell>
          <cell r="P4472">
            <v>7.7184450000000009</v>
          </cell>
          <cell r="Q4472">
            <v>7.7184450000000009</v>
          </cell>
          <cell r="R4472">
            <v>1.0900000000000001</v>
          </cell>
          <cell r="S4472">
            <v>8.4131050500000022</v>
          </cell>
          <cell r="T4472">
            <v>8.5393016257500012</v>
          </cell>
          <cell r="U4472">
            <v>8.6654982015000019</v>
          </cell>
          <cell r="W4472">
            <v>1</v>
          </cell>
          <cell r="X4472">
            <v>1.05</v>
          </cell>
          <cell r="Y4472">
            <v>1.07</v>
          </cell>
          <cell r="Z4472">
            <v>5.55</v>
          </cell>
          <cell r="AA4472">
            <v>6.2354250000000002</v>
          </cell>
          <cell r="AB4472">
            <v>1.1235000000000002</v>
          </cell>
          <cell r="AC4472">
            <v>1.5158747837837843</v>
          </cell>
          <cell r="AZ4472">
            <v>6.87</v>
          </cell>
          <cell r="BF4472">
            <v>6.87</v>
          </cell>
          <cell r="BH4472">
            <v>6.87</v>
          </cell>
          <cell r="BJ4472" t="str">
            <v>02.03.2022</v>
          </cell>
          <cell r="BK4472" t="str">
            <v>บจก.ไทยยูเนี่ยน กราฟ</v>
          </cell>
        </row>
        <row r="4473">
          <cell r="A4473" t="str">
            <v>5N2DA404N000001600</v>
          </cell>
          <cell r="B4473" t="str">
            <v>COR.INB-CARNIVORE CRAVINGS (CK/TN 2.8)</v>
          </cell>
          <cell r="C4473" t="str">
            <v>DUPLEX</v>
          </cell>
          <cell r="D4473" t="str">
            <v>3IRCCA5XSAXNQPS2TX</v>
          </cell>
          <cell r="E4473" t="str">
            <v>TX</v>
          </cell>
          <cell r="F4473" t="str">
            <v>211x109 79N CK&amp;TN CHUNK RECIPE IG-24</v>
          </cell>
          <cell r="G4473" t="str">
            <v>US PET NUTRITION LLC</v>
          </cell>
          <cell r="H4473" t="str">
            <v>LINDNER LOGISTICS (STELLA &amp; CHEWY)</v>
          </cell>
          <cell r="I4473" t="str">
            <v>PF64605703</v>
          </cell>
          <cell r="J4473" t="str">
            <v>2DA404N</v>
          </cell>
          <cell r="K4473">
            <v>0</v>
          </cell>
          <cell r="L4473">
            <v>0</v>
          </cell>
          <cell r="M4473">
            <v>3.1</v>
          </cell>
          <cell r="N4473">
            <v>3.0999999999999996</v>
          </cell>
          <cell r="O4473">
            <v>3.0999999999999996</v>
          </cell>
          <cell r="P4473">
            <v>6.2354250000000002</v>
          </cell>
          <cell r="Q4473">
            <v>6.2354250000000002</v>
          </cell>
          <cell r="R4473">
            <v>1.0900000000000001</v>
          </cell>
          <cell r="S4473">
            <v>6.7966132500000009</v>
          </cell>
          <cell r="T4473">
            <v>6.8985624487499999</v>
          </cell>
          <cell r="U4473">
            <v>7.0005116475000015</v>
          </cell>
          <cell r="W4473">
            <v>1</v>
          </cell>
          <cell r="X4473">
            <v>1.05</v>
          </cell>
          <cell r="Y4473">
            <v>1.07</v>
          </cell>
          <cell r="Z4473">
            <v>5.55</v>
          </cell>
          <cell r="AA4473">
            <v>6.2354250000000002</v>
          </cell>
          <cell r="AB4473">
            <v>1.1235000000000002</v>
          </cell>
          <cell r="AC4473">
            <v>1.2246150000000002</v>
          </cell>
          <cell r="AZ4473">
            <v>3.0999999999999996</v>
          </cell>
          <cell r="BF4473">
            <v>3.0999999999999996</v>
          </cell>
          <cell r="BH4473">
            <v>3.0999999999999996</v>
          </cell>
          <cell r="BJ4473" t="str">
            <v>02.03.2022</v>
          </cell>
          <cell r="BK4473" t="str">
            <v>บจก.ไทยยูเนี่ยน กราฟ</v>
          </cell>
        </row>
        <row r="4474">
          <cell r="A4474" t="str">
            <v>5F2DA404N000000100</v>
          </cell>
          <cell r="B4474" t="str">
            <v>CTN-CARNIVORE CRAVINGS</v>
          </cell>
          <cell r="C4474" t="str">
            <v>ลูกฟูก</v>
          </cell>
          <cell r="D4474" t="str">
            <v>3ICEXA2MSA2NQPS2TX</v>
          </cell>
          <cell r="E4474" t="str">
            <v>TX</v>
          </cell>
          <cell r="F4474" t="str">
            <v>211x109 79 N CK&amp;CK LV PATE RECIPE IB-24</v>
          </cell>
          <cell r="G4474" t="str">
            <v>US PET NUTRITION LLC</v>
          </cell>
          <cell r="H4474" t="str">
            <v>LINDNER LOGISTICS (STELLA &amp; CHEWY)</v>
          </cell>
          <cell r="I4474" t="str">
            <v>PF64893306</v>
          </cell>
          <cell r="J4474" t="str">
            <v>2DA404N</v>
          </cell>
          <cell r="K4474">
            <v>0</v>
          </cell>
          <cell r="L4474">
            <v>0</v>
          </cell>
          <cell r="M4474">
            <v>9.69</v>
          </cell>
          <cell r="N4474">
            <v>4.0666666666666664</v>
          </cell>
          <cell r="O4474">
            <v>4</v>
          </cell>
          <cell r="P4474">
            <v>4.9334670000000003</v>
          </cell>
          <cell r="Q4474">
            <v>4.9334670000000003</v>
          </cell>
          <cell r="R4474">
            <v>1.05</v>
          </cell>
          <cell r="S4474">
            <v>5.1801403500000003</v>
          </cell>
          <cell r="T4474">
            <v>5.2578424552499996</v>
          </cell>
          <cell r="U4474">
            <v>5.3355445605000007</v>
          </cell>
          <cell r="V4474">
            <v>1.05</v>
          </cell>
          <cell r="W4474">
            <v>1.05</v>
          </cell>
          <cell r="X4474">
            <v>1.1000000000000001</v>
          </cell>
          <cell r="Y4474">
            <v>1.0169999999999999</v>
          </cell>
          <cell r="Z4474">
            <v>4.41</v>
          </cell>
          <cell r="AA4474">
            <v>4.9334670000000003</v>
          </cell>
          <cell r="AB4474">
            <v>1.1187</v>
          </cell>
          <cell r="AC4474">
            <v>1.1746350000000001</v>
          </cell>
          <cell r="AD4474" t="str">
            <v>Stella&amp;Chewy's</v>
          </cell>
          <cell r="AE4474">
            <v>0</v>
          </cell>
          <cell r="AJ4474">
            <v>4</v>
          </cell>
          <cell r="AM4474">
            <v>4</v>
          </cell>
          <cell r="AO4474">
            <v>3.9000000000000004</v>
          </cell>
          <cell r="AS4474">
            <v>4.1212242641978722</v>
          </cell>
          <cell r="AT4474">
            <v>4.0999999999999996</v>
          </cell>
          <cell r="AV4474">
            <v>4.0999999999999996</v>
          </cell>
          <cell r="AX4474">
            <v>4</v>
          </cell>
          <cell r="BF4474">
            <v>4.0666666666666664</v>
          </cell>
          <cell r="BG4474">
            <v>4.1212242641978722</v>
          </cell>
          <cell r="BH4474">
            <v>4</v>
          </cell>
          <cell r="BI4474">
            <v>0.97058537550334778</v>
          </cell>
          <cell r="BJ4474" t="str">
            <v>13.01.2022</v>
          </cell>
          <cell r="BK4474" t="str">
            <v>บจก.กลุ่มสยามบรรจุภั</v>
          </cell>
        </row>
        <row r="4475">
          <cell r="A4475" t="str">
            <v>5F2DA404N000000200</v>
          </cell>
          <cell r="B4475" t="str">
            <v>CTN-CARNIVORE CRAVINGS</v>
          </cell>
          <cell r="C4475" t="str">
            <v>ลูกฟูก</v>
          </cell>
          <cell r="D4475" t="str">
            <v>3ICEXA4LSA2NQPS2TX</v>
          </cell>
          <cell r="E4475" t="str">
            <v>TX</v>
          </cell>
          <cell r="F4475" t="str">
            <v>211x109 79 N CK&amp;SM PATE RECIPE IB-24</v>
          </cell>
          <cell r="G4475" t="str">
            <v>US PET NUTRITION LLC</v>
          </cell>
          <cell r="H4475" t="str">
            <v>LINDNER LOGISTICS (STELLA &amp; CHEWY)</v>
          </cell>
          <cell r="I4475" t="str">
            <v>PF64893305</v>
          </cell>
          <cell r="J4475" t="str">
            <v>2DA404N</v>
          </cell>
          <cell r="K4475">
            <v>0</v>
          </cell>
          <cell r="L4475">
            <v>0</v>
          </cell>
          <cell r="M4475">
            <v>4.2</v>
          </cell>
          <cell r="N4475">
            <v>4.1500000000000004</v>
          </cell>
          <cell r="O4475">
            <v>4.1000000000000005</v>
          </cell>
          <cell r="P4475">
            <v>4.9334670000000003</v>
          </cell>
          <cell r="Q4475">
            <v>4.9334670000000003</v>
          </cell>
          <cell r="R4475">
            <v>1.05</v>
          </cell>
          <cell r="S4475">
            <v>5.1801403500000003</v>
          </cell>
          <cell r="T4475">
            <v>5.2578424552499996</v>
          </cell>
          <cell r="U4475">
            <v>5.3355445605000007</v>
          </cell>
          <cell r="V4475">
            <v>1.05</v>
          </cell>
          <cell r="W4475">
            <v>1.05</v>
          </cell>
          <cell r="X4475">
            <v>1.1000000000000001</v>
          </cell>
          <cell r="Y4475">
            <v>1.0169999999999999</v>
          </cell>
          <cell r="Z4475">
            <v>4.41</v>
          </cell>
          <cell r="AA4475">
            <v>4.9334670000000003</v>
          </cell>
          <cell r="AB4475">
            <v>1.1187</v>
          </cell>
          <cell r="AC4475">
            <v>1.1746350000000001</v>
          </cell>
          <cell r="AD4475" t="str">
            <v>Stella&amp;Chewy's</v>
          </cell>
          <cell r="AE4475">
            <v>0</v>
          </cell>
          <cell r="AK4475">
            <v>4</v>
          </cell>
          <cell r="AM4475">
            <v>4</v>
          </cell>
          <cell r="AO4475">
            <v>4</v>
          </cell>
          <cell r="AP4475">
            <v>4</v>
          </cell>
          <cell r="AQ4475">
            <v>4.2</v>
          </cell>
          <cell r="AS4475">
            <v>4.2</v>
          </cell>
          <cell r="AT4475">
            <v>4.1999999999999993</v>
          </cell>
          <cell r="AV4475">
            <v>4.1000000000000005</v>
          </cell>
          <cell r="BF4475">
            <v>4.1500000000000004</v>
          </cell>
          <cell r="BG4475">
            <v>4.2</v>
          </cell>
          <cell r="BH4475">
            <v>4.1000000000000005</v>
          </cell>
          <cell r="BI4475">
            <v>0.97619047619047628</v>
          </cell>
          <cell r="BJ4475" t="str">
            <v>09.11.2021</v>
          </cell>
          <cell r="BK4475" t="str">
            <v>บจก.กลุ่มสยามบรรจุภั</v>
          </cell>
        </row>
        <row r="4476">
          <cell r="A4476" t="str">
            <v>5F2DA404N000000300</v>
          </cell>
          <cell r="B4476" t="str">
            <v>CTN-CARNIVORE CRAVINGS</v>
          </cell>
          <cell r="C4476" t="str">
            <v>ลูกฟูก</v>
          </cell>
          <cell r="D4476" t="str">
            <v>3ICEXA3XSA2NQPS2TX</v>
          </cell>
          <cell r="E4476" t="str">
            <v>TX</v>
          </cell>
          <cell r="F4476" t="str">
            <v>211X109 79 N CK&amp;TN PATE RECIPE IB-24</v>
          </cell>
          <cell r="G4476" t="str">
            <v>US PET NUTRITION LLC</v>
          </cell>
          <cell r="H4476" t="str">
            <v>LINDNER LOGISTICS (STELLA &amp; CHEWY)</v>
          </cell>
          <cell r="I4476" t="str">
            <v>PF64893303</v>
          </cell>
          <cell r="J4476" t="str">
            <v>2DA404N</v>
          </cell>
          <cell r="K4476">
            <v>0</v>
          </cell>
          <cell r="L4476">
            <v>0</v>
          </cell>
          <cell r="M4476">
            <v>4.2</v>
          </cell>
          <cell r="N4476">
            <v>4.2</v>
          </cell>
          <cell r="O4476">
            <v>4.2</v>
          </cell>
          <cell r="P4476">
            <v>4.9334670000000003</v>
          </cell>
          <cell r="Q4476">
            <v>4.9334670000000003</v>
          </cell>
          <cell r="R4476">
            <v>1.05</v>
          </cell>
          <cell r="S4476">
            <v>5.1801403500000003</v>
          </cell>
          <cell r="T4476">
            <v>5.2578424552499996</v>
          </cell>
          <cell r="U4476">
            <v>5.3355445605000007</v>
          </cell>
          <cell r="V4476">
            <v>1.05</v>
          </cell>
          <cell r="W4476">
            <v>1.05</v>
          </cell>
          <cell r="X4476">
            <v>1.1000000000000001</v>
          </cell>
          <cell r="Y4476">
            <v>1.0169999999999999</v>
          </cell>
          <cell r="Z4476">
            <v>4.41</v>
          </cell>
          <cell r="AA4476">
            <v>4.9334670000000003</v>
          </cell>
          <cell r="AB4476">
            <v>1.1187</v>
          </cell>
          <cell r="AC4476">
            <v>1.1746350000000001</v>
          </cell>
          <cell r="AD4476" t="str">
            <v>Stella&amp;Chewy's</v>
          </cell>
          <cell r="AE4476">
            <v>0</v>
          </cell>
          <cell r="AK4476">
            <v>4</v>
          </cell>
          <cell r="AM4476">
            <v>4</v>
          </cell>
          <cell r="AO4476">
            <v>4</v>
          </cell>
          <cell r="AP4476">
            <v>4</v>
          </cell>
          <cell r="AQ4476">
            <v>4.1999999999999993</v>
          </cell>
          <cell r="AS4476">
            <v>4.1999999999999993</v>
          </cell>
          <cell r="AT4476">
            <v>4.2</v>
          </cell>
          <cell r="AV4476">
            <v>4.2</v>
          </cell>
          <cell r="AX4476">
            <v>4.2</v>
          </cell>
          <cell r="BF4476">
            <v>4.2</v>
          </cell>
          <cell r="BG4476">
            <v>4.1999999999999993</v>
          </cell>
          <cell r="BH4476">
            <v>4.2</v>
          </cell>
          <cell r="BI4476">
            <v>1.0000000000000002</v>
          </cell>
          <cell r="BJ4476" t="str">
            <v>20.01.2022</v>
          </cell>
          <cell r="BK4476" t="str">
            <v>บจก.กลุ่มสยามบรรจุภั</v>
          </cell>
        </row>
        <row r="4477">
          <cell r="A4477" t="str">
            <v>5F2DA404N000000400</v>
          </cell>
          <cell r="B4477" t="str">
            <v>CTN-CARNIVORE CRAVINGS</v>
          </cell>
          <cell r="C4477" t="str">
            <v>ลูกฟูก</v>
          </cell>
          <cell r="D4477" t="str">
            <v>3IDHXBDUSA2NQPS2TX</v>
          </cell>
          <cell r="E4477" t="str">
            <v>TX</v>
          </cell>
          <cell r="F4477" t="str">
            <v>211x109 79N DK&amp;CK PATE RECIPE IB-24</v>
          </cell>
          <cell r="G4477" t="str">
            <v>US PET NUTRITION LLC</v>
          </cell>
          <cell r="H4477" t="str">
            <v>LINDNER LOGISTICS (STELLA &amp; CHEWY)</v>
          </cell>
          <cell r="I4477" t="str">
            <v>PF64893304</v>
          </cell>
          <cell r="J4477" t="str">
            <v>2DA404N</v>
          </cell>
          <cell r="K4477">
            <v>0</v>
          </cell>
          <cell r="L4477">
            <v>0</v>
          </cell>
          <cell r="M4477">
            <v>4.2</v>
          </cell>
          <cell r="N4477">
            <v>4.2</v>
          </cell>
          <cell r="O4477">
            <v>4.3000000000000007</v>
          </cell>
          <cell r="P4477">
            <v>4.9334670000000003</v>
          </cell>
          <cell r="Q4477">
            <v>4.9334670000000003</v>
          </cell>
          <cell r="R4477">
            <v>1.05</v>
          </cell>
          <cell r="S4477">
            <v>5.1801403500000003</v>
          </cell>
          <cell r="T4477">
            <v>5.2578424552499996</v>
          </cell>
          <cell r="U4477">
            <v>5.3355445605000007</v>
          </cell>
          <cell r="V4477">
            <v>1.05</v>
          </cell>
          <cell r="W4477">
            <v>1.05</v>
          </cell>
          <cell r="X4477">
            <v>1.1000000000000001</v>
          </cell>
          <cell r="Y4477">
            <v>1.0169999999999999</v>
          </cell>
          <cell r="Z4477">
            <v>4.41</v>
          </cell>
          <cell r="AA4477">
            <v>4.9334670000000003</v>
          </cell>
          <cell r="AB4477">
            <v>1.1187</v>
          </cell>
          <cell r="AC4477">
            <v>1.1746350000000001</v>
          </cell>
          <cell r="AD4477" t="str">
            <v>Stella&amp;Chewy's</v>
          </cell>
          <cell r="AE4477">
            <v>0</v>
          </cell>
          <cell r="AK4477">
            <v>4</v>
          </cell>
          <cell r="AM4477">
            <v>4</v>
          </cell>
          <cell r="AO4477">
            <v>4</v>
          </cell>
          <cell r="AP4477">
            <v>4</v>
          </cell>
          <cell r="AQ4477">
            <v>4.2</v>
          </cell>
          <cell r="AS4477">
            <v>4.2</v>
          </cell>
          <cell r="AT4477">
            <v>4.2</v>
          </cell>
          <cell r="AV4477">
            <v>4.0999999999999996</v>
          </cell>
          <cell r="BB4477">
            <v>4.3000000000000007</v>
          </cell>
          <cell r="BF4477">
            <v>4.2</v>
          </cell>
          <cell r="BG4477">
            <v>4.2</v>
          </cell>
          <cell r="BH4477">
            <v>4.3000000000000007</v>
          </cell>
          <cell r="BI4477">
            <v>1.0238095238095239</v>
          </cell>
          <cell r="BJ4477" t="str">
            <v>26.05.2022</v>
          </cell>
          <cell r="BK4477" t="str">
            <v>บจก.กลุ่มสยามบรรจุภั</v>
          </cell>
        </row>
        <row r="4478">
          <cell r="A4478" t="str">
            <v>5F2DA404N000000500</v>
          </cell>
          <cell r="B4478" t="str">
            <v>CTN-CARNIVORE CRAVINGS</v>
          </cell>
          <cell r="C4478" t="str">
            <v>ลูกฟูก</v>
          </cell>
          <cell r="D4478" t="str">
            <v>3GSSXD4ISA2NQPS2TX</v>
          </cell>
          <cell r="E4478" t="str">
            <v>TX</v>
          </cell>
          <cell r="F4478" t="str">
            <v>211x109 79 N SM&amp;TN&amp;MK PATE RECIPE IB-24</v>
          </cell>
          <cell r="G4478" t="str">
            <v>US PET NUTRITION LLC</v>
          </cell>
          <cell r="H4478" t="str">
            <v>LINDNER LOGISTICS (STELLA &amp; CHEWY)</v>
          </cell>
          <cell r="I4478" t="str">
            <v>PF64893301</v>
          </cell>
          <cell r="J4478" t="str">
            <v>2DA404N</v>
          </cell>
          <cell r="K4478">
            <v>0</v>
          </cell>
          <cell r="L4478">
            <v>0</v>
          </cell>
          <cell r="M4478">
            <v>4.2</v>
          </cell>
          <cell r="N4478">
            <v>4.2333333333333334</v>
          </cell>
          <cell r="O4478">
            <v>4.4000000000000004</v>
          </cell>
          <cell r="P4478">
            <v>4.9334670000000003</v>
          </cell>
          <cell r="Q4478">
            <v>4.9334670000000003</v>
          </cell>
          <cell r="R4478">
            <v>1.05</v>
          </cell>
          <cell r="S4478">
            <v>5.1801403500000003</v>
          </cell>
          <cell r="T4478">
            <v>5.2578424552499996</v>
          </cell>
          <cell r="U4478">
            <v>5.3355445605000007</v>
          </cell>
          <cell r="V4478">
            <v>1.05</v>
          </cell>
          <cell r="W4478">
            <v>1.05</v>
          </cell>
          <cell r="X4478">
            <v>1.1000000000000001</v>
          </cell>
          <cell r="Y4478">
            <v>1.0169999999999999</v>
          </cell>
          <cell r="Z4478">
            <v>4.41</v>
          </cell>
          <cell r="AA4478">
            <v>4.9334670000000003</v>
          </cell>
          <cell r="AB4478">
            <v>1.1187</v>
          </cell>
          <cell r="AC4478">
            <v>1.1746350000000001</v>
          </cell>
          <cell r="AD4478" t="str">
            <v>Stella&amp;Chewy's</v>
          </cell>
          <cell r="AE4478">
            <v>0</v>
          </cell>
          <cell r="AJ4478">
            <v>4</v>
          </cell>
          <cell r="AM4478">
            <v>4</v>
          </cell>
          <cell r="AO4478">
            <v>4</v>
          </cell>
          <cell r="AP4478">
            <v>4</v>
          </cell>
          <cell r="AQ4478">
            <v>4.2</v>
          </cell>
          <cell r="AS4478">
            <v>4.2</v>
          </cell>
          <cell r="AT4478">
            <v>4.2</v>
          </cell>
          <cell r="AV4478">
            <v>4.0999999999999996</v>
          </cell>
          <cell r="BB4478">
            <v>4.4000000000000004</v>
          </cell>
          <cell r="BF4478">
            <v>4.2333333333333334</v>
          </cell>
          <cell r="BG4478">
            <v>4.2</v>
          </cell>
          <cell r="BH4478">
            <v>4.4000000000000004</v>
          </cell>
          <cell r="BI4478">
            <v>1.0476190476190477</v>
          </cell>
          <cell r="BJ4478" t="str">
            <v>09.05.2022</v>
          </cell>
          <cell r="BK4478" t="str">
            <v>บจก.กลุ่มสยามบรรจุภั</v>
          </cell>
        </row>
        <row r="4479">
          <cell r="A4479" t="str">
            <v>5F2DA404N000000600</v>
          </cell>
          <cell r="B4479" t="str">
            <v>CTN-CARNIVORE CRAVINGS</v>
          </cell>
          <cell r="C4479" t="str">
            <v>ลูกฟูก</v>
          </cell>
          <cell r="D4479" t="str">
            <v>3GAOXBDTSA2NQPS2TX</v>
          </cell>
          <cell r="E4479" t="str">
            <v>TX</v>
          </cell>
          <cell r="F4479" t="str">
            <v>211x109 79 N TN&amp;PK PATE RECIPE IB-24</v>
          </cell>
          <cell r="G4479" t="str">
            <v>US PET NUTRITION LLC</v>
          </cell>
          <cell r="H4479" t="str">
            <v>LINDNER LOGISTICS (STELLA &amp; CHEWY)</v>
          </cell>
          <cell r="I4479" t="str">
            <v>PF64893302</v>
          </cell>
          <cell r="J4479" t="str">
            <v>2DA404N</v>
          </cell>
          <cell r="K4479">
            <v>0</v>
          </cell>
          <cell r="L4479">
            <v>0</v>
          </cell>
          <cell r="M4479">
            <v>4.2</v>
          </cell>
          <cell r="N4479">
            <v>4.166666666666667</v>
          </cell>
          <cell r="O4479">
            <v>4.1000000000000005</v>
          </cell>
          <cell r="P4479">
            <v>4.9334670000000003</v>
          </cell>
          <cell r="Q4479">
            <v>4.9334670000000003</v>
          </cell>
          <cell r="R4479">
            <v>1.05</v>
          </cell>
          <cell r="S4479">
            <v>5.1801403500000003</v>
          </cell>
          <cell r="T4479">
            <v>5.2578424552499996</v>
          </cell>
          <cell r="U4479">
            <v>5.3355445605000007</v>
          </cell>
          <cell r="V4479">
            <v>1.05</v>
          </cell>
          <cell r="W4479">
            <v>1.05</v>
          </cell>
          <cell r="X4479">
            <v>1.1000000000000001</v>
          </cell>
          <cell r="Y4479">
            <v>1.0169999999999999</v>
          </cell>
          <cell r="Z4479">
            <v>4.41</v>
          </cell>
          <cell r="AA4479">
            <v>4.9334670000000003</v>
          </cell>
          <cell r="AB4479">
            <v>1.1187</v>
          </cell>
          <cell r="AC4479">
            <v>1.1746350000000001</v>
          </cell>
          <cell r="AD4479" t="str">
            <v>Stella&amp;Chewy's</v>
          </cell>
          <cell r="AE4479">
            <v>0</v>
          </cell>
          <cell r="AJ4479">
            <v>4</v>
          </cell>
          <cell r="AM4479">
            <v>4</v>
          </cell>
          <cell r="AO4479">
            <v>4</v>
          </cell>
          <cell r="AQ4479">
            <v>4.1999999999999993</v>
          </cell>
          <cell r="AS4479">
            <v>4.1999999999999993</v>
          </cell>
          <cell r="AT4479">
            <v>4.1999999999999993</v>
          </cell>
          <cell r="AV4479">
            <v>4.2</v>
          </cell>
          <cell r="AX4479">
            <v>4.1000000000000005</v>
          </cell>
          <cell r="BF4479">
            <v>4.166666666666667</v>
          </cell>
          <cell r="BG4479">
            <v>4.1999999999999993</v>
          </cell>
          <cell r="BH4479">
            <v>4.1000000000000005</v>
          </cell>
          <cell r="BI4479">
            <v>0.9761904761904765</v>
          </cell>
          <cell r="BJ4479" t="str">
            <v>05.01.2022</v>
          </cell>
          <cell r="BK4479" t="str">
            <v>บจก.กลุ่มสยามบรรจุภั</v>
          </cell>
        </row>
        <row r="4480">
          <cell r="A4480" t="str">
            <v>5K2DA404N000000100</v>
          </cell>
          <cell r="B4480" t="str">
            <v>LBL-CARNIVORE CRAVINGS</v>
          </cell>
          <cell r="C4480" t="str">
            <v>ARTPAPER</v>
          </cell>
          <cell r="D4480" t="str">
            <v>3ICEXA2MSA2NQPS2TX</v>
          </cell>
          <cell r="E4480" t="str">
            <v>TX</v>
          </cell>
          <cell r="F4480" t="str">
            <v>211x109 79 N CK&amp;CK LV PATE RECIPE IB-24</v>
          </cell>
          <cell r="G4480" t="str">
            <v>US PET NUTRITION LLC</v>
          </cell>
          <cell r="H4480" t="str">
            <v>LINDNER LOGISTICS (STELLA &amp; CHEWY)</v>
          </cell>
          <cell r="I4480" t="str">
            <v>PF64893306</v>
          </cell>
          <cell r="J4480" t="str">
            <v>2DA404N</v>
          </cell>
          <cell r="K4480">
            <v>0</v>
          </cell>
          <cell r="L4480">
            <v>0</v>
          </cell>
          <cell r="M4480">
            <v>0.12</v>
          </cell>
          <cell r="N4480">
            <v>0.12</v>
          </cell>
          <cell r="O4480">
            <v>0.12</v>
          </cell>
          <cell r="P4480">
            <v>0.12941637781532578</v>
          </cell>
          <cell r="Q4480">
            <v>0.12941637781532578</v>
          </cell>
          <cell r="R4480">
            <v>1.0900000000000001</v>
          </cell>
          <cell r="S4480">
            <v>0.14106385181870512</v>
          </cell>
          <cell r="T4480">
            <v>0.1431798095959857</v>
          </cell>
          <cell r="U4480">
            <v>0.14529576737326627</v>
          </cell>
          <cell r="V4480">
            <v>1.0249999999999999</v>
          </cell>
          <cell r="W4480">
            <v>1</v>
          </cell>
          <cell r="X4480">
            <v>1.07</v>
          </cell>
          <cell r="Y4480">
            <v>1</v>
          </cell>
          <cell r="Z4480">
            <v>0.12094988580871567</v>
          </cell>
          <cell r="AA4480">
            <v>0.12941637781532578</v>
          </cell>
          <cell r="AB4480">
            <v>1.07</v>
          </cell>
          <cell r="AC4480">
            <v>1.1663000000000003</v>
          </cell>
          <cell r="AD4480" t="str">
            <v>Stella&amp;Chewy's</v>
          </cell>
          <cell r="AE4480">
            <v>0</v>
          </cell>
          <cell r="AJ4480">
            <v>0.11799978214100923</v>
          </cell>
          <cell r="AM4480">
            <v>0.11800000000000001</v>
          </cell>
          <cell r="AO4480">
            <v>0.11800000000000001</v>
          </cell>
          <cell r="AR4480">
            <v>0.11799999999999999</v>
          </cell>
          <cell r="AS4480">
            <v>0.11800000000000001</v>
          </cell>
          <cell r="AT4480">
            <v>0.12</v>
          </cell>
          <cell r="AV4480">
            <v>0.12000000000000001</v>
          </cell>
          <cell r="AX4480">
            <v>0.12</v>
          </cell>
          <cell r="BF4480">
            <v>0.12</v>
          </cell>
          <cell r="BG4480">
            <v>0.11800000000000001</v>
          </cell>
          <cell r="BH4480">
            <v>0.12</v>
          </cell>
          <cell r="BI4480">
            <v>1.0169491525423728</v>
          </cell>
          <cell r="BJ4480" t="str">
            <v>14.01.2022</v>
          </cell>
          <cell r="BK4480" t="str">
            <v>บจก.ไทยยูเนี่ยน กราฟ</v>
          </cell>
        </row>
        <row r="4481">
          <cell r="A4481" t="str">
            <v>5K2DA404N000000200</v>
          </cell>
          <cell r="B4481" t="str">
            <v>LBL-CARNIVORE CRAVINGS</v>
          </cell>
          <cell r="C4481" t="str">
            <v>ARTPAPER</v>
          </cell>
          <cell r="D4481" t="str">
            <v>3ICEXA4LSA2NQPS2TX</v>
          </cell>
          <cell r="E4481" t="str">
            <v>TX</v>
          </cell>
          <cell r="F4481" t="str">
            <v>211x109 79 N CK&amp;SM PATE RECIPE IB-24</v>
          </cell>
          <cell r="G4481" t="str">
            <v>US PET NUTRITION LLC</v>
          </cell>
          <cell r="H4481" t="str">
            <v>LINDNER LOGISTICS (STELLA &amp; CHEWY)</v>
          </cell>
          <cell r="I4481" t="str">
            <v>PF64893305</v>
          </cell>
          <cell r="J4481" t="str">
            <v>2DA404N</v>
          </cell>
          <cell r="K4481">
            <v>0</v>
          </cell>
          <cell r="L4481">
            <v>0</v>
          </cell>
          <cell r="M4481">
            <v>0.12</v>
          </cell>
          <cell r="N4481">
            <v>0.12</v>
          </cell>
          <cell r="O4481">
            <v>0.11999999999999998</v>
          </cell>
          <cell r="P4481">
            <v>0.12941637781532578</v>
          </cell>
          <cell r="Q4481">
            <v>0.12941637781532578</v>
          </cell>
          <cell r="R4481">
            <v>1.0900000000000001</v>
          </cell>
          <cell r="S4481">
            <v>0.14106385181870512</v>
          </cell>
          <cell r="T4481">
            <v>0.1431798095959857</v>
          </cell>
          <cell r="U4481">
            <v>0.14529576737326627</v>
          </cell>
          <cell r="V4481">
            <v>1.0249999999999999</v>
          </cell>
          <cell r="W4481">
            <v>1</v>
          </cell>
          <cell r="X4481">
            <v>1.07</v>
          </cell>
          <cell r="Y4481">
            <v>1</v>
          </cell>
          <cell r="Z4481">
            <v>0.12094988580871567</v>
          </cell>
          <cell r="AA4481">
            <v>0.12941637781532578</v>
          </cell>
          <cell r="AB4481">
            <v>1.07</v>
          </cell>
          <cell r="AC4481">
            <v>1.1663000000000003</v>
          </cell>
          <cell r="AD4481" t="str">
            <v>Stella&amp;Chewy's</v>
          </cell>
          <cell r="AE4481">
            <v>0</v>
          </cell>
          <cell r="AJ4481">
            <v>0.11800000000000001</v>
          </cell>
          <cell r="AM4481">
            <v>0.11799964247407936</v>
          </cell>
          <cell r="AP4481">
            <v>0.11799964247407937</v>
          </cell>
          <cell r="AQ4481">
            <v>0.11799990189586246</v>
          </cell>
          <cell r="AS4481">
            <v>0.11799993696121537</v>
          </cell>
          <cell r="AT4481">
            <v>0.12</v>
          </cell>
          <cell r="AV4481">
            <v>0.11999999999999998</v>
          </cell>
          <cell r="BF4481">
            <v>0.12</v>
          </cell>
          <cell r="BG4481">
            <v>0.11799993696121537</v>
          </cell>
          <cell r="BH4481">
            <v>0.11999999999999998</v>
          </cell>
          <cell r="BI4481">
            <v>1.016949695824346</v>
          </cell>
          <cell r="BJ4481" t="str">
            <v>11.11.2021</v>
          </cell>
          <cell r="BK4481" t="str">
            <v>บจก.ไทยยูเนี่ยน กราฟ</v>
          </cell>
        </row>
        <row r="4482">
          <cell r="A4482" t="str">
            <v>5K2DA404N000000300</v>
          </cell>
          <cell r="B4482" t="str">
            <v>LBL-CARNIVORE CRAVINGS</v>
          </cell>
          <cell r="C4482" t="str">
            <v>ARTPAPER</v>
          </cell>
          <cell r="D4482" t="str">
            <v>3ICEXA3XSA2NQPS2TX</v>
          </cell>
          <cell r="E4482" t="str">
            <v>TX</v>
          </cell>
          <cell r="F4482" t="str">
            <v>211X109 79 N CK&amp;TN PATE RECIPE IB-24</v>
          </cell>
          <cell r="G4482" t="str">
            <v>US PET NUTRITION LLC</v>
          </cell>
          <cell r="H4482" t="str">
            <v>LINDNER LOGISTICS (STELLA &amp; CHEWY)</v>
          </cell>
          <cell r="I4482" t="str">
            <v>PF64893303</v>
          </cell>
          <cell r="J4482" t="str">
            <v>2DA404N</v>
          </cell>
          <cell r="K4482">
            <v>0</v>
          </cell>
          <cell r="L4482">
            <v>0</v>
          </cell>
          <cell r="M4482">
            <v>0.12</v>
          </cell>
          <cell r="N4482">
            <v>0.12</v>
          </cell>
          <cell r="O4482">
            <v>0.12000000000000001</v>
          </cell>
          <cell r="P4482">
            <v>0.12941637781532578</v>
          </cell>
          <cell r="Q4482">
            <v>0.12941637781532578</v>
          </cell>
          <cell r="R4482">
            <v>1.0900000000000001</v>
          </cell>
          <cell r="S4482">
            <v>0.14106385181870512</v>
          </cell>
          <cell r="T4482">
            <v>0.1431798095959857</v>
          </cell>
          <cell r="U4482">
            <v>0.14529576737326627</v>
          </cell>
          <cell r="V4482">
            <v>1.0249999999999999</v>
          </cell>
          <cell r="W4482">
            <v>1</v>
          </cell>
          <cell r="X4482">
            <v>1.07</v>
          </cell>
          <cell r="Y4482">
            <v>1</v>
          </cell>
          <cell r="Z4482">
            <v>0.12094988580871567</v>
          </cell>
          <cell r="AA4482">
            <v>0.12941637781532578</v>
          </cell>
          <cell r="AB4482">
            <v>1.07</v>
          </cell>
          <cell r="AC4482">
            <v>1.1663000000000003</v>
          </cell>
          <cell r="AD4482" t="str">
            <v>Stella&amp;Chewy's</v>
          </cell>
          <cell r="AE4482">
            <v>0</v>
          </cell>
          <cell r="AJ4482">
            <v>0.11799992573062498</v>
          </cell>
          <cell r="AM4482">
            <v>0.11799964247407936</v>
          </cell>
          <cell r="AO4482">
            <v>0.11800000000000001</v>
          </cell>
          <cell r="AP4482">
            <v>0.11799964247407936</v>
          </cell>
          <cell r="AQ4482">
            <v>0.11800000000000001</v>
          </cell>
          <cell r="AS4482">
            <v>0.11800000000000001</v>
          </cell>
          <cell r="AT4482">
            <v>0.12000000000000001</v>
          </cell>
          <cell r="AV4482">
            <v>0.12</v>
          </cell>
          <cell r="AX4482">
            <v>0.12000000000000001</v>
          </cell>
          <cell r="BF4482">
            <v>0.12</v>
          </cell>
          <cell r="BG4482">
            <v>0.11800000000000001</v>
          </cell>
          <cell r="BH4482">
            <v>0.12000000000000001</v>
          </cell>
          <cell r="BI4482">
            <v>1.0169491525423728</v>
          </cell>
          <cell r="BJ4482" t="str">
            <v>22.01.2022</v>
          </cell>
          <cell r="BK4482" t="str">
            <v>บจก.ไทยยูเนี่ยน กราฟ</v>
          </cell>
        </row>
        <row r="4483">
          <cell r="A4483" t="str">
            <v>5K2DA404N000000400</v>
          </cell>
          <cell r="B4483" t="str">
            <v>LBL-CARNIVORE CRAVINGS</v>
          </cell>
          <cell r="C4483" t="str">
            <v>ARTPAPER</v>
          </cell>
          <cell r="D4483" t="str">
            <v>3IDHXBDUSA2NQPS2TX</v>
          </cell>
          <cell r="E4483" t="str">
            <v>TX</v>
          </cell>
          <cell r="F4483" t="str">
            <v>211x109 79N DK&amp;CK PATE RECIPE IB-24</v>
          </cell>
          <cell r="G4483" t="str">
            <v>US PET NUTRITION LLC</v>
          </cell>
          <cell r="H4483" t="str">
            <v>LINDNER LOGISTICS (STELLA &amp; CHEWY)</v>
          </cell>
          <cell r="I4483" t="str">
            <v>PF64893304</v>
          </cell>
          <cell r="J4483" t="str">
            <v>2DA404N</v>
          </cell>
          <cell r="K4483">
            <v>0</v>
          </cell>
          <cell r="L4483">
            <v>0</v>
          </cell>
          <cell r="M4483">
            <v>0.12</v>
          </cell>
          <cell r="N4483">
            <v>0.12</v>
          </cell>
          <cell r="O4483">
            <v>0.12000000000000001</v>
          </cell>
          <cell r="P4483">
            <v>0.12941637781532578</v>
          </cell>
          <cell r="Q4483">
            <v>0.12941637781532578</v>
          </cell>
          <cell r="R4483">
            <v>1.0900000000000001</v>
          </cell>
          <cell r="S4483">
            <v>0.14106385181870512</v>
          </cell>
          <cell r="T4483">
            <v>0.1431798095959857</v>
          </cell>
          <cell r="U4483">
            <v>0.14529576737326627</v>
          </cell>
          <cell r="V4483">
            <v>1.0249999999999999</v>
          </cell>
          <cell r="W4483">
            <v>1</v>
          </cell>
          <cell r="X4483">
            <v>1.07</v>
          </cell>
          <cell r="Y4483">
            <v>1</v>
          </cell>
          <cell r="Z4483">
            <v>0.12094988580871567</v>
          </cell>
          <cell r="AA4483">
            <v>0.12941637781532578</v>
          </cell>
          <cell r="AB4483">
            <v>1.07</v>
          </cell>
          <cell r="AC4483">
            <v>1.1663000000000003</v>
          </cell>
          <cell r="AD4483" t="str">
            <v>Stella&amp;Chewy's</v>
          </cell>
          <cell r="AE4483">
            <v>0</v>
          </cell>
          <cell r="AJ4483">
            <v>0.11800000000000001</v>
          </cell>
          <cell r="AM4483">
            <v>0.11799964247407936</v>
          </cell>
          <cell r="AP4483">
            <v>0.11799964247407936</v>
          </cell>
          <cell r="AQ4483">
            <v>0.11800000000000001</v>
          </cell>
          <cell r="AS4483">
            <v>0.11800012607558232</v>
          </cell>
          <cell r="AT4483">
            <v>0.12</v>
          </cell>
          <cell r="AV4483">
            <v>0.12000000000000001</v>
          </cell>
          <cell r="BB4483">
            <v>0.12000000000000001</v>
          </cell>
          <cell r="BF4483">
            <v>0.12</v>
          </cell>
          <cell r="BG4483">
            <v>0.11800012607558232</v>
          </cell>
          <cell r="BH4483">
            <v>0.12000000000000001</v>
          </cell>
          <cell r="BI4483">
            <v>1.0169480659972916</v>
          </cell>
          <cell r="BJ4483" t="str">
            <v>13.05.2022</v>
          </cell>
          <cell r="BK4483" t="str">
            <v>บจก.ไทยยูเนี่ยน กราฟ</v>
          </cell>
        </row>
        <row r="4484">
          <cell r="A4484" t="str">
            <v>5K2DA404N000000500</v>
          </cell>
          <cell r="B4484" t="str">
            <v>LBL-CARNIVORE CRAVINGS</v>
          </cell>
          <cell r="C4484" t="str">
            <v>ARTPAPER</v>
          </cell>
          <cell r="D4484" t="str">
            <v>3GSSXD4ISA2NQPS2TX</v>
          </cell>
          <cell r="E4484" t="str">
            <v>TX</v>
          </cell>
          <cell r="F4484" t="str">
            <v>211x109 79 N SM&amp;TN&amp;MK PATE RECIPE IB-24</v>
          </cell>
          <cell r="G4484" t="str">
            <v>US PET NUTRITION LLC</v>
          </cell>
          <cell r="H4484" t="str">
            <v>LINDNER LOGISTICS (STELLA &amp; CHEWY)</v>
          </cell>
          <cell r="I4484" t="str">
            <v>PF64893301</v>
          </cell>
          <cell r="J4484" t="str">
            <v>2DA404N</v>
          </cell>
          <cell r="K4484">
            <v>0</v>
          </cell>
          <cell r="L4484">
            <v>0</v>
          </cell>
          <cell r="M4484">
            <v>0.12</v>
          </cell>
          <cell r="N4484">
            <v>0.12</v>
          </cell>
          <cell r="O4484">
            <v>0.11999999999999998</v>
          </cell>
          <cell r="P4484">
            <v>0.12941637781532578</v>
          </cell>
          <cell r="Q4484">
            <v>0.12941637781532578</v>
          </cell>
          <cell r="R4484">
            <v>1.0900000000000001</v>
          </cell>
          <cell r="S4484">
            <v>0.14106385181870512</v>
          </cell>
          <cell r="T4484">
            <v>0.1431798095959857</v>
          </cell>
          <cell r="U4484">
            <v>0.14529576737326627</v>
          </cell>
          <cell r="V4484">
            <v>1.0249999999999999</v>
          </cell>
          <cell r="W4484">
            <v>1</v>
          </cell>
          <cell r="X4484">
            <v>1.07</v>
          </cell>
          <cell r="Y4484">
            <v>1</v>
          </cell>
          <cell r="Z4484">
            <v>0.12094988580871567</v>
          </cell>
          <cell r="AA4484">
            <v>0.12941637781532578</v>
          </cell>
          <cell r="AB4484">
            <v>1.07</v>
          </cell>
          <cell r="AC4484">
            <v>1.1663000000000003</v>
          </cell>
          <cell r="AD4484" t="str">
            <v>Stella&amp;Chewy's</v>
          </cell>
          <cell r="AE4484">
            <v>0</v>
          </cell>
          <cell r="AJ4484">
            <v>0.11799988859386895</v>
          </cell>
          <cell r="AM4484">
            <v>0.11799964247407936</v>
          </cell>
          <cell r="AO4484">
            <v>0.11799964247407936</v>
          </cell>
          <cell r="AP4484">
            <v>0.11799964247407936</v>
          </cell>
          <cell r="AQ4484">
            <v>0.11800000000000001</v>
          </cell>
          <cell r="AS4484">
            <v>0.11799999999999999</v>
          </cell>
          <cell r="AT4484">
            <v>0.12</v>
          </cell>
          <cell r="AV4484">
            <v>0.12</v>
          </cell>
          <cell r="BB4484">
            <v>0.11999999999999998</v>
          </cell>
          <cell r="BF4484">
            <v>0.12</v>
          </cell>
          <cell r="BG4484">
            <v>0.11799999999999999</v>
          </cell>
          <cell r="BH4484">
            <v>0.11999999999999998</v>
          </cell>
          <cell r="BI4484">
            <v>1.0169491525423728</v>
          </cell>
          <cell r="BJ4484" t="str">
            <v>07.05.2022</v>
          </cell>
          <cell r="BK4484" t="str">
            <v>บจก.ไทยยูเนี่ยน กราฟ</v>
          </cell>
        </row>
        <row r="4485">
          <cell r="A4485" t="str">
            <v>5K2DA404N000000600</v>
          </cell>
          <cell r="B4485" t="str">
            <v>LBL-CARNIVORE CRAVINGS</v>
          </cell>
          <cell r="C4485" t="str">
            <v>ARTPAPER</v>
          </cell>
          <cell r="D4485" t="str">
            <v>3GAOXBDTSA2NQPS2TX</v>
          </cell>
          <cell r="E4485" t="str">
            <v>TX</v>
          </cell>
          <cell r="F4485" t="str">
            <v>211x109 79 N TN&amp;PK PATE RECIPE IB-24</v>
          </cell>
          <cell r="G4485" t="str">
            <v>US PET NUTRITION LLC</v>
          </cell>
          <cell r="H4485" t="str">
            <v>LINDNER LOGISTICS (STELLA &amp; CHEWY)</v>
          </cell>
          <cell r="I4485" t="str">
            <v>PF64893302</v>
          </cell>
          <cell r="J4485" t="str">
            <v>2DA404N</v>
          </cell>
          <cell r="K4485">
            <v>0</v>
          </cell>
          <cell r="L4485">
            <v>0</v>
          </cell>
          <cell r="M4485">
            <v>0.12</v>
          </cell>
          <cell r="N4485">
            <v>0.12</v>
          </cell>
          <cell r="O4485">
            <v>0.12000000000000001</v>
          </cell>
          <cell r="P4485">
            <v>0.12941637781532578</v>
          </cell>
          <cell r="Q4485">
            <v>0.12941637781532578</v>
          </cell>
          <cell r="R4485">
            <v>1.0900000000000001</v>
          </cell>
          <cell r="S4485">
            <v>0.14106385181870512</v>
          </cell>
          <cell r="T4485">
            <v>0.1431798095959857</v>
          </cell>
          <cell r="U4485">
            <v>0.14529576737326627</v>
          </cell>
          <cell r="V4485">
            <v>1.0249999999999999</v>
          </cell>
          <cell r="W4485">
            <v>1</v>
          </cell>
          <cell r="X4485">
            <v>1.07</v>
          </cell>
          <cell r="Y4485">
            <v>1</v>
          </cell>
          <cell r="Z4485">
            <v>0.12094988580871567</v>
          </cell>
          <cell r="AA4485">
            <v>0.12941637781532578</v>
          </cell>
          <cell r="AB4485">
            <v>1.07</v>
          </cell>
          <cell r="AC4485">
            <v>1.1663000000000003</v>
          </cell>
          <cell r="AD4485" t="str">
            <v>Stella&amp;Chewy's</v>
          </cell>
          <cell r="AE4485">
            <v>0</v>
          </cell>
          <cell r="AJ4485">
            <v>0.11800003713606655</v>
          </cell>
          <cell r="AM4485">
            <v>0.11799964247407937</v>
          </cell>
          <cell r="AQ4485">
            <v>0.11799990787231102</v>
          </cell>
          <cell r="AS4485">
            <v>0.11800000000000001</v>
          </cell>
          <cell r="AT4485">
            <v>0.12</v>
          </cell>
          <cell r="AV4485">
            <v>0.12</v>
          </cell>
          <cell r="AX4485">
            <v>0.12000000000000001</v>
          </cell>
          <cell r="BF4485">
            <v>0.12</v>
          </cell>
          <cell r="BG4485">
            <v>0.11800000000000001</v>
          </cell>
          <cell r="BH4485">
            <v>0.12000000000000001</v>
          </cell>
          <cell r="BI4485">
            <v>1.0169491525423728</v>
          </cell>
          <cell r="BJ4485" t="str">
            <v>06.01.2022</v>
          </cell>
          <cell r="BK4485" t="str">
            <v>บจก.ไทยยูเนี่ยน กราฟ</v>
          </cell>
        </row>
        <row r="4486">
          <cell r="A4486" t="str">
            <v>5N2DA404N000000100</v>
          </cell>
          <cell r="B4486" t="str">
            <v>COR.INB-CARNIVORE CRAVINGS</v>
          </cell>
          <cell r="C4486" t="str">
            <v>DUPLEX</v>
          </cell>
          <cell r="D4486" t="str">
            <v>3ICEXA2MSA2NQPS2TX</v>
          </cell>
          <cell r="E4486" t="str">
            <v>TX</v>
          </cell>
          <cell r="F4486" t="str">
            <v>211x109 79 N CK&amp;CK LV PATE RECIPE IB-24</v>
          </cell>
          <cell r="G4486" t="str">
            <v>US PET NUTRITION LLC</v>
          </cell>
          <cell r="H4486" t="str">
            <v>LINDNER LOGISTICS (STELLA &amp; CHEWY)</v>
          </cell>
          <cell r="I4486" t="str">
            <v>PF64893306</v>
          </cell>
          <cell r="J4486" t="str">
            <v>2DA404N</v>
          </cell>
          <cell r="K4486">
            <v>0</v>
          </cell>
          <cell r="L4486">
            <v>0</v>
          </cell>
          <cell r="M4486">
            <v>6.75</v>
          </cell>
          <cell r="N4486">
            <v>3.0866666666666664</v>
          </cell>
          <cell r="O4486">
            <v>2.34</v>
          </cell>
          <cell r="P4486">
            <v>7.8111337500000015</v>
          </cell>
          <cell r="Q4486">
            <v>7.8111337500000015</v>
          </cell>
          <cell r="R4486">
            <v>1.0900000000000001</v>
          </cell>
          <cell r="S4486">
            <v>8.5141357875000026</v>
          </cell>
          <cell r="T4486">
            <v>8.6418478243125012</v>
          </cell>
          <cell r="U4486">
            <v>8.7695598611250034</v>
          </cell>
          <cell r="V4486">
            <v>1.03</v>
          </cell>
          <cell r="W4486">
            <v>1</v>
          </cell>
          <cell r="X4486">
            <v>1.05</v>
          </cell>
          <cell r="Y4486">
            <v>1.07</v>
          </cell>
          <cell r="Z4486">
            <v>6.9525000000000006</v>
          </cell>
          <cell r="AA4486">
            <v>7.8111337500000015</v>
          </cell>
          <cell r="AB4486">
            <v>1.1235000000000002</v>
          </cell>
          <cell r="AC4486">
            <v>1.2246150000000002</v>
          </cell>
          <cell r="AD4486" t="str">
            <v>Stella&amp;Chewy's</v>
          </cell>
          <cell r="AE4486">
            <v>0</v>
          </cell>
          <cell r="AJ4486">
            <v>6.75</v>
          </cell>
          <cell r="AM4486">
            <v>6.75</v>
          </cell>
          <cell r="AO4486">
            <v>6.75</v>
          </cell>
          <cell r="AS4486">
            <v>3.8604236111111114</v>
          </cell>
          <cell r="AT4486">
            <v>3.82</v>
          </cell>
          <cell r="AV4486">
            <v>3.0999999999999996</v>
          </cell>
          <cell r="AX4486">
            <v>2.34</v>
          </cell>
          <cell r="BF4486">
            <v>3.0866666666666664</v>
          </cell>
          <cell r="BG4486">
            <v>3.8604236111111114</v>
          </cell>
          <cell r="BH4486">
            <v>2.34</v>
          </cell>
          <cell r="BI4486">
            <v>0.60615109524897415</v>
          </cell>
          <cell r="BJ4486" t="str">
            <v>17.01.2022</v>
          </cell>
          <cell r="BK4486" t="str">
            <v>บจก.ไทยยูเนี่ยน กราฟ</v>
          </cell>
        </row>
        <row r="4487">
          <cell r="A4487" t="str">
            <v>5N2DA404N000000200</v>
          </cell>
          <cell r="B4487" t="str">
            <v>COR.INB-CARNIVORE CRAVINGS</v>
          </cell>
          <cell r="C4487" t="str">
            <v>DUPLEX</v>
          </cell>
          <cell r="D4487" t="str">
            <v>3ICEXA4LSA2NQPS2TX</v>
          </cell>
          <cell r="E4487" t="str">
            <v>TX</v>
          </cell>
          <cell r="F4487" t="str">
            <v>211x109 79 N CK&amp;SM PATE RECIPE IB-24</v>
          </cell>
          <cell r="G4487" t="str">
            <v>US PET NUTRITION LLC</v>
          </cell>
          <cell r="H4487" t="str">
            <v>LINDNER LOGISTICS (STELLA &amp; CHEWY)</v>
          </cell>
          <cell r="I4487" t="str">
            <v>PF64893305</v>
          </cell>
          <cell r="J4487" t="str">
            <v>2DA404N</v>
          </cell>
          <cell r="K4487">
            <v>0</v>
          </cell>
          <cell r="L4487">
            <v>0</v>
          </cell>
          <cell r="M4487">
            <v>6.75</v>
          </cell>
          <cell r="N4487">
            <v>5.3449999999999998</v>
          </cell>
          <cell r="O4487">
            <v>3.82</v>
          </cell>
          <cell r="P4487">
            <v>7.8111337500000015</v>
          </cell>
          <cell r="Q4487">
            <v>7.8111337500000015</v>
          </cell>
          <cell r="R4487">
            <v>1.0900000000000001</v>
          </cell>
          <cell r="S4487">
            <v>8.5141357875000026</v>
          </cell>
          <cell r="T4487">
            <v>8.6418478243125012</v>
          </cell>
          <cell r="U4487">
            <v>8.7695598611250034</v>
          </cell>
          <cell r="V4487">
            <v>1.03</v>
          </cell>
          <cell r="W4487">
            <v>1</v>
          </cell>
          <cell r="X4487">
            <v>1.05</v>
          </cell>
          <cell r="Y4487">
            <v>1.07</v>
          </cell>
          <cell r="Z4487">
            <v>6.9525000000000006</v>
          </cell>
          <cell r="AA4487">
            <v>7.8111337500000015</v>
          </cell>
          <cell r="AB4487">
            <v>1.1235000000000002</v>
          </cell>
          <cell r="AC4487">
            <v>1.2246150000000002</v>
          </cell>
          <cell r="AD4487" t="str">
            <v>Stella&amp;Chewy's</v>
          </cell>
          <cell r="AE4487">
            <v>0</v>
          </cell>
          <cell r="AJ4487">
            <v>6.75</v>
          </cell>
          <cell r="AM4487">
            <v>6.75</v>
          </cell>
          <cell r="AP4487">
            <v>6.75</v>
          </cell>
          <cell r="AQ4487">
            <v>6.75</v>
          </cell>
          <cell r="AS4487">
            <v>6.8699999999999992</v>
          </cell>
          <cell r="AT4487">
            <v>6.87</v>
          </cell>
          <cell r="AV4487">
            <v>3.82</v>
          </cell>
          <cell r="BF4487">
            <v>5.3449999999999998</v>
          </cell>
          <cell r="BG4487">
            <v>6.8699999999999992</v>
          </cell>
          <cell r="BH4487">
            <v>3.82</v>
          </cell>
          <cell r="BI4487">
            <v>0.55604075691411936</v>
          </cell>
          <cell r="BJ4487" t="str">
            <v>11.11.2021</v>
          </cell>
          <cell r="BK4487" t="str">
            <v>บจก.ไทยยูเนี่ยน กราฟ</v>
          </cell>
        </row>
        <row r="4488">
          <cell r="A4488" t="str">
            <v>5N2DA404N000000300</v>
          </cell>
          <cell r="B4488" t="str">
            <v>COR.INB-CARNIVORE CRAVINGS</v>
          </cell>
          <cell r="C4488" t="str">
            <v>DUPLEX</v>
          </cell>
          <cell r="D4488" t="str">
            <v>3ICEXA3XSA2NQPS2TX</v>
          </cell>
          <cell r="E4488" t="str">
            <v>TX</v>
          </cell>
          <cell r="F4488" t="str">
            <v>211X109 79 N CK&amp;TN PATE RECIPE IB-24</v>
          </cell>
          <cell r="G4488" t="str">
            <v>US PET NUTRITION LLC</v>
          </cell>
          <cell r="H4488" t="str">
            <v>LINDNER LOGISTICS (STELLA &amp; CHEWY)</v>
          </cell>
          <cell r="I4488" t="str">
            <v>PF64893303</v>
          </cell>
          <cell r="J4488" t="str">
            <v>2DA404N</v>
          </cell>
          <cell r="K4488">
            <v>0</v>
          </cell>
          <cell r="L4488">
            <v>0</v>
          </cell>
          <cell r="M4488">
            <v>6.87</v>
          </cell>
          <cell r="N4488">
            <v>4.5966666666666667</v>
          </cell>
          <cell r="O4488">
            <v>2.34</v>
          </cell>
          <cell r="P4488">
            <v>7.8111337500000015</v>
          </cell>
          <cell r="Q4488">
            <v>7.8111337500000015</v>
          </cell>
          <cell r="R4488">
            <v>1.0900000000000001</v>
          </cell>
          <cell r="S4488">
            <v>8.5141357875000026</v>
          </cell>
          <cell r="T4488">
            <v>8.6418478243125012</v>
          </cell>
          <cell r="U4488">
            <v>8.7695598611250034</v>
          </cell>
          <cell r="V4488">
            <v>1.03</v>
          </cell>
          <cell r="W4488">
            <v>1</v>
          </cell>
          <cell r="X4488">
            <v>1.05</v>
          </cell>
          <cell r="Y4488">
            <v>1.07</v>
          </cell>
          <cell r="Z4488">
            <v>6.9525000000000006</v>
          </cell>
          <cell r="AA4488">
            <v>7.8111337500000015</v>
          </cell>
          <cell r="AB4488">
            <v>1.1235000000000002</v>
          </cell>
          <cell r="AC4488">
            <v>1.2246150000000002</v>
          </cell>
          <cell r="AD4488" t="str">
            <v>Stella&amp;Chewy's</v>
          </cell>
          <cell r="AE4488">
            <v>0</v>
          </cell>
          <cell r="AJ4488">
            <v>6.75</v>
          </cell>
          <cell r="AM4488">
            <v>6.75</v>
          </cell>
          <cell r="AO4488">
            <v>6.75</v>
          </cell>
          <cell r="AP4488">
            <v>6.75</v>
          </cell>
          <cell r="AS4488">
            <v>6.87</v>
          </cell>
          <cell r="AT4488">
            <v>6.87</v>
          </cell>
          <cell r="AV4488">
            <v>4.58</v>
          </cell>
          <cell r="AX4488">
            <v>2.34</v>
          </cell>
          <cell r="BF4488">
            <v>4.5966666666666667</v>
          </cell>
          <cell r="BG4488">
            <v>6.87</v>
          </cell>
          <cell r="BH4488">
            <v>2.34</v>
          </cell>
          <cell r="BI4488">
            <v>0.34061135371179035</v>
          </cell>
          <cell r="BJ4488" t="str">
            <v>25.01.2022</v>
          </cell>
          <cell r="BK4488" t="str">
            <v>บจก.ไทยยูเนี่ยน กราฟ</v>
          </cell>
        </row>
        <row r="4489">
          <cell r="A4489" t="str">
            <v>5N2DA404N000000400</v>
          </cell>
          <cell r="B4489" t="str">
            <v>COR.INB-CARNIVORE CRAVINGS</v>
          </cell>
          <cell r="C4489" t="str">
            <v>DUPLEX</v>
          </cell>
          <cell r="D4489" t="str">
            <v>3IDHXBDUSA2NQPS2TX</v>
          </cell>
          <cell r="E4489" t="str">
            <v>TX</v>
          </cell>
          <cell r="F4489" t="str">
            <v>211x109 79N DK&amp;CK PATE RECIPE IB-24</v>
          </cell>
          <cell r="G4489" t="str">
            <v>US PET NUTRITION LLC</v>
          </cell>
          <cell r="H4489" t="str">
            <v>LINDNER LOGISTICS (STELLA &amp; CHEWY)</v>
          </cell>
          <cell r="I4489" t="str">
            <v>PF64893304</v>
          </cell>
          <cell r="J4489" t="str">
            <v>2DA404N</v>
          </cell>
          <cell r="K4489">
            <v>0</v>
          </cell>
          <cell r="L4489">
            <v>0</v>
          </cell>
          <cell r="M4489">
            <v>6.87</v>
          </cell>
          <cell r="N4489">
            <v>4.8366666666666669</v>
          </cell>
          <cell r="O4489">
            <v>3.82</v>
          </cell>
          <cell r="P4489">
            <v>7.8111337500000015</v>
          </cell>
          <cell r="Q4489">
            <v>7.8111337500000015</v>
          </cell>
          <cell r="R4489">
            <v>1.0900000000000001</v>
          </cell>
          <cell r="S4489">
            <v>8.5141357875000026</v>
          </cell>
          <cell r="T4489">
            <v>8.6418478243125012</v>
          </cell>
          <cell r="U4489">
            <v>8.7695598611250034</v>
          </cell>
          <cell r="V4489">
            <v>1.03</v>
          </cell>
          <cell r="W4489">
            <v>1</v>
          </cell>
          <cell r="X4489">
            <v>1.05</v>
          </cell>
          <cell r="Y4489">
            <v>1.07</v>
          </cell>
          <cell r="Z4489">
            <v>6.9525000000000006</v>
          </cell>
          <cell r="AA4489">
            <v>7.8111337500000015</v>
          </cell>
          <cell r="AB4489">
            <v>1.1235000000000002</v>
          </cell>
          <cell r="AC4489">
            <v>1.2246150000000002</v>
          </cell>
          <cell r="AD4489" t="str">
            <v>Stella&amp;Chewy's</v>
          </cell>
          <cell r="AE4489">
            <v>0</v>
          </cell>
          <cell r="AJ4489">
            <v>6.75</v>
          </cell>
          <cell r="AM4489">
            <v>6.75</v>
          </cell>
          <cell r="AP4489">
            <v>6.75</v>
          </cell>
          <cell r="AR4489">
            <v>6.75</v>
          </cell>
          <cell r="AS4489">
            <v>6.87</v>
          </cell>
          <cell r="AT4489">
            <v>6.87</v>
          </cell>
          <cell r="AV4489">
            <v>3.82</v>
          </cell>
          <cell r="BB4489">
            <v>3.82</v>
          </cell>
          <cell r="BF4489">
            <v>4.8366666666666669</v>
          </cell>
          <cell r="BG4489">
            <v>6.87</v>
          </cell>
          <cell r="BH4489">
            <v>3.82</v>
          </cell>
          <cell r="BI4489">
            <v>0.55604075691411936</v>
          </cell>
          <cell r="BJ4489" t="str">
            <v>27.05.2022</v>
          </cell>
          <cell r="BK4489" t="str">
            <v>บจก.ไทยยูเนี่ยน กราฟ</v>
          </cell>
        </row>
        <row r="4490">
          <cell r="A4490" t="str">
            <v>5N2DA404N000000500</v>
          </cell>
          <cell r="B4490" t="str">
            <v>COR.INB-CARNIVORE CRAVINGS</v>
          </cell>
          <cell r="C4490" t="str">
            <v>DUPLEX</v>
          </cell>
          <cell r="D4490" t="str">
            <v>3GSSXD4ISA2NQPS2TX</v>
          </cell>
          <cell r="E4490" t="str">
            <v>TX</v>
          </cell>
          <cell r="F4490" t="str">
            <v>211x109 79 N SM&amp;TN&amp;MK PATE RECIPE IB-24</v>
          </cell>
          <cell r="G4490" t="str">
            <v>US PET NUTRITION LLC</v>
          </cell>
          <cell r="H4490" t="str">
            <v>LINDNER LOGISTICS (STELLA &amp; CHEWY)</v>
          </cell>
          <cell r="I4490" t="str">
            <v>PF64893301</v>
          </cell>
          <cell r="J4490" t="str">
            <v>2DA404N</v>
          </cell>
          <cell r="K4490">
            <v>0</v>
          </cell>
          <cell r="L4490">
            <v>0</v>
          </cell>
          <cell r="M4490">
            <v>6.75</v>
          </cell>
          <cell r="N4490">
            <v>4.8499999999999996</v>
          </cell>
          <cell r="O4490">
            <v>6.8699999999999992</v>
          </cell>
          <cell r="P4490">
            <v>7.8111337500000015</v>
          </cell>
          <cell r="Q4490">
            <v>7.8111337500000015</v>
          </cell>
          <cell r="R4490">
            <v>1.0900000000000001</v>
          </cell>
          <cell r="S4490">
            <v>8.5141357875000026</v>
          </cell>
          <cell r="T4490">
            <v>8.6418478243125012</v>
          </cell>
          <cell r="U4490">
            <v>8.7695598611250034</v>
          </cell>
          <cell r="V4490">
            <v>1.03</v>
          </cell>
          <cell r="W4490">
            <v>1</v>
          </cell>
          <cell r="X4490">
            <v>1.05</v>
          </cell>
          <cell r="Y4490">
            <v>1.07</v>
          </cell>
          <cell r="Z4490">
            <v>6.9525000000000006</v>
          </cell>
          <cell r="AA4490">
            <v>7.8111337500000015</v>
          </cell>
          <cell r="AB4490">
            <v>1.1235000000000002</v>
          </cell>
          <cell r="AC4490">
            <v>1.2246150000000002</v>
          </cell>
          <cell r="AD4490" t="str">
            <v>Stella&amp;Chewy's</v>
          </cell>
          <cell r="AE4490">
            <v>0</v>
          </cell>
          <cell r="AJ4490">
            <v>6.75</v>
          </cell>
          <cell r="AM4490">
            <v>6.75</v>
          </cell>
          <cell r="AO4490">
            <v>6.75</v>
          </cell>
          <cell r="AP4490">
            <v>6.75</v>
          </cell>
          <cell r="AS4490">
            <v>6.8699999999999992</v>
          </cell>
          <cell r="AT4490">
            <v>4.58</v>
          </cell>
          <cell r="AV4490">
            <v>3.1</v>
          </cell>
          <cell r="BB4490">
            <v>6.8699999999999992</v>
          </cell>
          <cell r="BF4490">
            <v>4.8499999999999996</v>
          </cell>
          <cell r="BG4490">
            <v>6.8699999999999992</v>
          </cell>
          <cell r="BH4490">
            <v>6.8699999999999992</v>
          </cell>
          <cell r="BI4490">
            <v>1</v>
          </cell>
          <cell r="BJ4490" t="str">
            <v>11.05.2022</v>
          </cell>
          <cell r="BK4490" t="str">
            <v>บจก.ไทยยูเนี่ยน กราฟ</v>
          </cell>
        </row>
        <row r="4491">
          <cell r="A4491" t="str">
            <v>5N2DA404N000000600</v>
          </cell>
          <cell r="B4491" t="str">
            <v>COR.INB-CARNIVORE CRAVINGS</v>
          </cell>
          <cell r="C4491" t="str">
            <v>DUPLEX</v>
          </cell>
          <cell r="D4491" t="str">
            <v>3GAOXBDTSA2NQPS2TX</v>
          </cell>
          <cell r="E4491" t="str">
            <v>TX</v>
          </cell>
          <cell r="F4491" t="str">
            <v>211x109 79 N TN&amp;PK PATE RECIPE IB-24</v>
          </cell>
          <cell r="G4491" t="str">
            <v>US PET NUTRITION LLC</v>
          </cell>
          <cell r="H4491" t="str">
            <v>LINDNER LOGISTICS (STELLA &amp; CHEWY)</v>
          </cell>
          <cell r="I4491" t="str">
            <v>PF64893302</v>
          </cell>
          <cell r="J4491" t="str">
            <v>2DA404N</v>
          </cell>
          <cell r="K4491">
            <v>0</v>
          </cell>
          <cell r="L4491">
            <v>0</v>
          </cell>
          <cell r="M4491">
            <v>6.87</v>
          </cell>
          <cell r="N4491">
            <v>6.1066666666666665</v>
          </cell>
          <cell r="O4491">
            <v>4.58</v>
          </cell>
          <cell r="P4491">
            <v>7.8111337500000015</v>
          </cell>
          <cell r="Q4491">
            <v>7.8111337500000015</v>
          </cell>
          <cell r="R4491">
            <v>1.0900000000000001</v>
          </cell>
          <cell r="S4491">
            <v>8.5141357875000026</v>
          </cell>
          <cell r="T4491">
            <v>8.6418478243125012</v>
          </cell>
          <cell r="U4491">
            <v>8.7695598611250034</v>
          </cell>
          <cell r="V4491">
            <v>1.03</v>
          </cell>
          <cell r="W4491">
            <v>1</v>
          </cell>
          <cell r="X4491">
            <v>1.05</v>
          </cell>
          <cell r="Y4491">
            <v>1.07</v>
          </cell>
          <cell r="Z4491">
            <v>6.9525000000000006</v>
          </cell>
          <cell r="AA4491">
            <v>7.8111337500000015</v>
          </cell>
          <cell r="AB4491">
            <v>1.1235000000000002</v>
          </cell>
          <cell r="AC4491">
            <v>1.2246150000000002</v>
          </cell>
          <cell r="AD4491" t="str">
            <v>Stella&amp;Chewy's</v>
          </cell>
          <cell r="AE4491">
            <v>0</v>
          </cell>
          <cell r="AJ4491">
            <v>6.75</v>
          </cell>
          <cell r="AM4491">
            <v>6.75</v>
          </cell>
          <cell r="AQ4491">
            <v>6.75</v>
          </cell>
          <cell r="AS4491">
            <v>6.87</v>
          </cell>
          <cell r="AT4491">
            <v>6.87</v>
          </cell>
          <cell r="AV4491">
            <v>6.87</v>
          </cell>
          <cell r="AX4491">
            <v>4.58</v>
          </cell>
          <cell r="BF4491">
            <v>6.1066666666666665</v>
          </cell>
          <cell r="BG4491">
            <v>6.87</v>
          </cell>
          <cell r="BH4491">
            <v>4.58</v>
          </cell>
          <cell r="BI4491">
            <v>0.66666666666666663</v>
          </cell>
          <cell r="BJ4491" t="str">
            <v>06.01.2022</v>
          </cell>
          <cell r="BK4491" t="str">
            <v>บจก.ไทยยูเนี่ยน กราฟ</v>
          </cell>
        </row>
        <row r="4492">
          <cell r="A4492" t="str">
            <v>5F2DA404N000001100</v>
          </cell>
          <cell r="B4492" t="str">
            <v>CTN-CARNIVORE CRAVINGS</v>
          </cell>
          <cell r="C4492" t="str">
            <v>ลูกฟูก</v>
          </cell>
          <cell r="D4492" t="str">
            <v>3GNNFK85SAVNQPS2TX</v>
          </cell>
          <cell r="E4492" t="str">
            <v>TX</v>
          </cell>
          <cell r="F4492" t="str">
            <v>211x109 79 N TN&amp;MK DINNER IB-24</v>
          </cell>
          <cell r="G4492" t="str">
            <v>US PET NUTRITION LLC</v>
          </cell>
          <cell r="H4492" t="str">
            <v>LINDNER LOGISTICS (STELLA &amp; CHEWY)</v>
          </cell>
          <cell r="I4492" t="str">
            <v>PF64893401</v>
          </cell>
          <cell r="J4492" t="str">
            <v>2DA404N</v>
          </cell>
          <cell r="K4492">
            <v>0</v>
          </cell>
          <cell r="L4492">
            <v>0</v>
          </cell>
          <cell r="M4492">
            <v>4.2</v>
          </cell>
          <cell r="N4492">
            <v>4.166666666666667</v>
          </cell>
          <cell r="O4492">
            <v>4.0999999999999996</v>
          </cell>
          <cell r="P4492">
            <v>5.0814710100000005</v>
          </cell>
          <cell r="Q4492">
            <v>5.0814710100000005</v>
          </cell>
          <cell r="R4492">
            <v>1.05</v>
          </cell>
          <cell r="S4492">
            <v>5.3355445605000007</v>
          </cell>
          <cell r="T4492">
            <v>5.4155777289075004</v>
          </cell>
          <cell r="U4492">
            <v>5.4956108973150011</v>
          </cell>
          <cell r="V4492">
            <v>1.05</v>
          </cell>
          <cell r="W4492">
            <v>1.05</v>
          </cell>
          <cell r="X4492">
            <v>1.1000000000000001</v>
          </cell>
          <cell r="Y4492">
            <v>1.0169999999999999</v>
          </cell>
          <cell r="Z4492">
            <v>4.5423</v>
          </cell>
          <cell r="AA4492">
            <v>5.0814710100000005</v>
          </cell>
          <cell r="AB4492">
            <v>1.1187</v>
          </cell>
          <cell r="AC4492">
            <v>1.1746350000000001</v>
          </cell>
          <cell r="AD4492" t="str">
            <v>Stella&amp;Chewy's</v>
          </cell>
          <cell r="AE4492">
            <v>0</v>
          </cell>
          <cell r="AJ4492">
            <v>4</v>
          </cell>
          <cell r="AM4492">
            <v>4</v>
          </cell>
          <cell r="AO4492">
            <v>4</v>
          </cell>
          <cell r="AQ4492">
            <v>4.2</v>
          </cell>
          <cell r="AS4492">
            <v>4.2</v>
          </cell>
          <cell r="AT4492">
            <v>4.2</v>
          </cell>
          <cell r="AV4492">
            <v>4.2</v>
          </cell>
          <cell r="AX4492">
            <v>4.0999999999999996</v>
          </cell>
          <cell r="BF4492">
            <v>4.166666666666667</v>
          </cell>
          <cell r="BG4492">
            <v>4.2</v>
          </cell>
          <cell r="BH4492">
            <v>4.0999999999999996</v>
          </cell>
          <cell r="BI4492">
            <v>0.97619047619047605</v>
          </cell>
          <cell r="BJ4492" t="str">
            <v>15.01.2022</v>
          </cell>
          <cell r="BK4492" t="str">
            <v>บจก.กลุ่มสยามบรรจุภั</v>
          </cell>
        </row>
        <row r="4493">
          <cell r="A4493" t="str">
            <v>5F2DA404N000001200</v>
          </cell>
          <cell r="B4493" t="str">
            <v>CTN-CARNIVORE CRAVINGS</v>
          </cell>
          <cell r="C4493" t="str">
            <v>ลูกฟูก</v>
          </cell>
          <cell r="D4493" t="str">
            <v>3GNNFK7PSAVNQPS2TX</v>
          </cell>
          <cell r="E4493" t="str">
            <v>TX</v>
          </cell>
          <cell r="F4493" t="str">
            <v>211x109 79 N TN&amp;SM DINNER IB-24</v>
          </cell>
          <cell r="G4493" t="str">
            <v>US PET NUTRITION LLC</v>
          </cell>
          <cell r="H4493" t="str">
            <v>LINDNER LOGISTICS (STELLA &amp; CHEWY)</v>
          </cell>
          <cell r="I4493" t="str">
            <v>PF64893402</v>
          </cell>
          <cell r="J4493" t="str">
            <v>2DA404N</v>
          </cell>
          <cell r="K4493">
            <v>0</v>
          </cell>
          <cell r="L4493">
            <v>0</v>
          </cell>
          <cell r="M4493">
            <v>4.2</v>
          </cell>
          <cell r="N4493">
            <v>4.1666666666666661</v>
          </cell>
          <cell r="O4493">
            <v>4.0999999999999996</v>
          </cell>
          <cell r="P4493">
            <v>4.9334670000000003</v>
          </cell>
          <cell r="Q4493">
            <v>4.9334670000000003</v>
          </cell>
          <cell r="R4493">
            <v>1.05</v>
          </cell>
          <cell r="S4493">
            <v>5.1801403500000003</v>
          </cell>
          <cell r="T4493">
            <v>5.2578424552499996</v>
          </cell>
          <cell r="U4493">
            <v>5.3355445605000007</v>
          </cell>
          <cell r="V4493">
            <v>1.05</v>
          </cell>
          <cell r="W4493">
            <v>1.05</v>
          </cell>
          <cell r="X4493">
            <v>1.1000000000000001</v>
          </cell>
          <cell r="Y4493">
            <v>1.0169999999999999</v>
          </cell>
          <cell r="Z4493">
            <v>4.41</v>
          </cell>
          <cell r="AA4493">
            <v>4.9334670000000003</v>
          </cell>
          <cell r="AB4493">
            <v>1.1187</v>
          </cell>
          <cell r="AC4493">
            <v>1.1746350000000001</v>
          </cell>
          <cell r="AD4493" t="str">
            <v>Stella&amp;Chewy's</v>
          </cell>
          <cell r="AE4493">
            <v>0</v>
          </cell>
          <cell r="AJ4493">
            <v>4</v>
          </cell>
          <cell r="AM4493">
            <v>4</v>
          </cell>
          <cell r="AO4493">
            <v>4</v>
          </cell>
          <cell r="AQ4493">
            <v>4.2</v>
          </cell>
          <cell r="AS4493">
            <v>4.2</v>
          </cell>
          <cell r="AT4493">
            <v>4.1999999999999993</v>
          </cell>
          <cell r="AV4493">
            <v>4.2</v>
          </cell>
          <cell r="AX4493">
            <v>4.0999999999999996</v>
          </cell>
          <cell r="BF4493">
            <v>4.1666666666666661</v>
          </cell>
          <cell r="BG4493">
            <v>4.2</v>
          </cell>
          <cell r="BH4493">
            <v>4.0999999999999996</v>
          </cell>
          <cell r="BI4493">
            <v>0.97619047619047605</v>
          </cell>
          <cell r="BJ4493" t="str">
            <v>14.01.2022</v>
          </cell>
          <cell r="BK4493" t="str">
            <v>บจก.กลุ่มสยามบรรจุภั</v>
          </cell>
        </row>
        <row r="4494">
          <cell r="A4494" t="str">
            <v>5K2DA404N000001100</v>
          </cell>
          <cell r="B4494" t="str">
            <v>LBL-CARNIVORE CRAVINGS</v>
          </cell>
          <cell r="C4494" t="str">
            <v>ARTPAPER</v>
          </cell>
          <cell r="D4494" t="str">
            <v>3GNNFK85SAVNQPS2TX</v>
          </cell>
          <cell r="E4494" t="str">
            <v>TX</v>
          </cell>
          <cell r="F4494" t="str">
            <v>211x109 79 N TN&amp;MK DINNER IB-24</v>
          </cell>
          <cell r="G4494" t="str">
            <v>US PET NUTRITION LLC</v>
          </cell>
          <cell r="H4494" t="str">
            <v>LINDNER LOGISTICS (STELLA &amp; CHEWY)</v>
          </cell>
          <cell r="I4494" t="str">
            <v>PF64893401</v>
          </cell>
          <cell r="J4494" t="str">
            <v>2DA404N</v>
          </cell>
          <cell r="K4494">
            <v>0</v>
          </cell>
          <cell r="L4494">
            <v>0</v>
          </cell>
          <cell r="M4494">
            <v>0.12</v>
          </cell>
          <cell r="N4494">
            <v>0.12</v>
          </cell>
          <cell r="O4494">
            <v>0.12</v>
          </cell>
          <cell r="P4494">
            <v>0.13329912084787776</v>
          </cell>
          <cell r="Q4494">
            <v>0.13329912084787776</v>
          </cell>
          <cell r="R4494">
            <v>1.0900000000000001</v>
          </cell>
          <cell r="S4494">
            <v>0.14529604172418678</v>
          </cell>
          <cell r="T4494">
            <v>0.14747548235004956</v>
          </cell>
          <cell r="U4494">
            <v>0.14965492297591237</v>
          </cell>
          <cell r="V4494">
            <v>1.0249999999999999</v>
          </cell>
          <cell r="W4494">
            <v>1</v>
          </cell>
          <cell r="X4494">
            <v>1.07</v>
          </cell>
          <cell r="Y4494">
            <v>1</v>
          </cell>
          <cell r="Z4494">
            <v>0.12457861761483903</v>
          </cell>
          <cell r="AA4494">
            <v>0.13329912084787776</v>
          </cell>
          <cell r="AB4494">
            <v>1.07</v>
          </cell>
          <cell r="AC4494">
            <v>1.1663000000000001</v>
          </cell>
          <cell r="AD4494" t="str">
            <v>Stella&amp;Chewy's</v>
          </cell>
          <cell r="AE4494">
            <v>0</v>
          </cell>
          <cell r="AJ4494">
            <v>0.11800007427075404</v>
          </cell>
          <cell r="AM4494">
            <v>0.11799964247407936</v>
          </cell>
          <cell r="AO4494">
            <v>0.11800000000000001</v>
          </cell>
          <cell r="AQ4494">
            <v>0.11800000000000001</v>
          </cell>
          <cell r="AS4494">
            <v>0.11800000000000001</v>
          </cell>
          <cell r="AT4494">
            <v>0.12</v>
          </cell>
          <cell r="AV4494">
            <v>0.12</v>
          </cell>
          <cell r="AX4494">
            <v>0.12</v>
          </cell>
          <cell r="BF4494">
            <v>0.12</v>
          </cell>
          <cell r="BG4494">
            <v>0.11800000000000001</v>
          </cell>
          <cell r="BH4494">
            <v>0.12</v>
          </cell>
          <cell r="BI4494">
            <v>1.0169491525423728</v>
          </cell>
          <cell r="BJ4494" t="str">
            <v>14.01.2022</v>
          </cell>
          <cell r="BK4494" t="str">
            <v>บจก.ไทยยูเนี่ยน กราฟ</v>
          </cell>
        </row>
        <row r="4495">
          <cell r="A4495" t="str">
            <v>5K2DA404N000001200</v>
          </cell>
          <cell r="B4495" t="str">
            <v>LBL-CARNIVORE CRAVINGS</v>
          </cell>
          <cell r="C4495" t="str">
            <v>ARTPAPER</v>
          </cell>
          <cell r="D4495" t="str">
            <v>3GNNFK7PSAVNQPS2TX</v>
          </cell>
          <cell r="E4495" t="str">
            <v>TX</v>
          </cell>
          <cell r="F4495" t="str">
            <v>211x109 79 N TN&amp;SM DINNER IB-24</v>
          </cell>
          <cell r="G4495" t="str">
            <v>US PET NUTRITION LLC</v>
          </cell>
          <cell r="H4495" t="str">
            <v>LINDNER LOGISTICS (STELLA &amp; CHEWY)</v>
          </cell>
          <cell r="I4495" t="str">
            <v>PF64893402</v>
          </cell>
          <cell r="J4495" t="str">
            <v>2DA404N</v>
          </cell>
          <cell r="K4495">
            <v>0</v>
          </cell>
          <cell r="L4495">
            <v>0</v>
          </cell>
          <cell r="M4495">
            <v>0.12</v>
          </cell>
          <cell r="N4495">
            <v>0.12</v>
          </cell>
          <cell r="O4495">
            <v>0.12</v>
          </cell>
          <cell r="P4495">
            <v>0.1294166221824056</v>
          </cell>
          <cell r="Q4495">
            <v>0.1294166221824056</v>
          </cell>
          <cell r="R4495">
            <v>1.0900000000000001</v>
          </cell>
          <cell r="S4495">
            <v>0.14106411817882211</v>
          </cell>
          <cell r="T4495">
            <v>0.14318007995150442</v>
          </cell>
          <cell r="U4495">
            <v>0.14529604172418678</v>
          </cell>
          <cell r="V4495">
            <v>1.0249999999999999</v>
          </cell>
          <cell r="W4495">
            <v>1</v>
          </cell>
          <cell r="X4495">
            <v>1.07</v>
          </cell>
          <cell r="Y4495">
            <v>1</v>
          </cell>
          <cell r="Z4495">
            <v>0.1209501141891641</v>
          </cell>
          <cell r="AA4495">
            <v>0.1294166221824056</v>
          </cell>
          <cell r="AB4495">
            <v>1.07</v>
          </cell>
          <cell r="AC4495">
            <v>1.1663000000000001</v>
          </cell>
          <cell r="AD4495" t="str">
            <v>Stella&amp;Chewy's</v>
          </cell>
          <cell r="AE4495">
            <v>0</v>
          </cell>
          <cell r="AJ4495">
            <v>0.11800011140406255</v>
          </cell>
          <cell r="AM4495">
            <v>0.11800000000000001</v>
          </cell>
          <cell r="AO4495">
            <v>0.11800000000000001</v>
          </cell>
          <cell r="AQ4495">
            <v>0.11800000000000001</v>
          </cell>
          <cell r="AS4495">
            <v>0.11799996442483858</v>
          </cell>
          <cell r="AT4495">
            <v>0.11999999999999997</v>
          </cell>
          <cell r="AV4495">
            <v>0.12000000000000001</v>
          </cell>
          <cell r="AX4495">
            <v>0.12</v>
          </cell>
          <cell r="BF4495">
            <v>0.12</v>
          </cell>
          <cell r="BG4495">
            <v>0.11799996442483858</v>
          </cell>
          <cell r="BH4495">
            <v>0.12</v>
          </cell>
          <cell r="BI4495">
            <v>1.0169494591367896</v>
          </cell>
          <cell r="BJ4495" t="str">
            <v>14.01.2022</v>
          </cell>
          <cell r="BK4495" t="str">
            <v>บจก.ไทยยูเนี่ยน กราฟ</v>
          </cell>
        </row>
        <row r="4496">
          <cell r="A4496" t="str">
            <v>5N2DA404N000001100</v>
          </cell>
          <cell r="B4496" t="str">
            <v>COR.INB-CARNIVORE CRAVINGS</v>
          </cell>
          <cell r="C4496" t="str">
            <v>DUPLEX</v>
          </cell>
          <cell r="D4496" t="str">
            <v>3GNNFK85SAVNQPS2TX</v>
          </cell>
          <cell r="E4496" t="str">
            <v>TX</v>
          </cell>
          <cell r="F4496" t="str">
            <v>211x109 79 N TN&amp;MK DINNER IB-24</v>
          </cell>
          <cell r="G4496" t="str">
            <v>US PET NUTRITION LLC</v>
          </cell>
          <cell r="H4496" t="str">
            <v>LINDNER LOGISTICS (STELLA &amp; CHEWY)</v>
          </cell>
          <cell r="I4496" t="str">
            <v>PF64893401</v>
          </cell>
          <cell r="J4496" t="str">
            <v>2DA404N</v>
          </cell>
          <cell r="K4496">
            <v>0</v>
          </cell>
          <cell r="L4496">
            <v>0</v>
          </cell>
          <cell r="M4496">
            <v>6.87</v>
          </cell>
          <cell r="N4496">
            <v>6.87</v>
          </cell>
          <cell r="O4496">
            <v>6.87</v>
          </cell>
          <cell r="P4496">
            <v>8.0454677625000031</v>
          </cell>
          <cell r="Q4496">
            <v>8.0454677625000031</v>
          </cell>
          <cell r="R4496">
            <v>1.0900000000000001</v>
          </cell>
          <cell r="S4496">
            <v>8.7695598611250034</v>
          </cell>
          <cell r="T4496">
            <v>8.9011032590418768</v>
          </cell>
          <cell r="U4496">
            <v>9.0326466569587538</v>
          </cell>
          <cell r="V4496">
            <v>1.03</v>
          </cell>
          <cell r="W4496">
            <v>1</v>
          </cell>
          <cell r="X4496">
            <v>1.05</v>
          </cell>
          <cell r="Y4496">
            <v>1.07</v>
          </cell>
          <cell r="Z4496">
            <v>7.1610750000000012</v>
          </cell>
          <cell r="AA4496">
            <v>8.0454677625000031</v>
          </cell>
          <cell r="AB4496">
            <v>1.1235000000000002</v>
          </cell>
          <cell r="AC4496">
            <v>1.2246150000000002</v>
          </cell>
          <cell r="AD4496" t="str">
            <v>Stella&amp;Chewy's</v>
          </cell>
          <cell r="AE4496" t="str">
            <v>MOQ 3,000 // ใช้ราคาตาม mat 5N2DA404N000001200</v>
          </cell>
          <cell r="AJ4496">
            <v>6.75</v>
          </cell>
          <cell r="AM4496">
            <v>6.75</v>
          </cell>
          <cell r="AQ4496">
            <v>6.75</v>
          </cell>
          <cell r="AS4496">
            <v>6.87</v>
          </cell>
          <cell r="AT4496">
            <v>6.87</v>
          </cell>
          <cell r="AV4496">
            <v>6.87</v>
          </cell>
          <cell r="AX4496">
            <v>6.87</v>
          </cell>
          <cell r="BF4496">
            <v>6.87</v>
          </cell>
          <cell r="BG4496">
            <v>6.87</v>
          </cell>
          <cell r="BH4496">
            <v>6.87</v>
          </cell>
          <cell r="BI4496">
            <v>1</v>
          </cell>
          <cell r="BJ4496" t="str">
            <v>17.01.2022</v>
          </cell>
          <cell r="BK4496" t="str">
            <v>บจก.ไทยยูเนี่ยน กราฟ</v>
          </cell>
        </row>
        <row r="4497">
          <cell r="A4497" t="str">
            <v>5N2DA404N000001200</v>
          </cell>
          <cell r="B4497" t="str">
            <v>COR.INB-CARNIVORE CRAVINGS</v>
          </cell>
          <cell r="C4497" t="str">
            <v>DUPLEX</v>
          </cell>
          <cell r="D4497" t="str">
            <v>3GNNFK7PSAVNQPS2TX</v>
          </cell>
          <cell r="E4497" t="str">
            <v>TX</v>
          </cell>
          <cell r="F4497" t="str">
            <v>211x109 79 N TN&amp;SM DINNER IB-24</v>
          </cell>
          <cell r="G4497" t="str">
            <v>US PET NUTRITION LLC</v>
          </cell>
          <cell r="H4497" t="str">
            <v>LINDNER LOGISTICS (STELLA &amp; CHEWY)</v>
          </cell>
          <cell r="I4497" t="str">
            <v>PF64893402</v>
          </cell>
          <cell r="J4497" t="str">
            <v>2DA404N</v>
          </cell>
          <cell r="K4497">
            <v>0</v>
          </cell>
          <cell r="L4497">
            <v>0</v>
          </cell>
          <cell r="M4497">
            <v>6.75</v>
          </cell>
          <cell r="N4497">
            <v>6.1066666666666665</v>
          </cell>
          <cell r="O4497">
            <v>4.58</v>
          </cell>
          <cell r="P4497">
            <v>7.8111337500000015</v>
          </cell>
          <cell r="Q4497">
            <v>7.8111337500000015</v>
          </cell>
          <cell r="R4497">
            <v>1.0900000000000001</v>
          </cell>
          <cell r="S4497">
            <v>8.5141357875000026</v>
          </cell>
          <cell r="T4497">
            <v>8.6418478243125012</v>
          </cell>
          <cell r="U4497">
            <v>8.7695598611250034</v>
          </cell>
          <cell r="V4497">
            <v>1.03</v>
          </cell>
          <cell r="W4497">
            <v>1</v>
          </cell>
          <cell r="X4497">
            <v>1.05</v>
          </cell>
          <cell r="Y4497">
            <v>1.07</v>
          </cell>
          <cell r="Z4497">
            <v>6.9525000000000006</v>
          </cell>
          <cell r="AA4497">
            <v>7.8111337500000015</v>
          </cell>
          <cell r="AB4497">
            <v>1.1235000000000002</v>
          </cell>
          <cell r="AC4497">
            <v>1.2246150000000002</v>
          </cell>
          <cell r="AD4497" t="str">
            <v>Stella&amp;Chewy's</v>
          </cell>
          <cell r="AE4497" t="str">
            <v>MOQ 3,000</v>
          </cell>
          <cell r="AJ4497">
            <v>6.75</v>
          </cell>
          <cell r="AM4497">
            <v>6.75</v>
          </cell>
          <cell r="AQ4497">
            <v>6.75</v>
          </cell>
          <cell r="AS4497">
            <v>4.58</v>
          </cell>
          <cell r="AT4497">
            <v>6.8699999999999992</v>
          </cell>
          <cell r="AV4497">
            <v>6.8699999999999992</v>
          </cell>
          <cell r="AX4497">
            <v>4.58</v>
          </cell>
          <cell r="BF4497">
            <v>6.1066666666666665</v>
          </cell>
          <cell r="BG4497">
            <v>4.58</v>
          </cell>
          <cell r="BH4497">
            <v>4.58</v>
          </cell>
          <cell r="BI4497">
            <v>1</v>
          </cell>
          <cell r="BJ4497" t="str">
            <v>17.01.2022</v>
          </cell>
          <cell r="BK4497" t="str">
            <v>บจก.ไทยยูเนี่ยน กราฟ</v>
          </cell>
        </row>
        <row r="4498">
          <cell r="A4498" t="str">
            <v>5F2DA404N000000700</v>
          </cell>
          <cell r="B4498" t="str">
            <v>CTN-CARNIVORE CRAVINGS</v>
          </cell>
          <cell r="C4498" t="str">
            <v>ลูกฟูก</v>
          </cell>
          <cell r="D4498" t="str">
            <v>3ICBS96DSAVNQPS2TX</v>
          </cell>
          <cell r="E4498" t="str">
            <v>TX</v>
          </cell>
          <cell r="F4498" t="str">
            <v>211x109 79 N CK&amp;BF DINNER IB-24</v>
          </cell>
          <cell r="G4498" t="str">
            <v>US PET NUTRITION LLC</v>
          </cell>
          <cell r="H4498" t="str">
            <v>LINDNER LOGISTICS (STELLA &amp; CHEWY)</v>
          </cell>
          <cell r="I4498" t="str">
            <v>PF64893504</v>
          </cell>
          <cell r="J4498" t="str">
            <v>2DA404N</v>
          </cell>
          <cell r="K4498">
            <v>0</v>
          </cell>
          <cell r="L4498">
            <v>0</v>
          </cell>
          <cell r="M4498">
            <v>4.2</v>
          </cell>
          <cell r="N4498">
            <v>4.2333333333333334</v>
          </cell>
          <cell r="O4498">
            <v>4.4000000000000004</v>
          </cell>
          <cell r="P4498">
            <v>4.9334670000000003</v>
          </cell>
          <cell r="Q4498">
            <v>4.9334670000000003</v>
          </cell>
          <cell r="R4498">
            <v>1.05</v>
          </cell>
          <cell r="S4498">
            <v>5.1801403500000003</v>
          </cell>
          <cell r="T4498">
            <v>5.2578424552499996</v>
          </cell>
          <cell r="U4498">
            <v>5.3355445605000007</v>
          </cell>
          <cell r="V4498">
            <v>1.05</v>
          </cell>
          <cell r="W4498">
            <v>1.05</v>
          </cell>
          <cell r="X4498">
            <v>1.1000000000000001</v>
          </cell>
          <cell r="Y4498">
            <v>1.0169999999999999</v>
          </cell>
          <cell r="Z4498">
            <v>4.41</v>
          </cell>
          <cell r="AA4498">
            <v>4.9334670000000003</v>
          </cell>
          <cell r="AB4498">
            <v>1.1187</v>
          </cell>
          <cell r="AC4498">
            <v>1.1746350000000001</v>
          </cell>
          <cell r="AD4498" t="str">
            <v>Stella&amp;Chewy's</v>
          </cell>
          <cell r="AE4498">
            <v>0</v>
          </cell>
          <cell r="AJ4498">
            <v>4</v>
          </cell>
          <cell r="AM4498">
            <v>4</v>
          </cell>
          <cell r="AO4498">
            <v>4</v>
          </cell>
          <cell r="AP4498">
            <v>4</v>
          </cell>
          <cell r="AQ4498">
            <v>4.2</v>
          </cell>
          <cell r="AS4498">
            <v>4.2</v>
          </cell>
          <cell r="AT4498">
            <v>4.2</v>
          </cell>
          <cell r="AV4498">
            <v>4.0999999999999996</v>
          </cell>
          <cell r="BB4498">
            <v>4.4000000000000004</v>
          </cell>
          <cell r="BF4498">
            <v>4.2333333333333334</v>
          </cell>
          <cell r="BG4498">
            <v>4.2</v>
          </cell>
          <cell r="BH4498">
            <v>4.4000000000000004</v>
          </cell>
          <cell r="BI4498">
            <v>1.0476190476190477</v>
          </cell>
          <cell r="BJ4498" t="str">
            <v>09.05.2022</v>
          </cell>
          <cell r="BK4498" t="str">
            <v>บจก.กลุ่มสยามบรรจุภั</v>
          </cell>
        </row>
        <row r="4499">
          <cell r="A4499" t="str">
            <v>5F2DA404N000000800</v>
          </cell>
          <cell r="B4499" t="str">
            <v>CTN-CARNIVORE CRAVINGS</v>
          </cell>
          <cell r="C4499" t="str">
            <v>ลูกฟูก</v>
          </cell>
          <cell r="D4499" t="str">
            <v>3ICBS92JSAVNQPS2TX</v>
          </cell>
          <cell r="E4499" t="str">
            <v>TX</v>
          </cell>
          <cell r="F4499" t="str">
            <v>211x109 79 N CK&amp;CK LV DINNER IB-24</v>
          </cell>
          <cell r="G4499" t="str">
            <v>US PET NUTRITION LLC</v>
          </cell>
          <cell r="H4499" t="str">
            <v>LINDNER LOGISTICS (STELLA &amp; CHEWY)</v>
          </cell>
          <cell r="I4499" t="str">
            <v>PF64893501</v>
          </cell>
          <cell r="J4499" t="str">
            <v>2DA404N</v>
          </cell>
          <cell r="K4499">
            <v>0</v>
          </cell>
          <cell r="L4499">
            <v>0</v>
          </cell>
          <cell r="M4499">
            <v>4.2</v>
          </cell>
          <cell r="N4499">
            <v>4.2069489272830838</v>
          </cell>
          <cell r="O4499">
            <v>4.3208467818492498</v>
          </cell>
          <cell r="P4499">
            <v>4.9334670000000003</v>
          </cell>
          <cell r="Q4499">
            <v>4.9334670000000003</v>
          </cell>
          <cell r="R4499">
            <v>1.05</v>
          </cell>
          <cell r="S4499">
            <v>5.1801403500000003</v>
          </cell>
          <cell r="T4499">
            <v>5.2578424552499996</v>
          </cell>
          <cell r="U4499">
            <v>5.3355445605000007</v>
          </cell>
          <cell r="V4499">
            <v>1.05</v>
          </cell>
          <cell r="W4499">
            <v>1.05</v>
          </cell>
          <cell r="X4499">
            <v>1.1000000000000001</v>
          </cell>
          <cell r="Y4499">
            <v>1.0169999999999999</v>
          </cell>
          <cell r="Z4499">
            <v>4.41</v>
          </cell>
          <cell r="AA4499">
            <v>4.9334670000000003</v>
          </cell>
          <cell r="AB4499">
            <v>1.1187</v>
          </cell>
          <cell r="AC4499">
            <v>1.1746350000000001</v>
          </cell>
          <cell r="AD4499" t="str">
            <v>Stella&amp;Chewy's</v>
          </cell>
          <cell r="AE4499">
            <v>0</v>
          </cell>
          <cell r="AK4499">
            <v>4</v>
          </cell>
          <cell r="AM4499">
            <v>4</v>
          </cell>
          <cell r="AO4499">
            <v>4</v>
          </cell>
          <cell r="AP4499">
            <v>4</v>
          </cell>
          <cell r="AQ4499">
            <v>4.2</v>
          </cell>
          <cell r="AS4499">
            <v>4.2</v>
          </cell>
          <cell r="AT4499">
            <v>4.2</v>
          </cell>
          <cell r="AV4499">
            <v>4.1000000000000005</v>
          </cell>
          <cell r="BB4499">
            <v>4.3208467818492498</v>
          </cell>
          <cell r="BF4499">
            <v>4.2069489272830838</v>
          </cell>
          <cell r="BG4499">
            <v>4.2</v>
          </cell>
          <cell r="BH4499">
            <v>4.3208467818492498</v>
          </cell>
          <cell r="BI4499">
            <v>1.0287730432974405</v>
          </cell>
          <cell r="BJ4499" t="str">
            <v>09.05.2022</v>
          </cell>
          <cell r="BK4499" t="str">
            <v>บจก.กลุ่มสยามบรรจุภั</v>
          </cell>
        </row>
        <row r="4500">
          <cell r="A4500" t="str">
            <v>5F2DA404N000000900</v>
          </cell>
          <cell r="B4500" t="str">
            <v>CTN-CARNIVORE CRAVINGS</v>
          </cell>
          <cell r="C4500" t="str">
            <v>ลูกฟูก</v>
          </cell>
          <cell r="D4500" t="str">
            <v>3ICBS952SAVNQPS2TX</v>
          </cell>
          <cell r="E4500" t="str">
            <v>TX</v>
          </cell>
          <cell r="F4500" t="str">
            <v>211x109 79 N CK&amp;SM DINNER IB-24</v>
          </cell>
          <cell r="G4500" t="str">
            <v>US PET NUTRITION LLC</v>
          </cell>
          <cell r="H4500" t="str">
            <v>LINDNER LOGISTICS (STELLA &amp; CHEWY)</v>
          </cell>
          <cell r="I4500" t="str">
            <v>PF64893503</v>
          </cell>
          <cell r="J4500" t="str">
            <v>2DA404N</v>
          </cell>
          <cell r="K4500">
            <v>0</v>
          </cell>
          <cell r="L4500">
            <v>0</v>
          </cell>
          <cell r="M4500">
            <v>4.2</v>
          </cell>
          <cell r="N4500">
            <v>4.2333333333333334</v>
          </cell>
          <cell r="O4500">
            <v>4.3999999999999995</v>
          </cell>
          <cell r="P4500">
            <v>4.9334670000000003</v>
          </cell>
          <cell r="Q4500">
            <v>4.9334670000000003</v>
          </cell>
          <cell r="R4500">
            <v>1.05</v>
          </cell>
          <cell r="S4500">
            <v>5.1801403500000003</v>
          </cell>
          <cell r="T4500">
            <v>5.2578424552499996</v>
          </cell>
          <cell r="U4500">
            <v>5.3355445605000007</v>
          </cell>
          <cell r="V4500">
            <v>1.05</v>
          </cell>
          <cell r="W4500">
            <v>1.05</v>
          </cell>
          <cell r="X4500">
            <v>1.1000000000000001</v>
          </cell>
          <cell r="Y4500">
            <v>1.0169999999999999</v>
          </cell>
          <cell r="Z4500">
            <v>4.41</v>
          </cell>
          <cell r="AA4500">
            <v>4.9334670000000003</v>
          </cell>
          <cell r="AB4500">
            <v>1.1187</v>
          </cell>
          <cell r="AC4500">
            <v>1.1746350000000001</v>
          </cell>
          <cell r="AD4500" t="str">
            <v>Stella&amp;Chewy's</v>
          </cell>
          <cell r="AE4500">
            <v>0</v>
          </cell>
          <cell r="AJ4500">
            <v>4</v>
          </cell>
          <cell r="AM4500">
            <v>4</v>
          </cell>
          <cell r="AO4500">
            <v>4</v>
          </cell>
          <cell r="AP4500">
            <v>4</v>
          </cell>
          <cell r="AR4500">
            <v>4.2</v>
          </cell>
          <cell r="AS4500">
            <v>4.1999999999999993</v>
          </cell>
          <cell r="AT4500">
            <v>4.2</v>
          </cell>
          <cell r="AV4500">
            <v>4.0999999999999996</v>
          </cell>
          <cell r="BB4500">
            <v>4.3999999999999995</v>
          </cell>
          <cell r="BF4500">
            <v>4.2333333333333334</v>
          </cell>
          <cell r="BG4500">
            <v>4.1999999999999993</v>
          </cell>
          <cell r="BH4500">
            <v>4.3999999999999995</v>
          </cell>
          <cell r="BI4500">
            <v>1.0476190476190477</v>
          </cell>
          <cell r="BJ4500" t="str">
            <v>23.05.2022</v>
          </cell>
          <cell r="BK4500" t="str">
            <v>บจก.กลุ่มสยามบรรจุภั</v>
          </cell>
        </row>
        <row r="4501">
          <cell r="A4501" t="str">
            <v>5F2DA404N000001000</v>
          </cell>
          <cell r="B4501" t="str">
            <v>CTN-CARNIVORE CRAVINGS</v>
          </cell>
          <cell r="C4501" t="str">
            <v>ลูกฟูก</v>
          </cell>
          <cell r="D4501" t="str">
            <v>3ICBS83ESAVNQPS2TX</v>
          </cell>
          <cell r="E4501" t="str">
            <v>TX</v>
          </cell>
          <cell r="F4501" t="str">
            <v>211x109 79 N CK&amp;TK DINNER IB-24</v>
          </cell>
          <cell r="G4501" t="str">
            <v>US PET NUTRITION LLC</v>
          </cell>
          <cell r="H4501" t="str">
            <v>LINDNER LOGISTICS (STELLA &amp; CHEWY)</v>
          </cell>
          <cell r="I4501" t="str">
            <v>PF64893502</v>
          </cell>
          <cell r="J4501" t="str">
            <v>2DA404N</v>
          </cell>
          <cell r="K4501">
            <v>0</v>
          </cell>
          <cell r="L4501">
            <v>0</v>
          </cell>
          <cell r="M4501">
            <v>4.2</v>
          </cell>
          <cell r="N4501">
            <v>4.25</v>
          </cell>
          <cell r="O4501">
            <v>4.4000000000000004</v>
          </cell>
          <cell r="P4501">
            <v>4.9334670000000003</v>
          </cell>
          <cell r="Q4501">
            <v>4.9334670000000003</v>
          </cell>
          <cell r="R4501">
            <v>1.05</v>
          </cell>
          <cell r="S4501">
            <v>5.1801403500000003</v>
          </cell>
          <cell r="T4501">
            <v>5.2578424552499996</v>
          </cell>
          <cell r="U4501">
            <v>5.3355445605000007</v>
          </cell>
          <cell r="V4501">
            <v>1.05</v>
          </cell>
          <cell r="W4501">
            <v>1.05</v>
          </cell>
          <cell r="X4501">
            <v>1.1000000000000001</v>
          </cell>
          <cell r="Y4501">
            <v>1.0169999999999999</v>
          </cell>
          <cell r="Z4501">
            <v>4.41</v>
          </cell>
          <cell r="AA4501">
            <v>4.9334670000000003</v>
          </cell>
          <cell r="AB4501">
            <v>1.1187</v>
          </cell>
          <cell r="AC4501">
            <v>1.1746350000000001</v>
          </cell>
          <cell r="AD4501" t="str">
            <v>Stella&amp;Chewy's</v>
          </cell>
          <cell r="AE4501">
            <v>0</v>
          </cell>
          <cell r="AK4501">
            <v>4</v>
          </cell>
          <cell r="AM4501">
            <v>4</v>
          </cell>
          <cell r="AO4501">
            <v>4</v>
          </cell>
          <cell r="AP4501">
            <v>4</v>
          </cell>
          <cell r="AQ4501">
            <v>4.2</v>
          </cell>
          <cell r="AS4501">
            <v>4.1999999999999993</v>
          </cell>
          <cell r="AT4501">
            <v>4.2</v>
          </cell>
          <cell r="AV4501">
            <v>4.2</v>
          </cell>
          <cell r="AX4501">
            <v>4.2</v>
          </cell>
          <cell r="BB4501">
            <v>4.4000000000000004</v>
          </cell>
          <cell r="BF4501">
            <v>4.25</v>
          </cell>
          <cell r="BG4501">
            <v>4.1999999999999993</v>
          </cell>
          <cell r="BH4501">
            <v>4.4000000000000004</v>
          </cell>
          <cell r="BI4501">
            <v>1.0476190476190479</v>
          </cell>
          <cell r="BJ4501" t="str">
            <v>09.05.2022</v>
          </cell>
          <cell r="BK4501" t="str">
            <v>บจก.กลุ่มสยามบรรจุภั</v>
          </cell>
        </row>
        <row r="4502">
          <cell r="A4502" t="str">
            <v>5K2DA404N000000700</v>
          </cell>
          <cell r="B4502" t="str">
            <v>LBL-CARNIVORE CRAVINGS</v>
          </cell>
          <cell r="C4502" t="str">
            <v>ARTPAPER</v>
          </cell>
          <cell r="D4502" t="str">
            <v>3ICBS96DSAVNQPS2TX</v>
          </cell>
          <cell r="E4502" t="str">
            <v>TX</v>
          </cell>
          <cell r="F4502" t="str">
            <v>211x109 79 N CK&amp;BF DINNER IB-24</v>
          </cell>
          <cell r="G4502" t="str">
            <v>US PET NUTRITION LLC</v>
          </cell>
          <cell r="H4502" t="str">
            <v>LINDNER LOGISTICS (STELLA &amp; CHEWY)</v>
          </cell>
          <cell r="I4502" t="str">
            <v>PF64893504</v>
          </cell>
          <cell r="J4502" t="str">
            <v>2DA404N</v>
          </cell>
          <cell r="K4502">
            <v>11636</v>
          </cell>
          <cell r="L4502">
            <v>1389.77</v>
          </cell>
          <cell r="M4502">
            <v>0.12</v>
          </cell>
          <cell r="N4502">
            <v>0.12</v>
          </cell>
          <cell r="O4502">
            <v>0.12</v>
          </cell>
          <cell r="P4502">
            <v>0.12941637781532578</v>
          </cell>
          <cell r="Q4502">
            <v>0.12941637781532578</v>
          </cell>
          <cell r="R4502">
            <v>1.0900000000000001</v>
          </cell>
          <cell r="S4502">
            <v>0.14106385181870512</v>
          </cell>
          <cell r="T4502">
            <v>0.1431798095959857</v>
          </cell>
          <cell r="U4502">
            <v>0.14529576737326627</v>
          </cell>
          <cell r="V4502">
            <v>1.0249999999999999</v>
          </cell>
          <cell r="W4502">
            <v>1</v>
          </cell>
          <cell r="X4502">
            <v>1.07</v>
          </cell>
          <cell r="Y4502">
            <v>1</v>
          </cell>
          <cell r="Z4502">
            <v>0.12094988580871568</v>
          </cell>
          <cell r="AA4502">
            <v>0.12941637781532578</v>
          </cell>
          <cell r="AB4502">
            <v>1.07</v>
          </cell>
          <cell r="AC4502">
            <v>1.1663000000000001</v>
          </cell>
          <cell r="AD4502" t="str">
            <v>Stella&amp;Chewy's</v>
          </cell>
          <cell r="AE4502">
            <v>0</v>
          </cell>
          <cell r="AJ4502">
            <v>0.11800005446474769</v>
          </cell>
          <cell r="AM4502">
            <v>0.11799964247407936</v>
          </cell>
          <cell r="AP4502">
            <v>0.11799964247407936</v>
          </cell>
          <cell r="AQ4502">
            <v>0.11799964247407937</v>
          </cell>
          <cell r="AS4502">
            <v>0.11799988362112857</v>
          </cell>
          <cell r="AT4502">
            <v>0.11999999999999998</v>
          </cell>
          <cell r="AV4502">
            <v>0.12</v>
          </cell>
          <cell r="BB4502">
            <v>0.12</v>
          </cell>
          <cell r="BF4502">
            <v>0.12</v>
          </cell>
          <cell r="BG4502">
            <v>0.11799988362112857</v>
          </cell>
          <cell r="BH4502">
            <v>0.12</v>
          </cell>
          <cell r="BI4502">
            <v>1.016950155521283</v>
          </cell>
          <cell r="BJ4502" t="str">
            <v>07.05.2022</v>
          </cell>
          <cell r="BK4502" t="str">
            <v>บจก.ไทยยูเนี่ยน กราฟ</v>
          </cell>
        </row>
        <row r="4503">
          <cell r="A4503" t="str">
            <v>5K2DA404N000000800</v>
          </cell>
          <cell r="B4503" t="str">
            <v>LBL-CARNIVORE CRAVINGS</v>
          </cell>
          <cell r="C4503" t="str">
            <v>ARTPAPER</v>
          </cell>
          <cell r="D4503" t="str">
            <v>3ICBS92JSAVNQPS2TX</v>
          </cell>
          <cell r="E4503" t="str">
            <v>TX</v>
          </cell>
          <cell r="F4503" t="str">
            <v>211x109 79 N CK&amp;CK LV DINNER IB-24</v>
          </cell>
          <cell r="G4503" t="str">
            <v>US PET NUTRITION LLC</v>
          </cell>
          <cell r="H4503" t="str">
            <v>LINDNER LOGISTICS (STELLA &amp; CHEWY)</v>
          </cell>
          <cell r="I4503" t="str">
            <v>PF64893501</v>
          </cell>
          <cell r="J4503" t="str">
            <v>2DA404N</v>
          </cell>
          <cell r="K4503">
            <v>1060</v>
          </cell>
          <cell r="L4503">
            <v>125.48</v>
          </cell>
          <cell r="M4503">
            <v>0.12</v>
          </cell>
          <cell r="N4503">
            <v>0.12</v>
          </cell>
          <cell r="O4503">
            <v>0.11999999999999998</v>
          </cell>
          <cell r="P4503">
            <v>0.12941637781532578</v>
          </cell>
          <cell r="Q4503">
            <v>0.12941637781532578</v>
          </cell>
          <cell r="R4503">
            <v>1.0900000000000001</v>
          </cell>
          <cell r="S4503">
            <v>0.14106385181870512</v>
          </cell>
          <cell r="T4503">
            <v>0.1431798095959857</v>
          </cell>
          <cell r="U4503">
            <v>0.14529576737326627</v>
          </cell>
          <cell r="V4503">
            <v>1.0249999999999999</v>
          </cell>
          <cell r="W4503">
            <v>1</v>
          </cell>
          <cell r="X4503">
            <v>1.07</v>
          </cell>
          <cell r="Y4503">
            <v>1</v>
          </cell>
          <cell r="Z4503">
            <v>0.12094988580871568</v>
          </cell>
          <cell r="AA4503">
            <v>0.12941637781532578</v>
          </cell>
          <cell r="AB4503">
            <v>1.07</v>
          </cell>
          <cell r="AC4503">
            <v>1.1663000000000001</v>
          </cell>
          <cell r="AD4503" t="str">
            <v>Stella&amp;Chewy's</v>
          </cell>
          <cell r="AE4503">
            <v>0</v>
          </cell>
          <cell r="AJ4503">
            <v>0.11799988859386897</v>
          </cell>
          <cell r="AM4503">
            <v>0.11800000000000001</v>
          </cell>
          <cell r="AO4503">
            <v>0.11799928494815874</v>
          </cell>
          <cell r="AP4503">
            <v>0.11800000000000001</v>
          </cell>
          <cell r="AQ4503">
            <v>0.11799964247407936</v>
          </cell>
          <cell r="AS4503">
            <v>0.1179999369612154</v>
          </cell>
          <cell r="AT4503">
            <v>0.12</v>
          </cell>
          <cell r="AV4503">
            <v>0.12</v>
          </cell>
          <cell r="BB4503">
            <v>0.11999999999999998</v>
          </cell>
          <cell r="BF4503">
            <v>0.12</v>
          </cell>
          <cell r="BG4503">
            <v>0.1179999369612154</v>
          </cell>
          <cell r="BH4503">
            <v>0.11999999999999998</v>
          </cell>
          <cell r="BI4503">
            <v>1.0169496958243458</v>
          </cell>
          <cell r="BJ4503" t="str">
            <v>07.05.2022</v>
          </cell>
          <cell r="BK4503" t="str">
            <v>บจก.ไทยยูเนี่ยน กราฟ</v>
          </cell>
        </row>
        <row r="4504">
          <cell r="A4504" t="str">
            <v>5K2DA404N000000900</v>
          </cell>
          <cell r="B4504" t="str">
            <v>LBL-CARNIVORE CRAVINGS</v>
          </cell>
          <cell r="C4504" t="str">
            <v>ARTPAPER</v>
          </cell>
          <cell r="D4504" t="str">
            <v>3ICBS952SAVNQPS2TX</v>
          </cell>
          <cell r="E4504" t="str">
            <v>TX</v>
          </cell>
          <cell r="F4504" t="str">
            <v>211x109 79 N CK&amp;SM DINNER IB-24</v>
          </cell>
          <cell r="G4504" t="str">
            <v>US PET NUTRITION LLC</v>
          </cell>
          <cell r="H4504" t="str">
            <v>LINDNER LOGISTICS (STELLA &amp; CHEWY)</v>
          </cell>
          <cell r="I4504" t="str">
            <v>PF64893503</v>
          </cell>
          <cell r="J4504" t="str">
            <v>2DA404N</v>
          </cell>
          <cell r="K4504">
            <v>0</v>
          </cell>
          <cell r="L4504">
            <v>0</v>
          </cell>
          <cell r="M4504">
            <v>0.12</v>
          </cell>
          <cell r="N4504">
            <v>0.12</v>
          </cell>
          <cell r="O4504">
            <v>0.11999999999999998</v>
          </cell>
          <cell r="P4504">
            <v>0.12941637781532578</v>
          </cell>
          <cell r="Q4504">
            <v>0.12941637781532578</v>
          </cell>
          <cell r="R4504">
            <v>1.0900000000000001</v>
          </cell>
          <cell r="S4504">
            <v>0.14106385181870512</v>
          </cell>
          <cell r="T4504">
            <v>0.1431798095959857</v>
          </cell>
          <cell r="U4504">
            <v>0.14529576737326627</v>
          </cell>
          <cell r="V4504">
            <v>1.0249999999999999</v>
          </cell>
          <cell r="W4504">
            <v>1</v>
          </cell>
          <cell r="X4504">
            <v>1.07</v>
          </cell>
          <cell r="Y4504">
            <v>1</v>
          </cell>
          <cell r="Z4504">
            <v>0.12094988580871568</v>
          </cell>
          <cell r="AA4504">
            <v>0.12941637781532578</v>
          </cell>
          <cell r="AB4504">
            <v>1.07</v>
          </cell>
          <cell r="AC4504">
            <v>1.1663000000000001</v>
          </cell>
          <cell r="AD4504" t="str">
            <v>Stella&amp;Chewy's</v>
          </cell>
          <cell r="AE4504">
            <v>0</v>
          </cell>
          <cell r="AJ4504">
            <v>0.11800005446474769</v>
          </cell>
          <cell r="AM4504">
            <v>0.11799964247407936</v>
          </cell>
          <cell r="AP4504">
            <v>0.11800000000000001</v>
          </cell>
          <cell r="AQ4504">
            <v>0.11800006623393827</v>
          </cell>
          <cell r="AS4504">
            <v>0.11800000000000001</v>
          </cell>
          <cell r="AT4504">
            <v>0.12</v>
          </cell>
          <cell r="AV4504">
            <v>0.12000000000000001</v>
          </cell>
          <cell r="BB4504">
            <v>0.11999999999999998</v>
          </cell>
          <cell r="BF4504">
            <v>0.12</v>
          </cell>
          <cell r="BG4504">
            <v>0.11800000000000001</v>
          </cell>
          <cell r="BH4504">
            <v>0.11999999999999998</v>
          </cell>
          <cell r="BI4504">
            <v>1.0169491525423726</v>
          </cell>
          <cell r="BJ4504" t="str">
            <v>13.05.2022</v>
          </cell>
          <cell r="BK4504" t="str">
            <v>บจก.ไทยยูเนี่ยน กราฟ</v>
          </cell>
        </row>
        <row r="4505">
          <cell r="A4505" t="str">
            <v>5K2DA404N000001000</v>
          </cell>
          <cell r="B4505" t="str">
            <v>LBL-CARNIVORE CRAVINGS</v>
          </cell>
          <cell r="C4505" t="str">
            <v>ARTPAPER</v>
          </cell>
          <cell r="D4505" t="str">
            <v>3ICBS83ESAVNQPS2TX</v>
          </cell>
          <cell r="E4505" t="str">
            <v>TX</v>
          </cell>
          <cell r="F4505" t="str">
            <v>211x109 79 N CK&amp;TK DINNER IB-24</v>
          </cell>
          <cell r="G4505" t="str">
            <v>US PET NUTRITION LLC</v>
          </cell>
          <cell r="H4505" t="str">
            <v>LINDNER LOGISTICS (STELLA &amp; CHEWY)</v>
          </cell>
          <cell r="I4505" t="str">
            <v>PF64893502</v>
          </cell>
          <cell r="J4505" t="str">
            <v>2DA404N</v>
          </cell>
          <cell r="K4505">
            <v>2121</v>
          </cell>
          <cell r="L4505">
            <v>253.58</v>
          </cell>
          <cell r="M4505">
            <v>0.12</v>
          </cell>
          <cell r="N4505">
            <v>0.12</v>
          </cell>
          <cell r="O4505">
            <v>0.12</v>
          </cell>
          <cell r="P4505">
            <v>0.12941637781532578</v>
          </cell>
          <cell r="Q4505">
            <v>0.12941637781532578</v>
          </cell>
          <cell r="R4505">
            <v>1.0900000000000001</v>
          </cell>
          <cell r="S4505">
            <v>0.14106385181870512</v>
          </cell>
          <cell r="T4505">
            <v>0.1431798095959857</v>
          </cell>
          <cell r="U4505">
            <v>0.14529576737326627</v>
          </cell>
          <cell r="V4505">
            <v>1.0249999999999999</v>
          </cell>
          <cell r="W4505">
            <v>1</v>
          </cell>
          <cell r="X4505">
            <v>1.07</v>
          </cell>
          <cell r="Y4505">
            <v>1</v>
          </cell>
          <cell r="Z4505">
            <v>0.12094988580871568</v>
          </cell>
          <cell r="AA4505">
            <v>0.12941637781532578</v>
          </cell>
          <cell r="AB4505">
            <v>1.07</v>
          </cell>
          <cell r="AC4505">
            <v>1.1663000000000001</v>
          </cell>
          <cell r="AD4505" t="str">
            <v>Stella&amp;Chewy's</v>
          </cell>
          <cell r="AE4505">
            <v>0</v>
          </cell>
          <cell r="AJ4505">
            <v>0.11800000000000001</v>
          </cell>
          <cell r="AM4505">
            <v>0.11799964247407936</v>
          </cell>
          <cell r="AP4505">
            <v>0.11799964247407936</v>
          </cell>
          <cell r="AQ4505">
            <v>0.11800000000000001</v>
          </cell>
          <cell r="AS4505">
            <v>0.11800000000000001</v>
          </cell>
          <cell r="AT4505">
            <v>0.12</v>
          </cell>
          <cell r="AV4505">
            <v>0.11999999999999998</v>
          </cell>
          <cell r="AX4505">
            <v>0.12</v>
          </cell>
          <cell r="BB4505">
            <v>0.12</v>
          </cell>
          <cell r="BF4505">
            <v>0.12</v>
          </cell>
          <cell r="BG4505">
            <v>0.11800000000000001</v>
          </cell>
          <cell r="BH4505">
            <v>0.12</v>
          </cell>
          <cell r="BI4505">
            <v>1.0169491525423728</v>
          </cell>
          <cell r="BJ4505" t="str">
            <v>07.05.2022</v>
          </cell>
          <cell r="BK4505" t="str">
            <v>บจก.ไทยยูเนี่ยน กราฟ</v>
          </cell>
        </row>
        <row r="4506">
          <cell r="A4506" t="str">
            <v>5N2DA404N000000700</v>
          </cell>
          <cell r="B4506" t="str">
            <v>COR.INB-CARNIVORE CRAVINGS</v>
          </cell>
          <cell r="C4506" t="str">
            <v>DUPLEX</v>
          </cell>
          <cell r="D4506" t="str">
            <v>3ICBS96DSAVNQPS2TX</v>
          </cell>
          <cell r="E4506" t="str">
            <v>TX</v>
          </cell>
          <cell r="F4506" t="str">
            <v>211x109 79 N CK&amp;BF DINNER IB-24</v>
          </cell>
          <cell r="G4506" t="str">
            <v>US PET NUTRITION LLC</v>
          </cell>
          <cell r="H4506" t="str">
            <v>LINDNER LOGISTICS (STELLA &amp; CHEWY)</v>
          </cell>
          <cell r="I4506" t="str">
            <v>PF64893504</v>
          </cell>
          <cell r="J4506" t="str">
            <v>2DA404N</v>
          </cell>
          <cell r="K4506">
            <v>1691</v>
          </cell>
          <cell r="L4506">
            <v>11617.17</v>
          </cell>
          <cell r="M4506">
            <v>6.87</v>
          </cell>
          <cell r="N4506">
            <v>5.8533333333333344</v>
          </cell>
          <cell r="O4506">
            <v>6.8700000000000019</v>
          </cell>
          <cell r="P4506">
            <v>7.8111337500000015</v>
          </cell>
          <cell r="Q4506">
            <v>7.8111337500000015</v>
          </cell>
          <cell r="R4506">
            <v>1.0900000000000001</v>
          </cell>
          <cell r="S4506">
            <v>8.5141357875000026</v>
          </cell>
          <cell r="T4506">
            <v>8.6418478243125012</v>
          </cell>
          <cell r="U4506">
            <v>8.7695598611250034</v>
          </cell>
          <cell r="V4506">
            <v>1.03</v>
          </cell>
          <cell r="W4506">
            <v>1</v>
          </cell>
          <cell r="X4506">
            <v>1.05</v>
          </cell>
          <cell r="Y4506">
            <v>1.07</v>
          </cell>
          <cell r="Z4506">
            <v>6.9525000000000006</v>
          </cell>
          <cell r="AA4506">
            <v>7.8111337500000015</v>
          </cell>
          <cell r="AB4506">
            <v>1.1235000000000002</v>
          </cell>
          <cell r="AC4506">
            <v>1.2246150000000002</v>
          </cell>
          <cell r="AD4506" t="str">
            <v>Stella&amp;Chewy's</v>
          </cell>
          <cell r="AE4506">
            <v>0</v>
          </cell>
          <cell r="AJ4506">
            <v>6.75</v>
          </cell>
          <cell r="AM4506">
            <v>6.75</v>
          </cell>
          <cell r="AP4506">
            <v>6.75</v>
          </cell>
          <cell r="AR4506">
            <v>6.75</v>
          </cell>
          <cell r="AS4506">
            <v>4.58</v>
          </cell>
          <cell r="AT4506">
            <v>6.87</v>
          </cell>
          <cell r="AV4506">
            <v>3.82</v>
          </cell>
          <cell r="BB4506">
            <v>6.8700000000000019</v>
          </cell>
          <cell r="BF4506">
            <v>5.8533333333333344</v>
          </cell>
          <cell r="BG4506">
            <v>4.58</v>
          </cell>
          <cell r="BH4506">
            <v>6.8700000000000019</v>
          </cell>
          <cell r="BI4506">
            <v>1.5000000000000004</v>
          </cell>
          <cell r="BJ4506" t="str">
            <v>11.05.2022</v>
          </cell>
          <cell r="BK4506" t="str">
            <v>บจก.ไทยยูเนี่ยน กราฟ</v>
          </cell>
        </row>
        <row r="4507">
          <cell r="A4507" t="str">
            <v>5N2DA404N000000800</v>
          </cell>
          <cell r="B4507" t="str">
            <v>COR.INB-CARNIVORE CRAVINGS</v>
          </cell>
          <cell r="C4507" t="str">
            <v>DUPLEX</v>
          </cell>
          <cell r="D4507" t="str">
            <v>3ICBS92JSAVNQPS2TX</v>
          </cell>
          <cell r="E4507" t="str">
            <v>TX</v>
          </cell>
          <cell r="F4507" t="str">
            <v>211x109 79 N CK&amp;CK LV DINNER IB-24</v>
          </cell>
          <cell r="G4507" t="str">
            <v>US PET NUTRITION LLC</v>
          </cell>
          <cell r="H4507" t="str">
            <v>LINDNER LOGISTICS (STELLA &amp; CHEWY)</v>
          </cell>
          <cell r="I4507" t="str">
            <v>PF64893501</v>
          </cell>
          <cell r="J4507" t="str">
            <v>2DA404N</v>
          </cell>
          <cell r="K4507">
            <v>817</v>
          </cell>
          <cell r="L4507">
            <v>5612.79</v>
          </cell>
          <cell r="M4507">
            <v>6.87</v>
          </cell>
          <cell r="N4507">
            <v>4.1034360609280904</v>
          </cell>
          <cell r="O4507">
            <v>4.6303081827842725</v>
          </cell>
          <cell r="P4507">
            <v>7.8111337500000015</v>
          </cell>
          <cell r="Q4507">
            <v>7.8111337500000015</v>
          </cell>
          <cell r="R4507">
            <v>1.0900000000000001</v>
          </cell>
          <cell r="S4507">
            <v>8.5141357875000026</v>
          </cell>
          <cell r="T4507">
            <v>8.6418478243125012</v>
          </cell>
          <cell r="U4507">
            <v>8.7695598611250034</v>
          </cell>
          <cell r="V4507">
            <v>1.03</v>
          </cell>
          <cell r="W4507">
            <v>1</v>
          </cell>
          <cell r="X4507">
            <v>1.05</v>
          </cell>
          <cell r="Y4507">
            <v>1.07</v>
          </cell>
          <cell r="Z4507">
            <v>6.9525000000000006</v>
          </cell>
          <cell r="AA4507">
            <v>7.8111337500000015</v>
          </cell>
          <cell r="AB4507">
            <v>1.1235000000000002</v>
          </cell>
          <cell r="AC4507">
            <v>1.2246150000000002</v>
          </cell>
          <cell r="AD4507" t="str">
            <v>Stella&amp;Chewy's</v>
          </cell>
          <cell r="AE4507">
            <v>0</v>
          </cell>
          <cell r="AJ4507">
            <v>6.75</v>
          </cell>
          <cell r="AM4507">
            <v>6.75</v>
          </cell>
          <cell r="AO4507">
            <v>6.75</v>
          </cell>
          <cell r="AP4507">
            <v>6.75</v>
          </cell>
          <cell r="AS4507">
            <v>6.87</v>
          </cell>
          <cell r="AT4507">
            <v>4.58</v>
          </cell>
          <cell r="AV4507">
            <v>3.1</v>
          </cell>
          <cell r="BB4507">
            <v>4.6303081827842725</v>
          </cell>
          <cell r="BF4507">
            <v>4.1034360609280904</v>
          </cell>
          <cell r="BG4507">
            <v>6.87</v>
          </cell>
          <cell r="BH4507">
            <v>4.6303081827842725</v>
          </cell>
          <cell r="BI4507">
            <v>0.67398954625680818</v>
          </cell>
          <cell r="BJ4507" t="str">
            <v>09.05.2022</v>
          </cell>
          <cell r="BK4507" t="str">
            <v>บจก.ไทยยูเนี่ยน กราฟ</v>
          </cell>
        </row>
        <row r="4508">
          <cell r="A4508" t="str">
            <v>5N2DA404N000000900</v>
          </cell>
          <cell r="B4508" t="str">
            <v>COR.INB-CARNIVORE CRAVINGS</v>
          </cell>
          <cell r="C4508" t="str">
            <v>DUPLEX</v>
          </cell>
          <cell r="D4508" t="str">
            <v>3ICBS952SAVNQPS2TX</v>
          </cell>
          <cell r="E4508" t="str">
            <v>TX</v>
          </cell>
          <cell r="F4508" t="str">
            <v>211x109 79 N CK&amp;SM DINNER IB-24</v>
          </cell>
          <cell r="G4508" t="str">
            <v>US PET NUTRITION LLC</v>
          </cell>
          <cell r="H4508" t="str">
            <v>LINDNER LOGISTICS (STELLA &amp; CHEWY)</v>
          </cell>
          <cell r="I4508" t="str">
            <v>PF64893503</v>
          </cell>
          <cell r="J4508" t="str">
            <v>2DA404N</v>
          </cell>
          <cell r="K4508">
            <v>0</v>
          </cell>
          <cell r="L4508">
            <v>0</v>
          </cell>
          <cell r="M4508">
            <v>6.87</v>
          </cell>
          <cell r="N4508">
            <v>5.8533333333333326</v>
          </cell>
          <cell r="O4508">
            <v>6.87</v>
          </cell>
          <cell r="P4508">
            <v>7.8111337500000015</v>
          </cell>
          <cell r="Q4508">
            <v>7.8111337500000015</v>
          </cell>
          <cell r="R4508">
            <v>1.0900000000000001</v>
          </cell>
          <cell r="S4508">
            <v>8.5141357875000026</v>
          </cell>
          <cell r="T4508">
            <v>8.6418478243125012</v>
          </cell>
          <cell r="U4508">
            <v>8.7695598611250034</v>
          </cell>
          <cell r="V4508">
            <v>1.03</v>
          </cell>
          <cell r="W4508">
            <v>1</v>
          </cell>
          <cell r="X4508">
            <v>1.05</v>
          </cell>
          <cell r="Y4508">
            <v>1.07</v>
          </cell>
          <cell r="Z4508">
            <v>6.9525000000000006</v>
          </cell>
          <cell r="AA4508">
            <v>7.8111337500000015</v>
          </cell>
          <cell r="AB4508">
            <v>1.1235000000000002</v>
          </cell>
          <cell r="AC4508">
            <v>1.2246150000000002</v>
          </cell>
          <cell r="AD4508" t="str">
            <v>Stella&amp;Chewy's</v>
          </cell>
          <cell r="AE4508">
            <v>0</v>
          </cell>
          <cell r="AJ4508">
            <v>6.75</v>
          </cell>
          <cell r="AM4508">
            <v>6.75</v>
          </cell>
          <cell r="AP4508">
            <v>6.75</v>
          </cell>
          <cell r="AR4508">
            <v>6.75</v>
          </cell>
          <cell r="AS4508">
            <v>6.87</v>
          </cell>
          <cell r="AT4508">
            <v>6.87</v>
          </cell>
          <cell r="AV4508">
            <v>3.82</v>
          </cell>
          <cell r="BB4508">
            <v>6.87</v>
          </cell>
          <cell r="BF4508">
            <v>5.8533333333333326</v>
          </cell>
          <cell r="BG4508">
            <v>6.87</v>
          </cell>
          <cell r="BH4508">
            <v>6.87</v>
          </cell>
          <cell r="BI4508">
            <v>1</v>
          </cell>
          <cell r="BJ4508" t="str">
            <v>27.05.2022</v>
          </cell>
          <cell r="BK4508" t="str">
            <v>บจก.ไทยยูเนี่ยน กราฟ</v>
          </cell>
        </row>
        <row r="4509">
          <cell r="A4509" t="str">
            <v>5N2DA404N000001000</v>
          </cell>
          <cell r="B4509" t="str">
            <v>COR.INB-CARNIVORE CRAVINGS</v>
          </cell>
          <cell r="C4509" t="str">
            <v>DUPLEX</v>
          </cell>
          <cell r="D4509" t="str">
            <v>3ICBS83ESAVNQPS2TX</v>
          </cell>
          <cell r="E4509" t="str">
            <v>TX</v>
          </cell>
          <cell r="F4509" t="str">
            <v>211x109 79 N CK&amp;TK DINNER IB-24</v>
          </cell>
          <cell r="G4509" t="str">
            <v>US PET NUTRITION LLC</v>
          </cell>
          <cell r="H4509" t="str">
            <v>LINDNER LOGISTICS (STELLA &amp; CHEWY)</v>
          </cell>
          <cell r="I4509" t="str">
            <v>PF64893502</v>
          </cell>
          <cell r="J4509" t="str">
            <v>2DA404N</v>
          </cell>
          <cell r="K4509">
            <v>2364</v>
          </cell>
          <cell r="L4509">
            <v>16240.68</v>
          </cell>
          <cell r="M4509">
            <v>6.87</v>
          </cell>
          <cell r="N4509">
            <v>6.2974999999999994</v>
          </cell>
          <cell r="O4509">
            <v>6.8699999999999992</v>
          </cell>
          <cell r="P4509">
            <v>7.8111337500000015</v>
          </cell>
          <cell r="Q4509">
            <v>7.8111337500000015</v>
          </cell>
          <cell r="R4509">
            <v>1.0900000000000001</v>
          </cell>
          <cell r="S4509">
            <v>8.5141357875000026</v>
          </cell>
          <cell r="T4509">
            <v>8.6418478243125012</v>
          </cell>
          <cell r="U4509">
            <v>8.7695598611250034</v>
          </cell>
          <cell r="V4509">
            <v>1.03</v>
          </cell>
          <cell r="W4509">
            <v>1</v>
          </cell>
          <cell r="X4509">
            <v>1.05</v>
          </cell>
          <cell r="Y4509">
            <v>1.07</v>
          </cell>
          <cell r="Z4509">
            <v>6.9525000000000006</v>
          </cell>
          <cell r="AA4509">
            <v>7.8111337500000015</v>
          </cell>
          <cell r="AB4509">
            <v>1.1235000000000002</v>
          </cell>
          <cell r="AC4509">
            <v>1.2246150000000002</v>
          </cell>
          <cell r="AD4509" t="str">
            <v>Stella&amp;Chewy's</v>
          </cell>
          <cell r="AE4509">
            <v>0</v>
          </cell>
          <cell r="AJ4509">
            <v>6.75</v>
          </cell>
          <cell r="AM4509">
            <v>6.75</v>
          </cell>
          <cell r="AP4509">
            <v>6.75</v>
          </cell>
          <cell r="AR4509">
            <v>6.75</v>
          </cell>
          <cell r="AS4509">
            <v>6.87</v>
          </cell>
          <cell r="AU4509">
            <v>4.58</v>
          </cell>
          <cell r="AV4509">
            <v>6.87</v>
          </cell>
          <cell r="AX4509">
            <v>6.87</v>
          </cell>
          <cell r="BB4509">
            <v>6.8699999999999992</v>
          </cell>
          <cell r="BF4509">
            <v>6.2974999999999994</v>
          </cell>
          <cell r="BG4509">
            <v>6.87</v>
          </cell>
          <cell r="BH4509">
            <v>6.8699999999999992</v>
          </cell>
          <cell r="BI4509">
            <v>0.99999999999999989</v>
          </cell>
          <cell r="BJ4509" t="str">
            <v>09.05.2022</v>
          </cell>
          <cell r="BK4509" t="str">
            <v>บจก.ไทยยูเนี่ยน กราฟ</v>
          </cell>
        </row>
        <row r="4510">
          <cell r="A4510" t="str">
            <v>5F2E6444N000000100</v>
          </cell>
          <cell r="B4510" t="str">
            <v>CTN-WICKED KITCHEN</v>
          </cell>
          <cell r="C4510" t="str">
            <v>ลูกฟูก</v>
          </cell>
          <cell r="D4510" t="str">
            <v>3WBG000131NZ</v>
          </cell>
          <cell r="E4510" t="str">
            <v>NZ</v>
          </cell>
          <cell r="F4510" t="str">
            <v>VINDALOO KIT 272 G</v>
          </cell>
          <cell r="G4510" t="str">
            <v>LDH(LA DORIA) LTD</v>
          </cell>
          <cell r="H4510" t="str">
            <v>LDH(LA DORIA) LTD</v>
          </cell>
          <cell r="J4510" t="str">
            <v>2E6444N</v>
          </cell>
          <cell r="K4510">
            <v>0</v>
          </cell>
          <cell r="L4510">
            <v>0</v>
          </cell>
          <cell r="M4510">
            <v>0</v>
          </cell>
          <cell r="P4510">
            <v>17.226060868968556</v>
          </cell>
          <cell r="Q4510">
            <v>17.226060868968556</v>
          </cell>
          <cell r="R4510">
            <v>1.05</v>
          </cell>
          <cell r="S4510">
            <v>18.087363912416986</v>
          </cell>
          <cell r="T4510">
            <v>18.358674371103238</v>
          </cell>
          <cell r="U4510">
            <v>18.629984829789496</v>
          </cell>
          <cell r="V4510">
            <v>1.05</v>
          </cell>
          <cell r="W4510">
            <v>1.05</v>
          </cell>
          <cell r="X4510">
            <v>1.1000000000000001</v>
          </cell>
          <cell r="Y4510">
            <v>1.0169999999999999</v>
          </cell>
          <cell r="AG4510">
            <v>13.899999999999999</v>
          </cell>
          <cell r="AI4510">
            <v>13.9</v>
          </cell>
          <cell r="AK4510">
            <v>13.9</v>
          </cell>
          <cell r="AR4510">
            <v>14.600000000000001</v>
          </cell>
          <cell r="BG4510">
            <v>14.600000000000001</v>
          </cell>
          <cell r="BJ4510" t="str">
            <v>14.07.2021</v>
          </cell>
          <cell r="BK4510" t="str">
            <v>บจก.กลุ่มสยามบรรจุภั</v>
          </cell>
        </row>
        <row r="4511">
          <cell r="A4511" t="str">
            <v>5F2E6444N000000200</v>
          </cell>
          <cell r="B4511" t="str">
            <v>CTN-WICKED KITCHEN</v>
          </cell>
          <cell r="C4511" t="str">
            <v>ลูกฟูก</v>
          </cell>
          <cell r="D4511" t="str">
            <v>3WBG0001773B</v>
          </cell>
          <cell r="E4511" t="str">
            <v>3B</v>
          </cell>
          <cell r="F4511" t="str">
            <v>RAMEN KIT 302 G</v>
          </cell>
          <cell r="G4511" t="str">
            <v>LDH(LA DORIA) LTD</v>
          </cell>
          <cell r="H4511" t="str">
            <v>WICKED FOODS INC.</v>
          </cell>
          <cell r="J4511" t="str">
            <v>2E6444N</v>
          </cell>
          <cell r="K4511">
            <v>0</v>
          </cell>
          <cell r="L4511">
            <v>0</v>
          </cell>
          <cell r="M4511">
            <v>14.45</v>
          </cell>
          <cell r="N4511">
            <v>14.270882432310875</v>
          </cell>
          <cell r="O4511">
            <v>14.341764864621751</v>
          </cell>
          <cell r="P4511">
            <v>17.8221495375</v>
          </cell>
          <cell r="Q4511">
            <v>17.8221495375</v>
          </cell>
          <cell r="R4511">
            <v>1.05</v>
          </cell>
          <cell r="S4511">
            <v>18.713257014374999</v>
          </cell>
          <cell r="T4511">
            <v>18.993955869590621</v>
          </cell>
          <cell r="U4511">
            <v>19.274654724806251</v>
          </cell>
          <cell r="V4511">
            <v>1.05</v>
          </cell>
          <cell r="W4511">
            <v>1.05</v>
          </cell>
          <cell r="X4511">
            <v>1.1000000000000001</v>
          </cell>
          <cell r="Y4511">
            <v>1.0169999999999999</v>
          </cell>
          <cell r="AQ4511">
            <v>14.45</v>
          </cell>
          <cell r="AR4511">
            <v>14.45</v>
          </cell>
          <cell r="AS4511">
            <v>14.450000000000003</v>
          </cell>
          <cell r="AU4511">
            <v>14.2</v>
          </cell>
          <cell r="AV4511">
            <v>14.341764864621751</v>
          </cell>
          <cell r="BF4511">
            <v>14.270882432310875</v>
          </cell>
          <cell r="BG4511">
            <v>14.450000000000003</v>
          </cell>
          <cell r="BH4511">
            <v>14.341764864621751</v>
          </cell>
          <cell r="BI4511">
            <v>0.99250967921257771</v>
          </cell>
          <cell r="BJ4511" t="str">
            <v>01.11.2021</v>
          </cell>
          <cell r="BK4511" t="str">
            <v>บจก.กลุ่มสยามบรรจุภั</v>
          </cell>
        </row>
        <row r="4512">
          <cell r="A4512" t="str">
            <v>5H2E6444N000000100</v>
          </cell>
          <cell r="B4512" t="str">
            <v>SLB-WICKED KITCHEN</v>
          </cell>
          <cell r="C4512" t="str">
            <v>ARTCARD</v>
          </cell>
          <cell r="D4512" t="str">
            <v>3WBG000130NZ</v>
          </cell>
          <cell r="E4512" t="str">
            <v>NZ</v>
          </cell>
          <cell r="F4512" t="str">
            <v>KORMA KIT 273 G</v>
          </cell>
          <cell r="G4512" t="str">
            <v>LDH(LA DORIA) LTD</v>
          </cell>
          <cell r="H4512" t="str">
            <v>LDH(LA DORIA) LTD</v>
          </cell>
          <cell r="J4512" t="str">
            <v>2E6444N</v>
          </cell>
          <cell r="K4512">
            <v>0</v>
          </cell>
          <cell r="L4512">
            <v>0</v>
          </cell>
          <cell r="M4512">
            <v>0</v>
          </cell>
          <cell r="P4512">
            <v>6.0607126256250012</v>
          </cell>
          <cell r="Q4512">
            <v>6.0607126256250012</v>
          </cell>
          <cell r="R4512">
            <v>1.07</v>
          </cell>
          <cell r="S4512">
            <v>6.484962509418752</v>
          </cell>
          <cell r="T4512">
            <v>6.582236947060033</v>
          </cell>
          <cell r="U4512">
            <v>6.679511384701315</v>
          </cell>
          <cell r="V4512">
            <v>1.095</v>
          </cell>
          <cell r="W4512">
            <v>1</v>
          </cell>
          <cell r="X4512">
            <v>1.05</v>
          </cell>
          <cell r="Y4512">
            <v>1.0900000000000001</v>
          </cell>
          <cell r="AI4512">
            <v>4.6500000000000004</v>
          </cell>
          <cell r="AR4512">
            <v>4.9800000000000004</v>
          </cell>
          <cell r="BG4512">
            <v>4.9800000000000004</v>
          </cell>
          <cell r="BJ4512" t="str">
            <v>21.07.2021</v>
          </cell>
          <cell r="BK4512" t="str">
            <v>บจก.ไทยยูเนี่ยน กราฟ</v>
          </cell>
        </row>
        <row r="4513">
          <cell r="A4513" t="str">
            <v>5H2E6444N000000200</v>
          </cell>
          <cell r="B4513" t="str">
            <v>SLB-WICKED KITCHEN</v>
          </cell>
          <cell r="C4513" t="str">
            <v>ARTCARD</v>
          </cell>
          <cell r="D4513" t="str">
            <v>3WBG000131NZ</v>
          </cell>
          <cell r="E4513" t="str">
            <v>NZ</v>
          </cell>
          <cell r="F4513" t="str">
            <v>VINDALOO KIT 272 G</v>
          </cell>
          <cell r="G4513" t="str">
            <v>LDH(LA DORIA) LTD</v>
          </cell>
          <cell r="H4513" t="str">
            <v>LDH(LA DORIA) LTD</v>
          </cell>
          <cell r="J4513" t="str">
            <v>2E6444N</v>
          </cell>
          <cell r="K4513">
            <v>0</v>
          </cell>
          <cell r="L4513">
            <v>0</v>
          </cell>
          <cell r="M4513">
            <v>0</v>
          </cell>
          <cell r="P4513">
            <v>4.0729893750000006</v>
          </cell>
          <cell r="Q4513">
            <v>4.0729893750000006</v>
          </cell>
          <cell r="R4513">
            <v>1.07</v>
          </cell>
          <cell r="S4513">
            <v>4.3580986312500007</v>
          </cell>
          <cell r="T4513">
            <v>4.4234701107187506</v>
          </cell>
          <cell r="U4513">
            <v>4.4888415901875005</v>
          </cell>
          <cell r="V4513">
            <v>1.095</v>
          </cell>
          <cell r="W4513">
            <v>1</v>
          </cell>
          <cell r="X4513">
            <v>1.05</v>
          </cell>
          <cell r="Y4513">
            <v>1.0900000000000001</v>
          </cell>
          <cell r="AI4513">
            <v>3.25</v>
          </cell>
          <cell r="BG4513">
            <v>3.25</v>
          </cell>
          <cell r="BJ4513" t="str">
            <v>07.04.2020</v>
          </cell>
          <cell r="BK4513" t="str">
            <v>บจก.ไทยยูเนี่ยน กราฟฟิกส์</v>
          </cell>
        </row>
        <row r="4514">
          <cell r="A4514" t="str">
            <v>5H2E6444N000000300</v>
          </cell>
          <cell r="B4514" t="str">
            <v>SLB-WICKED KITCHEN</v>
          </cell>
          <cell r="C4514" t="str">
            <v>ARTCARD</v>
          </cell>
          <cell r="D4514" t="str">
            <v>3WBG0001333B</v>
          </cell>
          <cell r="E4514" t="str">
            <v>3B</v>
          </cell>
          <cell r="F4514" t="str">
            <v>RAMEN KIT 302 G</v>
          </cell>
          <cell r="G4514" t="str">
            <v>LDH(LA DORIA) LTD</v>
          </cell>
          <cell r="H4514" t="str">
            <v>LDH(LA DORIA) LTD</v>
          </cell>
          <cell r="J4514" t="str">
            <v>2E6444N</v>
          </cell>
          <cell r="K4514">
            <v>0</v>
          </cell>
          <cell r="L4514">
            <v>0</v>
          </cell>
          <cell r="M4514">
            <v>0</v>
          </cell>
          <cell r="P4514">
            <v>3.9163359375000004</v>
          </cell>
          <cell r="Q4514">
            <v>3.9163359375000004</v>
          </cell>
          <cell r="R4514">
            <v>1.07</v>
          </cell>
          <cell r="S4514">
            <v>4.1904794531250005</v>
          </cell>
          <cell r="T4514">
            <v>4.253336644921875</v>
          </cell>
          <cell r="U4514">
            <v>4.3161938367187505</v>
          </cell>
          <cell r="V4514">
            <v>1.095</v>
          </cell>
          <cell r="W4514">
            <v>1</v>
          </cell>
          <cell r="X4514">
            <v>1.05</v>
          </cell>
          <cell r="Y4514">
            <v>1.0900000000000001</v>
          </cell>
          <cell r="AG4514">
            <v>4.6500000000000004</v>
          </cell>
          <cell r="AK4514">
            <v>2</v>
          </cell>
          <cell r="BG4514">
            <v>2</v>
          </cell>
          <cell r="BJ4514" t="str">
            <v>07.04.2020</v>
          </cell>
          <cell r="BK4514" t="str">
            <v>บจก.ไทยยูเนี่ยน กราฟฟิกส์</v>
          </cell>
        </row>
        <row r="4515">
          <cell r="A4515" t="str">
            <v>5H2E6444N000000400</v>
          </cell>
          <cell r="B4515" t="str">
            <v>SLB-WICKED KITCHEN</v>
          </cell>
          <cell r="C4515" t="str">
            <v>ARTCARD</v>
          </cell>
          <cell r="D4515" t="str">
            <v>3WBG0001323B</v>
          </cell>
          <cell r="E4515" t="str">
            <v>3B</v>
          </cell>
          <cell r="F4515" t="str">
            <v>PUMPKIN LAKSA KIT 303 G</v>
          </cell>
          <cell r="G4515" t="str">
            <v>LDH(LA DORIA) LTD</v>
          </cell>
          <cell r="H4515" t="str">
            <v>LDH(LA DORIA) LTD</v>
          </cell>
          <cell r="J4515" t="str">
            <v>2E6444N</v>
          </cell>
          <cell r="K4515">
            <v>0</v>
          </cell>
          <cell r="L4515">
            <v>0</v>
          </cell>
          <cell r="M4515">
            <v>0</v>
          </cell>
          <cell r="P4515">
            <v>5.8275078750000011</v>
          </cell>
          <cell r="Q4515">
            <v>5.8275078750000011</v>
          </cell>
          <cell r="R4515">
            <v>1.07</v>
          </cell>
          <cell r="S4515">
            <v>6.235433426250002</v>
          </cell>
          <cell r="T4515">
            <v>6.3289649276437512</v>
          </cell>
          <cell r="U4515">
            <v>6.4224964290375022</v>
          </cell>
          <cell r="V4515">
            <v>1.095</v>
          </cell>
          <cell r="W4515">
            <v>1</v>
          </cell>
          <cell r="X4515">
            <v>1.05</v>
          </cell>
          <cell r="Y4515">
            <v>1.0900000000000001</v>
          </cell>
          <cell r="AG4515">
            <v>4.6500000000000004</v>
          </cell>
          <cell r="BG4515">
            <v>4.6500000000000004</v>
          </cell>
          <cell r="BJ4515" t="str">
            <v>07.04.2020</v>
          </cell>
          <cell r="BK4515" t="str">
            <v>บจก.ไทยยูเนี่ยน กราฟฟิกส์</v>
          </cell>
        </row>
        <row r="4516">
          <cell r="A4516" t="str">
            <v>5H2E6444N000000500</v>
          </cell>
          <cell r="B4516" t="str">
            <v>SLB-WICKED KITCHEN</v>
          </cell>
          <cell r="C4516" t="str">
            <v>ARTCARD</v>
          </cell>
          <cell r="D4516" t="str">
            <v>3WBG000148NZ</v>
          </cell>
          <cell r="E4516" t="str">
            <v>NZ</v>
          </cell>
          <cell r="F4516" t="str">
            <v>272.5G TIKKA MASALA KIT</v>
          </cell>
          <cell r="G4516" t="str">
            <v>LDH(LA DORIA) LTD</v>
          </cell>
          <cell r="H4516" t="str">
            <v>LDH(LA DORIA) LTD</v>
          </cell>
          <cell r="J4516" t="str">
            <v>2E6444N</v>
          </cell>
          <cell r="K4516">
            <v>0</v>
          </cell>
          <cell r="L4516">
            <v>0</v>
          </cell>
          <cell r="M4516">
            <v>0</v>
          </cell>
          <cell r="P4516">
            <v>5.8275078750000011</v>
          </cell>
          <cell r="Q4516">
            <v>5.8275078750000011</v>
          </cell>
          <cell r="R4516">
            <v>1.07</v>
          </cell>
          <cell r="S4516">
            <v>6.235433426250002</v>
          </cell>
          <cell r="T4516">
            <v>6.3289649276437512</v>
          </cell>
          <cell r="U4516">
            <v>6.4224964290375022</v>
          </cell>
          <cell r="V4516">
            <v>1.095</v>
          </cell>
          <cell r="W4516">
            <v>1</v>
          </cell>
          <cell r="X4516">
            <v>1.05</v>
          </cell>
          <cell r="Y4516">
            <v>1.0900000000000001</v>
          </cell>
          <cell r="AG4516">
            <v>4.6500000000000004</v>
          </cell>
          <cell r="AI4516">
            <v>4.6500000000000004</v>
          </cell>
          <cell r="BG4516">
            <v>4.6500000000000004</v>
          </cell>
          <cell r="BJ4516" t="str">
            <v>07.04.2020</v>
          </cell>
          <cell r="BK4516" t="str">
            <v>บจก.ไทยยูเนี่ยน กราฟฟิกส์</v>
          </cell>
        </row>
        <row r="4517">
          <cell r="A4517" t="str">
            <v>5H2E6444N000000600</v>
          </cell>
          <cell r="B4517" t="str">
            <v>SLB-WICKED KITCHEN (KORMA KIT)</v>
          </cell>
          <cell r="C4517" t="str">
            <v>ARTCARD</v>
          </cell>
          <cell r="D4517" t="str">
            <v>3WBG000173NZ</v>
          </cell>
          <cell r="E4517" t="str">
            <v>NZ</v>
          </cell>
          <cell r="F4517" t="str">
            <v>KORMA KIT 273 G</v>
          </cell>
          <cell r="G4517" t="str">
            <v>LDH(LA DORIA) LTD</v>
          </cell>
          <cell r="H4517" t="str">
            <v>WICKED FOODS INC.</v>
          </cell>
          <cell r="J4517" t="str">
            <v>2E6444N</v>
          </cell>
          <cell r="K4517">
            <v>0</v>
          </cell>
          <cell r="L4517">
            <v>0</v>
          </cell>
          <cell r="M4517">
            <v>1.44</v>
          </cell>
          <cell r="N4517">
            <v>1.3757144314125449</v>
          </cell>
          <cell r="O4517">
            <v>1.3757144314125449</v>
          </cell>
          <cell r="P4517">
            <v>2.382063009917633</v>
          </cell>
          <cell r="Q4517">
            <v>2.382063009917633</v>
          </cell>
          <cell r="R4517">
            <v>1.07</v>
          </cell>
          <cell r="S4517">
            <v>2.5488074206118676</v>
          </cell>
          <cell r="T4517">
            <v>2.5870395319210453</v>
          </cell>
          <cell r="U4517">
            <v>2.6252716432302239</v>
          </cell>
          <cell r="V4517">
            <v>1.095</v>
          </cell>
          <cell r="W4517">
            <v>1</v>
          </cell>
          <cell r="X4517">
            <v>1.05</v>
          </cell>
          <cell r="Y4517">
            <v>1.0900000000000001</v>
          </cell>
          <cell r="AQ4517">
            <v>1.35</v>
          </cell>
          <cell r="AR4517">
            <v>2.25</v>
          </cell>
          <cell r="AS4517">
            <v>2.25</v>
          </cell>
          <cell r="AV4517">
            <v>1.3757144314125449</v>
          </cell>
          <cell r="BF4517">
            <v>1.3757144314125449</v>
          </cell>
          <cell r="BG4517">
            <v>2.25</v>
          </cell>
          <cell r="BH4517">
            <v>1.3757144314125449</v>
          </cell>
          <cell r="BI4517">
            <v>0.6114286361833533</v>
          </cell>
          <cell r="BJ4517" t="str">
            <v>04.11.2021</v>
          </cell>
          <cell r="BK4517" t="str">
            <v>บจก.ไทยยูเนี่ยน กราฟ</v>
          </cell>
        </row>
        <row r="4518">
          <cell r="A4518" t="str">
            <v>5H2E6444N000000700</v>
          </cell>
          <cell r="B4518" t="str">
            <v>SLB-WICKED KITCHEN (LAKSA KIT)</v>
          </cell>
          <cell r="C4518" t="str">
            <v>ARTCARD</v>
          </cell>
          <cell r="D4518" t="str">
            <v>3WBG0001763B</v>
          </cell>
          <cell r="E4518" t="str">
            <v>3B</v>
          </cell>
          <cell r="F4518" t="str">
            <v>PUMPKIN LAKSA KIT 303 G</v>
          </cell>
          <cell r="G4518" t="str">
            <v>LDH(LA DORIA) LTD</v>
          </cell>
          <cell r="H4518" t="str">
            <v>WICKED FOODS INC.</v>
          </cell>
          <cell r="J4518" t="str">
            <v>2E6444N</v>
          </cell>
          <cell r="K4518">
            <v>0</v>
          </cell>
          <cell r="L4518">
            <v>0</v>
          </cell>
          <cell r="M4518">
            <v>1.44</v>
          </cell>
          <cell r="N4518">
            <v>1.3764867733034907</v>
          </cell>
          <cell r="O4518">
            <v>1.3764867733034907</v>
          </cell>
          <cell r="P4518">
            <v>2.3925228241330165</v>
          </cell>
          <cell r="Q4518">
            <v>2.3925228241330165</v>
          </cell>
          <cell r="R4518">
            <v>1.07</v>
          </cell>
          <cell r="S4518">
            <v>2.5599994218223276</v>
          </cell>
          <cell r="T4518">
            <v>2.5983994131496622</v>
          </cell>
          <cell r="U4518">
            <v>2.6367994044769976</v>
          </cell>
          <cell r="V4518">
            <v>1.095</v>
          </cell>
          <cell r="W4518">
            <v>1</v>
          </cell>
          <cell r="X4518">
            <v>1.05</v>
          </cell>
          <cell r="Y4518">
            <v>1.0900000000000001</v>
          </cell>
          <cell r="AQ4518">
            <v>1.35</v>
          </cell>
          <cell r="AR4518">
            <v>2.25</v>
          </cell>
          <cell r="AS4518">
            <v>2.25</v>
          </cell>
          <cell r="AV4518">
            <v>1.3764867733034907</v>
          </cell>
          <cell r="BF4518">
            <v>1.3764867733034907</v>
          </cell>
          <cell r="BG4518">
            <v>2.25</v>
          </cell>
          <cell r="BH4518">
            <v>1.3764867733034907</v>
          </cell>
          <cell r="BI4518">
            <v>0.61177189924599584</v>
          </cell>
          <cell r="BJ4518" t="str">
            <v>04.11.2021</v>
          </cell>
          <cell r="BK4518" t="str">
            <v>บจก.ไทยยูเนี่ยน กราฟ</v>
          </cell>
        </row>
        <row r="4519">
          <cell r="A4519" t="str">
            <v>5H2E6444N000000800</v>
          </cell>
          <cell r="B4519" t="str">
            <v>SLB-WICKED KITCHEN (RAMEN KIT)</v>
          </cell>
          <cell r="C4519" t="str">
            <v>ARTCARD</v>
          </cell>
          <cell r="D4519" t="str">
            <v>3WBG0001773B</v>
          </cell>
          <cell r="E4519" t="str">
            <v>3B</v>
          </cell>
          <cell r="F4519" t="str">
            <v>RAMEN KIT 302 G</v>
          </cell>
          <cell r="G4519" t="str">
            <v>LDH(LA DORIA) LTD</v>
          </cell>
          <cell r="H4519" t="str">
            <v>WICKED FOODS INC.</v>
          </cell>
          <cell r="J4519" t="str">
            <v>2E6444N</v>
          </cell>
          <cell r="K4519">
            <v>0</v>
          </cell>
          <cell r="L4519">
            <v>0</v>
          </cell>
          <cell r="M4519">
            <v>1.44</v>
          </cell>
          <cell r="N4519">
            <v>1.3771796514607895</v>
          </cell>
          <cell r="O4519">
            <v>1.3771796514607895</v>
          </cell>
          <cell r="P4519">
            <v>2.0617391647019923</v>
          </cell>
          <cell r="Q4519">
            <v>2.0617391647019923</v>
          </cell>
          <cell r="R4519">
            <v>1.07</v>
          </cell>
          <cell r="S4519">
            <v>2.2060609062311318</v>
          </cell>
          <cell r="T4519">
            <v>2.2391518198245985</v>
          </cell>
          <cell r="U4519">
            <v>2.2722427334180657</v>
          </cell>
          <cell r="V4519">
            <v>1.095</v>
          </cell>
          <cell r="W4519">
            <v>1</v>
          </cell>
          <cell r="X4519">
            <v>1.05</v>
          </cell>
          <cell r="Y4519">
            <v>1.0900000000000001</v>
          </cell>
          <cell r="AQ4519">
            <v>1.35</v>
          </cell>
          <cell r="AR4519">
            <v>2.25</v>
          </cell>
          <cell r="AS4519">
            <v>1.4400000000000002</v>
          </cell>
          <cell r="AV4519">
            <v>1.3771796514607895</v>
          </cell>
          <cell r="BF4519">
            <v>1.3771796514607895</v>
          </cell>
          <cell r="BG4519">
            <v>1.4400000000000002</v>
          </cell>
          <cell r="BH4519">
            <v>1.3771796514607895</v>
          </cell>
          <cell r="BI4519">
            <v>0.95637475795888149</v>
          </cell>
          <cell r="BJ4519" t="str">
            <v>04.11.2021</v>
          </cell>
          <cell r="BK4519" t="str">
            <v>บจก.ไทยยูเนี่ยน กราฟ</v>
          </cell>
        </row>
        <row r="4520">
          <cell r="A4520" t="str">
            <v>5J2E6444N000000100</v>
          </cell>
          <cell r="B4520" t="str">
            <v>STK-WICKED KITCHEN</v>
          </cell>
          <cell r="C4520" t="str">
            <v>STICKER</v>
          </cell>
          <cell r="D4520" t="str">
            <v>3WBG000130NZ</v>
          </cell>
          <cell r="E4520" t="str">
            <v>NZ</v>
          </cell>
          <cell r="F4520" t="str">
            <v>KORMA KIT 273 G</v>
          </cell>
          <cell r="G4520" t="str">
            <v>LDH(LA DORIA) LTD</v>
          </cell>
          <cell r="H4520" t="str">
            <v>LDH(LA DORIA) LTD</v>
          </cell>
          <cell r="J4520" t="str">
            <v>2E6444N</v>
          </cell>
          <cell r="K4520">
            <v>980</v>
          </cell>
          <cell r="L4520">
            <v>1651.1</v>
          </cell>
          <cell r="M4520">
            <v>1.6847959183673469</v>
          </cell>
          <cell r="P4520">
            <v>2.1753100000000001</v>
          </cell>
          <cell r="Q4520">
            <v>2.1753100000000001</v>
          </cell>
          <cell r="R4520">
            <v>1.04</v>
          </cell>
          <cell r="S4520">
            <v>2.2623224</v>
          </cell>
          <cell r="T4520">
            <v>2.2962572359999998</v>
          </cell>
          <cell r="U4520">
            <v>2.330192072</v>
          </cell>
          <cell r="V4520">
            <v>1</v>
          </cell>
          <cell r="W4520">
            <v>1</v>
          </cell>
          <cell r="X4520">
            <v>1.07</v>
          </cell>
          <cell r="Y4520">
            <v>1.07</v>
          </cell>
          <cell r="AI4520">
            <v>1.9</v>
          </cell>
          <cell r="AR4520">
            <v>1.9</v>
          </cell>
          <cell r="BG4520">
            <v>1.9</v>
          </cell>
          <cell r="BJ4520" t="str">
            <v>12.07.2021</v>
          </cell>
          <cell r="BK4520" t="str">
            <v>บจก.ไทยยูเนี่ยน กราฟ</v>
          </cell>
        </row>
        <row r="4521">
          <cell r="A4521" t="str">
            <v>5J2E6444N000000200</v>
          </cell>
          <cell r="B4521" t="str">
            <v>STK-WICKED KITCHEN</v>
          </cell>
          <cell r="C4521" t="str">
            <v>STICKER</v>
          </cell>
          <cell r="D4521" t="str">
            <v>3WBG000131NZ</v>
          </cell>
          <cell r="E4521" t="str">
            <v>NZ</v>
          </cell>
          <cell r="F4521" t="str">
            <v>VINDALOO KIT 272 G</v>
          </cell>
          <cell r="G4521" t="str">
            <v>LDH(LA DORIA) LTD</v>
          </cell>
          <cell r="H4521" t="str">
            <v>LDH(LA DORIA) LTD</v>
          </cell>
          <cell r="J4521" t="str">
            <v>2E6444N</v>
          </cell>
          <cell r="K4521">
            <v>0</v>
          </cell>
          <cell r="L4521">
            <v>0</v>
          </cell>
          <cell r="M4521">
            <v>0.71</v>
          </cell>
          <cell r="P4521">
            <v>0.8163143297579758</v>
          </cell>
          <cell r="Q4521">
            <v>0.8163143297579758</v>
          </cell>
          <cell r="R4521">
            <v>1.04</v>
          </cell>
          <cell r="S4521">
            <v>0.84896690294829491</v>
          </cell>
          <cell r="T4521">
            <v>0.86170140649251925</v>
          </cell>
          <cell r="U4521">
            <v>0.87443591003674381</v>
          </cell>
          <cell r="V4521">
            <v>1</v>
          </cell>
          <cell r="W4521">
            <v>1</v>
          </cell>
          <cell r="X4521">
            <v>1.07</v>
          </cell>
          <cell r="Y4521">
            <v>1.07</v>
          </cell>
          <cell r="BJ4521" t="str">
            <v>11.03.2020</v>
          </cell>
          <cell r="BK4521" t="str">
            <v>บจก.ไทยยูเนี่ยน กราฟฟิกส์</v>
          </cell>
        </row>
        <row r="4522">
          <cell r="A4522" t="str">
            <v>5J2E6444N000000201</v>
          </cell>
          <cell r="B4522" t="str">
            <v>STK-WICKED KITCHEN</v>
          </cell>
          <cell r="C4522" t="str">
            <v>STICKER</v>
          </cell>
          <cell r="D4522" t="str">
            <v>3WBG000131NZ</v>
          </cell>
          <cell r="E4522" t="str">
            <v>NZ</v>
          </cell>
          <cell r="F4522" t="str">
            <v>VINDALOO KIT 272 G</v>
          </cell>
          <cell r="G4522" t="str">
            <v>LDH(LA DORIA) LTD</v>
          </cell>
          <cell r="H4522" t="str">
            <v>LDH(LA DORIA) LTD</v>
          </cell>
          <cell r="J4522" t="str">
            <v>2E6444N</v>
          </cell>
          <cell r="K4522">
            <v>1000</v>
          </cell>
          <cell r="L4522">
            <v>1538.27</v>
          </cell>
          <cell r="M4522">
            <v>1.53827</v>
          </cell>
          <cell r="P4522">
            <v>2.1753100000000005</v>
          </cell>
          <cell r="Q4522">
            <v>2.1753100000000005</v>
          </cell>
          <cell r="R4522">
            <v>1.04</v>
          </cell>
          <cell r="S4522">
            <v>2.2623224000000004</v>
          </cell>
          <cell r="T4522">
            <v>2.2962572360000002</v>
          </cell>
          <cell r="U4522">
            <v>2.3301920720000004</v>
          </cell>
          <cell r="V4522">
            <v>1</v>
          </cell>
          <cell r="W4522">
            <v>1</v>
          </cell>
          <cell r="X4522">
            <v>1.07</v>
          </cell>
          <cell r="Y4522">
            <v>1.07</v>
          </cell>
          <cell r="AI4522">
            <v>1.9000000000000001</v>
          </cell>
          <cell r="BG4522">
            <v>1.9000000000000001</v>
          </cell>
          <cell r="BJ4522" t="str">
            <v>07.04.2020</v>
          </cell>
          <cell r="BK4522" t="str">
            <v>บจก.ไทยยูเนี่ยน กราฟฟิกส์</v>
          </cell>
        </row>
        <row r="4523">
          <cell r="A4523" t="str">
            <v>5J2E6444N000000300</v>
          </cell>
          <cell r="B4523" t="str">
            <v>STK-WICKED KITCHEN</v>
          </cell>
          <cell r="C4523" t="str">
            <v>STICKER</v>
          </cell>
          <cell r="D4523" t="str">
            <v>3WBG0001333B</v>
          </cell>
          <cell r="E4523" t="str">
            <v>3B</v>
          </cell>
          <cell r="F4523" t="str">
            <v>RAMEN KIT 302 G</v>
          </cell>
          <cell r="G4523" t="str">
            <v>LDH(LA DORIA) LTD</v>
          </cell>
          <cell r="H4523" t="str">
            <v>LDH(LA DORIA) LTD</v>
          </cell>
          <cell r="J4523" t="str">
            <v>2E6444N</v>
          </cell>
          <cell r="K4523">
            <v>781</v>
          </cell>
          <cell r="L4523">
            <v>1102.54</v>
          </cell>
          <cell r="M4523">
            <v>1.4117029449423815</v>
          </cell>
          <cell r="P4523">
            <v>2.1753100000000005</v>
          </cell>
          <cell r="Q4523">
            <v>2.1753100000000005</v>
          </cell>
          <cell r="R4523">
            <v>1.04</v>
          </cell>
          <cell r="S4523">
            <v>2.2623224000000004</v>
          </cell>
          <cell r="T4523">
            <v>2.2962572360000002</v>
          </cell>
          <cell r="U4523">
            <v>2.3301920720000004</v>
          </cell>
          <cell r="V4523">
            <v>1</v>
          </cell>
          <cell r="W4523">
            <v>1</v>
          </cell>
          <cell r="X4523">
            <v>1.07</v>
          </cell>
          <cell r="Y4523">
            <v>1.07</v>
          </cell>
          <cell r="AG4523">
            <v>1.9</v>
          </cell>
          <cell r="AK4523">
            <v>1.9000000000000001</v>
          </cell>
          <cell r="BG4523">
            <v>1.9000000000000001</v>
          </cell>
          <cell r="BJ4523" t="str">
            <v>07.04.2020</v>
          </cell>
          <cell r="BK4523" t="str">
            <v>บจก.ไทยยูเนี่ยน กราฟฟิกส์</v>
          </cell>
        </row>
        <row r="4524">
          <cell r="A4524" t="str">
            <v>5J2E6444N000000400</v>
          </cell>
          <cell r="B4524" t="str">
            <v>STK-WICKED KITCHEN</v>
          </cell>
          <cell r="C4524" t="str">
            <v>STICKER</v>
          </cell>
          <cell r="D4524" t="str">
            <v>3WBG0001323B</v>
          </cell>
          <cell r="E4524" t="str">
            <v>3B</v>
          </cell>
          <cell r="F4524" t="str">
            <v>PUMPKIN LAKSA KIT 303 G</v>
          </cell>
          <cell r="G4524" t="str">
            <v>LDH(LA DORIA) LTD</v>
          </cell>
          <cell r="H4524" t="str">
            <v>LDH(LA DORIA) LTD</v>
          </cell>
          <cell r="J4524" t="str">
            <v>2E6444N</v>
          </cell>
          <cell r="K4524">
            <v>788</v>
          </cell>
          <cell r="L4524">
            <v>1112.42</v>
          </cell>
          <cell r="M4524">
            <v>1.4117005076142133</v>
          </cell>
          <cell r="P4524">
            <v>2.1753100000000001</v>
          </cell>
          <cell r="Q4524">
            <v>2.1753100000000001</v>
          </cell>
          <cell r="R4524">
            <v>1.04</v>
          </cell>
          <cell r="S4524">
            <v>2.2623224</v>
          </cell>
          <cell r="T4524">
            <v>2.2962572359999998</v>
          </cell>
          <cell r="U4524">
            <v>2.330192072</v>
          </cell>
          <cell r="V4524">
            <v>1</v>
          </cell>
          <cell r="W4524">
            <v>1</v>
          </cell>
          <cell r="X4524">
            <v>1.07</v>
          </cell>
          <cell r="Y4524">
            <v>1.07</v>
          </cell>
          <cell r="AG4524">
            <v>1.9</v>
          </cell>
          <cell r="BG4524">
            <v>1.9</v>
          </cell>
          <cell r="BJ4524" t="str">
            <v>07.04.2020</v>
          </cell>
          <cell r="BK4524" t="str">
            <v>บจก.ไทยยูเนี่ยน กราฟฟิกส์</v>
          </cell>
        </row>
        <row r="4525">
          <cell r="A4525" t="str">
            <v>5J2E6444N000000500</v>
          </cell>
          <cell r="B4525" t="str">
            <v>STK-WICKED KITCHEN</v>
          </cell>
          <cell r="C4525" t="str">
            <v>STICKER</v>
          </cell>
          <cell r="D4525" t="str">
            <v>3WBG000148NZ</v>
          </cell>
          <cell r="E4525" t="str">
            <v>NZ</v>
          </cell>
          <cell r="F4525" t="str">
            <v>272.5G TIKKA MASALA KIT</v>
          </cell>
          <cell r="G4525" t="str">
            <v>LDH(LA DORIA) LTD</v>
          </cell>
          <cell r="H4525" t="str">
            <v>LDH(LA DORIA) LTD</v>
          </cell>
          <cell r="J4525" t="str">
            <v>2E6444N</v>
          </cell>
          <cell r="K4525">
            <v>1788</v>
          </cell>
          <cell r="L4525">
            <v>3397.2</v>
          </cell>
          <cell r="M4525">
            <v>1.9</v>
          </cell>
          <cell r="P4525">
            <v>2.1753100000000005</v>
          </cell>
          <cell r="Q4525">
            <v>2.1753100000000005</v>
          </cell>
          <cell r="R4525">
            <v>1.04</v>
          </cell>
          <cell r="S4525">
            <v>2.2623224000000004</v>
          </cell>
          <cell r="T4525">
            <v>2.2962572360000002</v>
          </cell>
          <cell r="U4525">
            <v>2.3301920720000004</v>
          </cell>
          <cell r="V4525">
            <v>1</v>
          </cell>
          <cell r="W4525">
            <v>1</v>
          </cell>
          <cell r="X4525">
            <v>1.07</v>
          </cell>
          <cell r="Y4525">
            <v>1.07</v>
          </cell>
          <cell r="AG4525">
            <v>1.9</v>
          </cell>
          <cell r="AI4525">
            <v>1.9</v>
          </cell>
          <cell r="BG4525">
            <v>1.9</v>
          </cell>
          <cell r="BJ4525" t="str">
            <v>07.04.2020</v>
          </cell>
          <cell r="BK4525" t="str">
            <v>บจก.ไทยยูเนี่ยน กราฟฟิกส์</v>
          </cell>
        </row>
        <row r="4526">
          <cell r="A4526" t="str">
            <v>5J2E6444N000000600</v>
          </cell>
          <cell r="B4526" t="str">
            <v>STK-WICKED KITCHEN (KORMA KIT)</v>
          </cell>
          <cell r="C4526" t="str">
            <v>STICKER</v>
          </cell>
          <cell r="D4526" t="str">
            <v>3WBG000173NZ</v>
          </cell>
          <cell r="E4526" t="str">
            <v>NZ</v>
          </cell>
          <cell r="F4526" t="str">
            <v>KORMA KIT 273 G</v>
          </cell>
          <cell r="G4526" t="str">
            <v>LDH(LA DORIA) LTD</v>
          </cell>
          <cell r="H4526" t="str">
            <v>WICKED FOODS INC.</v>
          </cell>
          <cell r="J4526" t="str">
            <v>2E6444N</v>
          </cell>
          <cell r="K4526">
            <v>0</v>
          </cell>
          <cell r="L4526">
            <v>0</v>
          </cell>
          <cell r="M4526">
            <v>0.56999999999999995</v>
          </cell>
          <cell r="N4526">
            <v>0.44786214953271031</v>
          </cell>
          <cell r="O4526">
            <v>0.44786214953271031</v>
          </cell>
          <cell r="P4526">
            <v>0.7527822317378734</v>
          </cell>
          <cell r="Q4526">
            <v>0.7527822317378734</v>
          </cell>
          <cell r="R4526">
            <v>1.04</v>
          </cell>
          <cell r="S4526">
            <v>0.7828935210073884</v>
          </cell>
          <cell r="T4526">
            <v>0.79463692382249917</v>
          </cell>
          <cell r="U4526">
            <v>0.80638032663761006</v>
          </cell>
          <cell r="V4526">
            <v>1</v>
          </cell>
          <cell r="W4526">
            <v>1</v>
          </cell>
          <cell r="X4526">
            <v>1.07</v>
          </cell>
          <cell r="Y4526">
            <v>1.07</v>
          </cell>
          <cell r="AQ4526">
            <v>0.56999999999999995</v>
          </cell>
          <cell r="AR4526">
            <v>0.71300043047783035</v>
          </cell>
          <cell r="AS4526">
            <v>0.71300061488009836</v>
          </cell>
          <cell r="AV4526">
            <v>0.44786214953271031</v>
          </cell>
          <cell r="BF4526">
            <v>0.44786214953271031</v>
          </cell>
          <cell r="BG4526">
            <v>0.71300061488009836</v>
          </cell>
          <cell r="BH4526">
            <v>0.44786214953271031</v>
          </cell>
          <cell r="BI4526">
            <v>0.62813711543295792</v>
          </cell>
          <cell r="BJ4526" t="str">
            <v>03.11.2021</v>
          </cell>
          <cell r="BK4526" t="str">
            <v>บจก.ไทยยูเนี่ยน กราฟ</v>
          </cell>
        </row>
        <row r="4527">
          <cell r="A4527" t="str">
            <v>5J2E6444N000000700</v>
          </cell>
          <cell r="B4527" t="str">
            <v>STK-WICKED KITCHEN (LAKSA KIT)</v>
          </cell>
          <cell r="C4527" t="str">
            <v>STICKER</v>
          </cell>
          <cell r="D4527" t="str">
            <v>3WBG0001763B</v>
          </cell>
          <cell r="E4527" t="str">
            <v>3B</v>
          </cell>
          <cell r="F4527" t="str">
            <v>PUMPKIN LAKSA KIT 303 G</v>
          </cell>
          <cell r="G4527" t="str">
            <v>LDH(LA DORIA) LTD</v>
          </cell>
          <cell r="H4527" t="str">
            <v>WICKED FOODS INC.</v>
          </cell>
          <cell r="J4527" t="str">
            <v>2E6444N</v>
          </cell>
          <cell r="K4527">
            <v>0</v>
          </cell>
          <cell r="L4527">
            <v>0</v>
          </cell>
          <cell r="M4527">
            <v>0.56999999999999995</v>
          </cell>
          <cell r="N4527">
            <v>0.44932701256398322</v>
          </cell>
          <cell r="O4527">
            <v>0.44932701256398322</v>
          </cell>
          <cell r="P4527">
            <v>0.75429817132981158</v>
          </cell>
          <cell r="Q4527">
            <v>0.75429817132981158</v>
          </cell>
          <cell r="R4527">
            <v>1.04</v>
          </cell>
          <cell r="S4527">
            <v>0.78447009818300406</v>
          </cell>
          <cell r="T4527">
            <v>0.7962371496557491</v>
          </cell>
          <cell r="U4527">
            <v>0.80800420112849425</v>
          </cell>
          <cell r="V4527">
            <v>1</v>
          </cell>
          <cell r="W4527">
            <v>1</v>
          </cell>
          <cell r="X4527">
            <v>1.07</v>
          </cell>
          <cell r="Y4527">
            <v>1.07</v>
          </cell>
          <cell r="AQ4527">
            <v>0.56999999999999995</v>
          </cell>
          <cell r="AR4527">
            <v>0.71300043047783035</v>
          </cell>
          <cell r="AS4527">
            <v>0.71300061488009836</v>
          </cell>
          <cell r="AV4527">
            <v>0.44932701256398322</v>
          </cell>
          <cell r="BF4527">
            <v>0.44932701256398322</v>
          </cell>
          <cell r="BG4527">
            <v>0.71300061488009836</v>
          </cell>
          <cell r="BH4527">
            <v>0.44932701256398322</v>
          </cell>
          <cell r="BI4527">
            <v>0.63019162001640661</v>
          </cell>
          <cell r="BJ4527" t="str">
            <v>03.11.2021</v>
          </cell>
          <cell r="BK4527" t="str">
            <v>บจก.ไทยยูเนี่ยน กราฟ</v>
          </cell>
        </row>
        <row r="4528">
          <cell r="A4528" t="str">
            <v>5J2E6444N000000800</v>
          </cell>
          <cell r="B4528" t="str">
            <v>STK-WICKED KITCHEN (RAMEN KIT)</v>
          </cell>
          <cell r="C4528" t="str">
            <v>STICKER</v>
          </cell>
          <cell r="D4528" t="str">
            <v>3WBG0001773B</v>
          </cell>
          <cell r="E4528" t="str">
            <v>3B</v>
          </cell>
          <cell r="F4528" t="str">
            <v>RAMEN KIT 302 G</v>
          </cell>
          <cell r="G4528" t="str">
            <v>LDH(LA DORIA) LTD</v>
          </cell>
          <cell r="H4528" t="str">
            <v>WICKED FOODS INC.</v>
          </cell>
          <cell r="J4528" t="str">
            <v>2E6444N</v>
          </cell>
          <cell r="K4528">
            <v>0</v>
          </cell>
          <cell r="L4528">
            <v>0</v>
          </cell>
          <cell r="M4528">
            <v>0.56999999999999995</v>
          </cell>
          <cell r="N4528">
            <v>0.45064452047235404</v>
          </cell>
          <cell r="O4528">
            <v>0.45064452047235404</v>
          </cell>
          <cell r="P4528">
            <v>0.70074446306260696</v>
          </cell>
          <cell r="Q4528">
            <v>0.70074446306260696</v>
          </cell>
          <cell r="R4528">
            <v>1.04</v>
          </cell>
          <cell r="S4528">
            <v>0.72877424158511128</v>
          </cell>
          <cell r="T4528">
            <v>0.73970585520888787</v>
          </cell>
          <cell r="U4528">
            <v>0.75063746883266469</v>
          </cell>
          <cell r="V4528">
            <v>1</v>
          </cell>
          <cell r="W4528">
            <v>1</v>
          </cell>
          <cell r="X4528">
            <v>1.07</v>
          </cell>
          <cell r="Y4528">
            <v>1.07</v>
          </cell>
          <cell r="AQ4528">
            <v>0.56999999999999995</v>
          </cell>
          <cell r="AR4528">
            <v>0.71300043047783035</v>
          </cell>
          <cell r="AS4528">
            <v>0.56999999999999995</v>
          </cell>
          <cell r="AV4528">
            <v>0.45064452047235404</v>
          </cell>
          <cell r="BF4528">
            <v>0.45064452047235404</v>
          </cell>
          <cell r="BG4528">
            <v>0.56999999999999995</v>
          </cell>
          <cell r="BH4528">
            <v>0.45064452047235404</v>
          </cell>
          <cell r="BI4528">
            <v>0.79060442188132296</v>
          </cell>
          <cell r="BJ4528" t="str">
            <v>03.11.2021</v>
          </cell>
          <cell r="BK4528" t="str">
            <v>บจก.ไทยยูเนี่ยน กราฟ</v>
          </cell>
        </row>
        <row r="4529">
          <cell r="A4529" t="str">
            <v>5F2EC221N000000300</v>
          </cell>
          <cell r="B4529" t="str">
            <v>CTN-LANDMARK</v>
          </cell>
          <cell r="C4529" t="str">
            <v>ลูกฟูก</v>
          </cell>
          <cell r="D4529" t="str">
            <v>3ICCS822SAQN5PCH0V</v>
          </cell>
          <cell r="E4529" t="str">
            <v>0V</v>
          </cell>
          <cell r="F4529" t="str">
            <v>211X109 2P 85N CK RECIPE N CSM-48</v>
          </cell>
          <cell r="G4529" t="str">
            <v>US PET NUTRITION LLC</v>
          </cell>
          <cell r="H4529" t="str">
            <v>CHEWY</v>
          </cell>
          <cell r="I4529" t="str">
            <v>PF64454801</v>
          </cell>
          <cell r="J4529" t="str">
            <v>2EC221N</v>
          </cell>
          <cell r="K4529">
            <v>0</v>
          </cell>
          <cell r="L4529">
            <v>0</v>
          </cell>
          <cell r="M4529">
            <v>6.8</v>
          </cell>
          <cell r="N4529">
            <v>7.8000000000000007</v>
          </cell>
          <cell r="O4529">
            <v>7.9</v>
          </cell>
          <cell r="P4529">
            <v>8.3868939000000005</v>
          </cell>
          <cell r="Q4529">
            <v>8.3868939000000005</v>
          </cell>
          <cell r="R4529">
            <v>1.05</v>
          </cell>
          <cell r="S4529">
            <v>8.8062385950000017</v>
          </cell>
          <cell r="T4529">
            <v>8.9383321739250015</v>
          </cell>
          <cell r="U4529">
            <v>9.0704257528500012</v>
          </cell>
          <cell r="V4529">
            <v>1.05</v>
          </cell>
          <cell r="W4529">
            <v>1.05</v>
          </cell>
          <cell r="X4529">
            <v>1.1000000000000001</v>
          </cell>
          <cell r="Y4529">
            <v>1.0169999999999999</v>
          </cell>
          <cell r="Z4529">
            <v>7.4969999999999999</v>
          </cell>
          <cell r="AA4529">
            <v>8.3868939000000005</v>
          </cell>
          <cell r="AB4529">
            <v>1.1187</v>
          </cell>
          <cell r="AC4529">
            <v>1.1746350000000003</v>
          </cell>
          <cell r="AD4529" t="str">
            <v>Chewy</v>
          </cell>
          <cell r="AE4529">
            <v>0</v>
          </cell>
          <cell r="AK4529">
            <v>6.8</v>
          </cell>
          <cell r="AP4529">
            <v>7.1499999999999995</v>
          </cell>
          <cell r="AQ4529">
            <v>7.1499999999999995</v>
          </cell>
          <cell r="AR4529">
            <v>7.15</v>
          </cell>
          <cell r="AV4529">
            <v>7.5</v>
          </cell>
          <cell r="BC4529">
            <v>7.9</v>
          </cell>
          <cell r="BD4529">
            <v>7.9</v>
          </cell>
          <cell r="BE4529">
            <v>7.9</v>
          </cell>
          <cell r="BF4529">
            <v>7.8000000000000007</v>
          </cell>
          <cell r="BG4529">
            <v>7.15</v>
          </cell>
          <cell r="BH4529">
            <v>7.9</v>
          </cell>
          <cell r="BI4529">
            <v>1.1048951048951048</v>
          </cell>
          <cell r="BJ4529" t="str">
            <v>16.08.2022</v>
          </cell>
          <cell r="BK4529" t="str">
            <v>บจก.ยูไทย คาร์ตอนส์</v>
          </cell>
        </row>
        <row r="4530">
          <cell r="A4530" t="str">
            <v>5F2EC221N000000400</v>
          </cell>
          <cell r="B4530" t="str">
            <v>CTN-LANDMARK</v>
          </cell>
          <cell r="C4530" t="str">
            <v>ลูกฟูก</v>
          </cell>
          <cell r="D4530" t="str">
            <v>3ICCSA5NSAQN5PCH0V</v>
          </cell>
          <cell r="E4530" t="str">
            <v>0V</v>
          </cell>
          <cell r="F4530" t="str">
            <v>211X109 2P 85N CK&amp;TK RECIPE N CSM-48</v>
          </cell>
          <cell r="G4530" t="str">
            <v>US PET NUTRITION LLC</v>
          </cell>
          <cell r="H4530" t="str">
            <v>CHEWY</v>
          </cell>
          <cell r="I4530" t="str">
            <v>PF64454802</v>
          </cell>
          <cell r="J4530" t="str">
            <v>2EC221N</v>
          </cell>
          <cell r="K4530">
            <v>78</v>
          </cell>
          <cell r="L4530">
            <v>563.92999999999995</v>
          </cell>
          <cell r="M4530">
            <v>7.23</v>
          </cell>
          <cell r="N4530">
            <v>7.4833333333333334</v>
          </cell>
          <cell r="O4530">
            <v>7.8000000000000007</v>
          </cell>
          <cell r="P4530">
            <v>8.3868939000000005</v>
          </cell>
          <cell r="Q4530">
            <v>8.3868939000000005</v>
          </cell>
          <cell r="R4530">
            <v>1.05</v>
          </cell>
          <cell r="S4530">
            <v>8.8062385950000017</v>
          </cell>
          <cell r="T4530">
            <v>8.9383321739250015</v>
          </cell>
          <cell r="U4530">
            <v>9.0704257528500012</v>
          </cell>
          <cell r="V4530">
            <v>1.05</v>
          </cell>
          <cell r="W4530">
            <v>1.05</v>
          </cell>
          <cell r="X4530">
            <v>1.1000000000000001</v>
          </cell>
          <cell r="Y4530">
            <v>1.0169999999999999</v>
          </cell>
          <cell r="Z4530">
            <v>7.4969999999999999</v>
          </cell>
          <cell r="AA4530">
            <v>8.3868939000000005</v>
          </cell>
          <cell r="AB4530">
            <v>1.1187</v>
          </cell>
          <cell r="AC4530">
            <v>1.1746350000000003</v>
          </cell>
          <cell r="AD4530" t="str">
            <v>Chewy</v>
          </cell>
          <cell r="AE4530">
            <v>0</v>
          </cell>
          <cell r="AK4530">
            <v>6.8</v>
          </cell>
          <cell r="AO4530">
            <v>7.1499999999999995</v>
          </cell>
          <cell r="AP4530">
            <v>7.1499999999999995</v>
          </cell>
          <cell r="AQ4530">
            <v>7.1499999999999986</v>
          </cell>
          <cell r="AU4530">
            <v>7.1499999999999995</v>
          </cell>
          <cell r="AV4530">
            <v>7.5</v>
          </cell>
          <cell r="BC4530">
            <v>7.8000000000000007</v>
          </cell>
          <cell r="BF4530">
            <v>7.4833333333333334</v>
          </cell>
          <cell r="BG4530">
            <v>7.1499999999999986</v>
          </cell>
          <cell r="BH4530">
            <v>7.8000000000000007</v>
          </cell>
          <cell r="BI4530">
            <v>1.0909090909090913</v>
          </cell>
          <cell r="BJ4530" t="str">
            <v>14.06.2022</v>
          </cell>
          <cell r="BK4530" t="str">
            <v>บจก.ยูไทย คาร์ตอนส์</v>
          </cell>
        </row>
        <row r="4531">
          <cell r="A4531" t="str">
            <v>5F2EC221N000000500</v>
          </cell>
          <cell r="B4531" t="str">
            <v>CTN-LANDMARK</v>
          </cell>
          <cell r="C4531" t="str">
            <v>ลูกฟูก</v>
          </cell>
          <cell r="D4531" t="str">
            <v>3ICCSA69SAQN5PCH0V</v>
          </cell>
          <cell r="E4531" t="str">
            <v>0V</v>
          </cell>
          <cell r="F4531" t="str">
            <v>211X109 2P 85N CK&amp;VEG RECIPE N CSM-48</v>
          </cell>
          <cell r="G4531" t="str">
            <v>US PET NUTRITION LLC</v>
          </cell>
          <cell r="H4531" t="str">
            <v>CHEWY</v>
          </cell>
          <cell r="I4531" t="str">
            <v>PF64454803</v>
          </cell>
          <cell r="J4531" t="str">
            <v>2EC221N</v>
          </cell>
          <cell r="K4531">
            <v>0</v>
          </cell>
          <cell r="L4531">
            <v>0</v>
          </cell>
          <cell r="M4531">
            <v>7.07</v>
          </cell>
          <cell r="N4531">
            <v>7.3249999999999993</v>
          </cell>
          <cell r="O4531">
            <v>7.5</v>
          </cell>
          <cell r="P4531">
            <v>8.3868939000000005</v>
          </cell>
          <cell r="Q4531">
            <v>8.3868939000000005</v>
          </cell>
          <cell r="R4531">
            <v>1.05</v>
          </cell>
          <cell r="S4531">
            <v>8.8062385950000017</v>
          </cell>
          <cell r="T4531">
            <v>8.9383321739250015</v>
          </cell>
          <cell r="U4531">
            <v>9.0704257528500012</v>
          </cell>
          <cell r="V4531">
            <v>1.05</v>
          </cell>
          <cell r="W4531">
            <v>1.05</v>
          </cell>
          <cell r="X4531">
            <v>1.1000000000000001</v>
          </cell>
          <cell r="Y4531">
            <v>1.0169999999999999</v>
          </cell>
          <cell r="Z4531">
            <v>7.4969999999999999</v>
          </cell>
          <cell r="AA4531">
            <v>8.3868939000000005</v>
          </cell>
          <cell r="AB4531">
            <v>1.1187</v>
          </cell>
          <cell r="AC4531">
            <v>1.1746350000000003</v>
          </cell>
          <cell r="AD4531" t="str">
            <v>Chewy</v>
          </cell>
          <cell r="AE4531">
            <v>0</v>
          </cell>
          <cell r="AN4531">
            <v>6.8</v>
          </cell>
          <cell r="AQ4531">
            <v>7.15</v>
          </cell>
          <cell r="AU4531">
            <v>7.1499999999999986</v>
          </cell>
          <cell r="AV4531">
            <v>7.5</v>
          </cell>
          <cell r="BF4531">
            <v>7.3249999999999993</v>
          </cell>
          <cell r="BG4531">
            <v>7.15</v>
          </cell>
          <cell r="BH4531">
            <v>7.5</v>
          </cell>
          <cell r="BI4531">
            <v>1.048951048951049</v>
          </cell>
          <cell r="BJ4531" t="str">
            <v>30.11.2021</v>
          </cell>
        </row>
        <row r="4532">
          <cell r="A4532" t="str">
            <v>5F2EC221N000000600</v>
          </cell>
          <cell r="B4532" t="str">
            <v>CTN-LANDMARK</v>
          </cell>
          <cell r="C4532" t="str">
            <v>ลูกฟูก</v>
          </cell>
          <cell r="D4532" t="str">
            <v>3GMOFB7WSAQN5PCH0V</v>
          </cell>
          <cell r="E4532" t="str">
            <v>0V</v>
          </cell>
          <cell r="F4532" t="str">
            <v>211X109 2P 85N MC&amp;TN RECIPE N CSM-48</v>
          </cell>
          <cell r="G4532" t="str">
            <v>US PET NUTRITION LLC</v>
          </cell>
          <cell r="H4532" t="str">
            <v>CHEWY</v>
          </cell>
          <cell r="I4532" t="str">
            <v>PF64454805</v>
          </cell>
          <cell r="J4532" t="str">
            <v>2EC221N</v>
          </cell>
          <cell r="K4532">
            <v>78</v>
          </cell>
          <cell r="L4532">
            <v>561.55999999999995</v>
          </cell>
          <cell r="M4532">
            <v>7.2</v>
          </cell>
          <cell r="N4532">
            <v>7.4499999999999993</v>
          </cell>
          <cell r="O4532">
            <v>7.7</v>
          </cell>
          <cell r="P4532">
            <v>8.3868939000000005</v>
          </cell>
          <cell r="Q4532">
            <v>8.3868939000000005</v>
          </cell>
          <cell r="R4532">
            <v>1.05</v>
          </cell>
          <cell r="S4532">
            <v>8.8062385950000017</v>
          </cell>
          <cell r="T4532">
            <v>8.9383321739250015</v>
          </cell>
          <cell r="U4532">
            <v>9.0704257528500012</v>
          </cell>
          <cell r="V4532">
            <v>1.05</v>
          </cell>
          <cell r="W4532">
            <v>1.05</v>
          </cell>
          <cell r="X4532">
            <v>1.1000000000000001</v>
          </cell>
          <cell r="Y4532">
            <v>1.0169999999999999</v>
          </cell>
          <cell r="Z4532">
            <v>7.4969999999999999</v>
          </cell>
          <cell r="AA4532">
            <v>8.3868939000000005</v>
          </cell>
          <cell r="AB4532">
            <v>1.1187</v>
          </cell>
          <cell r="AC4532">
            <v>1.1746350000000003</v>
          </cell>
          <cell r="AD4532" t="str">
            <v>Chewy</v>
          </cell>
          <cell r="AE4532">
            <v>0</v>
          </cell>
          <cell r="AK4532">
            <v>6.8</v>
          </cell>
          <cell r="AO4532">
            <v>7.1499999999999995</v>
          </cell>
          <cell r="AP4532">
            <v>7.1499999999999995</v>
          </cell>
          <cell r="AQ4532">
            <v>7.15</v>
          </cell>
          <cell r="AU4532">
            <v>7.1499999999999995</v>
          </cell>
          <cell r="AV4532">
            <v>7.5</v>
          </cell>
          <cell r="BC4532">
            <v>7.7</v>
          </cell>
          <cell r="BF4532">
            <v>7.4499999999999993</v>
          </cell>
          <cell r="BG4532">
            <v>7.15</v>
          </cell>
          <cell r="BH4532">
            <v>7.7</v>
          </cell>
          <cell r="BI4532">
            <v>1.0769230769230769</v>
          </cell>
          <cell r="BJ4532" t="str">
            <v>14.06.2022</v>
          </cell>
          <cell r="BK4532" t="str">
            <v>บจก.ยูไทย คาร์ตอนส์</v>
          </cell>
        </row>
        <row r="4533">
          <cell r="A4533" t="str">
            <v>5F2EC221N000000700</v>
          </cell>
          <cell r="B4533" t="str">
            <v>CTN-LANDMARK</v>
          </cell>
          <cell r="C4533" t="str">
            <v>ลูกฟูก</v>
          </cell>
          <cell r="D4533" t="str">
            <v>3GSSF822SAQN5PCH0V</v>
          </cell>
          <cell r="E4533" t="str">
            <v>0V</v>
          </cell>
          <cell r="F4533" t="str">
            <v>211X109 2P 85N SM RECIPE N CSM-48</v>
          </cell>
          <cell r="G4533" t="str">
            <v>US PET NUTRITION LLC</v>
          </cell>
          <cell r="H4533" t="str">
            <v>CHEWY</v>
          </cell>
          <cell r="I4533" t="str">
            <v>PF64454804</v>
          </cell>
          <cell r="J4533" t="str">
            <v>2EC221N</v>
          </cell>
          <cell r="K4533">
            <v>0</v>
          </cell>
          <cell r="L4533">
            <v>0</v>
          </cell>
          <cell r="M4533">
            <v>7.15</v>
          </cell>
          <cell r="N4533">
            <v>7.3249999999999993</v>
          </cell>
          <cell r="O4533">
            <v>7.5</v>
          </cell>
          <cell r="P4533">
            <v>8.3868939000000005</v>
          </cell>
          <cell r="Q4533">
            <v>8.3868939000000005</v>
          </cell>
          <cell r="R4533">
            <v>1.05</v>
          </cell>
          <cell r="S4533">
            <v>8.8062385950000017</v>
          </cell>
          <cell r="T4533">
            <v>8.9383321739250015</v>
          </cell>
          <cell r="U4533">
            <v>9.0704257528500012</v>
          </cell>
          <cell r="V4533">
            <v>1.05</v>
          </cell>
          <cell r="W4533">
            <v>1.05</v>
          </cell>
          <cell r="X4533">
            <v>1.1000000000000001</v>
          </cell>
          <cell r="Y4533">
            <v>1.0169999999999999</v>
          </cell>
          <cell r="Z4533">
            <v>7.4969999999999999</v>
          </cell>
          <cell r="AA4533">
            <v>8.3868939000000005</v>
          </cell>
          <cell r="AB4533">
            <v>1.1187</v>
          </cell>
          <cell r="AC4533">
            <v>1.1746350000000003</v>
          </cell>
          <cell r="AD4533" t="str">
            <v>Chewy</v>
          </cell>
          <cell r="AE4533">
            <v>0</v>
          </cell>
          <cell r="AJ4533">
            <v>6.8000000000000007</v>
          </cell>
          <cell r="AQ4533">
            <v>7.15</v>
          </cell>
          <cell r="AU4533">
            <v>7.1499999999999995</v>
          </cell>
          <cell r="AV4533">
            <v>7.5</v>
          </cell>
          <cell r="BF4533">
            <v>7.3249999999999993</v>
          </cell>
          <cell r="BG4533">
            <v>7.15</v>
          </cell>
          <cell r="BH4533">
            <v>7.5</v>
          </cell>
          <cell r="BI4533">
            <v>1.048951048951049</v>
          </cell>
          <cell r="BJ4533" t="str">
            <v>30.11.2021</v>
          </cell>
        </row>
        <row r="4534">
          <cell r="A4534" t="str">
            <v>5F2EC221N000000800</v>
          </cell>
          <cell r="B4534" t="str">
            <v>CTN-LANDMARK</v>
          </cell>
          <cell r="C4534" t="str">
            <v>ลูกฟูก</v>
          </cell>
          <cell r="D4534" t="str">
            <v>3GAOFBCBSAQN5PCH0V</v>
          </cell>
          <cell r="E4534" t="str">
            <v>0V</v>
          </cell>
          <cell r="F4534" t="str">
            <v>211X109 2P 85N TN&amp;TP RECIPE N CSM-48</v>
          </cell>
          <cell r="G4534" t="str">
            <v>US PET NUTRITION LLC</v>
          </cell>
          <cell r="H4534" t="str">
            <v>CHEWY</v>
          </cell>
          <cell r="I4534" t="str">
            <v>PF64454806</v>
          </cell>
          <cell r="J4534" t="str">
            <v>2EC221N</v>
          </cell>
          <cell r="K4534">
            <v>0</v>
          </cell>
          <cell r="L4534">
            <v>0</v>
          </cell>
          <cell r="M4534">
            <v>6.8</v>
          </cell>
          <cell r="N4534">
            <v>7.4499999999999993</v>
          </cell>
          <cell r="O4534">
            <v>7.6999999999999993</v>
          </cell>
          <cell r="P4534">
            <v>8.3868939000000005</v>
          </cell>
          <cell r="Q4534">
            <v>8.3868939000000005</v>
          </cell>
          <cell r="R4534">
            <v>1.05</v>
          </cell>
          <cell r="S4534">
            <v>8.8062385950000017</v>
          </cell>
          <cell r="T4534">
            <v>8.9383321739250015</v>
          </cell>
          <cell r="U4534">
            <v>9.0704257528500012</v>
          </cell>
          <cell r="V4534">
            <v>1.05</v>
          </cell>
          <cell r="W4534">
            <v>1.05</v>
          </cell>
          <cell r="X4534">
            <v>1.1000000000000001</v>
          </cell>
          <cell r="Y4534">
            <v>1.0169999999999999</v>
          </cell>
          <cell r="Z4534">
            <v>7.4969999999999999</v>
          </cell>
          <cell r="AA4534">
            <v>8.3868939000000005</v>
          </cell>
          <cell r="AB4534">
            <v>1.1187</v>
          </cell>
          <cell r="AC4534">
            <v>1.1746350000000003</v>
          </cell>
          <cell r="AD4534" t="str">
            <v>Chewy</v>
          </cell>
          <cell r="AE4534">
            <v>0</v>
          </cell>
          <cell r="AK4534">
            <v>6.8</v>
          </cell>
          <cell r="AN4534">
            <v>6.8</v>
          </cell>
          <cell r="AP4534">
            <v>7.1499999999999995</v>
          </cell>
          <cell r="AQ4534">
            <v>7.1499999999999995</v>
          </cell>
          <cell r="AU4534">
            <v>7.1499999999999995</v>
          </cell>
          <cell r="AV4534">
            <v>7.5</v>
          </cell>
          <cell r="BC4534">
            <v>7.6999999999999993</v>
          </cell>
          <cell r="BF4534">
            <v>7.4499999999999993</v>
          </cell>
          <cell r="BG4534">
            <v>7.1499999999999995</v>
          </cell>
          <cell r="BH4534">
            <v>7.6999999999999993</v>
          </cell>
          <cell r="BI4534">
            <v>1.0769230769230769</v>
          </cell>
          <cell r="BJ4534" t="str">
            <v>14.06.2022</v>
          </cell>
          <cell r="BK4534" t="str">
            <v>บจก.ยูไทย คาร์ตอนส์</v>
          </cell>
        </row>
        <row r="4535">
          <cell r="A4535" t="str">
            <v>5J2EC221N000000300</v>
          </cell>
          <cell r="B4535" t="str">
            <v>STK-LANDMARK</v>
          </cell>
          <cell r="C4535" t="str">
            <v>STICKER</v>
          </cell>
          <cell r="D4535" t="str">
            <v>3ICCS822SAQN5PCH0V</v>
          </cell>
          <cell r="E4535" t="str">
            <v>0V</v>
          </cell>
          <cell r="F4535" t="str">
            <v>211X109 2P 85N CK RECIPE N CSM-48</v>
          </cell>
          <cell r="G4535" t="str">
            <v>US PET NUTRITION LLC</v>
          </cell>
          <cell r="H4535" t="str">
            <v>CHEWY</v>
          </cell>
          <cell r="I4535" t="str">
            <v>PF64454801</v>
          </cell>
          <cell r="J4535" t="str">
            <v>2EC221N</v>
          </cell>
          <cell r="K4535">
            <v>2816</v>
          </cell>
          <cell r="L4535">
            <v>1074.32</v>
          </cell>
          <cell r="M4535">
            <v>0.38</v>
          </cell>
          <cell r="N4535">
            <v>0.53249999999999997</v>
          </cell>
          <cell r="O4535">
            <v>0.35</v>
          </cell>
          <cell r="P4535">
            <v>0.85867500000000008</v>
          </cell>
          <cell r="Q4535">
            <v>0.85867500000000008</v>
          </cell>
          <cell r="R4535">
            <v>1.04</v>
          </cell>
          <cell r="S4535">
            <v>0.89302200000000009</v>
          </cell>
          <cell r="T4535">
            <v>0.90641733000000002</v>
          </cell>
          <cell r="U4535">
            <v>0.91981266000000017</v>
          </cell>
          <cell r="V4535">
            <v>1</v>
          </cell>
          <cell r="W4535">
            <v>1</v>
          </cell>
          <cell r="X4535">
            <v>1.07</v>
          </cell>
          <cell r="Y4535">
            <v>1.07</v>
          </cell>
          <cell r="Z4535">
            <v>0.75</v>
          </cell>
          <cell r="AA4535">
            <v>0.85867500000000008</v>
          </cell>
          <cell r="AB4535">
            <v>1.1449</v>
          </cell>
          <cell r="AC4535">
            <v>1.1906960000000002</v>
          </cell>
          <cell r="AD4535" t="str">
            <v>Chewy</v>
          </cell>
          <cell r="AE4535" t="str">
            <v>MOQ 1000</v>
          </cell>
          <cell r="AK4535">
            <v>0.75</v>
          </cell>
          <cell r="AP4535">
            <v>0.75</v>
          </cell>
          <cell r="AQ4535">
            <v>0.75</v>
          </cell>
          <cell r="AR4535">
            <v>0.35000000000000003</v>
          </cell>
          <cell r="AV4535">
            <v>0.75</v>
          </cell>
          <cell r="BC4535">
            <v>0.28000000000000003</v>
          </cell>
          <cell r="BD4535">
            <v>0.75</v>
          </cell>
          <cell r="BE4535">
            <v>0.35</v>
          </cell>
          <cell r="BF4535">
            <v>0.53249999999999997</v>
          </cell>
          <cell r="BG4535">
            <v>0.35000000000000003</v>
          </cell>
          <cell r="BH4535">
            <v>0.35</v>
          </cell>
          <cell r="BI4535">
            <v>0.99999999999999989</v>
          </cell>
          <cell r="BJ4535" t="str">
            <v>16.08.2022</v>
          </cell>
          <cell r="BK4535" t="str">
            <v>บจก.เวเบอร์ มาร์คกิ้</v>
          </cell>
        </row>
        <row r="4536">
          <cell r="A4536" t="str">
            <v>5J2EC221N000000400</v>
          </cell>
          <cell r="B4536" t="str">
            <v>STK-LANDMARK</v>
          </cell>
          <cell r="C4536" t="str">
            <v>STICKER</v>
          </cell>
          <cell r="D4536" t="str">
            <v>3ICCSA5NSAQN5PCH0V</v>
          </cell>
          <cell r="E4536" t="str">
            <v>0V</v>
          </cell>
          <cell r="F4536" t="str">
            <v>211X109 2P 85N CK&amp;TK RECIPE N CSM-48</v>
          </cell>
          <cell r="G4536" t="str">
            <v>US PET NUTRITION LLC</v>
          </cell>
          <cell r="H4536" t="str">
            <v>CHEWY</v>
          </cell>
          <cell r="I4536" t="str">
            <v>PF64454802</v>
          </cell>
          <cell r="J4536" t="str">
            <v>2EC221N</v>
          </cell>
          <cell r="K4536">
            <v>4495</v>
          </cell>
          <cell r="L4536">
            <v>1464.45</v>
          </cell>
          <cell r="M4536">
            <v>0.33</v>
          </cell>
          <cell r="N4536">
            <v>0.65</v>
          </cell>
          <cell r="O4536">
            <v>0.45</v>
          </cell>
          <cell r="P4536">
            <v>0.85867500000000008</v>
          </cell>
          <cell r="Q4536">
            <v>0.85867500000000008</v>
          </cell>
          <cell r="R4536">
            <v>1.04</v>
          </cell>
          <cell r="S4536">
            <v>0.89302200000000009</v>
          </cell>
          <cell r="T4536">
            <v>0.90641733000000002</v>
          </cell>
          <cell r="U4536">
            <v>0.91981266000000017</v>
          </cell>
          <cell r="V4536">
            <v>1</v>
          </cell>
          <cell r="W4536">
            <v>1</v>
          </cell>
          <cell r="X4536">
            <v>1.07</v>
          </cell>
          <cell r="Y4536">
            <v>1.07</v>
          </cell>
          <cell r="Z4536">
            <v>0.75</v>
          </cell>
          <cell r="AA4536">
            <v>0.85867500000000008</v>
          </cell>
          <cell r="AB4536">
            <v>1.1449</v>
          </cell>
          <cell r="AC4536">
            <v>1.1906960000000002</v>
          </cell>
          <cell r="AD4536" t="str">
            <v>Chewy</v>
          </cell>
          <cell r="AE4536" t="str">
            <v>MOQ 1000</v>
          </cell>
          <cell r="AK4536">
            <v>0.75</v>
          </cell>
          <cell r="AO4536">
            <v>0.75</v>
          </cell>
          <cell r="AP4536">
            <v>0.75</v>
          </cell>
          <cell r="AQ4536">
            <v>0.75</v>
          </cell>
          <cell r="AU4536">
            <v>0.75</v>
          </cell>
          <cell r="AV4536">
            <v>0.75</v>
          </cell>
          <cell r="BC4536">
            <v>0.45</v>
          </cell>
          <cell r="BF4536">
            <v>0.65</v>
          </cell>
          <cell r="BG4536">
            <v>0.75</v>
          </cell>
          <cell r="BH4536">
            <v>0.45</v>
          </cell>
          <cell r="BI4536">
            <v>0.6</v>
          </cell>
          <cell r="BJ4536" t="str">
            <v>15.06.2022</v>
          </cell>
          <cell r="BK4536" t="str">
            <v>บจก.เวเบอร์ มาร์คกิ้</v>
          </cell>
        </row>
        <row r="4537">
          <cell r="A4537" t="str">
            <v>5J2EC221N000000500</v>
          </cell>
          <cell r="B4537" t="str">
            <v>STK-LANDMARK</v>
          </cell>
          <cell r="C4537" t="str">
            <v>STICKER</v>
          </cell>
          <cell r="D4537" t="str">
            <v>3ICCSA69SAQN5PCH0V</v>
          </cell>
          <cell r="E4537" t="str">
            <v>0V</v>
          </cell>
          <cell r="F4537" t="str">
            <v>211X109 2P 85N CK&amp;VEG RECIPE N CSM-48</v>
          </cell>
          <cell r="G4537" t="str">
            <v>US PET NUTRITION LLC</v>
          </cell>
          <cell r="H4537" t="str">
            <v>CHEWY</v>
          </cell>
          <cell r="I4537" t="str">
            <v>PF64454803</v>
          </cell>
          <cell r="J4537" t="str">
            <v>2EC221N</v>
          </cell>
          <cell r="K4537">
            <v>8053</v>
          </cell>
          <cell r="L4537">
            <v>2395.27</v>
          </cell>
          <cell r="M4537">
            <v>0.3</v>
          </cell>
          <cell r="N4537">
            <v>0.75</v>
          </cell>
          <cell r="O4537">
            <v>0.75</v>
          </cell>
          <cell r="P4537">
            <v>0.85867500000000008</v>
          </cell>
          <cell r="Q4537">
            <v>0.85867500000000008</v>
          </cell>
          <cell r="R4537">
            <v>1.04</v>
          </cell>
          <cell r="S4537">
            <v>0.89302200000000009</v>
          </cell>
          <cell r="T4537">
            <v>0.90641733000000002</v>
          </cell>
          <cell r="U4537">
            <v>0.91981266000000017</v>
          </cell>
          <cell r="V4537">
            <v>1</v>
          </cell>
          <cell r="W4537">
            <v>1</v>
          </cell>
          <cell r="X4537">
            <v>1.07</v>
          </cell>
          <cell r="Y4537">
            <v>1.07</v>
          </cell>
          <cell r="Z4537">
            <v>0.75</v>
          </cell>
          <cell r="AA4537">
            <v>0.85867500000000008</v>
          </cell>
          <cell r="AB4537">
            <v>1.1449</v>
          </cell>
          <cell r="AC4537">
            <v>1.1906960000000002</v>
          </cell>
          <cell r="AD4537" t="str">
            <v>Chewy</v>
          </cell>
          <cell r="AE4537" t="str">
            <v>MOQ 1000</v>
          </cell>
          <cell r="AK4537">
            <v>0.75</v>
          </cell>
          <cell r="AN4537">
            <v>0.75</v>
          </cell>
          <cell r="AQ4537">
            <v>0.75</v>
          </cell>
          <cell r="AU4537">
            <v>0.75</v>
          </cell>
          <cell r="AV4537">
            <v>0.75</v>
          </cell>
          <cell r="BF4537">
            <v>0.75</v>
          </cell>
          <cell r="BG4537">
            <v>0.75</v>
          </cell>
          <cell r="BH4537">
            <v>0.75</v>
          </cell>
          <cell r="BI4537">
            <v>1</v>
          </cell>
          <cell r="BJ4537" t="str">
            <v>30.11.2021</v>
          </cell>
          <cell r="BK4537" t="str">
            <v>บจก.เวเบอร์ มาร์คกิ้</v>
          </cell>
        </row>
        <row r="4538">
          <cell r="A4538" t="str">
            <v>5J2EC221N000000600</v>
          </cell>
          <cell r="B4538" t="str">
            <v>STK-LANDMARK</v>
          </cell>
          <cell r="C4538" t="str">
            <v>STICKER</v>
          </cell>
          <cell r="D4538" t="str">
            <v>3GMOFB7WSAQN5PCH0V</v>
          </cell>
          <cell r="E4538" t="str">
            <v>0V</v>
          </cell>
          <cell r="F4538" t="str">
            <v>211X109 2P 85N MC&amp;TN RECIPE N CSM-48</v>
          </cell>
          <cell r="G4538" t="str">
            <v>US PET NUTRITION LLC</v>
          </cell>
          <cell r="H4538" t="str">
            <v>CHEWY</v>
          </cell>
          <cell r="I4538" t="str">
            <v>PF64454805</v>
          </cell>
          <cell r="J4538" t="str">
            <v>2EC221N</v>
          </cell>
          <cell r="K4538">
            <v>9173</v>
          </cell>
          <cell r="L4538">
            <v>2718.49</v>
          </cell>
          <cell r="M4538">
            <v>0.3</v>
          </cell>
          <cell r="N4538">
            <v>0.75</v>
          </cell>
          <cell r="O4538">
            <v>0.75</v>
          </cell>
          <cell r="P4538">
            <v>0.85867500000000008</v>
          </cell>
          <cell r="Q4538">
            <v>0.85867500000000008</v>
          </cell>
          <cell r="R4538">
            <v>1.04</v>
          </cell>
          <cell r="S4538">
            <v>0.89302200000000009</v>
          </cell>
          <cell r="T4538">
            <v>0.90641733000000002</v>
          </cell>
          <cell r="U4538">
            <v>0.91981266000000017</v>
          </cell>
          <cell r="V4538">
            <v>1</v>
          </cell>
          <cell r="W4538">
            <v>1</v>
          </cell>
          <cell r="X4538">
            <v>1.07</v>
          </cell>
          <cell r="Y4538">
            <v>1.07</v>
          </cell>
          <cell r="Z4538">
            <v>0.75</v>
          </cell>
          <cell r="AA4538">
            <v>0.85867500000000008</v>
          </cell>
          <cell r="AB4538">
            <v>1.1449</v>
          </cell>
          <cell r="AC4538">
            <v>1.1906960000000002</v>
          </cell>
          <cell r="AD4538" t="str">
            <v>Chewy</v>
          </cell>
          <cell r="AE4538" t="str">
            <v>MOQ 1000</v>
          </cell>
          <cell r="AK4538">
            <v>0.75</v>
          </cell>
          <cell r="AO4538">
            <v>0.75</v>
          </cell>
          <cell r="AP4538">
            <v>0.75</v>
          </cell>
          <cell r="AQ4538">
            <v>0.75</v>
          </cell>
          <cell r="AU4538">
            <v>0.75</v>
          </cell>
          <cell r="AV4538">
            <v>0.75</v>
          </cell>
          <cell r="BC4538">
            <v>0.75</v>
          </cell>
          <cell r="BF4538">
            <v>0.75</v>
          </cell>
          <cell r="BG4538">
            <v>0.75</v>
          </cell>
          <cell r="BH4538">
            <v>0.75</v>
          </cell>
          <cell r="BI4538">
            <v>1</v>
          </cell>
          <cell r="BJ4538" t="str">
            <v>15.06.2022</v>
          </cell>
          <cell r="BK4538" t="str">
            <v>บจก.เวเบอร์ มาร์คกิ้</v>
          </cell>
        </row>
        <row r="4539">
          <cell r="A4539" t="str">
            <v>5J2EC221N000000700</v>
          </cell>
          <cell r="B4539" t="str">
            <v>STK-LANDMARK</v>
          </cell>
          <cell r="C4539" t="str">
            <v>STICKER</v>
          </cell>
          <cell r="D4539" t="str">
            <v>3GSSF822SAQN5PCH0V</v>
          </cell>
          <cell r="E4539" t="str">
            <v>0V</v>
          </cell>
          <cell r="F4539" t="str">
            <v>211X109 2P 85N SM RECIPE N CSM-48</v>
          </cell>
          <cell r="G4539" t="str">
            <v>US PET NUTRITION LLC</v>
          </cell>
          <cell r="H4539" t="str">
            <v>CHEWY</v>
          </cell>
          <cell r="I4539" t="str">
            <v>PF64454804</v>
          </cell>
          <cell r="J4539" t="str">
            <v>2EC221N</v>
          </cell>
          <cell r="K4539">
            <v>7799</v>
          </cell>
          <cell r="L4539">
            <v>1770.21</v>
          </cell>
          <cell r="M4539">
            <v>0.23</v>
          </cell>
          <cell r="N4539">
            <v>0.55000000000000004</v>
          </cell>
          <cell r="O4539">
            <v>0.35000000000000003</v>
          </cell>
          <cell r="P4539">
            <v>0.85867500000000008</v>
          </cell>
          <cell r="Q4539">
            <v>0.85867500000000008</v>
          </cell>
          <cell r="R4539">
            <v>1.04</v>
          </cell>
          <cell r="S4539">
            <v>0.89302200000000009</v>
          </cell>
          <cell r="T4539">
            <v>0.90641733000000002</v>
          </cell>
          <cell r="U4539">
            <v>0.91981266000000017</v>
          </cell>
          <cell r="V4539">
            <v>1</v>
          </cell>
          <cell r="W4539">
            <v>1</v>
          </cell>
          <cell r="X4539">
            <v>1.07</v>
          </cell>
          <cell r="Y4539">
            <v>1.07</v>
          </cell>
          <cell r="Z4539">
            <v>0.75</v>
          </cell>
          <cell r="AA4539">
            <v>0.85867500000000008</v>
          </cell>
          <cell r="AB4539">
            <v>1.1449</v>
          </cell>
          <cell r="AC4539">
            <v>1.1906960000000002</v>
          </cell>
          <cell r="AD4539" t="str">
            <v>Chewy</v>
          </cell>
          <cell r="AE4539" t="str">
            <v>MOQ 1000</v>
          </cell>
          <cell r="AJ4539">
            <v>0.75</v>
          </cell>
          <cell r="AQ4539">
            <v>0.75</v>
          </cell>
          <cell r="AU4539">
            <v>0.75</v>
          </cell>
          <cell r="AV4539">
            <v>0.35000000000000003</v>
          </cell>
          <cell r="BF4539">
            <v>0.55000000000000004</v>
          </cell>
          <cell r="BG4539">
            <v>0.75</v>
          </cell>
          <cell r="BH4539">
            <v>0.35000000000000003</v>
          </cell>
          <cell r="BI4539">
            <v>0.46666666666666673</v>
          </cell>
          <cell r="BJ4539" t="str">
            <v>30.11.2021</v>
          </cell>
          <cell r="BK4539" t="str">
            <v>บจก.เวเบอร์ มาร์คกิ้</v>
          </cell>
        </row>
        <row r="4540">
          <cell r="A4540" t="str">
            <v>5J2EC221N000000800</v>
          </cell>
          <cell r="B4540" t="str">
            <v>STK-LANDMARK</v>
          </cell>
          <cell r="C4540" t="str">
            <v>STICKER</v>
          </cell>
          <cell r="D4540" t="str">
            <v>3GAOFBCBSAQN5PCH0V</v>
          </cell>
          <cell r="E4540" t="str">
            <v>0V</v>
          </cell>
          <cell r="F4540" t="str">
            <v>211X109 2P 85N TN&amp;TP RECIPE N CSM-48</v>
          </cell>
          <cell r="G4540" t="str">
            <v>US PET NUTRITION LLC</v>
          </cell>
          <cell r="H4540" t="str">
            <v>CHEWY</v>
          </cell>
          <cell r="I4540" t="str">
            <v>PF64454806</v>
          </cell>
          <cell r="J4540" t="str">
            <v>2EC221N</v>
          </cell>
          <cell r="K4540">
            <v>5986</v>
          </cell>
          <cell r="L4540">
            <v>1203.46</v>
          </cell>
          <cell r="M4540">
            <v>0.2</v>
          </cell>
          <cell r="N4540">
            <v>0.75</v>
          </cell>
          <cell r="O4540">
            <v>0.75</v>
          </cell>
          <cell r="P4540">
            <v>0.85867500000000008</v>
          </cell>
          <cell r="Q4540">
            <v>0.85867500000000008</v>
          </cell>
          <cell r="R4540">
            <v>1.04</v>
          </cell>
          <cell r="S4540">
            <v>0.89302200000000009</v>
          </cell>
          <cell r="T4540">
            <v>0.90641733000000002</v>
          </cell>
          <cell r="U4540">
            <v>0.91981266000000017</v>
          </cell>
          <cell r="V4540">
            <v>1</v>
          </cell>
          <cell r="W4540">
            <v>1</v>
          </cell>
          <cell r="X4540">
            <v>1.07</v>
          </cell>
          <cell r="Y4540">
            <v>1.07</v>
          </cell>
          <cell r="Z4540">
            <v>0.75</v>
          </cell>
          <cell r="AA4540">
            <v>0.85867500000000008</v>
          </cell>
          <cell r="AB4540">
            <v>1.1449</v>
          </cell>
          <cell r="AC4540">
            <v>1.1906960000000002</v>
          </cell>
          <cell r="AD4540" t="str">
            <v>Chewy</v>
          </cell>
          <cell r="AE4540" t="str">
            <v>MOQ 1000</v>
          </cell>
          <cell r="AK4540">
            <v>0.75</v>
          </cell>
          <cell r="AN4540">
            <v>0.75</v>
          </cell>
          <cell r="AP4540">
            <v>0.75</v>
          </cell>
          <cell r="AQ4540">
            <v>0.75</v>
          </cell>
          <cell r="AU4540">
            <v>0.75</v>
          </cell>
          <cell r="AV4540">
            <v>0.75</v>
          </cell>
          <cell r="BC4540">
            <v>0.75</v>
          </cell>
          <cell r="BF4540">
            <v>0.75</v>
          </cell>
          <cell r="BG4540">
            <v>0.75</v>
          </cell>
          <cell r="BH4540">
            <v>0.75</v>
          </cell>
          <cell r="BI4540">
            <v>1</v>
          </cell>
          <cell r="BJ4540" t="str">
            <v>15.06.2022</v>
          </cell>
          <cell r="BK4540" t="str">
            <v>บจก.เวเบอร์ มาร์คกิ้</v>
          </cell>
        </row>
        <row r="4541">
          <cell r="A4541" t="str">
            <v>5K2EC221N000000100</v>
          </cell>
          <cell r="B4541" t="str">
            <v>LBL-LANDMARK</v>
          </cell>
          <cell r="C4541" t="str">
            <v>ARTPAPER</v>
          </cell>
          <cell r="D4541" t="str">
            <v>3ICCS822SAQN5PCH0V</v>
          </cell>
          <cell r="E4541" t="str">
            <v>0V</v>
          </cell>
          <cell r="F4541" t="str">
            <v>211X109 2P 85N CK RECIPE N CSM-48</v>
          </cell>
          <cell r="G4541" t="str">
            <v>US PET NUTRITION LLC</v>
          </cell>
          <cell r="H4541" t="str">
            <v>CHEWY</v>
          </cell>
          <cell r="I4541" t="str">
            <v>PF64454801</v>
          </cell>
          <cell r="J4541" t="str">
            <v>2EC221N</v>
          </cell>
          <cell r="K4541">
            <v>29065</v>
          </cell>
          <cell r="L4541">
            <v>2831.59</v>
          </cell>
          <cell r="M4541">
            <v>0.1</v>
          </cell>
          <cell r="N4541">
            <v>9.5999980700168769E-2</v>
          </cell>
          <cell r="O4541">
            <v>9.799993183909482E-2</v>
          </cell>
          <cell r="P4541">
            <v>0.12941649999999999</v>
          </cell>
          <cell r="Q4541">
            <v>0.12941649999999999</v>
          </cell>
          <cell r="R4541">
            <v>1.0900000000000001</v>
          </cell>
          <cell r="S4541">
            <v>0.141063985</v>
          </cell>
          <cell r="T4541">
            <v>0.14317994477499998</v>
          </cell>
          <cell r="U4541">
            <v>0.14529590454999999</v>
          </cell>
          <cell r="V4541">
            <v>1.0249999999999999</v>
          </cell>
          <cell r="W4541">
            <v>1</v>
          </cell>
          <cell r="X4541">
            <v>1.07</v>
          </cell>
          <cell r="Y4541">
            <v>1</v>
          </cell>
          <cell r="Z4541">
            <v>0.12094999999999999</v>
          </cell>
          <cell r="AA4541">
            <v>0.12941649999999999</v>
          </cell>
          <cell r="AB4541">
            <v>1.07</v>
          </cell>
          <cell r="AC4541">
            <v>1.1663000000000001</v>
          </cell>
          <cell r="AD4541" t="str">
            <v>Chewy</v>
          </cell>
          <cell r="AE4541" t="str">
            <v>ใช้ Mat เดิมใน Cost คือ 5K29R221N000000500 ซึ่งมีราคาสูงกว่า Mat ใหม่</v>
          </cell>
          <cell r="AK4541">
            <v>9.1999999999999998E-2</v>
          </cell>
          <cell r="AQ4541">
            <v>9.2000557568999164E-2</v>
          </cell>
          <cell r="AR4541">
            <v>9.1999999999999998E-2</v>
          </cell>
          <cell r="AU4541">
            <v>9.4000142247510687E-2</v>
          </cell>
          <cell r="BC4541">
            <v>9.3999848714069578E-2</v>
          </cell>
          <cell r="BD4541">
            <v>9.8000000000000004E-2</v>
          </cell>
          <cell r="BE4541">
            <v>9.799993183909482E-2</v>
          </cell>
          <cell r="BF4541">
            <v>9.5999980700168769E-2</v>
          </cell>
          <cell r="BG4541">
            <v>9.1999999999999998E-2</v>
          </cell>
          <cell r="BH4541">
            <v>9.799993183909482E-2</v>
          </cell>
          <cell r="BI4541">
            <v>1.0652166504249436</v>
          </cell>
          <cell r="BJ4541" t="str">
            <v>17.08.2022</v>
          </cell>
          <cell r="BK4541" t="str">
            <v>บจก.ไทยยูเนี่ยน กราฟ</v>
          </cell>
        </row>
        <row r="4542">
          <cell r="A4542" t="str">
            <v>5K2EC221N000000200</v>
          </cell>
          <cell r="B4542" t="str">
            <v>LBL-LANDMARK</v>
          </cell>
          <cell r="C4542" t="str">
            <v>ARTPAPER</v>
          </cell>
          <cell r="D4542" t="str">
            <v>3ICCSA5NSAQN5PCH0V</v>
          </cell>
          <cell r="E4542" t="str">
            <v>0V</v>
          </cell>
          <cell r="F4542" t="str">
            <v>211X109 2P 85N CK&amp;TK RECIPE N CSM-48</v>
          </cell>
          <cell r="G4542" t="str">
            <v>US PET NUTRITION LLC</v>
          </cell>
          <cell r="H4542" t="str">
            <v>CHEWY</v>
          </cell>
          <cell r="I4542" t="str">
            <v>PF64454802</v>
          </cell>
          <cell r="J4542" t="str">
            <v>2EC221N</v>
          </cell>
          <cell r="K4542">
            <v>9220</v>
          </cell>
          <cell r="L4542">
            <v>895.07</v>
          </cell>
          <cell r="M4542">
            <v>0.1</v>
          </cell>
          <cell r="N4542">
            <v>9.533318694679177E-2</v>
          </cell>
          <cell r="O4542">
            <v>9.7999703087885984E-2</v>
          </cell>
          <cell r="P4542">
            <v>0.12941649999999999</v>
          </cell>
          <cell r="Q4542">
            <v>0.12941649999999999</v>
          </cell>
          <cell r="R4542">
            <v>1.0900000000000001</v>
          </cell>
          <cell r="S4542">
            <v>0.141063985</v>
          </cell>
          <cell r="T4542">
            <v>0.14317994477499998</v>
          </cell>
          <cell r="U4542">
            <v>0.14529590454999999</v>
          </cell>
          <cell r="V4542">
            <v>1.0249999999999999</v>
          </cell>
          <cell r="W4542">
            <v>1</v>
          </cell>
          <cell r="X4542">
            <v>1.07</v>
          </cell>
          <cell r="Y4542">
            <v>1</v>
          </cell>
          <cell r="Z4542">
            <v>0.12094999999999999</v>
          </cell>
          <cell r="AA4542">
            <v>0.12941649999999999</v>
          </cell>
          <cell r="AB4542">
            <v>1.07</v>
          </cell>
          <cell r="AC4542">
            <v>1.1663000000000001</v>
          </cell>
          <cell r="AD4542" t="str">
            <v>Chewy</v>
          </cell>
          <cell r="AE4542" t="str">
            <v>ใช้ Mat เดิมใน Cost คือ 5K29R221N000000500 ซึ่งมีราคาสูงกว่า Mat ใหม่</v>
          </cell>
          <cell r="AJ4542">
            <v>9.1999999999999998E-2</v>
          </cell>
          <cell r="AO4542">
            <v>9.1999999999999998E-2</v>
          </cell>
          <cell r="AQ4542">
            <v>9.1999999999999998E-2</v>
          </cell>
          <cell r="AU4542">
            <v>9.3999857752489341E-2</v>
          </cell>
          <cell r="BC4542">
            <v>9.4000000000000014E-2</v>
          </cell>
          <cell r="BE4542">
            <v>9.7999703087885984E-2</v>
          </cell>
          <cell r="BF4542">
            <v>9.533318694679177E-2</v>
          </cell>
          <cell r="BG4542">
            <v>9.1999999999999998E-2</v>
          </cell>
          <cell r="BH4542">
            <v>9.7999703087885984E-2</v>
          </cell>
          <cell r="BI4542">
            <v>1.0652141639987607</v>
          </cell>
          <cell r="BJ4542" t="str">
            <v>30.08.2022</v>
          </cell>
          <cell r="BK4542" t="str">
            <v>บจก.ไทยยูเนี่ยน กราฟ</v>
          </cell>
        </row>
        <row r="4543">
          <cell r="A4543" t="str">
            <v>5K2EC221N000000300</v>
          </cell>
          <cell r="B4543" t="str">
            <v>LBL-LANDMARK</v>
          </cell>
          <cell r="C4543" t="str">
            <v>ARTPAPER</v>
          </cell>
          <cell r="D4543" t="str">
            <v>3ICCSA69SAQN5PCH0V</v>
          </cell>
          <cell r="E4543" t="str">
            <v>0V</v>
          </cell>
          <cell r="F4543" t="str">
            <v>211X109 2P 85N CK&amp;VEG RECIPE N CSM-48</v>
          </cell>
          <cell r="G4543" t="str">
            <v>US PET NUTRITION LLC</v>
          </cell>
          <cell r="H4543" t="str">
            <v>CHEWY</v>
          </cell>
          <cell r="I4543" t="str">
            <v>PF64454803</v>
          </cell>
          <cell r="J4543" t="str">
            <v>2EC221N</v>
          </cell>
          <cell r="K4543">
            <v>33982</v>
          </cell>
          <cell r="L4543">
            <v>3317.15</v>
          </cell>
          <cell r="M4543">
            <v>0.1</v>
          </cell>
          <cell r="N4543">
            <v>9.5333285917496444E-2</v>
          </cell>
          <cell r="O4543">
            <v>9.799999999999999E-2</v>
          </cell>
          <cell r="P4543">
            <v>0.12941649999999999</v>
          </cell>
          <cell r="Q4543">
            <v>0.12941649999999999</v>
          </cell>
          <cell r="R4543">
            <v>1.0900000000000001</v>
          </cell>
          <cell r="S4543">
            <v>0.141063985</v>
          </cell>
          <cell r="T4543">
            <v>0.14317994477499998</v>
          </cell>
          <cell r="U4543">
            <v>0.14529590454999999</v>
          </cell>
          <cell r="V4543">
            <v>1.0249999999999999</v>
          </cell>
          <cell r="W4543">
            <v>1</v>
          </cell>
          <cell r="X4543">
            <v>1.07</v>
          </cell>
          <cell r="Y4543">
            <v>1</v>
          </cell>
          <cell r="Z4543">
            <v>0.12094999999999999</v>
          </cell>
          <cell r="AA4543">
            <v>0.12941649999999999</v>
          </cell>
          <cell r="AB4543">
            <v>1.07</v>
          </cell>
          <cell r="AC4543">
            <v>1.1663000000000001</v>
          </cell>
          <cell r="AD4543" t="str">
            <v>Chewy</v>
          </cell>
          <cell r="AE4543" t="str">
            <v>ใช้ Mat เดิมใน Cost คือ 5K29R221N000000500 ซึ่งมีราคาสูงกว่า Mat ใหม่</v>
          </cell>
          <cell r="AK4543">
            <v>9.1999999999999998E-2</v>
          </cell>
          <cell r="AU4543">
            <v>9.3999857752489341E-2</v>
          </cell>
          <cell r="BC4543">
            <v>9.4000000000000014E-2</v>
          </cell>
          <cell r="BE4543">
            <v>9.799999999999999E-2</v>
          </cell>
          <cell r="BF4543">
            <v>9.5333285917496444E-2</v>
          </cell>
          <cell r="BG4543">
            <v>9.1999999999999998E-2</v>
          </cell>
          <cell r="BH4543">
            <v>9.799999999999999E-2</v>
          </cell>
          <cell r="BI4543">
            <v>1.0652173913043477</v>
          </cell>
          <cell r="BJ4543" t="str">
            <v>30.08.2022</v>
          </cell>
          <cell r="BK4543" t="str">
            <v>บจก.ไทยยูเนี่ยน กราฟ</v>
          </cell>
        </row>
        <row r="4544">
          <cell r="A4544" t="str">
            <v>5K2EC221N000000400</v>
          </cell>
          <cell r="B4544" t="str">
            <v>LBL-LANDMARK</v>
          </cell>
          <cell r="C4544" t="str">
            <v>ARTPAPER</v>
          </cell>
          <cell r="D4544" t="str">
            <v>3GMOFB7WSAQN5PCH0V</v>
          </cell>
          <cell r="E4544" t="str">
            <v>0V</v>
          </cell>
          <cell r="F4544" t="str">
            <v>211X109 2P 85N MC&amp;TN RECIPE N CSM-48</v>
          </cell>
          <cell r="G4544" t="str">
            <v>US PET NUTRITION LLC</v>
          </cell>
          <cell r="H4544" t="str">
            <v>CHEWY</v>
          </cell>
          <cell r="I4544" t="str">
            <v>PF64454805</v>
          </cell>
          <cell r="J4544" t="str">
            <v>2EC221N</v>
          </cell>
          <cell r="K4544">
            <v>9393</v>
          </cell>
          <cell r="L4544">
            <v>918.51</v>
          </cell>
          <cell r="M4544">
            <v>0.1</v>
          </cell>
          <cell r="N4544">
            <v>9.6666666666666665E-2</v>
          </cell>
          <cell r="O4544">
            <v>9.799999999999999E-2</v>
          </cell>
          <cell r="P4544">
            <v>0.12941649999999999</v>
          </cell>
          <cell r="Q4544">
            <v>0.12941649999999999</v>
          </cell>
          <cell r="R4544">
            <v>1.0900000000000001</v>
          </cell>
          <cell r="S4544">
            <v>0.141063985</v>
          </cell>
          <cell r="T4544">
            <v>0.14317994477499998</v>
          </cell>
          <cell r="U4544">
            <v>0.14529590454999999</v>
          </cell>
          <cell r="V4544">
            <v>1.0249999999999999</v>
          </cell>
          <cell r="W4544">
            <v>1</v>
          </cell>
          <cell r="X4544">
            <v>1.07</v>
          </cell>
          <cell r="Y4544">
            <v>1</v>
          </cell>
          <cell r="Z4544">
            <v>0.12094999999999999</v>
          </cell>
          <cell r="AA4544">
            <v>0.12941649999999999</v>
          </cell>
          <cell r="AB4544">
            <v>1.07</v>
          </cell>
          <cell r="AC4544">
            <v>1.1663000000000001</v>
          </cell>
          <cell r="AD4544" t="str">
            <v>Chewy</v>
          </cell>
          <cell r="AE4544" t="str">
            <v>ใช้ Mat เดิมใน Cost คือ 5K29R221N000000500 ซึ่งมีราคาสูงกว่า Mat ใหม่</v>
          </cell>
          <cell r="AK4544">
            <v>9.2000278784499581E-2</v>
          </cell>
          <cell r="AQ4544">
            <v>9.2000278784499581E-2</v>
          </cell>
          <cell r="AU4544">
            <v>9.4000000000000014E-2</v>
          </cell>
          <cell r="BD4544">
            <v>9.799999999999999E-2</v>
          </cell>
          <cell r="BE4544">
            <v>9.799999999999999E-2</v>
          </cell>
          <cell r="BF4544">
            <v>9.6666666666666665E-2</v>
          </cell>
          <cell r="BG4544">
            <v>9.2000278784499581E-2</v>
          </cell>
          <cell r="BH4544">
            <v>9.799999999999999E-2</v>
          </cell>
          <cell r="BI4544">
            <v>1.0652141634217662</v>
          </cell>
          <cell r="BJ4544" t="str">
            <v>30.08.2022</v>
          </cell>
          <cell r="BK4544" t="str">
            <v>บจก.ไทยยูเนี่ยน กราฟ</v>
          </cell>
        </row>
        <row r="4545">
          <cell r="A4545" t="str">
            <v>5K2EC221N000000500</v>
          </cell>
          <cell r="B4545" t="str">
            <v>LBL-LANDMARK</v>
          </cell>
          <cell r="C4545" t="str">
            <v>ARTPAPER</v>
          </cell>
          <cell r="D4545" t="str">
            <v>3GSSF822SAQN5PCH0V</v>
          </cell>
          <cell r="E4545" t="str">
            <v>0V</v>
          </cell>
          <cell r="F4545" t="str">
            <v>211X109 2P 85N SM RECIPE N CSM-48</v>
          </cell>
          <cell r="G4545" t="str">
            <v>US PET NUTRITION LLC</v>
          </cell>
          <cell r="H4545" t="str">
            <v>CHEWY</v>
          </cell>
          <cell r="I4545" t="str">
            <v>PF64454804</v>
          </cell>
          <cell r="J4545" t="str">
            <v>2EC221N</v>
          </cell>
          <cell r="K4545">
            <v>28113</v>
          </cell>
          <cell r="L4545">
            <v>2753.82</v>
          </cell>
          <cell r="M4545">
            <v>0.1</v>
          </cell>
          <cell r="N4545">
            <v>9.5333333333333325E-2</v>
          </cell>
          <cell r="O4545">
            <v>9.799999999999999E-2</v>
          </cell>
          <cell r="P4545">
            <v>0.12941649999999999</v>
          </cell>
          <cell r="Q4545">
            <v>0.12941649999999999</v>
          </cell>
          <cell r="R4545">
            <v>1.0900000000000001</v>
          </cell>
          <cell r="S4545">
            <v>0.141063985</v>
          </cell>
          <cell r="T4545">
            <v>0.14317994477499998</v>
          </cell>
          <cell r="U4545">
            <v>0.14529590454999999</v>
          </cell>
          <cell r="V4545">
            <v>1.0249999999999999</v>
          </cell>
          <cell r="W4545">
            <v>1</v>
          </cell>
          <cell r="X4545">
            <v>1.07</v>
          </cell>
          <cell r="Y4545">
            <v>1</v>
          </cell>
          <cell r="Z4545">
            <v>0.12094999999999999</v>
          </cell>
          <cell r="AA4545">
            <v>0.12941649999999999</v>
          </cell>
          <cell r="AB4545">
            <v>1.07</v>
          </cell>
          <cell r="AC4545">
            <v>1.1663000000000001</v>
          </cell>
          <cell r="AD4545" t="str">
            <v>Chewy</v>
          </cell>
          <cell r="AE4545" t="str">
            <v>ใช้ Mat เดิมใน Cost คือ 5K29R221N000000500 ซึ่งมีราคาสูงกว่า Mat ใหม่</v>
          </cell>
          <cell r="AQ4545">
            <v>9.1999999999999998E-2</v>
          </cell>
          <cell r="AU4545">
            <v>9.4E-2</v>
          </cell>
          <cell r="BC4545">
            <v>9.4E-2</v>
          </cell>
          <cell r="BE4545">
            <v>9.799999999999999E-2</v>
          </cell>
          <cell r="BF4545">
            <v>9.5333333333333325E-2</v>
          </cell>
          <cell r="BG4545">
            <v>9.1999999999999998E-2</v>
          </cell>
          <cell r="BH4545">
            <v>9.799999999999999E-2</v>
          </cell>
          <cell r="BI4545">
            <v>1.0652173913043477</v>
          </cell>
          <cell r="BJ4545" t="str">
            <v>30.08.2022</v>
          </cell>
          <cell r="BK4545" t="str">
            <v>บจก.ไทยยูเนี่ยน กราฟ</v>
          </cell>
        </row>
        <row r="4546">
          <cell r="A4546" t="str">
            <v>5K2EC221N000000600</v>
          </cell>
          <cell r="B4546" t="str">
            <v>LBL-LANDMARK</v>
          </cell>
          <cell r="C4546" t="str">
            <v>ARTPAPER</v>
          </cell>
          <cell r="D4546" t="str">
            <v>3GAOFBCBSAQN5PCH0V</v>
          </cell>
          <cell r="E4546" t="str">
            <v>0V</v>
          </cell>
          <cell r="F4546" t="str">
            <v>211X109 2P 85N TN&amp;TP RECIPE N CSM-48</v>
          </cell>
          <cell r="G4546" t="str">
            <v>US PET NUTRITION LLC</v>
          </cell>
          <cell r="H4546" t="str">
            <v>CHEWY</v>
          </cell>
          <cell r="I4546" t="str">
            <v>PF64454806</v>
          </cell>
          <cell r="J4546" t="str">
            <v>2EC221N</v>
          </cell>
          <cell r="K4546">
            <v>6181</v>
          </cell>
          <cell r="L4546">
            <v>603.87</v>
          </cell>
          <cell r="M4546">
            <v>0.1</v>
          </cell>
          <cell r="N4546">
            <v>9.5333238501659548E-2</v>
          </cell>
          <cell r="O4546">
            <v>9.799999999999999E-2</v>
          </cell>
          <cell r="P4546">
            <v>0.12941649999999999</v>
          </cell>
          <cell r="Q4546">
            <v>0.12941649999999999</v>
          </cell>
          <cell r="R4546">
            <v>1.0900000000000001</v>
          </cell>
          <cell r="S4546">
            <v>0.141063985</v>
          </cell>
          <cell r="T4546">
            <v>0.14317994477499998</v>
          </cell>
          <cell r="U4546">
            <v>0.14529590454999999</v>
          </cell>
          <cell r="V4546">
            <v>1.0249999999999999</v>
          </cell>
          <cell r="W4546">
            <v>1</v>
          </cell>
          <cell r="X4546">
            <v>1.07</v>
          </cell>
          <cell r="Y4546">
            <v>1</v>
          </cell>
          <cell r="Z4546">
            <v>0.12094999999999999</v>
          </cell>
          <cell r="AA4546">
            <v>0.12941649999999999</v>
          </cell>
          <cell r="AB4546">
            <v>1.07</v>
          </cell>
          <cell r="AC4546">
            <v>1.1663000000000001</v>
          </cell>
          <cell r="AD4546" t="str">
            <v>Chewy</v>
          </cell>
          <cell r="AE4546" t="str">
            <v>ใช้ Mat เดิมใน Cost คือ 5K29R221N000000500 ซึ่งมีราคาสูงกว่า Mat ใหม่</v>
          </cell>
          <cell r="AN4546">
            <v>9.1999999999999998E-2</v>
          </cell>
          <cell r="AP4546">
            <v>9.1999999999999998E-2</v>
          </cell>
          <cell r="AR4546">
            <v>9.1999999999999998E-2</v>
          </cell>
          <cell r="AU4546">
            <v>9.4E-2</v>
          </cell>
          <cell r="BC4546">
            <v>9.3999715504978668E-2</v>
          </cell>
          <cell r="BD4546">
            <v>9.799999999999999E-2</v>
          </cell>
          <cell r="BF4546">
            <v>9.5333238501659548E-2</v>
          </cell>
          <cell r="BG4546">
            <v>9.1999999999999998E-2</v>
          </cell>
          <cell r="BH4546">
            <v>9.799999999999999E-2</v>
          </cell>
          <cell r="BI4546">
            <v>1.0652173913043477</v>
          </cell>
          <cell r="BJ4546" t="str">
            <v>26.07.2022</v>
          </cell>
          <cell r="BK4546" t="str">
            <v>บจก.ไทยยูเนี่ยน กราฟ</v>
          </cell>
        </row>
        <row r="4547">
          <cell r="A4547" t="str">
            <v>5N2EC221N000000100</v>
          </cell>
          <cell r="B4547" t="str">
            <v>COR.INB-LANDMARK</v>
          </cell>
          <cell r="C4547" t="str">
            <v>DUPLEX</v>
          </cell>
          <cell r="D4547" t="str">
            <v>3ICCS822SAQN5PCH0V</v>
          </cell>
          <cell r="E4547" t="str">
            <v>0V</v>
          </cell>
          <cell r="F4547" t="str">
            <v>211X109 2P 85N CK RECIPE N CSM-48</v>
          </cell>
          <cell r="G4547" t="str">
            <v>US PET NUTRITION LLC</v>
          </cell>
          <cell r="H4547" t="str">
            <v>CHEWY</v>
          </cell>
          <cell r="I4547" t="str">
            <v>PF64454801</v>
          </cell>
          <cell r="J4547" t="str">
            <v>2EC221N</v>
          </cell>
          <cell r="K4547">
            <v>0</v>
          </cell>
          <cell r="L4547">
            <v>0</v>
          </cell>
          <cell r="M4547">
            <v>9.65</v>
          </cell>
          <cell r="N4547">
            <v>4.8579996479662544</v>
          </cell>
          <cell r="O4547">
            <v>4.2183675735702391</v>
          </cell>
          <cell r="P4547">
            <v>5.9596057500000015</v>
          </cell>
          <cell r="Q4547">
            <v>5.9596057500000015</v>
          </cell>
          <cell r="R4547">
            <v>1.0900000000000001</v>
          </cell>
          <cell r="S4547">
            <v>6.4959702675000024</v>
          </cell>
          <cell r="T4547">
            <v>6.5934098215125019</v>
          </cell>
          <cell r="U4547">
            <v>6.6908493755250023</v>
          </cell>
          <cell r="V4547">
            <v>1.03</v>
          </cell>
          <cell r="W4547">
            <v>1</v>
          </cell>
          <cell r="X4547">
            <v>1.05</v>
          </cell>
          <cell r="Y4547">
            <v>1.07</v>
          </cell>
          <cell r="Z4547">
            <v>5.3045000000000009</v>
          </cell>
          <cell r="AA4547">
            <v>5.9596057500000015</v>
          </cell>
          <cell r="AB4547">
            <v>1.1235000000000002</v>
          </cell>
          <cell r="AC4547">
            <v>1.2246150000000002</v>
          </cell>
          <cell r="AD4547" t="str">
            <v>Chewy</v>
          </cell>
          <cell r="AE4547">
            <v>0</v>
          </cell>
          <cell r="AG4547">
            <v>3.9</v>
          </cell>
          <cell r="AJ4547">
            <v>9.5</v>
          </cell>
          <cell r="AK4547">
            <v>4.7</v>
          </cell>
          <cell r="AN4547">
            <v>9.5</v>
          </cell>
          <cell r="AO4547">
            <v>4.7</v>
          </cell>
          <cell r="AP4547">
            <v>4.7</v>
          </cell>
          <cell r="AQ4547">
            <v>3.4</v>
          </cell>
          <cell r="AR4547">
            <v>3.4000000000000004</v>
          </cell>
          <cell r="AU4547">
            <v>3.5</v>
          </cell>
          <cell r="AV4547">
            <v>9.7899999999999991</v>
          </cell>
          <cell r="AW4547">
            <v>3.5</v>
          </cell>
          <cell r="BC4547">
            <v>3.2816306662610293</v>
          </cell>
          <cell r="BE4547">
            <v>4.2183675735702391</v>
          </cell>
          <cell r="BF4547">
            <v>4.8579996479662544</v>
          </cell>
          <cell r="BG4547">
            <v>3.4000000000000004</v>
          </cell>
          <cell r="BH4547">
            <v>4.2183675735702391</v>
          </cell>
          <cell r="BI4547">
            <v>1.2406963451677173</v>
          </cell>
          <cell r="BJ4547" t="str">
            <v>03.08.2022</v>
          </cell>
          <cell r="BK4547" t="str">
            <v>บจก.วี เอ็น ที อินเต</v>
          </cell>
        </row>
        <row r="4548">
          <cell r="A4548" t="str">
            <v>5F2EC221N000000100</v>
          </cell>
          <cell r="B4548" t="str">
            <v>CTN-LANDMARK</v>
          </cell>
          <cell r="C4548" t="str">
            <v>ลูกฟูก</v>
          </cell>
          <cell r="D4548" t="str">
            <v>3VAE0003840W</v>
          </cell>
          <cell r="E4548" t="str">
            <v>0W</v>
          </cell>
          <cell r="F4548" t="str">
            <v>CHEWY landmark var Ck/CkTk/CkVg/TuTL</v>
          </cell>
          <cell r="G4548">
            <v>0</v>
          </cell>
          <cell r="H4548">
            <v>0</v>
          </cell>
          <cell r="I4548" t="str">
            <v>PF64454901</v>
          </cell>
          <cell r="J4548" t="str">
            <v>2EC221N</v>
          </cell>
          <cell r="K4548">
            <v>0</v>
          </cell>
          <cell r="L4548">
            <v>0</v>
          </cell>
          <cell r="M4548">
            <v>7.5</v>
          </cell>
          <cell r="N4548">
            <v>7.5258720930232563</v>
          </cell>
          <cell r="O4548">
            <v>7.8000000000000007</v>
          </cell>
          <cell r="P4548">
            <v>8.3868939000000005</v>
          </cell>
          <cell r="Q4548">
            <v>8.3868939000000005</v>
          </cell>
          <cell r="R4548">
            <v>1.05</v>
          </cell>
          <cell r="S4548">
            <v>8.8062385950000017</v>
          </cell>
          <cell r="T4548">
            <v>8.9383321739250015</v>
          </cell>
          <cell r="U4548">
            <v>9.0704257528500012</v>
          </cell>
          <cell r="V4548">
            <v>1.05</v>
          </cell>
          <cell r="W4548">
            <v>1.05</v>
          </cell>
          <cell r="X4548">
            <v>1.1000000000000001</v>
          </cell>
          <cell r="Y4548">
            <v>1.0169999999999999</v>
          </cell>
          <cell r="Z4548">
            <v>7.4969999999999999</v>
          </cell>
          <cell r="AA4548">
            <v>8.3868939000000005</v>
          </cell>
          <cell r="AB4548">
            <v>1.1187</v>
          </cell>
          <cell r="AC4548">
            <v>1.1746350000000003</v>
          </cell>
          <cell r="AD4548" t="str">
            <v>Chewy</v>
          </cell>
          <cell r="AE4548">
            <v>0</v>
          </cell>
          <cell r="AJ4548">
            <v>6.8</v>
          </cell>
          <cell r="AO4548">
            <v>7.1499999999999995</v>
          </cell>
          <cell r="AP4548">
            <v>7.1499999999999995</v>
          </cell>
          <cell r="AQ4548">
            <v>7.1499999999999995</v>
          </cell>
          <cell r="AU4548">
            <v>7.2517441860465111</v>
          </cell>
          <cell r="BC4548">
            <v>7.8000000000000007</v>
          </cell>
          <cell r="BF4548">
            <v>7.5258720930232563</v>
          </cell>
          <cell r="BG4548">
            <v>7.1499999999999995</v>
          </cell>
          <cell r="BH4548">
            <v>7.8000000000000007</v>
          </cell>
          <cell r="BI4548">
            <v>1.0909090909090911</v>
          </cell>
          <cell r="BJ4548" t="str">
            <v>14.06.2022</v>
          </cell>
          <cell r="BK4548" t="str">
            <v>บจก.ยูไทย คาร์ตอนส์</v>
          </cell>
        </row>
        <row r="4549">
          <cell r="A4549" t="str">
            <v>5J2EC221N000000100</v>
          </cell>
          <cell r="B4549" t="str">
            <v>STK-LANDMARK</v>
          </cell>
          <cell r="C4549" t="str">
            <v>STICKER</v>
          </cell>
          <cell r="D4549" t="str">
            <v>3VAE0003840W</v>
          </cell>
          <cell r="E4549" t="str">
            <v>0W</v>
          </cell>
          <cell r="F4549" t="str">
            <v>CHEWY landmark var Ck/CkTk/CkVg/TuTL</v>
          </cell>
          <cell r="G4549">
            <v>0</v>
          </cell>
          <cell r="H4549">
            <v>0</v>
          </cell>
          <cell r="I4549" t="str">
            <v>PF64454901</v>
          </cell>
          <cell r="J4549" t="str">
            <v>2EC221N</v>
          </cell>
          <cell r="K4549">
            <v>6374</v>
          </cell>
          <cell r="L4549">
            <v>1787.86</v>
          </cell>
          <cell r="M4549">
            <v>0.28000000000000003</v>
          </cell>
          <cell r="N4549">
            <v>0.6</v>
          </cell>
          <cell r="O4549">
            <v>0.45</v>
          </cell>
          <cell r="P4549">
            <v>0.85867500000000008</v>
          </cell>
          <cell r="Q4549">
            <v>0.85867500000000008</v>
          </cell>
          <cell r="R4549">
            <v>1.04</v>
          </cell>
          <cell r="S4549">
            <v>0.89302200000000009</v>
          </cell>
          <cell r="T4549">
            <v>0.90641733000000002</v>
          </cell>
          <cell r="U4549">
            <v>0.91981266000000017</v>
          </cell>
          <cell r="V4549">
            <v>1</v>
          </cell>
          <cell r="W4549">
            <v>1</v>
          </cell>
          <cell r="X4549">
            <v>1.07</v>
          </cell>
          <cell r="Y4549">
            <v>1.07</v>
          </cell>
          <cell r="Z4549">
            <v>0.75</v>
          </cell>
          <cell r="AA4549">
            <v>0.85867500000000008</v>
          </cell>
          <cell r="AB4549">
            <v>1.1449</v>
          </cell>
          <cell r="AC4549">
            <v>1.1906960000000002</v>
          </cell>
          <cell r="AD4549" t="str">
            <v>Chewy</v>
          </cell>
          <cell r="AE4549" t="str">
            <v>MOQ 1000</v>
          </cell>
          <cell r="AO4549">
            <v>0.75</v>
          </cell>
          <cell r="AP4549">
            <v>0.75</v>
          </cell>
          <cell r="AQ4549">
            <v>0.75</v>
          </cell>
          <cell r="AU4549">
            <v>0.75</v>
          </cell>
          <cell r="BC4549">
            <v>0.45</v>
          </cell>
          <cell r="BF4549">
            <v>0.6</v>
          </cell>
          <cell r="BG4549">
            <v>0.75</v>
          </cell>
          <cell r="BH4549">
            <v>0.45</v>
          </cell>
          <cell r="BI4549">
            <v>0.6</v>
          </cell>
          <cell r="BJ4549" t="str">
            <v>15.06.2022</v>
          </cell>
          <cell r="BK4549" t="str">
            <v>บจก.เวเบอร์ มาร์คกิ้</v>
          </cell>
        </row>
        <row r="4550">
          <cell r="A4550" t="str">
            <v>5F2EC221N000000200</v>
          </cell>
          <cell r="B4550" t="str">
            <v>CTN-LANDMARK</v>
          </cell>
          <cell r="C4550" t="str">
            <v>ลูกฟูก</v>
          </cell>
          <cell r="D4550" t="str">
            <v>3VAE0003850W</v>
          </cell>
          <cell r="E4550" t="str">
            <v>0W</v>
          </cell>
          <cell r="F4550" t="str">
            <v>CHEWY landmark MkrlTn/Sl/TnTl/Ck</v>
          </cell>
          <cell r="G4550">
            <v>0</v>
          </cell>
          <cell r="H4550">
            <v>0</v>
          </cell>
          <cell r="I4550" t="str">
            <v>PF64455001</v>
          </cell>
          <cell r="J4550" t="str">
            <v>2EC221N</v>
          </cell>
          <cell r="K4550">
            <v>0</v>
          </cell>
          <cell r="L4550">
            <v>0</v>
          </cell>
          <cell r="M4550">
            <v>7.15</v>
          </cell>
          <cell r="N4550">
            <v>7.7229531164570808</v>
          </cell>
          <cell r="O4550">
            <v>7.8999999999999995</v>
          </cell>
          <cell r="P4550">
            <v>8.3868939000000005</v>
          </cell>
          <cell r="Q4550">
            <v>8.3868939000000005</v>
          </cell>
          <cell r="R4550">
            <v>1.05</v>
          </cell>
          <cell r="S4550">
            <v>8.8062385950000017</v>
          </cell>
          <cell r="T4550">
            <v>8.9383321739250015</v>
          </cell>
          <cell r="U4550">
            <v>9.0704257528500012</v>
          </cell>
          <cell r="V4550">
            <v>1.05</v>
          </cell>
          <cell r="W4550">
            <v>1.05</v>
          </cell>
          <cell r="X4550">
            <v>1.1000000000000001</v>
          </cell>
          <cell r="Y4550">
            <v>1.0169999999999999</v>
          </cell>
          <cell r="Z4550">
            <v>7.4969999999999999</v>
          </cell>
          <cell r="AA4550">
            <v>8.3868939000000005</v>
          </cell>
          <cell r="AB4550">
            <v>1.1187</v>
          </cell>
          <cell r="AC4550">
            <v>1.1746350000000003</v>
          </cell>
          <cell r="AD4550" t="str">
            <v>Chewy</v>
          </cell>
          <cell r="AE4550">
            <v>0</v>
          </cell>
          <cell r="AG4550">
            <v>6.8</v>
          </cell>
          <cell r="AJ4550">
            <v>6.8000000000000007</v>
          </cell>
          <cell r="AK4550">
            <v>6.8</v>
          </cell>
          <cell r="AN4550">
            <v>6.8000000000000007</v>
          </cell>
          <cell r="AP4550">
            <v>7.1499999999999995</v>
          </cell>
          <cell r="AQ4550">
            <v>7.1499999999999995</v>
          </cell>
          <cell r="AR4550">
            <v>7.15</v>
          </cell>
          <cell r="AU4550">
            <v>7.3250000000000002</v>
          </cell>
          <cell r="BC4550">
            <v>7.7668124658283224</v>
          </cell>
          <cell r="BD4550">
            <v>7.9</v>
          </cell>
          <cell r="BE4550">
            <v>7.8999999999999995</v>
          </cell>
          <cell r="BF4550">
            <v>7.7229531164570808</v>
          </cell>
          <cell r="BG4550">
            <v>7.15</v>
          </cell>
          <cell r="BH4550">
            <v>7.8999999999999995</v>
          </cell>
          <cell r="BI4550">
            <v>1.1048951048951048</v>
          </cell>
          <cell r="BJ4550" t="str">
            <v>16.08.2022</v>
          </cell>
          <cell r="BK4550" t="str">
            <v>บจก.ยูไทย คาร์ตอนส์</v>
          </cell>
        </row>
        <row r="4551">
          <cell r="A4551" t="str">
            <v>5J2EC221N000000200</v>
          </cell>
          <cell r="B4551" t="str">
            <v>STK-LANDMARK</v>
          </cell>
          <cell r="C4551" t="str">
            <v>STICKER</v>
          </cell>
          <cell r="D4551" t="str">
            <v>3VAE0003850W</v>
          </cell>
          <cell r="E4551" t="str">
            <v>0W</v>
          </cell>
          <cell r="F4551" t="str">
            <v>CHEWY landmark MkrlTn/Sl/TnTl/Ck</v>
          </cell>
          <cell r="G4551">
            <v>0</v>
          </cell>
          <cell r="H4551">
            <v>0</v>
          </cell>
          <cell r="I4551" t="str">
            <v>PF64455001</v>
          </cell>
          <cell r="J4551" t="str">
            <v>2EC221N</v>
          </cell>
          <cell r="K4551">
            <v>3592</v>
          </cell>
          <cell r="L4551">
            <v>1276.08</v>
          </cell>
          <cell r="M4551">
            <v>0.36</v>
          </cell>
          <cell r="N4551">
            <v>0.58332416827055267</v>
          </cell>
          <cell r="O4551">
            <v>0.35000000000000003</v>
          </cell>
          <cell r="P4551">
            <v>0.56329080000000009</v>
          </cell>
          <cell r="Q4551">
            <v>0.58332416827055267</v>
          </cell>
          <cell r="R4551">
            <v>1.04</v>
          </cell>
          <cell r="S4551">
            <v>0.60665713500137475</v>
          </cell>
          <cell r="T4551">
            <v>0.61575699202639533</v>
          </cell>
          <cell r="U4551">
            <v>0.62485684905141603</v>
          </cell>
          <cell r="V4551">
            <v>1</v>
          </cell>
          <cell r="W4551">
            <v>1</v>
          </cell>
          <cell r="X4551">
            <v>1.07</v>
          </cell>
          <cell r="Y4551">
            <v>1.07</v>
          </cell>
          <cell r="Z4551">
            <v>0.49199999999999999</v>
          </cell>
          <cell r="AA4551">
            <v>0.56329080000000009</v>
          </cell>
          <cell r="AB4551">
            <v>1.1449000000000003</v>
          </cell>
          <cell r="AC4551">
            <v>1.2330429573198673</v>
          </cell>
          <cell r="AD4551" t="str">
            <v>Chewy</v>
          </cell>
          <cell r="AE4551" t="str">
            <v>MOQ 1000, 5000</v>
          </cell>
          <cell r="AN4551">
            <v>0.75</v>
          </cell>
          <cell r="AP4551">
            <v>0.75</v>
          </cell>
          <cell r="AQ4551">
            <v>0.75</v>
          </cell>
          <cell r="AR4551">
            <v>0.28000000000000003</v>
          </cell>
          <cell r="AU4551">
            <v>0.75</v>
          </cell>
          <cell r="BC4551">
            <v>0.48329667308221064</v>
          </cell>
          <cell r="BD4551">
            <v>0.75</v>
          </cell>
          <cell r="BE4551">
            <v>0.35000000000000003</v>
          </cell>
          <cell r="BF4551">
            <v>0.58332416827055267</v>
          </cell>
          <cell r="BG4551">
            <v>0.28000000000000003</v>
          </cell>
          <cell r="BH4551">
            <v>0.35000000000000003</v>
          </cell>
          <cell r="BI4551">
            <v>1.25</v>
          </cell>
          <cell r="BJ4551" t="str">
            <v>16.08.2022</v>
          </cell>
          <cell r="BK4551" t="str">
            <v>บจก.เวเบอร์ มาร์คกิ้</v>
          </cell>
        </row>
        <row r="4552">
          <cell r="A4552" t="str">
            <v>5F2EC341N000000200</v>
          </cell>
          <cell r="B4552" t="str">
            <v>CTN-LANDMARK</v>
          </cell>
          <cell r="C4552" t="str">
            <v>ลูกฟูก</v>
          </cell>
          <cell r="D4552" t="str">
            <v>3HSSFBATU2GPRPCHJX</v>
          </cell>
          <cell r="E4552" t="str">
            <v>JX</v>
          </cell>
          <cell r="F4552" t="str">
            <v>85X133X21 40N SLMN W VEGGIE REC NB-32</v>
          </cell>
          <cell r="G4552" t="str">
            <v>US PET NUTRITION LLC</v>
          </cell>
          <cell r="H4552" t="str">
            <v>CHEWY</v>
          </cell>
          <cell r="I4552" t="str">
            <v>PF64455102</v>
          </cell>
          <cell r="J4552" t="str">
            <v>2EC341N</v>
          </cell>
          <cell r="K4552">
            <v>0</v>
          </cell>
          <cell r="L4552">
            <v>0</v>
          </cell>
          <cell r="M4552">
            <v>0</v>
          </cell>
          <cell r="P4552">
            <v>4.8717986624999998</v>
          </cell>
          <cell r="Q4552">
            <v>4.8717986624999998</v>
          </cell>
          <cell r="R4552">
            <v>1.05</v>
          </cell>
          <cell r="S4552">
            <v>5.1153885956250003</v>
          </cell>
          <cell r="T4552">
            <v>5.1921194245593751</v>
          </cell>
          <cell r="U4552">
            <v>5.26885025349375</v>
          </cell>
          <cell r="V4552">
            <v>1.05</v>
          </cell>
          <cell r="W4552">
            <v>1.05</v>
          </cell>
          <cell r="X4552">
            <v>1.1000000000000001</v>
          </cell>
          <cell r="Y4552">
            <v>1.0169999999999999</v>
          </cell>
          <cell r="Z4552">
            <v>4.3548749999999998</v>
          </cell>
          <cell r="AA4552">
            <v>4.8717986624999998</v>
          </cell>
          <cell r="AB4552">
            <v>1.1187</v>
          </cell>
          <cell r="AC4552">
            <v>1.1746350000000001</v>
          </cell>
          <cell r="AD4552" t="str">
            <v>Chewy</v>
          </cell>
          <cell r="AE4552">
            <v>0</v>
          </cell>
          <cell r="AI4552">
            <v>3.95</v>
          </cell>
          <cell r="AN4552">
            <v>3.9499999999999997</v>
          </cell>
          <cell r="BG4552">
            <v>3.9499999999999997</v>
          </cell>
          <cell r="BJ4552" t="str">
            <v>01.03.2021</v>
          </cell>
          <cell r="BK4552" t="str">
            <v>บจก.กลุ่มสยามบรรจุภัณฑ์ (สาขาที่ 6)</v>
          </cell>
        </row>
        <row r="4553">
          <cell r="A4553" t="str">
            <v>5F2EC341N000000300</v>
          </cell>
          <cell r="B4553" t="str">
            <v>CTN-LANDMARK</v>
          </cell>
          <cell r="C4553" t="str">
            <v>ลูกฟูก</v>
          </cell>
          <cell r="D4553" t="str">
            <v>3JCCSC9QU2GPRPCHJX</v>
          </cell>
          <cell r="E4553" t="str">
            <v>JX</v>
          </cell>
          <cell r="F4553" t="str">
            <v>85X133X21 40N CK W CARROTS &amp; PMPKN NB-32</v>
          </cell>
          <cell r="G4553" t="str">
            <v>US PET NUTRITION LLC</v>
          </cell>
          <cell r="H4553" t="str">
            <v>CHEWY</v>
          </cell>
          <cell r="I4553" t="str">
            <v>PF64455103</v>
          </cell>
          <cell r="J4553" t="str">
            <v>2EC341N</v>
          </cell>
          <cell r="K4553">
            <v>0</v>
          </cell>
          <cell r="L4553">
            <v>0</v>
          </cell>
          <cell r="M4553">
            <v>0</v>
          </cell>
          <cell r="P4553">
            <v>4.8717986624999998</v>
          </cell>
          <cell r="Q4553">
            <v>4.8717986624999998</v>
          </cell>
          <cell r="R4553">
            <v>1.05</v>
          </cell>
          <cell r="S4553">
            <v>5.1153885956250003</v>
          </cell>
          <cell r="T4553">
            <v>5.1921194245593751</v>
          </cell>
          <cell r="U4553">
            <v>5.26885025349375</v>
          </cell>
          <cell r="V4553">
            <v>1.05</v>
          </cell>
          <cell r="W4553">
            <v>1.05</v>
          </cell>
          <cell r="X4553">
            <v>1.1000000000000001</v>
          </cell>
          <cell r="Y4553">
            <v>1.0169999999999999</v>
          </cell>
          <cell r="Z4553">
            <v>4.3548749999999998</v>
          </cell>
          <cell r="AA4553">
            <v>4.8717986624999998</v>
          </cell>
          <cell r="AB4553">
            <v>1.1187</v>
          </cell>
          <cell r="AC4553">
            <v>1.1746350000000001</v>
          </cell>
          <cell r="AD4553" t="str">
            <v>Chewy</v>
          </cell>
          <cell r="AE4553">
            <v>0</v>
          </cell>
          <cell r="AI4553">
            <v>3.85</v>
          </cell>
          <cell r="AN4553">
            <v>3.9499999999999997</v>
          </cell>
          <cell r="BG4553">
            <v>3.9499999999999997</v>
          </cell>
          <cell r="BJ4553" t="str">
            <v>01.03.2021</v>
          </cell>
          <cell r="BK4553" t="str">
            <v>บจก.กลุ่มสยามบรรจุภัณฑ์ (สาขาที่ 6)</v>
          </cell>
        </row>
        <row r="4554">
          <cell r="A4554" t="str">
            <v>5F2EC341N000000400</v>
          </cell>
          <cell r="B4554" t="str">
            <v>CTN-LANDMARK</v>
          </cell>
          <cell r="C4554" t="str">
            <v>ลูกฟูก</v>
          </cell>
          <cell r="D4554" t="str">
            <v>3HAOFKB6U2GPRPCHJX</v>
          </cell>
          <cell r="E4554" t="str">
            <v>JX</v>
          </cell>
          <cell r="F4554" t="str">
            <v>85X133X21 40N TUNA W SHRMP&amp;WF REC NB-32</v>
          </cell>
          <cell r="G4554" t="str">
            <v>US PET NUTRITION LLC</v>
          </cell>
          <cell r="H4554" t="str">
            <v>CHEWY</v>
          </cell>
          <cell r="I4554" t="str">
            <v>PF64455101</v>
          </cell>
          <cell r="J4554" t="str">
            <v>2EC341N</v>
          </cell>
          <cell r="K4554">
            <v>0</v>
          </cell>
          <cell r="L4554">
            <v>0</v>
          </cell>
          <cell r="M4554">
            <v>4.55</v>
          </cell>
          <cell r="N4554">
            <v>4.5500000000000007</v>
          </cell>
          <cell r="O4554">
            <v>4.5500000000000007</v>
          </cell>
          <cell r="P4554">
            <v>4.8717986624999998</v>
          </cell>
          <cell r="Q4554">
            <v>4.8717986624999998</v>
          </cell>
          <cell r="R4554">
            <v>1.05</v>
          </cell>
          <cell r="S4554">
            <v>5.1153885956250003</v>
          </cell>
          <cell r="T4554">
            <v>5.1921194245593751</v>
          </cell>
          <cell r="U4554">
            <v>5.26885025349375</v>
          </cell>
          <cell r="V4554">
            <v>1.05</v>
          </cell>
          <cell r="W4554">
            <v>1.05</v>
          </cell>
          <cell r="X4554">
            <v>1.1000000000000001</v>
          </cell>
          <cell r="Y4554">
            <v>1.0169999999999999</v>
          </cell>
          <cell r="Z4554">
            <v>4.3548749999999998</v>
          </cell>
          <cell r="AA4554">
            <v>4.8717986624999998</v>
          </cell>
          <cell r="AB4554">
            <v>1.1187</v>
          </cell>
          <cell r="AC4554">
            <v>1.1746350000000001</v>
          </cell>
          <cell r="AD4554" t="str">
            <v>Chewy</v>
          </cell>
          <cell r="AE4554">
            <v>0</v>
          </cell>
          <cell r="AI4554">
            <v>3.85</v>
          </cell>
          <cell r="AN4554">
            <v>3.95</v>
          </cell>
          <cell r="BE4554">
            <v>4.5500000000000007</v>
          </cell>
          <cell r="BF4554">
            <v>4.5500000000000007</v>
          </cell>
          <cell r="BG4554">
            <v>3.95</v>
          </cell>
          <cell r="BH4554">
            <v>4.5500000000000007</v>
          </cell>
          <cell r="BI4554">
            <v>1.1518987341772153</v>
          </cell>
          <cell r="BJ4554" t="str">
            <v>09.08.2022</v>
          </cell>
          <cell r="BK4554" t="str">
            <v>บจก.กลุ่มสยามบรรจุภั</v>
          </cell>
        </row>
        <row r="4555">
          <cell r="A4555" t="str">
            <v>5F2EC341N000000500</v>
          </cell>
          <cell r="B4555" t="str">
            <v>CTN-LANDMARK</v>
          </cell>
          <cell r="C4555" t="str">
            <v>ลูกฟูก</v>
          </cell>
          <cell r="D4555" t="str">
            <v>3HAOFBDFU2GPRPCHJX</v>
          </cell>
          <cell r="E4555" t="str">
            <v>JX</v>
          </cell>
          <cell r="F4555" t="str">
            <v>85X133X21 40N TUNA W ANCH &amp; WF REC NB-32</v>
          </cell>
          <cell r="G4555" t="str">
            <v>US PET NUTRITION LLC</v>
          </cell>
          <cell r="H4555" t="str">
            <v>CHEWY</v>
          </cell>
          <cell r="I4555" t="str">
            <v>PF64455104</v>
          </cell>
          <cell r="J4555" t="str">
            <v>2EC341N</v>
          </cell>
          <cell r="K4555">
            <v>0</v>
          </cell>
          <cell r="L4555">
            <v>0</v>
          </cell>
          <cell r="M4555">
            <v>0</v>
          </cell>
          <cell r="P4555">
            <v>4.8717986624999998</v>
          </cell>
          <cell r="Q4555">
            <v>4.8717986624999998</v>
          </cell>
          <cell r="R4555">
            <v>1.05</v>
          </cell>
          <cell r="S4555">
            <v>5.1153885956250003</v>
          </cell>
          <cell r="T4555">
            <v>5.1921194245593751</v>
          </cell>
          <cell r="U4555">
            <v>5.26885025349375</v>
          </cell>
          <cell r="V4555">
            <v>1.05</v>
          </cell>
          <cell r="W4555">
            <v>1.05</v>
          </cell>
          <cell r="X4555">
            <v>1.1000000000000001</v>
          </cell>
          <cell r="Y4555">
            <v>1.0169999999999999</v>
          </cell>
          <cell r="Z4555">
            <v>4.3548749999999998</v>
          </cell>
          <cell r="AA4555">
            <v>4.8717986624999998</v>
          </cell>
          <cell r="AB4555">
            <v>1.1187</v>
          </cell>
          <cell r="AC4555">
            <v>1.1746350000000001</v>
          </cell>
          <cell r="AD4555" t="str">
            <v>Chewy</v>
          </cell>
          <cell r="AE4555">
            <v>0</v>
          </cell>
          <cell r="AI4555">
            <v>3.95</v>
          </cell>
          <cell r="AN4555">
            <v>3.9499999999999997</v>
          </cell>
          <cell r="BG4555">
            <v>3.9499999999999997</v>
          </cell>
          <cell r="BJ4555" t="str">
            <v>01.03.2021</v>
          </cell>
          <cell r="BK4555" t="str">
            <v>บจก.กลุ่มสยามบรรจุภัณฑ์ (สาขาที่ 6)</v>
          </cell>
        </row>
        <row r="4556">
          <cell r="A4556" t="str">
            <v>5R2EC341N000000200</v>
          </cell>
          <cell r="B4556" t="str">
            <v>NO-COR.INB-LANDMARK</v>
          </cell>
          <cell r="C4556" t="str">
            <v>DUPLEX</v>
          </cell>
          <cell r="D4556" t="str">
            <v>3HAOFBDFU2GPRPCHJX</v>
          </cell>
          <cell r="E4556" t="str">
            <v>JX</v>
          </cell>
          <cell r="F4556" t="str">
            <v>85X133X21 40N TUNA W ANCH &amp; WF REC NB-32</v>
          </cell>
          <cell r="G4556" t="str">
            <v>US PET NUTRITION LLC</v>
          </cell>
          <cell r="H4556" t="str">
            <v>CHEWY</v>
          </cell>
          <cell r="I4556" t="str">
            <v>PF64455104</v>
          </cell>
          <cell r="J4556" t="str">
            <v>2EC341N</v>
          </cell>
          <cell r="K4556">
            <v>0</v>
          </cell>
          <cell r="L4556">
            <v>0</v>
          </cell>
          <cell r="M4556">
            <v>0</v>
          </cell>
          <cell r="P4556">
            <v>11.360292300000001</v>
          </cell>
          <cell r="Q4556">
            <v>11.360292300000001</v>
          </cell>
          <cell r="R4556">
            <v>1.07</v>
          </cell>
          <cell r="S4556">
            <v>12.155512761000002</v>
          </cell>
          <cell r="T4556">
            <v>12.337845452415001</v>
          </cell>
          <cell r="U4556">
            <v>12.520178143830003</v>
          </cell>
          <cell r="V4556">
            <v>1.03</v>
          </cell>
          <cell r="W4556">
            <v>1</v>
          </cell>
          <cell r="X4556">
            <v>1.05</v>
          </cell>
          <cell r="Y4556">
            <v>1.05</v>
          </cell>
          <cell r="Z4556">
            <v>10.304119999999999</v>
          </cell>
          <cell r="AA4556">
            <v>11.360292300000001</v>
          </cell>
          <cell r="AB4556">
            <v>1.1025000000000003</v>
          </cell>
          <cell r="AC4556">
            <v>1.1796750000000003</v>
          </cell>
          <cell r="AD4556" t="str">
            <v>Chewy</v>
          </cell>
          <cell r="AE4556" t="str">
            <v>MOQ 1000, 3000</v>
          </cell>
          <cell r="AI4556">
            <v>7.7900000000000009</v>
          </cell>
          <cell r="AN4556">
            <v>14.5</v>
          </cell>
          <cell r="BG4556">
            <v>14.5</v>
          </cell>
          <cell r="BJ4556" t="str">
            <v>08.03.2021</v>
          </cell>
          <cell r="BK4556" t="str">
            <v>บจก.ทีพีเอ็น แพคเกจจิ้ง</v>
          </cell>
        </row>
        <row r="4557">
          <cell r="A4557" t="str">
            <v>5R2EC341N000000300</v>
          </cell>
          <cell r="B4557" t="str">
            <v>NO-COR.INB-LANDMARK</v>
          </cell>
          <cell r="C4557" t="str">
            <v>DUPLEX</v>
          </cell>
          <cell r="D4557" t="str">
            <v>3HAOFKB6U2GPRPCHJX</v>
          </cell>
          <cell r="E4557" t="str">
            <v>JX</v>
          </cell>
          <cell r="F4557" t="str">
            <v>85X133X21 40N TUNA W SHRMP&amp;WF REC NB-32</v>
          </cell>
          <cell r="G4557" t="str">
            <v>US PET NUTRITION LLC</v>
          </cell>
          <cell r="H4557" t="str">
            <v>CHEWY</v>
          </cell>
          <cell r="I4557" t="str">
            <v>PF64455101</v>
          </cell>
          <cell r="J4557" t="str">
            <v>2EC341N</v>
          </cell>
          <cell r="K4557">
            <v>0</v>
          </cell>
          <cell r="L4557">
            <v>0</v>
          </cell>
          <cell r="M4557">
            <v>15.54</v>
          </cell>
          <cell r="N4557">
            <v>15.765095137420717</v>
          </cell>
          <cell r="O4557">
            <v>15.765095137420717</v>
          </cell>
          <cell r="P4557">
            <v>11.360292300000001</v>
          </cell>
          <cell r="Q4557">
            <v>15.765095137420717</v>
          </cell>
          <cell r="R4557">
            <v>1.07</v>
          </cell>
          <cell r="S4557">
            <v>16.868651797040169</v>
          </cell>
          <cell r="T4557">
            <v>17.121681573995769</v>
          </cell>
          <cell r="U4557">
            <v>17.374711350951376</v>
          </cell>
          <cell r="V4557">
            <v>1.03</v>
          </cell>
          <cell r="W4557">
            <v>1</v>
          </cell>
          <cell r="X4557">
            <v>1.05</v>
          </cell>
          <cell r="Y4557">
            <v>1.05</v>
          </cell>
          <cell r="Z4557">
            <v>10.304119999999999</v>
          </cell>
          <cell r="AA4557">
            <v>11.360292300000001</v>
          </cell>
          <cell r="AB4557">
            <v>1.1025000000000003</v>
          </cell>
          <cell r="AC4557">
            <v>1.6370783528375223</v>
          </cell>
          <cell r="AD4557" t="str">
            <v>Chewy</v>
          </cell>
          <cell r="AE4557" t="str">
            <v>MOQ 1000, 10000 // ใช้ราคาตาม Mat 5R2EC341N000000200</v>
          </cell>
          <cell r="AI4557">
            <v>4.3499999999999996</v>
          </cell>
          <cell r="AN4557">
            <v>14.5</v>
          </cell>
          <cell r="BE4557">
            <v>15.765095137420717</v>
          </cell>
          <cell r="BF4557">
            <v>15.765095137420717</v>
          </cell>
          <cell r="BG4557">
            <v>14.5</v>
          </cell>
          <cell r="BH4557">
            <v>15.765095137420717</v>
          </cell>
          <cell r="BI4557">
            <v>1.0872479405117736</v>
          </cell>
          <cell r="BJ4557" t="str">
            <v>17.08.2022</v>
          </cell>
          <cell r="BK4557" t="str">
            <v>บจก.ทีพีเอ็น แพคเกจจ</v>
          </cell>
        </row>
        <row r="4558">
          <cell r="A4558" t="str">
            <v>5R2EC341N000000400</v>
          </cell>
          <cell r="B4558" t="str">
            <v>NO-COR.INB-LANDMARK</v>
          </cell>
          <cell r="C4558" t="str">
            <v>DUPLEX</v>
          </cell>
          <cell r="D4558" t="str">
            <v>3JCCSC9QU2GPRPCHJX</v>
          </cell>
          <cell r="E4558" t="str">
            <v>JX</v>
          </cell>
          <cell r="F4558" t="str">
            <v>85X133X21 40N CK W CARROTS &amp; PMPKN NB-32</v>
          </cell>
          <cell r="G4558" t="str">
            <v>US PET NUTRITION LLC</v>
          </cell>
          <cell r="H4558" t="str">
            <v>CHEWY</v>
          </cell>
          <cell r="I4558" t="str">
            <v>PF64455103</v>
          </cell>
          <cell r="J4558" t="str">
            <v>2EC341N</v>
          </cell>
          <cell r="K4558">
            <v>0</v>
          </cell>
          <cell r="L4558">
            <v>0</v>
          </cell>
          <cell r="M4558">
            <v>0</v>
          </cell>
          <cell r="P4558">
            <v>11.360292300000001</v>
          </cell>
          <cell r="Q4558">
            <v>11.360292300000001</v>
          </cell>
          <cell r="R4558">
            <v>1.07</v>
          </cell>
          <cell r="S4558">
            <v>12.155512761000002</v>
          </cell>
          <cell r="T4558">
            <v>12.337845452415001</v>
          </cell>
          <cell r="U4558">
            <v>12.520178143830003</v>
          </cell>
          <cell r="V4558">
            <v>1.03</v>
          </cell>
          <cell r="W4558">
            <v>1</v>
          </cell>
          <cell r="X4558">
            <v>1.05</v>
          </cell>
          <cell r="Y4558">
            <v>1.05</v>
          </cell>
          <cell r="Z4558">
            <v>10.304119999999999</v>
          </cell>
          <cell r="AA4558">
            <v>11.360292300000001</v>
          </cell>
          <cell r="AB4558">
            <v>1.1025000000000003</v>
          </cell>
          <cell r="AC4558">
            <v>1.1796750000000003</v>
          </cell>
          <cell r="AD4558" t="str">
            <v>Chewy</v>
          </cell>
          <cell r="AE4558" t="str">
            <v>MOQ 1000, 10000 // ใช้ราคาตาม Mat 5R2EC341N000000200</v>
          </cell>
          <cell r="AI4558">
            <v>4.3499999999999996</v>
          </cell>
          <cell r="AN4558">
            <v>14.5</v>
          </cell>
          <cell r="BG4558">
            <v>14.5</v>
          </cell>
          <cell r="BJ4558" t="str">
            <v>08.03.2021</v>
          </cell>
          <cell r="BK4558" t="str">
            <v>บจก.ทีพีเอ็น แพคเกจจิ้ง</v>
          </cell>
        </row>
        <row r="4559">
          <cell r="A4559" t="str">
            <v>5R2EC341N000000500</v>
          </cell>
          <cell r="B4559" t="str">
            <v>NO-COR.INB-LANDMARK</v>
          </cell>
          <cell r="C4559" t="str">
            <v>DUPLEX</v>
          </cell>
          <cell r="D4559" t="str">
            <v>3HSSFBATU2GPRPCHJX</v>
          </cell>
          <cell r="E4559" t="str">
            <v>JX</v>
          </cell>
          <cell r="F4559" t="str">
            <v>85X133X21 40N SLMN W VEGGIE REC NB-32</v>
          </cell>
          <cell r="G4559" t="str">
            <v>US PET NUTRITION LLC</v>
          </cell>
          <cell r="H4559" t="str">
            <v>CHEWY</v>
          </cell>
          <cell r="I4559" t="str">
            <v>PF64455102</v>
          </cell>
          <cell r="J4559" t="str">
            <v>2EC341N</v>
          </cell>
          <cell r="K4559">
            <v>0</v>
          </cell>
          <cell r="L4559">
            <v>0</v>
          </cell>
          <cell r="M4559">
            <v>0</v>
          </cell>
          <cell r="P4559">
            <v>11.360292300000001</v>
          </cell>
          <cell r="Q4559">
            <v>11.360292300000001</v>
          </cell>
          <cell r="R4559">
            <v>1.07</v>
          </cell>
          <cell r="S4559">
            <v>12.155512761000002</v>
          </cell>
          <cell r="T4559">
            <v>12.337845452415001</v>
          </cell>
          <cell r="U4559">
            <v>12.520178143830003</v>
          </cell>
          <cell r="V4559">
            <v>1.03</v>
          </cell>
          <cell r="W4559">
            <v>1</v>
          </cell>
          <cell r="X4559">
            <v>1.05</v>
          </cell>
          <cell r="Y4559">
            <v>1.05</v>
          </cell>
          <cell r="Z4559">
            <v>10.304119999999999</v>
          </cell>
          <cell r="AA4559">
            <v>11.360292300000001</v>
          </cell>
          <cell r="AB4559">
            <v>1.1025000000000003</v>
          </cell>
          <cell r="AC4559">
            <v>1.1796750000000003</v>
          </cell>
          <cell r="AD4559" t="str">
            <v>Chewy</v>
          </cell>
          <cell r="AE4559" t="str">
            <v>MOQ 1000, 5000 // ใช้ราคาตาม Mat 5R2EC341N000000200</v>
          </cell>
          <cell r="AI4559">
            <v>5.9</v>
          </cell>
          <cell r="AN4559">
            <v>14.5</v>
          </cell>
          <cell r="BG4559">
            <v>14.5</v>
          </cell>
          <cell r="BJ4559" t="str">
            <v>08.03.2021</v>
          </cell>
          <cell r="BK4559" t="str">
            <v>บจก.ทีพีเอ็น แพคเกจจิ้ง</v>
          </cell>
        </row>
        <row r="4560">
          <cell r="A4560" t="str">
            <v>5F2EC341N000000100</v>
          </cell>
          <cell r="B4560" t="str">
            <v>CTN-LANDMARK</v>
          </cell>
          <cell r="C4560" t="str">
            <v>ลูกฟูก</v>
          </cell>
          <cell r="D4560" t="str">
            <v>3VAE000428LF</v>
          </cell>
          <cell r="E4560" t="str">
            <v>LF</v>
          </cell>
          <cell r="F4560" t="str">
            <v>CHEWY TINY TIGER VP (SEAFOOD)</v>
          </cell>
          <cell r="G4560">
            <v>0</v>
          </cell>
          <cell r="H4560">
            <v>0</v>
          </cell>
          <cell r="I4560" t="str">
            <v>PF64455201</v>
          </cell>
          <cell r="J4560" t="str">
            <v>2EC341N</v>
          </cell>
          <cell r="K4560">
            <v>0</v>
          </cell>
          <cell r="L4560">
            <v>0</v>
          </cell>
          <cell r="M4560">
            <v>4.5</v>
          </cell>
          <cell r="N4560">
            <v>4.4837940258582254</v>
          </cell>
          <cell r="O4560">
            <v>4.5175880517164506</v>
          </cell>
          <cell r="P4560">
            <v>5.0568036750000003</v>
          </cell>
          <cell r="Q4560">
            <v>5.0568036750000003</v>
          </cell>
          <cell r="R4560">
            <v>1.05</v>
          </cell>
          <cell r="S4560">
            <v>5.3096438587500003</v>
          </cell>
          <cell r="T4560">
            <v>5.3892885166312494</v>
          </cell>
          <cell r="U4560">
            <v>5.4689331745125003</v>
          </cell>
          <cell r="V4560">
            <v>1.05</v>
          </cell>
          <cell r="W4560">
            <v>1.05</v>
          </cell>
          <cell r="X4560">
            <v>1.1000000000000001</v>
          </cell>
          <cell r="Y4560">
            <v>1.0169999999999999</v>
          </cell>
          <cell r="Z4560">
            <v>4.5202499999999999</v>
          </cell>
          <cell r="AA4560">
            <v>5.0568036750000003</v>
          </cell>
          <cell r="AB4560">
            <v>1.1187</v>
          </cell>
          <cell r="AC4560">
            <v>1.1746350000000001</v>
          </cell>
          <cell r="AD4560" t="str">
            <v>Chewy</v>
          </cell>
          <cell r="AE4560">
            <v>0</v>
          </cell>
          <cell r="AI4560">
            <v>4.1000000000000005</v>
          </cell>
          <cell r="AN4560">
            <v>4.0999999999999996</v>
          </cell>
          <cell r="AU4560">
            <v>4.45</v>
          </cell>
          <cell r="BC4560">
            <v>4.5175880517164506</v>
          </cell>
          <cell r="BF4560">
            <v>4.4837940258582254</v>
          </cell>
          <cell r="BG4560">
            <v>4.0999999999999996</v>
          </cell>
          <cell r="BH4560">
            <v>4.5175880517164506</v>
          </cell>
          <cell r="BI4560">
            <v>1.1018507443210857</v>
          </cell>
          <cell r="BJ4560" t="str">
            <v>14.06.2022</v>
          </cell>
          <cell r="BK4560" t="str">
            <v>บจก.กลุ่มสยามบรรจุภั</v>
          </cell>
        </row>
        <row r="4561">
          <cell r="A4561" t="str">
            <v>5R2EC341N000000100</v>
          </cell>
          <cell r="B4561" t="str">
            <v>NO-COR.INB-LANDMARK</v>
          </cell>
          <cell r="C4561" t="str">
            <v>DUPLEX</v>
          </cell>
          <cell r="D4561" t="str">
            <v>3VAE000428LF</v>
          </cell>
          <cell r="E4561" t="str">
            <v>LF</v>
          </cell>
          <cell r="F4561" t="str">
            <v>CHEWY TINY TIGER VP (SEAFOOD)</v>
          </cell>
          <cell r="G4561">
            <v>0</v>
          </cell>
          <cell r="H4561">
            <v>0</v>
          </cell>
          <cell r="I4561" t="str">
            <v>PF64455201</v>
          </cell>
          <cell r="J4561" t="str">
            <v>2EC341N</v>
          </cell>
          <cell r="K4561">
            <v>54</v>
          </cell>
          <cell r="L4561">
            <v>236.19</v>
          </cell>
          <cell r="M4561">
            <v>4.37</v>
          </cell>
          <cell r="N4561">
            <v>7.9112138011525275</v>
          </cell>
          <cell r="O4561">
            <v>4.1324276023050546</v>
          </cell>
          <cell r="P4561">
            <v>4.355725027500001</v>
          </cell>
          <cell r="Q4561">
            <v>7.9112138011525275</v>
          </cell>
          <cell r="R4561">
            <v>1.07</v>
          </cell>
          <cell r="S4561">
            <v>8.4649987672332045</v>
          </cell>
          <cell r="T4561">
            <v>8.5919737487417009</v>
          </cell>
          <cell r="U4561">
            <v>8.7189487302502009</v>
          </cell>
          <cell r="V4561">
            <v>1.03</v>
          </cell>
          <cell r="W4561">
            <v>1</v>
          </cell>
          <cell r="X4561">
            <v>1.05</v>
          </cell>
          <cell r="Y4561">
            <v>1.05</v>
          </cell>
          <cell r="Z4561">
            <v>3.950771</v>
          </cell>
          <cell r="AA4561">
            <v>4.355725027500001</v>
          </cell>
          <cell r="AB4561">
            <v>1.1025000000000003</v>
          </cell>
          <cell r="AC4561">
            <v>2.1426194449724383</v>
          </cell>
          <cell r="AD4561" t="str">
            <v>Chewy</v>
          </cell>
          <cell r="AE4561" t="str">
            <v>MOQ 5000, 10000</v>
          </cell>
          <cell r="AI4561">
            <v>3.75</v>
          </cell>
          <cell r="AN4561">
            <v>3.8884728041983654</v>
          </cell>
          <cell r="AV4561">
            <v>11.69</v>
          </cell>
          <cell r="BC4561">
            <v>4.1324276023050546</v>
          </cell>
          <cell r="BF4561">
            <v>7.9112138011525275</v>
          </cell>
          <cell r="BG4561">
            <v>3.8884728041983654</v>
          </cell>
          <cell r="BH4561">
            <v>4.1324276023050546</v>
          </cell>
          <cell r="BI4561">
            <v>1.0627379463328874</v>
          </cell>
          <cell r="BJ4561" t="str">
            <v>24.06.2022</v>
          </cell>
          <cell r="BK4561" t="str">
            <v>บจก.วี เอ็น ที อินเต</v>
          </cell>
        </row>
        <row r="4562">
          <cell r="A4562" t="str">
            <v>5F2EC411N000000100</v>
          </cell>
          <cell r="B4562" t="str">
            <v>CTN-LANDMARK</v>
          </cell>
          <cell r="C4562" t="str">
            <v>ลูกฟูก</v>
          </cell>
          <cell r="D4562" t="str">
            <v>3HAOE822R2AXPPCHAE</v>
          </cell>
          <cell r="E4562" t="str">
            <v>AE</v>
          </cell>
          <cell r="F4562" t="str">
            <v>95X190MM 30N TUNA FILETS-10</v>
          </cell>
          <cell r="G4562" t="str">
            <v>US PET NUTRITION LLC</v>
          </cell>
          <cell r="H4562" t="str">
            <v>CHEWY</v>
          </cell>
          <cell r="I4562" t="str">
            <v>PF64455501</v>
          </cell>
          <cell r="J4562" t="str">
            <v>2EC411N</v>
          </cell>
          <cell r="K4562">
            <v>0</v>
          </cell>
          <cell r="L4562">
            <v>0</v>
          </cell>
          <cell r="M4562">
            <v>9.69</v>
          </cell>
          <cell r="N4562">
            <v>10.185630380816564</v>
          </cell>
          <cell r="O4562">
            <v>10.60689114244969</v>
          </cell>
          <cell r="P4562">
            <v>24.272657640000002</v>
          </cell>
          <cell r="Q4562">
            <v>24.272657640000002</v>
          </cell>
          <cell r="R4562">
            <v>1.05</v>
          </cell>
          <cell r="S4562">
            <v>25.486290522000004</v>
          </cell>
          <cell r="T4562">
            <v>25.868584879830003</v>
          </cell>
          <cell r="U4562">
            <v>26.250879237660005</v>
          </cell>
          <cell r="V4562">
            <v>1.05</v>
          </cell>
          <cell r="W4562">
            <v>1.05</v>
          </cell>
          <cell r="X4562">
            <v>1.1000000000000001</v>
          </cell>
          <cell r="Y4562">
            <v>1.0169999999999999</v>
          </cell>
          <cell r="Z4562">
            <v>21.697200000000002</v>
          </cell>
          <cell r="AA4562">
            <v>24.272657640000002</v>
          </cell>
          <cell r="AB4562">
            <v>1.1187</v>
          </cell>
          <cell r="AC4562">
            <v>1.1746350000000001</v>
          </cell>
          <cell r="AW4562">
            <v>12.8</v>
          </cell>
          <cell r="BC4562">
            <v>7.15</v>
          </cell>
          <cell r="BE4562">
            <v>10.60689114244969</v>
          </cell>
          <cell r="BF4562">
            <v>10.185630380816564</v>
          </cell>
          <cell r="BH4562">
            <v>10.60689114244969</v>
          </cell>
          <cell r="BJ4562" t="str">
            <v>05.08.2022</v>
          </cell>
          <cell r="BK4562" t="str">
            <v>บมจ. สหไทยการพิมพ์แล</v>
          </cell>
        </row>
        <row r="4563">
          <cell r="A4563" t="str">
            <v>5F2EC411N000000200</v>
          </cell>
          <cell r="B4563" t="str">
            <v>CTN-LANDMARK</v>
          </cell>
          <cell r="C4563" t="str">
            <v>ลูกฟูก</v>
          </cell>
          <cell r="D4563" t="str">
            <v>3JCFF822R2AXPPCHAL</v>
          </cell>
          <cell r="E4563" t="str">
            <v>AL</v>
          </cell>
          <cell r="F4563" t="str">
            <v>95X190MM 30N CHICKEN FILLET-10</v>
          </cell>
          <cell r="G4563" t="str">
            <v>US PET NUTRITION LLC</v>
          </cell>
          <cell r="H4563" t="str">
            <v>CHEWY</v>
          </cell>
          <cell r="I4563" t="str">
            <v>PF64455601</v>
          </cell>
          <cell r="J4563" t="str">
            <v>2EC411N</v>
          </cell>
          <cell r="K4563">
            <v>0</v>
          </cell>
          <cell r="L4563">
            <v>0</v>
          </cell>
          <cell r="M4563">
            <v>9.69</v>
          </cell>
          <cell r="N4563">
            <v>13.756666666666666</v>
          </cell>
          <cell r="O4563">
            <v>13.32</v>
          </cell>
          <cell r="P4563">
            <v>24.272657640000002</v>
          </cell>
          <cell r="Q4563">
            <v>24.272657640000002</v>
          </cell>
          <cell r="R4563">
            <v>1.05</v>
          </cell>
          <cell r="S4563">
            <v>25.486290522000004</v>
          </cell>
          <cell r="T4563">
            <v>25.868584879830003</v>
          </cell>
          <cell r="U4563">
            <v>26.250879237660005</v>
          </cell>
          <cell r="V4563">
            <v>1.05</v>
          </cell>
          <cell r="W4563">
            <v>1.05</v>
          </cell>
          <cell r="X4563">
            <v>1.1000000000000001</v>
          </cell>
          <cell r="Y4563">
            <v>1.0169999999999999</v>
          </cell>
          <cell r="Z4563">
            <v>21.697200000000002</v>
          </cell>
          <cell r="AA4563">
            <v>24.272657640000002</v>
          </cell>
          <cell r="AB4563">
            <v>1.1187</v>
          </cell>
          <cell r="AC4563">
            <v>1.1746350000000001</v>
          </cell>
          <cell r="AW4563">
            <v>17.849999999999998</v>
          </cell>
          <cell r="BC4563">
            <v>10.100000000000001</v>
          </cell>
          <cell r="BE4563">
            <v>13.32</v>
          </cell>
          <cell r="BF4563">
            <v>13.756666666666666</v>
          </cell>
          <cell r="BH4563">
            <v>13.32</v>
          </cell>
          <cell r="BJ4563" t="str">
            <v>05.08.2022</v>
          </cell>
          <cell r="BK4563" t="str">
            <v>บมจ. สหไทยการพิมพ์แล</v>
          </cell>
        </row>
        <row r="4564">
          <cell r="A4564" t="str">
            <v>5F2ED032N000000102</v>
          </cell>
          <cell r="B4564" t="str">
            <v>CTN-NOOD (BF/LM DOG VP)</v>
          </cell>
          <cell r="C4564" t="str">
            <v>ลูกฟูก</v>
          </cell>
          <cell r="D4564" t="str">
            <v>3VAE0003967R</v>
          </cell>
          <cell r="E4564" t="str">
            <v>7R</v>
          </cell>
          <cell r="F4564" t="str">
            <v>NOOD DOG 100G P/PAC48:BF&amp;CHKx6&amp;CK&amp;LAMBx6</v>
          </cell>
          <cell r="G4564" t="str">
            <v>NOOD INTERNATIONAL</v>
          </cell>
          <cell r="H4564" t="str">
            <v>FOODSTUFFS AUCKLAND LTD</v>
          </cell>
          <cell r="I4564" t="str">
            <v>PF633600001</v>
          </cell>
          <cell r="J4564" t="str">
            <v>2ED032N</v>
          </cell>
          <cell r="K4564">
            <v>211</v>
          </cell>
          <cell r="L4564">
            <v>2438.63</v>
          </cell>
          <cell r="M4564">
            <v>11.56</v>
          </cell>
          <cell r="N4564">
            <v>11.609090909090911</v>
          </cell>
          <cell r="O4564">
            <v>12.25</v>
          </cell>
          <cell r="P4564">
            <v>12.25</v>
          </cell>
          <cell r="Q4564">
            <v>12.25</v>
          </cell>
          <cell r="R4564">
            <v>1.05</v>
          </cell>
          <cell r="S4564">
            <v>12.862500000000001</v>
          </cell>
          <cell r="T4564">
            <v>13.0554375</v>
          </cell>
          <cell r="U4564">
            <v>13.248375000000001</v>
          </cell>
          <cell r="V4564">
            <v>1.05</v>
          </cell>
          <cell r="W4564">
            <v>1.05</v>
          </cell>
          <cell r="X4564">
            <v>1.1000000000000001</v>
          </cell>
          <cell r="Y4564">
            <v>1.0169999999999999</v>
          </cell>
          <cell r="AN4564">
            <v>10.549999999999999</v>
          </cell>
          <cell r="AP4564">
            <v>11.1</v>
          </cell>
          <cell r="AQ4564">
            <v>11.1</v>
          </cell>
          <cell r="AR4564">
            <v>11.1</v>
          </cell>
          <cell r="AT4564">
            <v>11.1</v>
          </cell>
          <cell r="AU4564">
            <v>11.1</v>
          </cell>
          <cell r="AW4564">
            <v>11.100000000000001</v>
          </cell>
          <cell r="AX4564">
            <v>11.65</v>
          </cell>
          <cell r="AY4564">
            <v>11.649999999999999</v>
          </cell>
          <cell r="AZ4564">
            <v>11.65</v>
          </cell>
          <cell r="BA4564">
            <v>11.649999999999999</v>
          </cell>
          <cell r="BB4564">
            <v>11.65</v>
          </cell>
          <cell r="BC4564">
            <v>11.65</v>
          </cell>
          <cell r="BD4564">
            <v>12.25</v>
          </cell>
          <cell r="BE4564">
            <v>12.25</v>
          </cell>
          <cell r="BF4564">
            <v>11.609090909090911</v>
          </cell>
          <cell r="BG4564">
            <v>11.1</v>
          </cell>
          <cell r="BH4564">
            <v>12.25</v>
          </cell>
          <cell r="BI4564">
            <v>1.1036036036036037</v>
          </cell>
          <cell r="BJ4564" t="str">
            <v>02.08.2022</v>
          </cell>
          <cell r="BK4564" t="str">
            <v>บจก.กลุ่มสยามบรรจุภั</v>
          </cell>
          <cell r="BL4564" t="str">
            <v>PF65114101</v>
          </cell>
        </row>
        <row r="4565">
          <cell r="A4565" t="str">
            <v>5R2ED032N000000103</v>
          </cell>
          <cell r="B4565" t="str">
            <v>NO-COR.INB-NOOD (BF/LM)DOG VARIETY PACK</v>
          </cell>
          <cell r="C4565" t="str">
            <v>DUPLEX</v>
          </cell>
          <cell r="D4565" t="str">
            <v>3VAE0003967R</v>
          </cell>
          <cell r="E4565" t="str">
            <v>7R</v>
          </cell>
          <cell r="F4565" t="str">
            <v>NOOD DOG 100G P/PAC48:BF&amp;CHKx6&amp;CK&amp;LAMBx6</v>
          </cell>
          <cell r="G4565" t="str">
            <v>NOOD INTERNATIONAL</v>
          </cell>
          <cell r="H4565" t="str">
            <v>FOODSTUFFS AUCKLAND LTD</v>
          </cell>
          <cell r="I4565" t="str">
            <v>PF633600001</v>
          </cell>
          <cell r="J4565" t="str">
            <v>2ED032N</v>
          </cell>
          <cell r="K4565">
            <v>36</v>
          </cell>
          <cell r="L4565">
            <v>611.28</v>
          </cell>
          <cell r="M4565">
            <v>16.98</v>
          </cell>
          <cell r="N4565">
            <v>16.186180625259968</v>
          </cell>
          <cell r="O4565">
            <v>14.403181120943954</v>
          </cell>
          <cell r="P4565">
            <v>16.98</v>
          </cell>
          <cell r="Q4565">
            <v>16.98</v>
          </cell>
          <cell r="R4565">
            <v>1.07</v>
          </cell>
          <cell r="S4565">
            <v>18.168600000000001</v>
          </cell>
          <cell r="T4565">
            <v>18.441129</v>
          </cell>
          <cell r="U4565">
            <v>18.713658000000002</v>
          </cell>
          <cell r="V4565">
            <v>1.05</v>
          </cell>
          <cell r="W4565">
            <v>1</v>
          </cell>
          <cell r="X4565">
            <v>1.05</v>
          </cell>
          <cell r="Y4565">
            <v>1.05</v>
          </cell>
          <cell r="AQ4565">
            <v>7.4600000000000009</v>
          </cell>
          <cell r="AR4565">
            <v>16.02</v>
          </cell>
          <cell r="AT4565">
            <v>16.02</v>
          </cell>
          <cell r="AU4565">
            <v>11.624455769930833</v>
          </cell>
          <cell r="AV4565">
            <v>16.346530612244898</v>
          </cell>
          <cell r="AW4565">
            <v>16.98</v>
          </cell>
          <cell r="AX4565">
            <v>16.979999999999997</v>
          </cell>
          <cell r="AY4565">
            <v>16.98</v>
          </cell>
          <cell r="AZ4565">
            <v>16.98</v>
          </cell>
          <cell r="BA4565">
            <v>16.98</v>
          </cell>
          <cell r="BB4565">
            <v>16.98</v>
          </cell>
          <cell r="BC4565">
            <v>16.979999999999997</v>
          </cell>
          <cell r="BD4565">
            <v>16.98</v>
          </cell>
          <cell r="BE4565">
            <v>14.403181120943954</v>
          </cell>
          <cell r="BF4565">
            <v>16.186180625259968</v>
          </cell>
          <cell r="BG4565">
            <v>16.02</v>
          </cell>
          <cell r="BH4565">
            <v>14.403181120943954</v>
          </cell>
          <cell r="BI4565">
            <v>0.89907497633857392</v>
          </cell>
          <cell r="BJ4565" t="str">
            <v>05.08.2022</v>
          </cell>
          <cell r="BK4565" t="str">
            <v>บมจ. สหไทยการพิมพ์แล</v>
          </cell>
          <cell r="BL4565" t="str">
            <v>PF65114101</v>
          </cell>
        </row>
        <row r="4566">
          <cell r="A4566" t="str">
            <v>5F2ED041N000000101</v>
          </cell>
          <cell r="B4566" t="str">
            <v>CTN-NOOD (BF/LM)</v>
          </cell>
          <cell r="C4566" t="str">
            <v>ลูกฟูก</v>
          </cell>
          <cell r="D4566" t="str">
            <v>3JRCC822X28PRANZJL</v>
          </cell>
          <cell r="E4566" t="str">
            <v>JL</v>
          </cell>
          <cell r="F4566" t="str">
            <v>100X145X25 80N CK N GRAVY-48</v>
          </cell>
          <cell r="G4566" t="str">
            <v>NOOD INTERNATIONAL</v>
          </cell>
          <cell r="H4566" t="str">
            <v>FOODSTUFFS AUCKLAND LTD</v>
          </cell>
          <cell r="I4566" t="str">
            <v>PF64793701</v>
          </cell>
          <cell r="J4566" t="str">
            <v>2ED041N</v>
          </cell>
          <cell r="K4566">
            <v>0</v>
          </cell>
          <cell r="L4566">
            <v>0</v>
          </cell>
          <cell r="M4566">
            <v>0</v>
          </cell>
          <cell r="P4566">
            <v>11.531979112500002</v>
          </cell>
          <cell r="Q4566">
            <v>11.531979112500002</v>
          </cell>
          <cell r="R4566">
            <v>1.05</v>
          </cell>
          <cell r="S4566">
            <v>12.108578068125002</v>
          </cell>
          <cell r="T4566">
            <v>12.290206739146877</v>
          </cell>
          <cell r="U4566">
            <v>12.471835410168753</v>
          </cell>
          <cell r="V4566">
            <v>1.05</v>
          </cell>
          <cell r="W4566">
            <v>1.05</v>
          </cell>
          <cell r="X4566">
            <v>1.1000000000000001</v>
          </cell>
          <cell r="Y4566">
            <v>1.0169999999999999</v>
          </cell>
          <cell r="AG4566">
            <v>9.0500000000000007</v>
          </cell>
          <cell r="AH4566">
            <v>9.3500000000000014</v>
          </cell>
          <cell r="AK4566">
            <v>9.0961599158337716</v>
          </cell>
          <cell r="AL4566">
            <v>9.0499999999999989</v>
          </cell>
          <cell r="BG4566">
            <v>9.0499999999999989</v>
          </cell>
          <cell r="BJ4566" t="str">
            <v>17.07.2020</v>
          </cell>
          <cell r="BK4566" t="str">
            <v>บจก.กลุ่มสยามบรรจุภัณฑ์ (สาขาที่ 3)</v>
          </cell>
          <cell r="BL4566" t="str">
            <v>PF65113701</v>
          </cell>
        </row>
        <row r="4567">
          <cell r="A4567" t="str">
            <v>5F2ED032N000000101</v>
          </cell>
          <cell r="B4567" t="str">
            <v>CTN-NOOD (BF/LM DOG)</v>
          </cell>
          <cell r="C4567" t="str">
            <v>ลูกฟูก</v>
          </cell>
          <cell r="D4567" t="str">
            <v>3QRCCBB4X2OPRANZJL</v>
          </cell>
          <cell r="E4567" t="str">
            <v>JL</v>
          </cell>
          <cell r="F4567" t="str">
            <v>100X145X25 100N CK N GRAVY (D)-48</v>
          </cell>
          <cell r="G4567" t="str">
            <v>NOOD INTERNATIONAL</v>
          </cell>
          <cell r="H4567" t="str">
            <v>FOODSTUFFS AUCKLAND LTD</v>
          </cell>
          <cell r="I4567" t="str">
            <v>PF64795901</v>
          </cell>
          <cell r="J4567" t="str">
            <v>2ED032N</v>
          </cell>
          <cell r="K4567">
            <v>0</v>
          </cell>
          <cell r="L4567">
            <v>0</v>
          </cell>
          <cell r="M4567">
            <v>0</v>
          </cell>
          <cell r="P4567">
            <v>13.690573448275865</v>
          </cell>
          <cell r="Q4567">
            <v>13.690573448275865</v>
          </cell>
          <cell r="R4567">
            <v>1.05</v>
          </cell>
          <cell r="S4567">
            <v>14.375102120689659</v>
          </cell>
          <cell r="T4567">
            <v>14.590728652500003</v>
          </cell>
          <cell r="U4567">
            <v>14.80635518431035</v>
          </cell>
          <cell r="V4567">
            <v>1.05</v>
          </cell>
          <cell r="W4567">
            <v>1.05</v>
          </cell>
          <cell r="X4567">
            <v>1.1000000000000001</v>
          </cell>
          <cell r="Y4567">
            <v>1.0169999999999999</v>
          </cell>
          <cell r="Z4567">
            <v>11.655172413793105</v>
          </cell>
          <cell r="AA4567">
            <v>13.690573448275865</v>
          </cell>
          <cell r="AB4567">
            <v>1.1746350000000001</v>
          </cell>
          <cell r="AC4567">
            <v>1.2333667500000003</v>
          </cell>
          <cell r="AK4567">
            <v>10.549999999999999</v>
          </cell>
          <cell r="AL4567">
            <v>10.549999999999999</v>
          </cell>
          <cell r="BG4567">
            <v>10.549999999999999</v>
          </cell>
          <cell r="BJ4567" t="str">
            <v>17.07.2020</v>
          </cell>
          <cell r="BK4567" t="str">
            <v>บจก.กลุ่มสยามบรรจุภัณฑ์ (สาขาที่ 3)</v>
          </cell>
          <cell r="BL4567" t="str">
            <v>PF65113801</v>
          </cell>
        </row>
        <row r="4568">
          <cell r="A4568" t="str">
            <v>5F2ED032N000000201</v>
          </cell>
          <cell r="B4568" t="str">
            <v>CTN-NOOD (CK)</v>
          </cell>
          <cell r="C4568" t="str">
            <v>ลูกฟูก</v>
          </cell>
          <cell r="D4568" t="str">
            <v>3QRCCBB4X2OPRANZJL</v>
          </cell>
          <cell r="E4568" t="str">
            <v>JL</v>
          </cell>
          <cell r="F4568" t="str">
            <v>100X145X25 100N CK N GRAVY (D)-48</v>
          </cell>
          <cell r="G4568" t="str">
            <v>NOOD INTERNATIONAL</v>
          </cell>
          <cell r="H4568" t="str">
            <v>COLES GROUP LIMITED</v>
          </cell>
          <cell r="I4568" t="str">
            <v>PF64795901</v>
          </cell>
          <cell r="J4568" t="str">
            <v>2ED032N</v>
          </cell>
          <cell r="K4568">
            <v>0</v>
          </cell>
          <cell r="L4568">
            <v>0</v>
          </cell>
          <cell r="M4568">
            <v>10.55</v>
          </cell>
          <cell r="P4568">
            <v>13.690573448275865</v>
          </cell>
          <cell r="Q4568">
            <v>13.690573448275865</v>
          </cell>
          <cell r="R4568">
            <v>1.05</v>
          </cell>
          <cell r="S4568">
            <v>14.375102120689659</v>
          </cell>
          <cell r="T4568">
            <v>14.590728652500003</v>
          </cell>
          <cell r="U4568">
            <v>14.80635518431035</v>
          </cell>
          <cell r="V4568">
            <v>1.05</v>
          </cell>
          <cell r="W4568">
            <v>1.05</v>
          </cell>
          <cell r="X4568">
            <v>1.1000000000000001</v>
          </cell>
          <cell r="Y4568">
            <v>1.0169999999999999</v>
          </cell>
          <cell r="Z4568">
            <v>11.655172413793105</v>
          </cell>
          <cell r="AA4568">
            <v>13.690573448275865</v>
          </cell>
          <cell r="AB4568">
            <v>1.1746350000000001</v>
          </cell>
          <cell r="AC4568">
            <v>1.2333667500000003</v>
          </cell>
          <cell r="BJ4568" t="str">
            <v>24.06.2020</v>
          </cell>
          <cell r="BK4568" t="str">
            <v>บจก.กลุ่มสยามบรรจุภัณฑ์ (สาขาที่ 3)</v>
          </cell>
          <cell r="BL4568" t="str">
            <v>PF65113801</v>
          </cell>
        </row>
        <row r="4569">
          <cell r="A4569" t="str">
            <v>5F2ED032N000000202</v>
          </cell>
          <cell r="B4569" t="str">
            <v>CTN-NOOD (CK)</v>
          </cell>
          <cell r="C4569" t="str">
            <v>ลูกฟูก</v>
          </cell>
          <cell r="D4569" t="str">
            <v>3QRCCBB4X2OPRANZJL</v>
          </cell>
          <cell r="E4569" t="str">
            <v>JL</v>
          </cell>
          <cell r="F4569" t="str">
            <v>100X145X25 100N CK N GRAVY (D)-48</v>
          </cell>
          <cell r="G4569" t="str">
            <v>NOOD INTERNATIONAL</v>
          </cell>
          <cell r="H4569" t="str">
            <v>FOODSTUFFS AUCKLAND LTD</v>
          </cell>
          <cell r="I4569" t="str">
            <v>PF64795901</v>
          </cell>
          <cell r="J4569" t="str">
            <v>2ED032N</v>
          </cell>
          <cell r="K4569">
            <v>40</v>
          </cell>
          <cell r="L4569">
            <v>489.56</v>
          </cell>
          <cell r="M4569">
            <v>12.24</v>
          </cell>
          <cell r="N4569">
            <v>11.666666666666666</v>
          </cell>
          <cell r="O4569">
            <v>12.25</v>
          </cell>
          <cell r="P4569">
            <v>13.690573448275865</v>
          </cell>
          <cell r="Q4569">
            <v>13.690573448275865</v>
          </cell>
          <cell r="R4569">
            <v>1.05</v>
          </cell>
          <cell r="S4569">
            <v>14.375102120689659</v>
          </cell>
          <cell r="T4569">
            <v>14.590728652500003</v>
          </cell>
          <cell r="U4569">
            <v>14.80635518431035</v>
          </cell>
          <cell r="V4569">
            <v>1.05</v>
          </cell>
          <cell r="W4569">
            <v>1.05</v>
          </cell>
          <cell r="X4569">
            <v>1.1000000000000001</v>
          </cell>
          <cell r="Y4569">
            <v>1.0169999999999999</v>
          </cell>
          <cell r="Z4569">
            <v>11.655172413793105</v>
          </cell>
          <cell r="AA4569">
            <v>13.690573448275865</v>
          </cell>
          <cell r="AB4569">
            <v>1.1746350000000001</v>
          </cell>
          <cell r="AC4569">
            <v>1.2333667500000003</v>
          </cell>
          <cell r="AM4569">
            <v>10.55</v>
          </cell>
          <cell r="AN4569">
            <v>10.55</v>
          </cell>
          <cell r="AQ4569">
            <v>11.1</v>
          </cell>
          <cell r="AT4569">
            <v>11.1</v>
          </cell>
          <cell r="AU4569">
            <v>11.1</v>
          </cell>
          <cell r="AX4569">
            <v>11.65</v>
          </cell>
          <cell r="AY4569">
            <v>11.65</v>
          </cell>
          <cell r="BD4569">
            <v>12.25</v>
          </cell>
          <cell r="BE4569">
            <v>12.25</v>
          </cell>
          <cell r="BF4569">
            <v>11.666666666666666</v>
          </cell>
          <cell r="BG4569">
            <v>11.1</v>
          </cell>
          <cell r="BH4569">
            <v>12.25</v>
          </cell>
          <cell r="BI4569">
            <v>1.1036036036036037</v>
          </cell>
          <cell r="BJ4569" t="str">
            <v>02.08.2022</v>
          </cell>
          <cell r="BK4569" t="str">
            <v>บจก.กลุ่มสยามบรรจุภั</v>
          </cell>
          <cell r="BL4569" t="str">
            <v>PF65113801</v>
          </cell>
        </row>
        <row r="4570">
          <cell r="A4570" t="str">
            <v>5F2ED032N000000401</v>
          </cell>
          <cell r="B4570" t="str">
            <v>CTN-NOOD (SM)</v>
          </cell>
          <cell r="C4570" t="str">
            <v>ลูกฟูก</v>
          </cell>
          <cell r="D4570" t="str">
            <v>3QRSCBB4X2OPRANZJL</v>
          </cell>
          <cell r="E4570" t="str">
            <v>JL</v>
          </cell>
          <cell r="F4570" t="str">
            <v>100X145X25 100N CK &amp; SAL N GRAVY (D)-48</v>
          </cell>
          <cell r="G4570" t="str">
            <v>NOOD INTERNATIONAL</v>
          </cell>
          <cell r="H4570" t="str">
            <v>COLES GROUP LIMITED</v>
          </cell>
          <cell r="I4570" t="str">
            <v>PF64795904</v>
          </cell>
          <cell r="J4570" t="str">
            <v>2ED032N</v>
          </cell>
          <cell r="K4570">
            <v>0</v>
          </cell>
          <cell r="L4570">
            <v>0</v>
          </cell>
          <cell r="M4570">
            <v>0</v>
          </cell>
          <cell r="P4570">
            <v>13.690573448275865</v>
          </cell>
          <cell r="Q4570">
            <v>13.690573448275865</v>
          </cell>
          <cell r="R4570">
            <v>1.05</v>
          </cell>
          <cell r="S4570">
            <v>14.375102120689659</v>
          </cell>
          <cell r="T4570">
            <v>14.590728652500003</v>
          </cell>
          <cell r="U4570">
            <v>14.80635518431035</v>
          </cell>
          <cell r="V4570">
            <v>1.05</v>
          </cell>
          <cell r="W4570">
            <v>1.05</v>
          </cell>
          <cell r="X4570">
            <v>1.1000000000000001</v>
          </cell>
          <cell r="Y4570">
            <v>1.0169999999999999</v>
          </cell>
          <cell r="Z4570">
            <v>11.655172413793105</v>
          </cell>
          <cell r="AA4570">
            <v>13.690573448275865</v>
          </cell>
          <cell r="AB4570">
            <v>1.1746350000000001</v>
          </cell>
          <cell r="AC4570">
            <v>1.2333667500000003</v>
          </cell>
          <cell r="AL4570">
            <v>10.55</v>
          </cell>
          <cell r="BG4570">
            <v>10.55</v>
          </cell>
          <cell r="BJ4570" t="str">
            <v>24.06.2020</v>
          </cell>
          <cell r="BK4570" t="str">
            <v>บจก.กลุ่มสยามบรรจุภัณฑ์ (สาขาที่ 3)</v>
          </cell>
          <cell r="BL4570" t="str">
            <v>PF65113802</v>
          </cell>
        </row>
        <row r="4571">
          <cell r="A4571" t="str">
            <v>5F2ED032N000000402</v>
          </cell>
          <cell r="B4571" t="str">
            <v>CTN-NOOD (SM)</v>
          </cell>
          <cell r="C4571" t="str">
            <v>ลูกฟูก</v>
          </cell>
          <cell r="D4571" t="str">
            <v>3QRSCBB4X2OPRANZJL</v>
          </cell>
          <cell r="E4571" t="str">
            <v>JL</v>
          </cell>
          <cell r="F4571" t="str">
            <v>100X145X25 100N CK &amp; SAL N GRAVY (D)-48</v>
          </cell>
          <cell r="G4571" t="str">
            <v>NOOD INTERNATIONAL</v>
          </cell>
          <cell r="H4571" t="str">
            <v>FOODSTUFFS AUCKLAND LTD</v>
          </cell>
          <cell r="I4571" t="str">
            <v>PF64795904</v>
          </cell>
          <cell r="J4571" t="str">
            <v>2ED032N</v>
          </cell>
          <cell r="K4571">
            <v>39</v>
          </cell>
          <cell r="L4571">
            <v>456.68</v>
          </cell>
          <cell r="M4571">
            <v>11.71</v>
          </cell>
          <cell r="N4571">
            <v>11.566666666666668</v>
          </cell>
          <cell r="O4571">
            <v>12.25</v>
          </cell>
          <cell r="P4571">
            <v>13.690573448275865</v>
          </cell>
          <cell r="Q4571">
            <v>13.690573448275865</v>
          </cell>
          <cell r="R4571">
            <v>1.05</v>
          </cell>
          <cell r="S4571">
            <v>14.375102120689659</v>
          </cell>
          <cell r="T4571">
            <v>14.590728652500003</v>
          </cell>
          <cell r="U4571">
            <v>14.80635518431035</v>
          </cell>
          <cell r="V4571">
            <v>1.05</v>
          </cell>
          <cell r="W4571">
            <v>1.05</v>
          </cell>
          <cell r="X4571">
            <v>1.1000000000000001</v>
          </cell>
          <cell r="Y4571">
            <v>1.0169999999999999</v>
          </cell>
          <cell r="Z4571">
            <v>11.655172413793105</v>
          </cell>
          <cell r="AA4571">
            <v>13.690573448275865</v>
          </cell>
          <cell r="AB4571">
            <v>1.1746350000000001</v>
          </cell>
          <cell r="AC4571">
            <v>1.2333667500000003</v>
          </cell>
          <cell r="AM4571">
            <v>10.55</v>
          </cell>
          <cell r="AP4571">
            <v>10.824999999999999</v>
          </cell>
          <cell r="AT4571">
            <v>11.1</v>
          </cell>
          <cell r="AU4571">
            <v>11.1</v>
          </cell>
          <cell r="AX4571">
            <v>11.65</v>
          </cell>
          <cell r="AY4571">
            <v>11.65</v>
          </cell>
          <cell r="BC4571">
            <v>11.65</v>
          </cell>
          <cell r="BE4571">
            <v>12.25</v>
          </cell>
          <cell r="BF4571">
            <v>11.566666666666668</v>
          </cell>
          <cell r="BG4571">
            <v>10.824999999999999</v>
          </cell>
          <cell r="BH4571">
            <v>12.25</v>
          </cell>
          <cell r="BI4571">
            <v>1.1316397228637414</v>
          </cell>
          <cell r="BJ4571" t="str">
            <v>02.08.2022</v>
          </cell>
          <cell r="BK4571" t="str">
            <v>บจก.กลุ่มสยามบรรจุภั</v>
          </cell>
          <cell r="BL4571" t="str">
            <v>PF65113802</v>
          </cell>
        </row>
        <row r="4572">
          <cell r="A4572" t="str">
            <v>5F2ED032N000000502</v>
          </cell>
          <cell r="B4572" t="str">
            <v>CTN-NOOD (BF)</v>
          </cell>
          <cell r="C4572" t="str">
            <v>ลูกฟูก</v>
          </cell>
          <cell r="D4572" t="str">
            <v>3QRBCBB4X2OPRANZJL</v>
          </cell>
          <cell r="E4572" t="str">
            <v>JL</v>
          </cell>
          <cell r="F4572" t="str">
            <v>100X145X25 100N BF &amp; CK N GRAVY (D)-48</v>
          </cell>
          <cell r="G4572" t="str">
            <v>NOOD INTERNATIONAL</v>
          </cell>
          <cell r="H4572" t="str">
            <v>COLES GROUP LIMITED</v>
          </cell>
          <cell r="I4572" t="str">
            <v>PF64795902</v>
          </cell>
          <cell r="J4572" t="str">
            <v>2ED032N</v>
          </cell>
          <cell r="K4572">
            <v>0</v>
          </cell>
          <cell r="L4572">
            <v>0</v>
          </cell>
          <cell r="M4572">
            <v>10.55</v>
          </cell>
          <cell r="P4572">
            <v>13.690573448275865</v>
          </cell>
          <cell r="Q4572">
            <v>13.690573448275865</v>
          </cell>
          <cell r="R4572">
            <v>1.05</v>
          </cell>
          <cell r="S4572">
            <v>14.375102120689659</v>
          </cell>
          <cell r="T4572">
            <v>14.590728652500003</v>
          </cell>
          <cell r="U4572">
            <v>14.80635518431035</v>
          </cell>
          <cell r="V4572">
            <v>1.05</v>
          </cell>
          <cell r="W4572">
            <v>1.05</v>
          </cell>
          <cell r="X4572">
            <v>1.1000000000000001</v>
          </cell>
          <cell r="Y4572">
            <v>1.0169999999999999</v>
          </cell>
          <cell r="Z4572">
            <v>11.655172413793105</v>
          </cell>
          <cell r="AA4572">
            <v>13.690573448275865</v>
          </cell>
          <cell r="AB4572">
            <v>1.1746350000000001</v>
          </cell>
          <cell r="AC4572">
            <v>1.2333667500000003</v>
          </cell>
          <cell r="BJ4572" t="str">
            <v>25.06.2020</v>
          </cell>
          <cell r="BK4572" t="str">
            <v>บจก.กลุ่มสยามบรรจุภัณฑ์ (สาขาที่ 3)</v>
          </cell>
          <cell r="BL4572" t="str">
            <v>PF65113804</v>
          </cell>
        </row>
        <row r="4573">
          <cell r="A4573" t="str">
            <v>5F2ED032N000000503</v>
          </cell>
          <cell r="B4573" t="str">
            <v>CTN-NOOD (BF)</v>
          </cell>
          <cell r="C4573" t="str">
            <v>ลูกฟูก</v>
          </cell>
          <cell r="D4573" t="str">
            <v>3QRBCBB4X2OPRANZJL</v>
          </cell>
          <cell r="E4573" t="str">
            <v>JL</v>
          </cell>
          <cell r="F4573" t="str">
            <v>100X145X25 100N BF &amp; CK N GRAVY (D)-48</v>
          </cell>
          <cell r="G4573" t="str">
            <v>NOOD INTERNATIONAL</v>
          </cell>
          <cell r="H4573" t="str">
            <v>COLES GROUP LIMITED</v>
          </cell>
          <cell r="I4573" t="str">
            <v>PF64795902</v>
          </cell>
          <cell r="J4573" t="str">
            <v>2ED032N</v>
          </cell>
          <cell r="K4573">
            <v>210</v>
          </cell>
          <cell r="L4573">
            <v>2504.81</v>
          </cell>
          <cell r="M4573">
            <v>11.93</v>
          </cell>
          <cell r="N4573">
            <v>11.475</v>
          </cell>
          <cell r="O4573">
            <v>12.25</v>
          </cell>
          <cell r="P4573">
            <v>13.690573448275865</v>
          </cell>
          <cell r="Q4573">
            <v>13.690573448275865</v>
          </cell>
          <cell r="R4573">
            <v>1.05</v>
          </cell>
          <cell r="S4573">
            <v>14.375102120689659</v>
          </cell>
          <cell r="T4573">
            <v>14.590728652500003</v>
          </cell>
          <cell r="U4573">
            <v>14.80635518431035</v>
          </cell>
          <cell r="V4573">
            <v>1.05</v>
          </cell>
          <cell r="W4573">
            <v>1.05</v>
          </cell>
          <cell r="X4573">
            <v>1.1000000000000001</v>
          </cell>
          <cell r="Y4573">
            <v>1.0169999999999999</v>
          </cell>
          <cell r="Z4573">
            <v>11.655172413793105</v>
          </cell>
          <cell r="AA4573">
            <v>13.690573448275865</v>
          </cell>
          <cell r="AB4573">
            <v>1.1746350000000001</v>
          </cell>
          <cell r="AC4573">
            <v>1.2333667500000003</v>
          </cell>
          <cell r="AO4573">
            <v>10.55</v>
          </cell>
          <cell r="AP4573">
            <v>11.1</v>
          </cell>
          <cell r="AT4573">
            <v>11.1</v>
          </cell>
          <cell r="AU4573">
            <v>11.1</v>
          </cell>
          <cell r="AV4573">
            <v>11.1</v>
          </cell>
          <cell r="AY4573">
            <v>11.65</v>
          </cell>
          <cell r="BA4573">
            <v>11.65</v>
          </cell>
          <cell r="BE4573">
            <v>12.25</v>
          </cell>
          <cell r="BF4573">
            <v>11.475</v>
          </cell>
          <cell r="BG4573">
            <v>11.1</v>
          </cell>
          <cell r="BH4573">
            <v>12.25</v>
          </cell>
          <cell r="BI4573">
            <v>1.1036036036036037</v>
          </cell>
          <cell r="BJ4573" t="str">
            <v>09.08.2022</v>
          </cell>
          <cell r="BK4573" t="str">
            <v>บจก.กลุ่มสยามบรรจุภั</v>
          </cell>
          <cell r="BL4573" t="str">
            <v>PF65113804</v>
          </cell>
        </row>
        <row r="4574">
          <cell r="A4574" t="str">
            <v>5F2ED032N000000601</v>
          </cell>
          <cell r="B4574" t="str">
            <v>CTN-NOOD (CK)</v>
          </cell>
          <cell r="C4574" t="str">
            <v>ลูกฟูก</v>
          </cell>
          <cell r="D4574" t="str">
            <v>3QRCCBB4X2OPRANZJL</v>
          </cell>
          <cell r="E4574" t="str">
            <v>JL</v>
          </cell>
          <cell r="F4574" t="str">
            <v>100X145X25 100N CK N GRAVY (D)-48</v>
          </cell>
          <cell r="G4574" t="str">
            <v>NOOD INTERNATIONAL</v>
          </cell>
          <cell r="H4574" t="str">
            <v>COLES GROUP LIMITED</v>
          </cell>
          <cell r="I4574" t="str">
            <v>PF64795901</v>
          </cell>
          <cell r="J4574" t="str">
            <v>2ED032N</v>
          </cell>
          <cell r="K4574">
            <v>0</v>
          </cell>
          <cell r="L4574">
            <v>0</v>
          </cell>
          <cell r="M4574">
            <v>0</v>
          </cell>
          <cell r="P4574">
            <v>13.690573448275865</v>
          </cell>
          <cell r="Q4574">
            <v>13.690573448275865</v>
          </cell>
          <cell r="R4574">
            <v>1.05</v>
          </cell>
          <cell r="S4574">
            <v>14.375102120689659</v>
          </cell>
          <cell r="T4574">
            <v>14.590728652500003</v>
          </cell>
          <cell r="U4574">
            <v>14.80635518431035</v>
          </cell>
          <cell r="V4574">
            <v>1.05</v>
          </cell>
          <cell r="W4574">
            <v>1.05</v>
          </cell>
          <cell r="X4574">
            <v>1.1000000000000001</v>
          </cell>
          <cell r="Y4574">
            <v>1.0169999999999999</v>
          </cell>
          <cell r="Z4574">
            <v>11.655172413793105</v>
          </cell>
          <cell r="AA4574">
            <v>13.690573448275865</v>
          </cell>
          <cell r="AB4574">
            <v>1.1746350000000001</v>
          </cell>
          <cell r="AC4574">
            <v>1.2333667500000003</v>
          </cell>
          <cell r="AK4574">
            <v>10.549999999999999</v>
          </cell>
          <cell r="AL4574">
            <v>10.55</v>
          </cell>
          <cell r="BG4574">
            <v>10.55</v>
          </cell>
          <cell r="BJ4574" t="str">
            <v>04.04.2020</v>
          </cell>
          <cell r="BK4574" t="str">
            <v>บจก.กลุ่มสยามบรรจุภัณฑ์ (สาขาที่ 3)</v>
          </cell>
          <cell r="BL4574" t="str">
            <v>PF65113801</v>
          </cell>
        </row>
        <row r="4575">
          <cell r="A4575" t="str">
            <v>5F2ED032N000000602</v>
          </cell>
          <cell r="B4575" t="str">
            <v>CTN-NOOD (CK VALUE)</v>
          </cell>
          <cell r="C4575" t="str">
            <v>ลูกฟูก</v>
          </cell>
          <cell r="D4575" t="str">
            <v>3QRCCBB4X2OPRANZJL</v>
          </cell>
          <cell r="E4575" t="str">
            <v>JL</v>
          </cell>
          <cell r="F4575" t="str">
            <v>100X145X25 100N CK N GRAVY (D)-48</v>
          </cell>
          <cell r="G4575" t="str">
            <v>NOOD INTERNATIONAL</v>
          </cell>
          <cell r="H4575" t="str">
            <v>NOOD INTERNATIONAL</v>
          </cell>
          <cell r="I4575" t="str">
            <v>PF64795901</v>
          </cell>
          <cell r="J4575" t="str">
            <v>2ED032N</v>
          </cell>
          <cell r="K4575">
            <v>88</v>
          </cell>
          <cell r="L4575">
            <v>1066.8399999999999</v>
          </cell>
          <cell r="M4575">
            <v>12.12</v>
          </cell>
          <cell r="N4575">
            <v>11.526129669219676</v>
          </cell>
          <cell r="O4575">
            <v>12.25</v>
          </cell>
          <cell r="P4575">
            <v>13.690573448275865</v>
          </cell>
          <cell r="Q4575">
            <v>13.690573448275865</v>
          </cell>
          <cell r="R4575">
            <v>1.05</v>
          </cell>
          <cell r="S4575">
            <v>14.375102120689659</v>
          </cell>
          <cell r="T4575">
            <v>14.590728652500003</v>
          </cell>
          <cell r="U4575">
            <v>14.80635518431035</v>
          </cell>
          <cell r="V4575">
            <v>1.05</v>
          </cell>
          <cell r="W4575">
            <v>1.05</v>
          </cell>
          <cell r="X4575">
            <v>1.1000000000000001</v>
          </cell>
          <cell r="Y4575">
            <v>1.0169999999999999</v>
          </cell>
          <cell r="Z4575">
            <v>11.655172413793105</v>
          </cell>
          <cell r="AA4575">
            <v>13.690573448275865</v>
          </cell>
          <cell r="AB4575">
            <v>1.1746350000000001</v>
          </cell>
          <cell r="AC4575">
            <v>1.2333667500000003</v>
          </cell>
          <cell r="AL4575">
            <v>10.55</v>
          </cell>
          <cell r="AM4575">
            <v>10.549999999999999</v>
          </cell>
          <cell r="AN4575">
            <v>10.55</v>
          </cell>
          <cell r="AO4575">
            <v>10.322376357056696</v>
          </cell>
          <cell r="AP4575">
            <v>10.824999999999999</v>
          </cell>
          <cell r="AQ4575">
            <v>11.1</v>
          </cell>
          <cell r="AR4575">
            <v>11.1</v>
          </cell>
          <cell r="AT4575">
            <v>11.099999999999998</v>
          </cell>
          <cell r="AU4575">
            <v>11.1</v>
          </cell>
          <cell r="AV4575">
            <v>11.1</v>
          </cell>
          <cell r="AW4575">
            <v>11.1</v>
          </cell>
          <cell r="AX4575">
            <v>11.110180090045022</v>
          </cell>
          <cell r="AY4575">
            <v>11.65</v>
          </cell>
          <cell r="AZ4575">
            <v>11.65</v>
          </cell>
          <cell r="BB4575">
            <v>11.65</v>
          </cell>
          <cell r="BC4575">
            <v>11.827246271371408</v>
          </cell>
          <cell r="BD4575">
            <v>12.25</v>
          </cell>
          <cell r="BE4575">
            <v>12.25</v>
          </cell>
          <cell r="BF4575">
            <v>11.526129669219676</v>
          </cell>
          <cell r="BG4575">
            <v>11.1</v>
          </cell>
          <cell r="BH4575">
            <v>12.25</v>
          </cell>
          <cell r="BI4575">
            <v>1.1036036036036037</v>
          </cell>
          <cell r="BJ4575" t="str">
            <v>02.08.2022</v>
          </cell>
          <cell r="BK4575" t="str">
            <v>บจก.กลุ่มสยามบรรจุภั</v>
          </cell>
          <cell r="BL4575" t="str">
            <v>PF65113801</v>
          </cell>
        </row>
        <row r="4576">
          <cell r="A4576" t="str">
            <v>5F2ED032N000000702</v>
          </cell>
          <cell r="B4576" t="str">
            <v>CTN-NOOD (BF)</v>
          </cell>
          <cell r="C4576" t="str">
            <v>ลูกฟูก</v>
          </cell>
          <cell r="D4576" t="str">
            <v>3QRBCBB4X2OPRANZJL</v>
          </cell>
          <cell r="E4576" t="str">
            <v>JL</v>
          </cell>
          <cell r="F4576" t="str">
            <v>100X145X25 100N BF &amp; CK N GRAVY (D)-48</v>
          </cell>
          <cell r="G4576" t="str">
            <v>NOOD INTERNATIONAL</v>
          </cell>
          <cell r="H4576" t="str">
            <v>COLES GROUP LIMITED</v>
          </cell>
          <cell r="I4576" t="str">
            <v>PF64795902</v>
          </cell>
          <cell r="J4576" t="str">
            <v>2ED032N</v>
          </cell>
          <cell r="K4576">
            <v>0</v>
          </cell>
          <cell r="L4576">
            <v>0</v>
          </cell>
          <cell r="M4576">
            <v>0</v>
          </cell>
          <cell r="P4576">
            <v>13.690573448275865</v>
          </cell>
          <cell r="Q4576">
            <v>13.690573448275865</v>
          </cell>
          <cell r="R4576">
            <v>1.05</v>
          </cell>
          <cell r="S4576">
            <v>14.375102120689659</v>
          </cell>
          <cell r="T4576">
            <v>14.590728652500003</v>
          </cell>
          <cell r="U4576">
            <v>14.80635518431035</v>
          </cell>
          <cell r="V4576">
            <v>1.05</v>
          </cell>
          <cell r="W4576">
            <v>1.05</v>
          </cell>
          <cell r="X4576">
            <v>1.1000000000000001</v>
          </cell>
          <cell r="Y4576">
            <v>1.0169999999999999</v>
          </cell>
          <cell r="Z4576">
            <v>11.655172413793105</v>
          </cell>
          <cell r="AA4576">
            <v>13.690573448275865</v>
          </cell>
          <cell r="AB4576">
            <v>1.1746350000000001</v>
          </cell>
          <cell r="AC4576">
            <v>1.2333667500000003</v>
          </cell>
          <cell r="AK4576">
            <v>10.549999999999999</v>
          </cell>
          <cell r="AL4576">
            <v>10.549999999999999</v>
          </cell>
          <cell r="BG4576">
            <v>10.549999999999999</v>
          </cell>
          <cell r="BJ4576" t="str">
            <v>17.06.2020</v>
          </cell>
          <cell r="BK4576" t="str">
            <v>บจก.กลุ่มสยามบรรจุภัณฑ์ (สาขาที่ 3)</v>
          </cell>
          <cell r="BL4576" t="str">
            <v>PF65113804</v>
          </cell>
        </row>
        <row r="4577">
          <cell r="A4577" t="str">
            <v>5F2ED032N000000703</v>
          </cell>
          <cell r="B4577" t="str">
            <v>CTN-NOOD (BF VALUE)</v>
          </cell>
          <cell r="C4577" t="str">
            <v>ลูกฟูก</v>
          </cell>
          <cell r="D4577" t="str">
            <v>3QRBCBB4X2OPRANZJL</v>
          </cell>
          <cell r="E4577" t="str">
            <v>JL</v>
          </cell>
          <cell r="F4577" t="str">
            <v>100X145X25 100N BF &amp; CK N GRAVY (D)-48</v>
          </cell>
          <cell r="G4577" t="str">
            <v>NOOD INTERNATIONAL</v>
          </cell>
          <cell r="H4577" t="str">
            <v>NOOD INTERNATIONAL</v>
          </cell>
          <cell r="I4577" t="str">
            <v>PF64795902</v>
          </cell>
          <cell r="J4577" t="str">
            <v>2ED032N</v>
          </cell>
          <cell r="K4577">
            <v>56</v>
          </cell>
          <cell r="L4577">
            <v>684.76</v>
          </cell>
          <cell r="M4577">
            <v>12.23</v>
          </cell>
          <cell r="N4577">
            <v>11.605</v>
          </cell>
          <cell r="O4577">
            <v>12.25</v>
          </cell>
          <cell r="P4577">
            <v>13.690573448275865</v>
          </cell>
          <cell r="Q4577">
            <v>13.690573448275865</v>
          </cell>
          <cell r="R4577">
            <v>1.05</v>
          </cell>
          <cell r="S4577">
            <v>14.375102120689659</v>
          </cell>
          <cell r="T4577">
            <v>14.590728652500003</v>
          </cell>
          <cell r="U4577">
            <v>14.80635518431035</v>
          </cell>
          <cell r="V4577">
            <v>1.05</v>
          </cell>
          <cell r="W4577">
            <v>1.05</v>
          </cell>
          <cell r="X4577">
            <v>1.1000000000000001</v>
          </cell>
          <cell r="Y4577">
            <v>1.0169999999999999</v>
          </cell>
          <cell r="Z4577">
            <v>11.655172413793105</v>
          </cell>
          <cell r="AA4577">
            <v>13.690573448275865</v>
          </cell>
          <cell r="AB4577">
            <v>1.1746350000000001</v>
          </cell>
          <cell r="AC4577">
            <v>1.2333667500000003</v>
          </cell>
          <cell r="AL4577">
            <v>10.55</v>
          </cell>
          <cell r="AM4577">
            <v>10.55</v>
          </cell>
          <cell r="AN4577">
            <v>10.55</v>
          </cell>
          <cell r="AO4577">
            <v>10.55</v>
          </cell>
          <cell r="AP4577">
            <v>10.55</v>
          </cell>
          <cell r="AQ4577">
            <v>11.1</v>
          </cell>
          <cell r="AT4577">
            <v>11.1</v>
          </cell>
          <cell r="AU4577">
            <v>11.1</v>
          </cell>
          <cell r="AW4577">
            <v>11.1</v>
          </cell>
          <cell r="AX4577">
            <v>11.65</v>
          </cell>
          <cell r="AY4577">
            <v>11.649999999999999</v>
          </cell>
          <cell r="AZ4577">
            <v>11.65</v>
          </cell>
          <cell r="BA4577">
            <v>11.65</v>
          </cell>
          <cell r="BC4577">
            <v>11.65</v>
          </cell>
          <cell r="BD4577">
            <v>12.25</v>
          </cell>
          <cell r="BE4577">
            <v>12.25</v>
          </cell>
          <cell r="BF4577">
            <v>11.605</v>
          </cell>
          <cell r="BG4577">
            <v>11.1</v>
          </cell>
          <cell r="BH4577">
            <v>12.25</v>
          </cell>
          <cell r="BI4577">
            <v>1.1036036036036037</v>
          </cell>
          <cell r="BJ4577" t="str">
            <v>02.08.2022</v>
          </cell>
          <cell r="BK4577" t="str">
            <v>บจก.กลุ่มสยามบรรจุภั</v>
          </cell>
          <cell r="BL4577" t="str">
            <v>PF65113804</v>
          </cell>
        </row>
        <row r="4578">
          <cell r="A4578" t="str">
            <v>5F2ED032N000000901</v>
          </cell>
          <cell r="B4578" t="str">
            <v>CTN-NOOD (SM)</v>
          </cell>
          <cell r="C4578" t="str">
            <v>ลูกฟูก</v>
          </cell>
          <cell r="D4578" t="str">
            <v>3QRSCBB4X2OPRANZJL</v>
          </cell>
          <cell r="E4578" t="str">
            <v>JL</v>
          </cell>
          <cell r="F4578" t="str">
            <v>100X145X25 100N CK &amp; SAL N GRAVY (D)-48</v>
          </cell>
          <cell r="G4578" t="str">
            <v>NOOD INTERNATIONAL</v>
          </cell>
          <cell r="H4578" t="str">
            <v>COLES GROUP LIMITED</v>
          </cell>
          <cell r="I4578" t="str">
            <v>PF64795904</v>
          </cell>
          <cell r="J4578" t="str">
            <v>2ED032N</v>
          </cell>
          <cell r="K4578">
            <v>0</v>
          </cell>
          <cell r="L4578">
            <v>0</v>
          </cell>
          <cell r="M4578">
            <v>0</v>
          </cell>
          <cell r="P4578">
            <v>13.690573448275865</v>
          </cell>
          <cell r="Q4578">
            <v>13.690573448275865</v>
          </cell>
          <cell r="R4578">
            <v>1.05</v>
          </cell>
          <cell r="S4578">
            <v>14.375102120689659</v>
          </cell>
          <cell r="T4578">
            <v>14.590728652500003</v>
          </cell>
          <cell r="U4578">
            <v>14.80635518431035</v>
          </cell>
          <cell r="V4578">
            <v>1.05</v>
          </cell>
          <cell r="W4578">
            <v>1.05</v>
          </cell>
          <cell r="X4578">
            <v>1.1000000000000001</v>
          </cell>
          <cell r="Y4578">
            <v>1.0169999999999999</v>
          </cell>
          <cell r="Z4578">
            <v>11.655172413793105</v>
          </cell>
          <cell r="AA4578">
            <v>13.690573448275865</v>
          </cell>
          <cell r="AB4578">
            <v>1.1746350000000001</v>
          </cell>
          <cell r="AC4578">
            <v>1.2333667500000003</v>
          </cell>
          <cell r="AH4578">
            <v>10.55</v>
          </cell>
          <cell r="AK4578">
            <v>10.549999999999999</v>
          </cell>
          <cell r="AL4578">
            <v>10.55</v>
          </cell>
          <cell r="BG4578">
            <v>10.55</v>
          </cell>
          <cell r="BJ4578" t="str">
            <v>17.07.2020</v>
          </cell>
          <cell r="BK4578" t="str">
            <v>บจก.กลุ่มสยามบรรจุภัณฑ์ (สาขาที่ 3)</v>
          </cell>
          <cell r="BL4578" t="str">
            <v>PF65113802</v>
          </cell>
        </row>
        <row r="4579">
          <cell r="A4579" t="str">
            <v>5F2ED032N000000902</v>
          </cell>
          <cell r="B4579" t="str">
            <v>CTN-NOOD (SM)</v>
          </cell>
          <cell r="C4579" t="str">
            <v>ลูกฟูก</v>
          </cell>
          <cell r="D4579" t="str">
            <v>3QRSCBB4X2OPRANZJL</v>
          </cell>
          <cell r="E4579" t="str">
            <v>JL</v>
          </cell>
          <cell r="F4579" t="str">
            <v>100X145X25 100N CK &amp; SAL N GRAVY (D)-48</v>
          </cell>
          <cell r="G4579" t="str">
            <v>NOOD INTERNATIONAL</v>
          </cell>
          <cell r="H4579" t="str">
            <v>NOOD INTERNATIONAL</v>
          </cell>
          <cell r="I4579" t="str">
            <v>PF64795904</v>
          </cell>
          <cell r="J4579" t="str">
            <v>2ED032N</v>
          </cell>
          <cell r="K4579">
            <v>377</v>
          </cell>
          <cell r="L4579">
            <v>4278.6899999999996</v>
          </cell>
          <cell r="M4579">
            <v>11.35</v>
          </cell>
          <cell r="N4579">
            <v>11.627910798122066</v>
          </cell>
          <cell r="O4579">
            <v>12.25</v>
          </cell>
          <cell r="P4579">
            <v>13.690573448275865</v>
          </cell>
          <cell r="Q4579">
            <v>13.690573448275865</v>
          </cell>
          <cell r="R4579">
            <v>1.05</v>
          </cell>
          <cell r="S4579">
            <v>14.375102120689659</v>
          </cell>
          <cell r="T4579">
            <v>14.590728652500003</v>
          </cell>
          <cell r="U4579">
            <v>14.80635518431035</v>
          </cell>
          <cell r="V4579">
            <v>1.05</v>
          </cell>
          <cell r="W4579">
            <v>1.05</v>
          </cell>
          <cell r="X4579">
            <v>1.1000000000000001</v>
          </cell>
          <cell r="Y4579">
            <v>1.0169999999999999</v>
          </cell>
          <cell r="Z4579">
            <v>11.655172413793105</v>
          </cell>
          <cell r="AA4579">
            <v>13.690573448275865</v>
          </cell>
          <cell r="AB4579">
            <v>1.1746350000000001</v>
          </cell>
          <cell r="AC4579">
            <v>1.2333667500000003</v>
          </cell>
          <cell r="AL4579">
            <v>10.55</v>
          </cell>
          <cell r="AM4579">
            <v>10.55</v>
          </cell>
          <cell r="AN4579">
            <v>10.55</v>
          </cell>
          <cell r="AO4579">
            <v>10.549999999999999</v>
          </cell>
          <cell r="AP4579">
            <v>10.95175202156334</v>
          </cell>
          <cell r="AQ4579">
            <v>11.1</v>
          </cell>
          <cell r="AR4579">
            <v>11.1</v>
          </cell>
          <cell r="AT4579">
            <v>11.1</v>
          </cell>
          <cell r="AU4579">
            <v>11.1</v>
          </cell>
          <cell r="AW4579">
            <v>11.1</v>
          </cell>
          <cell r="AX4579">
            <v>11.65</v>
          </cell>
          <cell r="AY4579">
            <v>11.65</v>
          </cell>
          <cell r="AZ4579">
            <v>11.65</v>
          </cell>
          <cell r="BA4579">
            <v>11.65</v>
          </cell>
          <cell r="BC4579">
            <v>11.879107981220658</v>
          </cell>
          <cell r="BD4579">
            <v>12.25</v>
          </cell>
          <cell r="BE4579">
            <v>12.25</v>
          </cell>
          <cell r="BF4579">
            <v>11.627910798122066</v>
          </cell>
          <cell r="BG4579">
            <v>11.1</v>
          </cell>
          <cell r="BH4579">
            <v>12.25</v>
          </cell>
          <cell r="BI4579">
            <v>1.1036036036036037</v>
          </cell>
          <cell r="BJ4579" t="str">
            <v>02.08.2022</v>
          </cell>
          <cell r="BK4579" t="str">
            <v>บจก.กลุ่มสยามบรรจุภั</v>
          </cell>
          <cell r="BL4579" t="str">
            <v>PF65113802</v>
          </cell>
        </row>
        <row r="4580">
          <cell r="A4580" t="str">
            <v>5F2ED032N000001000</v>
          </cell>
          <cell r="B4580" t="str">
            <v>CTN-NOOD</v>
          </cell>
          <cell r="C4580" t="str">
            <v>ลูกฟูก</v>
          </cell>
          <cell r="D4580" t="str">
            <v>3QRCCBB4X2OPRANZJL</v>
          </cell>
          <cell r="E4580" t="str">
            <v>JL</v>
          </cell>
          <cell r="F4580" t="str">
            <v>100X145X25 100N CK N GRAVY (D)-48</v>
          </cell>
          <cell r="G4580" t="str">
            <v>NOOD INTERNATIONAL</v>
          </cell>
          <cell r="H4580" t="str">
            <v>FOODSTUFFS AUCKLAND LTD</v>
          </cell>
          <cell r="I4580" t="str">
            <v>PF64795901</v>
          </cell>
          <cell r="J4580" t="str">
            <v>2ED032N</v>
          </cell>
          <cell r="K4580">
            <v>0</v>
          </cell>
          <cell r="L4580">
            <v>0</v>
          </cell>
          <cell r="M4580">
            <v>0</v>
          </cell>
          <cell r="P4580">
            <v>13.690573448275865</v>
          </cell>
          <cell r="Q4580">
            <v>13.690573448275865</v>
          </cell>
          <cell r="R4580">
            <v>1.05</v>
          </cell>
          <cell r="S4580">
            <v>14.375102120689659</v>
          </cell>
          <cell r="T4580">
            <v>14.590728652500003</v>
          </cell>
          <cell r="U4580">
            <v>14.80635518431035</v>
          </cell>
          <cell r="V4580">
            <v>1.05</v>
          </cell>
          <cell r="W4580">
            <v>1.05</v>
          </cell>
          <cell r="X4580">
            <v>1.1000000000000001</v>
          </cell>
          <cell r="Y4580">
            <v>1.0169999999999999</v>
          </cell>
          <cell r="Z4580">
            <v>11.655172413793105</v>
          </cell>
          <cell r="AA4580">
            <v>13.690573448275865</v>
          </cell>
          <cell r="AB4580">
            <v>1.1746350000000001</v>
          </cell>
          <cell r="AC4580">
            <v>1.2333667500000003</v>
          </cell>
          <cell r="AG4580">
            <v>10.55</v>
          </cell>
          <cell r="AH4580">
            <v>10.55</v>
          </cell>
          <cell r="BG4580">
            <v>10.55</v>
          </cell>
          <cell r="BJ4580" t="str">
            <v>13.07.2020</v>
          </cell>
          <cell r="BK4580" t="str">
            <v>บจก.กลุ่มสยามบรรจุภัณฑ์ (สาขาที่ 3)</v>
          </cell>
          <cell r="BL4580" t="str">
            <v>PF65113801</v>
          </cell>
        </row>
        <row r="4581">
          <cell r="A4581" t="str">
            <v>5F2ED032N000001100</v>
          </cell>
          <cell r="B4581" t="str">
            <v>CTN-NOOD (CK/LM)</v>
          </cell>
          <cell r="C4581" t="str">
            <v>ลูกฟูก</v>
          </cell>
          <cell r="D4581" t="str">
            <v>3QRLCBB4X2OPRANZJL</v>
          </cell>
          <cell r="E4581" t="str">
            <v>JL</v>
          </cell>
          <cell r="F4581" t="str">
            <v>100X145X25 100N CK &amp; LAMB N GRAVY (D)-48</v>
          </cell>
          <cell r="G4581" t="str">
            <v>NOOD INTERNATIONAL</v>
          </cell>
          <cell r="H4581" t="str">
            <v>FOODSTUFFS AUCKLAND LTD</v>
          </cell>
          <cell r="I4581" t="str">
            <v>PF64795903</v>
          </cell>
          <cell r="J4581" t="str">
            <v>2ED032N</v>
          </cell>
          <cell r="K4581">
            <v>0</v>
          </cell>
          <cell r="L4581">
            <v>0</v>
          </cell>
          <cell r="M4581">
            <v>0</v>
          </cell>
          <cell r="P4581">
            <v>13.690573448275865</v>
          </cell>
          <cell r="Q4581">
            <v>13.690573448275865</v>
          </cell>
          <cell r="R4581">
            <v>1.05</v>
          </cell>
          <cell r="S4581">
            <v>14.375102120689659</v>
          </cell>
          <cell r="T4581">
            <v>14.590728652500003</v>
          </cell>
          <cell r="U4581">
            <v>14.80635518431035</v>
          </cell>
          <cell r="V4581">
            <v>1.05</v>
          </cell>
          <cell r="W4581">
            <v>1.05</v>
          </cell>
          <cell r="X4581">
            <v>1.1000000000000001</v>
          </cell>
          <cell r="Y4581">
            <v>1.0169999999999999</v>
          </cell>
          <cell r="Z4581">
            <v>11.655172413793105</v>
          </cell>
          <cell r="AA4581">
            <v>13.690573448275865</v>
          </cell>
          <cell r="AB4581">
            <v>1.1746350000000001</v>
          </cell>
          <cell r="AC4581">
            <v>1.2333667500000003</v>
          </cell>
          <cell r="AK4581">
            <v>10.55</v>
          </cell>
          <cell r="BG4581">
            <v>10.55</v>
          </cell>
          <cell r="BJ4581" t="str">
            <v>29.07.2020</v>
          </cell>
          <cell r="BK4581" t="str">
            <v>บจก.กลุ่มสยามบรรจุภัณฑ์ (สาขาที่ 3)</v>
          </cell>
          <cell r="BL4581" t="str">
            <v>PF65113803</v>
          </cell>
        </row>
        <row r="4582">
          <cell r="A4582" t="str">
            <v>5F2ED032N000001101</v>
          </cell>
          <cell r="B4582" t="str">
            <v>CTN-NOOD (CK/LM)</v>
          </cell>
          <cell r="C4582" t="str">
            <v>ลูกฟูก</v>
          </cell>
          <cell r="D4582" t="str">
            <v>3QRLCBB4X2OPRANZJL</v>
          </cell>
          <cell r="E4582" t="str">
            <v>JL</v>
          </cell>
          <cell r="F4582" t="str">
            <v>100X145X25 100N CK &amp; LAMB N GRAVY (D)-48</v>
          </cell>
          <cell r="G4582" t="str">
            <v>NOOD INTERNATIONAL</v>
          </cell>
          <cell r="H4582" t="str">
            <v>FOODSTUFFS AUCKLAND LTD</v>
          </cell>
          <cell r="I4582" t="str">
            <v>PF64795903</v>
          </cell>
          <cell r="J4582" t="str">
            <v>2ED032N</v>
          </cell>
          <cell r="K4582">
            <v>0</v>
          </cell>
          <cell r="L4582">
            <v>0</v>
          </cell>
          <cell r="M4582">
            <v>0</v>
          </cell>
          <cell r="P4582">
            <v>13.690573448275865</v>
          </cell>
          <cell r="Q4582">
            <v>13.690573448275865</v>
          </cell>
          <cell r="R4582">
            <v>1.05</v>
          </cell>
          <cell r="S4582">
            <v>14.375102120689659</v>
          </cell>
          <cell r="T4582">
            <v>14.590728652500003</v>
          </cell>
          <cell r="U4582">
            <v>14.80635518431035</v>
          </cell>
          <cell r="V4582">
            <v>1.05</v>
          </cell>
          <cell r="W4582">
            <v>1.05</v>
          </cell>
          <cell r="X4582">
            <v>1.1000000000000001</v>
          </cell>
          <cell r="Y4582">
            <v>1.0169999999999999</v>
          </cell>
          <cell r="Z4582">
            <v>11.655172413793105</v>
          </cell>
          <cell r="AA4582">
            <v>13.690573448275865</v>
          </cell>
          <cell r="AB4582">
            <v>1.1746350000000001</v>
          </cell>
          <cell r="AC4582">
            <v>1.2333667500000003</v>
          </cell>
          <cell r="AP4582">
            <v>11.1</v>
          </cell>
          <cell r="BG4582">
            <v>11.1</v>
          </cell>
          <cell r="BJ4582" t="str">
            <v>22.05.2021</v>
          </cell>
          <cell r="BK4582" t="str">
            <v>บจก.กลุ่มสยามบรรจุภัณฑ์ (สาขาที่ 3)</v>
          </cell>
          <cell r="BL4582" t="str">
            <v>PF65113803</v>
          </cell>
        </row>
        <row r="4583">
          <cell r="A4583" t="str">
            <v>5F2ED032N000001200</v>
          </cell>
          <cell r="B4583" t="str">
            <v>CTN-NOOD (CK/SM)</v>
          </cell>
          <cell r="C4583" t="str">
            <v>ลูกฟูก</v>
          </cell>
          <cell r="D4583" t="str">
            <v>3QRSCBB4X2OPRANZJL</v>
          </cell>
          <cell r="E4583" t="str">
            <v>JL</v>
          </cell>
          <cell r="F4583" t="str">
            <v>100X145X25 100N CK &amp; SAL N GRAVY (D)-48</v>
          </cell>
          <cell r="G4583" t="str">
            <v>NOOD INTERNATIONAL</v>
          </cell>
          <cell r="H4583" t="str">
            <v>FOODSTUFFS AUCKLAND LTD</v>
          </cell>
          <cell r="I4583" t="str">
            <v>PF64795904</v>
          </cell>
          <cell r="J4583" t="str">
            <v>2ED032N</v>
          </cell>
          <cell r="K4583">
            <v>0</v>
          </cell>
          <cell r="L4583">
            <v>0</v>
          </cell>
          <cell r="M4583">
            <v>0</v>
          </cell>
          <cell r="P4583">
            <v>13.690573448275865</v>
          </cell>
          <cell r="Q4583">
            <v>13.690573448275865</v>
          </cell>
          <cell r="R4583">
            <v>1.05</v>
          </cell>
          <cell r="S4583">
            <v>14.375102120689659</v>
          </cell>
          <cell r="T4583">
            <v>14.590728652500003</v>
          </cell>
          <cell r="U4583">
            <v>14.80635518431035</v>
          </cell>
          <cell r="V4583">
            <v>1.05</v>
          </cell>
          <cell r="W4583">
            <v>1.05</v>
          </cell>
          <cell r="X4583">
            <v>1.1000000000000001</v>
          </cell>
          <cell r="Y4583">
            <v>1.0169999999999999</v>
          </cell>
          <cell r="Z4583">
            <v>11.655172413793105</v>
          </cell>
          <cell r="AA4583">
            <v>13.690573448275865</v>
          </cell>
          <cell r="AB4583">
            <v>1.1746350000000001</v>
          </cell>
          <cell r="AC4583">
            <v>1.2333667500000003</v>
          </cell>
          <cell r="AH4583">
            <v>10.55</v>
          </cell>
          <cell r="BG4583">
            <v>10.55</v>
          </cell>
          <cell r="BJ4583" t="str">
            <v>04.04.2020</v>
          </cell>
          <cell r="BK4583" t="str">
            <v>บจก.กลุ่มสยามบรรจุภัณฑ์ (สาขาที่ 3)</v>
          </cell>
          <cell r="BL4583" t="str">
            <v>PF65113802</v>
          </cell>
        </row>
        <row r="4584">
          <cell r="A4584" t="str">
            <v>5F2ED032N000001300</v>
          </cell>
          <cell r="B4584" t="str">
            <v>CTN-NOOD (CK)</v>
          </cell>
          <cell r="C4584" t="str">
            <v>ลูกฟูก</v>
          </cell>
          <cell r="D4584" t="str">
            <v>3QRCCBB4X2OPRANZJL</v>
          </cell>
          <cell r="E4584" t="str">
            <v>JL</v>
          </cell>
          <cell r="F4584" t="str">
            <v>100X145X25 100N CK N GRAVY (D)-48</v>
          </cell>
          <cell r="G4584" t="str">
            <v>NOOD INTERNATIONAL</v>
          </cell>
          <cell r="H4584" t="str">
            <v>FOODSTUFFS AUCKLAND LTD</v>
          </cell>
          <cell r="I4584" t="str">
            <v>PF64795901</v>
          </cell>
          <cell r="J4584" t="str">
            <v>2ED032N</v>
          </cell>
          <cell r="K4584">
            <v>0</v>
          </cell>
          <cell r="L4584">
            <v>0</v>
          </cell>
          <cell r="M4584">
            <v>0</v>
          </cell>
          <cell r="P4584">
            <v>13.690573448275865</v>
          </cell>
          <cell r="Q4584">
            <v>13.690573448275865</v>
          </cell>
          <cell r="R4584">
            <v>1.05</v>
          </cell>
          <cell r="S4584">
            <v>14.375102120689659</v>
          </cell>
          <cell r="T4584">
            <v>14.590728652500003</v>
          </cell>
          <cell r="U4584">
            <v>14.80635518431035</v>
          </cell>
          <cell r="V4584">
            <v>1.05</v>
          </cell>
          <cell r="W4584">
            <v>1.05</v>
          </cell>
          <cell r="X4584">
            <v>1.1000000000000001</v>
          </cell>
          <cell r="Y4584">
            <v>1.0169999999999999</v>
          </cell>
          <cell r="Z4584">
            <v>11.655172413793105</v>
          </cell>
          <cell r="AA4584">
            <v>13.690573448275865</v>
          </cell>
          <cell r="AB4584">
            <v>1.1746350000000001</v>
          </cell>
          <cell r="AC4584">
            <v>1.2333667500000003</v>
          </cell>
          <cell r="AG4584">
            <v>10.55</v>
          </cell>
          <cell r="AH4584">
            <v>10.55</v>
          </cell>
          <cell r="AK4584">
            <v>10.55</v>
          </cell>
          <cell r="BG4584">
            <v>10.55</v>
          </cell>
          <cell r="BJ4584" t="str">
            <v>06.06.2020</v>
          </cell>
          <cell r="BK4584" t="str">
            <v>บจก.กลุ่มสยามบรรจุภัณฑ์ (สาขาที่ 3)</v>
          </cell>
          <cell r="BL4584" t="str">
            <v>PF65113801</v>
          </cell>
        </row>
        <row r="4585">
          <cell r="A4585" t="str">
            <v>5F2ED032N000001400</v>
          </cell>
          <cell r="B4585" t="str">
            <v>CTN-NOOD (CK/LM)</v>
          </cell>
          <cell r="C4585" t="str">
            <v>ลูกฟูก</v>
          </cell>
          <cell r="D4585" t="str">
            <v>3QRLCBB4X2OPRANZJL</v>
          </cell>
          <cell r="E4585" t="str">
            <v>JL</v>
          </cell>
          <cell r="F4585" t="str">
            <v>100X145X25 100N CK &amp; LAMB N GRAVY (D)-48</v>
          </cell>
          <cell r="G4585" t="str">
            <v>NOOD INTERNATIONAL</v>
          </cell>
          <cell r="H4585" t="str">
            <v>FOODSTUFFS AUCKLAND LTD</v>
          </cell>
          <cell r="I4585" t="str">
            <v>PF64795903</v>
          </cell>
          <cell r="J4585" t="str">
            <v>2ED032N</v>
          </cell>
          <cell r="K4585">
            <v>0</v>
          </cell>
          <cell r="L4585">
            <v>0</v>
          </cell>
          <cell r="M4585">
            <v>0</v>
          </cell>
          <cell r="P4585">
            <v>13.690573448275865</v>
          </cell>
          <cell r="Q4585">
            <v>13.690573448275865</v>
          </cell>
          <cell r="R4585">
            <v>1.05</v>
          </cell>
          <cell r="S4585">
            <v>14.375102120689659</v>
          </cell>
          <cell r="T4585">
            <v>14.590728652500003</v>
          </cell>
          <cell r="U4585">
            <v>14.80635518431035</v>
          </cell>
          <cell r="V4585">
            <v>1.05</v>
          </cell>
          <cell r="W4585">
            <v>1.05</v>
          </cell>
          <cell r="X4585">
            <v>1.1000000000000001</v>
          </cell>
          <cell r="Y4585">
            <v>1.0169999999999999</v>
          </cell>
          <cell r="Z4585">
            <v>11.655172413793105</v>
          </cell>
          <cell r="AA4585">
            <v>13.690573448275865</v>
          </cell>
          <cell r="AB4585">
            <v>1.1746350000000001</v>
          </cell>
          <cell r="AC4585">
            <v>1.2333667500000003</v>
          </cell>
          <cell r="AH4585">
            <v>10.55</v>
          </cell>
          <cell r="AK4585">
            <v>10.549999999999999</v>
          </cell>
          <cell r="BG4585">
            <v>10.549999999999999</v>
          </cell>
          <cell r="BJ4585" t="str">
            <v>13.07.2020</v>
          </cell>
          <cell r="BK4585" t="str">
            <v>บจก.กลุ่มสยามบรรจุภัณฑ์ (สาขาที่ 3)</v>
          </cell>
          <cell r="BL4585" t="str">
            <v>PF65113803</v>
          </cell>
        </row>
        <row r="4586">
          <cell r="A4586" t="str">
            <v>5F2ED032N000001401</v>
          </cell>
          <cell r="B4586" t="str">
            <v>CTN-NOOD (CK/LM VALUE)</v>
          </cell>
          <cell r="C4586" t="str">
            <v>ลูกฟูก</v>
          </cell>
          <cell r="D4586" t="str">
            <v>3QRLCBB4X2OPRANZJL</v>
          </cell>
          <cell r="E4586" t="str">
            <v>JL</v>
          </cell>
          <cell r="F4586" t="str">
            <v>100X145X25 100N CK &amp; LAMB N GRAVY (D)-48</v>
          </cell>
          <cell r="G4586" t="str">
            <v>NOOD INTERNATIONAL</v>
          </cell>
          <cell r="H4586" t="str">
            <v>NOOD INTERNATIONAL</v>
          </cell>
          <cell r="I4586" t="str">
            <v>PF64795903</v>
          </cell>
          <cell r="J4586" t="str">
            <v>2ED032N</v>
          </cell>
          <cell r="K4586">
            <v>98</v>
          </cell>
          <cell r="L4586">
            <v>1200.5</v>
          </cell>
          <cell r="M4586">
            <v>12.25</v>
          </cell>
          <cell r="N4586">
            <v>11.484138755980862</v>
          </cell>
          <cell r="O4586">
            <v>11.995693779904308</v>
          </cell>
          <cell r="P4586">
            <v>13.690573448275865</v>
          </cell>
          <cell r="Q4586">
            <v>13.690573448275865</v>
          </cell>
          <cell r="R4586">
            <v>1.05</v>
          </cell>
          <cell r="S4586">
            <v>14.375102120689659</v>
          </cell>
          <cell r="T4586">
            <v>14.590728652500003</v>
          </cell>
          <cell r="U4586">
            <v>14.80635518431035</v>
          </cell>
          <cell r="V4586">
            <v>1.05</v>
          </cell>
          <cell r="W4586">
            <v>1.05</v>
          </cell>
          <cell r="X4586">
            <v>1.1000000000000001</v>
          </cell>
          <cell r="Y4586">
            <v>1.0169999999999999</v>
          </cell>
          <cell r="Z4586">
            <v>11.655172413793105</v>
          </cell>
          <cell r="AA4586">
            <v>13.690573448275865</v>
          </cell>
          <cell r="AB4586">
            <v>1.1746350000000001</v>
          </cell>
          <cell r="AC4586">
            <v>1.2333667500000003</v>
          </cell>
          <cell r="AL4586">
            <v>10.55</v>
          </cell>
          <cell r="AO4586">
            <v>10.549999999999999</v>
          </cell>
          <cell r="AP4586">
            <v>10.55</v>
          </cell>
          <cell r="AQ4586">
            <v>11.1</v>
          </cell>
          <cell r="AR4586">
            <v>11.1</v>
          </cell>
          <cell r="AT4586">
            <v>11.1</v>
          </cell>
          <cell r="AX4586">
            <v>11.375</v>
          </cell>
          <cell r="AY4586">
            <v>11.65</v>
          </cell>
          <cell r="BA4586">
            <v>11.3</v>
          </cell>
          <cell r="BE4586">
            <v>11.995693779904308</v>
          </cell>
          <cell r="BF4586">
            <v>11.484138755980862</v>
          </cell>
          <cell r="BG4586">
            <v>11.1</v>
          </cell>
          <cell r="BH4586">
            <v>11.995693779904308</v>
          </cell>
          <cell r="BI4586">
            <v>1.0806931333247125</v>
          </cell>
          <cell r="BJ4586" t="str">
            <v>09.08.2022</v>
          </cell>
          <cell r="BK4586" t="str">
            <v>บจก.กลุ่มสยามบรรจุภั</v>
          </cell>
          <cell r="BL4586" t="str">
            <v>PF65113803</v>
          </cell>
        </row>
        <row r="4587">
          <cell r="A4587" t="str">
            <v>5F2ED032N000001500</v>
          </cell>
          <cell r="B4587" t="str">
            <v>CTN-NOOD (CK/SM)</v>
          </cell>
          <cell r="C4587" t="str">
            <v>ลูกฟูก</v>
          </cell>
          <cell r="D4587" t="str">
            <v>3QRSCBB4X2OPRANZJL</v>
          </cell>
          <cell r="E4587" t="str">
            <v>JL</v>
          </cell>
          <cell r="F4587" t="str">
            <v>100X145X25 100N CK &amp; SAL N GRAVY (D)-48</v>
          </cell>
          <cell r="G4587" t="str">
            <v>NOOD INTERNATIONAL</v>
          </cell>
          <cell r="H4587" t="str">
            <v>FOODSTUFFS AUCKLAND LTD</v>
          </cell>
          <cell r="I4587" t="str">
            <v>PF64795904</v>
          </cell>
          <cell r="J4587" t="str">
            <v>2ED032N</v>
          </cell>
          <cell r="K4587">
            <v>0</v>
          </cell>
          <cell r="L4587">
            <v>0</v>
          </cell>
          <cell r="M4587">
            <v>0</v>
          </cell>
          <cell r="P4587">
            <v>13.690573448275865</v>
          </cell>
          <cell r="Q4587">
            <v>13.690573448275865</v>
          </cell>
          <cell r="R4587">
            <v>1.05</v>
          </cell>
          <cell r="S4587">
            <v>14.375102120689659</v>
          </cell>
          <cell r="T4587">
            <v>14.590728652500003</v>
          </cell>
          <cell r="U4587">
            <v>14.80635518431035</v>
          </cell>
          <cell r="V4587">
            <v>1.05</v>
          </cell>
          <cell r="W4587">
            <v>1.05</v>
          </cell>
          <cell r="X4587">
            <v>1.1000000000000001</v>
          </cell>
          <cell r="Y4587">
            <v>1.0169999999999999</v>
          </cell>
          <cell r="Z4587">
            <v>11.655172413793105</v>
          </cell>
          <cell r="AA4587">
            <v>13.690573448275865</v>
          </cell>
          <cell r="AB4587">
            <v>1.1746350000000001</v>
          </cell>
          <cell r="AC4587">
            <v>1.2333667500000003</v>
          </cell>
          <cell r="AG4587">
            <v>10.55</v>
          </cell>
          <cell r="AH4587">
            <v>10.549999999999999</v>
          </cell>
          <cell r="AK4587">
            <v>10.549999999999995</v>
          </cell>
          <cell r="BG4587">
            <v>10.549999999999995</v>
          </cell>
          <cell r="BJ4587" t="str">
            <v>13.07.2020</v>
          </cell>
          <cell r="BK4587" t="str">
            <v>บจก.กลุ่มสยามบรรจุภัณฑ์ (สาขาที่ 3)</v>
          </cell>
          <cell r="BL4587" t="str">
            <v>PF65113802</v>
          </cell>
        </row>
        <row r="4588">
          <cell r="A4588" t="str">
            <v>5R2ED032N000000101</v>
          </cell>
          <cell r="B4588" t="str">
            <v>NO-COR.INB-NOOD (BF/LM DOG)</v>
          </cell>
          <cell r="C4588" t="str">
            <v>DUPLEX</v>
          </cell>
          <cell r="D4588" t="str">
            <v>3QRBCBB4X2OPRANZJL</v>
          </cell>
          <cell r="E4588" t="str">
            <v>JL</v>
          </cell>
          <cell r="F4588" t="str">
            <v>100X145X25 100N BF &amp; CK N GRAVY (D)-48</v>
          </cell>
          <cell r="G4588" t="str">
            <v>NOOD INTERNATIONAL</v>
          </cell>
          <cell r="H4588" t="str">
            <v>COLES GROUP LIMITED</v>
          </cell>
          <cell r="I4588" t="str">
            <v>PF64795902</v>
          </cell>
          <cell r="J4588" t="str">
            <v>2ED032N</v>
          </cell>
          <cell r="K4588">
            <v>0</v>
          </cell>
          <cell r="L4588">
            <v>0</v>
          </cell>
          <cell r="M4588">
            <v>15.55</v>
          </cell>
          <cell r="P4588">
            <v>17.294586206896554</v>
          </cell>
          <cell r="Q4588">
            <v>17.294586206896554</v>
          </cell>
          <cell r="R4588">
            <v>1.07</v>
          </cell>
          <cell r="S4588">
            <v>18.505207241379313</v>
          </cell>
          <cell r="T4588">
            <v>18.782785350000001</v>
          </cell>
          <cell r="U4588">
            <v>19.060363458620692</v>
          </cell>
          <cell r="V4588">
            <v>1.03</v>
          </cell>
          <cell r="W4588">
            <v>1</v>
          </cell>
          <cell r="X4588">
            <v>1.05</v>
          </cell>
          <cell r="Y4588">
            <v>1.05</v>
          </cell>
          <cell r="Z4588">
            <v>15.686699507389164</v>
          </cell>
          <cell r="AA4588">
            <v>17.294586206896554</v>
          </cell>
          <cell r="AB4588">
            <v>1.1025</v>
          </cell>
          <cell r="AC4588">
            <v>1.179675</v>
          </cell>
          <cell r="BJ4588" t="str">
            <v>29.07.2020</v>
          </cell>
          <cell r="BK4588" t="str">
            <v>บจก.สหไทยการพิมพ์และบรรจุภัณฑ์</v>
          </cell>
          <cell r="BL4588" t="str">
            <v>PF65113804</v>
          </cell>
        </row>
        <row r="4589">
          <cell r="A4589" t="str">
            <v>5R2ED032N000000102</v>
          </cell>
          <cell r="B4589" t="str">
            <v>NO-COR.INB-NOOD (BF/LM DOG)</v>
          </cell>
          <cell r="C4589" t="str">
            <v>DUPLEX</v>
          </cell>
          <cell r="D4589" t="str">
            <v>3QRBCBB4X2OPRANZJL</v>
          </cell>
          <cell r="E4589" t="str">
            <v>JL</v>
          </cell>
          <cell r="F4589" t="str">
            <v>100X145X25 100N BF &amp; CK N GRAVY (D)-48</v>
          </cell>
          <cell r="G4589" t="str">
            <v>NOOD INTERNATIONAL</v>
          </cell>
          <cell r="H4589" t="str">
            <v>COLES GROUP LIMITED</v>
          </cell>
          <cell r="I4589" t="str">
            <v>PF64795902</v>
          </cell>
          <cell r="J4589" t="str">
            <v>2ED032N</v>
          </cell>
          <cell r="K4589">
            <v>0</v>
          </cell>
          <cell r="L4589">
            <v>0</v>
          </cell>
          <cell r="M4589">
            <v>0</v>
          </cell>
          <cell r="P4589">
            <v>17.294586206896554</v>
          </cell>
          <cell r="Q4589">
            <v>17.294586206896554</v>
          </cell>
          <cell r="R4589">
            <v>1.07</v>
          </cell>
          <cell r="S4589">
            <v>18.505207241379313</v>
          </cell>
          <cell r="T4589">
            <v>18.782785350000001</v>
          </cell>
          <cell r="U4589">
            <v>19.060363458620692</v>
          </cell>
          <cell r="V4589">
            <v>1.03</v>
          </cell>
          <cell r="W4589">
            <v>1</v>
          </cell>
          <cell r="X4589">
            <v>1.05</v>
          </cell>
          <cell r="Y4589">
            <v>1.05</v>
          </cell>
          <cell r="Z4589">
            <v>15.686699507389164</v>
          </cell>
          <cell r="AA4589">
            <v>17.294586206896554</v>
          </cell>
          <cell r="AB4589">
            <v>1.1025</v>
          </cell>
          <cell r="AC4589">
            <v>1.179675</v>
          </cell>
          <cell r="AK4589">
            <v>7.1333333333333337</v>
          </cell>
          <cell r="AM4589">
            <v>8</v>
          </cell>
          <cell r="AN4589">
            <v>15.55</v>
          </cell>
          <cell r="AO4589">
            <v>15.55</v>
          </cell>
          <cell r="BG4589">
            <v>15.55</v>
          </cell>
          <cell r="BJ4589" t="str">
            <v>01.04.2021</v>
          </cell>
          <cell r="BK4589" t="str">
            <v>บจก.สหไทยการพิมพ์และบรรจุภัณฑ์</v>
          </cell>
          <cell r="BL4589" t="str">
            <v>PF65113804</v>
          </cell>
        </row>
        <row r="4590">
          <cell r="A4590" t="str">
            <v>5R2ED032N000000201</v>
          </cell>
          <cell r="B4590" t="str">
            <v>NO-COR.INB-NOOD</v>
          </cell>
          <cell r="C4590" t="str">
            <v>DUPLEX</v>
          </cell>
          <cell r="D4590" t="str">
            <v>3QRCCBB4X2OPRANZJL</v>
          </cell>
          <cell r="E4590" t="str">
            <v>JL</v>
          </cell>
          <cell r="F4590" t="str">
            <v>100X145X25 100N CK N GRAVY (D)-48</v>
          </cell>
          <cell r="G4590" t="str">
            <v>NOOD INTERNATIONAL</v>
          </cell>
          <cell r="H4590" t="str">
            <v>COLES GROUP LIMITED</v>
          </cell>
          <cell r="I4590" t="str">
            <v>PF64795901</v>
          </cell>
          <cell r="J4590" t="str">
            <v>2ED032N</v>
          </cell>
          <cell r="K4590">
            <v>0</v>
          </cell>
          <cell r="L4590">
            <v>0</v>
          </cell>
          <cell r="M4590">
            <v>0</v>
          </cell>
          <cell r="P4590">
            <v>17.294586206896554</v>
          </cell>
          <cell r="Q4590">
            <v>17.294586206896554</v>
          </cell>
          <cell r="R4590">
            <v>1.07</v>
          </cell>
          <cell r="S4590">
            <v>18.505207241379313</v>
          </cell>
          <cell r="T4590">
            <v>18.782785350000001</v>
          </cell>
          <cell r="U4590">
            <v>19.060363458620692</v>
          </cell>
          <cell r="V4590">
            <v>1.03</v>
          </cell>
          <cell r="W4590">
            <v>1</v>
          </cell>
          <cell r="X4590">
            <v>1.05</v>
          </cell>
          <cell r="Y4590">
            <v>1.05</v>
          </cell>
          <cell r="Z4590">
            <v>15.686699507389164</v>
          </cell>
          <cell r="AA4590">
            <v>17.294586206896554</v>
          </cell>
          <cell r="AB4590">
            <v>1.1025</v>
          </cell>
          <cell r="AC4590">
            <v>1.179675</v>
          </cell>
          <cell r="AG4590">
            <v>14.2</v>
          </cell>
          <cell r="AH4590">
            <v>14.200000000000001</v>
          </cell>
          <cell r="BG4590">
            <v>14.200000000000001</v>
          </cell>
          <cell r="BJ4590" t="str">
            <v>23.06.2020</v>
          </cell>
          <cell r="BK4590" t="str">
            <v>บจก.สหไทยการพิมพ์และบรรจุภัณฑ์</v>
          </cell>
          <cell r="BL4590" t="str">
            <v>PF65113801</v>
          </cell>
        </row>
        <row r="4591">
          <cell r="A4591" t="str">
            <v>5R2ED032N000000202</v>
          </cell>
          <cell r="B4591" t="str">
            <v>NO-COR.INB-NOOD</v>
          </cell>
          <cell r="C4591" t="str">
            <v>DUPLEX</v>
          </cell>
          <cell r="D4591" t="str">
            <v>3QRCCBB4X2OPRANZJL</v>
          </cell>
          <cell r="E4591" t="str">
            <v>JL</v>
          </cell>
          <cell r="F4591" t="str">
            <v>100X145X25 100N CK N GRAVY (D)-48</v>
          </cell>
          <cell r="G4591" t="str">
            <v>NOOD INTERNATIONAL</v>
          </cell>
          <cell r="H4591" t="str">
            <v>COLES GROUP LIMITED</v>
          </cell>
          <cell r="I4591" t="str">
            <v>PF64795901</v>
          </cell>
          <cell r="J4591" t="str">
            <v>2ED032N</v>
          </cell>
          <cell r="K4591">
            <v>0</v>
          </cell>
          <cell r="L4591">
            <v>0</v>
          </cell>
          <cell r="M4591">
            <v>0</v>
          </cell>
          <cell r="P4591">
            <v>17.294586206896554</v>
          </cell>
          <cell r="Q4591">
            <v>17.294586206896554</v>
          </cell>
          <cell r="R4591">
            <v>1.07</v>
          </cell>
          <cell r="S4591">
            <v>18.505207241379313</v>
          </cell>
          <cell r="T4591">
            <v>18.782785350000001</v>
          </cell>
          <cell r="U4591">
            <v>19.060363458620692</v>
          </cell>
          <cell r="V4591">
            <v>1.03</v>
          </cell>
          <cell r="W4591">
            <v>1</v>
          </cell>
          <cell r="X4591">
            <v>1.05</v>
          </cell>
          <cell r="Y4591">
            <v>1.05</v>
          </cell>
          <cell r="Z4591">
            <v>15.686699507389164</v>
          </cell>
          <cell r="AA4591">
            <v>17.294586206896554</v>
          </cell>
          <cell r="AB4591">
            <v>1.1025</v>
          </cell>
          <cell r="AC4591">
            <v>1.179675</v>
          </cell>
          <cell r="AK4591">
            <v>8.8729508196721305</v>
          </cell>
          <cell r="AL4591">
            <v>14.2</v>
          </cell>
          <cell r="AM4591">
            <v>14.200000000000001</v>
          </cell>
          <cell r="AN4591">
            <v>14.2</v>
          </cell>
          <cell r="AO4591">
            <v>8.8732322197171545</v>
          </cell>
          <cell r="AP4591">
            <v>14.200000000000003</v>
          </cell>
          <cell r="BG4591">
            <v>14.200000000000003</v>
          </cell>
          <cell r="BJ4591" t="str">
            <v>08.05.2021</v>
          </cell>
          <cell r="BK4591" t="str">
            <v>บจก.สหไทยการพิมพ์และบรรจุภัณฑ์</v>
          </cell>
          <cell r="BL4591" t="str">
            <v>PF65113801</v>
          </cell>
        </row>
        <row r="4592">
          <cell r="A4592" t="str">
            <v>5R2ED032N000000203</v>
          </cell>
          <cell r="B4592" t="str">
            <v>NO-COR.INB-NOOD(CK/DOG)VALUE PACK</v>
          </cell>
          <cell r="C4592" t="str">
            <v>DUPLEX</v>
          </cell>
          <cell r="D4592" t="str">
            <v>3QRCCBB4X2OPRANZJL</v>
          </cell>
          <cell r="E4592" t="str">
            <v>JL</v>
          </cell>
          <cell r="F4592" t="str">
            <v>100X145X25 100N CK N GRAVY (D)-48</v>
          </cell>
          <cell r="G4592" t="str">
            <v>NOOD INTERNATIONAL</v>
          </cell>
          <cell r="H4592" t="str">
            <v>COLES GROUP LIMITED</v>
          </cell>
          <cell r="I4592" t="str">
            <v>PF64795901</v>
          </cell>
          <cell r="J4592" t="str">
            <v>2ED032N</v>
          </cell>
          <cell r="K4592">
            <v>93</v>
          </cell>
          <cell r="L4592">
            <v>1484.81</v>
          </cell>
          <cell r="M4592">
            <v>15.97</v>
          </cell>
          <cell r="N4592">
            <v>13.968750595337019</v>
          </cell>
          <cell r="O4592">
            <v>12.670067019781646</v>
          </cell>
          <cell r="P4592">
            <v>17.294586206896554</v>
          </cell>
          <cell r="Q4592">
            <v>17.294586206896554</v>
          </cell>
          <cell r="R4592">
            <v>1.07</v>
          </cell>
          <cell r="S4592">
            <v>18.505207241379313</v>
          </cell>
          <cell r="T4592">
            <v>18.782785350000001</v>
          </cell>
          <cell r="U4592">
            <v>19.060363458620692</v>
          </cell>
          <cell r="V4592">
            <v>1.05</v>
          </cell>
          <cell r="W4592">
            <v>1</v>
          </cell>
          <cell r="X4592">
            <v>1.05</v>
          </cell>
          <cell r="Y4592">
            <v>1.05</v>
          </cell>
          <cell r="Z4592">
            <v>15.686699507389164</v>
          </cell>
          <cell r="AA4592">
            <v>17.294586206896554</v>
          </cell>
          <cell r="AB4592">
            <v>1.1025</v>
          </cell>
          <cell r="AC4592">
            <v>1.179675</v>
          </cell>
          <cell r="AP4592">
            <v>14.629999999999999</v>
          </cell>
          <cell r="AQ4592">
            <v>10.521764705882351</v>
          </cell>
          <cell r="AR4592">
            <v>14.63</v>
          </cell>
          <cell r="AT4592">
            <v>14.629999999999999</v>
          </cell>
          <cell r="AU4592">
            <v>14.629999999999997</v>
          </cell>
          <cell r="AV4592">
            <v>15.07</v>
          </cell>
          <cell r="AW4592">
            <v>15.51</v>
          </cell>
          <cell r="AX4592">
            <v>9.3106088877976916</v>
          </cell>
          <cell r="AY4592">
            <v>15.51</v>
          </cell>
          <cell r="AZ4592">
            <v>15.51</v>
          </cell>
          <cell r="BA4592">
            <v>15.510000000000002</v>
          </cell>
          <cell r="BB4592">
            <v>15.51</v>
          </cell>
          <cell r="BC4592">
            <v>15.51</v>
          </cell>
          <cell r="BD4592">
            <v>8.2543312364648855</v>
          </cell>
          <cell r="BE4592">
            <v>12.670067019781646</v>
          </cell>
          <cell r="BF4592">
            <v>13.968750595337019</v>
          </cell>
          <cell r="BG4592">
            <v>14.63</v>
          </cell>
          <cell r="BH4592">
            <v>12.670067019781646</v>
          </cell>
          <cell r="BI4592">
            <v>0.86603328911699562</v>
          </cell>
          <cell r="BJ4592" t="str">
            <v>05.08.2022</v>
          </cell>
          <cell r="BK4592" t="str">
            <v>บมจ. สหไทยการพิมพ์แล</v>
          </cell>
          <cell r="BL4592" t="str">
            <v>PF65113801</v>
          </cell>
        </row>
        <row r="4593">
          <cell r="A4593" t="str">
            <v>5R2ED032N000000301</v>
          </cell>
          <cell r="B4593" t="str">
            <v>NO-COR.INB-NOOD</v>
          </cell>
          <cell r="C4593" t="str">
            <v>DUPLEX</v>
          </cell>
          <cell r="D4593" t="str">
            <v>3QRSCBB4X2OPRANZJL</v>
          </cell>
          <cell r="E4593" t="str">
            <v>JL</v>
          </cell>
          <cell r="F4593" t="str">
            <v>100X145X25 100N CK &amp; SAL N GRAVY (D)-48</v>
          </cell>
          <cell r="G4593" t="str">
            <v>NOOD INTERNATIONAL</v>
          </cell>
          <cell r="H4593" t="str">
            <v>COLES GROUP LIMITED</v>
          </cell>
          <cell r="I4593" t="str">
            <v>PF64795904</v>
          </cell>
          <cell r="J4593" t="str">
            <v>2ED032N</v>
          </cell>
          <cell r="K4593">
            <v>0</v>
          </cell>
          <cell r="L4593">
            <v>0</v>
          </cell>
          <cell r="M4593">
            <v>0</v>
          </cell>
          <cell r="P4593">
            <v>17.294586206896554</v>
          </cell>
          <cell r="Q4593">
            <v>17.294586206896554</v>
          </cell>
          <cell r="R4593">
            <v>1.07</v>
          </cell>
          <cell r="S4593">
            <v>18.505207241379313</v>
          </cell>
          <cell r="T4593">
            <v>18.782785350000001</v>
          </cell>
          <cell r="U4593">
            <v>19.060363458620692</v>
          </cell>
          <cell r="V4593">
            <v>1.03</v>
          </cell>
          <cell r="W4593">
            <v>1</v>
          </cell>
          <cell r="X4593">
            <v>1.05</v>
          </cell>
          <cell r="Y4593">
            <v>1.05</v>
          </cell>
          <cell r="Z4593">
            <v>15.686699507389164</v>
          </cell>
          <cell r="AA4593">
            <v>17.294586206896554</v>
          </cell>
          <cell r="AB4593">
            <v>1.1025</v>
          </cell>
          <cell r="AC4593">
            <v>1.179675</v>
          </cell>
          <cell r="AG4593">
            <v>14.2</v>
          </cell>
          <cell r="AH4593">
            <v>14.200000000000003</v>
          </cell>
          <cell r="BG4593">
            <v>14.200000000000003</v>
          </cell>
          <cell r="BJ4593" t="str">
            <v>17.07.2020</v>
          </cell>
          <cell r="BK4593" t="str">
            <v>บจก.สหไทยการพิมพ์และบรรจุภัณฑ์</v>
          </cell>
          <cell r="BL4593" t="str">
            <v>PF65113802</v>
          </cell>
        </row>
        <row r="4594">
          <cell r="A4594" t="str">
            <v>5R2ED032N000000302</v>
          </cell>
          <cell r="B4594" t="str">
            <v>NO-COR.INB-NOOD</v>
          </cell>
          <cell r="C4594" t="str">
            <v>DUPLEX</v>
          </cell>
          <cell r="D4594" t="str">
            <v>3QRSCBB4X2OPRANZJL</v>
          </cell>
          <cell r="E4594" t="str">
            <v>JL</v>
          </cell>
          <cell r="F4594" t="str">
            <v>100X145X25 100N CK &amp; SAL N GRAVY (D)-48</v>
          </cell>
          <cell r="G4594" t="str">
            <v>NOOD INTERNATIONAL</v>
          </cell>
          <cell r="H4594" t="str">
            <v>COLES GROUP LIMITED</v>
          </cell>
          <cell r="I4594" t="str">
            <v>PF64795904</v>
          </cell>
          <cell r="J4594" t="str">
            <v>2ED032N</v>
          </cell>
          <cell r="K4594">
            <v>0</v>
          </cell>
          <cell r="L4594">
            <v>0</v>
          </cell>
          <cell r="M4594">
            <v>0</v>
          </cell>
          <cell r="P4594">
            <v>17.294586206896554</v>
          </cell>
          <cell r="Q4594">
            <v>17.294586206896554</v>
          </cell>
          <cell r="R4594">
            <v>1.07</v>
          </cell>
          <cell r="S4594">
            <v>18.505207241379313</v>
          </cell>
          <cell r="T4594">
            <v>18.782785350000001</v>
          </cell>
          <cell r="U4594">
            <v>19.060363458620692</v>
          </cell>
          <cell r="V4594">
            <v>1.03</v>
          </cell>
          <cell r="W4594">
            <v>1</v>
          </cell>
          <cell r="X4594">
            <v>1.05</v>
          </cell>
          <cell r="Y4594">
            <v>1.05</v>
          </cell>
          <cell r="Z4594">
            <v>15.686699507389164</v>
          </cell>
          <cell r="AA4594">
            <v>17.294586206896554</v>
          </cell>
          <cell r="AB4594">
            <v>1.1025</v>
          </cell>
          <cell r="AC4594">
            <v>1.179675</v>
          </cell>
          <cell r="AK4594">
            <v>7.7020000000000008</v>
          </cell>
          <cell r="AL4594">
            <v>14.2</v>
          </cell>
          <cell r="AM4594">
            <v>14.200000000000003</v>
          </cell>
          <cell r="AN4594">
            <v>14.2</v>
          </cell>
          <cell r="AO4594">
            <v>14.2</v>
          </cell>
          <cell r="AP4594">
            <v>14.200000000000001</v>
          </cell>
          <cell r="BG4594">
            <v>14.200000000000001</v>
          </cell>
          <cell r="BJ4594" t="str">
            <v>08.05.2021</v>
          </cell>
          <cell r="BK4594" t="str">
            <v>บจก.สหไทยการพิมพ์และบรรจุภัณฑ์</v>
          </cell>
          <cell r="BL4594" t="str">
            <v>PF65113802</v>
          </cell>
        </row>
        <row r="4595">
          <cell r="A4595" t="str">
            <v>5R2ED032N000000303</v>
          </cell>
          <cell r="B4595" t="str">
            <v>NO-COR.INB-NOOD(SALMON/DOG)VALUE PACK</v>
          </cell>
          <cell r="C4595" t="str">
            <v>DUPLEX</v>
          </cell>
          <cell r="D4595" t="str">
            <v>3QRSCBB4X2OPRANZJL</v>
          </cell>
          <cell r="E4595" t="str">
            <v>JL</v>
          </cell>
          <cell r="F4595" t="str">
            <v>100X145X25 100N CK &amp; SAL N GRAVY (D)-48</v>
          </cell>
          <cell r="G4595" t="str">
            <v>NOOD INTERNATIONAL</v>
          </cell>
          <cell r="H4595" t="str">
            <v>COLES GROUP LIMITED</v>
          </cell>
          <cell r="I4595" t="str">
            <v>PF64795904</v>
          </cell>
          <cell r="J4595" t="str">
            <v>2ED032N</v>
          </cell>
          <cell r="K4595">
            <v>0</v>
          </cell>
          <cell r="L4595">
            <v>0</v>
          </cell>
          <cell r="M4595">
            <v>15.25</v>
          </cell>
          <cell r="N4595">
            <v>14.275486536325939</v>
          </cell>
          <cell r="O4595">
            <v>16.009999999999998</v>
          </cell>
          <cell r="P4595">
            <v>17.294586206896554</v>
          </cell>
          <cell r="Q4595">
            <v>17.294586206896554</v>
          </cell>
          <cell r="R4595">
            <v>1.07</v>
          </cell>
          <cell r="S4595">
            <v>18.505207241379313</v>
          </cell>
          <cell r="T4595">
            <v>18.782785350000001</v>
          </cell>
          <cell r="U4595">
            <v>19.060363458620692</v>
          </cell>
          <cell r="V4595">
            <v>1.05</v>
          </cell>
          <cell r="W4595">
            <v>1</v>
          </cell>
          <cell r="X4595">
            <v>1.05</v>
          </cell>
          <cell r="Y4595">
            <v>1.05</v>
          </cell>
          <cell r="Z4595">
            <v>15.686699507389164</v>
          </cell>
          <cell r="AA4595">
            <v>17.294586206896554</v>
          </cell>
          <cell r="AB4595">
            <v>1.1025</v>
          </cell>
          <cell r="AC4595">
            <v>1.179675</v>
          </cell>
          <cell r="AP4595">
            <v>14.629999999999999</v>
          </cell>
          <cell r="AQ4595">
            <v>7.8315384615384627</v>
          </cell>
          <cell r="AR4595">
            <v>14.63</v>
          </cell>
          <cell r="AT4595">
            <v>14.629999999999999</v>
          </cell>
          <cell r="AU4595">
            <v>14.629999999999999</v>
          </cell>
          <cell r="AW4595">
            <v>15.509999999999998</v>
          </cell>
          <cell r="AX4595">
            <v>15.51</v>
          </cell>
          <cell r="AY4595">
            <v>15.51</v>
          </cell>
          <cell r="AZ4595">
            <v>15.51</v>
          </cell>
          <cell r="BA4595">
            <v>9.0103518995853413</v>
          </cell>
          <cell r="BB4595">
            <v>15.509999999999998</v>
          </cell>
          <cell r="BC4595">
            <v>15.510000000000002</v>
          </cell>
          <cell r="BD4595">
            <v>9.69</v>
          </cell>
          <cell r="BE4595">
            <v>16.009999999999998</v>
          </cell>
          <cell r="BF4595">
            <v>14.275486536325939</v>
          </cell>
          <cell r="BG4595">
            <v>14.63</v>
          </cell>
          <cell r="BH4595">
            <v>16.009999999999998</v>
          </cell>
          <cell r="BI4595">
            <v>1.094326725905673</v>
          </cell>
          <cell r="BJ4595" t="str">
            <v>05.08.2022</v>
          </cell>
          <cell r="BK4595" t="str">
            <v>บมจ. สหไทยการพิมพ์แล</v>
          </cell>
          <cell r="BL4595" t="str">
            <v>PF65113802</v>
          </cell>
        </row>
        <row r="4596">
          <cell r="A4596" t="str">
            <v>5R2ED032N000000401</v>
          </cell>
          <cell r="B4596" t="str">
            <v>NO-COR.INB-NOOD</v>
          </cell>
          <cell r="C4596" t="str">
            <v>DUPLEX</v>
          </cell>
          <cell r="D4596" t="str">
            <v>3QRBCBB4X2OPRANZJL</v>
          </cell>
          <cell r="E4596" t="str">
            <v>JL</v>
          </cell>
          <cell r="F4596" t="str">
            <v>100X145X25 100N BF &amp; CK N GRAVY (D)-48</v>
          </cell>
          <cell r="G4596" t="str">
            <v>NOOD INTERNATIONAL</v>
          </cell>
          <cell r="H4596" t="str">
            <v>COLES GROUP LIMITED</v>
          </cell>
          <cell r="I4596" t="str">
            <v>PF64795902</v>
          </cell>
          <cell r="J4596" t="str">
            <v>2ED032N</v>
          </cell>
          <cell r="K4596">
            <v>0</v>
          </cell>
          <cell r="L4596">
            <v>0</v>
          </cell>
          <cell r="M4596">
            <v>0</v>
          </cell>
          <cell r="P4596">
            <v>17.294586206896554</v>
          </cell>
          <cell r="Q4596">
            <v>17.294586206896554</v>
          </cell>
          <cell r="R4596">
            <v>1.07</v>
          </cell>
          <cell r="S4596">
            <v>18.505207241379313</v>
          </cell>
          <cell r="T4596">
            <v>18.782785350000001</v>
          </cell>
          <cell r="U4596">
            <v>19.060363458620692</v>
          </cell>
          <cell r="V4596">
            <v>1.03</v>
          </cell>
          <cell r="W4596">
            <v>1</v>
          </cell>
          <cell r="X4596">
            <v>1.05</v>
          </cell>
          <cell r="Y4596">
            <v>1.05</v>
          </cell>
          <cell r="Z4596">
            <v>15.686699507389164</v>
          </cell>
          <cell r="AA4596">
            <v>17.294586206896554</v>
          </cell>
          <cell r="AB4596">
            <v>1.1025</v>
          </cell>
          <cell r="AC4596">
            <v>1.179675</v>
          </cell>
          <cell r="AH4596">
            <v>14.2</v>
          </cell>
          <cell r="BG4596">
            <v>14.2</v>
          </cell>
          <cell r="BJ4596" t="str">
            <v>05.06.2020</v>
          </cell>
          <cell r="BK4596" t="str">
            <v>บจก.สหไทยการพิมพ์และบรรจุภัณฑ์</v>
          </cell>
          <cell r="BL4596" t="str">
            <v>PF65113804</v>
          </cell>
        </row>
        <row r="4597">
          <cell r="A4597" t="str">
            <v>5R2ED032N000000402</v>
          </cell>
          <cell r="B4597" t="str">
            <v>NO-COR.INB-NOOD</v>
          </cell>
          <cell r="C4597" t="str">
            <v>DUPLEX</v>
          </cell>
          <cell r="D4597" t="str">
            <v>3QRBCBB4X2OPRANZJL</v>
          </cell>
          <cell r="E4597" t="str">
            <v>JL</v>
          </cell>
          <cell r="F4597" t="str">
            <v>100X145X25 100N BF &amp; CK N GRAVY (D)-48</v>
          </cell>
          <cell r="G4597" t="str">
            <v>NOOD INTERNATIONAL</v>
          </cell>
          <cell r="H4597" t="str">
            <v>COLES GROUP LIMITED</v>
          </cell>
          <cell r="I4597" t="str">
            <v>PF64795902</v>
          </cell>
          <cell r="J4597" t="str">
            <v>2ED032N</v>
          </cell>
          <cell r="K4597">
            <v>388</v>
          </cell>
          <cell r="L4597">
            <v>5509.6</v>
          </cell>
          <cell r="M4597">
            <v>14.200000000000001</v>
          </cell>
          <cell r="P4597">
            <v>17.294586206896554</v>
          </cell>
          <cell r="Q4597">
            <v>17.294586206896554</v>
          </cell>
          <cell r="R4597">
            <v>1.07</v>
          </cell>
          <cell r="S4597">
            <v>18.505207241379313</v>
          </cell>
          <cell r="T4597">
            <v>18.782785350000001</v>
          </cell>
          <cell r="U4597">
            <v>19.060363458620692</v>
          </cell>
          <cell r="V4597">
            <v>1.03</v>
          </cell>
          <cell r="W4597">
            <v>1</v>
          </cell>
          <cell r="X4597">
            <v>1.05</v>
          </cell>
          <cell r="Y4597">
            <v>1.05</v>
          </cell>
          <cell r="Z4597">
            <v>15.686699507389164</v>
          </cell>
          <cell r="AA4597">
            <v>17.294586206896554</v>
          </cell>
          <cell r="AB4597">
            <v>1.1025</v>
          </cell>
          <cell r="AC4597">
            <v>1.179675</v>
          </cell>
          <cell r="AK4597">
            <v>9.8928571428571423</v>
          </cell>
          <cell r="AL4597">
            <v>14.2</v>
          </cell>
          <cell r="AM4597">
            <v>14.200000000000001</v>
          </cell>
          <cell r="AN4597">
            <v>14.200000000000001</v>
          </cell>
          <cell r="AO4597">
            <v>14.2</v>
          </cell>
          <cell r="AP4597">
            <v>14.2</v>
          </cell>
          <cell r="BG4597">
            <v>14.2</v>
          </cell>
          <cell r="BJ4597" t="str">
            <v>08.05.2021</v>
          </cell>
          <cell r="BK4597" t="str">
            <v>บจก.สหไทยการพิมพ์และบรรจุภัณฑ์</v>
          </cell>
          <cell r="BL4597" t="str">
            <v>PF65113804</v>
          </cell>
        </row>
        <row r="4598">
          <cell r="A4598" t="str">
            <v>5R2ED032N000000403</v>
          </cell>
          <cell r="B4598" t="str">
            <v>NO-COR.INB-NOOD(BEEF/DOG)VALUE PACK</v>
          </cell>
          <cell r="C4598" t="str">
            <v>DUPLEX</v>
          </cell>
          <cell r="D4598" t="str">
            <v>3QRBCBB4X2OPRANZJL</v>
          </cell>
          <cell r="E4598" t="str">
            <v>JL</v>
          </cell>
          <cell r="F4598" t="str">
            <v>100X145X25 100N BF &amp; CK N GRAVY (D)-48</v>
          </cell>
          <cell r="G4598" t="str">
            <v>NOOD INTERNATIONAL</v>
          </cell>
          <cell r="H4598" t="str">
            <v>COLES GROUP LIMITED</v>
          </cell>
          <cell r="I4598" t="str">
            <v>PF64795902</v>
          </cell>
          <cell r="J4598" t="str">
            <v>2ED032N</v>
          </cell>
          <cell r="K4598">
            <v>82</v>
          </cell>
          <cell r="L4598">
            <v>1311.12</v>
          </cell>
          <cell r="M4598">
            <v>15.99</v>
          </cell>
          <cell r="N4598">
            <v>15.315454545454545</v>
          </cell>
          <cell r="O4598">
            <v>16.010000000000002</v>
          </cell>
          <cell r="P4598">
            <v>17.294586206896554</v>
          </cell>
          <cell r="Q4598">
            <v>17.294586206896554</v>
          </cell>
          <cell r="R4598">
            <v>1.07</v>
          </cell>
          <cell r="S4598">
            <v>18.505207241379313</v>
          </cell>
          <cell r="T4598">
            <v>18.782785350000001</v>
          </cell>
          <cell r="U4598">
            <v>19.060363458620692</v>
          </cell>
          <cell r="V4598">
            <v>1.05</v>
          </cell>
          <cell r="W4598">
            <v>1</v>
          </cell>
          <cell r="X4598">
            <v>1.05</v>
          </cell>
          <cell r="Y4598">
            <v>1.05</v>
          </cell>
          <cell r="Z4598">
            <v>15.686699507389164</v>
          </cell>
          <cell r="AA4598">
            <v>17.294586206896554</v>
          </cell>
          <cell r="AB4598">
            <v>1.1025</v>
          </cell>
          <cell r="AC4598">
            <v>1.179675</v>
          </cell>
          <cell r="AQ4598">
            <v>10.383846153846154</v>
          </cell>
          <cell r="AR4598">
            <v>14.63</v>
          </cell>
          <cell r="AT4598">
            <v>14.63</v>
          </cell>
          <cell r="AU4598">
            <v>14.629999999999997</v>
          </cell>
          <cell r="AV4598">
            <v>14.63</v>
          </cell>
          <cell r="AW4598">
            <v>15.510000000000002</v>
          </cell>
          <cell r="AY4598">
            <v>15.51</v>
          </cell>
          <cell r="AZ4598">
            <v>15.51</v>
          </cell>
          <cell r="BA4598">
            <v>15.51</v>
          </cell>
          <cell r="BB4598">
            <v>15.51</v>
          </cell>
          <cell r="BC4598">
            <v>15.51</v>
          </cell>
          <cell r="BD4598">
            <v>15.51</v>
          </cell>
          <cell r="BE4598">
            <v>16.010000000000002</v>
          </cell>
          <cell r="BF4598">
            <v>15.315454545454545</v>
          </cell>
          <cell r="BG4598">
            <v>14.63</v>
          </cell>
          <cell r="BH4598">
            <v>16.010000000000002</v>
          </cell>
          <cell r="BI4598">
            <v>1.0943267259056733</v>
          </cell>
          <cell r="BJ4598" t="str">
            <v>04.08.2022</v>
          </cell>
          <cell r="BK4598" t="str">
            <v>บมจ. สหไทยการพิมพ์แล</v>
          </cell>
          <cell r="BL4598" t="str">
            <v>PF65113804</v>
          </cell>
        </row>
        <row r="4599">
          <cell r="A4599" t="str">
            <v>5R2ED032N000000500</v>
          </cell>
          <cell r="B4599" t="str">
            <v>NO-COR.INB-NOOD</v>
          </cell>
          <cell r="C4599" t="str">
            <v>DUPLEX</v>
          </cell>
          <cell r="D4599" t="str">
            <v>3QRLCBB4X2OPRANZJL</v>
          </cell>
          <cell r="E4599" t="str">
            <v>JL</v>
          </cell>
          <cell r="F4599" t="str">
            <v>100X145X25 100N CK &amp; LAMB N GRAVY (D)-48</v>
          </cell>
          <cell r="G4599" t="str">
            <v>NOOD INTERNATIONAL</v>
          </cell>
          <cell r="H4599" t="str">
            <v>FOODSTUFFS AUCKLAND LTD</v>
          </cell>
          <cell r="I4599" t="str">
            <v>PF64795903</v>
          </cell>
          <cell r="J4599" t="str">
            <v>2ED032N</v>
          </cell>
          <cell r="K4599">
            <v>0</v>
          </cell>
          <cell r="L4599">
            <v>0</v>
          </cell>
          <cell r="M4599">
            <v>14.2</v>
          </cell>
          <cell r="P4599">
            <v>17.294586206896554</v>
          </cell>
          <cell r="Q4599">
            <v>17.294586206896554</v>
          </cell>
          <cell r="R4599">
            <v>1.07</v>
          </cell>
          <cell r="S4599">
            <v>18.505207241379313</v>
          </cell>
          <cell r="T4599">
            <v>18.782785350000001</v>
          </cell>
          <cell r="U4599">
            <v>19.060363458620692</v>
          </cell>
          <cell r="V4599">
            <v>1.03</v>
          </cell>
          <cell r="W4599">
            <v>1</v>
          </cell>
          <cell r="X4599">
            <v>1.05</v>
          </cell>
          <cell r="Y4599">
            <v>1.05</v>
          </cell>
          <cell r="Z4599">
            <v>15.686699507389164</v>
          </cell>
          <cell r="AA4599">
            <v>17.294586206896554</v>
          </cell>
          <cell r="AB4599">
            <v>1.1025</v>
          </cell>
          <cell r="AC4599">
            <v>1.179675</v>
          </cell>
          <cell r="BJ4599" t="str">
            <v>02.03.2020</v>
          </cell>
          <cell r="BK4599" t="str">
            <v>บจก.สหไทยการพิมพ์และบรรจุภัณฑ์</v>
          </cell>
          <cell r="BL4599" t="str">
            <v>PF65113803</v>
          </cell>
        </row>
        <row r="4600">
          <cell r="A4600" t="str">
            <v>5R2ED032N000000501</v>
          </cell>
          <cell r="B4600" t="str">
            <v>NO-COR.INB-NOOD</v>
          </cell>
          <cell r="C4600" t="str">
            <v>DUPLEX</v>
          </cell>
          <cell r="D4600" t="str">
            <v>3QRLCBB4X2OPRANZJL</v>
          </cell>
          <cell r="E4600" t="str">
            <v>JL</v>
          </cell>
          <cell r="F4600" t="str">
            <v>100X145X25 100N CK &amp; LAMB N GRAVY (D)-48</v>
          </cell>
          <cell r="G4600" t="str">
            <v>NOOD INTERNATIONAL</v>
          </cell>
          <cell r="H4600" t="str">
            <v>FOODSTUFFS AUCKLAND LTD</v>
          </cell>
          <cell r="I4600" t="str">
            <v>PF64795903</v>
          </cell>
          <cell r="J4600" t="str">
            <v>2ED032N</v>
          </cell>
          <cell r="K4600">
            <v>0</v>
          </cell>
          <cell r="L4600">
            <v>0</v>
          </cell>
          <cell r="M4600">
            <v>0</v>
          </cell>
          <cell r="P4600">
            <v>17.294586206896554</v>
          </cell>
          <cell r="Q4600">
            <v>17.294586206896554</v>
          </cell>
          <cell r="R4600">
            <v>1.07</v>
          </cell>
          <cell r="S4600">
            <v>18.505207241379313</v>
          </cell>
          <cell r="T4600">
            <v>18.782785350000001</v>
          </cell>
          <cell r="U4600">
            <v>19.060363458620692</v>
          </cell>
          <cell r="V4600">
            <v>1.03</v>
          </cell>
          <cell r="W4600">
            <v>1</v>
          </cell>
          <cell r="X4600">
            <v>1.05</v>
          </cell>
          <cell r="Y4600">
            <v>1.05</v>
          </cell>
          <cell r="Z4600">
            <v>15.686699507389164</v>
          </cell>
          <cell r="AA4600">
            <v>17.294586206896554</v>
          </cell>
          <cell r="AB4600">
            <v>1.1025</v>
          </cell>
          <cell r="AC4600">
            <v>1.179675</v>
          </cell>
          <cell r="AG4600">
            <v>14.2</v>
          </cell>
          <cell r="AH4600">
            <v>14.2</v>
          </cell>
          <cell r="BG4600">
            <v>14.2</v>
          </cell>
          <cell r="BJ4600" t="str">
            <v>17.07.2020</v>
          </cell>
          <cell r="BK4600" t="str">
            <v>บจก.สหไทยการพิมพ์และบรรจุภัณฑ์</v>
          </cell>
          <cell r="BL4600" t="str">
            <v>PF65113803</v>
          </cell>
        </row>
        <row r="4601">
          <cell r="A4601" t="str">
            <v>5R2ED032N000000502</v>
          </cell>
          <cell r="B4601" t="str">
            <v>NO-COR.INB-NOOD</v>
          </cell>
          <cell r="C4601" t="str">
            <v>DUPLEX</v>
          </cell>
          <cell r="D4601" t="str">
            <v>3QRLCBB4X2OPRANZJL</v>
          </cell>
          <cell r="E4601" t="str">
            <v>JL</v>
          </cell>
          <cell r="F4601" t="str">
            <v>100X145X25 100N CK &amp; LAMB N GRAVY (D)-48</v>
          </cell>
          <cell r="G4601" t="str">
            <v>NOOD INTERNATIONAL</v>
          </cell>
          <cell r="H4601" t="str">
            <v>FOODSTUFFS AUCKLAND LTD</v>
          </cell>
          <cell r="I4601" t="str">
            <v>PF64795903</v>
          </cell>
          <cell r="J4601" t="str">
            <v>2ED032N</v>
          </cell>
          <cell r="K4601">
            <v>0</v>
          </cell>
          <cell r="L4601">
            <v>0</v>
          </cell>
          <cell r="M4601">
            <v>0</v>
          </cell>
          <cell r="P4601">
            <v>17.294586206896554</v>
          </cell>
          <cell r="Q4601">
            <v>17.294586206896554</v>
          </cell>
          <cell r="R4601">
            <v>1.07</v>
          </cell>
          <cell r="S4601">
            <v>18.505207241379313</v>
          </cell>
          <cell r="T4601">
            <v>18.782785350000001</v>
          </cell>
          <cell r="U4601">
            <v>19.060363458620692</v>
          </cell>
          <cell r="V4601">
            <v>1.03</v>
          </cell>
          <cell r="W4601">
            <v>1</v>
          </cell>
          <cell r="X4601">
            <v>1.05</v>
          </cell>
          <cell r="Y4601">
            <v>1.05</v>
          </cell>
          <cell r="Z4601">
            <v>15.686699507389164</v>
          </cell>
          <cell r="AA4601">
            <v>17.294586206896554</v>
          </cell>
          <cell r="AB4601">
            <v>1.1025</v>
          </cell>
          <cell r="AC4601">
            <v>1.179675</v>
          </cell>
          <cell r="AK4601">
            <v>7.5</v>
          </cell>
          <cell r="AO4601">
            <v>14.2</v>
          </cell>
          <cell r="BG4601">
            <v>14.2</v>
          </cell>
          <cell r="BJ4601" t="str">
            <v>20.04.2021</v>
          </cell>
          <cell r="BK4601" t="str">
            <v>บจก.สหไทยการพิมพ์และบรรจุภัณฑ์</v>
          </cell>
          <cell r="BL4601" t="str">
            <v>PF65113803</v>
          </cell>
        </row>
        <row r="4602">
          <cell r="A4602" t="str">
            <v>5R2ED032N000000503</v>
          </cell>
          <cell r="B4602" t="str">
            <v>NO-COR.INB-NOOD (LAMB/DOG)VALUE PACK</v>
          </cell>
          <cell r="C4602" t="str">
            <v>DUPLEX</v>
          </cell>
          <cell r="D4602" t="str">
            <v>3QRLCBB4X2OPRANZJL</v>
          </cell>
          <cell r="E4602" t="str">
            <v>JL</v>
          </cell>
          <cell r="F4602" t="str">
            <v>100X145X25 100N CK &amp; LAMB N GRAVY (D)-48</v>
          </cell>
          <cell r="G4602" t="str">
            <v>NOOD INTERNATIONAL</v>
          </cell>
          <cell r="H4602" t="str">
            <v>FOODSTUFFS AUCKLAND LTD</v>
          </cell>
          <cell r="I4602" t="str">
            <v>PF64795903</v>
          </cell>
          <cell r="J4602" t="str">
            <v>2ED032N</v>
          </cell>
          <cell r="K4602">
            <v>0</v>
          </cell>
          <cell r="L4602">
            <v>0</v>
          </cell>
          <cell r="M4602">
            <v>16.010000000000002</v>
          </cell>
          <cell r="N4602">
            <v>12.882043306410035</v>
          </cell>
          <cell r="O4602">
            <v>9.9622598384602163</v>
          </cell>
          <cell r="P4602">
            <v>17.294586206896554</v>
          </cell>
          <cell r="Q4602">
            <v>17.294586206896554</v>
          </cell>
          <cell r="R4602">
            <v>1.07</v>
          </cell>
          <cell r="S4602">
            <v>18.505207241379313</v>
          </cell>
          <cell r="T4602">
            <v>18.782785350000001</v>
          </cell>
          <cell r="U4602">
            <v>19.060363458620692</v>
          </cell>
          <cell r="V4602">
            <v>1.05</v>
          </cell>
          <cell r="W4602">
            <v>1</v>
          </cell>
          <cell r="X4602">
            <v>1.05</v>
          </cell>
          <cell r="Y4602">
            <v>1.05</v>
          </cell>
          <cell r="Z4602">
            <v>15.686699507389164</v>
          </cell>
          <cell r="AA4602">
            <v>17.294586206896554</v>
          </cell>
          <cell r="AB4602">
            <v>1.1025</v>
          </cell>
          <cell r="AC4602">
            <v>1.179675</v>
          </cell>
          <cell r="AP4602">
            <v>14.629999999999999</v>
          </cell>
          <cell r="AQ4602">
            <v>7.7299999999999995</v>
          </cell>
          <cell r="AR4602">
            <v>14.63</v>
          </cell>
          <cell r="AU4602">
            <v>14.63</v>
          </cell>
          <cell r="AV4602">
            <v>15.51</v>
          </cell>
          <cell r="AX4602">
            <v>15.509999999999998</v>
          </cell>
          <cell r="AZ4602">
            <v>15.51</v>
          </cell>
          <cell r="BA4602">
            <v>6.17</v>
          </cell>
          <cell r="BE4602">
            <v>9.9622598384602163</v>
          </cell>
          <cell r="BF4602">
            <v>12.882043306410035</v>
          </cell>
          <cell r="BG4602">
            <v>14.63</v>
          </cell>
          <cell r="BH4602">
            <v>9.9622598384602163</v>
          </cell>
          <cell r="BI4602">
            <v>0.68094735737937229</v>
          </cell>
          <cell r="BJ4602" t="str">
            <v>16.08.2022</v>
          </cell>
          <cell r="BK4602" t="str">
            <v>บมจ. สหไทยการพิมพ์แล</v>
          </cell>
          <cell r="BL4602" t="str">
            <v>PF65113803</v>
          </cell>
        </row>
        <row r="4603">
          <cell r="A4603" t="str">
            <v>5R2ED032N000000701</v>
          </cell>
          <cell r="B4603" t="str">
            <v>NO-COR.INB-NOOD</v>
          </cell>
          <cell r="C4603" t="str">
            <v>DUPLEX</v>
          </cell>
          <cell r="D4603" t="str">
            <v>3QRCCBB4X2OPRANZJL</v>
          </cell>
          <cell r="E4603" t="str">
            <v>JL</v>
          </cell>
          <cell r="F4603" t="str">
            <v>100X145X25 100N CK N GRAVY (D)-48</v>
          </cell>
          <cell r="G4603" t="str">
            <v>NOOD INTERNATIONAL</v>
          </cell>
          <cell r="H4603" t="str">
            <v>COLES GROUP LIMITED</v>
          </cell>
          <cell r="I4603" t="str">
            <v>PF64795901</v>
          </cell>
          <cell r="J4603" t="str">
            <v>2ED032N</v>
          </cell>
          <cell r="K4603">
            <v>0</v>
          </cell>
          <cell r="L4603">
            <v>0</v>
          </cell>
          <cell r="M4603">
            <v>0</v>
          </cell>
          <cell r="P4603">
            <v>17.294586206896554</v>
          </cell>
          <cell r="Q4603">
            <v>17.294586206896554</v>
          </cell>
          <cell r="R4603">
            <v>1.07</v>
          </cell>
          <cell r="S4603">
            <v>18.505207241379313</v>
          </cell>
          <cell r="T4603">
            <v>18.782785350000001</v>
          </cell>
          <cell r="U4603">
            <v>19.060363458620692</v>
          </cell>
          <cell r="V4603">
            <v>1.03</v>
          </cell>
          <cell r="W4603">
            <v>1</v>
          </cell>
          <cell r="X4603">
            <v>1.05</v>
          </cell>
          <cell r="Y4603">
            <v>1.05</v>
          </cell>
          <cell r="Z4603">
            <v>15.686699507389164</v>
          </cell>
          <cell r="AA4603">
            <v>17.294586206896554</v>
          </cell>
          <cell r="AB4603">
            <v>1.1025</v>
          </cell>
          <cell r="AC4603">
            <v>1.179675</v>
          </cell>
          <cell r="AG4603">
            <v>14.5</v>
          </cell>
          <cell r="AH4603">
            <v>14.5</v>
          </cell>
          <cell r="BG4603">
            <v>14.5</v>
          </cell>
          <cell r="BJ4603" t="str">
            <v>01.07.2020</v>
          </cell>
          <cell r="BK4603" t="str">
            <v>บจก.สหไทยการพิมพ์และบรรจุภัณฑ์</v>
          </cell>
          <cell r="BL4603" t="str">
            <v>PF65113801</v>
          </cell>
        </row>
        <row r="4604">
          <cell r="A4604" t="str">
            <v>5R2ED032N000000702</v>
          </cell>
          <cell r="B4604" t="str">
            <v>NO-COR.INB-NOOD</v>
          </cell>
          <cell r="C4604" t="str">
            <v>DUPLEX</v>
          </cell>
          <cell r="D4604" t="str">
            <v>3QRCCBB4X2OPRANZJL</v>
          </cell>
          <cell r="E4604" t="str">
            <v>JL</v>
          </cell>
          <cell r="F4604" t="str">
            <v>100X145X25 100N CK N GRAVY (D)-48</v>
          </cell>
          <cell r="G4604" t="str">
            <v>NOOD INTERNATIONAL</v>
          </cell>
          <cell r="H4604" t="str">
            <v>COLES GROUP LIMITED</v>
          </cell>
          <cell r="I4604" t="str">
            <v>PF64795901</v>
          </cell>
          <cell r="J4604" t="str">
            <v>2ED032N</v>
          </cell>
          <cell r="K4604">
            <v>0</v>
          </cell>
          <cell r="L4604">
            <v>0</v>
          </cell>
          <cell r="M4604">
            <v>0</v>
          </cell>
          <cell r="P4604">
            <v>17.294586206896554</v>
          </cell>
          <cell r="Q4604">
            <v>17.294586206896554</v>
          </cell>
          <cell r="R4604">
            <v>1.07</v>
          </cell>
          <cell r="S4604">
            <v>18.505207241379313</v>
          </cell>
          <cell r="T4604">
            <v>18.782785350000001</v>
          </cell>
          <cell r="U4604">
            <v>19.060363458620692</v>
          </cell>
          <cell r="V4604">
            <v>1.03</v>
          </cell>
          <cell r="W4604">
            <v>1</v>
          </cell>
          <cell r="X4604">
            <v>1.05</v>
          </cell>
          <cell r="Y4604">
            <v>1.05</v>
          </cell>
          <cell r="Z4604">
            <v>15.686699507389164</v>
          </cell>
          <cell r="AA4604">
            <v>17.294586206896554</v>
          </cell>
          <cell r="AB4604">
            <v>1.1025</v>
          </cell>
          <cell r="AC4604">
            <v>1.179675</v>
          </cell>
          <cell r="AN4604">
            <v>14.5</v>
          </cell>
          <cell r="AO4604">
            <v>14.5</v>
          </cell>
          <cell r="BG4604">
            <v>14.5</v>
          </cell>
          <cell r="BJ4604" t="str">
            <v>01.04.2021</v>
          </cell>
          <cell r="BK4604" t="str">
            <v>บจก.สหไทยการพิมพ์และบรรจุภัณฑ์</v>
          </cell>
          <cell r="BL4604" t="str">
            <v>PF65113801</v>
          </cell>
        </row>
        <row r="4605">
          <cell r="A4605" t="str">
            <v>5R2ED032N000000703</v>
          </cell>
          <cell r="B4605" t="str">
            <v>NO-COR.INB-NOOD</v>
          </cell>
          <cell r="C4605" t="str">
            <v>DUPLEX</v>
          </cell>
          <cell r="D4605" t="str">
            <v>3QRCCBB4X2OPRANZJL</v>
          </cell>
          <cell r="E4605" t="str">
            <v>JL</v>
          </cell>
          <cell r="F4605" t="str">
            <v>100X145X25 100N CK N GRAVY (D)-48</v>
          </cell>
          <cell r="G4605" t="str">
            <v>NOOD INTERNATIONAL</v>
          </cell>
          <cell r="H4605" t="str">
            <v>COLES GROUP LIMITED</v>
          </cell>
          <cell r="I4605" t="str">
            <v>PF64795901</v>
          </cell>
          <cell r="J4605" t="str">
            <v>2ED032N</v>
          </cell>
          <cell r="K4605">
            <v>120</v>
          </cell>
          <cell r="L4605">
            <v>1956.98</v>
          </cell>
          <cell r="M4605">
            <v>16.309999999999999</v>
          </cell>
          <cell r="N4605">
            <v>15.621</v>
          </cell>
          <cell r="O4605">
            <v>16.350000000000001</v>
          </cell>
          <cell r="P4605">
            <v>17.294586206896554</v>
          </cell>
          <cell r="Q4605">
            <v>17.294586206896554</v>
          </cell>
          <cell r="R4605">
            <v>1.07</v>
          </cell>
          <cell r="S4605">
            <v>18.505207241379313</v>
          </cell>
          <cell r="T4605">
            <v>18.782785350000001</v>
          </cell>
          <cell r="U4605">
            <v>19.060363458620692</v>
          </cell>
          <cell r="V4605">
            <v>1.05</v>
          </cell>
          <cell r="W4605">
            <v>1</v>
          </cell>
          <cell r="X4605">
            <v>1.05</v>
          </cell>
          <cell r="Y4605">
            <v>1.05</v>
          </cell>
          <cell r="Z4605">
            <v>15.686699507389164</v>
          </cell>
          <cell r="AA4605">
            <v>17.294586206896554</v>
          </cell>
          <cell r="AB4605">
            <v>1.1025</v>
          </cell>
          <cell r="AC4605">
            <v>1.179675</v>
          </cell>
          <cell r="AQ4605">
            <v>14.940000000000001</v>
          </cell>
          <cell r="AR4605">
            <v>14.94</v>
          </cell>
          <cell r="AT4605">
            <v>14.94</v>
          </cell>
          <cell r="AU4605">
            <v>14.94</v>
          </cell>
          <cell r="AV4605">
            <v>14.94</v>
          </cell>
          <cell r="AW4605">
            <v>15.84</v>
          </cell>
          <cell r="AX4605">
            <v>15.84</v>
          </cell>
          <cell r="AY4605">
            <v>15.84</v>
          </cell>
          <cell r="BA4605">
            <v>15.84</v>
          </cell>
          <cell r="BC4605">
            <v>15.84</v>
          </cell>
          <cell r="BD4605">
            <v>15.839999999999998</v>
          </cell>
          <cell r="BE4605">
            <v>16.350000000000001</v>
          </cell>
          <cell r="BF4605">
            <v>15.621</v>
          </cell>
          <cell r="BG4605">
            <v>14.94</v>
          </cell>
          <cell r="BH4605">
            <v>16.350000000000001</v>
          </cell>
          <cell r="BI4605">
            <v>1.0943775100401607</v>
          </cell>
          <cell r="BJ4605" t="str">
            <v>09.08.2022</v>
          </cell>
          <cell r="BK4605" t="str">
            <v>บมจ. สหไทยการพิมพ์แล</v>
          </cell>
          <cell r="BL4605" t="str">
            <v>PF65113801</v>
          </cell>
        </row>
        <row r="4606">
          <cell r="A4606" t="str">
            <v>5R2ED032N000000801</v>
          </cell>
          <cell r="B4606" t="str">
            <v>NO-COR.INB-NOOD</v>
          </cell>
          <cell r="C4606" t="str">
            <v>DUPLEX</v>
          </cell>
          <cell r="D4606" t="str">
            <v>3QRBCBB4X2OPRANZJL</v>
          </cell>
          <cell r="E4606" t="str">
            <v>JL</v>
          </cell>
          <cell r="F4606" t="str">
            <v>100X145X25 100N BF &amp; CK N GRAVY (D)-48</v>
          </cell>
          <cell r="G4606" t="str">
            <v>NOOD INTERNATIONAL</v>
          </cell>
          <cell r="H4606" t="str">
            <v>COLES GROUP LIMITED</v>
          </cell>
          <cell r="I4606" t="str">
            <v>PF64795902</v>
          </cell>
          <cell r="J4606" t="str">
            <v>2ED032N</v>
          </cell>
          <cell r="K4606">
            <v>0</v>
          </cell>
          <cell r="L4606">
            <v>0</v>
          </cell>
          <cell r="M4606">
            <v>14.5</v>
          </cell>
          <cell r="P4606">
            <v>17.294586206896554</v>
          </cell>
          <cell r="Q4606">
            <v>17.294586206896554</v>
          </cell>
          <cell r="R4606">
            <v>1.07</v>
          </cell>
          <cell r="S4606">
            <v>18.505207241379313</v>
          </cell>
          <cell r="T4606">
            <v>18.782785350000001</v>
          </cell>
          <cell r="U4606">
            <v>19.060363458620692</v>
          </cell>
          <cell r="V4606">
            <v>1.03</v>
          </cell>
          <cell r="W4606">
            <v>1</v>
          </cell>
          <cell r="X4606">
            <v>1.05</v>
          </cell>
          <cell r="Y4606">
            <v>1.05</v>
          </cell>
          <cell r="Z4606">
            <v>15.686699507389164</v>
          </cell>
          <cell r="AA4606">
            <v>17.294586206896554</v>
          </cell>
          <cell r="AB4606">
            <v>1.1025</v>
          </cell>
          <cell r="AC4606">
            <v>1.179675</v>
          </cell>
          <cell r="BJ4606" t="str">
            <v>01.07.2020</v>
          </cell>
          <cell r="BK4606" t="str">
            <v>บจก.สหไทยการพิมพ์และบรรจุภัณฑ์</v>
          </cell>
          <cell r="BL4606" t="str">
            <v>PF65113804</v>
          </cell>
        </row>
        <row r="4607">
          <cell r="A4607" t="str">
            <v>5R2ED032N000000802</v>
          </cell>
          <cell r="B4607" t="str">
            <v>NO-COR.INB-NOOD</v>
          </cell>
          <cell r="C4607" t="str">
            <v>DUPLEX</v>
          </cell>
          <cell r="D4607" t="str">
            <v>3QRBCBB4X2OPRANZJL</v>
          </cell>
          <cell r="E4607" t="str">
            <v>JL</v>
          </cell>
          <cell r="F4607" t="str">
            <v>100X145X25 100N BF &amp; CK N GRAVY (D)-48</v>
          </cell>
          <cell r="G4607" t="str">
            <v>NOOD INTERNATIONAL</v>
          </cell>
          <cell r="H4607" t="str">
            <v>COLES GROUP LIMITED</v>
          </cell>
          <cell r="I4607" t="str">
            <v>PF64795902</v>
          </cell>
          <cell r="J4607" t="str">
            <v>2ED032N</v>
          </cell>
          <cell r="K4607">
            <v>0</v>
          </cell>
          <cell r="L4607">
            <v>0</v>
          </cell>
          <cell r="M4607">
            <v>0</v>
          </cell>
          <cell r="P4607">
            <v>17.294586206896554</v>
          </cell>
          <cell r="Q4607">
            <v>17.294586206896554</v>
          </cell>
          <cell r="R4607">
            <v>1.07</v>
          </cell>
          <cell r="S4607">
            <v>18.505207241379313</v>
          </cell>
          <cell r="T4607">
            <v>18.782785350000001</v>
          </cell>
          <cell r="U4607">
            <v>19.060363458620692</v>
          </cell>
          <cell r="V4607">
            <v>1.03</v>
          </cell>
          <cell r="W4607">
            <v>1</v>
          </cell>
          <cell r="X4607">
            <v>1.05</v>
          </cell>
          <cell r="Y4607">
            <v>1.05</v>
          </cell>
          <cell r="Z4607">
            <v>15.686699507389164</v>
          </cell>
          <cell r="AA4607">
            <v>17.294586206896554</v>
          </cell>
          <cell r="AB4607">
            <v>1.1025</v>
          </cell>
          <cell r="AC4607">
            <v>1.179675</v>
          </cell>
          <cell r="AO4607">
            <v>14.5</v>
          </cell>
          <cell r="AP4607">
            <v>14.5</v>
          </cell>
          <cell r="BG4607">
            <v>14.5</v>
          </cell>
          <cell r="BJ4607" t="str">
            <v>08.05.2021</v>
          </cell>
          <cell r="BK4607" t="str">
            <v>บจก.สหไทยการพิมพ์และบรรจุภัณฑ์</v>
          </cell>
          <cell r="BL4607" t="str">
            <v>PF65113804</v>
          </cell>
        </row>
        <row r="4608">
          <cell r="A4608" t="str">
            <v>5R2ED032N000000803</v>
          </cell>
          <cell r="B4608" t="str">
            <v>NO-COR.INB-NOOD(BEEF/DOG)SINGLE PACK</v>
          </cell>
          <cell r="C4608" t="str">
            <v>DUPLEX</v>
          </cell>
          <cell r="D4608" t="str">
            <v>3QRBCBB4X2OPRANZJL</v>
          </cell>
          <cell r="E4608" t="str">
            <v>JL</v>
          </cell>
          <cell r="F4608" t="str">
            <v>100X145X25 100N BF &amp; CK N GRAVY (D)-48</v>
          </cell>
          <cell r="G4608" t="str">
            <v>NOOD INTERNATIONAL</v>
          </cell>
          <cell r="H4608" t="str">
            <v>COLES GROUP LIMITED</v>
          </cell>
          <cell r="I4608" t="str">
            <v>PF64795902</v>
          </cell>
          <cell r="J4608" t="str">
            <v>2ED032N</v>
          </cell>
          <cell r="K4608">
            <v>503</v>
          </cell>
          <cell r="L4608">
            <v>8224.0499999999993</v>
          </cell>
          <cell r="M4608">
            <v>16.350000000000001</v>
          </cell>
          <cell r="N4608">
            <v>15.655714285714286</v>
          </cell>
          <cell r="O4608">
            <v>16.350000000000001</v>
          </cell>
          <cell r="P4608">
            <v>17.294586206896554</v>
          </cell>
          <cell r="Q4608">
            <v>17.294586206896554</v>
          </cell>
          <cell r="R4608">
            <v>1.07</v>
          </cell>
          <cell r="S4608">
            <v>18.505207241379313</v>
          </cell>
          <cell r="T4608">
            <v>18.782785350000001</v>
          </cell>
          <cell r="U4608">
            <v>19.060363458620692</v>
          </cell>
          <cell r="V4608">
            <v>1.05</v>
          </cell>
          <cell r="W4608">
            <v>1</v>
          </cell>
          <cell r="X4608">
            <v>1.05</v>
          </cell>
          <cell r="Y4608">
            <v>1.05</v>
          </cell>
          <cell r="Z4608">
            <v>15.686699507389164</v>
          </cell>
          <cell r="AA4608">
            <v>17.294586206896554</v>
          </cell>
          <cell r="AB4608">
            <v>1.1025</v>
          </cell>
          <cell r="AC4608">
            <v>1.179675</v>
          </cell>
          <cell r="AQ4608">
            <v>14.94</v>
          </cell>
          <cell r="AR4608">
            <v>14.94</v>
          </cell>
          <cell r="AT4608">
            <v>14.94</v>
          </cell>
          <cell r="AU4608">
            <v>14.94</v>
          </cell>
          <cell r="AV4608">
            <v>15.84</v>
          </cell>
          <cell r="AX4608">
            <v>15.84</v>
          </cell>
          <cell r="AY4608">
            <v>15.84</v>
          </cell>
          <cell r="BA4608">
            <v>15.84</v>
          </cell>
          <cell r="BE4608">
            <v>16.350000000000001</v>
          </cell>
          <cell r="BF4608">
            <v>15.655714285714286</v>
          </cell>
          <cell r="BG4608">
            <v>14.94</v>
          </cell>
          <cell r="BH4608">
            <v>16.350000000000001</v>
          </cell>
          <cell r="BI4608">
            <v>1.0943775100401607</v>
          </cell>
          <cell r="BJ4608" t="str">
            <v>09.08.2022</v>
          </cell>
          <cell r="BK4608" t="str">
            <v>บมจ. สหไทยการพิมพ์แล</v>
          </cell>
          <cell r="BL4608" t="str">
            <v>PF65113804</v>
          </cell>
        </row>
        <row r="4609">
          <cell r="A4609" t="str">
            <v>5R2ED032N000000900</v>
          </cell>
          <cell r="B4609" t="str">
            <v>NO-COR.INB-NOOD</v>
          </cell>
          <cell r="C4609" t="str">
            <v>DUPLEX</v>
          </cell>
          <cell r="D4609" t="str">
            <v>3QRLCBB4X2OPRANZJL</v>
          </cell>
          <cell r="E4609" t="str">
            <v>JL</v>
          </cell>
          <cell r="F4609" t="str">
            <v>100X145X25 100N CK &amp; LAMB N GRAVY (D)-48</v>
          </cell>
          <cell r="G4609" t="str">
            <v>NOOD INTERNATIONAL</v>
          </cell>
          <cell r="H4609" t="str">
            <v>FOODSTUFFS AUCKLAND LTD</v>
          </cell>
          <cell r="I4609" t="str">
            <v>PF64795903</v>
          </cell>
          <cell r="J4609" t="str">
            <v>2ED032N</v>
          </cell>
          <cell r="K4609">
            <v>0</v>
          </cell>
          <cell r="L4609">
            <v>0</v>
          </cell>
          <cell r="M4609">
            <v>14.5</v>
          </cell>
          <cell r="P4609">
            <v>17.294586206896554</v>
          </cell>
          <cell r="Q4609">
            <v>17.294586206896554</v>
          </cell>
          <cell r="R4609">
            <v>1.07</v>
          </cell>
          <cell r="S4609">
            <v>18.505207241379313</v>
          </cell>
          <cell r="T4609">
            <v>18.782785350000001</v>
          </cell>
          <cell r="U4609">
            <v>19.060363458620692</v>
          </cell>
          <cell r="V4609">
            <v>1.03</v>
          </cell>
          <cell r="W4609">
            <v>1</v>
          </cell>
          <cell r="X4609">
            <v>1.05</v>
          </cell>
          <cell r="Y4609">
            <v>1.05</v>
          </cell>
          <cell r="Z4609">
            <v>15.686699507389164</v>
          </cell>
          <cell r="AA4609">
            <v>17.294586206896554</v>
          </cell>
          <cell r="AB4609">
            <v>1.1025</v>
          </cell>
          <cell r="AC4609">
            <v>1.179675</v>
          </cell>
          <cell r="BJ4609" t="str">
            <v>02.03.2020</v>
          </cell>
          <cell r="BK4609" t="str">
            <v>บจก.สหไทยการพิมพ์และบรรจุภัณฑ์</v>
          </cell>
          <cell r="BL4609" t="str">
            <v>PF65113803</v>
          </cell>
        </row>
        <row r="4610">
          <cell r="A4610" t="str">
            <v>5R2ED032N000000901</v>
          </cell>
          <cell r="B4610" t="str">
            <v>NO-COR.INB-NOOD</v>
          </cell>
          <cell r="C4610" t="str">
            <v>DUPLEX</v>
          </cell>
          <cell r="D4610" t="str">
            <v>3QRLCBB4X2OPRANZJL</v>
          </cell>
          <cell r="E4610" t="str">
            <v>JL</v>
          </cell>
          <cell r="F4610" t="str">
            <v>100X145X25 100N CK &amp; LAMB N GRAVY (D)-48</v>
          </cell>
          <cell r="G4610" t="str">
            <v>NOOD INTERNATIONAL</v>
          </cell>
          <cell r="H4610" t="str">
            <v>FOODSTUFFS AUCKLAND LTD</v>
          </cell>
          <cell r="I4610" t="str">
            <v>PF64795903</v>
          </cell>
          <cell r="J4610" t="str">
            <v>2ED032N</v>
          </cell>
          <cell r="K4610">
            <v>0</v>
          </cell>
          <cell r="L4610">
            <v>0</v>
          </cell>
          <cell r="M4610">
            <v>0</v>
          </cell>
          <cell r="P4610">
            <v>17.294586206896554</v>
          </cell>
          <cell r="Q4610">
            <v>17.294586206896554</v>
          </cell>
          <cell r="R4610">
            <v>1.07</v>
          </cell>
          <cell r="S4610">
            <v>18.505207241379313</v>
          </cell>
          <cell r="T4610">
            <v>18.782785350000001</v>
          </cell>
          <cell r="U4610">
            <v>19.060363458620692</v>
          </cell>
          <cell r="V4610">
            <v>1.03</v>
          </cell>
          <cell r="W4610">
            <v>1</v>
          </cell>
          <cell r="X4610">
            <v>1.05</v>
          </cell>
          <cell r="Y4610">
            <v>1.05</v>
          </cell>
          <cell r="Z4610">
            <v>15.686699507389164</v>
          </cell>
          <cell r="AA4610">
            <v>17.294586206896554</v>
          </cell>
          <cell r="AB4610">
            <v>1.1025</v>
          </cell>
          <cell r="AC4610">
            <v>1.179675</v>
          </cell>
          <cell r="AH4610">
            <v>14.5</v>
          </cell>
          <cell r="BG4610">
            <v>14.5</v>
          </cell>
          <cell r="BJ4610" t="str">
            <v>17.07.2020</v>
          </cell>
          <cell r="BK4610" t="str">
            <v>บจก.สหไทยการพิมพ์และบรรจุภัณฑ์</v>
          </cell>
          <cell r="BL4610" t="str">
            <v>PF65113803</v>
          </cell>
        </row>
        <row r="4611">
          <cell r="A4611" t="str">
            <v>5R2ED032N000000902</v>
          </cell>
          <cell r="B4611" t="str">
            <v>NO-COR.INB-NOOD</v>
          </cell>
          <cell r="C4611" t="str">
            <v>DUPLEX</v>
          </cell>
          <cell r="D4611" t="str">
            <v>3QRLCBB4X2OPRANZJL</v>
          </cell>
          <cell r="E4611" t="str">
            <v>JL</v>
          </cell>
          <cell r="F4611" t="str">
            <v>100X145X25 100N CK &amp; LAMB N GRAVY (D)-48</v>
          </cell>
          <cell r="G4611" t="str">
            <v>NOOD INTERNATIONAL</v>
          </cell>
          <cell r="H4611" t="str">
            <v>FOODSTUFFS AUCKLAND LTD</v>
          </cell>
          <cell r="I4611" t="str">
            <v>PF64795903</v>
          </cell>
          <cell r="J4611" t="str">
            <v>2ED032N</v>
          </cell>
          <cell r="K4611">
            <v>0</v>
          </cell>
          <cell r="L4611">
            <v>0</v>
          </cell>
          <cell r="M4611">
            <v>0</v>
          </cell>
          <cell r="P4611">
            <v>17.294586206896554</v>
          </cell>
          <cell r="Q4611">
            <v>17.294586206896554</v>
          </cell>
          <cell r="R4611">
            <v>1.07</v>
          </cell>
          <cell r="S4611">
            <v>18.505207241379313</v>
          </cell>
          <cell r="T4611">
            <v>18.782785350000001</v>
          </cell>
          <cell r="U4611">
            <v>19.060363458620692</v>
          </cell>
          <cell r="V4611">
            <v>1.03</v>
          </cell>
          <cell r="W4611">
            <v>1</v>
          </cell>
          <cell r="X4611">
            <v>1.05</v>
          </cell>
          <cell r="Y4611">
            <v>1.05</v>
          </cell>
          <cell r="Z4611">
            <v>15.686699507389164</v>
          </cell>
          <cell r="AA4611">
            <v>17.294586206896554</v>
          </cell>
          <cell r="AB4611">
            <v>1.1025</v>
          </cell>
          <cell r="AC4611">
            <v>1.179675</v>
          </cell>
          <cell r="AK4611">
            <v>14.5</v>
          </cell>
          <cell r="BG4611">
            <v>14.5</v>
          </cell>
          <cell r="BJ4611" t="str">
            <v>04.12.2020</v>
          </cell>
          <cell r="BK4611" t="str">
            <v>บจก.สหไทยการพิมพ์และบรรจุภัณฑ์</v>
          </cell>
          <cell r="BL4611" t="str">
            <v>PF65113803</v>
          </cell>
        </row>
        <row r="4612">
          <cell r="A4612" t="str">
            <v>5R2ED032N000000903</v>
          </cell>
          <cell r="B4612" t="str">
            <v>NO-COR.INB-NOOD(LAMB/DOG)SINGLE PACK</v>
          </cell>
          <cell r="C4612" t="str">
            <v>DUPLEX</v>
          </cell>
          <cell r="D4612" t="str">
            <v>3QRLCBB4X2OPRANZJL</v>
          </cell>
          <cell r="E4612" t="str">
            <v>JL</v>
          </cell>
          <cell r="F4612" t="str">
            <v>100X145X25 100N CK &amp; LAMB N GRAVY (D)-48</v>
          </cell>
          <cell r="G4612" t="str">
            <v>NOOD INTERNATIONAL</v>
          </cell>
          <cell r="H4612" t="str">
            <v>FOODSTUFFS AUCKLAND LTD</v>
          </cell>
          <cell r="I4612" t="str">
            <v>PF64795903</v>
          </cell>
          <cell r="J4612" t="str">
            <v>2ED032N</v>
          </cell>
          <cell r="K4612">
            <v>378</v>
          </cell>
          <cell r="L4612">
            <v>5987.52</v>
          </cell>
          <cell r="M4612">
            <v>15.84</v>
          </cell>
          <cell r="N4612">
            <v>15.84</v>
          </cell>
          <cell r="O4612">
            <v>15.84</v>
          </cell>
          <cell r="P4612">
            <v>17.294586206896554</v>
          </cell>
          <cell r="Q4612">
            <v>17.294586206896554</v>
          </cell>
          <cell r="R4612">
            <v>1.07</v>
          </cell>
          <cell r="S4612">
            <v>18.505207241379313</v>
          </cell>
          <cell r="T4612">
            <v>18.782785350000001</v>
          </cell>
          <cell r="U4612">
            <v>19.060363458620692</v>
          </cell>
          <cell r="V4612">
            <v>1.05</v>
          </cell>
          <cell r="W4612">
            <v>1</v>
          </cell>
          <cell r="X4612">
            <v>1.05</v>
          </cell>
          <cell r="Y4612">
            <v>1.05</v>
          </cell>
          <cell r="Z4612">
            <v>15.686699507389164</v>
          </cell>
          <cell r="AA4612">
            <v>17.294586206896554</v>
          </cell>
          <cell r="AB4612">
            <v>1.1025</v>
          </cell>
          <cell r="AC4612">
            <v>1.179675</v>
          </cell>
          <cell r="AQ4612">
            <v>14.94</v>
          </cell>
          <cell r="AX4612">
            <v>15.84</v>
          </cell>
          <cell r="BF4612">
            <v>15.84</v>
          </cell>
          <cell r="BG4612">
            <v>14.94</v>
          </cell>
          <cell r="BH4612">
            <v>15.84</v>
          </cell>
          <cell r="BI4612">
            <v>1.0602409638554218</v>
          </cell>
          <cell r="BJ4612" t="str">
            <v>22.01.2022</v>
          </cell>
          <cell r="BK4612" t="str">
            <v>บมจ. สหไทยการพิมพ์แล</v>
          </cell>
          <cell r="BL4612" t="str">
            <v>PF65113803</v>
          </cell>
        </row>
        <row r="4613">
          <cell r="A4613" t="str">
            <v>5R2ED032N000001000</v>
          </cell>
          <cell r="B4613" t="str">
            <v>NO-COR.INB-NOOD</v>
          </cell>
          <cell r="C4613" t="str">
            <v>DUPLEX</v>
          </cell>
          <cell r="D4613" t="str">
            <v>3QRSCBB4X2OPRANZJL</v>
          </cell>
          <cell r="E4613" t="str">
            <v>JL</v>
          </cell>
          <cell r="F4613" t="str">
            <v>100X145X25 100N CK &amp; SAL N GRAVY (D)-48</v>
          </cell>
          <cell r="G4613" t="str">
            <v>NOOD INTERNATIONAL</v>
          </cell>
          <cell r="H4613" t="str">
            <v>FOODSTUFFS AUCKLAND LTD</v>
          </cell>
          <cell r="I4613" t="str">
            <v>PF64795904</v>
          </cell>
          <cell r="J4613" t="str">
            <v>2ED032N</v>
          </cell>
          <cell r="K4613">
            <v>0</v>
          </cell>
          <cell r="L4613">
            <v>0</v>
          </cell>
          <cell r="M4613">
            <v>14.5</v>
          </cell>
          <cell r="P4613">
            <v>17.294586206896554</v>
          </cell>
          <cell r="Q4613">
            <v>17.294586206896554</v>
          </cell>
          <cell r="R4613">
            <v>1.07</v>
          </cell>
          <cell r="S4613">
            <v>18.505207241379313</v>
          </cell>
          <cell r="T4613">
            <v>18.782785350000001</v>
          </cell>
          <cell r="U4613">
            <v>19.060363458620692</v>
          </cell>
          <cell r="V4613">
            <v>1.03</v>
          </cell>
          <cell r="W4613">
            <v>1</v>
          </cell>
          <cell r="X4613">
            <v>1.05</v>
          </cell>
          <cell r="Y4613">
            <v>1.05</v>
          </cell>
          <cell r="Z4613">
            <v>15.686699507389164</v>
          </cell>
          <cell r="AA4613">
            <v>17.294586206896554</v>
          </cell>
          <cell r="AB4613">
            <v>1.1025</v>
          </cell>
          <cell r="AC4613">
            <v>1.179675</v>
          </cell>
          <cell r="BJ4613" t="str">
            <v>02.03.2020</v>
          </cell>
          <cell r="BK4613" t="str">
            <v>บจก.สหไทยการพิมพ์และบรรจุภัณฑ์</v>
          </cell>
          <cell r="BL4613" t="str">
            <v>PF65113802</v>
          </cell>
        </row>
        <row r="4614">
          <cell r="A4614" t="str">
            <v>5R2ED032N000001001</v>
          </cell>
          <cell r="B4614" t="str">
            <v>NO-COR.INB-NOOD</v>
          </cell>
          <cell r="C4614" t="str">
            <v>DUPLEX</v>
          </cell>
          <cell r="D4614" t="str">
            <v>3QRSCBB4X2OPRANZJL</v>
          </cell>
          <cell r="E4614" t="str">
            <v>JL</v>
          </cell>
          <cell r="F4614" t="str">
            <v>100X145X25 100N CK &amp; SAL N GRAVY (D)-48</v>
          </cell>
          <cell r="G4614" t="str">
            <v>NOOD INTERNATIONAL</v>
          </cell>
          <cell r="H4614" t="str">
            <v>COLES GROUP LIMITED</v>
          </cell>
          <cell r="I4614" t="str">
            <v>PF64795904</v>
          </cell>
          <cell r="J4614" t="str">
            <v>2ED032N</v>
          </cell>
          <cell r="K4614">
            <v>0</v>
          </cell>
          <cell r="L4614">
            <v>0</v>
          </cell>
          <cell r="M4614">
            <v>0</v>
          </cell>
          <cell r="P4614">
            <v>17.294586206896554</v>
          </cell>
          <cell r="Q4614">
            <v>17.294586206896554</v>
          </cell>
          <cell r="R4614">
            <v>1.07</v>
          </cell>
          <cell r="S4614">
            <v>18.505207241379313</v>
          </cell>
          <cell r="T4614">
            <v>18.782785350000001</v>
          </cell>
          <cell r="U4614">
            <v>19.060363458620692</v>
          </cell>
          <cell r="V4614">
            <v>1.03</v>
          </cell>
          <cell r="W4614">
            <v>1</v>
          </cell>
          <cell r="X4614">
            <v>1.05</v>
          </cell>
          <cell r="Y4614">
            <v>1.05</v>
          </cell>
          <cell r="Z4614">
            <v>15.686699507389164</v>
          </cell>
          <cell r="AA4614">
            <v>17.294586206896554</v>
          </cell>
          <cell r="AB4614">
            <v>1.1025</v>
          </cell>
          <cell r="AC4614">
            <v>1.179675</v>
          </cell>
          <cell r="AG4614">
            <v>14.5</v>
          </cell>
          <cell r="AH4614">
            <v>14.5</v>
          </cell>
          <cell r="BG4614">
            <v>14.5</v>
          </cell>
          <cell r="BJ4614" t="str">
            <v>01.07.2020</v>
          </cell>
          <cell r="BK4614" t="str">
            <v>บจก.สหไทยการพิมพ์และบรรจุภัณฑ์</v>
          </cell>
          <cell r="BL4614" t="str">
            <v>PF65113802</v>
          </cell>
        </row>
        <row r="4615">
          <cell r="A4615" t="str">
            <v>5R2ED032N000001002</v>
          </cell>
          <cell r="B4615" t="str">
            <v>NO-COR.INB-NOOD</v>
          </cell>
          <cell r="C4615" t="str">
            <v>DUPLEX</v>
          </cell>
          <cell r="D4615" t="str">
            <v>3QRSCBB4X2OPRANZJL</v>
          </cell>
          <cell r="E4615" t="str">
            <v>JL</v>
          </cell>
          <cell r="F4615" t="str">
            <v>100X145X25 100N CK &amp; SAL N GRAVY (D)-48</v>
          </cell>
          <cell r="G4615" t="str">
            <v>NOOD INTERNATIONAL</v>
          </cell>
          <cell r="H4615" t="str">
            <v>COLES GROUP LIMITED</v>
          </cell>
          <cell r="I4615" t="str">
            <v>PF64795904</v>
          </cell>
          <cell r="J4615" t="str">
            <v>2ED032N</v>
          </cell>
          <cell r="K4615">
            <v>0</v>
          </cell>
          <cell r="L4615">
            <v>0</v>
          </cell>
          <cell r="M4615">
            <v>0</v>
          </cell>
          <cell r="P4615">
            <v>17.294586206896554</v>
          </cell>
          <cell r="Q4615">
            <v>17.294586206896554</v>
          </cell>
          <cell r="R4615">
            <v>1.07</v>
          </cell>
          <cell r="S4615">
            <v>18.505207241379313</v>
          </cell>
          <cell r="T4615">
            <v>18.782785350000001</v>
          </cell>
          <cell r="U4615">
            <v>19.060363458620692</v>
          </cell>
          <cell r="V4615">
            <v>1.03</v>
          </cell>
          <cell r="W4615">
            <v>1</v>
          </cell>
          <cell r="X4615">
            <v>1.05</v>
          </cell>
          <cell r="Y4615">
            <v>1.05</v>
          </cell>
          <cell r="Z4615">
            <v>15.686699507389164</v>
          </cell>
          <cell r="AA4615">
            <v>17.294586206896554</v>
          </cell>
          <cell r="AB4615">
            <v>1.1025</v>
          </cell>
          <cell r="AC4615">
            <v>1.179675</v>
          </cell>
          <cell r="AK4615">
            <v>14.5</v>
          </cell>
          <cell r="AM4615">
            <v>14.5</v>
          </cell>
          <cell r="AN4615">
            <v>14.5</v>
          </cell>
          <cell r="AO4615">
            <v>14.5</v>
          </cell>
          <cell r="BG4615">
            <v>14.5</v>
          </cell>
          <cell r="BJ4615" t="str">
            <v>01.04.2021</v>
          </cell>
          <cell r="BK4615" t="str">
            <v>บจก.สหไทยการพิมพ์และบรรจุภัณฑ์</v>
          </cell>
          <cell r="BL4615" t="str">
            <v>PF65113802</v>
          </cell>
        </row>
        <row r="4616">
          <cell r="A4616" t="str">
            <v>5R2ED032N000001003</v>
          </cell>
          <cell r="B4616" t="str">
            <v>NO-COR.INB-NOOD(SALMON/DOG)SINGLE PACK</v>
          </cell>
          <cell r="C4616" t="str">
            <v>DUPLEX</v>
          </cell>
          <cell r="D4616" t="str">
            <v>3QRSCBB4X2OPRANZJL</v>
          </cell>
          <cell r="E4616" t="str">
            <v>JL</v>
          </cell>
          <cell r="F4616" t="str">
            <v>100X145X25 100N CK &amp; SAL N GRAVY (D)-48</v>
          </cell>
          <cell r="G4616" t="str">
            <v>NOOD INTERNATIONAL</v>
          </cell>
          <cell r="H4616" t="str">
            <v>COLES GROUP LIMITED</v>
          </cell>
          <cell r="I4616" t="str">
            <v>PF64795904</v>
          </cell>
          <cell r="J4616" t="str">
            <v>2ED032N</v>
          </cell>
          <cell r="K4616">
            <v>23</v>
          </cell>
          <cell r="L4616">
            <v>374.04</v>
          </cell>
          <cell r="M4616">
            <v>16.260000000000002</v>
          </cell>
          <cell r="N4616">
            <v>15.696666666666667</v>
          </cell>
          <cell r="O4616">
            <v>16.350000000000001</v>
          </cell>
          <cell r="P4616">
            <v>17.294586206896554</v>
          </cell>
          <cell r="Q4616">
            <v>17.294586206896554</v>
          </cell>
          <cell r="R4616">
            <v>1.07</v>
          </cell>
          <cell r="S4616">
            <v>18.505207241379313</v>
          </cell>
          <cell r="T4616">
            <v>18.782785350000001</v>
          </cell>
          <cell r="U4616">
            <v>19.060363458620692</v>
          </cell>
          <cell r="V4616">
            <v>1.05</v>
          </cell>
          <cell r="W4616">
            <v>1</v>
          </cell>
          <cell r="X4616">
            <v>1.05</v>
          </cell>
          <cell r="Y4616">
            <v>1.05</v>
          </cell>
          <cell r="Z4616">
            <v>15.686699507389164</v>
          </cell>
          <cell r="AA4616">
            <v>17.294586206896554</v>
          </cell>
          <cell r="AB4616">
            <v>1.1025</v>
          </cell>
          <cell r="AC4616">
            <v>1.179675</v>
          </cell>
          <cell r="AQ4616">
            <v>14.940000000000001</v>
          </cell>
          <cell r="AR4616">
            <v>14.94</v>
          </cell>
          <cell r="AT4616">
            <v>14.94</v>
          </cell>
          <cell r="AU4616">
            <v>14.939999999999998</v>
          </cell>
          <cell r="AV4616">
            <v>15.84</v>
          </cell>
          <cell r="AX4616">
            <v>15.84</v>
          </cell>
          <cell r="AY4616">
            <v>15.84</v>
          </cell>
          <cell r="AZ4616">
            <v>15.84</v>
          </cell>
          <cell r="BA4616">
            <v>15.84</v>
          </cell>
          <cell r="BC4616">
            <v>15.84</v>
          </cell>
          <cell r="BE4616">
            <v>16.350000000000001</v>
          </cell>
          <cell r="BF4616">
            <v>15.696666666666667</v>
          </cell>
          <cell r="BG4616">
            <v>14.94</v>
          </cell>
          <cell r="BH4616">
            <v>16.350000000000001</v>
          </cell>
          <cell r="BI4616">
            <v>1.0943775100401607</v>
          </cell>
          <cell r="BJ4616" t="str">
            <v>09.08.2022</v>
          </cell>
          <cell r="BK4616" t="str">
            <v>บมจ. สหไทยการพิมพ์แล</v>
          </cell>
          <cell r="BL4616" t="str">
            <v>PF65113802</v>
          </cell>
        </row>
        <row r="4617">
          <cell r="A4617" t="str">
            <v>5F2ED032N000000302</v>
          </cell>
          <cell r="B4617" t="str">
            <v>CTN-NOOD (CK)</v>
          </cell>
          <cell r="C4617" t="str">
            <v>ลูกฟูก</v>
          </cell>
          <cell r="D4617" t="str">
            <v>3QRCCC6JX2OPRANZJL</v>
          </cell>
          <cell r="E4617" t="str">
            <v>JL</v>
          </cell>
          <cell r="F4617" t="str">
            <v>100X145X25 100N CK N GRAVY (P)-48</v>
          </cell>
          <cell r="G4617" t="str">
            <v>NOOD INTERNATIONAL</v>
          </cell>
          <cell r="H4617" t="str">
            <v>COLES GROUP LIMITED</v>
          </cell>
          <cell r="I4617" t="str">
            <v>PF64796701</v>
          </cell>
          <cell r="J4617" t="str">
            <v>2ED032N</v>
          </cell>
          <cell r="K4617">
            <v>0</v>
          </cell>
          <cell r="L4617">
            <v>0</v>
          </cell>
          <cell r="M4617">
            <v>10.55</v>
          </cell>
          <cell r="P4617">
            <v>13.690573448275865</v>
          </cell>
          <cell r="Q4617">
            <v>13.690573448275865</v>
          </cell>
          <cell r="R4617">
            <v>1.05</v>
          </cell>
          <cell r="S4617">
            <v>14.375102120689659</v>
          </cell>
          <cell r="T4617">
            <v>14.590728652500003</v>
          </cell>
          <cell r="U4617">
            <v>14.80635518431035</v>
          </cell>
          <cell r="V4617">
            <v>1.05</v>
          </cell>
          <cell r="W4617">
            <v>1.05</v>
          </cell>
          <cell r="X4617">
            <v>1.1000000000000001</v>
          </cell>
          <cell r="Y4617">
            <v>1.0169999999999999</v>
          </cell>
          <cell r="Z4617">
            <v>11.655172413793105</v>
          </cell>
          <cell r="AA4617">
            <v>13.690573448275865</v>
          </cell>
          <cell r="AB4617">
            <v>1.1746350000000001</v>
          </cell>
          <cell r="AC4617">
            <v>1.2333667500000003</v>
          </cell>
          <cell r="BJ4617" t="str">
            <v>24.06.2020</v>
          </cell>
          <cell r="BK4617" t="str">
            <v>บจก.กลุ่มสยามบรรจุภัณฑ์ (สาขาที่ 3)</v>
          </cell>
          <cell r="BL4617" t="str">
            <v>PF65113901</v>
          </cell>
        </row>
        <row r="4618">
          <cell r="A4618" t="str">
            <v>5F2ED032N000000303</v>
          </cell>
          <cell r="B4618" t="str">
            <v>CTN-NOOD (CK)</v>
          </cell>
          <cell r="C4618" t="str">
            <v>ลูกฟูก</v>
          </cell>
          <cell r="D4618" t="str">
            <v>3QRCCC6JX2OPRANZJL</v>
          </cell>
          <cell r="E4618" t="str">
            <v>JL</v>
          </cell>
          <cell r="F4618" t="str">
            <v>100X145X25 100N CK N GRAVY (P)-48</v>
          </cell>
          <cell r="G4618" t="str">
            <v>NOOD INTERNATIONAL</v>
          </cell>
          <cell r="H4618" t="str">
            <v>COLES GROUP LIMITED</v>
          </cell>
          <cell r="I4618" t="str">
            <v>PF64796701</v>
          </cell>
          <cell r="J4618" t="str">
            <v>2ED032N</v>
          </cell>
          <cell r="K4618">
            <v>25</v>
          </cell>
          <cell r="L4618">
            <v>291.20999999999998</v>
          </cell>
          <cell r="M4618">
            <v>11.65</v>
          </cell>
          <cell r="N4618">
            <v>11.466666666666667</v>
          </cell>
          <cell r="O4618">
            <v>11.65</v>
          </cell>
          <cell r="P4618">
            <v>13.690573448275865</v>
          </cell>
          <cell r="Q4618">
            <v>13.690573448275865</v>
          </cell>
          <cell r="R4618">
            <v>1.05</v>
          </cell>
          <cell r="S4618">
            <v>14.375102120689659</v>
          </cell>
          <cell r="T4618">
            <v>14.590728652500003</v>
          </cell>
          <cell r="U4618">
            <v>14.80635518431035</v>
          </cell>
          <cell r="V4618">
            <v>1.05</v>
          </cell>
          <cell r="W4618">
            <v>1.05</v>
          </cell>
          <cell r="X4618">
            <v>1.1000000000000001</v>
          </cell>
          <cell r="Y4618">
            <v>1.0169999999999999</v>
          </cell>
          <cell r="Z4618">
            <v>11.655172413793105</v>
          </cell>
          <cell r="AA4618">
            <v>13.690573448275865</v>
          </cell>
          <cell r="AB4618">
            <v>1.1746350000000001</v>
          </cell>
          <cell r="AC4618">
            <v>1.2333667500000003</v>
          </cell>
          <cell r="AM4618">
            <v>10.55</v>
          </cell>
          <cell r="AP4618">
            <v>11.1</v>
          </cell>
          <cell r="AU4618">
            <v>11.1</v>
          </cell>
          <cell r="AX4618">
            <v>11.65</v>
          </cell>
          <cell r="BC4618">
            <v>11.65</v>
          </cell>
          <cell r="BF4618">
            <v>11.466666666666667</v>
          </cell>
          <cell r="BG4618">
            <v>11.1</v>
          </cell>
          <cell r="BH4618">
            <v>11.65</v>
          </cell>
          <cell r="BI4618">
            <v>1.0495495495495497</v>
          </cell>
          <cell r="BJ4618" t="str">
            <v>24.06.2022</v>
          </cell>
          <cell r="BK4618" t="str">
            <v>บจก.กลุ่มสยามบรรจุภั</v>
          </cell>
          <cell r="BL4618" t="str">
            <v>PF65113901</v>
          </cell>
        </row>
        <row r="4619">
          <cell r="A4619" t="str">
            <v>5F2ED032N000000801</v>
          </cell>
          <cell r="B4619" t="str">
            <v>CTN-NOOD (CK)</v>
          </cell>
          <cell r="C4619" t="str">
            <v>ลูกฟูก</v>
          </cell>
          <cell r="D4619" t="str">
            <v>3QRCCC6JX2OPRANZJL</v>
          </cell>
          <cell r="E4619" t="str">
            <v>JL</v>
          </cell>
          <cell r="F4619" t="str">
            <v>100X145X25 100N CK N GRAVY (P)-48</v>
          </cell>
          <cell r="G4619" t="str">
            <v>NOOD INTERNATIONAL</v>
          </cell>
          <cell r="H4619" t="str">
            <v>COLES GROUP LIMITED</v>
          </cell>
          <cell r="I4619" t="str">
            <v>PF64796701</v>
          </cell>
          <cell r="J4619" t="str">
            <v>2ED032N</v>
          </cell>
          <cell r="K4619">
            <v>0</v>
          </cell>
          <cell r="L4619">
            <v>0</v>
          </cell>
          <cell r="M4619">
            <v>0</v>
          </cell>
          <cell r="P4619">
            <v>13.690573448275865</v>
          </cell>
          <cell r="Q4619">
            <v>13.690573448275865</v>
          </cell>
          <cell r="R4619">
            <v>1.05</v>
          </cell>
          <cell r="S4619">
            <v>14.375102120689659</v>
          </cell>
          <cell r="T4619">
            <v>14.590728652500003</v>
          </cell>
          <cell r="U4619">
            <v>14.80635518431035</v>
          </cell>
          <cell r="V4619">
            <v>1.05</v>
          </cell>
          <cell r="W4619">
            <v>1.05</v>
          </cell>
          <cell r="X4619">
            <v>1.1000000000000001</v>
          </cell>
          <cell r="Y4619">
            <v>1.0169999999999999</v>
          </cell>
          <cell r="Z4619">
            <v>11.655172413793105</v>
          </cell>
          <cell r="AA4619">
            <v>13.690573448275865</v>
          </cell>
          <cell r="AB4619">
            <v>1.1746350000000001</v>
          </cell>
          <cell r="AC4619">
            <v>1.2333667500000003</v>
          </cell>
          <cell r="AK4619">
            <v>10.55</v>
          </cell>
          <cell r="BG4619">
            <v>10.55</v>
          </cell>
          <cell r="BJ4619" t="str">
            <v>04.04.2020</v>
          </cell>
          <cell r="BK4619" t="str">
            <v>บจก.กลุ่มสยามบรรจุภัณฑ์ (สาขาที่ 3)</v>
          </cell>
          <cell r="BL4619" t="str">
            <v>PF65113901</v>
          </cell>
        </row>
        <row r="4620">
          <cell r="A4620" t="str">
            <v>5F2ED032N000000802</v>
          </cell>
          <cell r="B4620" t="str">
            <v>CTN-NOOD (CK VALUE)</v>
          </cell>
          <cell r="C4620" t="str">
            <v>ลูกฟูก</v>
          </cell>
          <cell r="D4620" t="str">
            <v>3QRCCC6JX2OPRANZJL</v>
          </cell>
          <cell r="E4620" t="str">
            <v>JL</v>
          </cell>
          <cell r="F4620" t="str">
            <v>100X145X25 100N CK N GRAVY (P)-48</v>
          </cell>
          <cell r="G4620" t="str">
            <v>NOOD INTERNATIONAL</v>
          </cell>
          <cell r="H4620" t="str">
            <v>NOOD INTERNATIONAL</v>
          </cell>
          <cell r="I4620" t="str">
            <v>PF64796701</v>
          </cell>
          <cell r="J4620" t="str">
            <v>2ED032N</v>
          </cell>
          <cell r="K4620">
            <v>212</v>
          </cell>
          <cell r="L4620">
            <v>2525.2399999999998</v>
          </cell>
          <cell r="M4620">
            <v>11.91</v>
          </cell>
          <cell r="N4620">
            <v>11.585426008968611</v>
          </cell>
          <cell r="O4620">
            <v>12.25</v>
          </cell>
          <cell r="P4620">
            <v>13.690573448275865</v>
          </cell>
          <cell r="Q4620">
            <v>13.690573448275865</v>
          </cell>
          <cell r="R4620">
            <v>1.05</v>
          </cell>
          <cell r="S4620">
            <v>14.375102120689659</v>
          </cell>
          <cell r="T4620">
            <v>14.590728652500003</v>
          </cell>
          <cell r="U4620">
            <v>14.80635518431035</v>
          </cell>
          <cell r="V4620">
            <v>1.05</v>
          </cell>
          <cell r="W4620">
            <v>1.05</v>
          </cell>
          <cell r="X4620">
            <v>1.1000000000000001</v>
          </cell>
          <cell r="Y4620">
            <v>1.0169999999999999</v>
          </cell>
          <cell r="Z4620">
            <v>11.655172413793105</v>
          </cell>
          <cell r="AA4620">
            <v>13.690573448275865</v>
          </cell>
          <cell r="AB4620">
            <v>1.1746350000000001</v>
          </cell>
          <cell r="AC4620">
            <v>1.2333667500000003</v>
          </cell>
          <cell r="AL4620">
            <v>10.55</v>
          </cell>
          <cell r="AM4620">
            <v>10.55</v>
          </cell>
          <cell r="AN4620">
            <v>10.55</v>
          </cell>
          <cell r="AP4620">
            <v>10.824999999999999</v>
          </cell>
          <cell r="AQ4620">
            <v>11.1</v>
          </cell>
          <cell r="AT4620">
            <v>11.099999999999998</v>
          </cell>
          <cell r="AV4620">
            <v>11.1</v>
          </cell>
          <cell r="AW4620">
            <v>11.1</v>
          </cell>
          <cell r="AX4620">
            <v>11.65</v>
          </cell>
          <cell r="AY4620">
            <v>11.65</v>
          </cell>
          <cell r="AZ4620">
            <v>11.65</v>
          </cell>
          <cell r="BA4620">
            <v>11.65</v>
          </cell>
          <cell r="BB4620">
            <v>11.65</v>
          </cell>
          <cell r="BC4620">
            <v>11.389686098654709</v>
          </cell>
          <cell r="BD4620">
            <v>12.25</v>
          </cell>
          <cell r="BE4620">
            <v>12.25</v>
          </cell>
          <cell r="BF4620">
            <v>11.585426008968611</v>
          </cell>
          <cell r="BG4620">
            <v>11.1</v>
          </cell>
          <cell r="BH4620">
            <v>12.25</v>
          </cell>
          <cell r="BI4620">
            <v>1.1036036036036037</v>
          </cell>
          <cell r="BJ4620" t="str">
            <v>02.08.2022</v>
          </cell>
          <cell r="BK4620" t="str">
            <v>บจก.กลุ่มสยามบรรจุภั</v>
          </cell>
          <cell r="BL4620" t="str">
            <v>PF65113901</v>
          </cell>
        </row>
        <row r="4621">
          <cell r="A4621" t="str">
            <v>5R2ED032N000000601</v>
          </cell>
          <cell r="B4621" t="str">
            <v>NO-COR.INB-NOOD</v>
          </cell>
          <cell r="C4621" t="str">
            <v>DUPLEX</v>
          </cell>
          <cell r="D4621" t="str">
            <v>3QRCCC6JX2OPRANZJL</v>
          </cell>
          <cell r="E4621" t="str">
            <v>JL</v>
          </cell>
          <cell r="F4621" t="str">
            <v>100X145X25 100N CK N GRAVY (P)-48</v>
          </cell>
          <cell r="G4621" t="str">
            <v>NOOD INTERNATIONAL</v>
          </cell>
          <cell r="H4621" t="str">
            <v>COLES GROUP LIMITED</v>
          </cell>
          <cell r="I4621" t="str">
            <v>PF64796701</v>
          </cell>
          <cell r="J4621" t="str">
            <v>2ED032N</v>
          </cell>
          <cell r="K4621">
            <v>0</v>
          </cell>
          <cell r="L4621">
            <v>0</v>
          </cell>
          <cell r="M4621">
            <v>0</v>
          </cell>
          <cell r="P4621">
            <v>17.294586206896554</v>
          </cell>
          <cell r="Q4621">
            <v>17.294586206896554</v>
          </cell>
          <cell r="R4621">
            <v>1.07</v>
          </cell>
          <cell r="S4621">
            <v>18.505207241379313</v>
          </cell>
          <cell r="T4621">
            <v>18.782785350000001</v>
          </cell>
          <cell r="U4621">
            <v>19.060363458620692</v>
          </cell>
          <cell r="V4621">
            <v>1.03</v>
          </cell>
          <cell r="W4621">
            <v>1</v>
          </cell>
          <cell r="X4621">
            <v>1.05</v>
          </cell>
          <cell r="Y4621">
            <v>1.05</v>
          </cell>
          <cell r="Z4621">
            <v>15.686699507389164</v>
          </cell>
          <cell r="AA4621">
            <v>17.294586206896554</v>
          </cell>
          <cell r="AB4621">
            <v>1.1025</v>
          </cell>
          <cell r="AC4621">
            <v>1.179675</v>
          </cell>
          <cell r="AH4621">
            <v>14.2</v>
          </cell>
          <cell r="BG4621">
            <v>14.2</v>
          </cell>
          <cell r="BJ4621" t="str">
            <v>09.04.2020</v>
          </cell>
          <cell r="BK4621" t="str">
            <v>บจก.สหไทยการพิมพ์และบรรจุภัณฑ์</v>
          </cell>
          <cell r="BL4621" t="str">
            <v>PF65113901</v>
          </cell>
        </row>
        <row r="4622">
          <cell r="A4622" t="str">
            <v>5R2ED032N000000602</v>
          </cell>
          <cell r="B4622" t="str">
            <v>NO-COR.INB-NOOD</v>
          </cell>
          <cell r="C4622" t="str">
            <v>DUPLEX</v>
          </cell>
          <cell r="D4622" t="str">
            <v>3QRCCC6JX2OPRANZJL</v>
          </cell>
          <cell r="E4622" t="str">
            <v>JL</v>
          </cell>
          <cell r="F4622" t="str">
            <v>100X145X25 100N CK N GRAVY (P)-48</v>
          </cell>
          <cell r="G4622" t="str">
            <v>NOOD INTERNATIONAL</v>
          </cell>
          <cell r="H4622" t="str">
            <v>COLES GROUP LIMITED</v>
          </cell>
          <cell r="I4622" t="str">
            <v>PF64796701</v>
          </cell>
          <cell r="J4622" t="str">
            <v>2ED032N</v>
          </cell>
          <cell r="K4622">
            <v>0</v>
          </cell>
          <cell r="L4622">
            <v>0</v>
          </cell>
          <cell r="M4622">
            <v>0</v>
          </cell>
          <cell r="P4622">
            <v>17.294586206896554</v>
          </cell>
          <cell r="Q4622">
            <v>17.294586206896554</v>
          </cell>
          <cell r="R4622">
            <v>1.07</v>
          </cell>
          <cell r="S4622">
            <v>18.505207241379313</v>
          </cell>
          <cell r="T4622">
            <v>18.782785350000001</v>
          </cell>
          <cell r="U4622">
            <v>19.060363458620692</v>
          </cell>
          <cell r="V4622">
            <v>1.03</v>
          </cell>
          <cell r="W4622">
            <v>1</v>
          </cell>
          <cell r="X4622">
            <v>1.05</v>
          </cell>
          <cell r="Y4622">
            <v>1.05</v>
          </cell>
          <cell r="Z4622">
            <v>15.686699507389164</v>
          </cell>
          <cell r="AA4622">
            <v>17.294586206896554</v>
          </cell>
          <cell r="AB4622">
            <v>1.1025</v>
          </cell>
          <cell r="AC4622">
            <v>1.179675</v>
          </cell>
          <cell r="AL4622">
            <v>14.200000000000003</v>
          </cell>
          <cell r="AM4622">
            <v>14.200000000000001</v>
          </cell>
          <cell r="AN4622">
            <v>14.2</v>
          </cell>
          <cell r="AO4622">
            <v>14.2</v>
          </cell>
          <cell r="BG4622">
            <v>14.2</v>
          </cell>
          <cell r="BJ4622" t="str">
            <v>01.04.2021</v>
          </cell>
          <cell r="BK4622" t="str">
            <v>บจก.สหไทยการพิมพ์และบรรจุภัณฑ์</v>
          </cell>
          <cell r="BL4622" t="str">
            <v>PF65113901</v>
          </cell>
        </row>
        <row r="4623">
          <cell r="A4623" t="str">
            <v>5R2ED032N000000603</v>
          </cell>
          <cell r="B4623" t="str">
            <v>NO-COR.INB-NOOD(CK/PUPPY DOG)VALUE PACK</v>
          </cell>
          <cell r="C4623" t="str">
            <v>DUPLEX</v>
          </cell>
          <cell r="D4623" t="str">
            <v>3QRCCC6JX2OPRANZJL</v>
          </cell>
          <cell r="E4623" t="str">
            <v>JL</v>
          </cell>
          <cell r="F4623" t="str">
            <v>100X145X25 100N CK N GRAVY (P)-48</v>
          </cell>
          <cell r="G4623" t="str">
            <v>NOOD INTERNATIONAL</v>
          </cell>
          <cell r="H4623" t="str">
            <v>COLES GROUP LIMITED</v>
          </cell>
          <cell r="I4623" t="str">
            <v>PF64796701</v>
          </cell>
          <cell r="J4623" t="str">
            <v>2ED032N</v>
          </cell>
          <cell r="K4623">
            <v>106</v>
          </cell>
          <cell r="L4623">
            <v>1696.3</v>
          </cell>
          <cell r="M4623">
            <v>16</v>
          </cell>
          <cell r="N4623">
            <v>14.820662868511485</v>
          </cell>
          <cell r="O4623">
            <v>16.010000000000002</v>
          </cell>
          <cell r="P4623">
            <v>17.294586206896554</v>
          </cell>
          <cell r="Q4623">
            <v>17.294586206896554</v>
          </cell>
          <cell r="R4623">
            <v>1.07</v>
          </cell>
          <cell r="S4623">
            <v>18.505207241379313</v>
          </cell>
          <cell r="T4623">
            <v>18.782785350000001</v>
          </cell>
          <cell r="U4623">
            <v>19.060363458620692</v>
          </cell>
          <cell r="V4623">
            <v>1.05</v>
          </cell>
          <cell r="W4623">
            <v>1</v>
          </cell>
          <cell r="X4623">
            <v>1.05</v>
          </cell>
          <cell r="Y4623">
            <v>1.05</v>
          </cell>
          <cell r="Z4623">
            <v>15.686699507389164</v>
          </cell>
          <cell r="AA4623">
            <v>17.294586206896554</v>
          </cell>
          <cell r="AB4623">
            <v>1.1025</v>
          </cell>
          <cell r="AC4623">
            <v>1.179675</v>
          </cell>
          <cell r="AQ4623">
            <v>14.629999999999999</v>
          </cell>
          <cell r="AR4623">
            <v>14.629999999999999</v>
          </cell>
          <cell r="AT4623">
            <v>14.629999999999999</v>
          </cell>
          <cell r="AU4623">
            <v>14.630000000000003</v>
          </cell>
          <cell r="AV4623">
            <v>14.63</v>
          </cell>
          <cell r="AW4623">
            <v>15.51</v>
          </cell>
          <cell r="AX4623">
            <v>15.51</v>
          </cell>
          <cell r="AY4623">
            <v>15.510000000000002</v>
          </cell>
          <cell r="AZ4623">
            <v>15.51</v>
          </cell>
          <cell r="BA4623">
            <v>15.51</v>
          </cell>
          <cell r="BB4623">
            <v>15.51</v>
          </cell>
          <cell r="BC4623">
            <v>9.3779544221378188</v>
          </cell>
          <cell r="BD4623">
            <v>15.51</v>
          </cell>
          <cell r="BE4623">
            <v>16.010000000000002</v>
          </cell>
          <cell r="BF4623">
            <v>14.820662868511485</v>
          </cell>
          <cell r="BG4623">
            <v>14.629999999999999</v>
          </cell>
          <cell r="BH4623">
            <v>16.010000000000002</v>
          </cell>
          <cell r="BI4623">
            <v>1.0943267259056735</v>
          </cell>
          <cell r="BJ4623" t="str">
            <v>05.08.2022</v>
          </cell>
          <cell r="BK4623" t="str">
            <v>บมจ. สหไทยการพิมพ์แล</v>
          </cell>
          <cell r="BL4623" t="str">
            <v>PF65113901</v>
          </cell>
        </row>
        <row r="4624">
          <cell r="A4624" t="str">
            <v>5R2ED032N000001101</v>
          </cell>
          <cell r="B4624" t="str">
            <v>NO-COR.INB-NOOD</v>
          </cell>
          <cell r="C4624" t="str">
            <v>DUPLEX</v>
          </cell>
          <cell r="D4624" t="str">
            <v>3QRCCC6JX2OPRANZJL</v>
          </cell>
          <cell r="E4624" t="str">
            <v>JL</v>
          </cell>
          <cell r="F4624" t="str">
            <v>100X145X25 100N CK N GRAVY (P)-48</v>
          </cell>
          <cell r="G4624" t="str">
            <v>NOOD INTERNATIONAL</v>
          </cell>
          <cell r="H4624" t="str">
            <v>COLES GROUP LIMITED</v>
          </cell>
          <cell r="I4624" t="str">
            <v>PF64796701</v>
          </cell>
          <cell r="J4624" t="str">
            <v>2ED032N</v>
          </cell>
          <cell r="K4624">
            <v>0</v>
          </cell>
          <cell r="L4624">
            <v>0</v>
          </cell>
          <cell r="M4624">
            <v>14.5</v>
          </cell>
          <cell r="P4624">
            <v>17.294586206896554</v>
          </cell>
          <cell r="Q4624">
            <v>17.294586206896554</v>
          </cell>
          <cell r="R4624">
            <v>1.07</v>
          </cell>
          <cell r="S4624">
            <v>18.505207241379313</v>
          </cell>
          <cell r="T4624">
            <v>18.782785350000001</v>
          </cell>
          <cell r="U4624">
            <v>19.060363458620692</v>
          </cell>
          <cell r="V4624">
            <v>1.03</v>
          </cell>
          <cell r="W4624">
            <v>1</v>
          </cell>
          <cell r="X4624">
            <v>1.05</v>
          </cell>
          <cell r="Y4624">
            <v>1.05</v>
          </cell>
          <cell r="Z4624">
            <v>15.686699507389164</v>
          </cell>
          <cell r="AA4624">
            <v>17.294586206896554</v>
          </cell>
          <cell r="AB4624">
            <v>1.1025</v>
          </cell>
          <cell r="AC4624">
            <v>1.179675</v>
          </cell>
          <cell r="BJ4624" t="str">
            <v>01.07.2020</v>
          </cell>
          <cell r="BK4624" t="str">
            <v>บจก.สหไทยการพิมพ์และบรรจุภัณฑ์</v>
          </cell>
          <cell r="BL4624" t="str">
            <v>PF65113901</v>
          </cell>
        </row>
        <row r="4625">
          <cell r="A4625" t="str">
            <v>5R2ED032N000001102</v>
          </cell>
          <cell r="B4625" t="str">
            <v>NO-COR.INB-NOOD</v>
          </cell>
          <cell r="C4625" t="str">
            <v>DUPLEX</v>
          </cell>
          <cell r="D4625" t="str">
            <v>3QRCCC6JX2OPRANZJL</v>
          </cell>
          <cell r="E4625" t="str">
            <v>JL</v>
          </cell>
          <cell r="F4625" t="str">
            <v>100X145X25 100N CK N GRAVY (P)-48</v>
          </cell>
          <cell r="G4625" t="str">
            <v>NOOD INTERNATIONAL</v>
          </cell>
          <cell r="H4625" t="str">
            <v>COLES GROUP LIMITED</v>
          </cell>
          <cell r="I4625" t="str">
            <v>PF64796701</v>
          </cell>
          <cell r="J4625" t="str">
            <v>2ED032N</v>
          </cell>
          <cell r="K4625">
            <v>0</v>
          </cell>
          <cell r="L4625">
            <v>0</v>
          </cell>
          <cell r="M4625">
            <v>0</v>
          </cell>
          <cell r="P4625">
            <v>17.294586206896554</v>
          </cell>
          <cell r="Q4625">
            <v>17.294586206896554</v>
          </cell>
          <cell r="R4625">
            <v>1.07</v>
          </cell>
          <cell r="S4625">
            <v>18.505207241379313</v>
          </cell>
          <cell r="T4625">
            <v>18.782785350000001</v>
          </cell>
          <cell r="U4625">
            <v>19.060363458620692</v>
          </cell>
          <cell r="V4625">
            <v>1.03</v>
          </cell>
          <cell r="W4625">
            <v>1</v>
          </cell>
          <cell r="X4625">
            <v>1.05</v>
          </cell>
          <cell r="Y4625">
            <v>1.05</v>
          </cell>
          <cell r="Z4625">
            <v>15.686699507389164</v>
          </cell>
          <cell r="AA4625">
            <v>17.294586206896554</v>
          </cell>
          <cell r="AB4625">
            <v>1.1025</v>
          </cell>
          <cell r="AC4625">
            <v>1.179675</v>
          </cell>
          <cell r="AL4625">
            <v>14.5</v>
          </cell>
          <cell r="AO4625">
            <v>14.5</v>
          </cell>
          <cell r="BG4625">
            <v>14.5</v>
          </cell>
          <cell r="BJ4625" t="str">
            <v>01.04.2021</v>
          </cell>
          <cell r="BK4625" t="str">
            <v>บจก.สหไทยการพิมพ์และบรรจุภัณฑ์</v>
          </cell>
          <cell r="BL4625" t="str">
            <v>PF65113901</v>
          </cell>
        </row>
        <row r="4626">
          <cell r="A4626" t="str">
            <v>5R2ED032N000001103</v>
          </cell>
          <cell r="B4626" t="str">
            <v>NO-COR.INB-NOOD(CK/PUPPY DOG)SINGLE PACK</v>
          </cell>
          <cell r="C4626" t="str">
            <v>DUPLEX</v>
          </cell>
          <cell r="D4626" t="str">
            <v>3QRCCC6JX2OPRANZJL</v>
          </cell>
          <cell r="E4626" t="str">
            <v>JL</v>
          </cell>
          <cell r="F4626" t="str">
            <v>100X145X25 100N CK N GRAVY (P)-48</v>
          </cell>
          <cell r="G4626" t="str">
            <v>NOOD INTERNATIONAL</v>
          </cell>
          <cell r="H4626" t="str">
            <v>COLES GROUP LIMITED</v>
          </cell>
          <cell r="I4626" t="str">
            <v>PF64796701</v>
          </cell>
          <cell r="J4626" t="str">
            <v>2ED032N</v>
          </cell>
          <cell r="K4626">
            <v>87</v>
          </cell>
          <cell r="L4626">
            <v>1415.46</v>
          </cell>
          <cell r="M4626">
            <v>16.27</v>
          </cell>
          <cell r="N4626">
            <v>15.762</v>
          </cell>
          <cell r="O4626">
            <v>16.350000000000001</v>
          </cell>
          <cell r="P4626">
            <v>17.294586206896554</v>
          </cell>
          <cell r="Q4626">
            <v>17.294586206896554</v>
          </cell>
          <cell r="R4626">
            <v>1.07</v>
          </cell>
          <cell r="S4626">
            <v>18.505207241379313</v>
          </cell>
          <cell r="T4626">
            <v>18.782785350000001</v>
          </cell>
          <cell r="U4626">
            <v>19.060363458620692</v>
          </cell>
          <cell r="V4626">
            <v>1.05</v>
          </cell>
          <cell r="W4626">
            <v>1</v>
          </cell>
          <cell r="X4626">
            <v>1.05</v>
          </cell>
          <cell r="Y4626">
            <v>1.05</v>
          </cell>
          <cell r="Z4626">
            <v>15.686699507389164</v>
          </cell>
          <cell r="AA4626">
            <v>17.294586206896554</v>
          </cell>
          <cell r="AB4626">
            <v>1.1025</v>
          </cell>
          <cell r="AC4626">
            <v>1.179675</v>
          </cell>
          <cell r="AQ4626">
            <v>14.94</v>
          </cell>
          <cell r="AR4626">
            <v>14.94</v>
          </cell>
          <cell r="AU4626">
            <v>14.94</v>
          </cell>
          <cell r="AX4626">
            <v>15.84</v>
          </cell>
          <cell r="AZ4626">
            <v>15.84</v>
          </cell>
          <cell r="BC4626">
            <v>15.84</v>
          </cell>
          <cell r="BE4626">
            <v>16.350000000000001</v>
          </cell>
          <cell r="BF4626">
            <v>15.762</v>
          </cell>
          <cell r="BG4626">
            <v>14.94</v>
          </cell>
          <cell r="BH4626">
            <v>16.350000000000001</v>
          </cell>
          <cell r="BI4626">
            <v>1.0943775100401607</v>
          </cell>
          <cell r="BJ4626" t="str">
            <v>08.08.2022</v>
          </cell>
          <cell r="BK4626" t="str">
            <v>บมจ. สหไทยการพิมพ์แล</v>
          </cell>
          <cell r="BL4626" t="str">
            <v>PF65113901</v>
          </cell>
        </row>
        <row r="4627">
          <cell r="A4627" t="str">
            <v>5F2ED041N000000102</v>
          </cell>
          <cell r="B4627" t="str">
            <v>CTN-NOOD (BF/LM VP)</v>
          </cell>
          <cell r="C4627" t="str">
            <v>ลูกฟูก</v>
          </cell>
          <cell r="D4627" t="str">
            <v>3VAE0003947R</v>
          </cell>
          <cell r="E4627" t="str">
            <v>7R</v>
          </cell>
          <cell r="F4627" t="str">
            <v>NOOD CAT 80G P/PAC48:CHK&amp;LAMBx6&amp;BF&amp;CHKx6</v>
          </cell>
          <cell r="G4627" t="str">
            <v>NOOD INTERNATIONAL</v>
          </cell>
          <cell r="H4627" t="str">
            <v>FOODSTUFFS AUCKLAND LTD</v>
          </cell>
          <cell r="I4627" t="str">
            <v>PF633599801</v>
          </cell>
          <cell r="J4627" t="str">
            <v>2ED041N</v>
          </cell>
          <cell r="K4627">
            <v>121</v>
          </cell>
          <cell r="L4627">
            <v>1277</v>
          </cell>
          <cell r="M4627">
            <v>10.55</v>
          </cell>
          <cell r="N4627">
            <v>10.199999999999999</v>
          </cell>
          <cell r="O4627">
            <v>10.799999999999999</v>
          </cell>
          <cell r="P4627">
            <v>10.8</v>
          </cell>
          <cell r="Q4627">
            <v>10.8</v>
          </cell>
          <cell r="R4627">
            <v>1.05</v>
          </cell>
          <cell r="S4627">
            <v>11.340000000000002</v>
          </cell>
          <cell r="T4627">
            <v>11.510100000000001</v>
          </cell>
          <cell r="U4627">
            <v>11.680200000000003</v>
          </cell>
          <cell r="V4627">
            <v>1.05</v>
          </cell>
          <cell r="W4627">
            <v>1.05</v>
          </cell>
          <cell r="X4627">
            <v>1.1000000000000001</v>
          </cell>
          <cell r="Y4627">
            <v>1.0169999999999999</v>
          </cell>
          <cell r="AN4627">
            <v>9.2557720480515684</v>
          </cell>
          <cell r="AQ4627">
            <v>9.8000000000000007</v>
          </cell>
          <cell r="AR4627">
            <v>9.8000000000000007</v>
          </cell>
          <cell r="AT4627">
            <v>9.8000000000000007</v>
          </cell>
          <cell r="AU4627">
            <v>9.8000000000000007</v>
          </cell>
          <cell r="AW4627">
            <v>9.7999999999999989</v>
          </cell>
          <cell r="AX4627">
            <v>10.299999999999999</v>
          </cell>
          <cell r="AY4627">
            <v>10.299999999999999</v>
          </cell>
          <cell r="AZ4627">
            <v>10.3</v>
          </cell>
          <cell r="BA4627">
            <v>10.3</v>
          </cell>
          <cell r="BB4627">
            <v>10.3</v>
          </cell>
          <cell r="BC4627">
            <v>10.3</v>
          </cell>
          <cell r="BE4627">
            <v>10.799999999999999</v>
          </cell>
          <cell r="BF4627">
            <v>10.199999999999999</v>
          </cell>
          <cell r="BG4627">
            <v>9.8000000000000007</v>
          </cell>
          <cell r="BH4627">
            <v>10.799999999999999</v>
          </cell>
          <cell r="BI4627">
            <v>1.1020408163265305</v>
          </cell>
          <cell r="BJ4627" t="str">
            <v>02.08.2022</v>
          </cell>
          <cell r="BK4627" t="str">
            <v>บจก.กลุ่มสยามบรรจุภั</v>
          </cell>
          <cell r="BL4627" t="str">
            <v>PF65114001</v>
          </cell>
        </row>
        <row r="4628">
          <cell r="A4628" t="str">
            <v>5F2ED041N000000202</v>
          </cell>
          <cell r="B4628" t="str">
            <v>CTN-NOOD (TN/SM VP)</v>
          </cell>
          <cell r="C4628" t="str">
            <v>ลูกฟูก</v>
          </cell>
          <cell r="D4628" t="str">
            <v>3VAE0003957R</v>
          </cell>
          <cell r="E4628" t="str">
            <v>7R</v>
          </cell>
          <cell r="F4628" t="str">
            <v>NOOD CAT 80G P/PAC48:TN&amp;CHKx6&amp;CHK&amp;SALx6</v>
          </cell>
          <cell r="G4628" t="str">
            <v>NOOD INTERNATIONAL</v>
          </cell>
          <cell r="H4628" t="str">
            <v>FOODSTUFFS AUCKLAND LTD</v>
          </cell>
          <cell r="I4628" t="str">
            <v>PF633599901</v>
          </cell>
          <cell r="J4628" t="str">
            <v>2ED041N</v>
          </cell>
          <cell r="K4628">
            <v>48</v>
          </cell>
          <cell r="L4628">
            <v>516.83000000000004</v>
          </cell>
          <cell r="M4628">
            <v>10.77</v>
          </cell>
          <cell r="N4628">
            <v>10.133653594085429</v>
          </cell>
          <cell r="O4628">
            <v>10.68298800436205</v>
          </cell>
          <cell r="P4628">
            <v>10.8</v>
          </cell>
          <cell r="Q4628">
            <v>10.8</v>
          </cell>
          <cell r="R4628">
            <v>1.05</v>
          </cell>
          <cell r="S4628">
            <v>11.340000000000002</v>
          </cell>
          <cell r="T4628">
            <v>11.510100000000001</v>
          </cell>
          <cell r="U4628">
            <v>11.680200000000003</v>
          </cell>
          <cell r="V4628">
            <v>1.05</v>
          </cell>
          <cell r="W4628">
            <v>1.05</v>
          </cell>
          <cell r="X4628">
            <v>1.1000000000000001</v>
          </cell>
          <cell r="Y4628">
            <v>1.0169999999999999</v>
          </cell>
          <cell r="AN4628">
            <v>9.35</v>
          </cell>
          <cell r="AO4628">
            <v>9.35</v>
          </cell>
          <cell r="AP4628">
            <v>9.5</v>
          </cell>
          <cell r="AQ4628">
            <v>9.6824990865911573</v>
          </cell>
          <cell r="AR4628">
            <v>9.8000000000000007</v>
          </cell>
          <cell r="AT4628">
            <v>9.8000000000000007</v>
          </cell>
          <cell r="AU4628">
            <v>9.8000000000000007</v>
          </cell>
          <cell r="AV4628">
            <v>9.8000000000000007</v>
          </cell>
          <cell r="AW4628">
            <v>9.8000000000000007</v>
          </cell>
          <cell r="AX4628">
            <v>10.3</v>
          </cell>
          <cell r="AY4628">
            <v>10</v>
          </cell>
          <cell r="AZ4628">
            <v>10.117298261257243</v>
          </cell>
          <cell r="BA4628">
            <v>10.3</v>
          </cell>
          <cell r="BB4628">
            <v>10.097640358014646</v>
          </cell>
          <cell r="BC4628">
            <v>10.105916505391209</v>
          </cell>
          <cell r="BD4628">
            <v>10.8</v>
          </cell>
          <cell r="BE4628">
            <v>10.68298800436205</v>
          </cell>
          <cell r="BF4628">
            <v>10.133653594085429</v>
          </cell>
          <cell r="BG4628">
            <v>9.8000000000000007</v>
          </cell>
          <cell r="BH4628">
            <v>10.68298800436205</v>
          </cell>
          <cell r="BI4628">
            <v>1.0901008167716377</v>
          </cell>
          <cell r="BJ4628" t="str">
            <v>02.08.2022</v>
          </cell>
          <cell r="BK4628" t="str">
            <v>บจก.กลุ่มสยามบรรจุภั</v>
          </cell>
          <cell r="BL4628" t="str">
            <v>PF65114003</v>
          </cell>
        </row>
        <row r="4629">
          <cell r="A4629" t="str">
            <v>5R2ED041N000000103</v>
          </cell>
          <cell r="B4629" t="str">
            <v>NO-COR.INB-NOOD (TN/SM)CAT VP</v>
          </cell>
          <cell r="C4629" t="str">
            <v>DUPLEX</v>
          </cell>
          <cell r="D4629" t="str">
            <v>3VAE0003957R</v>
          </cell>
          <cell r="E4629" t="str">
            <v>7R</v>
          </cell>
          <cell r="F4629" t="str">
            <v>NOOD CAT 80G P/PAC48:TN&amp;CHKx6&amp;CHK&amp;SALx6</v>
          </cell>
          <cell r="G4629" t="str">
            <v>NOOD INTERNATIONAL</v>
          </cell>
          <cell r="H4629" t="str">
            <v>FOODSTUFFS AUCKLAND LTD</v>
          </cell>
          <cell r="I4629" t="str">
            <v>PF633599901</v>
          </cell>
          <cell r="J4629" t="str">
            <v>2ED041N</v>
          </cell>
          <cell r="K4629">
            <v>0</v>
          </cell>
          <cell r="L4629">
            <v>0</v>
          </cell>
          <cell r="M4629">
            <v>7.86</v>
          </cell>
          <cell r="N4629">
            <v>9.8256687545070509</v>
          </cell>
          <cell r="O4629">
            <v>10.864705359523597</v>
          </cell>
          <cell r="P4629">
            <v>16.43</v>
          </cell>
          <cell r="Q4629">
            <v>16.43</v>
          </cell>
          <cell r="R4629">
            <v>1.07</v>
          </cell>
          <cell r="S4629">
            <v>17.580100000000002</v>
          </cell>
          <cell r="T4629">
            <v>17.843801500000001</v>
          </cell>
          <cell r="U4629">
            <v>18.107503000000001</v>
          </cell>
          <cell r="V4629">
            <v>1.05</v>
          </cell>
          <cell r="W4629">
            <v>1</v>
          </cell>
          <cell r="X4629">
            <v>1.05</v>
          </cell>
          <cell r="Y4629">
            <v>1.05</v>
          </cell>
          <cell r="AQ4629">
            <v>5.183756696878147</v>
          </cell>
          <cell r="AR4629">
            <v>9.548181818181817</v>
          </cell>
          <cell r="AT4629">
            <v>7.73</v>
          </cell>
          <cell r="AU4629">
            <v>7.73</v>
          </cell>
          <cell r="AV4629">
            <v>9.5603273213092876</v>
          </cell>
          <cell r="AW4629">
            <v>9.8634869739478948</v>
          </cell>
          <cell r="AX4629">
            <v>15.950000000000001</v>
          </cell>
          <cell r="AY4629">
            <v>6.49</v>
          </cell>
          <cell r="AZ4629">
            <v>8.1199999999999992</v>
          </cell>
          <cell r="BA4629">
            <v>9.0357481162540356</v>
          </cell>
          <cell r="BB4629">
            <v>8.3732632119035397</v>
          </cell>
          <cell r="BC4629">
            <v>8.2404940711462444</v>
          </cell>
          <cell r="BD4629">
            <v>15.95</v>
          </cell>
          <cell r="BE4629">
            <v>10.864705359523597</v>
          </cell>
          <cell r="BF4629">
            <v>9.8256687545070509</v>
          </cell>
          <cell r="BG4629">
            <v>9.548181818181817</v>
          </cell>
          <cell r="BH4629">
            <v>10.864705359523597</v>
          </cell>
          <cell r="BI4629">
            <v>1.1378821189637207</v>
          </cell>
          <cell r="BJ4629" t="str">
            <v>06.08.2022</v>
          </cell>
          <cell r="BK4629" t="str">
            <v>บมจ. สหไทยการพิมพ์แล</v>
          </cell>
          <cell r="BL4629" t="str">
            <v>PF65114003</v>
          </cell>
        </row>
        <row r="4630">
          <cell r="A4630" t="str">
            <v>5R2ED041N000000203</v>
          </cell>
          <cell r="B4630" t="str">
            <v>NO-COR.INB-NOOD (BF/LM)CAT VP</v>
          </cell>
          <cell r="C4630" t="str">
            <v>DUPLEX</v>
          </cell>
          <cell r="D4630" t="str">
            <v>3VAE0003947R</v>
          </cell>
          <cell r="E4630" t="str">
            <v>7R</v>
          </cell>
          <cell r="F4630" t="str">
            <v>NOOD CAT 80G P/PAC48:CHK&amp;LAMBx6&amp;BF&amp;CHKx6</v>
          </cell>
          <cell r="G4630" t="str">
            <v>NOOD INTERNATIONAL</v>
          </cell>
          <cell r="H4630" t="str">
            <v>FOODSTUFFS AUCKLAND LTD</v>
          </cell>
          <cell r="I4630" t="str">
            <v>PF633599801</v>
          </cell>
          <cell r="J4630" t="str">
            <v>2ED041N</v>
          </cell>
          <cell r="K4630">
            <v>0</v>
          </cell>
          <cell r="L4630">
            <v>0</v>
          </cell>
          <cell r="M4630">
            <v>16.43</v>
          </cell>
          <cell r="N4630">
            <v>14.57364123792008</v>
          </cell>
          <cell r="O4630">
            <v>16.430000000000003</v>
          </cell>
          <cell r="P4630">
            <v>16.43</v>
          </cell>
          <cell r="Q4630">
            <v>16.430000000000003</v>
          </cell>
          <cell r="R4630">
            <v>1.07</v>
          </cell>
          <cell r="S4630">
            <v>17.580100000000005</v>
          </cell>
          <cell r="T4630">
            <v>17.843801500000005</v>
          </cell>
          <cell r="U4630">
            <v>18.107503000000005</v>
          </cell>
          <cell r="V4630">
            <v>1.05</v>
          </cell>
          <cell r="W4630">
            <v>1</v>
          </cell>
          <cell r="X4630">
            <v>1.05</v>
          </cell>
          <cell r="Y4630">
            <v>1.05</v>
          </cell>
          <cell r="AQ4630">
            <v>15.19</v>
          </cell>
          <cell r="AR4630">
            <v>15.19</v>
          </cell>
          <cell r="AT4630">
            <v>15.19</v>
          </cell>
          <cell r="AU4630">
            <v>11.211333333333334</v>
          </cell>
          <cell r="AV4630">
            <v>15.541201478743069</v>
          </cell>
          <cell r="AW4630">
            <v>10.027894736842104</v>
          </cell>
          <cell r="AX4630">
            <v>15.950000000000001</v>
          </cell>
          <cell r="AY4630">
            <v>15.950000000000003</v>
          </cell>
          <cell r="AZ4630">
            <v>15.950000000000001</v>
          </cell>
          <cell r="BA4630">
            <v>10.783265306122448</v>
          </cell>
          <cell r="BB4630">
            <v>15.950000000000001</v>
          </cell>
          <cell r="BC4630">
            <v>15.950000000000003</v>
          </cell>
          <cell r="BD4630">
            <v>15.95</v>
          </cell>
          <cell r="BE4630">
            <v>16.430000000000003</v>
          </cell>
          <cell r="BF4630">
            <v>14.57364123792008</v>
          </cell>
          <cell r="BG4630">
            <v>15.19</v>
          </cell>
          <cell r="BH4630">
            <v>16.430000000000003</v>
          </cell>
          <cell r="BI4630">
            <v>1.0816326530612248</v>
          </cell>
          <cell r="BJ4630" t="str">
            <v>06.08.2022</v>
          </cell>
          <cell r="BK4630" t="str">
            <v>บมจ. สหไทยการพิมพ์แล</v>
          </cell>
          <cell r="BL4630" t="str">
            <v>PF65114001</v>
          </cell>
        </row>
        <row r="4631">
          <cell r="A4631" t="str">
            <v>5F2ED041N000000201</v>
          </cell>
          <cell r="B4631" t="str">
            <v>CTN-NOOD (TN/SM)</v>
          </cell>
          <cell r="C4631" t="str">
            <v>ลูกฟูก</v>
          </cell>
          <cell r="D4631" t="str">
            <v>3JRCC822X28PRANZJL</v>
          </cell>
          <cell r="E4631" t="str">
            <v>JL</v>
          </cell>
          <cell r="F4631" t="str">
            <v>100X145X25 80N CK N GRAVY-48</v>
          </cell>
          <cell r="G4631" t="str">
            <v>NOOD INTERNATIONAL</v>
          </cell>
          <cell r="H4631" t="str">
            <v>FOODSTUFFS AUCKLAND LTD</v>
          </cell>
          <cell r="I4631" t="str">
            <v>PF64793701</v>
          </cell>
          <cell r="J4631" t="str">
            <v>2ED041N</v>
          </cell>
          <cell r="K4631">
            <v>0</v>
          </cell>
          <cell r="L4631">
            <v>0</v>
          </cell>
          <cell r="M4631">
            <v>0</v>
          </cell>
          <cell r="P4631">
            <v>11.532253965517244</v>
          </cell>
          <cell r="Q4631">
            <v>11.532253965517244</v>
          </cell>
          <cell r="R4631">
            <v>1.05</v>
          </cell>
          <cell r="S4631">
            <v>12.108866663793107</v>
          </cell>
          <cell r="T4631">
            <v>12.290499663750001</v>
          </cell>
          <cell r="U4631">
            <v>12.472132663706899</v>
          </cell>
          <cell r="V4631">
            <v>1.05</v>
          </cell>
          <cell r="W4631">
            <v>1.05</v>
          </cell>
          <cell r="X4631">
            <v>1.1000000000000001</v>
          </cell>
          <cell r="Y4631">
            <v>1.0169999999999999</v>
          </cell>
          <cell r="Z4631">
            <v>9.8177339901477847</v>
          </cell>
          <cell r="AA4631">
            <v>11.532253965517244</v>
          </cell>
          <cell r="AB4631">
            <v>1.1746350000000001</v>
          </cell>
          <cell r="AC4631">
            <v>1.2333667500000001</v>
          </cell>
          <cell r="AG4631">
            <v>9.35</v>
          </cell>
          <cell r="AH4631">
            <v>9.35</v>
          </cell>
          <cell r="AK4631">
            <v>9.0969080422941371</v>
          </cell>
          <cell r="AL4631">
            <v>9.0500000000000007</v>
          </cell>
          <cell r="BG4631">
            <v>9.0500000000000007</v>
          </cell>
          <cell r="BJ4631" t="str">
            <v>17.07.2020</v>
          </cell>
          <cell r="BK4631" t="str">
            <v>บจก.กลุ่มสยามบรรจุภัณฑ์ (สาขาที่ 3)</v>
          </cell>
          <cell r="BL4631" t="str">
            <v>PF65113701</v>
          </cell>
        </row>
        <row r="4632">
          <cell r="A4632" t="str">
            <v>5F2ED041N000000301</v>
          </cell>
          <cell r="B4632" t="str">
            <v>CTN-NOOD (CK)</v>
          </cell>
          <cell r="C4632" t="str">
            <v>ลูกฟูก</v>
          </cell>
          <cell r="D4632" t="str">
            <v>3JRCC822X28PRANZJL</v>
          </cell>
          <cell r="E4632" t="str">
            <v>JL</v>
          </cell>
          <cell r="F4632" t="str">
            <v>100X145X25 80N CK N GRAVY-48</v>
          </cell>
          <cell r="G4632" t="str">
            <v>NOOD INTERNATIONAL</v>
          </cell>
          <cell r="H4632" t="str">
            <v>COLES GROUP LIMITED</v>
          </cell>
          <cell r="I4632" t="str">
            <v>PF64793701</v>
          </cell>
          <cell r="J4632" t="str">
            <v>2ED041N</v>
          </cell>
          <cell r="K4632">
            <v>0</v>
          </cell>
          <cell r="L4632">
            <v>0</v>
          </cell>
          <cell r="M4632">
            <v>0</v>
          </cell>
          <cell r="P4632">
            <v>11.532253965517244</v>
          </cell>
          <cell r="Q4632">
            <v>11.532253965517244</v>
          </cell>
          <cell r="R4632">
            <v>1.05</v>
          </cell>
          <cell r="S4632">
            <v>12.108866663793107</v>
          </cell>
          <cell r="T4632">
            <v>12.290499663750001</v>
          </cell>
          <cell r="U4632">
            <v>12.472132663706899</v>
          </cell>
          <cell r="V4632">
            <v>1.05</v>
          </cell>
          <cell r="W4632">
            <v>1.05</v>
          </cell>
          <cell r="X4632">
            <v>1.1000000000000001</v>
          </cell>
          <cell r="Y4632">
            <v>1.0169999999999999</v>
          </cell>
          <cell r="Z4632">
            <v>9.8177339901477847</v>
          </cell>
          <cell r="AA4632">
            <v>11.532253965517244</v>
          </cell>
          <cell r="AB4632">
            <v>1.1746350000000001</v>
          </cell>
          <cell r="AC4632">
            <v>1.2333667500000001</v>
          </cell>
          <cell r="AG4632">
            <v>9.35</v>
          </cell>
          <cell r="BG4632">
            <v>9.35</v>
          </cell>
          <cell r="BJ4632" t="str">
            <v>17.07.2020</v>
          </cell>
          <cell r="BK4632" t="str">
            <v>บจก.กลุ่มสยามบรรจุภัณฑ์ (สาขาที่ 3)</v>
          </cell>
          <cell r="BL4632" t="str">
            <v>PF65113701</v>
          </cell>
        </row>
        <row r="4633">
          <cell r="A4633" t="str">
            <v>5F2ED041N000000302</v>
          </cell>
          <cell r="B4633" t="str">
            <v>CTN-NOOD (CK)</v>
          </cell>
          <cell r="C4633" t="str">
            <v>ลูกฟูก</v>
          </cell>
          <cell r="D4633" t="str">
            <v>3JRCC822X28PRANZJL</v>
          </cell>
          <cell r="E4633" t="str">
            <v>JL</v>
          </cell>
          <cell r="F4633" t="str">
            <v>100X145X25 80N CK N GRAVY-48</v>
          </cell>
          <cell r="G4633" t="str">
            <v>NOOD INTERNATIONAL</v>
          </cell>
          <cell r="H4633" t="str">
            <v>FOODSTUFFS AUCKLAND LTD</v>
          </cell>
          <cell r="I4633" t="str">
            <v>PF64793701</v>
          </cell>
          <cell r="J4633" t="str">
            <v>2ED041N</v>
          </cell>
          <cell r="K4633">
            <v>340</v>
          </cell>
          <cell r="L4633">
            <v>3601.34</v>
          </cell>
          <cell r="M4633">
            <v>10.59</v>
          </cell>
          <cell r="N4633">
            <v>10.228571428571428</v>
          </cell>
          <cell r="O4633">
            <v>10.8</v>
          </cell>
          <cell r="P4633">
            <v>11.532253965517244</v>
          </cell>
          <cell r="Q4633">
            <v>11.532253965517244</v>
          </cell>
          <cell r="R4633">
            <v>1.05</v>
          </cell>
          <cell r="S4633">
            <v>12.108866663793107</v>
          </cell>
          <cell r="T4633">
            <v>12.290499663750001</v>
          </cell>
          <cell r="U4633">
            <v>12.472132663706899</v>
          </cell>
          <cell r="V4633">
            <v>1.05</v>
          </cell>
          <cell r="W4633">
            <v>1.05</v>
          </cell>
          <cell r="X4633">
            <v>1.1000000000000001</v>
          </cell>
          <cell r="Y4633">
            <v>1.0169999999999999</v>
          </cell>
          <cell r="Z4633">
            <v>9.8177339901477847</v>
          </cell>
          <cell r="AA4633">
            <v>11.532253965517244</v>
          </cell>
          <cell r="AB4633">
            <v>1.1746350000000001</v>
          </cell>
          <cell r="AC4633">
            <v>1.2333667500000001</v>
          </cell>
          <cell r="AM4633">
            <v>9.3500000000000014</v>
          </cell>
          <cell r="AN4633">
            <v>9.35</v>
          </cell>
          <cell r="AP4633">
            <v>9.6337950138504151</v>
          </cell>
          <cell r="AQ4633">
            <v>9.8000000000000007</v>
          </cell>
          <cell r="AT4633">
            <v>9.8000000000000007</v>
          </cell>
          <cell r="AU4633">
            <v>9.8000000000000007</v>
          </cell>
          <cell r="AW4633">
            <v>9.8000000000000007</v>
          </cell>
          <cell r="AX4633">
            <v>10.3</v>
          </cell>
          <cell r="AY4633">
            <v>10.3</v>
          </cell>
          <cell r="BC4633">
            <v>10.8</v>
          </cell>
          <cell r="BD4633">
            <v>10.8</v>
          </cell>
          <cell r="BF4633">
            <v>10.228571428571428</v>
          </cell>
          <cell r="BG4633">
            <v>9.8000000000000007</v>
          </cell>
          <cell r="BH4633">
            <v>10.8</v>
          </cell>
          <cell r="BI4633">
            <v>1.1020408163265305</v>
          </cell>
          <cell r="BJ4633" t="str">
            <v>05.07.2022</v>
          </cell>
          <cell r="BK4633" t="str">
            <v>บจก.กลุ่มสยามบรรจุภั</v>
          </cell>
          <cell r="BL4633" t="str">
            <v>PF65113701</v>
          </cell>
        </row>
        <row r="4634">
          <cell r="A4634" t="str">
            <v>5F2ED041N000000401</v>
          </cell>
          <cell r="B4634" t="str">
            <v>CTN-NOOD (BF)</v>
          </cell>
          <cell r="C4634" t="str">
            <v>ลูกฟูก</v>
          </cell>
          <cell r="D4634" t="str">
            <v>3JRBC822X28PRANZJL</v>
          </cell>
          <cell r="E4634" t="str">
            <v>JL</v>
          </cell>
          <cell r="F4634" t="str">
            <v>100X145X25 80N BF &amp; CK N GRAVY-48</v>
          </cell>
          <cell r="G4634" t="str">
            <v>NOOD INTERNATIONAL</v>
          </cell>
          <cell r="H4634" t="str">
            <v>COLES GROUP LIMITED</v>
          </cell>
          <cell r="I4634" t="str">
            <v>PF64793703</v>
          </cell>
          <cell r="J4634" t="str">
            <v>2ED041N</v>
          </cell>
          <cell r="K4634">
            <v>0</v>
          </cell>
          <cell r="L4634">
            <v>0</v>
          </cell>
          <cell r="M4634">
            <v>9.35</v>
          </cell>
          <cell r="P4634">
            <v>11.532253965517244</v>
          </cell>
          <cell r="Q4634">
            <v>11.532253965517244</v>
          </cell>
          <cell r="R4634">
            <v>1.05</v>
          </cell>
          <cell r="S4634">
            <v>12.108866663793107</v>
          </cell>
          <cell r="T4634">
            <v>12.290499663750001</v>
          </cell>
          <cell r="U4634">
            <v>12.472132663706899</v>
          </cell>
          <cell r="V4634">
            <v>1.05</v>
          </cell>
          <cell r="W4634">
            <v>1.05</v>
          </cell>
          <cell r="X4634">
            <v>1.1000000000000001</v>
          </cell>
          <cell r="Y4634">
            <v>1.0169999999999999</v>
          </cell>
          <cell r="Z4634">
            <v>9.8177339901477847</v>
          </cell>
          <cell r="AA4634">
            <v>11.532253965517244</v>
          </cell>
          <cell r="AB4634">
            <v>1.1746350000000001</v>
          </cell>
          <cell r="AC4634">
            <v>1.2333667500000001</v>
          </cell>
          <cell r="BJ4634" t="str">
            <v>17.07.2020</v>
          </cell>
          <cell r="BK4634" t="str">
            <v>บจก.กลุ่มสยามบรรจุภัณฑ์ (สาขาที่ 3)</v>
          </cell>
          <cell r="BL4634" t="str">
            <v>PF65113703</v>
          </cell>
        </row>
        <row r="4635">
          <cell r="A4635" t="str">
            <v>5F2ED041N000000402</v>
          </cell>
          <cell r="B4635" t="str">
            <v>CTN-NOOD (BF)</v>
          </cell>
          <cell r="C4635" t="str">
            <v>ลูกฟูก</v>
          </cell>
          <cell r="D4635" t="str">
            <v>3JRBC822X28PRANZJL</v>
          </cell>
          <cell r="E4635" t="str">
            <v>JL</v>
          </cell>
          <cell r="F4635" t="str">
            <v>100X145X25 80N BF &amp; CK N GRAVY-48</v>
          </cell>
          <cell r="G4635" t="str">
            <v>NOOD INTERNATIONAL</v>
          </cell>
          <cell r="H4635" t="str">
            <v>COLES GROUP LIMITED</v>
          </cell>
          <cell r="I4635" t="str">
            <v>PF64793703</v>
          </cell>
          <cell r="J4635" t="str">
            <v>2ED041N</v>
          </cell>
          <cell r="K4635">
            <v>383</v>
          </cell>
          <cell r="L4635">
            <v>3753.4</v>
          </cell>
          <cell r="M4635">
            <v>9.8000000000000007</v>
          </cell>
          <cell r="N4635">
            <v>9.8000000000000007</v>
          </cell>
          <cell r="O4635">
            <v>9.8000000000000007</v>
          </cell>
          <cell r="P4635">
            <v>11.532253965517244</v>
          </cell>
          <cell r="Q4635">
            <v>11.532253965517244</v>
          </cell>
          <cell r="R4635">
            <v>1.05</v>
          </cell>
          <cell r="S4635">
            <v>12.108866663793107</v>
          </cell>
          <cell r="T4635">
            <v>12.290499663750001</v>
          </cell>
          <cell r="U4635">
            <v>12.472132663706899</v>
          </cell>
          <cell r="V4635">
            <v>1.05</v>
          </cell>
          <cell r="W4635">
            <v>1.05</v>
          </cell>
          <cell r="X4635">
            <v>1.1000000000000001</v>
          </cell>
          <cell r="Y4635">
            <v>1.0169999999999999</v>
          </cell>
          <cell r="Z4635">
            <v>9.8177339901477847</v>
          </cell>
          <cell r="AA4635">
            <v>11.532253965517244</v>
          </cell>
          <cell r="AB4635">
            <v>1.1746350000000001</v>
          </cell>
          <cell r="AC4635">
            <v>1.2333667500000001</v>
          </cell>
          <cell r="AV4635">
            <v>9.8000000000000007</v>
          </cell>
          <cell r="BF4635">
            <v>9.8000000000000007</v>
          </cell>
          <cell r="BH4635">
            <v>9.8000000000000007</v>
          </cell>
          <cell r="BJ4635" t="str">
            <v>18.11.2021</v>
          </cell>
          <cell r="BK4635" t="str">
            <v>บจก.กลุ่มสยามบรรจุภั</v>
          </cell>
          <cell r="BL4635" t="str">
            <v>PF65113703</v>
          </cell>
        </row>
        <row r="4636">
          <cell r="A4636" t="str">
            <v>5F2ED041N000000501</v>
          </cell>
          <cell r="B4636" t="str">
            <v>CTN-NOOD (LM)</v>
          </cell>
          <cell r="C4636" t="str">
            <v>ลูกฟูก</v>
          </cell>
          <cell r="D4636" t="str">
            <v>3JRLC822X28PRANZJL</v>
          </cell>
          <cell r="E4636" t="str">
            <v>JL</v>
          </cell>
          <cell r="F4636" t="str">
            <v>100X145X25 80N CK &amp; LAMB N GRAVY-48</v>
          </cell>
          <cell r="G4636" t="str">
            <v>NOOD INTERNATIONAL</v>
          </cell>
          <cell r="H4636" t="str">
            <v>COLES GROUP LIMITED</v>
          </cell>
          <cell r="I4636" t="str">
            <v>PF64793702</v>
          </cell>
          <cell r="J4636" t="str">
            <v>2ED041N</v>
          </cell>
          <cell r="K4636">
            <v>0</v>
          </cell>
          <cell r="L4636">
            <v>0</v>
          </cell>
          <cell r="M4636">
            <v>0</v>
          </cell>
          <cell r="P4636">
            <v>11.532253965517244</v>
          </cell>
          <cell r="Q4636">
            <v>11.532253965517244</v>
          </cell>
          <cell r="R4636">
            <v>1.05</v>
          </cell>
          <cell r="S4636">
            <v>12.108866663793107</v>
          </cell>
          <cell r="T4636">
            <v>12.290499663750001</v>
          </cell>
          <cell r="U4636">
            <v>12.472132663706899</v>
          </cell>
          <cell r="V4636">
            <v>1.05</v>
          </cell>
          <cell r="W4636">
            <v>1.05</v>
          </cell>
          <cell r="X4636">
            <v>1.1000000000000001</v>
          </cell>
          <cell r="Y4636">
            <v>1.0169999999999999</v>
          </cell>
          <cell r="Z4636">
            <v>9.8177339901477847</v>
          </cell>
          <cell r="AA4636">
            <v>11.532253965517244</v>
          </cell>
          <cell r="AB4636">
            <v>1.1746350000000001</v>
          </cell>
          <cell r="AC4636">
            <v>1.2333667500000001</v>
          </cell>
          <cell r="AG4636">
            <v>9.35</v>
          </cell>
          <cell r="BG4636">
            <v>9.35</v>
          </cell>
          <cell r="BJ4636" t="str">
            <v>23.07.2020</v>
          </cell>
          <cell r="BK4636" t="str">
            <v>บจก.กลุ่มสยามบรรจุภัณฑ์ (สาขาที่ 3)</v>
          </cell>
          <cell r="BL4636" t="str">
            <v>PF65113702</v>
          </cell>
        </row>
        <row r="4637">
          <cell r="A4637" t="str">
            <v>5F2ED041N000000502</v>
          </cell>
          <cell r="B4637" t="str">
            <v>CTN-NOOD (LM)</v>
          </cell>
          <cell r="C4637" t="str">
            <v>ลูกฟูก</v>
          </cell>
          <cell r="D4637" t="str">
            <v>3JRLC822X28PRANZJL</v>
          </cell>
          <cell r="E4637" t="str">
            <v>JL</v>
          </cell>
          <cell r="F4637" t="str">
            <v>100X145X25 80N CK &amp; LAMB N GRAVY-48</v>
          </cell>
          <cell r="G4637" t="str">
            <v>NOOD INTERNATIONAL</v>
          </cell>
          <cell r="H4637" t="str">
            <v>FOODSTUFFS AUCKLAND LTD</v>
          </cell>
          <cell r="I4637" t="str">
            <v>PF64793702</v>
          </cell>
          <cell r="J4637" t="str">
            <v>2ED041N</v>
          </cell>
          <cell r="K4637">
            <v>596</v>
          </cell>
          <cell r="L4637">
            <v>6124.77</v>
          </cell>
          <cell r="M4637">
            <v>10.28</v>
          </cell>
          <cell r="N4637">
            <v>10.133333333333335</v>
          </cell>
          <cell r="O4637">
            <v>10.3</v>
          </cell>
          <cell r="P4637">
            <v>11.532253965517244</v>
          </cell>
          <cell r="Q4637">
            <v>11.532253965517244</v>
          </cell>
          <cell r="R4637">
            <v>1.05</v>
          </cell>
          <cell r="S4637">
            <v>12.108866663793107</v>
          </cell>
          <cell r="T4637">
            <v>12.290499663750001</v>
          </cell>
          <cell r="U4637">
            <v>12.472132663706899</v>
          </cell>
          <cell r="V4637">
            <v>1.05</v>
          </cell>
          <cell r="W4637">
            <v>1.05</v>
          </cell>
          <cell r="X4637">
            <v>1.1000000000000001</v>
          </cell>
          <cell r="Y4637">
            <v>1.0169999999999999</v>
          </cell>
          <cell r="Z4637">
            <v>9.8177339901477847</v>
          </cell>
          <cell r="AA4637">
            <v>11.532253965517244</v>
          </cell>
          <cell r="AB4637">
            <v>1.1746350000000001</v>
          </cell>
          <cell r="AC4637">
            <v>1.2333667500000001</v>
          </cell>
          <cell r="AM4637">
            <v>9.35</v>
          </cell>
          <cell r="AP4637">
            <v>9.617444219066936</v>
          </cell>
          <cell r="AQ4637">
            <v>9.8000000000000007</v>
          </cell>
          <cell r="AV4637">
            <v>9.8000000000000007</v>
          </cell>
          <cell r="AX4637">
            <v>10.3</v>
          </cell>
          <cell r="AY4637">
            <v>10.3</v>
          </cell>
          <cell r="BF4637">
            <v>10.133333333333335</v>
          </cell>
          <cell r="BG4637">
            <v>9.8000000000000007</v>
          </cell>
          <cell r="BH4637">
            <v>10.3</v>
          </cell>
          <cell r="BI4637">
            <v>1.0510204081632653</v>
          </cell>
          <cell r="BJ4637" t="str">
            <v>12.02.2022</v>
          </cell>
          <cell r="BK4637" t="str">
            <v>บจก.กลุ่มสยามบรรจุภั</v>
          </cell>
          <cell r="BL4637" t="str">
            <v>PF65113702</v>
          </cell>
        </row>
        <row r="4638">
          <cell r="A4638" t="str">
            <v>5F2ED041N000000601</v>
          </cell>
          <cell r="B4638" t="str">
            <v>CTN-NOOD (SM)</v>
          </cell>
          <cell r="C4638" t="str">
            <v>ลูกฟูก</v>
          </cell>
          <cell r="D4638" t="str">
            <v>3JRSC822X28PRANZJL</v>
          </cell>
          <cell r="E4638" t="str">
            <v>JL</v>
          </cell>
          <cell r="F4638" t="str">
            <v>100X145X25 80N CK &amp; SAL GRAVY-48</v>
          </cell>
          <cell r="G4638" t="str">
            <v>NOOD INTERNATIONAL</v>
          </cell>
          <cell r="H4638" t="str">
            <v>COLES GROUP LIMITED</v>
          </cell>
          <cell r="I4638" t="str">
            <v>PF64793705</v>
          </cell>
          <cell r="J4638" t="str">
            <v>2ED041N</v>
          </cell>
          <cell r="K4638">
            <v>0</v>
          </cell>
          <cell r="L4638">
            <v>0</v>
          </cell>
          <cell r="M4638">
            <v>9.35</v>
          </cell>
          <cell r="P4638">
            <v>11.532253965517244</v>
          </cell>
          <cell r="Q4638">
            <v>11.532253965517244</v>
          </cell>
          <cell r="R4638">
            <v>1.05</v>
          </cell>
          <cell r="S4638">
            <v>12.108866663793107</v>
          </cell>
          <cell r="T4638">
            <v>12.290499663750001</v>
          </cell>
          <cell r="U4638">
            <v>12.472132663706899</v>
          </cell>
          <cell r="V4638">
            <v>1.05</v>
          </cell>
          <cell r="W4638">
            <v>1.05</v>
          </cell>
          <cell r="X4638">
            <v>1.1000000000000001</v>
          </cell>
          <cell r="Y4638">
            <v>1.0169999999999999</v>
          </cell>
          <cell r="Z4638">
            <v>9.8177339901477847</v>
          </cell>
          <cell r="AA4638">
            <v>11.532253965517244</v>
          </cell>
          <cell r="AB4638">
            <v>1.1746350000000001</v>
          </cell>
          <cell r="AC4638">
            <v>1.2333667500000001</v>
          </cell>
          <cell r="BJ4638" t="str">
            <v>17.07.2020</v>
          </cell>
          <cell r="BK4638" t="str">
            <v>บจก.กลุ่มสยามบรรจุภัณฑ์ (สาขาที่ 3)</v>
          </cell>
          <cell r="BL4638" t="str">
            <v>PF65113705</v>
          </cell>
        </row>
        <row r="4639">
          <cell r="A4639" t="str">
            <v>5F2ED041N000000602</v>
          </cell>
          <cell r="B4639" t="str">
            <v>CTN-NOOD (SM)</v>
          </cell>
          <cell r="C4639" t="str">
            <v>ลูกฟูก</v>
          </cell>
          <cell r="D4639" t="str">
            <v>3JRSC822X28PRANZJL</v>
          </cell>
          <cell r="E4639" t="str">
            <v>JL</v>
          </cell>
          <cell r="F4639" t="str">
            <v>100X145X25 80N CK &amp; SAL GRAVY-48</v>
          </cell>
          <cell r="G4639" t="str">
            <v>NOOD INTERNATIONAL</v>
          </cell>
          <cell r="H4639" t="str">
            <v>COLES GROUP LIMITED</v>
          </cell>
          <cell r="I4639" t="str">
            <v>PF64793705</v>
          </cell>
          <cell r="J4639" t="str">
            <v>2ED041N</v>
          </cell>
          <cell r="K4639">
            <v>807</v>
          </cell>
          <cell r="L4639">
            <v>8223.26</v>
          </cell>
          <cell r="M4639">
            <v>10.19</v>
          </cell>
          <cell r="N4639">
            <v>10.133333333333335</v>
          </cell>
          <cell r="O4639">
            <v>10.3</v>
          </cell>
          <cell r="P4639">
            <v>11.532253965517244</v>
          </cell>
          <cell r="Q4639">
            <v>11.532253965517244</v>
          </cell>
          <cell r="R4639">
            <v>1.05</v>
          </cell>
          <cell r="S4639">
            <v>12.108866663793107</v>
          </cell>
          <cell r="T4639">
            <v>12.290499663750001</v>
          </cell>
          <cell r="U4639">
            <v>12.472132663706899</v>
          </cell>
          <cell r="V4639">
            <v>1.05</v>
          </cell>
          <cell r="W4639">
            <v>1.05</v>
          </cell>
          <cell r="X4639">
            <v>1.1000000000000001</v>
          </cell>
          <cell r="Y4639">
            <v>1.0169999999999999</v>
          </cell>
          <cell r="Z4639">
            <v>9.8177339901477847</v>
          </cell>
          <cell r="AA4639">
            <v>11.532253965517244</v>
          </cell>
          <cell r="AB4639">
            <v>1.1746350000000001</v>
          </cell>
          <cell r="AC4639">
            <v>1.2333667500000001</v>
          </cell>
          <cell r="AN4639">
            <v>9.35</v>
          </cell>
          <cell r="AP4639">
            <v>9.617444219066936</v>
          </cell>
          <cell r="AQ4639">
            <v>9.8000000000000007</v>
          </cell>
          <cell r="AU4639">
            <v>9.8000000000000007</v>
          </cell>
          <cell r="AX4639">
            <v>10.3</v>
          </cell>
          <cell r="AZ4639">
            <v>10.3</v>
          </cell>
          <cell r="BF4639">
            <v>10.133333333333335</v>
          </cell>
          <cell r="BG4639">
            <v>9.8000000000000007</v>
          </cell>
          <cell r="BH4639">
            <v>10.3</v>
          </cell>
          <cell r="BI4639">
            <v>1.0510204081632653</v>
          </cell>
          <cell r="BJ4639" t="str">
            <v>03.03.2022</v>
          </cell>
          <cell r="BK4639" t="str">
            <v>บจก.กลุ่มสยามบรรจุภั</v>
          </cell>
          <cell r="BL4639" t="str">
            <v>PF65113705</v>
          </cell>
        </row>
        <row r="4640">
          <cell r="A4640" t="str">
            <v>5F2ED041N000000701</v>
          </cell>
          <cell r="B4640" t="str">
            <v>CTN-NOOD (TN)</v>
          </cell>
          <cell r="C4640" t="str">
            <v>ลูกฟูก</v>
          </cell>
          <cell r="D4640" t="str">
            <v>3HRTC822X28PRANZJL</v>
          </cell>
          <cell r="E4640" t="str">
            <v>JL</v>
          </cell>
          <cell r="F4640" t="str">
            <v>100X145X25 80N TN &amp; CK N GRAVY-48</v>
          </cell>
          <cell r="G4640" t="str">
            <v>NOOD INTERNATIONAL</v>
          </cell>
          <cell r="H4640" t="str">
            <v>COLES GROUP LIMITED</v>
          </cell>
          <cell r="I4640" t="str">
            <v>PF64793704</v>
          </cell>
          <cell r="J4640" t="str">
            <v>2ED041N</v>
          </cell>
          <cell r="K4640">
            <v>0</v>
          </cell>
          <cell r="L4640">
            <v>0</v>
          </cell>
          <cell r="M4640">
            <v>0</v>
          </cell>
          <cell r="P4640">
            <v>11.532253965517244</v>
          </cell>
          <cell r="Q4640">
            <v>11.532253965517244</v>
          </cell>
          <cell r="R4640">
            <v>1.05</v>
          </cell>
          <cell r="S4640">
            <v>12.108866663793107</v>
          </cell>
          <cell r="T4640">
            <v>12.290499663750001</v>
          </cell>
          <cell r="U4640">
            <v>12.472132663706899</v>
          </cell>
          <cell r="V4640">
            <v>1.05</v>
          </cell>
          <cell r="W4640">
            <v>1.05</v>
          </cell>
          <cell r="X4640">
            <v>1.1000000000000001</v>
          </cell>
          <cell r="Y4640">
            <v>1.0169999999999999</v>
          </cell>
          <cell r="Z4640">
            <v>9.8177339901477847</v>
          </cell>
          <cell r="AA4640">
            <v>11.532253965517244</v>
          </cell>
          <cell r="AB4640">
            <v>1.1746350000000001</v>
          </cell>
          <cell r="AC4640">
            <v>1.2333667500000001</v>
          </cell>
          <cell r="AL4640">
            <v>9.35</v>
          </cell>
          <cell r="BG4640">
            <v>9.35</v>
          </cell>
          <cell r="BJ4640" t="str">
            <v>24.06.2020</v>
          </cell>
          <cell r="BK4640" t="str">
            <v>บจก.กลุ่มสยามบรรจุภัณฑ์ (สาขาที่ 3)</v>
          </cell>
          <cell r="BL4640" t="str">
            <v>PF65113704</v>
          </cell>
        </row>
        <row r="4641">
          <cell r="A4641" t="str">
            <v>5F2ED041N000000702</v>
          </cell>
          <cell r="B4641" t="str">
            <v>CTN-NOOD(TUNA)CAT SINGLE PACK</v>
          </cell>
          <cell r="C4641" t="str">
            <v>ลูกฟูก</v>
          </cell>
          <cell r="D4641" t="str">
            <v>3HRTC822X28PRANZJL</v>
          </cell>
          <cell r="E4641" t="str">
            <v>JL</v>
          </cell>
          <cell r="F4641" t="str">
            <v>100X145X25 80N TN &amp; CK N GRAVY-48</v>
          </cell>
          <cell r="G4641" t="str">
            <v>NOOD INTERNATIONAL</v>
          </cell>
          <cell r="H4641" t="str">
            <v>FOODSTUFFS AUCKLAND LTD</v>
          </cell>
          <cell r="I4641" t="str">
            <v>PF64793704</v>
          </cell>
          <cell r="J4641" t="str">
            <v>2ED041N</v>
          </cell>
          <cell r="K4641">
            <v>304</v>
          </cell>
          <cell r="L4641">
            <v>3283.2</v>
          </cell>
          <cell r="M4641">
            <v>10.8</v>
          </cell>
          <cell r="N4641">
            <v>10.466666666666667</v>
          </cell>
          <cell r="O4641">
            <v>10.8</v>
          </cell>
          <cell r="P4641">
            <v>11.532253965517244</v>
          </cell>
          <cell r="Q4641">
            <v>11.532253965517244</v>
          </cell>
          <cell r="R4641">
            <v>1.05</v>
          </cell>
          <cell r="S4641">
            <v>12.108866663793107</v>
          </cell>
          <cell r="T4641">
            <v>12.290499663750001</v>
          </cell>
          <cell r="U4641">
            <v>12.472132663706899</v>
          </cell>
          <cell r="V4641">
            <v>1.05</v>
          </cell>
          <cell r="W4641">
            <v>1.05</v>
          </cell>
          <cell r="X4641">
            <v>1.1000000000000001</v>
          </cell>
          <cell r="Y4641">
            <v>1.0169999999999999</v>
          </cell>
          <cell r="Z4641">
            <v>9.8177339901477847</v>
          </cell>
          <cell r="AA4641">
            <v>11.532253965517244</v>
          </cell>
          <cell r="AB4641">
            <v>1.1746350000000001</v>
          </cell>
          <cell r="AC4641">
            <v>1.2333667500000001</v>
          </cell>
          <cell r="AT4641">
            <v>9.8000000000000007</v>
          </cell>
          <cell r="BC4641">
            <v>10.8</v>
          </cell>
          <cell r="BD4641">
            <v>10.8</v>
          </cell>
          <cell r="BF4641">
            <v>10.466666666666667</v>
          </cell>
          <cell r="BH4641">
            <v>10.8</v>
          </cell>
          <cell r="BJ4641" t="str">
            <v>05.07.2022</v>
          </cell>
          <cell r="BK4641" t="str">
            <v>บจก.กลุ่มสยามบรรจุภั</v>
          </cell>
          <cell r="BL4641" t="str">
            <v>PF65113704</v>
          </cell>
        </row>
        <row r="4642">
          <cell r="A4642" t="str">
            <v>5F2ED041N000000801</v>
          </cell>
          <cell r="B4642" t="str">
            <v>CTN-NOOD (CK)</v>
          </cell>
          <cell r="C4642" t="str">
            <v>ลูกฟูก</v>
          </cell>
          <cell r="D4642" t="str">
            <v>3JRCC822X28PRANZJL</v>
          </cell>
          <cell r="E4642" t="str">
            <v>JL</v>
          </cell>
          <cell r="F4642" t="str">
            <v>100X145X25 80N CK N GRAVY-48</v>
          </cell>
          <cell r="G4642" t="str">
            <v>NOOD INTERNATIONAL</v>
          </cell>
          <cell r="H4642" t="str">
            <v>COLES GROUP LIMITED</v>
          </cell>
          <cell r="I4642" t="str">
            <v>PF64793701</v>
          </cell>
          <cell r="J4642" t="str">
            <v>2ED041N</v>
          </cell>
          <cell r="K4642">
            <v>0</v>
          </cell>
          <cell r="L4642">
            <v>0</v>
          </cell>
          <cell r="M4642">
            <v>0</v>
          </cell>
          <cell r="P4642">
            <v>11.532253965517244</v>
          </cell>
          <cell r="Q4642">
            <v>11.532253965517244</v>
          </cell>
          <cell r="R4642">
            <v>1.05</v>
          </cell>
          <cell r="S4642">
            <v>12.108866663793107</v>
          </cell>
          <cell r="T4642">
            <v>12.290499663750001</v>
          </cell>
          <cell r="U4642">
            <v>12.472132663706899</v>
          </cell>
          <cell r="V4642">
            <v>1.05</v>
          </cell>
          <cell r="W4642">
            <v>1.05</v>
          </cell>
          <cell r="X4642">
            <v>1.1000000000000001</v>
          </cell>
          <cell r="Y4642">
            <v>1.0169999999999999</v>
          </cell>
          <cell r="Z4642">
            <v>9.8177339901477847</v>
          </cell>
          <cell r="AA4642">
            <v>11.532253965517244</v>
          </cell>
          <cell r="AB4642">
            <v>1.1746350000000001</v>
          </cell>
          <cell r="AC4642">
            <v>1.2333667500000001</v>
          </cell>
          <cell r="AG4642">
            <v>9.0500000000000007</v>
          </cell>
          <cell r="AH4642">
            <v>9.0500000000000007</v>
          </cell>
          <cell r="AK4642">
            <v>9.101250625312657</v>
          </cell>
          <cell r="AL4642">
            <v>9.0500000000000007</v>
          </cell>
          <cell r="BG4642">
            <v>9.0500000000000007</v>
          </cell>
          <cell r="BJ4642" t="str">
            <v>17.07.2020</v>
          </cell>
          <cell r="BK4642" t="str">
            <v>บจก.กลุ่มสยามบรรจุภัณฑ์ (สาขาที่ 3)</v>
          </cell>
          <cell r="BL4642" t="str">
            <v>PF65113701</v>
          </cell>
        </row>
        <row r="4643">
          <cell r="A4643" t="str">
            <v>5F2ED041N000000802</v>
          </cell>
          <cell r="B4643" t="str">
            <v>CTN-NOOD (CK VALUE)</v>
          </cell>
          <cell r="C4643" t="str">
            <v>ลูกฟูก</v>
          </cell>
          <cell r="D4643" t="str">
            <v>3JRCC822X28PRANZJL</v>
          </cell>
          <cell r="E4643" t="str">
            <v>JL</v>
          </cell>
          <cell r="F4643" t="str">
            <v>100X145X25 80N CK N GRAVY-48</v>
          </cell>
          <cell r="G4643" t="str">
            <v>NOOD INTERNATIONAL</v>
          </cell>
          <cell r="H4643" t="str">
            <v>NOOD INTERNATIONAL</v>
          </cell>
          <cell r="I4643" t="str">
            <v>PF64793701</v>
          </cell>
          <cell r="J4643" t="str">
            <v>2ED041N</v>
          </cell>
          <cell r="K4643">
            <v>0</v>
          </cell>
          <cell r="L4643">
            <v>0</v>
          </cell>
          <cell r="M4643">
            <v>10.5</v>
          </cell>
          <cell r="N4643">
            <v>10.078367396203568</v>
          </cell>
          <cell r="O4643">
            <v>10.557223238148826</v>
          </cell>
          <cell r="P4643">
            <v>11.532253965517244</v>
          </cell>
          <cell r="Q4643">
            <v>11.532253965517244</v>
          </cell>
          <cell r="R4643">
            <v>1.05</v>
          </cell>
          <cell r="S4643">
            <v>12.108866663793107</v>
          </cell>
          <cell r="T4643">
            <v>12.290499663750001</v>
          </cell>
          <cell r="U4643">
            <v>12.472132663706899</v>
          </cell>
          <cell r="V4643">
            <v>1.05</v>
          </cell>
          <cell r="W4643">
            <v>1.05</v>
          </cell>
          <cell r="X4643">
            <v>1.1000000000000001</v>
          </cell>
          <cell r="Y4643">
            <v>1.0169999999999999</v>
          </cell>
          <cell r="Z4643">
            <v>9.8177339901477847</v>
          </cell>
          <cell r="AA4643">
            <v>11.532253965517244</v>
          </cell>
          <cell r="AB4643">
            <v>1.1746350000000001</v>
          </cell>
          <cell r="AC4643">
            <v>1.2333667500000001</v>
          </cell>
          <cell r="AL4643">
            <v>9.35</v>
          </cell>
          <cell r="AM4643">
            <v>9.0500000000000007</v>
          </cell>
          <cell r="AN4643">
            <v>9.35</v>
          </cell>
          <cell r="AO4643">
            <v>9.3500000000000014</v>
          </cell>
          <cell r="AP4643">
            <v>9.388260964433778</v>
          </cell>
          <cell r="AQ4643">
            <v>9.7999999999999989</v>
          </cell>
          <cell r="AR4643">
            <v>9.8000000000000007</v>
          </cell>
          <cell r="AT4643">
            <v>9.5908001546192505</v>
          </cell>
          <cell r="AU4643">
            <v>9.8000000000000007</v>
          </cell>
          <cell r="AV4643">
            <v>9.8000000000000007</v>
          </cell>
          <cell r="AW4643">
            <v>9.7999999999999989</v>
          </cell>
          <cell r="AX4643">
            <v>10.115339116719243</v>
          </cell>
          <cell r="AY4643">
            <v>10.051042109740536</v>
          </cell>
          <cell r="AZ4643">
            <v>10.070027341079973</v>
          </cell>
          <cell r="BA4643">
            <v>10.113797522426314</v>
          </cell>
          <cell r="BB4643">
            <v>10.097571428571429</v>
          </cell>
          <cell r="BC4643">
            <v>10.144607843137255</v>
          </cell>
          <cell r="BD4643">
            <v>10.8</v>
          </cell>
          <cell r="BE4643">
            <v>10.557223238148826</v>
          </cell>
          <cell r="BF4643">
            <v>10.078367396203568</v>
          </cell>
          <cell r="BG4643">
            <v>9.8000000000000007</v>
          </cell>
          <cell r="BH4643">
            <v>10.557223238148826</v>
          </cell>
          <cell r="BI4643">
            <v>1.077267677362125</v>
          </cell>
          <cell r="BJ4643" t="str">
            <v>02.08.2022</v>
          </cell>
          <cell r="BK4643" t="str">
            <v>บจก.กลุ่มสยามบรรจุภั</v>
          </cell>
          <cell r="BL4643" t="str">
            <v>PF65113701</v>
          </cell>
        </row>
        <row r="4644">
          <cell r="A4644" t="str">
            <v>5F2ED041N000000901</v>
          </cell>
          <cell r="B4644" t="str">
            <v>CTN-NOOD (TN)</v>
          </cell>
          <cell r="C4644" t="str">
            <v>ลูกฟูก</v>
          </cell>
          <cell r="D4644" t="str">
            <v>3HRTC822X28PRANZJL</v>
          </cell>
          <cell r="E4644" t="str">
            <v>JL</v>
          </cell>
          <cell r="F4644" t="str">
            <v>100X145X25 80N TN &amp; CK N GRAVY-48</v>
          </cell>
          <cell r="G4644" t="str">
            <v>NOOD INTERNATIONAL</v>
          </cell>
          <cell r="H4644" t="str">
            <v>COLES GROUP LIMITED</v>
          </cell>
          <cell r="I4644" t="str">
            <v>PF64793704</v>
          </cell>
          <cell r="J4644" t="str">
            <v>2ED041N</v>
          </cell>
          <cell r="K4644">
            <v>0</v>
          </cell>
          <cell r="L4644">
            <v>0</v>
          </cell>
          <cell r="M4644">
            <v>0</v>
          </cell>
          <cell r="P4644">
            <v>11.532253965517244</v>
          </cell>
          <cell r="Q4644">
            <v>11.532253965517244</v>
          </cell>
          <cell r="R4644">
            <v>1.05</v>
          </cell>
          <cell r="S4644">
            <v>12.108866663793107</v>
          </cell>
          <cell r="T4644">
            <v>12.290499663750001</v>
          </cell>
          <cell r="U4644">
            <v>12.472132663706899</v>
          </cell>
          <cell r="V4644">
            <v>1.05</v>
          </cell>
          <cell r="W4644">
            <v>1.05</v>
          </cell>
          <cell r="X4644">
            <v>1.1000000000000001</v>
          </cell>
          <cell r="Y4644">
            <v>1.0169999999999999</v>
          </cell>
          <cell r="Z4644">
            <v>9.8177339901477847</v>
          </cell>
          <cell r="AA4644">
            <v>11.532253965517244</v>
          </cell>
          <cell r="AB4644">
            <v>1.1746350000000001</v>
          </cell>
          <cell r="AC4644">
            <v>1.2333667500000001</v>
          </cell>
          <cell r="AK4644">
            <v>9.1314663951120156</v>
          </cell>
          <cell r="AL4644">
            <v>9.35</v>
          </cell>
          <cell r="BG4644">
            <v>9.35</v>
          </cell>
          <cell r="BJ4644" t="str">
            <v>24.06.2020</v>
          </cell>
          <cell r="BK4644" t="str">
            <v>บจก.กลุ่มสยามบรรจุภัณฑ์ (สาขาที่ 3)</v>
          </cell>
          <cell r="BL4644" t="str">
            <v>PF65113704</v>
          </cell>
        </row>
        <row r="4645">
          <cell r="A4645" t="str">
            <v>5F2ED041N000000902</v>
          </cell>
          <cell r="B4645" t="str">
            <v>CTN-NOOD (TN VALUE)</v>
          </cell>
          <cell r="C4645" t="str">
            <v>ลูกฟูก</v>
          </cell>
          <cell r="D4645" t="str">
            <v>3HRTC822X28PRANZJL</v>
          </cell>
          <cell r="E4645" t="str">
            <v>JL</v>
          </cell>
          <cell r="F4645" t="str">
            <v>100X145X25 80N TN &amp; CK N GRAVY-48</v>
          </cell>
          <cell r="G4645" t="str">
            <v>NOOD INTERNATIONAL</v>
          </cell>
          <cell r="H4645" t="str">
            <v>NOOD INTERNATIONAL</v>
          </cell>
          <cell r="I4645" t="str">
            <v>PF64793704</v>
          </cell>
          <cell r="J4645" t="str">
            <v>2ED041N</v>
          </cell>
          <cell r="K4645">
            <v>193</v>
          </cell>
          <cell r="L4645">
            <v>1976.94</v>
          </cell>
          <cell r="M4645">
            <v>10.24</v>
          </cell>
          <cell r="N4645">
            <v>10.200103288074068</v>
          </cell>
          <cell r="O4645">
            <v>10.8</v>
          </cell>
          <cell r="P4645">
            <v>11.532253965517244</v>
          </cell>
          <cell r="Q4645">
            <v>11.532253965517244</v>
          </cell>
          <cell r="R4645">
            <v>1.05</v>
          </cell>
          <cell r="S4645">
            <v>12.108866663793107</v>
          </cell>
          <cell r="T4645">
            <v>12.290499663750001</v>
          </cell>
          <cell r="U4645">
            <v>12.472132663706899</v>
          </cell>
          <cell r="V4645">
            <v>1.05</v>
          </cell>
          <cell r="W4645">
            <v>1.05</v>
          </cell>
          <cell r="X4645">
            <v>1.1000000000000001</v>
          </cell>
          <cell r="Y4645">
            <v>1.0169999999999999</v>
          </cell>
          <cell r="Z4645">
            <v>9.8177339901477847</v>
          </cell>
          <cell r="AA4645">
            <v>11.532253965517244</v>
          </cell>
          <cell r="AB4645">
            <v>1.1746350000000001</v>
          </cell>
          <cell r="AC4645">
            <v>1.2333667500000001</v>
          </cell>
          <cell r="AL4645">
            <v>9.35</v>
          </cell>
          <cell r="AM4645">
            <v>9.35</v>
          </cell>
          <cell r="AN4645">
            <v>9.35</v>
          </cell>
          <cell r="AO4645">
            <v>9.35</v>
          </cell>
          <cell r="AP4645">
            <v>9.35</v>
          </cell>
          <cell r="AQ4645">
            <v>9.8000000000000007</v>
          </cell>
          <cell r="AR4645">
            <v>9.7999999999999989</v>
          </cell>
          <cell r="AT4645">
            <v>9.7999999999999989</v>
          </cell>
          <cell r="AU4645">
            <v>9.8000000000000007</v>
          </cell>
          <cell r="AW4645">
            <v>9.7999999999999989</v>
          </cell>
          <cell r="AX4645">
            <v>10.126281705342688</v>
          </cell>
          <cell r="AY4645">
            <v>10.3</v>
          </cell>
          <cell r="AZ4645">
            <v>10.3</v>
          </cell>
          <cell r="BA4645">
            <v>10.299999999999999</v>
          </cell>
          <cell r="BC4645">
            <v>10.574647887323943</v>
          </cell>
          <cell r="BE4645">
            <v>10.8</v>
          </cell>
          <cell r="BF4645">
            <v>10.200103288074068</v>
          </cell>
          <cell r="BG4645">
            <v>9.7999999999999989</v>
          </cell>
          <cell r="BH4645">
            <v>10.8</v>
          </cell>
          <cell r="BI4645">
            <v>1.1020408163265307</v>
          </cell>
          <cell r="BJ4645" t="str">
            <v>02.08.2022</v>
          </cell>
          <cell r="BK4645" t="str">
            <v>บจก.กลุ่มสยามบรรจุภั</v>
          </cell>
          <cell r="BL4645" t="str">
            <v>PF65113704</v>
          </cell>
        </row>
        <row r="4646">
          <cell r="A4646" t="str">
            <v>5F2ED041N000001000</v>
          </cell>
          <cell r="B4646" t="str">
            <v>CTN-NOOD</v>
          </cell>
          <cell r="C4646" t="str">
            <v>ลูกฟูก</v>
          </cell>
          <cell r="D4646" t="str">
            <v>3JRCC822X28PRANZJL</v>
          </cell>
          <cell r="E4646" t="str">
            <v>JL</v>
          </cell>
          <cell r="F4646" t="str">
            <v>100X145X25 80N CK N GRAVY-48</v>
          </cell>
          <cell r="G4646" t="str">
            <v>NOOD INTERNATIONAL</v>
          </cell>
          <cell r="H4646" t="str">
            <v>FOODSTUFFS AUCKLAND LTD</v>
          </cell>
          <cell r="I4646" t="str">
            <v>PF64793701</v>
          </cell>
          <cell r="J4646" t="str">
            <v>2ED041N</v>
          </cell>
          <cell r="K4646">
            <v>0</v>
          </cell>
          <cell r="L4646">
            <v>0</v>
          </cell>
          <cell r="M4646">
            <v>0</v>
          </cell>
          <cell r="P4646">
            <v>11.532253965517244</v>
          </cell>
          <cell r="Q4646">
            <v>11.532253965517244</v>
          </cell>
          <cell r="R4646">
            <v>1.05</v>
          </cell>
          <cell r="S4646">
            <v>12.108866663793107</v>
          </cell>
          <cell r="T4646">
            <v>12.290499663750001</v>
          </cell>
          <cell r="U4646">
            <v>12.472132663706899</v>
          </cell>
          <cell r="V4646">
            <v>1.05</v>
          </cell>
          <cell r="W4646">
            <v>1.05</v>
          </cell>
          <cell r="X4646">
            <v>1.1000000000000001</v>
          </cell>
          <cell r="Y4646">
            <v>1.0169999999999999</v>
          </cell>
          <cell r="Z4646">
            <v>9.8177339901477847</v>
          </cell>
          <cell r="AA4646">
            <v>11.532253965517244</v>
          </cell>
          <cell r="AB4646">
            <v>1.1746350000000001</v>
          </cell>
          <cell r="AC4646">
            <v>1.2333667500000001</v>
          </cell>
          <cell r="AG4646">
            <v>9.35</v>
          </cell>
          <cell r="AH4646">
            <v>9.35</v>
          </cell>
          <cell r="AK4646">
            <v>9.35</v>
          </cell>
          <cell r="BG4646">
            <v>9.35</v>
          </cell>
          <cell r="BJ4646" t="str">
            <v>29.07.2020</v>
          </cell>
          <cell r="BK4646" t="str">
            <v>บจก.กลุ่มสยามบรรจุภัณฑ์ (สาขาที่ 3)</v>
          </cell>
          <cell r="BL4646" t="str">
            <v>PF65113701</v>
          </cell>
        </row>
        <row r="4647">
          <cell r="A4647" t="str">
            <v>5F2ED041N000001100</v>
          </cell>
          <cell r="B4647" t="str">
            <v>CTN-NOOD</v>
          </cell>
          <cell r="C4647" t="str">
            <v>ลูกฟูก</v>
          </cell>
          <cell r="D4647" t="str">
            <v>3JRLC822X28PRANZJL</v>
          </cell>
          <cell r="E4647" t="str">
            <v>JL</v>
          </cell>
          <cell r="F4647" t="str">
            <v>100X145X25 80N CK &amp; LAMB N GRAVY-48</v>
          </cell>
          <cell r="G4647" t="str">
            <v>NOOD INTERNATIONAL</v>
          </cell>
          <cell r="H4647" t="str">
            <v>FOODSTUFFS AUCKLAND LTD</v>
          </cell>
          <cell r="I4647" t="str">
            <v>PF64793702</v>
          </cell>
          <cell r="J4647" t="str">
            <v>2ED041N</v>
          </cell>
          <cell r="K4647">
            <v>0</v>
          </cell>
          <cell r="L4647">
            <v>0</v>
          </cell>
          <cell r="M4647">
            <v>0</v>
          </cell>
          <cell r="P4647">
            <v>11.532253965517244</v>
          </cell>
          <cell r="Q4647">
            <v>11.532253965517244</v>
          </cell>
          <cell r="R4647">
            <v>1.05</v>
          </cell>
          <cell r="S4647">
            <v>12.108866663793107</v>
          </cell>
          <cell r="T4647">
            <v>12.290499663750001</v>
          </cell>
          <cell r="U4647">
            <v>12.472132663706899</v>
          </cell>
          <cell r="V4647">
            <v>1.05</v>
          </cell>
          <cell r="W4647">
            <v>1.05</v>
          </cell>
          <cell r="X4647">
            <v>1.1000000000000001</v>
          </cell>
          <cell r="Y4647">
            <v>1.0169999999999999</v>
          </cell>
          <cell r="Z4647">
            <v>9.8177339901477847</v>
          </cell>
          <cell r="AA4647">
            <v>11.532253965517244</v>
          </cell>
          <cell r="AB4647">
            <v>1.1746350000000001</v>
          </cell>
          <cell r="AC4647">
            <v>1.2333667500000001</v>
          </cell>
          <cell r="AG4647">
            <v>9.35</v>
          </cell>
          <cell r="AH4647">
            <v>9.35</v>
          </cell>
          <cell r="AK4647">
            <v>9.0500000000000007</v>
          </cell>
          <cell r="BG4647">
            <v>9.0500000000000007</v>
          </cell>
          <cell r="BJ4647" t="str">
            <v>13.07.2020</v>
          </cell>
          <cell r="BK4647" t="str">
            <v>บจก.กลุ่มสยามบรรจุภัณฑ์ (สาขาที่ 3)</v>
          </cell>
          <cell r="BL4647" t="str">
            <v>PF65113702</v>
          </cell>
        </row>
        <row r="4648">
          <cell r="A4648" t="str">
            <v>5F2ED041N000001200</v>
          </cell>
          <cell r="B4648" t="str">
            <v>CTN-NOOD (TN/CK)</v>
          </cell>
          <cell r="C4648" t="str">
            <v>ลูกฟูก</v>
          </cell>
          <cell r="D4648" t="str">
            <v>3HRTC822X28PRANZJL</v>
          </cell>
          <cell r="E4648" t="str">
            <v>JL</v>
          </cell>
          <cell r="F4648" t="str">
            <v>100X145X25 80N TN &amp; CK N GRAVY-48</v>
          </cell>
          <cell r="G4648" t="str">
            <v>NOOD INTERNATIONAL</v>
          </cell>
          <cell r="H4648" t="str">
            <v>FOODSTUFFS AUCKLAND LTD</v>
          </cell>
          <cell r="I4648" t="str">
            <v>PF64793704</v>
          </cell>
          <cell r="J4648" t="str">
            <v>2ED041N</v>
          </cell>
          <cell r="K4648">
            <v>0</v>
          </cell>
          <cell r="L4648">
            <v>0</v>
          </cell>
          <cell r="M4648">
            <v>0</v>
          </cell>
          <cell r="P4648">
            <v>11.532253965517244</v>
          </cell>
          <cell r="Q4648">
            <v>11.532253965517244</v>
          </cell>
          <cell r="R4648">
            <v>1.05</v>
          </cell>
          <cell r="S4648">
            <v>12.108866663793107</v>
          </cell>
          <cell r="T4648">
            <v>12.290499663750001</v>
          </cell>
          <cell r="U4648">
            <v>12.472132663706899</v>
          </cell>
          <cell r="V4648">
            <v>1.05</v>
          </cell>
          <cell r="W4648">
            <v>1.05</v>
          </cell>
          <cell r="X4648">
            <v>1.1000000000000001</v>
          </cell>
          <cell r="Y4648">
            <v>1.0169999999999999</v>
          </cell>
          <cell r="Z4648">
            <v>9.8177339901477847</v>
          </cell>
          <cell r="AA4648">
            <v>11.532253965517244</v>
          </cell>
          <cell r="AB4648">
            <v>1.1746350000000001</v>
          </cell>
          <cell r="AC4648">
            <v>1.2333667500000001</v>
          </cell>
          <cell r="AH4648">
            <v>9.35</v>
          </cell>
          <cell r="AK4648">
            <v>9.35</v>
          </cell>
          <cell r="BG4648">
            <v>9.35</v>
          </cell>
          <cell r="BJ4648" t="str">
            <v>13.07.2020</v>
          </cell>
          <cell r="BK4648" t="str">
            <v>บจก.กลุ่มสยามบรรจุภัณฑ์ (สาขาที่ 3)</v>
          </cell>
          <cell r="BL4648" t="str">
            <v>PF65113704</v>
          </cell>
        </row>
        <row r="4649">
          <cell r="A4649" t="str">
            <v>5F2ED041N000001300</v>
          </cell>
          <cell r="B4649" t="str">
            <v>CTN-NOOD (CK)</v>
          </cell>
          <cell r="C4649" t="str">
            <v>ลูกฟูก</v>
          </cell>
          <cell r="D4649" t="str">
            <v>3JRCC822X28PRANZJL</v>
          </cell>
          <cell r="E4649" t="str">
            <v>JL</v>
          </cell>
          <cell r="F4649" t="str">
            <v>100X145X25 80N CK N GRAVY-48</v>
          </cell>
          <cell r="G4649" t="str">
            <v>NOOD INTERNATIONAL</v>
          </cell>
          <cell r="H4649" t="str">
            <v>FOODSTUFFS AUCKLAND LTD</v>
          </cell>
          <cell r="I4649" t="str">
            <v>PF64793701</v>
          </cell>
          <cell r="J4649" t="str">
            <v>2ED041N</v>
          </cell>
          <cell r="K4649">
            <v>0</v>
          </cell>
          <cell r="L4649">
            <v>0</v>
          </cell>
          <cell r="M4649">
            <v>0</v>
          </cell>
          <cell r="P4649">
            <v>11.532253965517244</v>
          </cell>
          <cell r="Q4649">
            <v>11.532253965517244</v>
          </cell>
          <cell r="R4649">
            <v>1.05</v>
          </cell>
          <cell r="S4649">
            <v>12.108866663793107</v>
          </cell>
          <cell r="T4649">
            <v>12.290499663750001</v>
          </cell>
          <cell r="U4649">
            <v>12.472132663706899</v>
          </cell>
          <cell r="V4649">
            <v>1.05</v>
          </cell>
          <cell r="W4649">
            <v>1.05</v>
          </cell>
          <cell r="X4649">
            <v>1.1000000000000001</v>
          </cell>
          <cell r="Y4649">
            <v>1.0169999999999999</v>
          </cell>
          <cell r="Z4649">
            <v>9.8177339901477847</v>
          </cell>
          <cell r="AA4649">
            <v>11.532253965517244</v>
          </cell>
          <cell r="AB4649">
            <v>1.1746350000000001</v>
          </cell>
          <cell r="AC4649">
            <v>1.2333667500000001</v>
          </cell>
          <cell r="AH4649">
            <v>9.35</v>
          </cell>
          <cell r="BG4649">
            <v>9.35</v>
          </cell>
          <cell r="BJ4649" t="str">
            <v>06.06.2020</v>
          </cell>
          <cell r="BK4649" t="str">
            <v>บจก.กลุ่มสยามบรรจุภัณฑ์ (สาขาที่ 3)</v>
          </cell>
          <cell r="BL4649" t="str">
            <v>PF65113701</v>
          </cell>
        </row>
        <row r="4650">
          <cell r="A4650" t="str">
            <v>5F2ED041N000001400</v>
          </cell>
          <cell r="B4650" t="str">
            <v>CTN-NOOD (CK/LM)</v>
          </cell>
          <cell r="C4650" t="str">
            <v>ลูกฟูก</v>
          </cell>
          <cell r="D4650" t="str">
            <v>3JRLC822X28PRANZJL</v>
          </cell>
          <cell r="E4650" t="str">
            <v>JL</v>
          </cell>
          <cell r="F4650" t="str">
            <v>100X145X25 80N CK &amp; LAMB N GRAVY-48</v>
          </cell>
          <cell r="G4650" t="str">
            <v>NOOD INTERNATIONAL</v>
          </cell>
          <cell r="H4650" t="str">
            <v>FOODSTUFFS AUCKLAND LTD</v>
          </cell>
          <cell r="I4650" t="str">
            <v>PF64793702</v>
          </cell>
          <cell r="J4650" t="str">
            <v>2ED041N</v>
          </cell>
          <cell r="K4650">
            <v>0</v>
          </cell>
          <cell r="L4650">
            <v>0</v>
          </cell>
          <cell r="M4650">
            <v>0</v>
          </cell>
          <cell r="P4650">
            <v>11.532253965517244</v>
          </cell>
          <cell r="Q4650">
            <v>11.532253965517244</v>
          </cell>
          <cell r="R4650">
            <v>1.05</v>
          </cell>
          <cell r="S4650">
            <v>12.108866663793107</v>
          </cell>
          <cell r="T4650">
            <v>12.290499663750001</v>
          </cell>
          <cell r="U4650">
            <v>12.472132663706899</v>
          </cell>
          <cell r="V4650">
            <v>1.05</v>
          </cell>
          <cell r="W4650">
            <v>1.05</v>
          </cell>
          <cell r="X4650">
            <v>1.1000000000000001</v>
          </cell>
          <cell r="Y4650">
            <v>1.0169999999999999</v>
          </cell>
          <cell r="Z4650">
            <v>9.8177339901477847</v>
          </cell>
          <cell r="AA4650">
            <v>11.532253965517244</v>
          </cell>
          <cell r="AB4650">
            <v>1.1746350000000001</v>
          </cell>
          <cell r="AC4650">
            <v>1.2333667500000001</v>
          </cell>
          <cell r="AH4650">
            <v>9.35</v>
          </cell>
          <cell r="BG4650">
            <v>9.35</v>
          </cell>
          <cell r="BJ4650" t="str">
            <v>06.06.2020</v>
          </cell>
          <cell r="BK4650" t="str">
            <v>บจก.กลุ่มสยามบรรจุภัณฑ์ (สาขาที่ 3)</v>
          </cell>
          <cell r="BL4650" t="str">
            <v>PF65113702</v>
          </cell>
        </row>
        <row r="4651">
          <cell r="A4651" t="str">
            <v>5F2ED041N000001401</v>
          </cell>
          <cell r="B4651" t="str">
            <v>CTN-NOOD (CK/LM VALUE)</v>
          </cell>
          <cell r="C4651" t="str">
            <v>ลูกฟูก</v>
          </cell>
          <cell r="D4651" t="str">
            <v>3JRLC822X28PRANZJL</v>
          </cell>
          <cell r="E4651" t="str">
            <v>JL</v>
          </cell>
          <cell r="F4651" t="str">
            <v>100X145X25 80N CK &amp; LAMB N GRAVY-48</v>
          </cell>
          <cell r="G4651" t="str">
            <v>NOOD INTERNATIONAL</v>
          </cell>
          <cell r="H4651" t="str">
            <v>NOOD INTERNATIONAL</v>
          </cell>
          <cell r="I4651" t="str">
            <v>PF64793702</v>
          </cell>
          <cell r="J4651" t="str">
            <v>2ED041N</v>
          </cell>
          <cell r="K4651">
            <v>0</v>
          </cell>
          <cell r="L4651">
            <v>0</v>
          </cell>
          <cell r="M4651">
            <v>10.8</v>
          </cell>
          <cell r="N4651">
            <v>10.437165281625115</v>
          </cell>
          <cell r="O4651">
            <v>10.622991689750693</v>
          </cell>
          <cell r="P4651">
            <v>11.532253965517244</v>
          </cell>
          <cell r="Q4651">
            <v>11.532253965517244</v>
          </cell>
          <cell r="R4651">
            <v>1.05</v>
          </cell>
          <cell r="S4651">
            <v>12.108866663793107</v>
          </cell>
          <cell r="T4651">
            <v>12.290499663750001</v>
          </cell>
          <cell r="U4651">
            <v>12.472132663706899</v>
          </cell>
          <cell r="V4651">
            <v>1.05</v>
          </cell>
          <cell r="W4651">
            <v>1.05</v>
          </cell>
          <cell r="X4651">
            <v>1.1000000000000001</v>
          </cell>
          <cell r="Y4651">
            <v>1.0169999999999999</v>
          </cell>
          <cell r="Z4651">
            <v>9.8177339901477847</v>
          </cell>
          <cell r="AA4651">
            <v>11.532253965517244</v>
          </cell>
          <cell r="AB4651">
            <v>1.1746350000000001</v>
          </cell>
          <cell r="AC4651">
            <v>1.2333667500000001</v>
          </cell>
          <cell r="AL4651">
            <v>9.35</v>
          </cell>
          <cell r="AQ4651">
            <v>9.7999999999999989</v>
          </cell>
          <cell r="AR4651">
            <v>9.8000000000000007</v>
          </cell>
          <cell r="AT4651">
            <v>9.8000000000000007</v>
          </cell>
          <cell r="AX4651">
            <v>10.3</v>
          </cell>
          <cell r="BA4651">
            <v>10.3</v>
          </cell>
          <cell r="BC4651">
            <v>10.799999999999999</v>
          </cell>
          <cell r="BD4651">
            <v>10.8</v>
          </cell>
          <cell r="BE4651">
            <v>10.622991689750693</v>
          </cell>
          <cell r="BF4651">
            <v>10.437165281625115</v>
          </cell>
          <cell r="BG4651">
            <v>9.8000000000000007</v>
          </cell>
          <cell r="BH4651">
            <v>10.622991689750693</v>
          </cell>
          <cell r="BI4651">
            <v>1.0839787438521113</v>
          </cell>
          <cell r="BJ4651" t="str">
            <v>09.08.2022</v>
          </cell>
          <cell r="BK4651" t="str">
            <v>บจก.กลุ่มสยามบรรจุภั</v>
          </cell>
          <cell r="BL4651" t="str">
            <v>PF65113702</v>
          </cell>
        </row>
        <row r="4652">
          <cell r="A4652" t="str">
            <v>5F2ED041N000001500</v>
          </cell>
          <cell r="B4652" t="str">
            <v>CTN-NOOD (TN/CK)</v>
          </cell>
          <cell r="C4652" t="str">
            <v>ลูกฟูก</v>
          </cell>
          <cell r="D4652" t="str">
            <v>3HRTC822X28PRANZJL</v>
          </cell>
          <cell r="E4652" t="str">
            <v>JL</v>
          </cell>
          <cell r="F4652" t="str">
            <v>100X145X25 80N TN &amp; CK N GRAVY-48</v>
          </cell>
          <cell r="G4652" t="str">
            <v>NOOD INTERNATIONAL</v>
          </cell>
          <cell r="H4652" t="str">
            <v>FOODSTUFFS AUCKLAND LTD</v>
          </cell>
          <cell r="I4652" t="str">
            <v>PF64793704</v>
          </cell>
          <cell r="J4652" t="str">
            <v>2ED041N</v>
          </cell>
          <cell r="K4652">
            <v>0</v>
          </cell>
          <cell r="L4652">
            <v>0</v>
          </cell>
          <cell r="M4652">
            <v>0</v>
          </cell>
          <cell r="P4652">
            <v>11.532253965517244</v>
          </cell>
          <cell r="Q4652">
            <v>11.532253965517244</v>
          </cell>
          <cell r="R4652">
            <v>1.05</v>
          </cell>
          <cell r="S4652">
            <v>12.108866663793107</v>
          </cell>
          <cell r="T4652">
            <v>12.290499663750001</v>
          </cell>
          <cell r="U4652">
            <v>12.472132663706899</v>
          </cell>
          <cell r="V4652">
            <v>1.05</v>
          </cell>
          <cell r="W4652">
            <v>1.05</v>
          </cell>
          <cell r="X4652">
            <v>1.1000000000000001</v>
          </cell>
          <cell r="Y4652">
            <v>1.0169999999999999</v>
          </cell>
          <cell r="Z4652">
            <v>9.8177339901477847</v>
          </cell>
          <cell r="AA4652">
            <v>11.532253965517244</v>
          </cell>
          <cell r="AB4652">
            <v>1.1746350000000001</v>
          </cell>
          <cell r="AC4652">
            <v>1.2333667500000001</v>
          </cell>
          <cell r="AH4652">
            <v>9.35</v>
          </cell>
          <cell r="AK4652">
            <v>9.0499999999999989</v>
          </cell>
          <cell r="BG4652">
            <v>9.0499999999999989</v>
          </cell>
          <cell r="BJ4652" t="str">
            <v>06.06.2020</v>
          </cell>
          <cell r="BK4652" t="str">
            <v>บจก.กลุ่มสยามบรรจุภัณฑ์ (สาขาที่ 3)</v>
          </cell>
          <cell r="BL4652" t="str">
            <v>PF65113704</v>
          </cell>
        </row>
        <row r="4653">
          <cell r="A4653" t="str">
            <v>5J2EDNNNN000000100</v>
          </cell>
          <cell r="B4653" t="str">
            <v>STK-NOOD (IMPORTER)</v>
          </cell>
          <cell r="C4653" t="str">
            <v>STICKER</v>
          </cell>
          <cell r="D4653" t="str">
            <v>3JRCC822X28PRANZJL</v>
          </cell>
          <cell r="E4653" t="str">
            <v>JL</v>
          </cell>
          <cell r="F4653" t="str">
            <v>100X145X25 80N CK N GRAVY-48</v>
          </cell>
          <cell r="G4653" t="str">
            <v>RHODES PETCARE LIMITED</v>
          </cell>
          <cell r="H4653" t="str">
            <v>REDMART LIMITED</v>
          </cell>
          <cell r="I4653" t="str">
            <v>PF64793701</v>
          </cell>
          <cell r="J4653" t="str">
            <v>2EDNNNN</v>
          </cell>
          <cell r="K4653">
            <v>543</v>
          </cell>
          <cell r="L4653">
            <v>912.24</v>
          </cell>
          <cell r="M4653">
            <v>1.68</v>
          </cell>
          <cell r="N4653">
            <v>1</v>
          </cell>
          <cell r="O4653">
            <v>1.68</v>
          </cell>
          <cell r="P4653">
            <v>1.7976000000000001</v>
          </cell>
          <cell r="Q4653">
            <v>1.7976000000000001</v>
          </cell>
          <cell r="R4653">
            <v>1.04</v>
          </cell>
          <cell r="S4653">
            <v>1.8695040000000001</v>
          </cell>
          <cell r="T4653">
            <v>1.8975465599999999</v>
          </cell>
          <cell r="U4653">
            <v>1.9255891200000002</v>
          </cell>
          <cell r="W4653">
            <v>1</v>
          </cell>
          <cell r="X4653">
            <v>1.07</v>
          </cell>
          <cell r="Y4653">
            <v>1.07</v>
          </cell>
          <cell r="Z4653">
            <v>1.68</v>
          </cell>
          <cell r="AA4653">
            <v>1.7976000000000001</v>
          </cell>
          <cell r="AV4653">
            <v>0.31999999999999995</v>
          </cell>
          <cell r="BA4653">
            <v>1.68</v>
          </cell>
          <cell r="BF4653">
            <v>1</v>
          </cell>
          <cell r="BH4653">
            <v>1.68</v>
          </cell>
          <cell r="BJ4653" t="str">
            <v>12.04.2022</v>
          </cell>
          <cell r="BK4653" t="str">
            <v>บจก.ตรีสานพริ้นติ้ง</v>
          </cell>
          <cell r="BL4653" t="str">
            <v>PF65113701</v>
          </cell>
        </row>
        <row r="4654">
          <cell r="A4654" t="str">
            <v>5J2EDNNNN000000200</v>
          </cell>
          <cell r="B4654" t="str">
            <v>STK-NOOD (IMPORTER-SINGLE)</v>
          </cell>
          <cell r="C4654" t="str">
            <v>STICKER</v>
          </cell>
          <cell r="D4654" t="str">
            <v>3JRCC822X28PRANZJL</v>
          </cell>
          <cell r="E4654" t="str">
            <v>JL</v>
          </cell>
          <cell r="F4654" t="str">
            <v>100X145X25 80N CK N GRAVY-48</v>
          </cell>
          <cell r="G4654" t="str">
            <v>RHODES PETCARE LIMITED</v>
          </cell>
          <cell r="H4654" t="str">
            <v>REDMART LIMITED</v>
          </cell>
          <cell r="I4654" t="str">
            <v>PF64793701</v>
          </cell>
          <cell r="J4654" t="str">
            <v>2EDNNNN</v>
          </cell>
          <cell r="K4654">
            <v>405</v>
          </cell>
          <cell r="L4654">
            <v>514.35</v>
          </cell>
          <cell r="M4654">
            <v>1.27</v>
          </cell>
          <cell r="N4654">
            <v>1.27</v>
          </cell>
          <cell r="O4654">
            <v>1.27</v>
          </cell>
          <cell r="P4654">
            <v>1.4540230000000001</v>
          </cell>
          <cell r="Q4654">
            <v>1.4540230000000001</v>
          </cell>
          <cell r="R4654">
            <v>1.04</v>
          </cell>
          <cell r="S4654">
            <v>1.51218392</v>
          </cell>
          <cell r="T4654">
            <v>1.5348666787999998</v>
          </cell>
          <cell r="U4654">
            <v>1.5575494376000001</v>
          </cell>
          <cell r="W4654">
            <v>1</v>
          </cell>
          <cell r="X4654">
            <v>1.07</v>
          </cell>
          <cell r="Y4654">
            <v>1.07</v>
          </cell>
          <cell r="AV4654">
            <v>1.27</v>
          </cell>
          <cell r="BF4654">
            <v>1.27</v>
          </cell>
          <cell r="BH4654">
            <v>1.27</v>
          </cell>
          <cell r="BJ4654" t="str">
            <v>20.11.2021</v>
          </cell>
          <cell r="BL4654" t="str">
            <v>PF65113701</v>
          </cell>
        </row>
        <row r="4655">
          <cell r="A4655" t="str">
            <v>5R2ED041N000000101</v>
          </cell>
          <cell r="B4655" t="str">
            <v>NO-COR.INB-NOOD (TN/SM)</v>
          </cell>
          <cell r="C4655" t="str">
            <v>DUPLEX</v>
          </cell>
          <cell r="D4655" t="str">
            <v>3HRTC822X28PRANZJL</v>
          </cell>
          <cell r="E4655" t="str">
            <v>JL</v>
          </cell>
          <cell r="F4655" t="str">
            <v>100X145X25 80N TN &amp; CK N GRAVY-48</v>
          </cell>
          <cell r="G4655" t="str">
            <v>NOOD INTERNATIONAL</v>
          </cell>
          <cell r="H4655" t="str">
            <v>FOODSTUFFS AUCKLAND LTD</v>
          </cell>
          <cell r="I4655" t="str">
            <v>PF64793704</v>
          </cell>
          <cell r="J4655" t="str">
            <v>2ED041N</v>
          </cell>
          <cell r="K4655">
            <v>0</v>
          </cell>
          <cell r="L4655">
            <v>0</v>
          </cell>
          <cell r="M4655">
            <v>0</v>
          </cell>
          <cell r="P4655">
            <v>11.86681034482759</v>
          </cell>
          <cell r="Q4655">
            <v>14.87</v>
          </cell>
          <cell r="R4655">
            <v>1.07</v>
          </cell>
          <cell r="S4655">
            <v>15.9109</v>
          </cell>
          <cell r="T4655">
            <v>16.149563499999999</v>
          </cell>
          <cell r="U4655">
            <v>16.388227000000001</v>
          </cell>
          <cell r="V4655">
            <v>1.03</v>
          </cell>
          <cell r="W4655">
            <v>1</v>
          </cell>
          <cell r="X4655">
            <v>1.05</v>
          </cell>
          <cell r="Y4655">
            <v>1.05</v>
          </cell>
          <cell r="Z4655">
            <v>10.763546798029559</v>
          </cell>
          <cell r="AA4655">
            <v>11.86681034482759</v>
          </cell>
          <cell r="AB4655">
            <v>1.1025</v>
          </cell>
          <cell r="AC4655">
            <v>1.4782209153318076</v>
          </cell>
          <cell r="AG4655">
            <v>7.5</v>
          </cell>
          <cell r="AH4655">
            <v>14.75</v>
          </cell>
          <cell r="BG4655">
            <v>14.75</v>
          </cell>
          <cell r="BJ4655" t="str">
            <v>01.07.2020</v>
          </cell>
          <cell r="BK4655" t="str">
            <v>บจก.สหไทยการพิมพ์และบรรจุภัณฑ์</v>
          </cell>
          <cell r="BL4655" t="str">
            <v>PF65113704</v>
          </cell>
        </row>
        <row r="4656">
          <cell r="A4656" t="str">
            <v>5R2ED041N000000102</v>
          </cell>
          <cell r="B4656" t="str">
            <v>NO-COR.INB-NOOD (TN/SM)</v>
          </cell>
          <cell r="C4656" t="str">
            <v>DUPLEX</v>
          </cell>
          <cell r="D4656" t="str">
            <v>3HRTC822X28PRANZJL</v>
          </cell>
          <cell r="E4656" t="str">
            <v>JL</v>
          </cell>
          <cell r="F4656" t="str">
            <v>100X145X25 80N TN &amp; CK N GRAVY-48</v>
          </cell>
          <cell r="G4656" t="str">
            <v>NOOD INTERNATIONAL</v>
          </cell>
          <cell r="H4656" t="str">
            <v>FOODSTUFFS AUCKLAND LTD</v>
          </cell>
          <cell r="I4656" t="str">
            <v>PF64793704</v>
          </cell>
          <cell r="J4656" t="str">
            <v>2ED041N</v>
          </cell>
          <cell r="K4656">
            <v>0</v>
          </cell>
          <cell r="L4656">
            <v>0</v>
          </cell>
          <cell r="M4656">
            <v>0</v>
          </cell>
          <cell r="P4656">
            <v>11.86681034482759</v>
          </cell>
          <cell r="Q4656">
            <v>14.87</v>
          </cell>
          <cell r="R4656">
            <v>1.07</v>
          </cell>
          <cell r="S4656">
            <v>15.9109</v>
          </cell>
          <cell r="T4656">
            <v>16.149563499999999</v>
          </cell>
          <cell r="U4656">
            <v>16.388227000000001</v>
          </cell>
          <cell r="V4656">
            <v>1.03</v>
          </cell>
          <cell r="W4656">
            <v>1</v>
          </cell>
          <cell r="X4656">
            <v>1.05</v>
          </cell>
          <cell r="Y4656">
            <v>1.05</v>
          </cell>
          <cell r="Z4656">
            <v>10.763546798029559</v>
          </cell>
          <cell r="AA4656">
            <v>11.86681034482759</v>
          </cell>
          <cell r="AB4656">
            <v>1.1025</v>
          </cell>
          <cell r="AC4656">
            <v>1.4782209153318076</v>
          </cell>
          <cell r="AK4656">
            <v>5.108848059037606</v>
          </cell>
          <cell r="AM4656">
            <v>6</v>
          </cell>
          <cell r="AN4656">
            <v>14.75</v>
          </cell>
          <cell r="AO4656">
            <v>14.75</v>
          </cell>
          <cell r="AP4656">
            <v>14.75</v>
          </cell>
          <cell r="BG4656">
            <v>14.75</v>
          </cell>
          <cell r="BJ4656" t="str">
            <v>08.05.2021</v>
          </cell>
          <cell r="BK4656" t="str">
            <v>บจก.สหไทยการพิมพ์และบรรจุภัณฑ์</v>
          </cell>
          <cell r="BL4656" t="str">
            <v>PF65113704</v>
          </cell>
        </row>
        <row r="4657">
          <cell r="A4657" t="str">
            <v>5R2ED041N000000201</v>
          </cell>
          <cell r="B4657" t="str">
            <v>NO-COR.INB-NOOD (BF/LM)</v>
          </cell>
          <cell r="C4657" t="str">
            <v>DUPLEX</v>
          </cell>
          <cell r="D4657" t="str">
            <v>3HRTC822X28PRANZJL</v>
          </cell>
          <cell r="E4657" t="str">
            <v>JL</v>
          </cell>
          <cell r="F4657" t="str">
            <v>100X145X25 80N TN &amp; CK N GRAVY-48</v>
          </cell>
          <cell r="G4657" t="str">
            <v>NOOD INTERNATIONAL</v>
          </cell>
          <cell r="H4657" t="str">
            <v>FOODSTUFFS AUCKLAND LTD</v>
          </cell>
          <cell r="I4657" t="str">
            <v>PF64793704</v>
          </cell>
          <cell r="J4657" t="str">
            <v>2ED041N</v>
          </cell>
          <cell r="K4657">
            <v>0</v>
          </cell>
          <cell r="L4657">
            <v>0</v>
          </cell>
          <cell r="M4657">
            <v>0</v>
          </cell>
          <cell r="P4657">
            <v>11.86681034482759</v>
          </cell>
          <cell r="Q4657">
            <v>14.87</v>
          </cell>
          <cell r="R4657">
            <v>1.07</v>
          </cell>
          <cell r="S4657">
            <v>15.9109</v>
          </cell>
          <cell r="T4657">
            <v>16.149563499999999</v>
          </cell>
          <cell r="U4657">
            <v>16.388227000000001</v>
          </cell>
          <cell r="V4657">
            <v>1.03</v>
          </cell>
          <cell r="W4657">
            <v>1</v>
          </cell>
          <cell r="X4657">
            <v>1.05</v>
          </cell>
          <cell r="Y4657">
            <v>1.05</v>
          </cell>
          <cell r="Z4657">
            <v>10.763546798029559</v>
          </cell>
          <cell r="AA4657">
            <v>11.86681034482759</v>
          </cell>
          <cell r="AB4657">
            <v>1.1025</v>
          </cell>
          <cell r="AC4657">
            <v>1.4782209153318076</v>
          </cell>
          <cell r="AG4657">
            <v>7.5</v>
          </cell>
          <cell r="AH4657">
            <v>7.5</v>
          </cell>
          <cell r="BG4657">
            <v>7.5</v>
          </cell>
          <cell r="BJ4657" t="str">
            <v>01.07.2020</v>
          </cell>
          <cell r="BK4657" t="str">
            <v>บจก.สหไทยการพิมพ์และบรรจุภัณฑ์</v>
          </cell>
          <cell r="BL4657" t="str">
            <v>PF65113704</v>
          </cell>
        </row>
        <row r="4658">
          <cell r="A4658" t="str">
            <v>5R2ED041N000000202</v>
          </cell>
          <cell r="B4658" t="str">
            <v>NO-COR.INB-NOOD (BF/LM)</v>
          </cell>
          <cell r="C4658" t="str">
            <v>DUPLEX</v>
          </cell>
          <cell r="D4658" t="str">
            <v>3HRTC822X28PRANZJL</v>
          </cell>
          <cell r="E4658" t="str">
            <v>JL</v>
          </cell>
          <cell r="F4658" t="str">
            <v>100X145X25 80N TN &amp; CK N GRAVY-48</v>
          </cell>
          <cell r="G4658" t="str">
            <v>NOOD INTERNATIONAL</v>
          </cell>
          <cell r="H4658" t="str">
            <v>FOODSTUFFS AUCKLAND LTD</v>
          </cell>
          <cell r="I4658" t="str">
            <v>PF64793704</v>
          </cell>
          <cell r="J4658" t="str">
            <v>2ED041N</v>
          </cell>
          <cell r="K4658">
            <v>0</v>
          </cell>
          <cell r="L4658">
            <v>0</v>
          </cell>
          <cell r="M4658">
            <v>0</v>
          </cell>
          <cell r="P4658">
            <v>11.86681034482759</v>
          </cell>
          <cell r="Q4658">
            <v>14.87</v>
          </cell>
          <cell r="R4658">
            <v>1.07</v>
          </cell>
          <cell r="S4658">
            <v>15.9109</v>
          </cell>
          <cell r="T4658">
            <v>16.149563499999999</v>
          </cell>
          <cell r="U4658">
            <v>16.388227000000001</v>
          </cell>
          <cell r="V4658">
            <v>1.03</v>
          </cell>
          <cell r="W4658">
            <v>1</v>
          </cell>
          <cell r="X4658">
            <v>1.05</v>
          </cell>
          <cell r="Y4658">
            <v>1.05</v>
          </cell>
          <cell r="Z4658">
            <v>10.763546798029559</v>
          </cell>
          <cell r="AA4658">
            <v>11.86681034482759</v>
          </cell>
          <cell r="AB4658">
            <v>1.1025</v>
          </cell>
          <cell r="AC4658">
            <v>1.4782209153318076</v>
          </cell>
          <cell r="AK4658">
            <v>4.8499999999999996</v>
          </cell>
          <cell r="AM4658">
            <v>6</v>
          </cell>
          <cell r="AN4658">
            <v>9.3128893662728256</v>
          </cell>
          <cell r="AO4658">
            <v>14.75</v>
          </cell>
          <cell r="BG4658">
            <v>14.75</v>
          </cell>
          <cell r="BJ4658" t="str">
            <v>01.04.2021</v>
          </cell>
          <cell r="BK4658" t="str">
            <v>บจก.สหไทยการพิมพ์และบรรจุภัณฑ์</v>
          </cell>
          <cell r="BL4658" t="str">
            <v>PF65113704</v>
          </cell>
        </row>
        <row r="4659">
          <cell r="A4659" t="str">
            <v>5R2ED041N000000301</v>
          </cell>
          <cell r="B4659" t="str">
            <v>NO-COR.INB-NOOD</v>
          </cell>
          <cell r="C4659" t="str">
            <v>DUPLEX</v>
          </cell>
          <cell r="D4659" t="str">
            <v>3JRCC822X28PRANZJL</v>
          </cell>
          <cell r="E4659" t="str">
            <v>JL</v>
          </cell>
          <cell r="F4659" t="str">
            <v>100X145X25 80N CK N GRAVY-48</v>
          </cell>
          <cell r="G4659" t="str">
            <v>NOOD INTERNATIONAL</v>
          </cell>
          <cell r="H4659" t="str">
            <v>COLES GROUP LIMITED</v>
          </cell>
          <cell r="I4659" t="str">
            <v>PF64793701</v>
          </cell>
          <cell r="J4659" t="str">
            <v>2ED041N</v>
          </cell>
          <cell r="K4659">
            <v>0</v>
          </cell>
          <cell r="L4659">
            <v>0</v>
          </cell>
          <cell r="M4659">
            <v>0</v>
          </cell>
          <cell r="P4659">
            <v>11.86681034482759</v>
          </cell>
          <cell r="Q4659">
            <v>14.87</v>
          </cell>
          <cell r="R4659">
            <v>1.07</v>
          </cell>
          <cell r="S4659">
            <v>15.9109</v>
          </cell>
          <cell r="T4659">
            <v>16.149563499999999</v>
          </cell>
          <cell r="U4659">
            <v>16.388227000000001</v>
          </cell>
          <cell r="V4659">
            <v>1.03</v>
          </cell>
          <cell r="W4659">
            <v>1</v>
          </cell>
          <cell r="X4659">
            <v>1.05</v>
          </cell>
          <cell r="Y4659">
            <v>1.05</v>
          </cell>
          <cell r="Z4659">
            <v>10.763546798029559</v>
          </cell>
          <cell r="AA4659">
            <v>11.86681034482759</v>
          </cell>
          <cell r="AB4659">
            <v>1.1025</v>
          </cell>
          <cell r="AC4659">
            <v>1.4782209153318076</v>
          </cell>
          <cell r="AG4659">
            <v>13.75</v>
          </cell>
          <cell r="AH4659">
            <v>13.75</v>
          </cell>
          <cell r="BG4659">
            <v>13.75</v>
          </cell>
          <cell r="BJ4659" t="str">
            <v>01.07.2020</v>
          </cell>
          <cell r="BK4659" t="str">
            <v>บจก.สหไทยการพิมพ์และบรรจุภัณฑ์</v>
          </cell>
          <cell r="BL4659" t="str">
            <v>PF65113701</v>
          </cell>
        </row>
        <row r="4660">
          <cell r="A4660" t="str">
            <v>5R2ED041N000000302</v>
          </cell>
          <cell r="B4660" t="str">
            <v>NO-COR.INB-NOOD</v>
          </cell>
          <cell r="C4660" t="str">
            <v>DUPLEX</v>
          </cell>
          <cell r="D4660" t="str">
            <v>3JRCC822X28PRANZJL</v>
          </cell>
          <cell r="E4660" t="str">
            <v>JL</v>
          </cell>
          <cell r="F4660" t="str">
            <v>100X145X25 80N CK N GRAVY-48</v>
          </cell>
          <cell r="G4660" t="str">
            <v>NOOD INTERNATIONAL</v>
          </cell>
          <cell r="H4660" t="str">
            <v>COLES GROUP LIMITED</v>
          </cell>
          <cell r="I4660" t="str">
            <v>PF64793701</v>
          </cell>
          <cell r="J4660" t="str">
            <v>2ED041N</v>
          </cell>
          <cell r="K4660">
            <v>448</v>
          </cell>
          <cell r="L4660">
            <v>6160</v>
          </cell>
          <cell r="M4660">
            <v>13.75</v>
          </cell>
          <cell r="P4660">
            <v>11.86681034482759</v>
          </cell>
          <cell r="Q4660">
            <v>14.87</v>
          </cell>
          <cell r="R4660">
            <v>1.07</v>
          </cell>
          <cell r="S4660">
            <v>15.9109</v>
          </cell>
          <cell r="T4660">
            <v>16.149563499999999</v>
          </cell>
          <cell r="U4660">
            <v>16.388227000000001</v>
          </cell>
          <cell r="V4660">
            <v>1.03</v>
          </cell>
          <cell r="W4660">
            <v>1</v>
          </cell>
          <cell r="X4660">
            <v>1.05</v>
          </cell>
          <cell r="Y4660">
            <v>1.05</v>
          </cell>
          <cell r="Z4660">
            <v>10.763546798029559</v>
          </cell>
          <cell r="AA4660">
            <v>11.86681034482759</v>
          </cell>
          <cell r="AB4660">
            <v>1.1025</v>
          </cell>
          <cell r="AC4660">
            <v>1.4782209153318076</v>
          </cell>
          <cell r="AK4660">
            <v>8.402847380410023</v>
          </cell>
          <cell r="AM4660">
            <v>13.75</v>
          </cell>
          <cell r="AN4660">
            <v>13.75</v>
          </cell>
          <cell r="AP4660">
            <v>13.75</v>
          </cell>
          <cell r="BG4660">
            <v>13.75</v>
          </cell>
          <cell r="BJ4660" t="str">
            <v>08.05.2021</v>
          </cell>
          <cell r="BK4660" t="str">
            <v>บจก.สหไทยการพิมพ์และบรรจุภัณฑ์</v>
          </cell>
          <cell r="BL4660" t="str">
            <v>PF65113701</v>
          </cell>
        </row>
        <row r="4661">
          <cell r="A4661" t="str">
            <v>5R2ED041N000000303</v>
          </cell>
          <cell r="B4661" t="str">
            <v>NO-COR.INB-NOOD(CHICKEN/CAT)SINGLE PACK</v>
          </cell>
          <cell r="C4661" t="str">
            <v>DUPLEX</v>
          </cell>
          <cell r="D4661" t="str">
            <v>3JRCC822X28PRANZJL</v>
          </cell>
          <cell r="E4661" t="str">
            <v>JL</v>
          </cell>
          <cell r="F4661" t="str">
            <v>100X145X25 80N CK N GRAVY-48</v>
          </cell>
          <cell r="G4661" t="str">
            <v>NOOD INTERNATIONAL</v>
          </cell>
          <cell r="H4661" t="str">
            <v>COLES GROUP LIMITED</v>
          </cell>
          <cell r="I4661" t="str">
            <v>PF64793701</v>
          </cell>
          <cell r="J4661" t="str">
            <v>2ED041N</v>
          </cell>
          <cell r="K4661">
            <v>558</v>
          </cell>
          <cell r="L4661">
            <v>8296.48</v>
          </cell>
          <cell r="M4661">
            <v>14.87</v>
          </cell>
          <cell r="N4661">
            <v>14.667142857142858</v>
          </cell>
          <cell r="O4661">
            <v>14.87</v>
          </cell>
          <cell r="P4661">
            <v>11.86681034482759</v>
          </cell>
          <cell r="Q4661">
            <v>14.87</v>
          </cell>
          <cell r="R4661">
            <v>1.07</v>
          </cell>
          <cell r="S4661">
            <v>15.9109</v>
          </cell>
          <cell r="T4661">
            <v>16.149563499999999</v>
          </cell>
          <cell r="U4661">
            <v>16.388227000000001</v>
          </cell>
          <cell r="V4661">
            <v>1.05</v>
          </cell>
          <cell r="W4661">
            <v>1</v>
          </cell>
          <cell r="X4661">
            <v>1.05</v>
          </cell>
          <cell r="Y4661">
            <v>1.05</v>
          </cell>
          <cell r="Z4661">
            <v>10.763546798029559</v>
          </cell>
          <cell r="AA4661">
            <v>11.86681034482759</v>
          </cell>
          <cell r="AB4661">
            <v>1.1025</v>
          </cell>
          <cell r="AC4661">
            <v>1.4782209153318076</v>
          </cell>
          <cell r="AQ4661">
            <v>8.562263083451203</v>
          </cell>
          <cell r="AT4661">
            <v>14.16</v>
          </cell>
          <cell r="AU4661">
            <v>14.16</v>
          </cell>
          <cell r="AW4661">
            <v>14.87</v>
          </cell>
          <cell r="AX4661">
            <v>14.87</v>
          </cell>
          <cell r="AY4661">
            <v>14.87</v>
          </cell>
          <cell r="BA4661">
            <v>14.87</v>
          </cell>
          <cell r="BD4661">
            <v>14.87</v>
          </cell>
          <cell r="BF4661">
            <v>14.667142857142858</v>
          </cell>
          <cell r="BG4661">
            <v>8.562263083451203</v>
          </cell>
          <cell r="BH4661">
            <v>14.87</v>
          </cell>
          <cell r="BI4661">
            <v>1.7366903884021194</v>
          </cell>
          <cell r="BJ4661" t="str">
            <v>05.07.2022</v>
          </cell>
          <cell r="BK4661" t="str">
            <v>บมจ. สหไทยการพิมพ์แล</v>
          </cell>
          <cell r="BL4661" t="str">
            <v>PF65113701</v>
          </cell>
        </row>
        <row r="4662">
          <cell r="A4662" t="str">
            <v>5R2ED041N000000401</v>
          </cell>
          <cell r="B4662" t="str">
            <v>NO-COR.INB-NOOD</v>
          </cell>
          <cell r="C4662" t="str">
            <v>DUPLEX</v>
          </cell>
          <cell r="D4662" t="str">
            <v>3JRCC822X28PRANZJL</v>
          </cell>
          <cell r="E4662" t="str">
            <v>JL</v>
          </cell>
          <cell r="F4662" t="str">
            <v>100X145X25 80N CK N GRAVY-48</v>
          </cell>
          <cell r="G4662" t="str">
            <v>NOOD INTERNATIONAL</v>
          </cell>
          <cell r="H4662" t="str">
            <v>COLES GROUP LIMITED</v>
          </cell>
          <cell r="I4662" t="str">
            <v>PF64793701</v>
          </cell>
          <cell r="J4662" t="str">
            <v>2ED041N</v>
          </cell>
          <cell r="K4662">
            <v>0</v>
          </cell>
          <cell r="L4662">
            <v>0</v>
          </cell>
          <cell r="M4662">
            <v>0</v>
          </cell>
          <cell r="P4662">
            <v>11.86681034482759</v>
          </cell>
          <cell r="Q4662">
            <v>14.87</v>
          </cell>
          <cell r="R4662">
            <v>1.07</v>
          </cell>
          <cell r="S4662">
            <v>15.9109</v>
          </cell>
          <cell r="T4662">
            <v>16.149563499999999</v>
          </cell>
          <cell r="U4662">
            <v>16.388227000000001</v>
          </cell>
          <cell r="V4662">
            <v>1.03</v>
          </cell>
          <cell r="W4662">
            <v>1</v>
          </cell>
          <cell r="X4662">
            <v>1.05</v>
          </cell>
          <cell r="Y4662">
            <v>1.05</v>
          </cell>
          <cell r="Z4662">
            <v>10.763546798029559</v>
          </cell>
          <cell r="AA4662">
            <v>11.86681034482759</v>
          </cell>
          <cell r="AB4662">
            <v>1.1025</v>
          </cell>
          <cell r="AC4662">
            <v>1.4782209153318076</v>
          </cell>
          <cell r="AG4662">
            <v>7.1</v>
          </cell>
          <cell r="AH4662">
            <v>7.5128252638363007</v>
          </cell>
          <cell r="BG4662">
            <v>7.5128252638363007</v>
          </cell>
          <cell r="BJ4662" t="str">
            <v>01.07.2020</v>
          </cell>
          <cell r="BK4662" t="str">
            <v>บจก.สหไทยการพิมพ์และบรรจุภัณฑ์</v>
          </cell>
          <cell r="BL4662" t="str">
            <v>PF65113701</v>
          </cell>
        </row>
        <row r="4663">
          <cell r="A4663" t="str">
            <v>5R2ED041N000000402</v>
          </cell>
          <cell r="B4663" t="str">
            <v>NO-COR.INB-NOOD</v>
          </cell>
          <cell r="C4663" t="str">
            <v>DUPLEX</v>
          </cell>
          <cell r="D4663" t="str">
            <v>3JRCC822X28PRANZJL</v>
          </cell>
          <cell r="E4663" t="str">
            <v>JL</v>
          </cell>
          <cell r="F4663" t="str">
            <v>100X145X25 80N CK N GRAVY-48</v>
          </cell>
          <cell r="G4663" t="str">
            <v>NOOD INTERNATIONAL</v>
          </cell>
          <cell r="H4663" t="str">
            <v>COLES GROUP LIMITED</v>
          </cell>
          <cell r="I4663" t="str">
            <v>PF64793701</v>
          </cell>
          <cell r="J4663" t="str">
            <v>2ED041N</v>
          </cell>
          <cell r="K4663">
            <v>0</v>
          </cell>
          <cell r="L4663">
            <v>0</v>
          </cell>
          <cell r="M4663">
            <v>0</v>
          </cell>
          <cell r="P4663">
            <v>11.86681034482759</v>
          </cell>
          <cell r="Q4663">
            <v>14.87</v>
          </cell>
          <cell r="R4663">
            <v>1.07</v>
          </cell>
          <cell r="S4663">
            <v>15.9109</v>
          </cell>
          <cell r="T4663">
            <v>16.149563499999999</v>
          </cell>
          <cell r="U4663">
            <v>16.388227000000001</v>
          </cell>
          <cell r="V4663">
            <v>1.03</v>
          </cell>
          <cell r="W4663">
            <v>1</v>
          </cell>
          <cell r="X4663">
            <v>1.05</v>
          </cell>
          <cell r="Y4663">
            <v>1.05</v>
          </cell>
          <cell r="Z4663">
            <v>10.763546798029559</v>
          </cell>
          <cell r="AA4663">
            <v>11.86681034482759</v>
          </cell>
          <cell r="AB4663">
            <v>1.1025</v>
          </cell>
          <cell r="AC4663">
            <v>1.4782209153318076</v>
          </cell>
          <cell r="AK4663">
            <v>4.7</v>
          </cell>
          <cell r="AL4663">
            <v>13.5</v>
          </cell>
          <cell r="AM4663">
            <v>5.7</v>
          </cell>
          <cell r="AN4663">
            <v>13.5</v>
          </cell>
          <cell r="AO4663">
            <v>13.5</v>
          </cell>
          <cell r="AP4663">
            <v>13.5</v>
          </cell>
          <cell r="BG4663">
            <v>13.5</v>
          </cell>
          <cell r="BJ4663" t="str">
            <v>08.05.2021</v>
          </cell>
          <cell r="BK4663" t="str">
            <v>บจก.สหไทยการพิมพ์และบรรจุภัณฑ์</v>
          </cell>
          <cell r="BL4663" t="str">
            <v>PF65113701</v>
          </cell>
        </row>
        <row r="4664">
          <cell r="A4664" t="str">
            <v>5R2ED041N000000403</v>
          </cell>
          <cell r="B4664" t="str">
            <v>NO-COR.INB-NOOD(CHICKEN/CAT)VALUE PACK</v>
          </cell>
          <cell r="C4664" t="str">
            <v>DUPLEX</v>
          </cell>
          <cell r="D4664" t="str">
            <v>3JRCC822X28PRANZJL</v>
          </cell>
          <cell r="E4664" t="str">
            <v>JL</v>
          </cell>
          <cell r="F4664" t="str">
            <v>100X145X25 80N CK N GRAVY-48</v>
          </cell>
          <cell r="G4664" t="str">
            <v>NOOD INTERNATIONAL</v>
          </cell>
          <cell r="H4664" t="str">
            <v>COLES GROUP LIMITED</v>
          </cell>
          <cell r="I4664" t="str">
            <v>PF64793701</v>
          </cell>
          <cell r="J4664" t="str">
            <v>2ED041N</v>
          </cell>
          <cell r="K4664">
            <v>0</v>
          </cell>
          <cell r="L4664">
            <v>0</v>
          </cell>
          <cell r="M4664">
            <v>15.05</v>
          </cell>
          <cell r="N4664">
            <v>9.2562159993328219</v>
          </cell>
          <cell r="O4664">
            <v>8.0918274925102764</v>
          </cell>
          <cell r="P4664">
            <v>11.86681034482759</v>
          </cell>
          <cell r="Q4664">
            <v>14.87</v>
          </cell>
          <cell r="R4664">
            <v>1.07</v>
          </cell>
          <cell r="S4664">
            <v>15.9109</v>
          </cell>
          <cell r="T4664">
            <v>16.149563499999999</v>
          </cell>
          <cell r="U4664">
            <v>16.388227000000001</v>
          </cell>
          <cell r="V4664">
            <v>1.05</v>
          </cell>
          <cell r="W4664">
            <v>1</v>
          </cell>
          <cell r="X4664">
            <v>1.05</v>
          </cell>
          <cell r="Y4664">
            <v>1.05</v>
          </cell>
          <cell r="Z4664">
            <v>10.763546798029559</v>
          </cell>
          <cell r="AA4664">
            <v>11.86681034482759</v>
          </cell>
          <cell r="AB4664">
            <v>1.1025</v>
          </cell>
          <cell r="AC4664">
            <v>1.4782209153318076</v>
          </cell>
          <cell r="AQ4664">
            <v>4.6043439784532509</v>
          </cell>
          <cell r="AR4664">
            <v>8.7796058784235154</v>
          </cell>
          <cell r="AT4664">
            <v>10.705560782007936</v>
          </cell>
          <cell r="AU4664">
            <v>7.3721522929867902</v>
          </cell>
          <cell r="AV4664">
            <v>9.2337516612872594</v>
          </cell>
          <cell r="AW4664">
            <v>10.155455717179157</v>
          </cell>
          <cell r="AX4664">
            <v>6.7446385721368358</v>
          </cell>
          <cell r="AY4664">
            <v>5.5699999999999994</v>
          </cell>
          <cell r="AZ4664">
            <v>14.610000000000001</v>
          </cell>
          <cell r="BA4664">
            <v>7.2512145502791752</v>
          </cell>
          <cell r="BB4664">
            <v>8.7313685272360466</v>
          </cell>
          <cell r="BC4664">
            <v>7.9986223963703873</v>
          </cell>
          <cell r="BD4664">
            <v>14.610000000000001</v>
          </cell>
          <cell r="BE4664">
            <v>8.0918274925102764</v>
          </cell>
          <cell r="BF4664">
            <v>9.2562159993328219</v>
          </cell>
          <cell r="BG4664">
            <v>8.7796058784235154</v>
          </cell>
          <cell r="BH4664">
            <v>8.0918274925102764</v>
          </cell>
          <cell r="BI4664">
            <v>0.92166181541206749</v>
          </cell>
          <cell r="BJ4664" t="str">
            <v>06.08.2022</v>
          </cell>
          <cell r="BK4664" t="str">
            <v>บมจ. สหไทยการพิมพ์แล</v>
          </cell>
          <cell r="BL4664" t="str">
            <v>PF65113701</v>
          </cell>
        </row>
        <row r="4665">
          <cell r="A4665" t="str">
            <v>5R2ED041N000000501</v>
          </cell>
          <cell r="B4665" t="str">
            <v>NO-COR.INB-NOOD</v>
          </cell>
          <cell r="C4665" t="str">
            <v>DUPLEX</v>
          </cell>
          <cell r="D4665" t="str">
            <v>3JRLC822X28PRANZJL</v>
          </cell>
          <cell r="E4665" t="str">
            <v>JL</v>
          </cell>
          <cell r="F4665" t="str">
            <v>100X145X25 80N CK &amp; LAMB N GRAVY-48</v>
          </cell>
          <cell r="G4665" t="str">
            <v>NOOD INTERNATIONAL</v>
          </cell>
          <cell r="H4665" t="str">
            <v>FOODSTUFFS AUCKLAND LTD</v>
          </cell>
          <cell r="I4665" t="str">
            <v>PF64793702</v>
          </cell>
          <cell r="J4665" t="str">
            <v>2ED041N</v>
          </cell>
          <cell r="K4665">
            <v>0</v>
          </cell>
          <cell r="L4665">
            <v>0</v>
          </cell>
          <cell r="M4665">
            <v>0</v>
          </cell>
          <cell r="P4665">
            <v>11.86681034482759</v>
          </cell>
          <cell r="Q4665">
            <v>14.87</v>
          </cell>
          <cell r="R4665">
            <v>1.07</v>
          </cell>
          <cell r="S4665">
            <v>15.9109</v>
          </cell>
          <cell r="T4665">
            <v>16.149563499999999</v>
          </cell>
          <cell r="U4665">
            <v>16.388227000000001</v>
          </cell>
          <cell r="V4665">
            <v>1.03</v>
          </cell>
          <cell r="W4665">
            <v>1</v>
          </cell>
          <cell r="X4665">
            <v>1.05</v>
          </cell>
          <cell r="Y4665">
            <v>1.05</v>
          </cell>
          <cell r="Z4665">
            <v>10.763546798029559</v>
          </cell>
          <cell r="AA4665">
            <v>11.86681034482759</v>
          </cell>
          <cell r="AB4665">
            <v>1.1025</v>
          </cell>
          <cell r="AC4665">
            <v>1.4782209153318076</v>
          </cell>
          <cell r="AH4665">
            <v>13.5</v>
          </cell>
          <cell r="BG4665">
            <v>13.5</v>
          </cell>
          <cell r="BJ4665" t="str">
            <v>15.06.2020</v>
          </cell>
          <cell r="BK4665" t="str">
            <v>บจก.สหไทยการพิมพ์และบรรจุภัณฑ์</v>
          </cell>
          <cell r="BL4665" t="str">
            <v>PF65113702</v>
          </cell>
        </row>
        <row r="4666">
          <cell r="A4666" t="str">
            <v>5R2ED041N000000502</v>
          </cell>
          <cell r="B4666" t="str">
            <v>NO-COR.INB-NOOD</v>
          </cell>
          <cell r="C4666" t="str">
            <v>DUPLEX</v>
          </cell>
          <cell r="D4666" t="str">
            <v>3JRLC822X28PRANZJL</v>
          </cell>
          <cell r="E4666" t="str">
            <v>JL</v>
          </cell>
          <cell r="F4666" t="str">
            <v>100X145X25 80N CK &amp; LAMB N GRAVY-48</v>
          </cell>
          <cell r="G4666" t="str">
            <v>NOOD INTERNATIONAL</v>
          </cell>
          <cell r="H4666" t="str">
            <v>FOODSTUFFS AUCKLAND LTD</v>
          </cell>
          <cell r="I4666" t="str">
            <v>PF64793702</v>
          </cell>
          <cell r="J4666" t="str">
            <v>2ED041N</v>
          </cell>
          <cell r="K4666">
            <v>0</v>
          </cell>
          <cell r="L4666">
            <v>0</v>
          </cell>
          <cell r="M4666">
            <v>0</v>
          </cell>
          <cell r="P4666">
            <v>11.86681034482759</v>
          </cell>
          <cell r="Q4666">
            <v>14.87</v>
          </cell>
          <cell r="R4666">
            <v>1.07</v>
          </cell>
          <cell r="S4666">
            <v>15.9109</v>
          </cell>
          <cell r="T4666">
            <v>16.149563499999999</v>
          </cell>
          <cell r="U4666">
            <v>16.388227000000001</v>
          </cell>
          <cell r="V4666">
            <v>1.03</v>
          </cell>
          <cell r="W4666">
            <v>1</v>
          </cell>
          <cell r="X4666">
            <v>1.05</v>
          </cell>
          <cell r="Y4666">
            <v>1.05</v>
          </cell>
          <cell r="Z4666">
            <v>10.763546798029559</v>
          </cell>
          <cell r="AA4666">
            <v>11.86681034482759</v>
          </cell>
          <cell r="AB4666">
            <v>1.1025</v>
          </cell>
          <cell r="AC4666">
            <v>1.4782209153318076</v>
          </cell>
          <cell r="AL4666">
            <v>13.5</v>
          </cell>
          <cell r="BG4666">
            <v>13.5</v>
          </cell>
          <cell r="BJ4666" t="str">
            <v>12.01.2021</v>
          </cell>
          <cell r="BK4666" t="str">
            <v>บจก.สหไทยการพิมพ์และบรรจุภัณฑ์</v>
          </cell>
          <cell r="BL4666" t="str">
            <v>PF65113702</v>
          </cell>
        </row>
        <row r="4667">
          <cell r="A4667" t="str">
            <v>5R2ED041N000000503</v>
          </cell>
          <cell r="B4667" t="str">
            <v>NO-COR.INB-NOOD(LAMB/CAT)VALUE PACK</v>
          </cell>
          <cell r="C4667" t="str">
            <v>DUPLEX</v>
          </cell>
          <cell r="D4667" t="str">
            <v>3JRLC822X28PRANZJL</v>
          </cell>
          <cell r="E4667" t="str">
            <v>JL</v>
          </cell>
          <cell r="F4667" t="str">
            <v>100X145X25 80N CK &amp; LAMB N GRAVY-48</v>
          </cell>
          <cell r="G4667" t="str">
            <v>NOOD INTERNATIONAL</v>
          </cell>
          <cell r="H4667" t="str">
            <v>FOODSTUFFS AUCKLAND LTD</v>
          </cell>
          <cell r="I4667" t="str">
            <v>PF64793702</v>
          </cell>
          <cell r="J4667" t="str">
            <v>2ED041N</v>
          </cell>
          <cell r="K4667">
            <v>0</v>
          </cell>
          <cell r="L4667">
            <v>0</v>
          </cell>
          <cell r="M4667">
            <v>14.61</v>
          </cell>
          <cell r="N4667">
            <v>12.459935356612762</v>
          </cell>
          <cell r="O4667">
            <v>9.3396121396765874</v>
          </cell>
          <cell r="P4667">
            <v>11.86681034482759</v>
          </cell>
          <cell r="Q4667">
            <v>14.87</v>
          </cell>
          <cell r="R4667">
            <v>1.07</v>
          </cell>
          <cell r="S4667">
            <v>15.9109</v>
          </cell>
          <cell r="T4667">
            <v>16.149563499999999</v>
          </cell>
          <cell r="U4667">
            <v>16.388227000000001</v>
          </cell>
          <cell r="V4667">
            <v>1.05</v>
          </cell>
          <cell r="W4667">
            <v>1</v>
          </cell>
          <cell r="X4667">
            <v>1.05</v>
          </cell>
          <cell r="Y4667">
            <v>1.05</v>
          </cell>
          <cell r="Z4667">
            <v>10.763546798029559</v>
          </cell>
          <cell r="AA4667">
            <v>11.86681034482759</v>
          </cell>
          <cell r="AB4667">
            <v>1.1025</v>
          </cell>
          <cell r="AC4667">
            <v>1.4782209153318076</v>
          </cell>
          <cell r="AQ4667">
            <v>7.31</v>
          </cell>
          <cell r="AR4667">
            <v>13.91</v>
          </cell>
          <cell r="AU4667">
            <v>13.91</v>
          </cell>
          <cell r="AV4667">
            <v>14.61</v>
          </cell>
          <cell r="AZ4667">
            <v>14.61</v>
          </cell>
          <cell r="BA4667">
            <v>14.61</v>
          </cell>
          <cell r="BD4667">
            <v>7.68</v>
          </cell>
          <cell r="BE4667">
            <v>9.3396121396765874</v>
          </cell>
          <cell r="BF4667">
            <v>12.459935356612762</v>
          </cell>
          <cell r="BG4667">
            <v>13.91</v>
          </cell>
          <cell r="BH4667">
            <v>9.3396121396765874</v>
          </cell>
          <cell r="BI4667">
            <v>0.67143149817948145</v>
          </cell>
          <cell r="BJ4667" t="str">
            <v>12.08.2022</v>
          </cell>
          <cell r="BK4667" t="str">
            <v>บมจ. สหไทยการพิมพ์แล</v>
          </cell>
          <cell r="BL4667" t="str">
            <v>PF65113702</v>
          </cell>
        </row>
        <row r="4668">
          <cell r="A4668" t="str">
            <v>5R2ED041N000000601</v>
          </cell>
          <cell r="B4668" t="str">
            <v>NO-COR.INB-NOOD</v>
          </cell>
          <cell r="C4668" t="str">
            <v>DUPLEX</v>
          </cell>
          <cell r="D4668" t="str">
            <v>3HRTC822X28PRANZJL</v>
          </cell>
          <cell r="E4668" t="str">
            <v>JL</v>
          </cell>
          <cell r="F4668" t="str">
            <v>100X145X25 80N TN &amp; CK N GRAVY-48</v>
          </cell>
          <cell r="G4668" t="str">
            <v>NOOD INTERNATIONAL</v>
          </cell>
          <cell r="H4668" t="str">
            <v>COLES GROUP LIMITED</v>
          </cell>
          <cell r="I4668" t="str">
            <v>PF64793704</v>
          </cell>
          <cell r="J4668" t="str">
            <v>2ED041N</v>
          </cell>
          <cell r="K4668">
            <v>0</v>
          </cell>
          <cell r="L4668">
            <v>0</v>
          </cell>
          <cell r="M4668">
            <v>0</v>
          </cell>
          <cell r="P4668">
            <v>11.86681034482759</v>
          </cell>
          <cell r="Q4668">
            <v>14.87</v>
          </cell>
          <cell r="R4668">
            <v>1.07</v>
          </cell>
          <cell r="S4668">
            <v>15.9109</v>
          </cell>
          <cell r="T4668">
            <v>16.149563499999999</v>
          </cell>
          <cell r="U4668">
            <v>16.388227000000001</v>
          </cell>
          <cell r="V4668">
            <v>1.03</v>
          </cell>
          <cell r="W4668">
            <v>1</v>
          </cell>
          <cell r="X4668">
            <v>1.05</v>
          </cell>
          <cell r="Y4668">
            <v>1.05</v>
          </cell>
          <cell r="Z4668">
            <v>10.763546798029559</v>
          </cell>
          <cell r="AA4668">
            <v>11.86681034482759</v>
          </cell>
          <cell r="AB4668">
            <v>1.1025</v>
          </cell>
          <cell r="AC4668">
            <v>1.4782209153318076</v>
          </cell>
          <cell r="AH4668">
            <v>13.5</v>
          </cell>
          <cell r="BG4668">
            <v>13.5</v>
          </cell>
          <cell r="BJ4668" t="str">
            <v>01.07.2020</v>
          </cell>
          <cell r="BK4668" t="str">
            <v>บจก.สหไทยการพิมพ์และบรรจุภัณฑ์</v>
          </cell>
          <cell r="BL4668" t="str">
            <v>PF65113704</v>
          </cell>
        </row>
        <row r="4669">
          <cell r="A4669" t="str">
            <v>5R2ED041N000000602</v>
          </cell>
          <cell r="B4669" t="str">
            <v>NO-COR.INB-NOOD</v>
          </cell>
          <cell r="C4669" t="str">
            <v>DUPLEX</v>
          </cell>
          <cell r="D4669" t="str">
            <v>3HRTC822X28PRANZJL</v>
          </cell>
          <cell r="E4669" t="str">
            <v>JL</v>
          </cell>
          <cell r="F4669" t="str">
            <v>100X145X25 80N TN &amp; CK N GRAVY-48</v>
          </cell>
          <cell r="G4669" t="str">
            <v>NOOD INTERNATIONAL</v>
          </cell>
          <cell r="H4669" t="str">
            <v>COLES GROUP LIMITED</v>
          </cell>
          <cell r="I4669" t="str">
            <v>PF64793704</v>
          </cell>
          <cell r="J4669" t="str">
            <v>2ED041N</v>
          </cell>
          <cell r="K4669">
            <v>0</v>
          </cell>
          <cell r="L4669">
            <v>0</v>
          </cell>
          <cell r="M4669">
            <v>0</v>
          </cell>
          <cell r="P4669">
            <v>11.86681034482759</v>
          </cell>
          <cell r="Q4669">
            <v>14.87</v>
          </cell>
          <cell r="R4669">
            <v>1.07</v>
          </cell>
          <cell r="S4669">
            <v>15.9109</v>
          </cell>
          <cell r="T4669">
            <v>16.149563499999999</v>
          </cell>
          <cell r="U4669">
            <v>16.388227000000001</v>
          </cell>
          <cell r="V4669">
            <v>1.03</v>
          </cell>
          <cell r="W4669">
            <v>1</v>
          </cell>
          <cell r="X4669">
            <v>1.05</v>
          </cell>
          <cell r="Y4669">
            <v>1.05</v>
          </cell>
          <cell r="Z4669">
            <v>10.763546798029559</v>
          </cell>
          <cell r="AA4669">
            <v>11.86681034482759</v>
          </cell>
          <cell r="AB4669">
            <v>1.1025</v>
          </cell>
          <cell r="AC4669">
            <v>1.4782209153318076</v>
          </cell>
          <cell r="AK4669">
            <v>5.745875993413045</v>
          </cell>
          <cell r="AL4669">
            <v>13.5</v>
          </cell>
          <cell r="AM4669">
            <v>13.5</v>
          </cell>
          <cell r="AN4669">
            <v>13.5</v>
          </cell>
          <cell r="AO4669">
            <v>13.5</v>
          </cell>
          <cell r="AP4669">
            <v>13.5</v>
          </cell>
          <cell r="BG4669">
            <v>13.5</v>
          </cell>
          <cell r="BJ4669" t="str">
            <v>08.05.2021</v>
          </cell>
          <cell r="BK4669" t="str">
            <v>บจก.สหไทยการพิมพ์และบรรจุภัณฑ์</v>
          </cell>
          <cell r="BL4669" t="str">
            <v>PF65113704</v>
          </cell>
        </row>
        <row r="4670">
          <cell r="A4670" t="str">
            <v>5R2ED041N000000603</v>
          </cell>
          <cell r="B4670" t="str">
            <v>NO-COR.INB-NOOD CAT(VALUE PACK)</v>
          </cell>
          <cell r="C4670" t="str">
            <v>DUPLEX</v>
          </cell>
          <cell r="D4670" t="str">
            <v>3HRTC822X28PRANZJL</v>
          </cell>
          <cell r="E4670" t="str">
            <v>JL</v>
          </cell>
          <cell r="F4670" t="str">
            <v>100X145X25 80N TN &amp; CK N GRAVY-48</v>
          </cell>
          <cell r="G4670" t="str">
            <v>NOOD INTERNATIONAL</v>
          </cell>
          <cell r="H4670" t="str">
            <v>COLES GROUP LIMITED</v>
          </cell>
          <cell r="I4670" t="str">
            <v>PF64793704</v>
          </cell>
          <cell r="J4670" t="str">
            <v>2ED041N</v>
          </cell>
          <cell r="K4670">
            <v>733</v>
          </cell>
          <cell r="L4670">
            <v>10968.19</v>
          </cell>
          <cell r="M4670">
            <v>14.96</v>
          </cell>
          <cell r="N4670">
            <v>13.232038357201441</v>
          </cell>
          <cell r="O4670">
            <v>12.822421929215823</v>
          </cell>
          <cell r="P4670">
            <v>11.86681034482759</v>
          </cell>
          <cell r="Q4670">
            <v>14.87</v>
          </cell>
          <cell r="R4670">
            <v>1.07</v>
          </cell>
          <cell r="S4670">
            <v>15.9109</v>
          </cell>
          <cell r="T4670">
            <v>16.149563499999999</v>
          </cell>
          <cell r="U4670">
            <v>16.388227000000001</v>
          </cell>
          <cell r="V4670">
            <v>1.05</v>
          </cell>
          <cell r="W4670">
            <v>1</v>
          </cell>
          <cell r="X4670">
            <v>1.05</v>
          </cell>
          <cell r="Y4670">
            <v>1.05</v>
          </cell>
          <cell r="Z4670">
            <v>10.763546798029559</v>
          </cell>
          <cell r="AA4670">
            <v>11.86681034482759</v>
          </cell>
          <cell r="AB4670">
            <v>1.1025</v>
          </cell>
          <cell r="AC4670">
            <v>1.4782209153318076</v>
          </cell>
          <cell r="AP4670">
            <v>13.91</v>
          </cell>
          <cell r="AQ4670">
            <v>5.8699999999999992</v>
          </cell>
          <cell r="AR4670">
            <v>13.91</v>
          </cell>
          <cell r="AT4670">
            <v>13.91</v>
          </cell>
          <cell r="AU4670">
            <v>13.91</v>
          </cell>
          <cell r="AW4670">
            <v>9.57</v>
          </cell>
          <cell r="AX4670">
            <v>7.6800000000000006</v>
          </cell>
          <cell r="AY4670">
            <v>14.610000000000001</v>
          </cell>
          <cell r="AZ4670">
            <v>14.610000000000001</v>
          </cell>
          <cell r="BA4670">
            <v>14.610000000000001</v>
          </cell>
          <cell r="BB4670">
            <v>14.61</v>
          </cell>
          <cell r="BC4670">
            <v>14.610000000000001</v>
          </cell>
          <cell r="BD4670">
            <v>14.61</v>
          </cell>
          <cell r="BE4670">
            <v>12.822421929215823</v>
          </cell>
          <cell r="BF4670">
            <v>13.232038357201441</v>
          </cell>
          <cell r="BG4670">
            <v>13.91</v>
          </cell>
          <cell r="BH4670">
            <v>12.822421929215823</v>
          </cell>
          <cell r="BI4670">
            <v>0.92181322280487588</v>
          </cell>
          <cell r="BJ4670" t="str">
            <v>04.08.2022</v>
          </cell>
          <cell r="BK4670" t="str">
            <v>บมจ. สหไทยการพิมพ์แล</v>
          </cell>
          <cell r="BL4670" t="str">
            <v>PF65113704</v>
          </cell>
        </row>
        <row r="4671">
          <cell r="A4671" t="str">
            <v>5R2ED041N000000700</v>
          </cell>
          <cell r="B4671" t="str">
            <v>NO-COR.INB-NOOD</v>
          </cell>
          <cell r="C4671" t="str">
            <v>DUPLEX</v>
          </cell>
          <cell r="D4671" t="str">
            <v>3JRBC822X28PRANZJL</v>
          </cell>
          <cell r="E4671" t="str">
            <v>JL</v>
          </cell>
          <cell r="F4671" t="str">
            <v>100X145X25 80N BF &amp; CK N GRAVY-48</v>
          </cell>
          <cell r="G4671" t="str">
            <v>NOOD INTERNATIONAL</v>
          </cell>
          <cell r="H4671" t="str">
            <v>COLES GROUP LIMITED</v>
          </cell>
          <cell r="I4671" t="str">
            <v>PF64793703</v>
          </cell>
          <cell r="J4671" t="str">
            <v>2ED041N</v>
          </cell>
          <cell r="K4671">
            <v>0</v>
          </cell>
          <cell r="L4671">
            <v>0</v>
          </cell>
          <cell r="M4671">
            <v>13.75</v>
          </cell>
          <cell r="P4671">
            <v>11.86681034482759</v>
          </cell>
          <cell r="Q4671">
            <v>14.87</v>
          </cell>
          <cell r="R4671">
            <v>1.07</v>
          </cell>
          <cell r="S4671">
            <v>15.9109</v>
          </cell>
          <cell r="T4671">
            <v>16.149563499999999</v>
          </cell>
          <cell r="U4671">
            <v>16.388227000000001</v>
          </cell>
          <cell r="V4671">
            <v>1.03</v>
          </cell>
          <cell r="W4671">
            <v>1</v>
          </cell>
          <cell r="X4671">
            <v>1.05</v>
          </cell>
          <cell r="Y4671">
            <v>1.05</v>
          </cell>
          <cell r="Z4671">
            <v>10.763546798029559</v>
          </cell>
          <cell r="AA4671">
            <v>11.86681034482759</v>
          </cell>
          <cell r="AB4671">
            <v>1.1025</v>
          </cell>
          <cell r="AC4671">
            <v>1.4782209153318076</v>
          </cell>
          <cell r="BJ4671" t="str">
            <v>09.03.2020</v>
          </cell>
          <cell r="BK4671" t="str">
            <v>บจก.สหไทยการพิมพ์และบรรจุภัณฑ์</v>
          </cell>
          <cell r="BL4671" t="str">
            <v>PF65113703</v>
          </cell>
        </row>
        <row r="4672">
          <cell r="A4672" t="str">
            <v>5R2ED041N000000701</v>
          </cell>
          <cell r="B4672" t="str">
            <v>NO-COR.INB-NOOD</v>
          </cell>
          <cell r="C4672" t="str">
            <v>DUPLEX</v>
          </cell>
          <cell r="D4672" t="str">
            <v>3JRBC822X28PRANZJL</v>
          </cell>
          <cell r="E4672" t="str">
            <v>JL</v>
          </cell>
          <cell r="F4672" t="str">
            <v>100X145X25 80N BF &amp; CK N GRAVY-48</v>
          </cell>
          <cell r="G4672" t="str">
            <v>NOOD INTERNATIONAL</v>
          </cell>
          <cell r="H4672" t="str">
            <v>COLES GROUP LIMITED</v>
          </cell>
          <cell r="I4672" t="str">
            <v>PF64793703</v>
          </cell>
          <cell r="J4672" t="str">
            <v>2ED041N</v>
          </cell>
          <cell r="K4672">
            <v>0</v>
          </cell>
          <cell r="L4672">
            <v>0</v>
          </cell>
          <cell r="M4672">
            <v>13.75</v>
          </cell>
          <cell r="P4672">
            <v>11.86681034482759</v>
          </cell>
          <cell r="Q4672">
            <v>14.87</v>
          </cell>
          <cell r="R4672">
            <v>1.07</v>
          </cell>
          <cell r="S4672">
            <v>15.9109</v>
          </cell>
          <cell r="T4672">
            <v>16.149563499999999</v>
          </cell>
          <cell r="U4672">
            <v>16.388227000000001</v>
          </cell>
          <cell r="V4672">
            <v>1.03</v>
          </cell>
          <cell r="W4672">
            <v>1</v>
          </cell>
          <cell r="X4672">
            <v>1.05</v>
          </cell>
          <cell r="Y4672">
            <v>1.05</v>
          </cell>
          <cell r="Z4672">
            <v>10.763546798029559</v>
          </cell>
          <cell r="AA4672">
            <v>11.86681034482759</v>
          </cell>
          <cell r="AB4672">
            <v>1.1025</v>
          </cell>
          <cell r="AC4672">
            <v>1.4782209153318076</v>
          </cell>
          <cell r="BJ4672" t="str">
            <v>01.07.2020</v>
          </cell>
          <cell r="BK4672" t="str">
            <v>บจก.สหไทยการพิมพ์และบรรจุภัณฑ์</v>
          </cell>
          <cell r="BL4672" t="str">
            <v>PF65113703</v>
          </cell>
        </row>
        <row r="4673">
          <cell r="A4673" t="str">
            <v>5R2ED041N000000702</v>
          </cell>
          <cell r="B4673" t="str">
            <v>NO-COR.INB-NOOD</v>
          </cell>
          <cell r="C4673" t="str">
            <v>DUPLEX</v>
          </cell>
          <cell r="D4673" t="str">
            <v>3JRBC822X28PRANZJL</v>
          </cell>
          <cell r="E4673" t="str">
            <v>JL</v>
          </cell>
          <cell r="F4673" t="str">
            <v>100X145X25 80N BF &amp; CK N GRAVY-48</v>
          </cell>
          <cell r="G4673" t="str">
            <v>NOOD INTERNATIONAL</v>
          </cell>
          <cell r="H4673" t="str">
            <v>COLES GROUP LIMITED</v>
          </cell>
          <cell r="I4673" t="str">
            <v>PF64793703</v>
          </cell>
          <cell r="J4673" t="str">
            <v>2ED041N</v>
          </cell>
          <cell r="K4673">
            <v>0</v>
          </cell>
          <cell r="L4673">
            <v>0</v>
          </cell>
          <cell r="M4673">
            <v>0</v>
          </cell>
          <cell r="P4673">
            <v>11.86681034482759</v>
          </cell>
          <cell r="Q4673">
            <v>14.87</v>
          </cell>
          <cell r="R4673">
            <v>1.07</v>
          </cell>
          <cell r="S4673">
            <v>15.9109</v>
          </cell>
          <cell r="T4673">
            <v>16.149563499999999</v>
          </cell>
          <cell r="U4673">
            <v>16.388227000000001</v>
          </cell>
          <cell r="V4673">
            <v>1.03</v>
          </cell>
          <cell r="W4673">
            <v>1</v>
          </cell>
          <cell r="X4673">
            <v>1.05</v>
          </cell>
          <cell r="Y4673">
            <v>1.05</v>
          </cell>
          <cell r="Z4673">
            <v>10.763546798029559</v>
          </cell>
          <cell r="AA4673">
            <v>11.86681034482759</v>
          </cell>
          <cell r="AB4673">
            <v>1.1025</v>
          </cell>
          <cell r="AC4673">
            <v>1.4782209153318076</v>
          </cell>
          <cell r="AN4673">
            <v>13.75</v>
          </cell>
          <cell r="BG4673">
            <v>13.75</v>
          </cell>
          <cell r="BJ4673" t="str">
            <v>01.03.2021</v>
          </cell>
          <cell r="BK4673" t="str">
            <v>บจก.สหไทยการพิมพ์และบรรจุภัณฑ์</v>
          </cell>
          <cell r="BL4673" t="str">
            <v>PF65113703</v>
          </cell>
        </row>
        <row r="4674">
          <cell r="A4674" t="str">
            <v>5R2ED041N000000703</v>
          </cell>
          <cell r="B4674" t="str">
            <v>NO-COR.INB-NOOD(BEEF/CAT)SINGLE PACK</v>
          </cell>
          <cell r="C4674" t="str">
            <v>DUPLEX</v>
          </cell>
          <cell r="D4674" t="str">
            <v>3JRBC822X28PRANZJL</v>
          </cell>
          <cell r="E4674" t="str">
            <v>JL</v>
          </cell>
          <cell r="F4674" t="str">
            <v>100X145X25 80N BF &amp; CK N GRAVY-48</v>
          </cell>
          <cell r="G4674" t="str">
            <v>NOOD INTERNATIONAL</v>
          </cell>
          <cell r="H4674" t="str">
            <v>COLES GROUP LIMITED</v>
          </cell>
          <cell r="I4674" t="str">
            <v>PF64793703</v>
          </cell>
          <cell r="J4674" t="str">
            <v>2ED041N</v>
          </cell>
          <cell r="K4674">
            <v>934</v>
          </cell>
          <cell r="L4674">
            <v>13888.58</v>
          </cell>
          <cell r="M4674">
            <v>14.87</v>
          </cell>
          <cell r="N4674">
            <v>14.87</v>
          </cell>
          <cell r="O4674">
            <v>14.87</v>
          </cell>
          <cell r="P4674">
            <v>11.86681034482759</v>
          </cell>
          <cell r="Q4674">
            <v>14.87</v>
          </cell>
          <cell r="R4674">
            <v>1.07</v>
          </cell>
          <cell r="S4674">
            <v>15.9109</v>
          </cell>
          <cell r="T4674">
            <v>16.149563499999999</v>
          </cell>
          <cell r="U4674">
            <v>16.388227000000001</v>
          </cell>
          <cell r="W4674">
            <v>1</v>
          </cell>
          <cell r="X4674">
            <v>1.05</v>
          </cell>
          <cell r="Y4674">
            <v>1.05</v>
          </cell>
          <cell r="Z4674">
            <v>10.763546798029559</v>
          </cell>
          <cell r="AA4674">
            <v>11.86681034482759</v>
          </cell>
          <cell r="AB4674">
            <v>1.1025</v>
          </cell>
          <cell r="AC4674">
            <v>1.4782209153318076</v>
          </cell>
          <cell r="AV4674">
            <v>14.87</v>
          </cell>
          <cell r="BF4674">
            <v>14.87</v>
          </cell>
          <cell r="BH4674">
            <v>14.87</v>
          </cell>
          <cell r="BJ4674" t="str">
            <v>22.11.2021</v>
          </cell>
          <cell r="BL4674" t="str">
            <v>PF65113703</v>
          </cell>
        </row>
        <row r="4675">
          <cell r="A4675" t="str">
            <v>5R2ED041N000000801</v>
          </cell>
          <cell r="B4675" t="str">
            <v>NO-COR.INB-NOOD</v>
          </cell>
          <cell r="C4675" t="str">
            <v>DUPLEX</v>
          </cell>
          <cell r="D4675" t="str">
            <v>3JRLC822X28PRANZJL</v>
          </cell>
          <cell r="E4675" t="str">
            <v>JL</v>
          </cell>
          <cell r="F4675" t="str">
            <v>100X145X25 80N CK &amp; LAMB N GRAVY-48</v>
          </cell>
          <cell r="G4675" t="str">
            <v>NOOD INTERNATIONAL</v>
          </cell>
          <cell r="H4675" t="str">
            <v>COLES GROUP LIMITED</v>
          </cell>
          <cell r="I4675" t="str">
            <v>PF64793702</v>
          </cell>
          <cell r="J4675" t="str">
            <v>2ED041N</v>
          </cell>
          <cell r="K4675">
            <v>0</v>
          </cell>
          <cell r="L4675">
            <v>0</v>
          </cell>
          <cell r="M4675">
            <v>0</v>
          </cell>
          <cell r="P4675">
            <v>11.86681034482759</v>
          </cell>
          <cell r="Q4675">
            <v>14.87</v>
          </cell>
          <cell r="R4675">
            <v>1.07</v>
          </cell>
          <cell r="S4675">
            <v>15.9109</v>
          </cell>
          <cell r="T4675">
            <v>16.149563499999999</v>
          </cell>
          <cell r="U4675">
            <v>16.388227000000001</v>
          </cell>
          <cell r="V4675">
            <v>1.03</v>
          </cell>
          <cell r="W4675">
            <v>1</v>
          </cell>
          <cell r="X4675">
            <v>1.05</v>
          </cell>
          <cell r="Y4675">
            <v>1.05</v>
          </cell>
          <cell r="Z4675">
            <v>10.763546798029559</v>
          </cell>
          <cell r="AA4675">
            <v>11.86681034482759</v>
          </cell>
          <cell r="AB4675">
            <v>1.1025</v>
          </cell>
          <cell r="AC4675">
            <v>1.4782209153318076</v>
          </cell>
          <cell r="AG4675">
            <v>13.75</v>
          </cell>
          <cell r="AH4675">
            <v>13.75</v>
          </cell>
          <cell r="BG4675">
            <v>13.75</v>
          </cell>
          <cell r="BJ4675" t="str">
            <v>17.07.2020</v>
          </cell>
          <cell r="BK4675" t="str">
            <v>บจก.สหไทยการพิมพ์และบรรจุภัณฑ์</v>
          </cell>
          <cell r="BL4675" t="str">
            <v>PF65113702</v>
          </cell>
        </row>
        <row r="4676">
          <cell r="A4676" t="str">
            <v>5R2ED041N000000802</v>
          </cell>
          <cell r="B4676" t="str">
            <v>NO-COR.INB-NOOD</v>
          </cell>
          <cell r="C4676" t="str">
            <v>DUPLEX</v>
          </cell>
          <cell r="D4676" t="str">
            <v>3JRLC822X28PRANZJL</v>
          </cell>
          <cell r="E4676" t="str">
            <v>JL</v>
          </cell>
          <cell r="F4676" t="str">
            <v>100X145X25 80N CK &amp; LAMB N GRAVY-48</v>
          </cell>
          <cell r="G4676" t="str">
            <v>NOOD INTERNATIONAL</v>
          </cell>
          <cell r="H4676" t="str">
            <v>COLES GROUP LIMITED</v>
          </cell>
          <cell r="I4676" t="str">
            <v>PF64793702</v>
          </cell>
          <cell r="J4676" t="str">
            <v>2ED041N</v>
          </cell>
          <cell r="K4676">
            <v>0</v>
          </cell>
          <cell r="L4676">
            <v>0</v>
          </cell>
          <cell r="M4676">
            <v>0</v>
          </cell>
          <cell r="P4676">
            <v>11.86681034482759</v>
          </cell>
          <cell r="Q4676">
            <v>14.87</v>
          </cell>
          <cell r="R4676">
            <v>1.07</v>
          </cell>
          <cell r="S4676">
            <v>15.9109</v>
          </cell>
          <cell r="T4676">
            <v>16.149563499999999</v>
          </cell>
          <cell r="U4676">
            <v>16.388227000000001</v>
          </cell>
          <cell r="V4676">
            <v>1.03</v>
          </cell>
          <cell r="W4676">
            <v>1</v>
          </cell>
          <cell r="X4676">
            <v>1.05</v>
          </cell>
          <cell r="Y4676">
            <v>1.05</v>
          </cell>
          <cell r="Z4676">
            <v>10.763546798029559</v>
          </cell>
          <cell r="AA4676">
            <v>11.86681034482759</v>
          </cell>
          <cell r="AB4676">
            <v>1.1025</v>
          </cell>
          <cell r="AC4676">
            <v>1.4782209153318076</v>
          </cell>
          <cell r="AK4676">
            <v>5.74</v>
          </cell>
          <cell r="AM4676">
            <v>13.75</v>
          </cell>
          <cell r="AO4676">
            <v>13.75</v>
          </cell>
          <cell r="BG4676">
            <v>13.75</v>
          </cell>
          <cell r="BJ4676" t="str">
            <v>01.04.2021</v>
          </cell>
          <cell r="BK4676" t="str">
            <v>บจก.สหไทยการพิมพ์และบรรจุภัณฑ์</v>
          </cell>
          <cell r="BL4676" t="str">
            <v>PF65113702</v>
          </cell>
        </row>
        <row r="4677">
          <cell r="A4677" t="str">
            <v>5R2ED041N000000803</v>
          </cell>
          <cell r="B4677" t="str">
            <v>NO-COR.INB-NOOD(LAMB/CAT)SINGLE PACK</v>
          </cell>
          <cell r="C4677" t="str">
            <v>DUPLEX</v>
          </cell>
          <cell r="D4677" t="str">
            <v>3JRLC822X28PRANZJL</v>
          </cell>
          <cell r="E4677" t="str">
            <v>JL</v>
          </cell>
          <cell r="F4677" t="str">
            <v>100X145X25 80N CK &amp; LAMB N GRAVY-48</v>
          </cell>
          <cell r="G4677" t="str">
            <v>NOOD INTERNATIONAL</v>
          </cell>
          <cell r="H4677" t="str">
            <v>COLES GROUP LIMITED</v>
          </cell>
          <cell r="I4677" t="str">
            <v>PF64793702</v>
          </cell>
          <cell r="J4677" t="str">
            <v>2ED041N</v>
          </cell>
          <cell r="K4677">
            <v>2213</v>
          </cell>
          <cell r="L4677">
            <v>32907.31</v>
          </cell>
          <cell r="M4677">
            <v>14.87</v>
          </cell>
          <cell r="N4677">
            <v>14.692499999999999</v>
          </cell>
          <cell r="O4677">
            <v>14.870000000000001</v>
          </cell>
          <cell r="P4677">
            <v>11.86681034482759</v>
          </cell>
          <cell r="Q4677">
            <v>14.870000000000001</v>
          </cell>
          <cell r="R4677">
            <v>1.07</v>
          </cell>
          <cell r="S4677">
            <v>15.910900000000002</v>
          </cell>
          <cell r="T4677">
            <v>16.149563499999999</v>
          </cell>
          <cell r="U4677">
            <v>16.388227000000001</v>
          </cell>
          <cell r="V4677">
            <v>1.05</v>
          </cell>
          <cell r="W4677">
            <v>1</v>
          </cell>
          <cell r="X4677">
            <v>1.05</v>
          </cell>
          <cell r="Y4677">
            <v>1.05</v>
          </cell>
          <cell r="Z4677">
            <v>10.763546798029559</v>
          </cell>
          <cell r="AA4677">
            <v>11.86681034482759</v>
          </cell>
          <cell r="AB4677">
            <v>1.1025</v>
          </cell>
          <cell r="AC4677">
            <v>1.4782209153318076</v>
          </cell>
          <cell r="AQ4677">
            <v>8.6508124525436614</v>
          </cell>
          <cell r="AU4677">
            <v>14.16</v>
          </cell>
          <cell r="AX4677">
            <v>14.87</v>
          </cell>
          <cell r="AZ4677">
            <v>14.87</v>
          </cell>
          <cell r="BA4677">
            <v>14.870000000000001</v>
          </cell>
          <cell r="BF4677">
            <v>14.692499999999999</v>
          </cell>
          <cell r="BG4677">
            <v>8.6508124525436614</v>
          </cell>
          <cell r="BH4677">
            <v>14.870000000000001</v>
          </cell>
          <cell r="BI4677">
            <v>1.7189136952827671</v>
          </cell>
          <cell r="BJ4677" t="str">
            <v>02.04.2022</v>
          </cell>
          <cell r="BK4677" t="str">
            <v>บมจ. สหไทยการพิมพ์แล</v>
          </cell>
          <cell r="BL4677" t="str">
            <v>PF65113702</v>
          </cell>
        </row>
        <row r="4678">
          <cell r="A4678" t="str">
            <v>5R2ED041N000000900</v>
          </cell>
          <cell r="B4678" t="str">
            <v>NO-COR.INB-NOOD</v>
          </cell>
          <cell r="C4678" t="str">
            <v>DUPLEX</v>
          </cell>
          <cell r="D4678" t="str">
            <v>3JRSC822X28PRANZJL</v>
          </cell>
          <cell r="E4678" t="str">
            <v>JL</v>
          </cell>
          <cell r="F4678" t="str">
            <v>100X145X25 80N CK &amp; SAL GRAVY-48</v>
          </cell>
          <cell r="G4678" t="str">
            <v>NOOD INTERNATIONAL</v>
          </cell>
          <cell r="H4678" t="str">
            <v>COLES GROUP LIMITED</v>
          </cell>
          <cell r="I4678" t="str">
            <v>PF64793705</v>
          </cell>
          <cell r="J4678" t="str">
            <v>2ED041N</v>
          </cell>
          <cell r="K4678">
            <v>0</v>
          </cell>
          <cell r="L4678">
            <v>0</v>
          </cell>
          <cell r="M4678">
            <v>13.75</v>
          </cell>
          <cell r="P4678">
            <v>11.86681034482759</v>
          </cell>
          <cell r="Q4678">
            <v>14.87</v>
          </cell>
          <cell r="R4678">
            <v>1.07</v>
          </cell>
          <cell r="S4678">
            <v>15.9109</v>
          </cell>
          <cell r="T4678">
            <v>16.149563499999999</v>
          </cell>
          <cell r="U4678">
            <v>16.388227000000001</v>
          </cell>
          <cell r="V4678">
            <v>1.03</v>
          </cell>
          <cell r="W4678">
            <v>1</v>
          </cell>
          <cell r="X4678">
            <v>1.05</v>
          </cell>
          <cell r="Y4678">
            <v>1.05</v>
          </cell>
          <cell r="Z4678">
            <v>10.763546798029559</v>
          </cell>
          <cell r="AA4678">
            <v>11.86681034482759</v>
          </cell>
          <cell r="AB4678">
            <v>1.1025</v>
          </cell>
          <cell r="AC4678">
            <v>1.4782209153318076</v>
          </cell>
          <cell r="BJ4678" t="str">
            <v>09.03.2020</v>
          </cell>
          <cell r="BK4678" t="str">
            <v>บจก.สหไทยการพิมพ์และบรรจุภัณฑ์</v>
          </cell>
          <cell r="BL4678" t="str">
            <v>PF65113705</v>
          </cell>
        </row>
        <row r="4679">
          <cell r="A4679" t="str">
            <v>5R2ED041N000000901</v>
          </cell>
          <cell r="B4679" t="str">
            <v>NO-COR.INB-NOOD</v>
          </cell>
          <cell r="C4679" t="str">
            <v>DUPLEX</v>
          </cell>
          <cell r="D4679" t="str">
            <v>3JRSC822X28PRANZJL</v>
          </cell>
          <cell r="E4679" t="str">
            <v>JL</v>
          </cell>
          <cell r="F4679" t="str">
            <v>100X145X25 80N CK &amp; SAL GRAVY-48</v>
          </cell>
          <cell r="G4679" t="str">
            <v>NOOD INTERNATIONAL</v>
          </cell>
          <cell r="H4679" t="str">
            <v>COLES GROUP LIMITED</v>
          </cell>
          <cell r="I4679" t="str">
            <v>PF64793705</v>
          </cell>
          <cell r="J4679" t="str">
            <v>2ED041N</v>
          </cell>
          <cell r="K4679">
            <v>0</v>
          </cell>
          <cell r="L4679">
            <v>0</v>
          </cell>
          <cell r="M4679">
            <v>0</v>
          </cell>
          <cell r="P4679">
            <v>11.86681034482759</v>
          </cell>
          <cell r="Q4679">
            <v>14.87</v>
          </cell>
          <cell r="R4679">
            <v>1.07</v>
          </cell>
          <cell r="S4679">
            <v>15.9109</v>
          </cell>
          <cell r="T4679">
            <v>16.149563499999999</v>
          </cell>
          <cell r="U4679">
            <v>16.388227000000001</v>
          </cell>
          <cell r="V4679">
            <v>1.03</v>
          </cell>
          <cell r="W4679">
            <v>1</v>
          </cell>
          <cell r="X4679">
            <v>1.05</v>
          </cell>
          <cell r="Y4679">
            <v>1.05</v>
          </cell>
          <cell r="Z4679">
            <v>10.763546798029559</v>
          </cell>
          <cell r="AA4679">
            <v>11.86681034482759</v>
          </cell>
          <cell r="AB4679">
            <v>1.1025</v>
          </cell>
          <cell r="AC4679">
            <v>1.4782209153318076</v>
          </cell>
          <cell r="AG4679">
            <v>13.75</v>
          </cell>
          <cell r="BG4679">
            <v>13.75</v>
          </cell>
          <cell r="BJ4679" t="str">
            <v>01.07.2020</v>
          </cell>
          <cell r="BK4679" t="str">
            <v>บจก.สหไทยการพิมพ์และบรรจุภัณฑ์</v>
          </cell>
          <cell r="BL4679" t="str">
            <v>PF65113705</v>
          </cell>
        </row>
        <row r="4680">
          <cell r="A4680" t="str">
            <v>5R2ED041N000000902</v>
          </cell>
          <cell r="B4680" t="str">
            <v>NO-COR.INB-NOOD</v>
          </cell>
          <cell r="C4680" t="str">
            <v>DUPLEX</v>
          </cell>
          <cell r="D4680" t="str">
            <v>3JRSC822X28PRANZJL</v>
          </cell>
          <cell r="E4680" t="str">
            <v>JL</v>
          </cell>
          <cell r="F4680" t="str">
            <v>100X145X25 80N CK &amp; SAL GRAVY-48</v>
          </cell>
          <cell r="G4680" t="str">
            <v>NOOD INTERNATIONAL</v>
          </cell>
          <cell r="H4680" t="str">
            <v>COLES GROUP LIMITED</v>
          </cell>
          <cell r="I4680" t="str">
            <v>PF64793705</v>
          </cell>
          <cell r="J4680" t="str">
            <v>2ED041N</v>
          </cell>
          <cell r="K4680">
            <v>0</v>
          </cell>
          <cell r="L4680">
            <v>0</v>
          </cell>
          <cell r="M4680">
            <v>0</v>
          </cell>
          <cell r="P4680">
            <v>11.86681034482759</v>
          </cell>
          <cell r="Q4680">
            <v>14.87</v>
          </cell>
          <cell r="R4680">
            <v>1.07</v>
          </cell>
          <cell r="S4680">
            <v>15.9109</v>
          </cell>
          <cell r="T4680">
            <v>16.149563499999999</v>
          </cell>
          <cell r="U4680">
            <v>16.388227000000001</v>
          </cell>
          <cell r="V4680">
            <v>1.03</v>
          </cell>
          <cell r="W4680">
            <v>1</v>
          </cell>
          <cell r="X4680">
            <v>1.05</v>
          </cell>
          <cell r="Y4680">
            <v>1.05</v>
          </cell>
          <cell r="Z4680">
            <v>10.763546798029559</v>
          </cell>
          <cell r="AA4680">
            <v>11.86681034482759</v>
          </cell>
          <cell r="AB4680">
            <v>1.1025</v>
          </cell>
          <cell r="AC4680">
            <v>1.4782209153318076</v>
          </cell>
          <cell r="AN4680">
            <v>13.75</v>
          </cell>
          <cell r="AO4680">
            <v>13.75</v>
          </cell>
          <cell r="BG4680">
            <v>13.75</v>
          </cell>
          <cell r="BJ4680" t="str">
            <v>01.04.2021</v>
          </cell>
          <cell r="BK4680" t="str">
            <v>บจก.สหไทยการพิมพ์และบรรจุภัณฑ์</v>
          </cell>
          <cell r="BL4680" t="str">
            <v>PF65113705</v>
          </cell>
        </row>
        <row r="4681">
          <cell r="A4681" t="str">
            <v>5R2ED041N000000903</v>
          </cell>
          <cell r="B4681" t="str">
            <v>NO-COR.INB-NOOD(SALMON/CAT)SINGLE PACK</v>
          </cell>
          <cell r="C4681" t="str">
            <v>DUPLEX</v>
          </cell>
          <cell r="D4681" t="str">
            <v>3JRSC822X28PRANZJL</v>
          </cell>
          <cell r="E4681" t="str">
            <v>JL</v>
          </cell>
          <cell r="F4681" t="str">
            <v>100X145X25 80N CK &amp; SAL GRAVY-48</v>
          </cell>
          <cell r="G4681" t="str">
            <v>NOOD INTERNATIONAL</v>
          </cell>
          <cell r="H4681" t="str">
            <v>COLES GROUP LIMITED</v>
          </cell>
          <cell r="I4681" t="str">
            <v>PF64793705</v>
          </cell>
          <cell r="J4681" t="str">
            <v>2ED041N</v>
          </cell>
          <cell r="K4681">
            <v>1940</v>
          </cell>
          <cell r="L4681">
            <v>28834.37</v>
          </cell>
          <cell r="M4681">
            <v>14.86</v>
          </cell>
          <cell r="N4681">
            <v>14.692499999999999</v>
          </cell>
          <cell r="O4681">
            <v>14.870000000000001</v>
          </cell>
          <cell r="P4681">
            <v>11.86681034482759</v>
          </cell>
          <cell r="Q4681">
            <v>14.870000000000001</v>
          </cell>
          <cell r="R4681">
            <v>1.07</v>
          </cell>
          <cell r="S4681">
            <v>15.910900000000002</v>
          </cell>
          <cell r="T4681">
            <v>16.149563499999999</v>
          </cell>
          <cell r="U4681">
            <v>16.388227000000001</v>
          </cell>
          <cell r="V4681">
            <v>1.05</v>
          </cell>
          <cell r="W4681">
            <v>1</v>
          </cell>
          <cell r="X4681">
            <v>1.05</v>
          </cell>
          <cell r="Y4681">
            <v>1.05</v>
          </cell>
          <cell r="Z4681">
            <v>10.763546798029559</v>
          </cell>
          <cell r="AA4681">
            <v>11.86681034482759</v>
          </cell>
          <cell r="AB4681">
            <v>1.1025</v>
          </cell>
          <cell r="AC4681">
            <v>1.4782209153318076</v>
          </cell>
          <cell r="AQ4681">
            <v>8.9292307692307702</v>
          </cell>
          <cell r="AU4681">
            <v>14.16</v>
          </cell>
          <cell r="AX4681">
            <v>14.87</v>
          </cell>
          <cell r="AY4681">
            <v>14.87</v>
          </cell>
          <cell r="BA4681">
            <v>14.870000000000001</v>
          </cell>
          <cell r="BF4681">
            <v>14.692499999999999</v>
          </cell>
          <cell r="BG4681">
            <v>8.9292307692307702</v>
          </cell>
          <cell r="BH4681">
            <v>14.870000000000001</v>
          </cell>
          <cell r="BI4681">
            <v>1.6653170227429359</v>
          </cell>
          <cell r="BJ4681" t="str">
            <v>02.04.2022</v>
          </cell>
          <cell r="BK4681" t="str">
            <v>บมจ. สหไทยการพิมพ์แล</v>
          </cell>
          <cell r="BL4681" t="str">
            <v>PF65113705</v>
          </cell>
        </row>
        <row r="4682">
          <cell r="A4682" t="str">
            <v>5R2ED041N000001001</v>
          </cell>
          <cell r="B4682" t="str">
            <v>NO-COR.INB-NOOD</v>
          </cell>
          <cell r="C4682" t="str">
            <v>DUPLEX</v>
          </cell>
          <cell r="D4682" t="str">
            <v>3HRTC822X28PRANZJL</v>
          </cell>
          <cell r="E4682" t="str">
            <v>JL</v>
          </cell>
          <cell r="F4682" t="str">
            <v>100X145X25 80N TN &amp; CK N GRAVY-48</v>
          </cell>
          <cell r="G4682" t="str">
            <v>NOOD INTERNATIONAL</v>
          </cell>
          <cell r="H4682" t="str">
            <v>COLES GROUP LIMITED</v>
          </cell>
          <cell r="I4682" t="str">
            <v>PF64793704</v>
          </cell>
          <cell r="J4682" t="str">
            <v>2ED041N</v>
          </cell>
          <cell r="K4682">
            <v>0</v>
          </cell>
          <cell r="L4682">
            <v>0</v>
          </cell>
          <cell r="M4682">
            <v>0</v>
          </cell>
          <cell r="P4682">
            <v>11.86681034482759</v>
          </cell>
          <cell r="Q4682">
            <v>14.87</v>
          </cell>
          <cell r="R4682">
            <v>1.07</v>
          </cell>
          <cell r="S4682">
            <v>15.9109</v>
          </cell>
          <cell r="T4682">
            <v>16.149563499999999</v>
          </cell>
          <cell r="U4682">
            <v>16.388227000000001</v>
          </cell>
          <cell r="V4682">
            <v>1.03</v>
          </cell>
          <cell r="W4682">
            <v>1</v>
          </cell>
          <cell r="X4682">
            <v>1.05</v>
          </cell>
          <cell r="Y4682">
            <v>1.05</v>
          </cell>
          <cell r="Z4682">
            <v>10.763546798029559</v>
          </cell>
          <cell r="AA4682">
            <v>11.86681034482759</v>
          </cell>
          <cell r="AB4682">
            <v>1.1025</v>
          </cell>
          <cell r="AC4682">
            <v>1.4782209153318076</v>
          </cell>
          <cell r="AG4682">
            <v>13.75</v>
          </cell>
          <cell r="AH4682">
            <v>13.75</v>
          </cell>
          <cell r="BG4682">
            <v>13.75</v>
          </cell>
          <cell r="BJ4682" t="str">
            <v>01.07.2020</v>
          </cell>
          <cell r="BK4682" t="str">
            <v>บจก.สหไทยการพิมพ์และบรรจุภัณฑ์</v>
          </cell>
          <cell r="BL4682" t="str">
            <v>PF65113704</v>
          </cell>
        </row>
        <row r="4683">
          <cell r="A4683" t="str">
            <v>5R2ED041N000001002</v>
          </cell>
          <cell r="B4683" t="str">
            <v>NO-COR.INB-NOOD</v>
          </cell>
          <cell r="C4683" t="str">
            <v>DUPLEX</v>
          </cell>
          <cell r="D4683" t="str">
            <v>3HRTC822X28PRANZJL</v>
          </cell>
          <cell r="E4683" t="str">
            <v>JL</v>
          </cell>
          <cell r="F4683" t="str">
            <v>100X145X25 80N TN &amp; CK N GRAVY-48</v>
          </cell>
          <cell r="G4683" t="str">
            <v>NOOD INTERNATIONAL</v>
          </cell>
          <cell r="H4683" t="str">
            <v>COLES GROUP LIMITED</v>
          </cell>
          <cell r="I4683" t="str">
            <v>PF64793704</v>
          </cell>
          <cell r="J4683" t="str">
            <v>2ED041N</v>
          </cell>
          <cell r="K4683">
            <v>0</v>
          </cell>
          <cell r="L4683">
            <v>0</v>
          </cell>
          <cell r="M4683">
            <v>0</v>
          </cell>
          <cell r="P4683">
            <v>11.86681034482759</v>
          </cell>
          <cell r="Q4683">
            <v>14.87</v>
          </cell>
          <cell r="R4683">
            <v>1.07</v>
          </cell>
          <cell r="S4683">
            <v>15.9109</v>
          </cell>
          <cell r="T4683">
            <v>16.149563499999999</v>
          </cell>
          <cell r="U4683">
            <v>16.388227000000001</v>
          </cell>
          <cell r="V4683">
            <v>1.03</v>
          </cell>
          <cell r="W4683">
            <v>1</v>
          </cell>
          <cell r="X4683">
            <v>1.05</v>
          </cell>
          <cell r="Y4683">
            <v>1.05</v>
          </cell>
          <cell r="Z4683">
            <v>10.763546798029559</v>
          </cell>
          <cell r="AA4683">
            <v>11.86681034482759</v>
          </cell>
          <cell r="AB4683">
            <v>1.1025</v>
          </cell>
          <cell r="AC4683">
            <v>1.4782209153318076</v>
          </cell>
          <cell r="AK4683">
            <v>7.1499999999999995</v>
          </cell>
          <cell r="AM4683">
            <v>13.75</v>
          </cell>
          <cell r="AN4683">
            <v>13.75</v>
          </cell>
          <cell r="BG4683">
            <v>13.75</v>
          </cell>
          <cell r="BJ4683" t="str">
            <v>11.03.2021</v>
          </cell>
          <cell r="BK4683" t="str">
            <v>บจก.สหไทยการพิมพ์และบรรจุภัณฑ์</v>
          </cell>
          <cell r="BL4683" t="str">
            <v>PF65113704</v>
          </cell>
        </row>
        <row r="4684">
          <cell r="A4684" t="str">
            <v>5R2ED041N000001003</v>
          </cell>
          <cell r="B4684" t="str">
            <v>NO-COR.INB-NOOD(TUNA)CAT SINGLE PACK</v>
          </cell>
          <cell r="C4684" t="str">
            <v>DUPLEX</v>
          </cell>
          <cell r="D4684" t="str">
            <v>3HRTC822X28PRANZJL</v>
          </cell>
          <cell r="E4684" t="str">
            <v>JL</v>
          </cell>
          <cell r="F4684" t="str">
            <v>100X145X25 80N TN &amp; CK N GRAVY-48</v>
          </cell>
          <cell r="G4684" t="str">
            <v>NOOD INTERNATIONAL</v>
          </cell>
          <cell r="H4684" t="str">
            <v>COLES GROUP LIMITED</v>
          </cell>
          <cell r="I4684" t="str">
            <v>PF64793704</v>
          </cell>
          <cell r="J4684" t="str">
            <v>2ED041N</v>
          </cell>
          <cell r="K4684">
            <v>208</v>
          </cell>
          <cell r="L4684">
            <v>3092.96</v>
          </cell>
          <cell r="M4684">
            <v>14.87</v>
          </cell>
          <cell r="N4684">
            <v>14.515000000000001</v>
          </cell>
          <cell r="O4684">
            <v>14.870000000000001</v>
          </cell>
          <cell r="P4684">
            <v>11.86681034482759</v>
          </cell>
          <cell r="Q4684">
            <v>14.870000000000001</v>
          </cell>
          <cell r="R4684">
            <v>1.07</v>
          </cell>
          <cell r="S4684">
            <v>15.910900000000002</v>
          </cell>
          <cell r="T4684">
            <v>16.149563499999999</v>
          </cell>
          <cell r="U4684">
            <v>16.388227000000001</v>
          </cell>
          <cell r="W4684">
            <v>1</v>
          </cell>
          <cell r="X4684">
            <v>1.05</v>
          </cell>
          <cell r="Y4684">
            <v>1.05</v>
          </cell>
          <cell r="Z4684">
            <v>10.763546798029559</v>
          </cell>
          <cell r="AA4684">
            <v>11.86681034482759</v>
          </cell>
          <cell r="AB4684">
            <v>1.1025</v>
          </cell>
          <cell r="AC4684">
            <v>1.4782209153318076</v>
          </cell>
          <cell r="AT4684">
            <v>14.16</v>
          </cell>
          <cell r="AU4684">
            <v>14.16</v>
          </cell>
          <cell r="AZ4684">
            <v>14.87</v>
          </cell>
          <cell r="BD4684">
            <v>14.870000000000001</v>
          </cell>
          <cell r="BF4684">
            <v>14.515000000000001</v>
          </cell>
          <cell r="BH4684">
            <v>14.870000000000001</v>
          </cell>
          <cell r="BJ4684" t="str">
            <v>05.07.2022</v>
          </cell>
          <cell r="BK4684" t="str">
            <v>บมจ. สหไทยการพิมพ์แล</v>
          </cell>
          <cell r="BL4684" t="str">
            <v>PF65113704</v>
          </cell>
        </row>
        <row r="4685">
          <cell r="A4685" t="str">
            <v>5F2EK341N000000101</v>
          </cell>
          <cell r="B4685" t="str">
            <v>CTN-GREAT CHOICE</v>
          </cell>
          <cell r="C4685" t="str">
            <v>ลูกฟูก</v>
          </cell>
          <cell r="D4685" t="str">
            <v>3HAOFB9JU2GPRPPM78</v>
          </cell>
          <cell r="E4685" t="str">
            <v>78</v>
          </cell>
          <cell r="F4685" t="str">
            <v>85X133X21 40N FL TN&amp;SHM WFISH N BRO-32</v>
          </cell>
          <cell r="G4685" t="str">
            <v>US PET NUTRITION LLC</v>
          </cell>
          <cell r="H4685" t="str">
            <v>PET SMART,INC.</v>
          </cell>
          <cell r="I4685" t="str">
            <v>PF64576401</v>
          </cell>
          <cell r="J4685" t="str">
            <v>2EK341N</v>
          </cell>
          <cell r="K4685">
            <v>855</v>
          </cell>
          <cell r="L4685">
            <v>2690.45</v>
          </cell>
          <cell r="M4685">
            <v>3.15</v>
          </cell>
          <cell r="N4685">
            <v>3.15</v>
          </cell>
          <cell r="O4685">
            <v>3.15</v>
          </cell>
          <cell r="P4685">
            <v>3.8231300970873785</v>
          </cell>
          <cell r="Q4685">
            <v>3.8231300970873785</v>
          </cell>
          <cell r="R4685">
            <v>1.05</v>
          </cell>
          <cell r="S4685">
            <v>4.0142866019417474</v>
          </cell>
          <cell r="T4685">
            <v>4.0745009009708735</v>
          </cell>
          <cell r="U4685">
            <v>4.1347151999999996</v>
          </cell>
          <cell r="V4685">
            <v>1.05</v>
          </cell>
          <cell r="W4685">
            <v>1.05</v>
          </cell>
          <cell r="X4685">
            <v>1.1000000000000001</v>
          </cell>
          <cell r="Y4685">
            <v>1.0169999999999999</v>
          </cell>
          <cell r="Z4685">
            <v>3.4174757281553396</v>
          </cell>
          <cell r="AA4685">
            <v>3.8231300970873785</v>
          </cell>
          <cell r="AB4685">
            <v>1.1187</v>
          </cell>
          <cell r="AC4685">
            <v>1.1746350000000001</v>
          </cell>
          <cell r="AD4685" t="str">
            <v>Petsmart</v>
          </cell>
          <cell r="AE4685">
            <v>0</v>
          </cell>
          <cell r="AH4685">
            <v>3.1</v>
          </cell>
          <cell r="AJ4685">
            <v>3.1</v>
          </cell>
          <cell r="AK4685">
            <v>3.1</v>
          </cell>
          <cell r="AL4685">
            <v>3.1</v>
          </cell>
          <cell r="AM4685">
            <v>3.1</v>
          </cell>
          <cell r="AN4685">
            <v>3.1</v>
          </cell>
          <cell r="AO4685">
            <v>3.1</v>
          </cell>
          <cell r="AP4685">
            <v>3.1</v>
          </cell>
          <cell r="AT4685">
            <v>3.15</v>
          </cell>
          <cell r="BF4685">
            <v>3.15</v>
          </cell>
          <cell r="BG4685">
            <v>3.1</v>
          </cell>
          <cell r="BH4685">
            <v>3.15</v>
          </cell>
          <cell r="BI4685">
            <v>1.0161290322580645</v>
          </cell>
          <cell r="BJ4685" t="str">
            <v>13.09.2021</v>
          </cell>
          <cell r="BK4685" t="str">
            <v>บจก.กลุ่มสยามบรรจุภั</v>
          </cell>
        </row>
        <row r="4686">
          <cell r="A4686" t="str">
            <v>5F2EK341N000000201</v>
          </cell>
          <cell r="B4686" t="str">
            <v>CTN-GREAT CHOICE</v>
          </cell>
          <cell r="C4686" t="str">
            <v>ลูกฟูก</v>
          </cell>
          <cell r="D4686" t="str">
            <v>3HSSFBATU2GPRPPM78</v>
          </cell>
          <cell r="E4686" t="str">
            <v>78</v>
          </cell>
          <cell r="F4686" t="str">
            <v>85X133X21 40N FL WLD SLMN &amp; VEG NB-32</v>
          </cell>
          <cell r="G4686" t="str">
            <v>US PET NUTRITION LLC</v>
          </cell>
          <cell r="H4686" t="str">
            <v>PET SMART,INC.</v>
          </cell>
          <cell r="I4686" t="str">
            <v>PF64576402</v>
          </cell>
          <cell r="J4686" t="str">
            <v>2EK341N</v>
          </cell>
          <cell r="K4686">
            <v>285</v>
          </cell>
          <cell r="L4686">
            <v>926.25</v>
          </cell>
          <cell r="M4686">
            <v>3.25</v>
          </cell>
          <cell r="N4686">
            <v>3.25</v>
          </cell>
          <cell r="O4686">
            <v>3.25</v>
          </cell>
          <cell r="P4686">
            <v>3.8231300970873785</v>
          </cell>
          <cell r="Q4686">
            <v>3.8231300970873785</v>
          </cell>
          <cell r="R4686">
            <v>1.05</v>
          </cell>
          <cell r="S4686">
            <v>4.0142866019417474</v>
          </cell>
          <cell r="T4686">
            <v>4.0745009009708735</v>
          </cell>
          <cell r="U4686">
            <v>4.1347151999999996</v>
          </cell>
          <cell r="V4686">
            <v>1.05</v>
          </cell>
          <cell r="W4686">
            <v>1.05</v>
          </cell>
          <cell r="X4686">
            <v>1.1000000000000001</v>
          </cell>
          <cell r="Y4686">
            <v>1.0169999999999999</v>
          </cell>
          <cell r="Z4686">
            <v>3.4174757281553396</v>
          </cell>
          <cell r="AA4686">
            <v>3.8231300970873785</v>
          </cell>
          <cell r="AB4686">
            <v>1.1187</v>
          </cell>
          <cell r="AC4686">
            <v>1.1746350000000001</v>
          </cell>
          <cell r="AD4686" t="str">
            <v>Petsmart</v>
          </cell>
          <cell r="AE4686">
            <v>0</v>
          </cell>
          <cell r="AG4686">
            <v>3.1</v>
          </cell>
          <cell r="AJ4686">
            <v>3.1</v>
          </cell>
          <cell r="AL4686">
            <v>3.1</v>
          </cell>
          <cell r="AM4686">
            <v>3.1</v>
          </cell>
          <cell r="AN4686">
            <v>3.1</v>
          </cell>
          <cell r="AP4686">
            <v>3.1</v>
          </cell>
          <cell r="AT4686">
            <v>3.25</v>
          </cell>
          <cell r="BF4686">
            <v>3.25</v>
          </cell>
          <cell r="BG4686">
            <v>3.1</v>
          </cell>
          <cell r="BH4686">
            <v>3.25</v>
          </cell>
          <cell r="BI4686">
            <v>1.0483870967741935</v>
          </cell>
          <cell r="BJ4686" t="str">
            <v>13.09.2021</v>
          </cell>
          <cell r="BK4686" t="str">
            <v>บจก.กลุ่มสยามบรรจุภั</v>
          </cell>
        </row>
        <row r="4687">
          <cell r="A4687" t="str">
            <v>5F2EK341N000000301</v>
          </cell>
          <cell r="B4687" t="str">
            <v>CTN-GREAT CHOICE</v>
          </cell>
          <cell r="C4687" t="str">
            <v>ลูกฟูก</v>
          </cell>
          <cell r="D4687" t="str">
            <v>3JCBFBATU2GPRPPM78</v>
          </cell>
          <cell r="E4687" t="str">
            <v>78</v>
          </cell>
          <cell r="F4687" t="str">
            <v>85X133X21 40N FL CHICKEN &amp; VEG N BRO-32</v>
          </cell>
          <cell r="G4687" t="str">
            <v>US PET NUTRITION LLC</v>
          </cell>
          <cell r="H4687" t="str">
            <v>PET SMART,INC.</v>
          </cell>
          <cell r="I4687" t="str">
            <v>PF64576403</v>
          </cell>
          <cell r="J4687" t="str">
            <v>2EK341N</v>
          </cell>
          <cell r="K4687">
            <v>285</v>
          </cell>
          <cell r="L4687">
            <v>926.25</v>
          </cell>
          <cell r="M4687">
            <v>3.25</v>
          </cell>
          <cell r="N4687">
            <v>3.25</v>
          </cell>
          <cell r="O4687">
            <v>3.25</v>
          </cell>
          <cell r="P4687">
            <v>3.8231300970873785</v>
          </cell>
          <cell r="Q4687">
            <v>3.8231300970873785</v>
          </cell>
          <cell r="R4687">
            <v>1.05</v>
          </cell>
          <cell r="S4687">
            <v>4.0142866019417474</v>
          </cell>
          <cell r="T4687">
            <v>4.0745009009708735</v>
          </cell>
          <cell r="U4687">
            <v>4.1347151999999996</v>
          </cell>
          <cell r="V4687">
            <v>1.05</v>
          </cell>
          <cell r="W4687">
            <v>1.05</v>
          </cell>
          <cell r="X4687">
            <v>1.1000000000000001</v>
          </cell>
          <cell r="Y4687">
            <v>1.0169999999999999</v>
          </cell>
          <cell r="Z4687">
            <v>3.4174757281553396</v>
          </cell>
          <cell r="AA4687">
            <v>3.8231300970873785</v>
          </cell>
          <cell r="AB4687">
            <v>1.1187</v>
          </cell>
          <cell r="AC4687">
            <v>1.1746350000000001</v>
          </cell>
          <cell r="AD4687" t="str">
            <v>Petsmart</v>
          </cell>
          <cell r="AE4687">
            <v>0</v>
          </cell>
          <cell r="AG4687">
            <v>3.1</v>
          </cell>
          <cell r="AH4687">
            <v>3</v>
          </cell>
          <cell r="AJ4687">
            <v>3.1</v>
          </cell>
          <cell r="AL4687">
            <v>3.1</v>
          </cell>
          <cell r="AN4687">
            <v>3</v>
          </cell>
          <cell r="AO4687">
            <v>3.1</v>
          </cell>
          <cell r="AP4687">
            <v>3.1</v>
          </cell>
          <cell r="AQ4687">
            <v>3.25</v>
          </cell>
          <cell r="AT4687">
            <v>3.25</v>
          </cell>
          <cell r="BF4687">
            <v>3.25</v>
          </cell>
          <cell r="BG4687">
            <v>3.25</v>
          </cell>
          <cell r="BH4687">
            <v>3.25</v>
          </cell>
          <cell r="BI4687">
            <v>1</v>
          </cell>
          <cell r="BJ4687" t="str">
            <v>13.09.2021</v>
          </cell>
          <cell r="BK4687" t="str">
            <v>บจก.กลุ่มสยามบรรจุภั</v>
          </cell>
        </row>
        <row r="4688">
          <cell r="A4688" t="str">
            <v>5F2EK341N000000401</v>
          </cell>
          <cell r="B4688" t="str">
            <v>CTN-GREAT CHOICE</v>
          </cell>
          <cell r="C4688" t="str">
            <v>ลูกฟูก</v>
          </cell>
          <cell r="D4688" t="str">
            <v>3HSSFB9NU2GPRPPM78</v>
          </cell>
          <cell r="E4688" t="str">
            <v>78</v>
          </cell>
          <cell r="F4688" t="str">
            <v>85X133X21 40N FL WLD SLMN &amp; WFISH NB-32</v>
          </cell>
          <cell r="G4688" t="str">
            <v>US PET NUTRITION LLC</v>
          </cell>
          <cell r="H4688" t="str">
            <v>PET SMART,INC.</v>
          </cell>
          <cell r="I4688" t="str">
            <v>PF64576404</v>
          </cell>
          <cell r="J4688" t="str">
            <v>2EK341N</v>
          </cell>
          <cell r="K4688">
            <v>0</v>
          </cell>
          <cell r="L4688">
            <v>0</v>
          </cell>
          <cell r="M4688">
            <v>3.21</v>
          </cell>
          <cell r="N4688">
            <v>3.25</v>
          </cell>
          <cell r="O4688">
            <v>3.25</v>
          </cell>
          <cell r="P4688">
            <v>3.8231300970873785</v>
          </cell>
          <cell r="Q4688">
            <v>3.8231300970873785</v>
          </cell>
          <cell r="R4688">
            <v>1.05</v>
          </cell>
          <cell r="S4688">
            <v>4.0142866019417474</v>
          </cell>
          <cell r="T4688">
            <v>4.0745009009708735</v>
          </cell>
          <cell r="U4688">
            <v>4.1347151999999996</v>
          </cell>
          <cell r="V4688">
            <v>1.05</v>
          </cell>
          <cell r="W4688">
            <v>1.05</v>
          </cell>
          <cell r="X4688">
            <v>1.1000000000000001</v>
          </cell>
          <cell r="Y4688">
            <v>1.0169999999999999</v>
          </cell>
          <cell r="Z4688">
            <v>3.4174757281553396</v>
          </cell>
          <cell r="AA4688">
            <v>3.8231300970873785</v>
          </cell>
          <cell r="AB4688">
            <v>1.1187</v>
          </cell>
          <cell r="AC4688">
            <v>1.1746350000000001</v>
          </cell>
          <cell r="AD4688" t="str">
            <v>Petsmart</v>
          </cell>
          <cell r="AE4688">
            <v>0</v>
          </cell>
          <cell r="AG4688">
            <v>3.1</v>
          </cell>
          <cell r="AI4688">
            <v>3.1</v>
          </cell>
          <cell r="AJ4688">
            <v>3.1</v>
          </cell>
          <cell r="AK4688">
            <v>3.1</v>
          </cell>
          <cell r="AL4688">
            <v>3.1</v>
          </cell>
          <cell r="AM4688">
            <v>3.1</v>
          </cell>
          <cell r="AN4688">
            <v>3.1</v>
          </cell>
          <cell r="AO4688">
            <v>3.1</v>
          </cell>
          <cell r="AP4688">
            <v>3.1</v>
          </cell>
          <cell r="AQ4688">
            <v>3.25</v>
          </cell>
          <cell r="AT4688">
            <v>3.25</v>
          </cell>
          <cell r="BF4688">
            <v>3.25</v>
          </cell>
          <cell r="BG4688">
            <v>3.25</v>
          </cell>
          <cell r="BH4688">
            <v>3.25</v>
          </cell>
          <cell r="BI4688">
            <v>1</v>
          </cell>
          <cell r="BJ4688" t="str">
            <v>13.09.2021</v>
          </cell>
          <cell r="BK4688" t="str">
            <v>บจก.กลุ่มสยามบรรจุภั</v>
          </cell>
        </row>
        <row r="4689">
          <cell r="A4689" t="str">
            <v>5R2EK341N000000100</v>
          </cell>
          <cell r="B4689" t="str">
            <v>NO-COR.INB-GREAT CHOICE</v>
          </cell>
          <cell r="C4689" t="str">
            <v>DUPLEX</v>
          </cell>
          <cell r="D4689" t="str">
            <v>3HSSFB9NU2GPRPPM78</v>
          </cell>
          <cell r="E4689" t="str">
            <v>78</v>
          </cell>
          <cell r="F4689" t="str">
            <v>85X133X21 40N FL WLD SLMN &amp; WFISH NB-32</v>
          </cell>
          <cell r="G4689" t="str">
            <v>US PET NUTRITION LLC</v>
          </cell>
          <cell r="H4689" t="str">
            <v>PET SMART,INC.</v>
          </cell>
          <cell r="I4689" t="str">
            <v>PF64576404</v>
          </cell>
          <cell r="J4689" t="str">
            <v>2EK341N</v>
          </cell>
          <cell r="K4689">
            <v>0</v>
          </cell>
          <cell r="L4689">
            <v>0</v>
          </cell>
          <cell r="M4689">
            <v>11.3</v>
          </cell>
          <cell r="N4689">
            <v>9.8899999999999988</v>
          </cell>
          <cell r="O4689">
            <v>9.8899999999999988</v>
          </cell>
          <cell r="P4689">
            <v>10.901905339805825</v>
          </cell>
          <cell r="Q4689">
            <v>10.901905339805825</v>
          </cell>
          <cell r="R4689">
            <v>1.07</v>
          </cell>
          <cell r="S4689">
            <v>11.665038713592233</v>
          </cell>
          <cell r="T4689">
            <v>11.840014294296116</v>
          </cell>
          <cell r="U4689">
            <v>12.014989875000001</v>
          </cell>
          <cell r="V4689">
            <v>1.03</v>
          </cell>
          <cell r="W4689">
            <v>1</v>
          </cell>
          <cell r="X4689">
            <v>1.05</v>
          </cell>
          <cell r="Y4689">
            <v>1.05</v>
          </cell>
          <cell r="Z4689">
            <v>9.8883495145631066</v>
          </cell>
          <cell r="AA4689">
            <v>10.901905339805825</v>
          </cell>
          <cell r="AB4689">
            <v>1.1025</v>
          </cell>
          <cell r="AC4689">
            <v>1.179675</v>
          </cell>
          <cell r="AD4689" t="str">
            <v>Petsmart</v>
          </cell>
          <cell r="AE4689" t="str">
            <v>MOQ 1000</v>
          </cell>
          <cell r="AG4689">
            <v>9.6000000000000014</v>
          </cell>
          <cell r="AI4689">
            <v>9.6000000000000014</v>
          </cell>
          <cell r="AJ4689">
            <v>9.6000000000000014</v>
          </cell>
          <cell r="AK4689">
            <v>9.6000000000000014</v>
          </cell>
          <cell r="AM4689">
            <v>9.6000000000000014</v>
          </cell>
          <cell r="AN4689">
            <v>9.6000000000000014</v>
          </cell>
          <cell r="AO4689">
            <v>9.6</v>
          </cell>
          <cell r="AP4689">
            <v>9.6000000000000014</v>
          </cell>
          <cell r="AQ4689">
            <v>9.6000000000000014</v>
          </cell>
          <cell r="AT4689">
            <v>9.8899999999999988</v>
          </cell>
          <cell r="BF4689">
            <v>9.8899999999999988</v>
          </cell>
          <cell r="BG4689">
            <v>9.6000000000000014</v>
          </cell>
          <cell r="BH4689">
            <v>9.8899999999999988</v>
          </cell>
          <cell r="BI4689">
            <v>1.0302083333333329</v>
          </cell>
          <cell r="BJ4689" t="str">
            <v>11.09.2021</v>
          </cell>
          <cell r="BK4689" t="str">
            <v>บจก.วี เอ็น ที อินเต</v>
          </cell>
        </row>
        <row r="4690">
          <cell r="A4690" t="str">
            <v>5R2EK341N000000200</v>
          </cell>
          <cell r="B4690" t="str">
            <v>NO-COR.INB-GREAT CHOICE</v>
          </cell>
          <cell r="C4690" t="str">
            <v>DUPLEX</v>
          </cell>
          <cell r="D4690" t="str">
            <v>3JCBFBATU2GPRPPM78</v>
          </cell>
          <cell r="E4690" t="str">
            <v>78</v>
          </cell>
          <cell r="F4690" t="str">
            <v>85X133X21 40N FL CHICKEN &amp; VEG N BRO-32</v>
          </cell>
          <cell r="G4690" t="str">
            <v>US PET NUTRITION LLC</v>
          </cell>
          <cell r="H4690" t="str">
            <v>PET SMART,INC.</v>
          </cell>
          <cell r="I4690" t="str">
            <v>PF64576403</v>
          </cell>
          <cell r="J4690" t="str">
            <v>2EK341N</v>
          </cell>
          <cell r="K4690">
            <v>1132</v>
          </cell>
          <cell r="L4690">
            <v>5127.96</v>
          </cell>
          <cell r="M4690">
            <v>4.53</v>
          </cell>
          <cell r="N4690">
            <v>4.53</v>
          </cell>
          <cell r="O4690">
            <v>4.53</v>
          </cell>
          <cell r="P4690">
            <v>10.901905339805825</v>
          </cell>
          <cell r="Q4690">
            <v>10.901905339805825</v>
          </cell>
          <cell r="R4690">
            <v>1.07</v>
          </cell>
          <cell r="S4690">
            <v>11.665038713592233</v>
          </cell>
          <cell r="T4690">
            <v>11.840014294296116</v>
          </cell>
          <cell r="U4690">
            <v>12.014989875000001</v>
          </cell>
          <cell r="V4690">
            <v>1.03</v>
          </cell>
          <cell r="W4690">
            <v>1</v>
          </cell>
          <cell r="X4690">
            <v>1.05</v>
          </cell>
          <cell r="Y4690">
            <v>1.05</v>
          </cell>
          <cell r="Z4690">
            <v>9.8883495145631066</v>
          </cell>
          <cell r="AA4690">
            <v>10.901905339805825</v>
          </cell>
          <cell r="AB4690">
            <v>1.1025</v>
          </cell>
          <cell r="AC4690">
            <v>1.179675</v>
          </cell>
          <cell r="AD4690" t="str">
            <v>Petsmart</v>
          </cell>
          <cell r="AE4690" t="str">
            <v>ใช้ราคาตาม Mat 5R2EK341N000000100</v>
          </cell>
          <cell r="AG4690">
            <v>9.6000000000000014</v>
          </cell>
          <cell r="AH4690">
            <v>4.4000000000000004</v>
          </cell>
          <cell r="AJ4690">
            <v>9.6000000000000014</v>
          </cell>
          <cell r="AL4690">
            <v>4.4000000000000004</v>
          </cell>
          <cell r="AM4690">
            <v>9.6000000000000014</v>
          </cell>
          <cell r="AN4690">
            <v>4.4000000000000004</v>
          </cell>
          <cell r="AO4690">
            <v>9.6</v>
          </cell>
          <cell r="AP4690">
            <v>9.6000000000000014</v>
          </cell>
          <cell r="AQ4690">
            <v>9.6000000000000014</v>
          </cell>
          <cell r="AT4690">
            <v>4.53</v>
          </cell>
          <cell r="BF4690">
            <v>4.53</v>
          </cell>
          <cell r="BG4690">
            <v>9.6000000000000014</v>
          </cell>
          <cell r="BH4690">
            <v>4.53</v>
          </cell>
          <cell r="BI4690">
            <v>0.47187499999999993</v>
          </cell>
          <cell r="BJ4690" t="str">
            <v>11.09.2021</v>
          </cell>
          <cell r="BK4690" t="str">
            <v>บจก.วี เอ็น ที อินเต</v>
          </cell>
        </row>
        <row r="4691">
          <cell r="A4691" t="str">
            <v>5R2EK341N000000300</v>
          </cell>
          <cell r="B4691" t="str">
            <v>NO-COR.INB-GREAT CHOICE</v>
          </cell>
          <cell r="C4691" t="str">
            <v>DUPLEX</v>
          </cell>
          <cell r="D4691" t="str">
            <v>3HSSFBATU2GPRPPM78</v>
          </cell>
          <cell r="E4691" t="str">
            <v>78</v>
          </cell>
          <cell r="F4691" t="str">
            <v>85X133X21 40N FL WLD SLMN &amp; VEG NB-32</v>
          </cell>
          <cell r="G4691" t="str">
            <v>US PET NUTRITION LLC</v>
          </cell>
          <cell r="H4691" t="str">
            <v>PET SMART,INC.</v>
          </cell>
          <cell r="I4691" t="str">
            <v>PF64576402</v>
          </cell>
          <cell r="J4691" t="str">
            <v>2EK341N</v>
          </cell>
          <cell r="K4691">
            <v>1132</v>
          </cell>
          <cell r="L4691">
            <v>5127.96</v>
          </cell>
          <cell r="M4691">
            <v>4.53</v>
          </cell>
          <cell r="N4691">
            <v>4.53</v>
          </cell>
          <cell r="O4691">
            <v>4.53</v>
          </cell>
          <cell r="P4691">
            <v>10.901905339805825</v>
          </cell>
          <cell r="Q4691">
            <v>10.901905339805825</v>
          </cell>
          <cell r="R4691">
            <v>1.07</v>
          </cell>
          <cell r="S4691">
            <v>11.665038713592233</v>
          </cell>
          <cell r="T4691">
            <v>11.840014294296116</v>
          </cell>
          <cell r="U4691">
            <v>12.014989875000001</v>
          </cell>
          <cell r="V4691">
            <v>1.03</v>
          </cell>
          <cell r="W4691">
            <v>1</v>
          </cell>
          <cell r="X4691">
            <v>1.05</v>
          </cell>
          <cell r="Y4691">
            <v>1.05</v>
          </cell>
          <cell r="Z4691">
            <v>9.8883495145631066</v>
          </cell>
          <cell r="AA4691">
            <v>10.901905339805825</v>
          </cell>
          <cell r="AB4691">
            <v>1.1025</v>
          </cell>
          <cell r="AC4691">
            <v>1.179675</v>
          </cell>
          <cell r="AD4691" t="str">
            <v>Petsmart</v>
          </cell>
          <cell r="AE4691" t="str">
            <v>ใช้ราคาตาม Mat 5R2EK341N000000100</v>
          </cell>
          <cell r="AG4691">
            <v>9.6000000000000014</v>
          </cell>
          <cell r="AJ4691">
            <v>4.4000000000000004</v>
          </cell>
          <cell r="AM4691">
            <v>9.6000000000000014</v>
          </cell>
          <cell r="AN4691">
            <v>4.4000000000000004</v>
          </cell>
          <cell r="AP4691">
            <v>9.6000000000000014</v>
          </cell>
          <cell r="AT4691">
            <v>4.53</v>
          </cell>
          <cell r="BF4691">
            <v>4.53</v>
          </cell>
          <cell r="BG4691">
            <v>9.6000000000000014</v>
          </cell>
          <cell r="BH4691">
            <v>4.53</v>
          </cell>
          <cell r="BI4691">
            <v>0.47187499999999993</v>
          </cell>
          <cell r="BJ4691" t="str">
            <v>11.09.2021</v>
          </cell>
          <cell r="BK4691" t="str">
            <v>บจก.วี เอ็น ที อินเต</v>
          </cell>
        </row>
        <row r="4692">
          <cell r="A4692" t="str">
            <v>5R2EK341N000000400</v>
          </cell>
          <cell r="B4692" t="str">
            <v>NO-COR.INB-GREAT CHOICE</v>
          </cell>
          <cell r="C4692" t="str">
            <v>DUPLEX</v>
          </cell>
          <cell r="D4692" t="str">
            <v>3HAOFB9JU2GPRPPM78</v>
          </cell>
          <cell r="E4692" t="str">
            <v>78</v>
          </cell>
          <cell r="F4692" t="str">
            <v>85X133X21 40N FL TN&amp;SHM WFISH N BRO-32</v>
          </cell>
          <cell r="G4692" t="str">
            <v>US PET NUTRITION LLC</v>
          </cell>
          <cell r="H4692" t="str">
            <v>PET SMART,INC.</v>
          </cell>
          <cell r="I4692" t="str">
            <v>PF64576401</v>
          </cell>
          <cell r="J4692" t="str">
            <v>2EK341N</v>
          </cell>
          <cell r="K4692">
            <v>3396</v>
          </cell>
          <cell r="L4692">
            <v>15383.88</v>
          </cell>
          <cell r="M4692">
            <v>4.53</v>
          </cell>
          <cell r="N4692">
            <v>4.53</v>
          </cell>
          <cell r="O4692">
            <v>4.53</v>
          </cell>
          <cell r="P4692">
            <v>10.901905339805825</v>
          </cell>
          <cell r="Q4692">
            <v>10.901905339805825</v>
          </cell>
          <cell r="R4692">
            <v>1.07</v>
          </cell>
          <cell r="S4692">
            <v>11.665038713592233</v>
          </cell>
          <cell r="T4692">
            <v>11.840014294296116</v>
          </cell>
          <cell r="U4692">
            <v>12.014989875000001</v>
          </cell>
          <cell r="V4692">
            <v>1.03</v>
          </cell>
          <cell r="W4692">
            <v>1</v>
          </cell>
          <cell r="X4692">
            <v>1.05</v>
          </cell>
          <cell r="Y4692">
            <v>1.05</v>
          </cell>
          <cell r="Z4692">
            <v>9.8883495145631066</v>
          </cell>
          <cell r="AA4692">
            <v>10.901905339805825</v>
          </cell>
          <cell r="AB4692">
            <v>1.1025</v>
          </cell>
          <cell r="AC4692">
            <v>1.179675</v>
          </cell>
          <cell r="AD4692" t="str">
            <v>Petsmart</v>
          </cell>
          <cell r="AE4692" t="str">
            <v>ใช้ราคาตาม Mat 5R2EK341N000000100</v>
          </cell>
          <cell r="AH4692">
            <v>9.6000000000000014</v>
          </cell>
          <cell r="AJ4692">
            <v>9.6000000000000014</v>
          </cell>
          <cell r="AK4692">
            <v>9.6000000000000014</v>
          </cell>
          <cell r="AM4692">
            <v>9.6000000000000014</v>
          </cell>
          <cell r="AN4692">
            <v>4.4000000000000004</v>
          </cell>
          <cell r="AO4692">
            <v>9.6</v>
          </cell>
          <cell r="AP4692">
            <v>9.6000000000000014</v>
          </cell>
          <cell r="AT4692">
            <v>4.53</v>
          </cell>
          <cell r="BF4692">
            <v>4.53</v>
          </cell>
          <cell r="BG4692">
            <v>9.6000000000000014</v>
          </cell>
          <cell r="BH4692">
            <v>4.53</v>
          </cell>
          <cell r="BI4692">
            <v>0.47187499999999993</v>
          </cell>
          <cell r="BJ4692" t="str">
            <v>11.09.2021</v>
          </cell>
          <cell r="BK4692" t="str">
            <v>บจก.วี เอ็น ที อินเต</v>
          </cell>
        </row>
        <row r="4693">
          <cell r="A4693" t="str">
            <v>5F2EO478N000000200</v>
          </cell>
          <cell r="B4693" t="str">
            <v>CTN-NUTRO</v>
          </cell>
          <cell r="C4693" t="str">
            <v>ลูกฟูก</v>
          </cell>
          <cell r="D4693" t="str">
            <v>3QCCSK9LJ3OAEPMAF0</v>
          </cell>
          <cell r="E4693" t="str">
            <v>F0</v>
          </cell>
          <cell r="F4693" t="str">
            <v>76.2x37.8 MM 57NW CK CR GB QE N BROTH-10</v>
          </cell>
          <cell r="G4693" t="str">
            <v>US PET NUTRITION LLC</v>
          </cell>
          <cell r="H4693" t="str">
            <v>MARS PETCARE</v>
          </cell>
          <cell r="I4693" t="str">
            <v>PF64890801</v>
          </cell>
          <cell r="J4693" t="str">
            <v>2EO478N</v>
          </cell>
          <cell r="K4693">
            <v>0</v>
          </cell>
          <cell r="L4693">
            <v>0</v>
          </cell>
          <cell r="M4693">
            <v>3.32</v>
          </cell>
          <cell r="N4693">
            <v>3.5049999999999999</v>
          </cell>
          <cell r="O4693">
            <v>3.7</v>
          </cell>
          <cell r="P4693">
            <v>3.8997881999999997</v>
          </cell>
          <cell r="Q4693">
            <v>3.8997881999999997</v>
          </cell>
          <cell r="R4693">
            <v>1.05</v>
          </cell>
          <cell r="S4693">
            <v>4.0947776099999995</v>
          </cell>
          <cell r="T4693">
            <v>4.1561992741499987</v>
          </cell>
          <cell r="U4693">
            <v>4.2176209382999996</v>
          </cell>
          <cell r="V4693">
            <v>1.05</v>
          </cell>
          <cell r="W4693">
            <v>1.05</v>
          </cell>
          <cell r="X4693">
            <v>1.1000000000000001</v>
          </cell>
          <cell r="Y4693">
            <v>1.0169999999999999</v>
          </cell>
          <cell r="Z4693">
            <v>3.4859999999999998</v>
          </cell>
          <cell r="AA4693">
            <v>3.8997881999999997</v>
          </cell>
          <cell r="AB4693">
            <v>1.1187</v>
          </cell>
          <cell r="AC4693">
            <v>1.1746349999999999</v>
          </cell>
          <cell r="AD4693" t="str">
            <v>Mars</v>
          </cell>
          <cell r="AE4693" t="str">
            <v>MOQ 30,000</v>
          </cell>
          <cell r="AT4693">
            <v>3.3200000000000003</v>
          </cell>
          <cell r="AZ4693">
            <v>3.5</v>
          </cell>
          <cell r="BB4693">
            <v>3.5</v>
          </cell>
          <cell r="BE4693">
            <v>3.7</v>
          </cell>
          <cell r="BF4693">
            <v>3.5049999999999999</v>
          </cell>
          <cell r="BH4693">
            <v>3.7</v>
          </cell>
          <cell r="BJ4693" t="str">
            <v>23.08.2022</v>
          </cell>
          <cell r="BK4693" t="str">
            <v>บจก.กลุ่มสยามบรรจุภั</v>
          </cell>
        </row>
        <row r="4694">
          <cell r="A4694" t="str">
            <v>5F2EO478N000000300</v>
          </cell>
          <cell r="B4694" t="str">
            <v>CTN-NUTRO</v>
          </cell>
          <cell r="C4694" t="str">
            <v>ลูกฟูก</v>
          </cell>
          <cell r="D4694" t="str">
            <v>3QCCSD4OJ3OAEPMAF0</v>
          </cell>
          <cell r="E4694" t="str">
            <v>F0</v>
          </cell>
          <cell r="F4694" t="str">
            <v>76.2x37.8 MM 57NW CK DK GB PT N BROTH-10</v>
          </cell>
          <cell r="G4694" t="str">
            <v>US PET NUTRITION LLC</v>
          </cell>
          <cell r="H4694" t="str">
            <v>MARS PETCARE</v>
          </cell>
          <cell r="I4694" t="str">
            <v>PF64890802</v>
          </cell>
          <cell r="J4694" t="str">
            <v>2EO478N</v>
          </cell>
          <cell r="K4694">
            <v>0</v>
          </cell>
          <cell r="L4694">
            <v>0</v>
          </cell>
          <cell r="M4694">
            <v>3.7</v>
          </cell>
          <cell r="N4694">
            <v>3.5049999999999999</v>
          </cell>
          <cell r="O4694">
            <v>3.7</v>
          </cell>
          <cell r="P4694">
            <v>3.8997881999999997</v>
          </cell>
          <cell r="Q4694">
            <v>3.8997881999999997</v>
          </cell>
          <cell r="R4694">
            <v>1.05</v>
          </cell>
          <cell r="S4694">
            <v>4.0947776099999995</v>
          </cell>
          <cell r="T4694">
            <v>4.1561992741499987</v>
          </cell>
          <cell r="U4694">
            <v>4.2176209382999996</v>
          </cell>
          <cell r="V4694">
            <v>1.05</v>
          </cell>
          <cell r="W4694">
            <v>1.05</v>
          </cell>
          <cell r="X4694">
            <v>1.1000000000000001</v>
          </cell>
          <cell r="Y4694">
            <v>1.0169999999999999</v>
          </cell>
          <cell r="Z4694">
            <v>3.4859999999999998</v>
          </cell>
          <cell r="AA4694">
            <v>3.8997881999999997</v>
          </cell>
          <cell r="AB4694">
            <v>1.1187</v>
          </cell>
          <cell r="AC4694">
            <v>1.1746349999999999</v>
          </cell>
          <cell r="AD4694" t="str">
            <v>Mars</v>
          </cell>
          <cell r="AE4694" t="str">
            <v>MOQ 30,000</v>
          </cell>
          <cell r="AS4694">
            <v>3.3200000000000003</v>
          </cell>
          <cell r="AT4694">
            <v>3.32</v>
          </cell>
          <cell r="BA4694">
            <v>3.5</v>
          </cell>
          <cell r="BB4694">
            <v>3.5</v>
          </cell>
          <cell r="BD4694">
            <v>3.7</v>
          </cell>
          <cell r="BF4694">
            <v>3.5049999999999999</v>
          </cell>
          <cell r="BG4694">
            <v>3.3200000000000003</v>
          </cell>
          <cell r="BH4694">
            <v>3.7</v>
          </cell>
          <cell r="BI4694">
            <v>1.1144578313253011</v>
          </cell>
          <cell r="BJ4694" t="str">
            <v>23.07.2022</v>
          </cell>
          <cell r="BK4694" t="str">
            <v>บจก.กลุ่มสยามบรรจุภั</v>
          </cell>
        </row>
        <row r="4695">
          <cell r="A4695" t="str">
            <v>5H2EO478N000000100</v>
          </cell>
          <cell r="B4695" t="str">
            <v>SLB-NUTRO</v>
          </cell>
          <cell r="C4695" t="str">
            <v>DUPLEX</v>
          </cell>
          <cell r="D4695" t="str">
            <v>3QCCSD4OJ3OAEPMAF0</v>
          </cell>
          <cell r="E4695" t="str">
            <v>F0</v>
          </cell>
          <cell r="F4695" t="str">
            <v>76.2x37.8 MM 57NW CK DK GB PT N BROTH-10</v>
          </cell>
          <cell r="G4695" t="str">
            <v>US PET NUTRITION LLC</v>
          </cell>
          <cell r="H4695" t="str">
            <v>MARS PETCARE</v>
          </cell>
          <cell r="I4695" t="str">
            <v>PF64890802</v>
          </cell>
          <cell r="J4695" t="str">
            <v>2EO478N</v>
          </cell>
          <cell r="K4695">
            <v>0</v>
          </cell>
          <cell r="L4695">
            <v>0</v>
          </cell>
          <cell r="M4695">
            <v>0.64</v>
          </cell>
          <cell r="N4695">
            <v>0.62666666666666671</v>
          </cell>
          <cell r="O4695">
            <v>0.64</v>
          </cell>
          <cell r="P4695">
            <v>0.66150000000000009</v>
          </cell>
          <cell r="Q4695">
            <v>0.66150000000000009</v>
          </cell>
          <cell r="R4695">
            <v>1.07</v>
          </cell>
          <cell r="S4695">
            <v>0.70780500000000013</v>
          </cell>
          <cell r="T4695">
            <v>0.7184220750000001</v>
          </cell>
          <cell r="U4695">
            <v>0.72903915000000019</v>
          </cell>
          <cell r="W4695">
            <v>1</v>
          </cell>
          <cell r="X4695">
            <v>1.05</v>
          </cell>
          <cell r="Y4695">
            <v>1.05</v>
          </cell>
          <cell r="Z4695">
            <v>0.6</v>
          </cell>
          <cell r="AA4695">
            <v>0.66150000000000009</v>
          </cell>
          <cell r="AB4695">
            <v>1.1025000000000003</v>
          </cell>
          <cell r="AC4695">
            <v>1.1796750000000003</v>
          </cell>
          <cell r="AD4695" t="str">
            <v>Mars</v>
          </cell>
          <cell r="AE4695" t="str">
            <v>MOQ 300,000</v>
          </cell>
          <cell r="AT4695">
            <v>0.6</v>
          </cell>
          <cell r="AU4695">
            <v>0.6</v>
          </cell>
          <cell r="AZ4695">
            <v>0.64</v>
          </cell>
          <cell r="BB4695">
            <v>0.64</v>
          </cell>
          <cell r="BD4695">
            <v>0.64</v>
          </cell>
          <cell r="BE4695">
            <v>0.64</v>
          </cell>
          <cell r="BF4695">
            <v>0.62666666666666671</v>
          </cell>
          <cell r="BH4695">
            <v>0.64</v>
          </cell>
          <cell r="BJ4695" t="str">
            <v>02.08.2022</v>
          </cell>
          <cell r="BK4695" t="str">
            <v>บมจ. สหไทยการพิมพ์แล</v>
          </cell>
        </row>
        <row r="4696">
          <cell r="A4696" t="str">
            <v>5H2EO478N000000200</v>
          </cell>
          <cell r="B4696" t="str">
            <v>SLB-NUTRO</v>
          </cell>
          <cell r="C4696" t="str">
            <v>DUPLEX</v>
          </cell>
          <cell r="D4696" t="str">
            <v>3QCCSK9LJ3OAEPMAF0</v>
          </cell>
          <cell r="E4696" t="str">
            <v>F0</v>
          </cell>
          <cell r="F4696" t="str">
            <v>76.2x37.8 MM 57NW CK CR GB QE N BROTH-10</v>
          </cell>
          <cell r="G4696" t="str">
            <v>US PET NUTRITION LLC</v>
          </cell>
          <cell r="H4696" t="str">
            <v>MARS PETCARE</v>
          </cell>
          <cell r="I4696" t="str">
            <v>PF64890801</v>
          </cell>
          <cell r="J4696" t="str">
            <v>2EO478N</v>
          </cell>
          <cell r="K4696">
            <v>0</v>
          </cell>
          <cell r="L4696">
            <v>0</v>
          </cell>
          <cell r="M4696">
            <v>0.6</v>
          </cell>
          <cell r="N4696">
            <v>0.63</v>
          </cell>
          <cell r="O4696">
            <v>0.66</v>
          </cell>
          <cell r="P4696">
            <v>0.66150000000000009</v>
          </cell>
          <cell r="Q4696">
            <v>0.66150000000000009</v>
          </cell>
          <cell r="R4696">
            <v>1.07</v>
          </cell>
          <cell r="S4696">
            <v>0.70780500000000013</v>
          </cell>
          <cell r="T4696">
            <v>0.7184220750000001</v>
          </cell>
          <cell r="U4696">
            <v>0.72903915000000019</v>
          </cell>
          <cell r="W4696">
            <v>1</v>
          </cell>
          <cell r="X4696">
            <v>1.05</v>
          </cell>
          <cell r="Y4696">
            <v>1.05</v>
          </cell>
          <cell r="Z4696">
            <v>0.6</v>
          </cell>
          <cell r="AA4696">
            <v>0.66150000000000009</v>
          </cell>
          <cell r="AB4696">
            <v>1.1025000000000003</v>
          </cell>
          <cell r="AC4696">
            <v>1.1796750000000003</v>
          </cell>
          <cell r="AD4696" t="str">
            <v>Mars</v>
          </cell>
          <cell r="AE4696" t="str">
            <v>MOQ 300,000</v>
          </cell>
          <cell r="AT4696">
            <v>0.6</v>
          </cell>
          <cell r="AU4696">
            <v>0.6</v>
          </cell>
          <cell r="AZ4696">
            <v>0.64</v>
          </cell>
          <cell r="BA4696">
            <v>0.64</v>
          </cell>
          <cell r="BB4696">
            <v>0.64</v>
          </cell>
          <cell r="BE4696">
            <v>0.66</v>
          </cell>
          <cell r="BF4696">
            <v>0.63</v>
          </cell>
          <cell r="BH4696">
            <v>0.66</v>
          </cell>
          <cell r="BJ4696" t="str">
            <v>17.08.2022</v>
          </cell>
          <cell r="BK4696" t="str">
            <v>บมจ. สหไทยการพิมพ์แล</v>
          </cell>
        </row>
        <row r="4697">
          <cell r="A4697" t="str">
            <v>5M2EO478N000000100</v>
          </cell>
          <cell r="B4697" t="str">
            <v>PLT.TRAY-NUTRO</v>
          </cell>
          <cell r="C4697" t="str">
            <v>PLASTIC</v>
          </cell>
          <cell r="D4697" t="str">
            <v>3QCCSD4OJ3OAEPMAF0</v>
          </cell>
          <cell r="E4697" t="str">
            <v>F0</v>
          </cell>
          <cell r="F4697" t="str">
            <v>76.2x37.8 MM 57NW CK DK GB PT N BROTH-10</v>
          </cell>
          <cell r="G4697" t="str">
            <v>US PET NUTRITION LLC</v>
          </cell>
          <cell r="H4697" t="str">
            <v>MARS PETCARE</v>
          </cell>
          <cell r="I4697" t="str">
            <v>PF64890802</v>
          </cell>
          <cell r="J4697" t="str">
            <v>2EO478N</v>
          </cell>
          <cell r="K4697">
            <v>0</v>
          </cell>
          <cell r="L4697">
            <v>0</v>
          </cell>
          <cell r="M4697">
            <v>1.68</v>
          </cell>
          <cell r="N4697">
            <v>1.5166666666666666</v>
          </cell>
          <cell r="O4697">
            <v>1.68</v>
          </cell>
          <cell r="P4697">
            <v>1.54</v>
          </cell>
          <cell r="Q4697">
            <v>1.68</v>
          </cell>
          <cell r="R4697">
            <v>1</v>
          </cell>
          <cell r="S4697">
            <v>1.68</v>
          </cell>
          <cell r="T4697">
            <v>1.7051999999999998</v>
          </cell>
          <cell r="U4697">
            <v>1.7303999999999999</v>
          </cell>
          <cell r="V4697">
            <v>1</v>
          </cell>
          <cell r="W4697">
            <v>1</v>
          </cell>
          <cell r="X4697">
            <v>1.1000000000000001</v>
          </cell>
          <cell r="Y4697">
            <v>1</v>
          </cell>
          <cell r="Z4697">
            <v>1.4</v>
          </cell>
          <cell r="AA4697">
            <v>1.54</v>
          </cell>
          <cell r="AB4697">
            <v>1.1000000000000001</v>
          </cell>
          <cell r="AC4697">
            <v>1.2</v>
          </cell>
          <cell r="AD4697" t="str">
            <v>Mars</v>
          </cell>
          <cell r="AE4697" t="str">
            <v>MOQ 100,000</v>
          </cell>
          <cell r="AT4697">
            <v>1.4000000000000001</v>
          </cell>
          <cell r="AZ4697">
            <v>1.4</v>
          </cell>
          <cell r="BA4697">
            <v>1.4</v>
          </cell>
          <cell r="BB4697">
            <v>1.5399999999999998</v>
          </cell>
          <cell r="BD4697">
            <v>1.68</v>
          </cell>
          <cell r="BE4697">
            <v>1.68</v>
          </cell>
          <cell r="BF4697">
            <v>1.5166666666666666</v>
          </cell>
          <cell r="BH4697">
            <v>1.68</v>
          </cell>
          <cell r="BJ4697" t="str">
            <v>24.08.2022</v>
          </cell>
          <cell r="BK4697" t="str">
            <v>บจก.อาร์ตแพค แอนด์ ด</v>
          </cell>
        </row>
        <row r="4698">
          <cell r="A4698" t="str">
            <v>5F2EO478N000000100</v>
          </cell>
          <cell r="B4698" t="str">
            <v>CTN-NUTRO</v>
          </cell>
          <cell r="C4698" t="str">
            <v>ลูกฟูก</v>
          </cell>
          <cell r="D4698" t="str">
            <v>3VAE000507HS</v>
          </cell>
          <cell r="E4698" t="str">
            <v>HS</v>
          </cell>
          <cell r="F4698" t="str">
            <v>NUTRO SIMPLE MVMP MT1_MU1</v>
          </cell>
          <cell r="G4698">
            <v>0</v>
          </cell>
          <cell r="H4698">
            <v>0</v>
          </cell>
          <cell r="I4698" t="str">
            <v>PF64890701</v>
          </cell>
          <cell r="J4698" t="str">
            <v>2EO478N</v>
          </cell>
          <cell r="K4698">
            <v>0</v>
          </cell>
          <cell r="L4698">
            <v>0</v>
          </cell>
          <cell r="M4698">
            <v>4.49</v>
          </cell>
          <cell r="N4698">
            <v>4.6972222222222229</v>
          </cell>
          <cell r="O4698">
            <v>4.95</v>
          </cell>
          <cell r="P4698">
            <v>5.2741111500000004</v>
          </cell>
          <cell r="Q4698">
            <v>5.2741111500000004</v>
          </cell>
          <cell r="R4698">
            <v>1.05</v>
          </cell>
          <cell r="S4698">
            <v>5.5378167075000011</v>
          </cell>
          <cell r="T4698">
            <v>5.6208839581125005</v>
          </cell>
          <cell r="U4698">
            <v>5.7039512087250017</v>
          </cell>
          <cell r="V4698">
            <v>1.05</v>
          </cell>
          <cell r="W4698">
            <v>1.05</v>
          </cell>
          <cell r="X4698">
            <v>1.1000000000000001</v>
          </cell>
          <cell r="Y4698">
            <v>1.0169999999999999</v>
          </cell>
          <cell r="Z4698">
            <v>4.714563106796116</v>
          </cell>
          <cell r="AA4698">
            <v>5.2741817475728148</v>
          </cell>
          <cell r="AB4698">
            <v>1.1187</v>
          </cell>
          <cell r="AC4698">
            <v>1.1746192769203052</v>
          </cell>
          <cell r="AD4698" t="str">
            <v>Mars</v>
          </cell>
          <cell r="AE4698" t="str">
            <v>MOQ 30,000</v>
          </cell>
          <cell r="AT4698">
            <v>4.49</v>
          </cell>
          <cell r="AW4698">
            <v>4.49</v>
          </cell>
          <cell r="AX4698">
            <v>4.5950000000000006</v>
          </cell>
          <cell r="AZ4698">
            <v>4.7</v>
          </cell>
          <cell r="BA4698">
            <v>4.7</v>
          </cell>
          <cell r="BB4698">
            <v>4.6999999999999993</v>
          </cell>
          <cell r="BC4698">
            <v>4.7</v>
          </cell>
          <cell r="BD4698">
            <v>4.95</v>
          </cell>
          <cell r="BE4698">
            <v>4.95</v>
          </cell>
          <cell r="BF4698">
            <v>4.6972222222222229</v>
          </cell>
          <cell r="BH4698">
            <v>4.95</v>
          </cell>
          <cell r="BJ4698" t="str">
            <v>03.08.2022</v>
          </cell>
          <cell r="BK4698" t="str">
            <v>บจก.กลุ่มสยามบรรจุภั</v>
          </cell>
        </row>
        <row r="4699">
          <cell r="A4699" t="str">
            <v>5R2EO478N000000100</v>
          </cell>
          <cell r="B4699" t="str">
            <v>NO-COR.INB-NUTRO</v>
          </cell>
          <cell r="C4699" t="str">
            <v>DUPLEX</v>
          </cell>
          <cell r="D4699" t="str">
            <v>3VAE000507HS</v>
          </cell>
          <cell r="E4699" t="str">
            <v>HS</v>
          </cell>
          <cell r="F4699" t="str">
            <v>NUTRO SIMPLE MVMP MT1_MU1</v>
          </cell>
          <cell r="G4699">
            <v>0</v>
          </cell>
          <cell r="H4699">
            <v>0</v>
          </cell>
          <cell r="I4699" t="str">
            <v>PF64890701</v>
          </cell>
          <cell r="J4699" t="str">
            <v>2EO478N</v>
          </cell>
          <cell r="K4699">
            <v>0</v>
          </cell>
          <cell r="L4699">
            <v>0</v>
          </cell>
          <cell r="M4699">
            <v>4.2699999999999996</v>
          </cell>
          <cell r="N4699">
            <v>4.807438381870015</v>
          </cell>
          <cell r="O4699">
            <v>5.1269454368301393</v>
          </cell>
          <cell r="P4699">
            <v>4.7076749999999992</v>
          </cell>
          <cell r="Q4699">
            <v>5.1269454368301393</v>
          </cell>
          <cell r="R4699">
            <v>1.07</v>
          </cell>
          <cell r="S4699">
            <v>5.4858316174082491</v>
          </cell>
          <cell r="T4699">
            <v>5.5681190916693719</v>
          </cell>
          <cell r="U4699">
            <v>5.6504065659304965</v>
          </cell>
          <cell r="W4699">
            <v>1</v>
          </cell>
          <cell r="X4699">
            <v>1.05</v>
          </cell>
          <cell r="Y4699">
            <v>1.05</v>
          </cell>
          <cell r="Z4699">
            <v>4.269902912621359</v>
          </cell>
          <cell r="AA4699">
            <v>4.7075679611650489</v>
          </cell>
          <cell r="AB4699">
            <v>1.1025000000000003</v>
          </cell>
          <cell r="AC4699">
            <v>1.2847672955731007</v>
          </cell>
          <cell r="AD4699" t="str">
            <v>Mars</v>
          </cell>
          <cell r="AE4699" t="str">
            <v>MOQ 70,000</v>
          </cell>
          <cell r="AT4699">
            <v>4.2699999999999996</v>
          </cell>
          <cell r="AU4699">
            <v>4.2700000000000005</v>
          </cell>
          <cell r="AX4699">
            <v>4.9699999999999989</v>
          </cell>
          <cell r="AZ4699">
            <v>4.97</v>
          </cell>
          <cell r="BA4699">
            <v>4.97</v>
          </cell>
          <cell r="BB4699">
            <v>4.9700000000000006</v>
          </cell>
          <cell r="BC4699">
            <v>4.97</v>
          </cell>
          <cell r="BD4699">
            <v>4.75</v>
          </cell>
          <cell r="BE4699">
            <v>5.1269454368301393</v>
          </cell>
          <cell r="BF4699">
            <v>4.807438381870015</v>
          </cell>
          <cell r="BH4699">
            <v>5.1269454368301393</v>
          </cell>
          <cell r="BJ4699" t="str">
            <v>03.08.2022</v>
          </cell>
          <cell r="BK4699" t="str">
            <v>บมจ. สหไทยการพิมพ์แล</v>
          </cell>
        </row>
        <row r="4700">
          <cell r="A4700" t="str">
            <v>5F2FG319N000000100</v>
          </cell>
          <cell r="B4700" t="str">
            <v>CTN-MICHIKO</v>
          </cell>
          <cell r="C4700" t="str">
            <v>ลูกฟูก</v>
          </cell>
          <cell r="D4700" t="str">
            <v>3HAOX822R2DB3BGA83</v>
          </cell>
          <cell r="E4700" t="str">
            <v>83</v>
          </cell>
          <cell r="F4700" t="str">
            <v>35X157MM 14N TUNA MSE (MICHIKO)-120</v>
          </cell>
          <cell r="G4700" t="str">
            <v>UNITED PETFOOD PRODUCERS</v>
          </cell>
          <cell r="H4700" t="str">
            <v>GESTO AGRO</v>
          </cell>
          <cell r="I4700" t="str">
            <v>PF65409903</v>
          </cell>
          <cell r="J4700" t="str">
            <v>2FG319N</v>
          </cell>
          <cell r="K4700">
            <v>0</v>
          </cell>
          <cell r="L4700">
            <v>0</v>
          </cell>
          <cell r="M4700">
            <v>0</v>
          </cell>
          <cell r="P4700">
            <v>7.3549834951456301</v>
          </cell>
          <cell r="Q4700">
            <v>7.3549834951456301</v>
          </cell>
          <cell r="R4700">
            <v>1.05</v>
          </cell>
          <cell r="S4700">
            <v>7.7227326699029115</v>
          </cell>
          <cell r="T4700">
            <v>7.8385736599514546</v>
          </cell>
          <cell r="U4700">
            <v>7.9544146499999995</v>
          </cell>
          <cell r="V4700">
            <v>1.05</v>
          </cell>
          <cell r="W4700">
            <v>1.05</v>
          </cell>
          <cell r="X4700">
            <v>1.1000000000000001</v>
          </cell>
          <cell r="Y4700">
            <v>1.0169999999999999</v>
          </cell>
          <cell r="Z4700">
            <v>7.2320388349514557</v>
          </cell>
          <cell r="AA4700">
            <v>7.3549834951456301</v>
          </cell>
          <cell r="AB4700">
            <v>1.0169999999999999</v>
          </cell>
          <cell r="AC4700">
            <v>1.06785</v>
          </cell>
          <cell r="AF4700">
            <v>44674</v>
          </cell>
          <cell r="AL4700">
            <v>5.5699999999999994</v>
          </cell>
          <cell r="AQ4700">
            <v>5.85</v>
          </cell>
          <cell r="BG4700">
            <v>5.85</v>
          </cell>
          <cell r="BJ4700" t="str">
            <v>10.06.2021</v>
          </cell>
          <cell r="BK4700" t="str">
            <v>บจก.กลุ่มสยามบรรจุภั</v>
          </cell>
        </row>
        <row r="4701">
          <cell r="A4701" t="str">
            <v>5F2FG319N000000200</v>
          </cell>
          <cell r="B4701" t="str">
            <v>CTN-MICHIKO</v>
          </cell>
          <cell r="C4701" t="str">
            <v>ลูกฟูก</v>
          </cell>
          <cell r="D4701" t="str">
            <v>3HSSX822R2DB3BGA83</v>
          </cell>
          <cell r="E4701" t="str">
            <v>83</v>
          </cell>
          <cell r="F4701" t="str">
            <v>35X157MM 14N SALMON MSE (MICHIKO)-120</v>
          </cell>
          <cell r="G4701" t="str">
            <v>UNITED PETFOOD PRODUCERS</v>
          </cell>
          <cell r="H4701" t="str">
            <v>GESTO AGRO</v>
          </cell>
          <cell r="I4701" t="str">
            <v>PF65409904</v>
          </cell>
          <cell r="J4701" t="str">
            <v>2FG319N</v>
          </cell>
          <cell r="K4701">
            <v>0</v>
          </cell>
          <cell r="L4701">
            <v>0</v>
          </cell>
          <cell r="M4701">
            <v>0</v>
          </cell>
          <cell r="P4701">
            <v>7.3549834951456301</v>
          </cell>
          <cell r="Q4701">
            <v>7.3549834951456301</v>
          </cell>
          <cell r="R4701">
            <v>1.05</v>
          </cell>
          <cell r="S4701">
            <v>7.7227326699029115</v>
          </cell>
          <cell r="T4701">
            <v>7.8385736599514546</v>
          </cell>
          <cell r="U4701">
            <v>7.9544146499999995</v>
          </cell>
          <cell r="V4701">
            <v>1.05</v>
          </cell>
          <cell r="W4701">
            <v>1.05</v>
          </cell>
          <cell r="X4701">
            <v>1.1000000000000001</v>
          </cell>
          <cell r="Y4701">
            <v>1.0169999999999999</v>
          </cell>
          <cell r="Z4701">
            <v>7.2320388349514557</v>
          </cell>
          <cell r="AA4701">
            <v>7.3549834951456301</v>
          </cell>
          <cell r="AB4701">
            <v>1.0169999999999999</v>
          </cell>
          <cell r="AC4701">
            <v>1.06785</v>
          </cell>
          <cell r="AD4701" t="str">
            <v>United Petfood 6 เดือน add 5% แล้ว</v>
          </cell>
          <cell r="AF4701">
            <v>44674</v>
          </cell>
          <cell r="AL4701">
            <v>5.5699999999999994</v>
          </cell>
          <cell r="AQ4701">
            <v>5.85</v>
          </cell>
          <cell r="BG4701">
            <v>5.85</v>
          </cell>
          <cell r="BJ4701" t="str">
            <v>09.06.2021</v>
          </cell>
          <cell r="BK4701" t="str">
            <v>บจก.กลุ่มสยามบรรจุภั</v>
          </cell>
        </row>
        <row r="4702">
          <cell r="A4702" t="str">
            <v>5F2FI319N000000101</v>
          </cell>
          <cell r="B4702" t="str">
            <v>CTN-GATTINO CREAMY (ITC 333)</v>
          </cell>
          <cell r="C4702" t="str">
            <v>ลูกฟูก</v>
          </cell>
          <cell r="D4702" t="str">
            <v>3VAF00004387</v>
          </cell>
          <cell r="E4702" t="str">
            <v>87</v>
          </cell>
          <cell r="F4702" t="str">
            <v>157X53 14N SACHET MOUSSE W TOP MIX PACK</v>
          </cell>
          <cell r="J4702" t="str">
            <v>2FI319N</v>
          </cell>
          <cell r="K4702">
            <v>0</v>
          </cell>
          <cell r="L4702">
            <v>0</v>
          </cell>
          <cell r="M4702">
            <v>9.69</v>
          </cell>
          <cell r="N4702">
            <v>5.9</v>
          </cell>
          <cell r="O4702">
            <v>5.9</v>
          </cell>
          <cell r="P4702">
            <v>6.3831286086206918</v>
          </cell>
          <cell r="Q4702">
            <v>6.3831286086206918</v>
          </cell>
          <cell r="R4702">
            <v>1.05</v>
          </cell>
          <cell r="S4702">
            <v>6.702285039051727</v>
          </cell>
          <cell r="T4702">
            <v>6.8028193146375022</v>
          </cell>
          <cell r="U4702">
            <v>6.9033535902232792</v>
          </cell>
          <cell r="W4702">
            <v>1.05</v>
          </cell>
          <cell r="X4702">
            <v>1.1000000000000001</v>
          </cell>
          <cell r="Y4702">
            <v>1.0169999999999999</v>
          </cell>
          <cell r="Z4702">
            <v>5.7058448275862084</v>
          </cell>
          <cell r="AA4702">
            <v>6.3831286086206918</v>
          </cell>
          <cell r="AC4702">
            <v>1.1746350000000001</v>
          </cell>
          <cell r="BD4702">
            <v>5.9</v>
          </cell>
          <cell r="BF4702">
            <v>5.9</v>
          </cell>
          <cell r="BH4702">
            <v>5.9</v>
          </cell>
          <cell r="BJ4702" t="str">
            <v>26.07.2022</v>
          </cell>
          <cell r="BK4702" t="str">
            <v>บจก.กลุ่มสยามบรรจุภั</v>
          </cell>
        </row>
        <row r="4703">
          <cell r="A4703" t="str">
            <v>5F2FI319N000000100</v>
          </cell>
          <cell r="B4703" t="str">
            <v>CTN-GATTINO CREAMY</v>
          </cell>
          <cell r="C4703" t="str">
            <v>ลูกฟูก</v>
          </cell>
          <cell r="D4703" t="str">
            <v>3VAF00004387</v>
          </cell>
          <cell r="E4703" t="str">
            <v>87</v>
          </cell>
          <cell r="F4703" t="str">
            <v>157X53 14N SACHET MOUSSE W TOP MIX PACK</v>
          </cell>
          <cell r="G4703">
            <v>0</v>
          </cell>
          <cell r="H4703">
            <v>0</v>
          </cell>
          <cell r="J4703" t="str">
            <v>2FI319N</v>
          </cell>
          <cell r="K4703">
            <v>0</v>
          </cell>
          <cell r="L4703">
            <v>0</v>
          </cell>
          <cell r="M4703">
            <v>9.69</v>
          </cell>
          <cell r="N4703">
            <v>5.6</v>
          </cell>
          <cell r="O4703">
            <v>5.6</v>
          </cell>
          <cell r="P4703">
            <v>6.3831286086206918</v>
          </cell>
          <cell r="Q4703">
            <v>6.3831286086206918</v>
          </cell>
          <cell r="R4703">
            <v>1.05</v>
          </cell>
          <cell r="S4703">
            <v>6.702285039051727</v>
          </cell>
          <cell r="T4703">
            <v>6.8028193146375022</v>
          </cell>
          <cell r="U4703">
            <v>6.9033535902232792</v>
          </cell>
          <cell r="V4703">
            <v>1.05</v>
          </cell>
          <cell r="W4703">
            <v>1.05</v>
          </cell>
          <cell r="X4703">
            <v>1.1000000000000001</v>
          </cell>
          <cell r="Y4703">
            <v>1.0169999999999999</v>
          </cell>
          <cell r="Z4703">
            <v>5.7058448275862084</v>
          </cell>
          <cell r="AA4703">
            <v>6.3831286086206918</v>
          </cell>
          <cell r="AB4703">
            <v>1.1187</v>
          </cell>
          <cell r="AC4703">
            <v>1.1746350000000001</v>
          </cell>
          <cell r="AD4703" t="str">
            <v>Pets Andina</v>
          </cell>
          <cell r="AH4703">
            <v>5.0999999999999996</v>
          </cell>
          <cell r="AP4703">
            <v>5.0999999999999996</v>
          </cell>
          <cell r="BA4703">
            <v>5.6</v>
          </cell>
          <cell r="BF4703">
            <v>5.6</v>
          </cell>
          <cell r="BG4703">
            <v>5.0999999999999996</v>
          </cell>
          <cell r="BH4703">
            <v>5.6</v>
          </cell>
          <cell r="BI4703">
            <v>1.0980392156862746</v>
          </cell>
          <cell r="BJ4703" t="str">
            <v>21.04.2022</v>
          </cell>
          <cell r="BK4703" t="str">
            <v>บจก.กลุ่มสยามบรรจุภั</v>
          </cell>
        </row>
        <row r="4704">
          <cell r="A4704" t="str">
            <v>5J2G6512N000000100</v>
          </cell>
          <cell r="B4704" t="str">
            <v>STK-PET CAKE FACTORY</v>
          </cell>
          <cell r="C4704" t="str">
            <v>STICKER</v>
          </cell>
          <cell r="D4704" t="str">
            <v>3HAOX822U2ZC4SC400</v>
          </cell>
          <cell r="E4704" t="str">
            <v>00</v>
          </cell>
          <cell r="F4704" t="str">
            <v>85X100X25MM 50N TUNA MOUSSE REC</v>
          </cell>
          <cell r="G4704" t="str">
            <v>Pet Cake Factory Company Limited</v>
          </cell>
          <cell r="H4704" t="str">
            <v>Pet Cake Factory Company Limited</v>
          </cell>
          <cell r="I4704" t="str">
            <v>PF64478701</v>
          </cell>
          <cell r="J4704" t="str">
            <v>2G6512N</v>
          </cell>
          <cell r="K4704">
            <v>1413</v>
          </cell>
          <cell r="L4704">
            <v>2826</v>
          </cell>
          <cell r="M4704">
            <v>2</v>
          </cell>
          <cell r="N4704">
            <v>2</v>
          </cell>
          <cell r="O4704">
            <v>2</v>
          </cell>
          <cell r="P4704">
            <v>2.2898000000000001</v>
          </cell>
          <cell r="Q4704">
            <v>2.2898000000000001</v>
          </cell>
          <cell r="R4704">
            <v>1.04</v>
          </cell>
          <cell r="S4704">
            <v>2.381392</v>
          </cell>
          <cell r="T4704">
            <v>2.4171128799999999</v>
          </cell>
          <cell r="U4704">
            <v>2.4528337599999999</v>
          </cell>
          <cell r="V4704">
            <v>1</v>
          </cell>
          <cell r="W4704">
            <v>1</v>
          </cell>
          <cell r="X4704">
            <v>1.07</v>
          </cell>
          <cell r="Y4704">
            <v>1.07</v>
          </cell>
          <cell r="Z4704">
            <v>1.4512315270935963</v>
          </cell>
          <cell r="AA4704">
            <v>1.6615149753694585</v>
          </cell>
          <cell r="AB4704">
            <v>1.1449</v>
          </cell>
          <cell r="AC4704">
            <v>1.64094560760353</v>
          </cell>
          <cell r="AP4704">
            <v>2</v>
          </cell>
          <cell r="AS4704">
            <v>2</v>
          </cell>
          <cell r="AU4704">
            <v>2</v>
          </cell>
          <cell r="BF4704">
            <v>2</v>
          </cell>
          <cell r="BG4704">
            <v>2</v>
          </cell>
          <cell r="BH4704">
            <v>2</v>
          </cell>
          <cell r="BI4704">
            <v>1</v>
          </cell>
          <cell r="BJ4704" t="str">
            <v>13.10.2021</v>
          </cell>
        </row>
        <row r="4705">
          <cell r="A4705" t="str">
            <v>5J2G6512N000000200</v>
          </cell>
          <cell r="B4705" t="str">
            <v>STK-PET CAKE FACTORY</v>
          </cell>
          <cell r="C4705" t="str">
            <v>STICKER</v>
          </cell>
          <cell r="D4705" t="str">
            <v>3JCBX822U2ZC4SC400</v>
          </cell>
          <cell r="E4705" t="str">
            <v>00</v>
          </cell>
          <cell r="F4705" t="str">
            <v>85X100X25MM 50N CK MOUSSE RECIPE</v>
          </cell>
          <cell r="G4705" t="str">
            <v>Pet Cake Factory Company Limited</v>
          </cell>
          <cell r="H4705" t="str">
            <v>Pet Cake Factory Company Limited</v>
          </cell>
          <cell r="I4705" t="str">
            <v>PF64478702</v>
          </cell>
          <cell r="J4705" t="str">
            <v>2G6512N</v>
          </cell>
          <cell r="K4705">
            <v>1621</v>
          </cell>
          <cell r="L4705">
            <v>3242</v>
          </cell>
          <cell r="M4705">
            <v>2</v>
          </cell>
          <cell r="N4705">
            <v>2</v>
          </cell>
          <cell r="O4705">
            <v>2</v>
          </cell>
          <cell r="P4705">
            <v>2.2898000000000001</v>
          </cell>
          <cell r="Q4705">
            <v>2.2898000000000001</v>
          </cell>
          <cell r="R4705">
            <v>1.04</v>
          </cell>
          <cell r="S4705">
            <v>2.381392</v>
          </cell>
          <cell r="T4705">
            <v>2.4171128799999999</v>
          </cell>
          <cell r="U4705">
            <v>2.4528337599999999</v>
          </cell>
          <cell r="V4705">
            <v>1</v>
          </cell>
          <cell r="W4705">
            <v>1</v>
          </cell>
          <cell r="X4705">
            <v>1.07</v>
          </cell>
          <cell r="Y4705">
            <v>1.07</v>
          </cell>
          <cell r="Z4705">
            <v>1.4512315270935963</v>
          </cell>
          <cell r="AA4705">
            <v>1.6615149753694585</v>
          </cell>
          <cell r="AB4705">
            <v>1.1449</v>
          </cell>
          <cell r="AC4705">
            <v>1.64094560760353</v>
          </cell>
          <cell r="AP4705">
            <v>2</v>
          </cell>
          <cell r="AS4705">
            <v>2</v>
          </cell>
          <cell r="AU4705">
            <v>2</v>
          </cell>
          <cell r="BF4705">
            <v>2</v>
          </cell>
          <cell r="BG4705">
            <v>2</v>
          </cell>
          <cell r="BH4705">
            <v>2</v>
          </cell>
          <cell r="BI4705">
            <v>1</v>
          </cell>
          <cell r="BJ4705" t="str">
            <v>13.10.2021</v>
          </cell>
        </row>
        <row r="4706">
          <cell r="A4706" t="str">
            <v>5J2G6512N000000400</v>
          </cell>
          <cell r="B4706" t="str">
            <v>STK-PET CAKE FACTORY (SEAFOOD)</v>
          </cell>
          <cell r="C4706" t="str">
            <v>STICKER</v>
          </cell>
          <cell r="D4706" t="str">
            <v>3HAOXBDYU2ZC4SC400</v>
          </cell>
          <cell r="E4706" t="str">
            <v>00</v>
          </cell>
          <cell r="F4706" t="str">
            <v>85X100X25MM 50N SEAFOOD MOUSSE REC</v>
          </cell>
          <cell r="G4706" t="str">
            <v>Pet Cake Factory Company Limited</v>
          </cell>
          <cell r="H4706" t="str">
            <v>Pet Cake Factory Company Limited</v>
          </cell>
          <cell r="I4706" t="str">
            <v>PF64478703</v>
          </cell>
          <cell r="J4706" t="str">
            <v>2G6512N</v>
          </cell>
          <cell r="K4706">
            <v>626</v>
          </cell>
          <cell r="L4706">
            <v>1252</v>
          </cell>
          <cell r="M4706">
            <v>2</v>
          </cell>
          <cell r="N4706">
            <v>2</v>
          </cell>
          <cell r="O4706">
            <v>2</v>
          </cell>
          <cell r="P4706">
            <v>2.2898000000000001</v>
          </cell>
          <cell r="Q4706">
            <v>2.2898000000000001</v>
          </cell>
          <cell r="R4706">
            <v>1.04</v>
          </cell>
          <cell r="S4706">
            <v>2.381392</v>
          </cell>
          <cell r="T4706">
            <v>2.4171128799999999</v>
          </cell>
          <cell r="U4706">
            <v>2.4528337599999999</v>
          </cell>
          <cell r="V4706">
            <v>1</v>
          </cell>
          <cell r="W4706">
            <v>1</v>
          </cell>
          <cell r="X4706">
            <v>1.07</v>
          </cell>
          <cell r="Y4706">
            <v>1.07</v>
          </cell>
          <cell r="Z4706">
            <v>1.4512315270935963</v>
          </cell>
          <cell r="AA4706">
            <v>1.6615149753694585</v>
          </cell>
          <cell r="AB4706">
            <v>1.1449</v>
          </cell>
          <cell r="AC4706">
            <v>1.64094560760353</v>
          </cell>
          <cell r="AP4706">
            <v>2</v>
          </cell>
          <cell r="AS4706">
            <v>2</v>
          </cell>
          <cell r="AU4706">
            <v>2</v>
          </cell>
          <cell r="BF4706">
            <v>2</v>
          </cell>
          <cell r="BG4706">
            <v>2</v>
          </cell>
          <cell r="BH4706">
            <v>2</v>
          </cell>
          <cell r="BI4706">
            <v>1</v>
          </cell>
          <cell r="BJ4706" t="str">
            <v>13.10.2021</v>
          </cell>
        </row>
        <row r="4707">
          <cell r="A4707" t="str">
            <v>5J2G6512N000000300</v>
          </cell>
          <cell r="B4707" t="str">
            <v>STK-PET CAKE FACTORY (SALMON)</v>
          </cell>
          <cell r="C4707" t="str">
            <v>STICKER</v>
          </cell>
          <cell r="D4707" t="str">
            <v>3HSSX822U2ZC4SC400</v>
          </cell>
          <cell r="E4707" t="str">
            <v>00</v>
          </cell>
          <cell r="F4707" t="str">
            <v>85X100X25MM 50N SALMON MOUSSE REC</v>
          </cell>
          <cell r="G4707" t="str">
            <v>Pet Cake Factory Company Limited</v>
          </cell>
          <cell r="H4707" t="str">
            <v>Pet Cake Factory Company Limited</v>
          </cell>
          <cell r="I4707" t="str">
            <v>PF64478704</v>
          </cell>
          <cell r="J4707" t="str">
            <v>2G6512N</v>
          </cell>
          <cell r="K4707">
            <v>1154</v>
          </cell>
          <cell r="L4707">
            <v>2308</v>
          </cell>
          <cell r="M4707">
            <v>2</v>
          </cell>
          <cell r="N4707">
            <v>2</v>
          </cell>
          <cell r="O4707">
            <v>2</v>
          </cell>
          <cell r="P4707">
            <v>2.2898000000000001</v>
          </cell>
          <cell r="Q4707">
            <v>2.2898000000000001</v>
          </cell>
          <cell r="R4707">
            <v>1.04</v>
          </cell>
          <cell r="S4707">
            <v>2.381392</v>
          </cell>
          <cell r="T4707">
            <v>2.4171128799999999</v>
          </cell>
          <cell r="U4707">
            <v>2.4528337599999999</v>
          </cell>
          <cell r="V4707">
            <v>1</v>
          </cell>
          <cell r="W4707">
            <v>1</v>
          </cell>
          <cell r="X4707">
            <v>1.07</v>
          </cell>
          <cell r="Y4707">
            <v>1.07</v>
          </cell>
          <cell r="Z4707">
            <v>1.4512315270935963</v>
          </cell>
          <cell r="AA4707">
            <v>1.6615149753694585</v>
          </cell>
          <cell r="AB4707">
            <v>1.1449</v>
          </cell>
          <cell r="AC4707">
            <v>1.64094560760353</v>
          </cell>
          <cell r="AP4707">
            <v>2</v>
          </cell>
          <cell r="AS4707">
            <v>2</v>
          </cell>
          <cell r="AU4707">
            <v>2</v>
          </cell>
          <cell r="BF4707">
            <v>2</v>
          </cell>
          <cell r="BG4707">
            <v>2</v>
          </cell>
          <cell r="BH4707">
            <v>2</v>
          </cell>
          <cell r="BI4707">
            <v>1</v>
          </cell>
          <cell r="BJ4707" t="str">
            <v>13.10.2021</v>
          </cell>
        </row>
        <row r="4708">
          <cell r="A4708" t="str">
            <v>5F2G6512N000000100</v>
          </cell>
          <cell r="B4708" t="str">
            <v>CTN-PET CAKE FACTORY</v>
          </cell>
          <cell r="C4708" t="str">
            <v>ลูกฟูก</v>
          </cell>
          <cell r="D4708" t="str">
            <v>3VAE0004749L</v>
          </cell>
          <cell r="E4708" t="str">
            <v>9L</v>
          </cell>
          <cell r="F4708" t="str">
            <v>PET CAKE FACTORY/CREAMY CAT TREAT VP</v>
          </cell>
          <cell r="G4708">
            <v>0</v>
          </cell>
          <cell r="H4708">
            <v>0</v>
          </cell>
          <cell r="I4708" t="str">
            <v>PF64478701</v>
          </cell>
          <cell r="J4708" t="str">
            <v>2G6512N</v>
          </cell>
          <cell r="K4708">
            <v>0</v>
          </cell>
          <cell r="L4708">
            <v>0</v>
          </cell>
          <cell r="M4708">
            <v>9.69</v>
          </cell>
          <cell r="N4708">
            <v>5.2</v>
          </cell>
          <cell r="O4708">
            <v>5.45</v>
          </cell>
          <cell r="P4708">
            <v>6.1953895318965531</v>
          </cell>
          <cell r="Q4708">
            <v>6.1953895318965531</v>
          </cell>
          <cell r="R4708">
            <v>1.05</v>
          </cell>
          <cell r="S4708">
            <v>6.5051590084913808</v>
          </cell>
          <cell r="T4708">
            <v>6.6027363936187511</v>
          </cell>
          <cell r="U4708">
            <v>6.7003137787461222</v>
          </cell>
          <cell r="V4708">
            <v>1.05</v>
          </cell>
          <cell r="W4708">
            <v>1.05</v>
          </cell>
          <cell r="X4708">
            <v>1.1000000000000001</v>
          </cell>
          <cell r="Y4708">
            <v>1.0169999999999999</v>
          </cell>
          <cell r="Z4708">
            <v>5.5380258620689666</v>
          </cell>
          <cell r="AA4708">
            <v>6.1953895318965531</v>
          </cell>
          <cell r="AB4708">
            <v>1.1187</v>
          </cell>
          <cell r="AC4708">
            <v>1.1746350000000001</v>
          </cell>
          <cell r="AD4708" t="str">
            <v>Pet Cake 6 เดือน</v>
          </cell>
          <cell r="AP4708">
            <v>4.95</v>
          </cell>
          <cell r="AU4708">
            <v>4.95</v>
          </cell>
          <cell r="BE4708">
            <v>5.45</v>
          </cell>
          <cell r="BF4708">
            <v>5.2</v>
          </cell>
          <cell r="BG4708">
            <v>4.95</v>
          </cell>
          <cell r="BH4708">
            <v>5.45</v>
          </cell>
          <cell r="BI4708">
            <v>1.101010101010101</v>
          </cell>
          <cell r="BJ4708" t="str">
            <v>18.08.2022</v>
          </cell>
          <cell r="BK4708" t="str">
            <v>บจก.กลุ่มสยามบรรจุภั</v>
          </cell>
        </row>
        <row r="4709">
          <cell r="A4709" t="str">
            <v>5N2G6512N000000100</v>
          </cell>
          <cell r="B4709" t="str">
            <v>COR.INB-PET CAKE FACTORY</v>
          </cell>
          <cell r="C4709" t="str">
            <v>ARTCARD</v>
          </cell>
          <cell r="D4709" t="str">
            <v>3VAE0004749L</v>
          </cell>
          <cell r="E4709" t="str">
            <v>9L</v>
          </cell>
          <cell r="F4709" t="str">
            <v>PET CAKE FACTORY/CREAMY CAT TREAT VP</v>
          </cell>
          <cell r="G4709">
            <v>0</v>
          </cell>
          <cell r="H4709">
            <v>0</v>
          </cell>
          <cell r="I4709" t="str">
            <v>PF64478701</v>
          </cell>
          <cell r="J4709" t="str">
            <v>2G6512N</v>
          </cell>
          <cell r="K4709">
            <v>0</v>
          </cell>
          <cell r="L4709">
            <v>0</v>
          </cell>
          <cell r="M4709">
            <v>4.3499999999999996</v>
          </cell>
          <cell r="N4709">
            <v>14.1</v>
          </cell>
          <cell r="O4709">
            <v>14.1</v>
          </cell>
          <cell r="P4709">
            <v>14.146925902758623</v>
          </cell>
          <cell r="Q4709">
            <v>14.146925902758623</v>
          </cell>
          <cell r="R4709">
            <v>1.0900000000000001</v>
          </cell>
          <cell r="S4709">
            <v>15.4201492340069</v>
          </cell>
          <cell r="T4709">
            <v>15.651451472517001</v>
          </cell>
          <cell r="U4709">
            <v>15.882753711027107</v>
          </cell>
          <cell r="V4709">
            <v>1.095</v>
          </cell>
          <cell r="W4709">
            <v>1</v>
          </cell>
          <cell r="X4709">
            <v>1.05</v>
          </cell>
          <cell r="Y4709">
            <v>1.0900000000000001</v>
          </cell>
          <cell r="Z4709">
            <v>12.360791527093596</v>
          </cell>
          <cell r="AA4709">
            <v>14.146925902758623</v>
          </cell>
          <cell r="AB4709">
            <v>1.1445000000000001</v>
          </cell>
          <cell r="AC4709">
            <v>1.2475050000000003</v>
          </cell>
          <cell r="AD4709" t="str">
            <v>Pet Cake 6 เดือน</v>
          </cell>
          <cell r="AP4709">
            <v>7.5</v>
          </cell>
          <cell r="AU4709">
            <v>14.1</v>
          </cell>
          <cell r="BF4709">
            <v>14.1</v>
          </cell>
          <cell r="BG4709">
            <v>7.5</v>
          </cell>
          <cell r="BH4709">
            <v>14.1</v>
          </cell>
          <cell r="BI4709">
            <v>1.88</v>
          </cell>
          <cell r="BJ4709" t="str">
            <v>30.10.2021</v>
          </cell>
        </row>
        <row r="4710">
          <cell r="A4710" t="str">
            <v>5F2GQ497N000000100</v>
          </cell>
          <cell r="B4710" t="str">
            <v>CTN-TRILOGY</v>
          </cell>
          <cell r="C4710" t="str">
            <v>ลูกฟูก</v>
          </cell>
          <cell r="D4710" t="str">
            <v>3WBF000002HF</v>
          </cell>
          <cell r="E4710" t="str">
            <v>HF</v>
          </cell>
          <cell r="F4710" t="str">
            <v>FREEZE DRIED CHK WITH CHK BROTH</v>
          </cell>
          <cell r="G4710" t="str">
            <v>REAL PET FOOD (SHANGHAI) CO., LTD</v>
          </cell>
          <cell r="H4710" t="str">
            <v>REAL PET FOOD (SHANGHAI) CO., LTD</v>
          </cell>
          <cell r="J4710" t="str">
            <v>2GQ497N</v>
          </cell>
          <cell r="K4710">
            <v>0</v>
          </cell>
          <cell r="L4710">
            <v>0</v>
          </cell>
          <cell r="M4710">
            <v>0</v>
          </cell>
          <cell r="P4710">
            <v>11.827987132499999</v>
          </cell>
          <cell r="Q4710">
            <v>11.827987132499999</v>
          </cell>
          <cell r="R4710">
            <v>1.05</v>
          </cell>
          <cell r="S4710">
            <v>12.419386489124999</v>
          </cell>
          <cell r="T4710">
            <v>12.605677286461873</v>
          </cell>
          <cell r="U4710">
            <v>12.79196808379875</v>
          </cell>
          <cell r="V4710">
            <v>1.05</v>
          </cell>
          <cell r="W4710">
            <v>1.05</v>
          </cell>
          <cell r="X4710">
            <v>1.1000000000000001</v>
          </cell>
          <cell r="Y4710">
            <v>1.0169999999999999</v>
          </cell>
          <cell r="AH4710">
            <v>9.59</v>
          </cell>
          <cell r="BG4710">
            <v>9.59</v>
          </cell>
        </row>
        <row r="4711">
          <cell r="A4711" t="str">
            <v>5F2GQ497N000000200</v>
          </cell>
          <cell r="B4711" t="str">
            <v>CTN-TRILOGY</v>
          </cell>
          <cell r="C4711" t="str">
            <v>ลูกฟูก</v>
          </cell>
          <cell r="D4711" t="str">
            <v>3WBF000003HF</v>
          </cell>
          <cell r="E4711" t="str">
            <v>HF</v>
          </cell>
          <cell r="F4711" t="str">
            <v>FREEZE DRIED TN &amp; SHR WITH FISH BROTH</v>
          </cell>
          <cell r="G4711" t="str">
            <v>REAL PET FOOD (SHANGHAI) CO., LTD</v>
          </cell>
          <cell r="H4711" t="str">
            <v>REAL PET FOOD (SHANGHAI) CO., LTD</v>
          </cell>
          <cell r="J4711" t="str">
            <v>2GQ497N</v>
          </cell>
          <cell r="K4711">
            <v>0</v>
          </cell>
          <cell r="L4711">
            <v>0</v>
          </cell>
          <cell r="M4711">
            <v>0</v>
          </cell>
          <cell r="P4711">
            <v>11.827987132499999</v>
          </cell>
          <cell r="Q4711">
            <v>11.827987132499999</v>
          </cell>
          <cell r="R4711">
            <v>1.05</v>
          </cell>
          <cell r="S4711">
            <v>12.419386489124999</v>
          </cell>
          <cell r="T4711">
            <v>12.605677286461873</v>
          </cell>
          <cell r="U4711">
            <v>12.79196808379875</v>
          </cell>
          <cell r="V4711">
            <v>1.05</v>
          </cell>
          <cell r="W4711">
            <v>1.05</v>
          </cell>
          <cell r="X4711">
            <v>1.1000000000000001</v>
          </cell>
          <cell r="Y4711">
            <v>1.0169999999999999</v>
          </cell>
          <cell r="AH4711">
            <v>9.59</v>
          </cell>
          <cell r="BG4711">
            <v>9.59</v>
          </cell>
        </row>
        <row r="4712">
          <cell r="A4712" t="str">
            <v>5H2GQ497N000000100</v>
          </cell>
          <cell r="B4712" t="str">
            <v>SLB-TRILOGY</v>
          </cell>
          <cell r="C4712" t="str">
            <v>ARTCARD</v>
          </cell>
          <cell r="D4712" t="str">
            <v>3WBF000002HF</v>
          </cell>
          <cell r="E4712" t="str">
            <v>HF</v>
          </cell>
          <cell r="F4712" t="str">
            <v>FREEZE DRIED CHK WITH CHK BROTH</v>
          </cell>
          <cell r="G4712" t="str">
            <v>REAL PET FOOD (SHANGHAI) CO., LTD</v>
          </cell>
          <cell r="H4712" t="str">
            <v>REAL PET FOOD (SHANGHAI) CO., LTD</v>
          </cell>
          <cell r="J4712" t="str">
            <v>2GQ497N</v>
          </cell>
          <cell r="K4712">
            <v>0</v>
          </cell>
          <cell r="L4712">
            <v>0</v>
          </cell>
          <cell r="M4712">
            <v>0</v>
          </cell>
          <cell r="P4712">
            <v>3.0704073750000003</v>
          </cell>
          <cell r="Q4712">
            <v>3.0704073750000003</v>
          </cell>
          <cell r="R4712">
            <v>1.07</v>
          </cell>
          <cell r="S4712">
            <v>3.2853358912500004</v>
          </cell>
          <cell r="T4712">
            <v>3.3346159296187499</v>
          </cell>
          <cell r="U4712">
            <v>3.3838959679875003</v>
          </cell>
          <cell r="V4712">
            <v>1.095</v>
          </cell>
          <cell r="W4712">
            <v>1</v>
          </cell>
          <cell r="X4712">
            <v>1.05</v>
          </cell>
          <cell r="Y4712">
            <v>1.0900000000000001</v>
          </cell>
          <cell r="AH4712">
            <v>2.4500000000000002</v>
          </cell>
          <cell r="BG4712">
            <v>2.4500000000000002</v>
          </cell>
        </row>
        <row r="4713">
          <cell r="A4713" t="str">
            <v>5H2GQ497N000000200</v>
          </cell>
          <cell r="B4713" t="str">
            <v>SLB-TRILOGY</v>
          </cell>
          <cell r="C4713" t="str">
            <v>ARTCARD</v>
          </cell>
          <cell r="D4713" t="str">
            <v>3WBF000003HF</v>
          </cell>
          <cell r="E4713" t="str">
            <v>HF</v>
          </cell>
          <cell r="F4713" t="str">
            <v>FREEZE DRIED TN &amp; SHR WITH FISH BROTH</v>
          </cell>
          <cell r="G4713" t="str">
            <v>REAL PET FOOD (SHANGHAI) CO., LTD</v>
          </cell>
          <cell r="H4713" t="str">
            <v>REAL PET FOOD (SHANGHAI) CO., LTD</v>
          </cell>
          <cell r="J4713" t="str">
            <v>2GQ497N</v>
          </cell>
          <cell r="K4713">
            <v>0</v>
          </cell>
          <cell r="L4713">
            <v>0</v>
          </cell>
          <cell r="M4713">
            <v>0</v>
          </cell>
          <cell r="P4713">
            <v>3.0704073750000003</v>
          </cell>
          <cell r="Q4713">
            <v>3.0704073750000003</v>
          </cell>
          <cell r="R4713">
            <v>1.07</v>
          </cell>
          <cell r="S4713">
            <v>3.2853358912500004</v>
          </cell>
          <cell r="T4713">
            <v>3.3346159296187499</v>
          </cell>
          <cell r="U4713">
            <v>3.3838959679875003</v>
          </cell>
          <cell r="V4713">
            <v>1.095</v>
          </cell>
          <cell r="W4713">
            <v>1</v>
          </cell>
          <cell r="X4713">
            <v>1.05</v>
          </cell>
          <cell r="Y4713">
            <v>1.0900000000000001</v>
          </cell>
          <cell r="AH4713">
            <v>2.4500000000000002</v>
          </cell>
          <cell r="BG4713">
            <v>2.4500000000000002</v>
          </cell>
        </row>
        <row r="4714">
          <cell r="A4714" t="str">
            <v>5J2GQ497N000000100</v>
          </cell>
          <cell r="B4714" t="str">
            <v>STK(MULTI)-TRILOGY</v>
          </cell>
          <cell r="C4714" t="str">
            <v>STICKER</v>
          </cell>
          <cell r="D4714" t="str">
            <v>3WBF000002HF</v>
          </cell>
          <cell r="E4714" t="str">
            <v>HF</v>
          </cell>
          <cell r="F4714" t="str">
            <v>FREEZE DRIED CHK WITH CHK BROTH</v>
          </cell>
          <cell r="G4714" t="str">
            <v>REAL PET FOOD (SHANGHAI) CO., LTD</v>
          </cell>
          <cell r="H4714" t="str">
            <v>REAL PET FOOD (SHANGHAI) CO., LTD</v>
          </cell>
          <cell r="J4714" t="str">
            <v>2GQ497N</v>
          </cell>
          <cell r="K4714">
            <v>0</v>
          </cell>
          <cell r="L4714">
            <v>0</v>
          </cell>
          <cell r="M4714">
            <v>0</v>
          </cell>
          <cell r="P4714">
            <v>1.7173500000000002</v>
          </cell>
          <cell r="Q4714">
            <v>1.7173500000000002</v>
          </cell>
          <cell r="R4714">
            <v>1.04</v>
          </cell>
          <cell r="S4714">
            <v>1.7860440000000002</v>
          </cell>
          <cell r="T4714">
            <v>1.81283466</v>
          </cell>
          <cell r="U4714">
            <v>1.8396253200000003</v>
          </cell>
          <cell r="V4714">
            <v>1</v>
          </cell>
          <cell r="W4714">
            <v>1</v>
          </cell>
          <cell r="X4714">
            <v>1.07</v>
          </cell>
          <cell r="Y4714">
            <v>1.07</v>
          </cell>
          <cell r="AI4714">
            <v>1.5</v>
          </cell>
          <cell r="BG4714">
            <v>1.5</v>
          </cell>
        </row>
        <row r="4715">
          <cell r="A4715" t="str">
            <v>5J2GQ497N000000200</v>
          </cell>
          <cell r="B4715" t="str">
            <v>STK(MULTI)-TRILOGY</v>
          </cell>
          <cell r="C4715" t="str">
            <v>STICKER</v>
          </cell>
          <cell r="D4715" t="str">
            <v>3WBF000003HF</v>
          </cell>
          <cell r="E4715" t="str">
            <v>HF</v>
          </cell>
          <cell r="F4715" t="str">
            <v>FREEZE DRIED TN &amp; SHR WITH FISH BROTH</v>
          </cell>
          <cell r="G4715" t="str">
            <v>REAL PET FOOD (SHANGHAI) CO., LTD</v>
          </cell>
          <cell r="H4715" t="str">
            <v>REAL PET FOOD (SHANGHAI) CO., LTD</v>
          </cell>
          <cell r="J4715" t="str">
            <v>2GQ497N</v>
          </cell>
          <cell r="K4715">
            <v>1000</v>
          </cell>
          <cell r="L4715">
            <v>1500</v>
          </cell>
          <cell r="M4715">
            <v>1.5</v>
          </cell>
          <cell r="P4715">
            <v>1.7173500000000002</v>
          </cell>
          <cell r="Q4715">
            <v>1.7173500000000002</v>
          </cell>
          <cell r="R4715">
            <v>1.04</v>
          </cell>
          <cell r="S4715">
            <v>1.7860440000000002</v>
          </cell>
          <cell r="T4715">
            <v>1.81283466</v>
          </cell>
          <cell r="U4715">
            <v>1.8396253200000003</v>
          </cell>
          <cell r="V4715">
            <v>1</v>
          </cell>
          <cell r="W4715">
            <v>1</v>
          </cell>
          <cell r="X4715">
            <v>1.07</v>
          </cell>
          <cell r="Y4715">
            <v>1.07</v>
          </cell>
          <cell r="AI4715">
            <v>1.5</v>
          </cell>
          <cell r="BG4715">
            <v>1.5</v>
          </cell>
        </row>
        <row r="4716">
          <cell r="A4716" t="str">
            <v>5F2GX146N000000100</v>
          </cell>
          <cell r="B4716" t="str">
            <v>CTN-EVSCO</v>
          </cell>
          <cell r="C4716" t="str">
            <v>ลูกฟูก</v>
          </cell>
          <cell r="D4716" t="str">
            <v>3GYOXE35E32S5XDURV</v>
          </cell>
          <cell r="E4716" t="str">
            <v>RV</v>
          </cell>
          <cell r="F4716" t="str">
            <v>211X106 2P 75N TUNA MOUSSE REC NGV-24</v>
          </cell>
          <cell r="G4716" t="str">
            <v>Durian Cat Biotechnology</v>
          </cell>
          <cell r="H4716" t="str">
            <v>Durian Cat Biotechnology</v>
          </cell>
          <cell r="I4716" t="str">
            <v>PF65404901</v>
          </cell>
          <cell r="J4716" t="str">
            <v>2GX146N</v>
          </cell>
          <cell r="K4716">
            <v>0</v>
          </cell>
          <cell r="L4716">
            <v>0</v>
          </cell>
          <cell r="M4716">
            <v>0</v>
          </cell>
          <cell r="P4716">
            <v>5.8414876847290644</v>
          </cell>
          <cell r="Q4716">
            <v>5.8414876847290644</v>
          </cell>
          <cell r="R4716">
            <v>1.05</v>
          </cell>
          <cell r="S4716">
            <v>6.1335620689655181</v>
          </cell>
          <cell r="T4716">
            <v>6.2255655000000001</v>
          </cell>
          <cell r="U4716">
            <v>6.3175689310344838</v>
          </cell>
          <cell r="V4716">
            <v>1.05</v>
          </cell>
          <cell r="W4716">
            <v>1.05</v>
          </cell>
          <cell r="X4716">
            <v>1.1000000000000001</v>
          </cell>
          <cell r="Y4716">
            <v>1.0169999999999999</v>
          </cell>
          <cell r="Z4716">
            <v>5.7438423645320205</v>
          </cell>
          <cell r="AA4716">
            <v>5.8414876847290644</v>
          </cell>
          <cell r="AB4716">
            <v>1.0169999999999999</v>
          </cell>
          <cell r="AC4716">
            <v>1.06785</v>
          </cell>
          <cell r="AD4716" t="str">
            <v>Durian 6 เดือน</v>
          </cell>
          <cell r="AF4716">
            <v>44665</v>
          </cell>
          <cell r="AH4716">
            <v>4.5</v>
          </cell>
          <cell r="BG4716">
            <v>4.5</v>
          </cell>
        </row>
        <row r="4717">
          <cell r="A4717" t="str">
            <v>5F2GX146N000000101</v>
          </cell>
          <cell r="B4717" t="str">
            <v>CTN-EVSCO (75 G)</v>
          </cell>
          <cell r="C4717" t="str">
            <v>ลูกฟูก</v>
          </cell>
          <cell r="D4717" t="str">
            <v>3GYOXE35E32S5XDURV</v>
          </cell>
          <cell r="E4717" t="str">
            <v>RV</v>
          </cell>
          <cell r="F4717" t="str">
            <v>211X106 2P 75N TUNA MOUSSE REC NGV-24</v>
          </cell>
          <cell r="G4717" t="str">
            <v>Durian Cat Biotechnology</v>
          </cell>
          <cell r="H4717" t="str">
            <v>Durian Cat Biotechnology</v>
          </cell>
          <cell r="I4717" t="str">
            <v>PF65404901</v>
          </cell>
          <cell r="J4717" t="str">
            <v>2GX146N</v>
          </cell>
          <cell r="K4717">
            <v>0</v>
          </cell>
          <cell r="L4717">
            <v>0</v>
          </cell>
          <cell r="M4717">
            <v>0</v>
          </cell>
          <cell r="P4717">
            <v>5.8414876847290644</v>
          </cell>
          <cell r="Q4717">
            <v>5.8414876847290644</v>
          </cell>
          <cell r="R4717">
            <v>1.05</v>
          </cell>
          <cell r="S4717">
            <v>6.1335620689655181</v>
          </cell>
          <cell r="T4717">
            <v>6.2255655000000001</v>
          </cell>
          <cell r="U4717">
            <v>6.3175689310344838</v>
          </cell>
          <cell r="V4717">
            <v>1.05</v>
          </cell>
          <cell r="W4717">
            <v>1.05</v>
          </cell>
          <cell r="X4717">
            <v>1.1000000000000001</v>
          </cell>
          <cell r="Y4717">
            <v>1.0169999999999999</v>
          </cell>
          <cell r="Z4717">
            <v>5.7438423645320205</v>
          </cell>
          <cell r="AA4717">
            <v>5.8414876847290644</v>
          </cell>
          <cell r="AB4717">
            <v>1.0169999999999999</v>
          </cell>
          <cell r="AC4717">
            <v>1.06785</v>
          </cell>
          <cell r="AD4717" t="str">
            <v>Durian 6 เดือน</v>
          </cell>
          <cell r="AF4717">
            <v>44665</v>
          </cell>
          <cell r="AP4717">
            <v>4.5500000000000007</v>
          </cell>
          <cell r="BG4717">
            <v>4.5500000000000007</v>
          </cell>
          <cell r="BJ4717" t="str">
            <v>20.05.2021</v>
          </cell>
          <cell r="BK4717" t="str">
            <v>บจก.กลุ่มสยามบรรจุภัณฑ์ (สาขาที่ 9)</v>
          </cell>
        </row>
        <row r="4718">
          <cell r="A4718" t="str">
            <v>5K2GX146N000000100</v>
          </cell>
          <cell r="B4718" t="str">
            <v>LBL-EVSCO</v>
          </cell>
          <cell r="C4718" t="str">
            <v>ARTPAPER</v>
          </cell>
          <cell r="D4718" t="str">
            <v>3GYOXE32E32S5XDURV</v>
          </cell>
          <cell r="E4718" t="str">
            <v>RV</v>
          </cell>
          <cell r="F4718" t="str">
            <v>211X106 2P 75N TUNA MOUSSE RECIPE NGV-24</v>
          </cell>
          <cell r="G4718" t="str">
            <v>Durian Cat Biotechnology</v>
          </cell>
          <cell r="H4718" t="str">
            <v>Durian Cat Biotechnology</v>
          </cell>
          <cell r="I4718" t="str">
            <v>PF65404903</v>
          </cell>
          <cell r="J4718" t="str">
            <v>2GX146N</v>
          </cell>
          <cell r="K4718">
            <v>0</v>
          </cell>
          <cell r="L4718">
            <v>0</v>
          </cell>
          <cell r="M4718">
            <v>0</v>
          </cell>
          <cell r="P4718">
            <v>0.13004926108374387</v>
          </cell>
          <cell r="Q4718">
            <v>0.13004926108374387</v>
          </cell>
          <cell r="R4718">
            <v>1.0900000000000001</v>
          </cell>
          <cell r="S4718">
            <v>0.14175369458128084</v>
          </cell>
          <cell r="T4718">
            <v>0.14388000000000004</v>
          </cell>
          <cell r="U4718">
            <v>0.14600630541871928</v>
          </cell>
          <cell r="V4718">
            <v>1.0249999999999999</v>
          </cell>
          <cell r="W4718">
            <v>1</v>
          </cell>
          <cell r="X4718">
            <v>1.07</v>
          </cell>
          <cell r="Y4718">
            <v>1</v>
          </cell>
          <cell r="Z4718">
            <v>0.13004926108374387</v>
          </cell>
          <cell r="AA4718">
            <v>0.13004926108374387</v>
          </cell>
          <cell r="AB4718">
            <v>1</v>
          </cell>
          <cell r="AC4718">
            <v>1.0900000000000001</v>
          </cell>
          <cell r="AD4718" t="str">
            <v>Durian 6 เดือน</v>
          </cell>
          <cell r="AF4718">
            <v>44665</v>
          </cell>
          <cell r="AH4718">
            <v>0.115</v>
          </cell>
          <cell r="BG4718">
            <v>0.115</v>
          </cell>
        </row>
        <row r="4719">
          <cell r="A4719" t="str">
            <v>5K2GX146N000000101</v>
          </cell>
          <cell r="B4719" t="str">
            <v>LBL-EVSCO</v>
          </cell>
          <cell r="C4719" t="str">
            <v>Artpaper</v>
          </cell>
          <cell r="D4719" t="str">
            <v>3GYOXE32E32S5XDURV</v>
          </cell>
          <cell r="E4719" t="str">
            <v>RV</v>
          </cell>
          <cell r="F4719" t="str">
            <v>211X106 2P 75N TUNA MOUSSE RECIPE NGV-24</v>
          </cell>
          <cell r="G4719" t="str">
            <v>Durian Cat Biotechnology</v>
          </cell>
          <cell r="H4719" t="str">
            <v>Durian Cat Biotechnology</v>
          </cell>
          <cell r="I4719" t="str">
            <v>PF65404903</v>
          </cell>
          <cell r="J4719" t="str">
            <v>2GX146N</v>
          </cell>
          <cell r="K4719">
            <v>0</v>
          </cell>
          <cell r="L4719">
            <v>0</v>
          </cell>
          <cell r="M4719">
            <v>0</v>
          </cell>
          <cell r="P4719">
            <v>0.13004926108374387</v>
          </cell>
          <cell r="Q4719">
            <v>0.13004926108374387</v>
          </cell>
          <cell r="R4719">
            <v>1.0900000000000001</v>
          </cell>
          <cell r="S4719">
            <v>0.14175369458128084</v>
          </cell>
          <cell r="T4719">
            <v>0.14388000000000004</v>
          </cell>
          <cell r="U4719">
            <v>0.14600630541871928</v>
          </cell>
          <cell r="V4719">
            <v>1.0249999999999999</v>
          </cell>
          <cell r="W4719">
            <v>1</v>
          </cell>
          <cell r="X4719">
            <v>1.07</v>
          </cell>
          <cell r="Y4719">
            <v>1</v>
          </cell>
          <cell r="Z4719">
            <v>0.13004926108374387</v>
          </cell>
          <cell r="AA4719">
            <v>0.13004926108374387</v>
          </cell>
          <cell r="AB4719">
            <v>1</v>
          </cell>
          <cell r="AC4719">
            <v>1.0900000000000001</v>
          </cell>
          <cell r="AD4719" t="str">
            <v>Durian 6 เดือน</v>
          </cell>
          <cell r="AF4719">
            <v>44665</v>
          </cell>
          <cell r="AP4719">
            <v>0.115</v>
          </cell>
          <cell r="BG4719">
            <v>0.115</v>
          </cell>
          <cell r="BJ4719" t="str">
            <v>11.05.2021</v>
          </cell>
          <cell r="BK4719" t="str">
            <v>บจก.ทั้งฮั่วซิน</v>
          </cell>
        </row>
        <row r="4720">
          <cell r="A4720" t="str">
            <v>5K2GX146N000000200</v>
          </cell>
          <cell r="B4720" t="str">
            <v>LBL-EVSCO</v>
          </cell>
          <cell r="C4720" t="str">
            <v>ARTPAPER</v>
          </cell>
          <cell r="D4720" t="str">
            <v>3GYOXE34E32S5XDURV</v>
          </cell>
          <cell r="E4720" t="str">
            <v>RV</v>
          </cell>
          <cell r="F4720" t="str">
            <v>211X106 2P 75N TUNA MOUSSE REC NGV R1-24</v>
          </cell>
          <cell r="G4720" t="str">
            <v>Durian Cat Biotechnology</v>
          </cell>
          <cell r="H4720" t="str">
            <v>Durian Cat Biotechnology</v>
          </cell>
          <cell r="I4720" t="str">
            <v>PF65404902</v>
          </cell>
          <cell r="J4720" t="str">
            <v>2GX146N</v>
          </cell>
          <cell r="K4720">
            <v>0</v>
          </cell>
          <cell r="L4720">
            <v>0</v>
          </cell>
          <cell r="M4720">
            <v>0</v>
          </cell>
          <cell r="P4720">
            <v>0.13004926108374387</v>
          </cell>
          <cell r="Q4720">
            <v>0.13004926108374387</v>
          </cell>
          <cell r="R4720">
            <v>1.0900000000000001</v>
          </cell>
          <cell r="S4720">
            <v>0.14175369458128084</v>
          </cell>
          <cell r="T4720">
            <v>0.14388000000000004</v>
          </cell>
          <cell r="U4720">
            <v>0.14600630541871928</v>
          </cell>
          <cell r="V4720">
            <v>1.0249999999999999</v>
          </cell>
          <cell r="W4720">
            <v>1</v>
          </cell>
          <cell r="X4720">
            <v>1.07</v>
          </cell>
          <cell r="Y4720">
            <v>1</v>
          </cell>
          <cell r="Z4720">
            <v>0.13004926108374387</v>
          </cell>
          <cell r="AA4720">
            <v>0.13004926108374387</v>
          </cell>
          <cell r="AB4720">
            <v>1</v>
          </cell>
          <cell r="AC4720">
            <v>1.0900000000000001</v>
          </cell>
          <cell r="AD4720" t="str">
            <v>Durian 6 เดือน</v>
          </cell>
          <cell r="AF4720">
            <v>44665</v>
          </cell>
          <cell r="AH4720">
            <v>0.11500015391719255</v>
          </cell>
          <cell r="BG4720">
            <v>0.11500015391719255</v>
          </cell>
        </row>
        <row r="4721">
          <cell r="A4721" t="str">
            <v>5K2GX146N000000201</v>
          </cell>
          <cell r="B4721" t="str">
            <v>LBL-EVSCO</v>
          </cell>
          <cell r="C4721" t="str">
            <v>Artpaper</v>
          </cell>
          <cell r="D4721" t="str">
            <v>3GYOXE34E32S5XDURV</v>
          </cell>
          <cell r="E4721" t="str">
            <v>RV</v>
          </cell>
          <cell r="F4721" t="str">
            <v>211X106 2P 75N TUNA MOUSSE REC NGV R1-24</v>
          </cell>
          <cell r="G4721" t="str">
            <v>Durian Cat Biotechnology</v>
          </cell>
          <cell r="H4721" t="str">
            <v>Durian Cat Biotechnology</v>
          </cell>
          <cell r="I4721" t="str">
            <v>PF65404902</v>
          </cell>
          <cell r="J4721" t="str">
            <v>2GX146N</v>
          </cell>
          <cell r="K4721">
            <v>0</v>
          </cell>
          <cell r="L4721">
            <v>0</v>
          </cell>
          <cell r="M4721">
            <v>0</v>
          </cell>
          <cell r="P4721">
            <v>0.13004926108374387</v>
          </cell>
          <cell r="Q4721">
            <v>0.13004926108374387</v>
          </cell>
          <cell r="R4721">
            <v>1.0900000000000001</v>
          </cell>
          <cell r="S4721">
            <v>0.14175369458128084</v>
          </cell>
          <cell r="T4721">
            <v>0.14388000000000004</v>
          </cell>
          <cell r="U4721">
            <v>0.14600630541871928</v>
          </cell>
          <cell r="V4721">
            <v>1.0249999999999999</v>
          </cell>
          <cell r="W4721">
            <v>1</v>
          </cell>
          <cell r="X4721">
            <v>1.07</v>
          </cell>
          <cell r="Y4721">
            <v>1</v>
          </cell>
          <cell r="Z4721">
            <v>0.13004926108374387</v>
          </cell>
          <cell r="AA4721">
            <v>0.13004926108374387</v>
          </cell>
          <cell r="AB4721">
            <v>1</v>
          </cell>
          <cell r="AC4721">
            <v>1.0900000000000001</v>
          </cell>
          <cell r="AD4721" t="str">
            <v>Durian 6 เดือน</v>
          </cell>
          <cell r="AF4721">
            <v>44665</v>
          </cell>
          <cell r="AP4721">
            <v>0.115</v>
          </cell>
          <cell r="BG4721">
            <v>0.115</v>
          </cell>
          <cell r="BJ4721" t="str">
            <v>11.05.2021</v>
          </cell>
          <cell r="BK4721" t="str">
            <v>บจก.ทั้งฮั่วซิน</v>
          </cell>
        </row>
        <row r="4722">
          <cell r="A4722" t="str">
            <v>5K2GX146N000000300</v>
          </cell>
          <cell r="B4722" t="str">
            <v>LBL-EVSCO</v>
          </cell>
          <cell r="C4722" t="str">
            <v>ARTPAPER</v>
          </cell>
          <cell r="D4722" t="str">
            <v>3GYOXE35E32S5XDURV</v>
          </cell>
          <cell r="E4722" t="str">
            <v>RV</v>
          </cell>
          <cell r="F4722" t="str">
            <v>211X106 2P 75N TUNA MOUSSE REC NGV-24</v>
          </cell>
          <cell r="G4722" t="str">
            <v>Durian Cat Biotechnology</v>
          </cell>
          <cell r="H4722" t="str">
            <v>Durian Cat Biotechnology</v>
          </cell>
          <cell r="I4722" t="str">
            <v>PF65404901</v>
          </cell>
          <cell r="J4722" t="str">
            <v>2GX146N</v>
          </cell>
          <cell r="K4722">
            <v>0</v>
          </cell>
          <cell r="L4722">
            <v>0</v>
          </cell>
          <cell r="M4722">
            <v>0</v>
          </cell>
          <cell r="P4722">
            <v>0.13004926108374387</v>
          </cell>
          <cell r="Q4722">
            <v>0.13004926108374387</v>
          </cell>
          <cell r="R4722">
            <v>1.0900000000000001</v>
          </cell>
          <cell r="S4722">
            <v>0.14175369458128084</v>
          </cell>
          <cell r="T4722">
            <v>0.14388000000000004</v>
          </cell>
          <cell r="U4722">
            <v>0.14600630541871928</v>
          </cell>
          <cell r="V4722">
            <v>1.0249999999999999</v>
          </cell>
          <cell r="W4722">
            <v>1</v>
          </cell>
          <cell r="X4722">
            <v>1.07</v>
          </cell>
          <cell r="Y4722">
            <v>1</v>
          </cell>
          <cell r="Z4722">
            <v>0.13004926108374387</v>
          </cell>
          <cell r="AA4722">
            <v>0.13004926108374387</v>
          </cell>
          <cell r="AB4722">
            <v>1</v>
          </cell>
          <cell r="AC4722">
            <v>1.0900000000000001</v>
          </cell>
          <cell r="AD4722" t="str">
            <v>Durian 6 เดือน</v>
          </cell>
          <cell r="AF4722">
            <v>44665</v>
          </cell>
          <cell r="AH4722">
            <v>0.115</v>
          </cell>
          <cell r="BG4722">
            <v>0.115</v>
          </cell>
        </row>
        <row r="4723">
          <cell r="A4723" t="str">
            <v>5K2GX146N000000301</v>
          </cell>
          <cell r="B4723" t="str">
            <v>LBL-EVSCO</v>
          </cell>
          <cell r="C4723" t="str">
            <v>Artpaper</v>
          </cell>
          <cell r="D4723" t="str">
            <v>3GYOXE35E32S5XDURV</v>
          </cell>
          <cell r="E4723" t="str">
            <v>RV</v>
          </cell>
          <cell r="F4723" t="str">
            <v>211X106 2P 75N TUNA MOUSSE REC NGV-24</v>
          </cell>
          <cell r="G4723" t="str">
            <v>Durian Cat Biotechnology</v>
          </cell>
          <cell r="H4723" t="str">
            <v>Durian Cat Biotechnology</v>
          </cell>
          <cell r="I4723" t="str">
            <v>PF65404901</v>
          </cell>
          <cell r="J4723" t="str">
            <v>2GX146N</v>
          </cell>
          <cell r="K4723">
            <v>0</v>
          </cell>
          <cell r="L4723">
            <v>0</v>
          </cell>
          <cell r="M4723">
            <v>0</v>
          </cell>
          <cell r="P4723">
            <v>0.13004926108374387</v>
          </cell>
          <cell r="Q4723">
            <v>0.13004926108374387</v>
          </cell>
          <cell r="R4723">
            <v>1.0900000000000001</v>
          </cell>
          <cell r="S4723">
            <v>0.14175369458128084</v>
          </cell>
          <cell r="T4723">
            <v>0.14388000000000004</v>
          </cell>
          <cell r="U4723">
            <v>0.14600630541871928</v>
          </cell>
          <cell r="V4723">
            <v>1.0249999999999999</v>
          </cell>
          <cell r="W4723">
            <v>1</v>
          </cell>
          <cell r="X4723">
            <v>1.07</v>
          </cell>
          <cell r="Y4723">
            <v>1</v>
          </cell>
          <cell r="Z4723">
            <v>0.13004926108374387</v>
          </cell>
          <cell r="AA4723">
            <v>0.13004926108374387</v>
          </cell>
          <cell r="AB4723">
            <v>1</v>
          </cell>
          <cell r="AC4723">
            <v>1.0900000000000001</v>
          </cell>
          <cell r="AD4723" t="str">
            <v>Durian 6 เดือน</v>
          </cell>
          <cell r="AF4723">
            <v>44665</v>
          </cell>
          <cell r="AP4723">
            <v>0.115</v>
          </cell>
          <cell r="BG4723">
            <v>0.115</v>
          </cell>
          <cell r="BJ4723" t="str">
            <v>11.05.2021</v>
          </cell>
          <cell r="BK4723" t="str">
            <v>บจก.ทั้งฮั่วซิน</v>
          </cell>
        </row>
        <row r="4724">
          <cell r="A4724" t="str">
            <v>5F2GX012N000000100</v>
          </cell>
          <cell r="B4724" t="str">
            <v>CTN-EVSCO</v>
          </cell>
          <cell r="C4724" t="str">
            <v>ลูกฟูก</v>
          </cell>
          <cell r="D4724" t="str">
            <v>3PCBXE3362HS5XDURV</v>
          </cell>
          <cell r="E4724" t="str">
            <v>RV</v>
          </cell>
          <cell r="F4724" t="str">
            <v>300X203 2P 170N CK MOUSSE RECIPE NGV-24</v>
          </cell>
          <cell r="G4724" t="str">
            <v>Durian Cat Biotechnology</v>
          </cell>
          <cell r="H4724" t="str">
            <v>Durian Cat Biotechnology</v>
          </cell>
          <cell r="I4724" t="str">
            <v>PF65405001</v>
          </cell>
          <cell r="J4724" t="str">
            <v>2GX012N</v>
          </cell>
          <cell r="K4724">
            <v>0</v>
          </cell>
          <cell r="L4724">
            <v>0</v>
          </cell>
          <cell r="M4724">
            <v>0</v>
          </cell>
          <cell r="P4724">
            <v>7.0729093596059114</v>
          </cell>
          <cell r="Q4724">
            <v>7.0729093596059114</v>
          </cell>
          <cell r="R4724">
            <v>1.05</v>
          </cell>
          <cell r="S4724">
            <v>7.426554827586207</v>
          </cell>
          <cell r="T4724">
            <v>7.537953149999999</v>
          </cell>
          <cell r="U4724">
            <v>7.6493514724137937</v>
          </cell>
          <cell r="V4724">
            <v>1.05</v>
          </cell>
          <cell r="W4724">
            <v>1.05</v>
          </cell>
          <cell r="X4724">
            <v>1.1000000000000001</v>
          </cell>
          <cell r="Y4724">
            <v>1.0169999999999999</v>
          </cell>
          <cell r="Z4724">
            <v>6.954679802955666</v>
          </cell>
          <cell r="AA4724">
            <v>7.0729093596059114</v>
          </cell>
          <cell r="AB4724">
            <v>1.0169999999999999</v>
          </cell>
          <cell r="AC4724">
            <v>1.06785</v>
          </cell>
          <cell r="AD4724" t="str">
            <v>Durian 6 เดือน</v>
          </cell>
          <cell r="AF4724">
            <v>44665</v>
          </cell>
          <cell r="AH4724">
            <v>5.45</v>
          </cell>
          <cell r="BG4724">
            <v>5.45</v>
          </cell>
        </row>
        <row r="4725">
          <cell r="A4725" t="str">
            <v>5K2GX012N000000100</v>
          </cell>
          <cell r="B4725" t="str">
            <v>LBL-EVSCO</v>
          </cell>
          <cell r="C4725" t="str">
            <v>ARTPAPER</v>
          </cell>
          <cell r="D4725" t="str">
            <v>3PCBXE3362HS5XDURV</v>
          </cell>
          <cell r="E4725" t="str">
            <v>RV</v>
          </cell>
          <cell r="F4725" t="str">
            <v>300X203 2P 170N CK MOUSSE RECIPE NGV-24</v>
          </cell>
          <cell r="G4725" t="str">
            <v>Durian Cat Biotechnology</v>
          </cell>
          <cell r="H4725" t="str">
            <v>Durian Cat Biotechnology</v>
          </cell>
          <cell r="I4725" t="str">
            <v>PF65405001</v>
          </cell>
          <cell r="J4725" t="str">
            <v>2GX012N</v>
          </cell>
          <cell r="K4725">
            <v>0</v>
          </cell>
          <cell r="L4725">
            <v>0</v>
          </cell>
          <cell r="M4725">
            <v>0</v>
          </cell>
          <cell r="P4725">
            <v>0.1970443349753695</v>
          </cell>
          <cell r="Q4725">
            <v>0.1970443349753695</v>
          </cell>
          <cell r="R4725">
            <v>1.0900000000000001</v>
          </cell>
          <cell r="S4725">
            <v>0.21477832512315276</v>
          </cell>
          <cell r="T4725">
            <v>0.21800000000000003</v>
          </cell>
          <cell r="U4725">
            <v>0.22122167487684735</v>
          </cell>
          <cell r="V4725">
            <v>1.0249999999999999</v>
          </cell>
          <cell r="W4725">
            <v>1</v>
          </cell>
          <cell r="X4725">
            <v>1.07</v>
          </cell>
          <cell r="Y4725">
            <v>1</v>
          </cell>
          <cell r="Z4725">
            <v>0.1970443349753695</v>
          </cell>
          <cell r="AA4725">
            <v>0.1970443349753695</v>
          </cell>
          <cell r="AB4725">
            <v>1</v>
          </cell>
          <cell r="AC4725">
            <v>1.0900000000000001</v>
          </cell>
          <cell r="AD4725" t="str">
            <v>Durian 6 เดือน</v>
          </cell>
          <cell r="AF4725">
            <v>44665</v>
          </cell>
          <cell r="AH4725">
            <v>0.17499999999999999</v>
          </cell>
          <cell r="BG4725">
            <v>0.17499999999999999</v>
          </cell>
        </row>
        <row r="4726">
          <cell r="A4726" t="str">
            <v>5K2GX012N000000200</v>
          </cell>
          <cell r="B4726" t="str">
            <v>LBL-EVSCO</v>
          </cell>
          <cell r="C4726" t="str">
            <v>ARTPAPER</v>
          </cell>
          <cell r="D4726" t="str">
            <v>3PCBXB4H62HS5XDURV</v>
          </cell>
          <cell r="E4726" t="str">
            <v>RV</v>
          </cell>
          <cell r="F4726" t="str">
            <v>300X203 2P 170N CK MOUSSE RECIPE NGV-24</v>
          </cell>
          <cell r="G4726" t="str">
            <v>Durian Cat Biotechnology</v>
          </cell>
          <cell r="H4726" t="str">
            <v>Durian Cat Biotechnology</v>
          </cell>
          <cell r="I4726" t="str">
            <v>PF65405002</v>
          </cell>
          <cell r="J4726" t="str">
            <v>2GX012N</v>
          </cell>
          <cell r="K4726">
            <v>0</v>
          </cell>
          <cell r="L4726">
            <v>0</v>
          </cell>
          <cell r="M4726">
            <v>0</v>
          </cell>
          <cell r="P4726">
            <v>0.1970443349753695</v>
          </cell>
          <cell r="Q4726">
            <v>0.1970443349753695</v>
          </cell>
          <cell r="R4726">
            <v>1.0900000000000001</v>
          </cell>
          <cell r="S4726">
            <v>0.21477832512315276</v>
          </cell>
          <cell r="T4726">
            <v>0.21800000000000003</v>
          </cell>
          <cell r="U4726">
            <v>0.22122167487684735</v>
          </cell>
          <cell r="V4726">
            <v>1.0249999999999999</v>
          </cell>
          <cell r="W4726">
            <v>1</v>
          </cell>
          <cell r="X4726">
            <v>1.07</v>
          </cell>
          <cell r="Y4726">
            <v>1</v>
          </cell>
          <cell r="Z4726">
            <v>0.1970443349753695</v>
          </cell>
          <cell r="AA4726">
            <v>0.1970443349753695</v>
          </cell>
          <cell r="AB4726">
            <v>1</v>
          </cell>
          <cell r="AC4726">
            <v>1.0900000000000001</v>
          </cell>
          <cell r="AD4726" t="str">
            <v>Durian 6 เดือน</v>
          </cell>
          <cell r="AF4726">
            <v>44665</v>
          </cell>
          <cell r="AH4726">
            <v>0.17499999999999999</v>
          </cell>
          <cell r="BG4726">
            <v>0.17499999999999999</v>
          </cell>
        </row>
        <row r="4727">
          <cell r="A4727" t="str">
            <v>5F2GY146N000000100</v>
          </cell>
          <cell r="B4727" t="str">
            <v>CTN-LUCY PET</v>
          </cell>
          <cell r="C4727" t="str">
            <v>ลูกฟูก</v>
          </cell>
          <cell r="D4727" t="str">
            <v>3ICCMC9SE2IS5PLCSQ</v>
          </cell>
          <cell r="E4727" t="str">
            <v>SQ</v>
          </cell>
          <cell r="F4727" t="str">
            <v>211X106 2P70N CHICKEN RECIPE N GV-12</v>
          </cell>
          <cell r="G4727" t="str">
            <v>US PET NUTRITION LLC</v>
          </cell>
          <cell r="H4727" t="str">
            <v>Lucy Pet Products</v>
          </cell>
          <cell r="I4727" t="str">
            <v>PF64602301</v>
          </cell>
          <cell r="J4727" t="str">
            <v>2GY146N</v>
          </cell>
          <cell r="K4727">
            <v>0</v>
          </cell>
          <cell r="L4727">
            <v>0</v>
          </cell>
          <cell r="M4727">
            <v>2.5</v>
          </cell>
          <cell r="N4727">
            <v>2.65</v>
          </cell>
          <cell r="O4727">
            <v>2.65</v>
          </cell>
          <cell r="P4727">
            <v>3.0834168750000002</v>
          </cell>
          <cell r="Q4727">
            <v>3.0834168750000002</v>
          </cell>
          <cell r="R4727">
            <v>1.05</v>
          </cell>
          <cell r="S4727">
            <v>3.2375877187500004</v>
          </cell>
          <cell r="T4727">
            <v>3.2861515345312502</v>
          </cell>
          <cell r="U4727">
            <v>3.3347153503125004</v>
          </cell>
          <cell r="V4727">
            <v>1.05</v>
          </cell>
          <cell r="W4727">
            <v>1.05</v>
          </cell>
          <cell r="X4727">
            <v>1.1000000000000001</v>
          </cell>
          <cell r="Y4727">
            <v>1.0169999999999999</v>
          </cell>
          <cell r="Z4727">
            <v>2.7562500000000001</v>
          </cell>
          <cell r="AA4727">
            <v>3.0834168750000002</v>
          </cell>
          <cell r="AB4727">
            <v>1.1187</v>
          </cell>
          <cell r="AC4727">
            <v>1.1746350000000001</v>
          </cell>
          <cell r="AD4727" t="str">
            <v>Lucy Pet</v>
          </cell>
          <cell r="AE4727">
            <v>0</v>
          </cell>
          <cell r="AI4727">
            <v>2.5</v>
          </cell>
          <cell r="AK4727">
            <v>2.5</v>
          </cell>
          <cell r="AL4727">
            <v>2.5</v>
          </cell>
          <cell r="AO4727">
            <v>2.5</v>
          </cell>
          <cell r="AX4727">
            <v>2.65</v>
          </cell>
          <cell r="BF4727">
            <v>2.65</v>
          </cell>
          <cell r="BG4727">
            <v>2.5</v>
          </cell>
          <cell r="BH4727">
            <v>2.65</v>
          </cell>
          <cell r="BI4727">
            <v>1.06</v>
          </cell>
          <cell r="BJ4727" t="str">
            <v>05.01.2022</v>
          </cell>
          <cell r="BK4727" t="str">
            <v>บจก.กลุ่มสยามบรรจุภั</v>
          </cell>
        </row>
        <row r="4728">
          <cell r="A4728" t="str">
            <v>5F2GY146N000000200</v>
          </cell>
          <cell r="B4728" t="str">
            <v>CTN-LUCY PET</v>
          </cell>
          <cell r="C4728" t="str">
            <v>ลูกฟูก</v>
          </cell>
          <cell r="D4728" t="str">
            <v>3GSMMD4FE2IS5PLCSQ</v>
          </cell>
          <cell r="E4728" t="str">
            <v>SQ</v>
          </cell>
          <cell r="F4728" t="str">
            <v>211X106 2P70N SALMON &amp; CK REC NGV-12</v>
          </cell>
          <cell r="G4728" t="str">
            <v>US PET NUTRITION LLC</v>
          </cell>
          <cell r="H4728" t="str">
            <v>Lucy Pet Products</v>
          </cell>
          <cell r="I4728" t="str">
            <v>PF64602303</v>
          </cell>
          <cell r="J4728" t="str">
            <v>2GY146N</v>
          </cell>
          <cell r="K4728">
            <v>0</v>
          </cell>
          <cell r="L4728">
            <v>0</v>
          </cell>
          <cell r="M4728">
            <v>2.5</v>
          </cell>
          <cell r="N4728">
            <v>2.65</v>
          </cell>
          <cell r="O4728">
            <v>2.65</v>
          </cell>
          <cell r="P4728">
            <v>3.0834168750000002</v>
          </cell>
          <cell r="Q4728">
            <v>3.0834168750000002</v>
          </cell>
          <cell r="R4728">
            <v>1.05</v>
          </cell>
          <cell r="S4728">
            <v>3.2375877187500004</v>
          </cell>
          <cell r="T4728">
            <v>3.2861515345312502</v>
          </cell>
          <cell r="U4728">
            <v>3.3347153503125004</v>
          </cell>
          <cell r="V4728">
            <v>1.05</v>
          </cell>
          <cell r="W4728">
            <v>1.05</v>
          </cell>
          <cell r="X4728">
            <v>1.1000000000000001</v>
          </cell>
          <cell r="Y4728">
            <v>1.0169999999999999</v>
          </cell>
          <cell r="Z4728">
            <v>2.7562500000000001</v>
          </cell>
          <cell r="AA4728">
            <v>3.0834168750000002</v>
          </cell>
          <cell r="AB4728">
            <v>1.1187</v>
          </cell>
          <cell r="AC4728">
            <v>1.1746350000000001</v>
          </cell>
          <cell r="AD4728" t="str">
            <v>Lucy Pet</v>
          </cell>
          <cell r="AE4728">
            <v>0</v>
          </cell>
          <cell r="AI4728">
            <v>2.5</v>
          </cell>
          <cell r="AK4728">
            <v>2.5</v>
          </cell>
          <cell r="AL4728">
            <v>2.5</v>
          </cell>
          <cell r="AO4728">
            <v>2.5</v>
          </cell>
          <cell r="AX4728">
            <v>2.65</v>
          </cell>
          <cell r="BF4728">
            <v>2.65</v>
          </cell>
          <cell r="BG4728">
            <v>2.5</v>
          </cell>
          <cell r="BH4728">
            <v>2.65</v>
          </cell>
          <cell r="BI4728">
            <v>1.06</v>
          </cell>
          <cell r="BJ4728" t="str">
            <v>05.01.2022</v>
          </cell>
          <cell r="BK4728" t="str">
            <v>บจก.กลุ่มสยามบรรจุภั</v>
          </cell>
        </row>
        <row r="4729">
          <cell r="A4729" t="str">
            <v>5F2GY146N000000300</v>
          </cell>
          <cell r="B4729" t="str">
            <v>CTN-LUCY PET</v>
          </cell>
          <cell r="C4729" t="str">
            <v>ลูกฟูก</v>
          </cell>
          <cell r="D4729" t="str">
            <v>3GDOFC9TE2IS5PLCSQ</v>
          </cell>
          <cell r="E4729" t="str">
            <v>SQ</v>
          </cell>
          <cell r="F4729" t="str">
            <v>211X106 2P70N SARDINE&amp;TUNA REC NGV-12</v>
          </cell>
          <cell r="G4729" t="str">
            <v>US PET NUTRITION LLC</v>
          </cell>
          <cell r="H4729" t="str">
            <v>Lucy Pet Products</v>
          </cell>
          <cell r="I4729" t="str">
            <v>PF64602304</v>
          </cell>
          <cell r="J4729" t="str">
            <v>2GY146N</v>
          </cell>
          <cell r="K4729">
            <v>0</v>
          </cell>
          <cell r="L4729">
            <v>0</v>
          </cell>
          <cell r="M4729">
            <v>2.5</v>
          </cell>
          <cell r="N4729">
            <v>2.65</v>
          </cell>
          <cell r="O4729">
            <v>2.65</v>
          </cell>
          <cell r="P4729">
            <v>3.0834168750000002</v>
          </cell>
          <cell r="Q4729">
            <v>3.0834168750000002</v>
          </cell>
          <cell r="R4729">
            <v>1.05</v>
          </cell>
          <cell r="S4729">
            <v>3.2375877187500004</v>
          </cell>
          <cell r="T4729">
            <v>3.2861515345312502</v>
          </cell>
          <cell r="U4729">
            <v>3.3347153503125004</v>
          </cell>
          <cell r="V4729">
            <v>1.05</v>
          </cell>
          <cell r="W4729">
            <v>1.05</v>
          </cell>
          <cell r="X4729">
            <v>1.1000000000000001</v>
          </cell>
          <cell r="Y4729">
            <v>1.0169999999999999</v>
          </cell>
          <cell r="Z4729">
            <v>2.7562500000000001</v>
          </cell>
          <cell r="AA4729">
            <v>3.0834168750000002</v>
          </cell>
          <cell r="AB4729">
            <v>1.1187</v>
          </cell>
          <cell r="AC4729">
            <v>1.1746350000000001</v>
          </cell>
          <cell r="AD4729" t="str">
            <v>Lucy Pet</v>
          </cell>
          <cell r="AE4729">
            <v>0</v>
          </cell>
          <cell r="AI4729">
            <v>2.5</v>
          </cell>
          <cell r="AK4729">
            <v>2.5</v>
          </cell>
          <cell r="AL4729">
            <v>2.5</v>
          </cell>
          <cell r="AO4729">
            <v>2.5</v>
          </cell>
          <cell r="AX4729">
            <v>2.65</v>
          </cell>
          <cell r="BF4729">
            <v>2.65</v>
          </cell>
          <cell r="BG4729">
            <v>2.5</v>
          </cell>
          <cell r="BH4729">
            <v>2.65</v>
          </cell>
          <cell r="BI4729">
            <v>1.06</v>
          </cell>
          <cell r="BJ4729" t="str">
            <v>05.01.2022</v>
          </cell>
          <cell r="BK4729" t="str">
            <v>บจก.กลุ่มสยามบรรจุภั</v>
          </cell>
        </row>
        <row r="4730">
          <cell r="A4730" t="str">
            <v>5F2GY146N000000400</v>
          </cell>
          <cell r="B4730" t="str">
            <v>CTN-LUCY PET</v>
          </cell>
          <cell r="C4730" t="str">
            <v>ลูกฟูก</v>
          </cell>
          <cell r="D4730" t="str">
            <v>3ICCME36E2IS5PLCSQ</v>
          </cell>
          <cell r="E4730" t="str">
            <v>SQ</v>
          </cell>
          <cell r="F4730" t="str">
            <v>211X106 2P70N CK &amp; DK RECIPE N GV-12</v>
          </cell>
          <cell r="G4730" t="str">
            <v>US PET NUTRITION LLC</v>
          </cell>
          <cell r="H4730" t="str">
            <v>Lucy Pet Products</v>
          </cell>
          <cell r="I4730" t="str">
            <v>PF64602302</v>
          </cell>
          <cell r="J4730" t="str">
            <v>2GY146N</v>
          </cell>
          <cell r="K4730">
            <v>0</v>
          </cell>
          <cell r="L4730">
            <v>0</v>
          </cell>
          <cell r="M4730">
            <v>2.5</v>
          </cell>
          <cell r="N4730">
            <v>2.65</v>
          </cell>
          <cell r="O4730">
            <v>2.65</v>
          </cell>
          <cell r="P4730">
            <v>3.0834168750000002</v>
          </cell>
          <cell r="Q4730">
            <v>3.0834168750000002</v>
          </cell>
          <cell r="R4730">
            <v>1.05</v>
          </cell>
          <cell r="S4730">
            <v>3.2375877187500004</v>
          </cell>
          <cell r="T4730">
            <v>3.2861515345312502</v>
          </cell>
          <cell r="U4730">
            <v>3.3347153503125004</v>
          </cell>
          <cell r="V4730">
            <v>1.05</v>
          </cell>
          <cell r="W4730">
            <v>1.05</v>
          </cell>
          <cell r="X4730">
            <v>1.1000000000000001</v>
          </cell>
          <cell r="Y4730">
            <v>1.0169999999999999</v>
          </cell>
          <cell r="Z4730">
            <v>2.7562500000000001</v>
          </cell>
          <cell r="AA4730">
            <v>3.0834168750000002</v>
          </cell>
          <cell r="AB4730">
            <v>1.1187</v>
          </cell>
          <cell r="AC4730">
            <v>1.1746350000000001</v>
          </cell>
          <cell r="AD4730" t="str">
            <v>Lucy Pet</v>
          </cell>
          <cell r="AE4730">
            <v>0</v>
          </cell>
          <cell r="AI4730">
            <v>2.5</v>
          </cell>
          <cell r="AK4730">
            <v>2.5</v>
          </cell>
          <cell r="AL4730">
            <v>2.5</v>
          </cell>
          <cell r="AO4730">
            <v>2.5</v>
          </cell>
          <cell r="AX4730">
            <v>2.65</v>
          </cell>
          <cell r="BF4730">
            <v>2.65</v>
          </cell>
          <cell r="BG4730">
            <v>2.5</v>
          </cell>
          <cell r="BH4730">
            <v>2.65</v>
          </cell>
          <cell r="BI4730">
            <v>1.06</v>
          </cell>
          <cell r="BJ4730" t="str">
            <v>05.01.2022</v>
          </cell>
          <cell r="BK4730" t="str">
            <v>บจก.กลุ่มสยามบรรจุภั</v>
          </cell>
        </row>
        <row r="4731">
          <cell r="A4731" t="str">
            <v>5K2GY146N000000100</v>
          </cell>
          <cell r="B4731" t="str">
            <v>LBL(FOIL)-LUCY PET</v>
          </cell>
          <cell r="C4731" t="str">
            <v>ARTPAPER</v>
          </cell>
          <cell r="D4731" t="str">
            <v>3ICCMC9SE2IS5PLCSQ</v>
          </cell>
          <cell r="E4731" t="str">
            <v>SQ</v>
          </cell>
          <cell r="F4731" t="str">
            <v>211X106 2P70N CHICKEN RECIPE N GV-12</v>
          </cell>
          <cell r="G4731" t="str">
            <v>US PET NUTRITION LLC</v>
          </cell>
          <cell r="H4731" t="str">
            <v>Lucy Pet Products</v>
          </cell>
          <cell r="I4731" t="str">
            <v>PF64602301</v>
          </cell>
          <cell r="J4731" t="str">
            <v>2GY146N</v>
          </cell>
          <cell r="K4731">
            <v>0</v>
          </cell>
          <cell r="L4731">
            <v>0</v>
          </cell>
          <cell r="M4731">
            <v>0</v>
          </cell>
          <cell r="P4731">
            <v>0.42663575000000004</v>
          </cell>
          <cell r="Q4731">
            <v>0.42663575000000004</v>
          </cell>
          <cell r="R4731">
            <v>1.0900000000000001</v>
          </cell>
          <cell r="S4731">
            <v>0.46503296750000006</v>
          </cell>
          <cell r="T4731">
            <v>0.47200846201250002</v>
          </cell>
          <cell r="U4731">
            <v>0.47898395652500009</v>
          </cell>
          <cell r="V4731">
            <v>1.0249999999999999</v>
          </cell>
          <cell r="W4731">
            <v>1</v>
          </cell>
          <cell r="X4731">
            <v>1.07</v>
          </cell>
          <cell r="Y4731">
            <v>1</v>
          </cell>
          <cell r="AG4731">
            <v>0.38900000000000001</v>
          </cell>
          <cell r="BG4731">
            <v>0.38900000000000001</v>
          </cell>
        </row>
        <row r="4732">
          <cell r="A4732" t="str">
            <v>5K2GY146N000000101</v>
          </cell>
          <cell r="B4732" t="str">
            <v>LBL(FOIL)-LUCY PET</v>
          </cell>
          <cell r="C4732" t="str">
            <v>ARTPAPER</v>
          </cell>
          <cell r="D4732" t="str">
            <v>3ICCMC9SE2IS5PLCSQ</v>
          </cell>
          <cell r="E4732" t="str">
            <v>SQ</v>
          </cell>
          <cell r="F4732" t="str">
            <v>211X106 2P70N CHICKEN RECIPE N GV-12</v>
          </cell>
          <cell r="G4732" t="str">
            <v>US PET NUTRITION LLC</v>
          </cell>
          <cell r="H4732" t="str">
            <v>Lucy Pet Products</v>
          </cell>
          <cell r="I4732" t="str">
            <v>PF64602301</v>
          </cell>
          <cell r="J4732" t="str">
            <v>2GY146N</v>
          </cell>
          <cell r="K4732">
            <v>11195</v>
          </cell>
          <cell r="L4732">
            <v>4466.8</v>
          </cell>
          <cell r="M4732">
            <v>0.4</v>
          </cell>
          <cell r="N4732">
            <v>0.39900000000000002</v>
          </cell>
          <cell r="O4732">
            <v>0.39900000000000002</v>
          </cell>
          <cell r="P4732">
            <v>0.42663575000000004</v>
          </cell>
          <cell r="Q4732">
            <v>0.42663575000000004</v>
          </cell>
          <cell r="R4732">
            <v>1.0900000000000001</v>
          </cell>
          <cell r="S4732">
            <v>0.46503296750000006</v>
          </cell>
          <cell r="T4732">
            <v>0.47200846201250002</v>
          </cell>
          <cell r="U4732">
            <v>0.47898395652500009</v>
          </cell>
          <cell r="V4732">
            <v>1.0249999999999999</v>
          </cell>
          <cell r="W4732">
            <v>1</v>
          </cell>
          <cell r="X4732">
            <v>1.07</v>
          </cell>
          <cell r="Y4732">
            <v>1</v>
          </cell>
          <cell r="Z4732">
            <v>0.398725</v>
          </cell>
          <cell r="AA4732">
            <v>0.42663575000000004</v>
          </cell>
          <cell r="AB4732">
            <v>1.07</v>
          </cell>
          <cell r="AC4732">
            <v>1.1663000000000001</v>
          </cell>
          <cell r="AD4732" t="str">
            <v>Lucy Pet</v>
          </cell>
          <cell r="AE4732">
            <v>0</v>
          </cell>
          <cell r="AI4732">
            <v>0.38900000000000001</v>
          </cell>
          <cell r="AK4732">
            <v>0.38900000000000001</v>
          </cell>
          <cell r="AM4732">
            <v>0.38900000000000001</v>
          </cell>
          <cell r="AY4732">
            <v>0.39900000000000002</v>
          </cell>
          <cell r="BF4732">
            <v>0.39900000000000002</v>
          </cell>
          <cell r="BG4732">
            <v>0.38900000000000001</v>
          </cell>
          <cell r="BH4732">
            <v>0.39900000000000002</v>
          </cell>
          <cell r="BI4732">
            <v>1.025706940874036</v>
          </cell>
          <cell r="BJ4732" t="str">
            <v>04.02.2022</v>
          </cell>
          <cell r="BK4732" t="str">
            <v>บจก.ทั้งฮั่วซิน</v>
          </cell>
        </row>
        <row r="4733">
          <cell r="A4733" t="str">
            <v>5K2GY146N000000200</v>
          </cell>
          <cell r="B4733" t="str">
            <v>LBL(FOIL)-LUCY PET</v>
          </cell>
          <cell r="C4733" t="str">
            <v>ARTPAPER</v>
          </cell>
          <cell r="D4733" t="str">
            <v>3ICCME36E2IS5PLCSQ</v>
          </cell>
          <cell r="E4733" t="str">
            <v>SQ</v>
          </cell>
          <cell r="F4733" t="str">
            <v>211X106 2P70N CK &amp; DK RECIPE N GV-12</v>
          </cell>
          <cell r="G4733" t="str">
            <v>US PET NUTRITION LLC</v>
          </cell>
          <cell r="H4733" t="str">
            <v>Lucy Pet Products</v>
          </cell>
          <cell r="I4733" t="str">
            <v>PF64602302</v>
          </cell>
          <cell r="J4733" t="str">
            <v>2GY146N</v>
          </cell>
          <cell r="K4733">
            <v>0</v>
          </cell>
          <cell r="L4733">
            <v>0</v>
          </cell>
          <cell r="M4733">
            <v>0</v>
          </cell>
          <cell r="P4733">
            <v>0.42663575000000004</v>
          </cell>
          <cell r="Q4733">
            <v>0.42663575000000004</v>
          </cell>
          <cell r="R4733">
            <v>1.0900000000000001</v>
          </cell>
          <cell r="S4733">
            <v>0.46503296750000006</v>
          </cell>
          <cell r="T4733">
            <v>0.47200846201250002</v>
          </cell>
          <cell r="U4733">
            <v>0.47898395652500009</v>
          </cell>
          <cell r="V4733">
            <v>1.0249999999999999</v>
          </cell>
          <cell r="W4733">
            <v>1</v>
          </cell>
          <cell r="X4733">
            <v>1.07</v>
          </cell>
          <cell r="Y4733">
            <v>1</v>
          </cell>
          <cell r="AG4733">
            <v>0.38900000000000001</v>
          </cell>
          <cell r="BG4733">
            <v>0.38900000000000001</v>
          </cell>
        </row>
        <row r="4734">
          <cell r="A4734" t="str">
            <v>5K2GY146N000000201</v>
          </cell>
          <cell r="B4734" t="str">
            <v>LBL(FOIL)-LUCY PET</v>
          </cell>
          <cell r="C4734" t="str">
            <v>ARTPAPER</v>
          </cell>
          <cell r="D4734" t="str">
            <v>3ICCME36E2IS5PLCSQ</v>
          </cell>
          <cell r="E4734" t="str">
            <v>SQ</v>
          </cell>
          <cell r="F4734" t="str">
            <v>211X106 2P70N CK &amp; DK RECIPE N GV-12</v>
          </cell>
          <cell r="G4734" t="str">
            <v>US PET NUTRITION LLC</v>
          </cell>
          <cell r="H4734" t="str">
            <v>Lucy Pet Products</v>
          </cell>
          <cell r="I4734" t="str">
            <v>PF64602302</v>
          </cell>
          <cell r="J4734" t="str">
            <v>2GY146N</v>
          </cell>
          <cell r="K4734">
            <v>11195</v>
          </cell>
          <cell r="L4734">
            <v>4466.8</v>
          </cell>
          <cell r="M4734">
            <v>0.4</v>
          </cell>
          <cell r="N4734">
            <v>0.39900000000000002</v>
          </cell>
          <cell r="O4734">
            <v>0.39900000000000002</v>
          </cell>
          <cell r="P4734">
            <v>0.42663575000000004</v>
          </cell>
          <cell r="Q4734">
            <v>0.42663575000000004</v>
          </cell>
          <cell r="R4734">
            <v>1.0900000000000001</v>
          </cell>
          <cell r="S4734">
            <v>0.46503296750000006</v>
          </cell>
          <cell r="T4734">
            <v>0.47200846201250002</v>
          </cell>
          <cell r="U4734">
            <v>0.47898395652500009</v>
          </cell>
          <cell r="V4734">
            <v>1.0249999999999999</v>
          </cell>
          <cell r="W4734">
            <v>1</v>
          </cell>
          <cell r="X4734">
            <v>1.07</v>
          </cell>
          <cell r="Y4734">
            <v>1</v>
          </cell>
          <cell r="Z4734">
            <v>0.398725</v>
          </cell>
          <cell r="AA4734">
            <v>0.42663575000000004</v>
          </cell>
          <cell r="AB4734">
            <v>1.07</v>
          </cell>
          <cell r="AC4734">
            <v>1.1663000000000001</v>
          </cell>
          <cell r="AD4734" t="str">
            <v>Lucy Pet</v>
          </cell>
          <cell r="AE4734">
            <v>0</v>
          </cell>
          <cell r="AI4734">
            <v>0.38899984792416487</v>
          </cell>
          <cell r="AK4734">
            <v>0.38899984792416487</v>
          </cell>
          <cell r="AM4734">
            <v>0.38900000000000001</v>
          </cell>
          <cell r="AY4734">
            <v>0.39900000000000002</v>
          </cell>
          <cell r="BF4734">
            <v>0.39900000000000002</v>
          </cell>
          <cell r="BG4734">
            <v>0.38900000000000001</v>
          </cell>
          <cell r="BH4734">
            <v>0.39900000000000002</v>
          </cell>
          <cell r="BI4734">
            <v>1.025706940874036</v>
          </cell>
          <cell r="BJ4734" t="str">
            <v>04.02.2022</v>
          </cell>
          <cell r="BK4734" t="str">
            <v>บจก.ทั้งฮั่วซิน</v>
          </cell>
        </row>
        <row r="4735">
          <cell r="A4735" t="str">
            <v>5K2GY146N000000300</v>
          </cell>
          <cell r="B4735" t="str">
            <v>LBL(FOIL)-LUCY PET</v>
          </cell>
          <cell r="C4735" t="str">
            <v>ARTPAPER</v>
          </cell>
          <cell r="D4735" t="str">
            <v>3GSMMD4FE2IS5PLCSQ</v>
          </cell>
          <cell r="E4735" t="str">
            <v>SQ</v>
          </cell>
          <cell r="F4735" t="str">
            <v>211X106 2P70N SALMON &amp; CK REC NGV-12</v>
          </cell>
          <cell r="G4735" t="str">
            <v>US PET NUTRITION LLC</v>
          </cell>
          <cell r="H4735" t="str">
            <v>Lucy Pet Products</v>
          </cell>
          <cell r="I4735" t="str">
            <v>PF64602303</v>
          </cell>
          <cell r="J4735" t="str">
            <v>2GY146N</v>
          </cell>
          <cell r="K4735">
            <v>0</v>
          </cell>
          <cell r="L4735">
            <v>0</v>
          </cell>
          <cell r="M4735">
            <v>0</v>
          </cell>
          <cell r="P4735">
            <v>0.42663575000000004</v>
          </cell>
          <cell r="Q4735">
            <v>0.42663575000000004</v>
          </cell>
          <cell r="R4735">
            <v>1.0900000000000001</v>
          </cell>
          <cell r="S4735">
            <v>0.46503296750000006</v>
          </cell>
          <cell r="T4735">
            <v>0.47200846201250002</v>
          </cell>
          <cell r="U4735">
            <v>0.47898395652500009</v>
          </cell>
          <cell r="V4735">
            <v>1.0249999999999999</v>
          </cell>
          <cell r="W4735">
            <v>1</v>
          </cell>
          <cell r="X4735">
            <v>1.07</v>
          </cell>
          <cell r="Y4735">
            <v>1</v>
          </cell>
          <cell r="AG4735">
            <v>0.38900000000000001</v>
          </cell>
          <cell r="BG4735">
            <v>0.38900000000000001</v>
          </cell>
        </row>
        <row r="4736">
          <cell r="A4736" t="str">
            <v>5K2GY146N000000301</v>
          </cell>
          <cell r="B4736" t="str">
            <v>LBL(FOIL)-LUCY PET</v>
          </cell>
          <cell r="C4736" t="str">
            <v>ARTPAPER</v>
          </cell>
          <cell r="D4736" t="str">
            <v>3GSMMD4FE2IS5PLCSQ</v>
          </cell>
          <cell r="E4736" t="str">
            <v>SQ</v>
          </cell>
          <cell r="F4736" t="str">
            <v>211X106 2P70N SALMON &amp; CK REC NGV-12</v>
          </cell>
          <cell r="G4736" t="str">
            <v>US PET NUTRITION LLC</v>
          </cell>
          <cell r="H4736" t="str">
            <v>Lucy Pet Products</v>
          </cell>
          <cell r="I4736" t="str">
            <v>PF64602303</v>
          </cell>
          <cell r="J4736" t="str">
            <v>2GY146N</v>
          </cell>
          <cell r="K4736">
            <v>7636</v>
          </cell>
          <cell r="L4736">
            <v>3031.98</v>
          </cell>
          <cell r="M4736">
            <v>0.4</v>
          </cell>
          <cell r="N4736">
            <v>0.39900000000000002</v>
          </cell>
          <cell r="O4736">
            <v>0.39900000000000002</v>
          </cell>
          <cell r="P4736">
            <v>0.42663575000000004</v>
          </cell>
          <cell r="Q4736">
            <v>0.42663575000000004</v>
          </cell>
          <cell r="R4736">
            <v>1.0900000000000001</v>
          </cell>
          <cell r="S4736">
            <v>0.46503296750000006</v>
          </cell>
          <cell r="T4736">
            <v>0.47200846201250002</v>
          </cell>
          <cell r="U4736">
            <v>0.47898395652500009</v>
          </cell>
          <cell r="V4736">
            <v>1.0249999999999999</v>
          </cell>
          <cell r="W4736">
            <v>1</v>
          </cell>
          <cell r="X4736">
            <v>1.07</v>
          </cell>
          <cell r="Y4736">
            <v>1</v>
          </cell>
          <cell r="Z4736">
            <v>0.398725</v>
          </cell>
          <cell r="AA4736">
            <v>0.42663575000000004</v>
          </cell>
          <cell r="AB4736">
            <v>1.07</v>
          </cell>
          <cell r="AC4736">
            <v>1.1663000000000001</v>
          </cell>
          <cell r="AD4736" t="str">
            <v>Lucy Pet</v>
          </cell>
          <cell r="AE4736">
            <v>0</v>
          </cell>
          <cell r="AI4736">
            <v>0.38900000000000001</v>
          </cell>
          <cell r="AK4736">
            <v>0.38900000000000001</v>
          </cell>
          <cell r="AY4736">
            <v>0.39900000000000002</v>
          </cell>
          <cell r="BF4736">
            <v>0.39900000000000002</v>
          </cell>
          <cell r="BG4736">
            <v>0.38900000000000001</v>
          </cell>
          <cell r="BH4736">
            <v>0.39900000000000002</v>
          </cell>
          <cell r="BI4736">
            <v>1.025706940874036</v>
          </cell>
          <cell r="BJ4736" t="str">
            <v>04.02.2022</v>
          </cell>
          <cell r="BK4736" t="str">
            <v>บจก.ทั้งฮั่วซิน</v>
          </cell>
        </row>
        <row r="4737">
          <cell r="A4737" t="str">
            <v>5K2GY146N000000400</v>
          </cell>
          <cell r="B4737" t="str">
            <v>LBL(FOIL)-LUCY PET</v>
          </cell>
          <cell r="C4737" t="str">
            <v>ARTPAPER</v>
          </cell>
          <cell r="D4737" t="str">
            <v>3GDOFC9TE2IS5PLCSQ</v>
          </cell>
          <cell r="E4737" t="str">
            <v>SQ</v>
          </cell>
          <cell r="F4737" t="str">
            <v>211X106 2P70N SARDINE&amp;TUNA REC NGV-12</v>
          </cell>
          <cell r="G4737" t="str">
            <v>US PET NUTRITION LLC</v>
          </cell>
          <cell r="H4737" t="str">
            <v>Lucy Pet Products</v>
          </cell>
          <cell r="I4737" t="str">
            <v>PF64602304</v>
          </cell>
          <cell r="J4737" t="str">
            <v>2GY146N</v>
          </cell>
          <cell r="K4737">
            <v>0</v>
          </cell>
          <cell r="L4737">
            <v>0</v>
          </cell>
          <cell r="M4737">
            <v>0</v>
          </cell>
          <cell r="P4737">
            <v>0.42663575000000004</v>
          </cell>
          <cell r="Q4737">
            <v>0.42663575000000004</v>
          </cell>
          <cell r="R4737">
            <v>1.0900000000000001</v>
          </cell>
          <cell r="S4737">
            <v>0.46503296750000006</v>
          </cell>
          <cell r="T4737">
            <v>0.47200846201250002</v>
          </cell>
          <cell r="U4737">
            <v>0.47898395652500009</v>
          </cell>
          <cell r="V4737">
            <v>1.0249999999999999</v>
          </cell>
          <cell r="W4737">
            <v>1</v>
          </cell>
          <cell r="X4737">
            <v>1.07</v>
          </cell>
          <cell r="Y4737">
            <v>1</v>
          </cell>
          <cell r="AG4737">
            <v>0.38900000000000001</v>
          </cell>
          <cell r="BG4737">
            <v>0.38900000000000001</v>
          </cell>
        </row>
        <row r="4738">
          <cell r="A4738" t="str">
            <v>5K2GY146N000000401</v>
          </cell>
          <cell r="B4738" t="str">
            <v>LBL(FOIL)-LUCY PET</v>
          </cell>
          <cell r="C4738" t="str">
            <v>ARTPAPER</v>
          </cell>
          <cell r="D4738" t="str">
            <v>3GDOFC9TE2IS5PLCSQ</v>
          </cell>
          <cell r="E4738" t="str">
            <v>SQ</v>
          </cell>
          <cell r="F4738" t="str">
            <v>211X106 2P70N SARDINE&amp;TUNA REC NGV-12</v>
          </cell>
          <cell r="G4738" t="str">
            <v>US PET NUTRITION LLC</v>
          </cell>
          <cell r="H4738" t="str">
            <v>Lucy Pet Products</v>
          </cell>
          <cell r="I4738" t="str">
            <v>PF64602304</v>
          </cell>
          <cell r="J4738" t="str">
            <v>2GY146N</v>
          </cell>
          <cell r="K4738">
            <v>7633</v>
          </cell>
          <cell r="L4738">
            <v>3030.79</v>
          </cell>
          <cell r="M4738">
            <v>0.4</v>
          </cell>
          <cell r="N4738">
            <v>0.39900000000000002</v>
          </cell>
          <cell r="O4738">
            <v>0.39900000000000002</v>
          </cell>
          <cell r="P4738">
            <v>0.42663575000000004</v>
          </cell>
          <cell r="Q4738">
            <v>0.42663575000000004</v>
          </cell>
          <cell r="R4738">
            <v>1.0900000000000001</v>
          </cell>
          <cell r="S4738">
            <v>0.46503296750000006</v>
          </cell>
          <cell r="T4738">
            <v>0.47200846201250002</v>
          </cell>
          <cell r="U4738">
            <v>0.47898395652500009</v>
          </cell>
          <cell r="V4738">
            <v>1.0249999999999999</v>
          </cell>
          <cell r="W4738">
            <v>1</v>
          </cell>
          <cell r="X4738">
            <v>1.07</v>
          </cell>
          <cell r="Y4738">
            <v>1</v>
          </cell>
          <cell r="Z4738">
            <v>0.398725</v>
          </cell>
          <cell r="AA4738">
            <v>0.42663575000000004</v>
          </cell>
          <cell r="AB4738">
            <v>1.07</v>
          </cell>
          <cell r="AC4738">
            <v>1.1663000000000001</v>
          </cell>
          <cell r="AD4738" t="str">
            <v>Lucy Pet</v>
          </cell>
          <cell r="AE4738">
            <v>0</v>
          </cell>
          <cell r="AI4738">
            <v>0.38900000000000001</v>
          </cell>
          <cell r="AK4738">
            <v>0.38900000000000001</v>
          </cell>
          <cell r="AY4738">
            <v>0.39900000000000002</v>
          </cell>
          <cell r="BF4738">
            <v>0.39900000000000002</v>
          </cell>
          <cell r="BG4738">
            <v>0.38900000000000001</v>
          </cell>
          <cell r="BH4738">
            <v>0.39900000000000002</v>
          </cell>
          <cell r="BI4738">
            <v>1.025706940874036</v>
          </cell>
          <cell r="BJ4738" t="str">
            <v>04.02.2022</v>
          </cell>
          <cell r="BK4738" t="str">
            <v>บจก.ทั้งฮั่วซิน</v>
          </cell>
        </row>
        <row r="4739">
          <cell r="A4739" t="str">
            <v>5F2GY282N000000100</v>
          </cell>
          <cell r="B4739" t="str">
            <v>CTN-LUCY PET</v>
          </cell>
          <cell r="C4739" t="str">
            <v>ลูกฟูก</v>
          </cell>
          <cell r="D4739" t="str">
            <v>3PCCMF27G28NQPLCRN</v>
          </cell>
          <cell r="E4739" t="str">
            <v>RN</v>
          </cell>
          <cell r="F4739" t="str">
            <v>300X402(3P)354N CK&amp;SALMON RECIPE NGV-12</v>
          </cell>
          <cell r="G4739" t="str">
            <v>US PET NUTRITION LLC</v>
          </cell>
          <cell r="H4739" t="str">
            <v>Lucy Pet Products</v>
          </cell>
          <cell r="I4739" t="str">
            <v>PF64602203</v>
          </cell>
          <cell r="J4739" t="str">
            <v>2GY282N</v>
          </cell>
          <cell r="K4739">
            <v>128</v>
          </cell>
          <cell r="L4739">
            <v>627.20000000000005</v>
          </cell>
          <cell r="M4739">
            <v>4.9000000000000004</v>
          </cell>
          <cell r="N4739">
            <v>4.9000000000000004</v>
          </cell>
          <cell r="O4739">
            <v>4.9000000000000004</v>
          </cell>
          <cell r="P4739">
            <v>5.7351553875000008</v>
          </cell>
          <cell r="Q4739">
            <v>5.7351553875000008</v>
          </cell>
          <cell r="R4739">
            <v>1.05</v>
          </cell>
          <cell r="S4739">
            <v>6.0219131568750006</v>
          </cell>
          <cell r="T4739">
            <v>6.1122418542281247</v>
          </cell>
          <cell r="U4739">
            <v>6.2025705515812506</v>
          </cell>
          <cell r="V4739">
            <v>1.05</v>
          </cell>
          <cell r="W4739">
            <v>1.05</v>
          </cell>
          <cell r="X4739">
            <v>1.1000000000000001</v>
          </cell>
          <cell r="Y4739">
            <v>1.0169999999999999</v>
          </cell>
          <cell r="Z4739">
            <v>5.1266250000000007</v>
          </cell>
          <cell r="AA4739">
            <v>5.7351553875000008</v>
          </cell>
          <cell r="AB4739">
            <v>1.1187</v>
          </cell>
          <cell r="AC4739">
            <v>1.1746349999999999</v>
          </cell>
          <cell r="AD4739" t="str">
            <v>Lucy Pet</v>
          </cell>
          <cell r="AE4739">
            <v>0</v>
          </cell>
          <cell r="AI4739">
            <v>4.6499999999999995</v>
          </cell>
          <cell r="AK4739">
            <v>4.6499999999999995</v>
          </cell>
          <cell r="AO4739">
            <v>4.6500000000000004</v>
          </cell>
          <cell r="AX4739">
            <v>4.9000000000000004</v>
          </cell>
          <cell r="BF4739">
            <v>4.9000000000000004</v>
          </cell>
          <cell r="BG4739">
            <v>4.6500000000000004</v>
          </cell>
          <cell r="BH4739">
            <v>4.9000000000000004</v>
          </cell>
          <cell r="BI4739">
            <v>1.053763440860215</v>
          </cell>
          <cell r="BJ4739" t="str">
            <v>06.01.2022</v>
          </cell>
          <cell r="BK4739" t="str">
            <v>บจก.กลุ่มสยามบรรจุภั</v>
          </cell>
        </row>
        <row r="4740">
          <cell r="A4740" t="str">
            <v>5F2GY282N000000200</v>
          </cell>
          <cell r="B4740" t="str">
            <v>CTN-LUCY PET</v>
          </cell>
          <cell r="C4740" t="str">
            <v>ลูกฟูก</v>
          </cell>
          <cell r="D4740" t="str">
            <v>3PCCMD4EG28NQPLCRN</v>
          </cell>
          <cell r="E4740" t="str">
            <v>RN</v>
          </cell>
          <cell r="F4740" t="str">
            <v>300X402(3P)354N CHICKEN RECIPE NGV-12</v>
          </cell>
          <cell r="G4740" t="str">
            <v>US PET NUTRITION LLC</v>
          </cell>
          <cell r="H4740" t="str">
            <v>Lucy Pet Products</v>
          </cell>
          <cell r="I4740" t="str">
            <v>PF64602201</v>
          </cell>
          <cell r="J4740" t="str">
            <v>2GY282N</v>
          </cell>
          <cell r="K4740">
            <v>159</v>
          </cell>
          <cell r="L4740">
            <v>779.1</v>
          </cell>
          <cell r="M4740">
            <v>4.9000000000000004</v>
          </cell>
          <cell r="N4740">
            <v>4.9000000000000004</v>
          </cell>
          <cell r="O4740">
            <v>4.9000000000000004</v>
          </cell>
          <cell r="P4740">
            <v>5.7351553875000008</v>
          </cell>
          <cell r="Q4740">
            <v>5.7351553875000008</v>
          </cell>
          <cell r="R4740">
            <v>1.05</v>
          </cell>
          <cell r="S4740">
            <v>6.0219131568750006</v>
          </cell>
          <cell r="T4740">
            <v>6.1122418542281247</v>
          </cell>
          <cell r="U4740">
            <v>6.2025705515812506</v>
          </cell>
          <cell r="V4740">
            <v>1.05</v>
          </cell>
          <cell r="W4740">
            <v>1.05</v>
          </cell>
          <cell r="X4740">
            <v>1.1000000000000001</v>
          </cell>
          <cell r="Y4740">
            <v>1.0169999999999999</v>
          </cell>
          <cell r="Z4740">
            <v>5.1266250000000007</v>
          </cell>
          <cell r="AA4740">
            <v>5.7351553875000008</v>
          </cell>
          <cell r="AB4740">
            <v>1.1187</v>
          </cell>
          <cell r="AC4740">
            <v>1.1746349999999999</v>
          </cell>
          <cell r="AD4740" t="str">
            <v>Lucy Pet</v>
          </cell>
          <cell r="AE4740">
            <v>0</v>
          </cell>
          <cell r="AI4740">
            <v>4.6499999999999995</v>
          </cell>
          <cell r="AK4740">
            <v>4.6499999999999995</v>
          </cell>
          <cell r="AO4740">
            <v>4.6500000000000004</v>
          </cell>
          <cell r="AX4740">
            <v>4.9000000000000004</v>
          </cell>
          <cell r="BF4740">
            <v>4.9000000000000004</v>
          </cell>
          <cell r="BG4740">
            <v>4.6500000000000004</v>
          </cell>
          <cell r="BH4740">
            <v>4.9000000000000004</v>
          </cell>
          <cell r="BI4740">
            <v>1.053763440860215</v>
          </cell>
          <cell r="BJ4740" t="str">
            <v>06.01.2022</v>
          </cell>
          <cell r="BK4740" t="str">
            <v>บจก.กลุ่มสยามบรรจุภั</v>
          </cell>
        </row>
        <row r="4741">
          <cell r="A4741" t="str">
            <v>5F2GY282N000000300</v>
          </cell>
          <cell r="B4741" t="str">
            <v>CTN-LUCY PET</v>
          </cell>
          <cell r="C4741" t="str">
            <v>ลูกฟูก</v>
          </cell>
          <cell r="D4741" t="str">
            <v>3PREFBDMG28NQPLCRN</v>
          </cell>
          <cell r="E4741" t="str">
            <v>RN</v>
          </cell>
          <cell r="F4741" t="str">
            <v>300X402(3P)354N DUCK RECIPE IN GRAVY-12</v>
          </cell>
          <cell r="G4741" t="str">
            <v>US PET NUTRITION LLC</v>
          </cell>
          <cell r="H4741" t="str">
            <v>Lucy Pet Products</v>
          </cell>
          <cell r="I4741" t="str">
            <v>PF64602202</v>
          </cell>
          <cell r="J4741" t="str">
            <v>2GY282N</v>
          </cell>
          <cell r="K4741">
            <v>159</v>
          </cell>
          <cell r="L4741">
            <v>779.1</v>
          </cell>
          <cell r="M4741">
            <v>4.9000000000000004</v>
          </cell>
          <cell r="N4741">
            <v>4.9000000000000004</v>
          </cell>
          <cell r="O4741">
            <v>4.9000000000000004</v>
          </cell>
          <cell r="P4741">
            <v>5.7351553875000008</v>
          </cell>
          <cell r="Q4741">
            <v>5.7351553875000008</v>
          </cell>
          <cell r="R4741">
            <v>1.05</v>
          </cell>
          <cell r="S4741">
            <v>6.0219131568750006</v>
          </cell>
          <cell r="T4741">
            <v>6.1122418542281247</v>
          </cell>
          <cell r="U4741">
            <v>6.2025705515812506</v>
          </cell>
          <cell r="V4741">
            <v>1.05</v>
          </cell>
          <cell r="W4741">
            <v>1.05</v>
          </cell>
          <cell r="X4741">
            <v>1.1000000000000001</v>
          </cell>
          <cell r="Y4741">
            <v>1.0169999999999999</v>
          </cell>
          <cell r="Z4741">
            <v>5.1266250000000007</v>
          </cell>
          <cell r="AA4741">
            <v>5.7351553875000008</v>
          </cell>
          <cell r="AB4741">
            <v>1.1187</v>
          </cell>
          <cell r="AC4741">
            <v>1.1746349999999999</v>
          </cell>
          <cell r="AD4741" t="str">
            <v>Lucy Pet</v>
          </cell>
          <cell r="AE4741">
            <v>0</v>
          </cell>
          <cell r="AI4741">
            <v>4.6499999999999995</v>
          </cell>
          <cell r="AK4741">
            <v>4.6499999999999995</v>
          </cell>
          <cell r="AO4741">
            <v>4.6500000000000004</v>
          </cell>
          <cell r="AX4741">
            <v>4.9000000000000004</v>
          </cell>
          <cell r="BF4741">
            <v>4.9000000000000004</v>
          </cell>
          <cell r="BG4741">
            <v>4.6500000000000004</v>
          </cell>
          <cell r="BH4741">
            <v>4.9000000000000004</v>
          </cell>
          <cell r="BI4741">
            <v>1.053763440860215</v>
          </cell>
          <cell r="BJ4741" t="str">
            <v>06.01.2022</v>
          </cell>
          <cell r="BK4741" t="str">
            <v>บจก.กลุ่มสยามบรรจุภั</v>
          </cell>
        </row>
        <row r="4742">
          <cell r="A4742" t="str">
            <v>5K2GY282N000000100</v>
          </cell>
          <cell r="B4742" t="str">
            <v>LBL(FOIL)-LUCY PET</v>
          </cell>
          <cell r="C4742" t="str">
            <v>ARTPAPER</v>
          </cell>
          <cell r="D4742" t="str">
            <v>3PCCMD4EG28NQPLCRN</v>
          </cell>
          <cell r="E4742" t="str">
            <v>RN</v>
          </cell>
          <cell r="F4742" t="str">
            <v>300X402(3P)354N CHICKEN RECIPE NGV-12</v>
          </cell>
          <cell r="G4742" t="str">
            <v>US PET NUTRITION LLC</v>
          </cell>
          <cell r="H4742" t="str">
            <v>Lucy Pet Products</v>
          </cell>
          <cell r="I4742" t="str">
            <v>PF64602201</v>
          </cell>
          <cell r="J4742" t="str">
            <v>2GY282N</v>
          </cell>
          <cell r="K4742">
            <v>0</v>
          </cell>
          <cell r="L4742">
            <v>0</v>
          </cell>
          <cell r="M4742">
            <v>0</v>
          </cell>
          <cell r="P4742">
            <v>1.3380350000000001</v>
          </cell>
          <cell r="Q4742">
            <v>1.3380350000000001</v>
          </cell>
          <cell r="R4742">
            <v>1.0900000000000001</v>
          </cell>
          <cell r="S4742">
            <v>1.4584581500000002</v>
          </cell>
          <cell r="T4742">
            <v>1.48033502225</v>
          </cell>
          <cell r="U4742">
            <v>1.5022118945000003</v>
          </cell>
          <cell r="V4742">
            <v>1.0249999999999999</v>
          </cell>
          <cell r="W4742">
            <v>1</v>
          </cell>
          <cell r="X4742">
            <v>1.07</v>
          </cell>
          <cell r="Y4742">
            <v>1</v>
          </cell>
          <cell r="Z4742">
            <v>1.2504999999999999</v>
          </cell>
          <cell r="AA4742">
            <v>1.3380350000000001</v>
          </cell>
          <cell r="AB4742">
            <v>1.07</v>
          </cell>
          <cell r="AC4742">
            <v>1.1663000000000003</v>
          </cell>
          <cell r="AD4742" t="str">
            <v>Lucy Pet</v>
          </cell>
          <cell r="AG4742">
            <v>1.22</v>
          </cell>
          <cell r="BG4742">
            <v>1.22</v>
          </cell>
        </row>
        <row r="4743">
          <cell r="A4743" t="str">
            <v>5K2GY282N000000101</v>
          </cell>
          <cell r="B4743" t="str">
            <v>LBL(FOIL)-LUCY PET</v>
          </cell>
          <cell r="C4743" t="str">
            <v>ARTPAPER</v>
          </cell>
          <cell r="D4743" t="str">
            <v>3PCCMD4EG28NQPLCRN</v>
          </cell>
          <cell r="E4743" t="str">
            <v>RN</v>
          </cell>
          <cell r="F4743" t="str">
            <v>300X402(3P)354N CHICKEN RECIPE NGV-12</v>
          </cell>
          <cell r="G4743" t="str">
            <v>US PET NUTRITION LLC</v>
          </cell>
          <cell r="H4743" t="str">
            <v>Lucy Pet Products</v>
          </cell>
          <cell r="I4743" t="str">
            <v>PF64602201</v>
          </cell>
          <cell r="J4743" t="str">
            <v>2GY282N</v>
          </cell>
          <cell r="K4743">
            <v>3547</v>
          </cell>
          <cell r="L4743">
            <v>4433.75</v>
          </cell>
          <cell r="M4743">
            <v>1.25</v>
          </cell>
          <cell r="N4743">
            <v>1.25</v>
          </cell>
          <cell r="O4743">
            <v>1.25</v>
          </cell>
          <cell r="P4743">
            <v>1.3380350000000001</v>
          </cell>
          <cell r="Q4743">
            <v>1.3380350000000001</v>
          </cell>
          <cell r="R4743">
            <v>1.0900000000000001</v>
          </cell>
          <cell r="S4743">
            <v>1.4584581500000002</v>
          </cell>
          <cell r="T4743">
            <v>1.48033502225</v>
          </cell>
          <cell r="U4743">
            <v>1.5022118945000003</v>
          </cell>
          <cell r="V4743">
            <v>1.0249999999999999</v>
          </cell>
          <cell r="W4743">
            <v>1</v>
          </cell>
          <cell r="X4743">
            <v>1.07</v>
          </cell>
          <cell r="Y4743">
            <v>1</v>
          </cell>
          <cell r="Z4743">
            <v>1.2504999999999999</v>
          </cell>
          <cell r="AA4743">
            <v>1.3380350000000001</v>
          </cell>
          <cell r="AB4743">
            <v>1.07</v>
          </cell>
          <cell r="AC4743">
            <v>1.1663000000000003</v>
          </cell>
          <cell r="AD4743" t="str">
            <v>Lucy Pet</v>
          </cell>
          <cell r="AE4743">
            <v>0</v>
          </cell>
          <cell r="AI4743">
            <v>1.22</v>
          </cell>
          <cell r="AK4743">
            <v>1.22</v>
          </cell>
          <cell r="AO4743">
            <v>1.2200000000000002</v>
          </cell>
          <cell r="AY4743">
            <v>1.25</v>
          </cell>
          <cell r="BF4743">
            <v>1.25</v>
          </cell>
          <cell r="BG4743">
            <v>1.2200000000000002</v>
          </cell>
          <cell r="BH4743">
            <v>1.25</v>
          </cell>
          <cell r="BI4743">
            <v>1.0245901639344261</v>
          </cell>
          <cell r="BJ4743" t="str">
            <v>04.02.2022</v>
          </cell>
          <cell r="BK4743" t="str">
            <v>บจก.ทั้งฮั่วซิน</v>
          </cell>
        </row>
        <row r="4744">
          <cell r="A4744" t="str">
            <v>5K2GY282N000000200</v>
          </cell>
          <cell r="B4744" t="str">
            <v>LBL(FOIL)-LUCY PET</v>
          </cell>
          <cell r="C4744" t="str">
            <v>ARTPAPER</v>
          </cell>
          <cell r="D4744" t="str">
            <v>3PCCMF27G28NQPLCRN</v>
          </cell>
          <cell r="E4744" t="str">
            <v>RN</v>
          </cell>
          <cell r="F4744" t="str">
            <v>300X402(3P)354N CK&amp;SALMON RECIPE NGV-12</v>
          </cell>
          <cell r="G4744" t="str">
            <v>US PET NUTRITION LLC</v>
          </cell>
          <cell r="H4744" t="str">
            <v>Lucy Pet Products</v>
          </cell>
          <cell r="I4744" t="str">
            <v>PF64602203</v>
          </cell>
          <cell r="J4744" t="str">
            <v>2GY282N</v>
          </cell>
          <cell r="K4744">
            <v>0</v>
          </cell>
          <cell r="L4744">
            <v>0</v>
          </cell>
          <cell r="M4744">
            <v>0</v>
          </cell>
          <cell r="P4744">
            <v>1.3380350000000001</v>
          </cell>
          <cell r="Q4744">
            <v>1.3380350000000001</v>
          </cell>
          <cell r="R4744">
            <v>1.0900000000000001</v>
          </cell>
          <cell r="S4744">
            <v>1.4584581500000002</v>
          </cell>
          <cell r="T4744">
            <v>1.48033502225</v>
          </cell>
          <cell r="U4744">
            <v>1.5022118945000003</v>
          </cell>
          <cell r="V4744">
            <v>1.0249999999999999</v>
          </cell>
          <cell r="W4744">
            <v>1</v>
          </cell>
          <cell r="X4744">
            <v>1.07</v>
          </cell>
          <cell r="Y4744">
            <v>1</v>
          </cell>
          <cell r="Z4744">
            <v>1.2504999999999999</v>
          </cell>
          <cell r="AA4744">
            <v>1.3380350000000001</v>
          </cell>
          <cell r="AB4744">
            <v>1.07</v>
          </cell>
          <cell r="AC4744">
            <v>1.1663000000000003</v>
          </cell>
          <cell r="AD4744" t="str">
            <v>Lucy Pet</v>
          </cell>
          <cell r="AG4744">
            <v>1.22</v>
          </cell>
          <cell r="BG4744">
            <v>1.22</v>
          </cell>
        </row>
        <row r="4745">
          <cell r="A4745" t="str">
            <v>5K2GY282N000000201</v>
          </cell>
          <cell r="B4745" t="str">
            <v>LBL(FOIL)-LUCY PET</v>
          </cell>
          <cell r="C4745" t="str">
            <v>ARTPAPER</v>
          </cell>
          <cell r="D4745" t="str">
            <v>3PCCMF27G28NQPLCRN</v>
          </cell>
          <cell r="E4745" t="str">
            <v>RN</v>
          </cell>
          <cell r="F4745" t="str">
            <v>300X402(3P)354N CK&amp;SALMON RECIPE NGV-12</v>
          </cell>
          <cell r="G4745" t="str">
            <v>US PET NUTRITION LLC</v>
          </cell>
          <cell r="H4745" t="str">
            <v>Lucy Pet Products</v>
          </cell>
          <cell r="I4745" t="str">
            <v>PF64602203</v>
          </cell>
          <cell r="J4745" t="str">
            <v>2GY282N</v>
          </cell>
          <cell r="K4745">
            <v>3176</v>
          </cell>
          <cell r="L4745">
            <v>3970</v>
          </cell>
          <cell r="M4745">
            <v>1.25</v>
          </cell>
          <cell r="N4745">
            <v>1.25</v>
          </cell>
          <cell r="O4745">
            <v>1.25</v>
          </cell>
          <cell r="P4745">
            <v>1.3380350000000001</v>
          </cell>
          <cell r="Q4745">
            <v>1.3380350000000001</v>
          </cell>
          <cell r="R4745">
            <v>1.0900000000000001</v>
          </cell>
          <cell r="S4745">
            <v>1.4584581500000002</v>
          </cell>
          <cell r="T4745">
            <v>1.48033502225</v>
          </cell>
          <cell r="U4745">
            <v>1.5022118945000003</v>
          </cell>
          <cell r="V4745">
            <v>1.0249999999999999</v>
          </cell>
          <cell r="W4745">
            <v>1</v>
          </cell>
          <cell r="X4745">
            <v>1.07</v>
          </cell>
          <cell r="Y4745">
            <v>1</v>
          </cell>
          <cell r="Z4745">
            <v>1.2504999999999999</v>
          </cell>
          <cell r="AA4745">
            <v>1.3380350000000001</v>
          </cell>
          <cell r="AB4745">
            <v>1.07</v>
          </cell>
          <cell r="AC4745">
            <v>1.1663000000000003</v>
          </cell>
          <cell r="AD4745" t="str">
            <v>Lucy Pet</v>
          </cell>
          <cell r="AE4745">
            <v>0</v>
          </cell>
          <cell r="AI4745">
            <v>1.22</v>
          </cell>
          <cell r="AK4745">
            <v>1.22</v>
          </cell>
          <cell r="AO4745">
            <v>1.22</v>
          </cell>
          <cell r="AY4745">
            <v>1.25</v>
          </cell>
          <cell r="BF4745">
            <v>1.25</v>
          </cell>
          <cell r="BG4745">
            <v>1.22</v>
          </cell>
          <cell r="BH4745">
            <v>1.25</v>
          </cell>
          <cell r="BI4745">
            <v>1.0245901639344261</v>
          </cell>
          <cell r="BJ4745" t="str">
            <v>04.02.2022</v>
          </cell>
          <cell r="BK4745" t="str">
            <v>บจก.ทั้งฮั่วซิน</v>
          </cell>
        </row>
        <row r="4746">
          <cell r="A4746" t="str">
            <v>5K2GY282N000000300</v>
          </cell>
          <cell r="B4746" t="str">
            <v>LBL(FOIL)-LUCY PET</v>
          </cell>
          <cell r="C4746" t="str">
            <v>ARTPAPER</v>
          </cell>
          <cell r="D4746" t="str">
            <v>3PREFBDMG28NQPLCRN</v>
          </cell>
          <cell r="E4746" t="str">
            <v>RN</v>
          </cell>
          <cell r="F4746" t="str">
            <v>300X402(3P)354N DUCK RECIPE IN GRAVY-12</v>
          </cell>
          <cell r="G4746" t="str">
            <v>US PET NUTRITION LLC</v>
          </cell>
          <cell r="H4746" t="str">
            <v>Lucy Pet Products</v>
          </cell>
          <cell r="I4746" t="str">
            <v>PF64602202</v>
          </cell>
          <cell r="J4746" t="str">
            <v>2GY282N</v>
          </cell>
          <cell r="K4746">
            <v>0</v>
          </cell>
          <cell r="L4746">
            <v>0</v>
          </cell>
          <cell r="M4746">
            <v>0</v>
          </cell>
          <cell r="P4746">
            <v>1.3380350000000001</v>
          </cell>
          <cell r="Q4746">
            <v>1.3380350000000001</v>
          </cell>
          <cell r="R4746">
            <v>1.0900000000000001</v>
          </cell>
          <cell r="S4746">
            <v>1.4584581500000002</v>
          </cell>
          <cell r="T4746">
            <v>1.48033502225</v>
          </cell>
          <cell r="U4746">
            <v>1.5022118945000003</v>
          </cell>
          <cell r="V4746">
            <v>1.0249999999999999</v>
          </cell>
          <cell r="W4746">
            <v>1</v>
          </cell>
          <cell r="X4746">
            <v>1.07</v>
          </cell>
          <cell r="Y4746">
            <v>1</v>
          </cell>
          <cell r="Z4746">
            <v>1.2504999999999999</v>
          </cell>
          <cell r="AA4746">
            <v>1.3380350000000001</v>
          </cell>
          <cell r="AB4746">
            <v>1.07</v>
          </cell>
          <cell r="AC4746">
            <v>1.1663000000000003</v>
          </cell>
          <cell r="AD4746" t="str">
            <v>Lucy Pet</v>
          </cell>
          <cell r="AG4746">
            <v>1.22</v>
          </cell>
          <cell r="BG4746">
            <v>1.22</v>
          </cell>
        </row>
        <row r="4747">
          <cell r="A4747" t="str">
            <v>5K2GY282N000000301</v>
          </cell>
          <cell r="B4747" t="str">
            <v>LBL(FOIL)-LUCY PET</v>
          </cell>
          <cell r="C4747" t="str">
            <v>ARTPAPER</v>
          </cell>
          <cell r="D4747" t="str">
            <v>3PREFBDMG28NQPLCRN</v>
          </cell>
          <cell r="E4747" t="str">
            <v>RN</v>
          </cell>
          <cell r="F4747" t="str">
            <v>300X402(3P)354N DUCK RECIPE IN GRAVY-12</v>
          </cell>
          <cell r="G4747" t="str">
            <v>US PET NUTRITION LLC</v>
          </cell>
          <cell r="H4747" t="str">
            <v>Lucy Pet Products</v>
          </cell>
          <cell r="I4747" t="str">
            <v>PF64602202</v>
          </cell>
          <cell r="J4747" t="str">
            <v>2GY282N</v>
          </cell>
          <cell r="K4747">
            <v>0</v>
          </cell>
          <cell r="L4747">
            <v>0</v>
          </cell>
          <cell r="M4747">
            <v>0</v>
          </cell>
          <cell r="P4747">
            <v>1.3380350000000001</v>
          </cell>
          <cell r="Q4747">
            <v>1.3380350000000001</v>
          </cell>
          <cell r="R4747">
            <v>1.0900000000000001</v>
          </cell>
          <cell r="S4747">
            <v>1.4584581500000002</v>
          </cell>
          <cell r="T4747">
            <v>1.48033502225</v>
          </cell>
          <cell r="U4747">
            <v>1.5022118945000003</v>
          </cell>
          <cell r="V4747">
            <v>1.0249999999999999</v>
          </cell>
          <cell r="W4747">
            <v>1</v>
          </cell>
          <cell r="X4747">
            <v>1.07</v>
          </cell>
          <cell r="Y4747">
            <v>1</v>
          </cell>
          <cell r="Z4747">
            <v>1.2504999999999999</v>
          </cell>
          <cell r="AA4747">
            <v>1.3380350000000001</v>
          </cell>
          <cell r="AB4747">
            <v>1.07</v>
          </cell>
          <cell r="AC4747">
            <v>1.1663000000000003</v>
          </cell>
          <cell r="AD4747" t="str">
            <v>Lucy Pet</v>
          </cell>
          <cell r="AE4747">
            <v>0</v>
          </cell>
          <cell r="AI4747">
            <v>1.22</v>
          </cell>
          <cell r="AK4747">
            <v>1.22</v>
          </cell>
          <cell r="AO4747">
            <v>1.22</v>
          </cell>
          <cell r="BG4747">
            <v>1.22</v>
          </cell>
          <cell r="BJ4747" t="str">
            <v>03.04.2021</v>
          </cell>
          <cell r="BK4747" t="str">
            <v>บจก.ทั้งฮั่วซิน</v>
          </cell>
        </row>
        <row r="4748">
          <cell r="A4748" t="str">
            <v>5F2GY319N000000100</v>
          </cell>
          <cell r="B4748" t="str">
            <v>CTN-LUCY PET (CK &amp; DK)</v>
          </cell>
          <cell r="C4748" t="str">
            <v>ลูกฟูก</v>
          </cell>
          <cell r="D4748" t="str">
            <v>3JCBXBDYR2DB3PLCPL</v>
          </cell>
          <cell r="E4748" t="str">
            <v>PL</v>
          </cell>
          <cell r="F4748" t="str">
            <v>35x157MM 14.2N CK&amp;DK MOUSSE-68</v>
          </cell>
          <cell r="G4748" t="str">
            <v>US PET NUTRITION LLC</v>
          </cell>
          <cell r="H4748" t="str">
            <v>Lucy Pet Products</v>
          </cell>
          <cell r="I4748" t="str">
            <v>PF64604601</v>
          </cell>
          <cell r="J4748" t="str">
            <v>2GY319N</v>
          </cell>
          <cell r="K4748">
            <v>0</v>
          </cell>
          <cell r="L4748">
            <v>0</v>
          </cell>
          <cell r="M4748">
            <v>9.69</v>
          </cell>
          <cell r="N4748">
            <v>3.75</v>
          </cell>
          <cell r="O4748">
            <v>3.75</v>
          </cell>
          <cell r="P4748">
            <v>4.4031192975</v>
          </cell>
          <cell r="Q4748">
            <v>4.4031192975</v>
          </cell>
          <cell r="R4748">
            <v>1.05</v>
          </cell>
          <cell r="S4748">
            <v>4.6232752623750004</v>
          </cell>
          <cell r="T4748">
            <v>4.6926243913106251</v>
          </cell>
          <cell r="U4748">
            <v>4.7619735202462508</v>
          </cell>
          <cell r="V4748">
            <v>1.05</v>
          </cell>
          <cell r="W4748">
            <v>1.05</v>
          </cell>
          <cell r="X4748">
            <v>1.1000000000000001</v>
          </cell>
          <cell r="Y4748">
            <v>1.0169999999999999</v>
          </cell>
          <cell r="Z4748">
            <v>3.9359250000000001</v>
          </cell>
          <cell r="AA4748">
            <v>4.4031192975</v>
          </cell>
          <cell r="AB4748">
            <v>1.1187</v>
          </cell>
          <cell r="AC4748">
            <v>1.1746350000000001</v>
          </cell>
          <cell r="AD4748" t="str">
            <v>Lucy Pet</v>
          </cell>
          <cell r="AE4748">
            <v>0</v>
          </cell>
          <cell r="AM4748">
            <v>3.57</v>
          </cell>
          <cell r="AU4748">
            <v>3.75</v>
          </cell>
          <cell r="BF4748">
            <v>3.75</v>
          </cell>
          <cell r="BG4748">
            <v>3.57</v>
          </cell>
          <cell r="BH4748">
            <v>3.75</v>
          </cell>
          <cell r="BI4748">
            <v>1.0504201680672269</v>
          </cell>
          <cell r="BJ4748" t="str">
            <v>25.10.2021</v>
          </cell>
          <cell r="BK4748" t="str">
            <v>บจก.กลุ่มสยามบรรจุภั</v>
          </cell>
        </row>
        <row r="4749">
          <cell r="A4749" t="str">
            <v>5F2GY319N000000200</v>
          </cell>
          <cell r="B4749" t="str">
            <v>CTN-LUCY PET (SM &amp; CK)</v>
          </cell>
          <cell r="C4749" t="str">
            <v>ลูกฟูก</v>
          </cell>
          <cell r="D4749" t="str">
            <v>3HSSXBBWR2DB3PLCPL</v>
          </cell>
          <cell r="E4749" t="str">
            <v>PL</v>
          </cell>
          <cell r="F4749" t="str">
            <v>35x157MM 14.2N SM&amp;CK MOUSSE-68</v>
          </cell>
          <cell r="G4749" t="str">
            <v>US PET NUTRITION LLC</v>
          </cell>
          <cell r="H4749" t="str">
            <v>Lucy Pet Products</v>
          </cell>
          <cell r="I4749" t="str">
            <v>PF64604602</v>
          </cell>
          <cell r="J4749" t="str">
            <v>2GY319N</v>
          </cell>
          <cell r="K4749">
            <v>0</v>
          </cell>
          <cell r="L4749">
            <v>0</v>
          </cell>
          <cell r="M4749">
            <v>9.69</v>
          </cell>
          <cell r="N4749">
            <v>3.75</v>
          </cell>
          <cell r="O4749">
            <v>3.75</v>
          </cell>
          <cell r="P4749">
            <v>4.4031192975</v>
          </cell>
          <cell r="Q4749">
            <v>4.4031192975</v>
          </cell>
          <cell r="R4749">
            <v>1.05</v>
          </cell>
          <cell r="S4749">
            <v>4.6232752623750004</v>
          </cell>
          <cell r="T4749">
            <v>4.6926243913106251</v>
          </cell>
          <cell r="U4749">
            <v>4.7619735202462508</v>
          </cell>
          <cell r="V4749">
            <v>1.05</v>
          </cell>
          <cell r="W4749">
            <v>1.05</v>
          </cell>
          <cell r="X4749">
            <v>1.1000000000000001</v>
          </cell>
          <cell r="Y4749">
            <v>1.0169999999999999</v>
          </cell>
          <cell r="Z4749">
            <v>3.9359250000000001</v>
          </cell>
          <cell r="AA4749">
            <v>4.4031192975</v>
          </cell>
          <cell r="AB4749">
            <v>1.1187</v>
          </cell>
          <cell r="AC4749">
            <v>1.1746350000000001</v>
          </cell>
          <cell r="AD4749" t="str">
            <v>Lucy Pet</v>
          </cell>
          <cell r="AE4749">
            <v>0</v>
          </cell>
          <cell r="AM4749">
            <v>3.57</v>
          </cell>
          <cell r="AU4749">
            <v>3.75</v>
          </cell>
          <cell r="BF4749">
            <v>3.75</v>
          </cell>
          <cell r="BG4749">
            <v>3.57</v>
          </cell>
          <cell r="BH4749">
            <v>3.75</v>
          </cell>
          <cell r="BI4749">
            <v>1.0504201680672269</v>
          </cell>
          <cell r="BJ4749" t="str">
            <v>25.10.2021</v>
          </cell>
          <cell r="BK4749" t="str">
            <v>บจก.กลุ่มสยามบรรจุภั</v>
          </cell>
        </row>
        <row r="4750">
          <cell r="A4750" t="str">
            <v>5F2GY319N000000300</v>
          </cell>
          <cell r="B4750" t="str">
            <v>CTN-LUCY PET (SD &amp; TN)</v>
          </cell>
          <cell r="C4750" t="str">
            <v>ลูกฟูก</v>
          </cell>
          <cell r="D4750" t="str">
            <v>3HDOXBDZR2DB3PLCPL</v>
          </cell>
          <cell r="E4750" t="str">
            <v>PL</v>
          </cell>
          <cell r="F4750" t="str">
            <v>35x157MM 14.2N SD&amp;TN MOUSSE-68</v>
          </cell>
          <cell r="G4750" t="str">
            <v>US PET NUTRITION LLC</v>
          </cell>
          <cell r="H4750" t="str">
            <v>Lucy Pet Products</v>
          </cell>
          <cell r="I4750" t="str">
            <v>PF64604603</v>
          </cell>
          <cell r="J4750" t="str">
            <v>2GY319N</v>
          </cell>
          <cell r="K4750">
            <v>0</v>
          </cell>
          <cell r="L4750">
            <v>0</v>
          </cell>
          <cell r="M4750">
            <v>9.69</v>
          </cell>
          <cell r="N4750">
            <v>3.75</v>
          </cell>
          <cell r="O4750">
            <v>3.75</v>
          </cell>
          <cell r="P4750">
            <v>4.4031192975</v>
          </cell>
          <cell r="Q4750">
            <v>4.4031192975</v>
          </cell>
          <cell r="R4750">
            <v>1.05</v>
          </cell>
          <cell r="S4750">
            <v>4.6232752623750004</v>
          </cell>
          <cell r="T4750">
            <v>4.6926243913106251</v>
          </cell>
          <cell r="U4750">
            <v>4.7619735202462508</v>
          </cell>
          <cell r="V4750">
            <v>1.05</v>
          </cell>
          <cell r="W4750">
            <v>1.05</v>
          </cell>
          <cell r="X4750">
            <v>1.1000000000000001</v>
          </cell>
          <cell r="Y4750">
            <v>1.0169999999999999</v>
          </cell>
          <cell r="Z4750">
            <v>3.9359250000000001</v>
          </cell>
          <cell r="AA4750">
            <v>4.4031192975</v>
          </cell>
          <cell r="AB4750">
            <v>1.1187</v>
          </cell>
          <cell r="AC4750">
            <v>1.1746350000000001</v>
          </cell>
          <cell r="AD4750" t="str">
            <v>Lucy Pet</v>
          </cell>
          <cell r="AE4750">
            <v>0</v>
          </cell>
          <cell r="AM4750">
            <v>3.57</v>
          </cell>
          <cell r="AU4750">
            <v>3.75</v>
          </cell>
          <cell r="BF4750">
            <v>3.75</v>
          </cell>
          <cell r="BG4750">
            <v>3.57</v>
          </cell>
          <cell r="BH4750">
            <v>3.75</v>
          </cell>
          <cell r="BI4750">
            <v>1.0504201680672269</v>
          </cell>
          <cell r="BJ4750" t="str">
            <v>25.10.2021</v>
          </cell>
          <cell r="BK4750" t="str">
            <v>บจก.กลุ่มสยามบรรจุภั</v>
          </cell>
        </row>
        <row r="4751">
          <cell r="A4751" t="str">
            <v>5APLA0000304</v>
          </cell>
          <cell r="B4751" t="str">
            <v>POLY BAG 110X215MM CHK&amp;DUCK/LUCY</v>
          </cell>
          <cell r="C4751" t="str">
            <v>Outer bag</v>
          </cell>
          <cell r="D4751" t="str">
            <v>3JCBXBDYR2DB3PLCPL</v>
          </cell>
          <cell r="E4751" t="str">
            <v>PL</v>
          </cell>
          <cell r="F4751" t="str">
            <v>35x157MM 14.2N CK&amp;DK MOUSSE-68</v>
          </cell>
          <cell r="G4751" t="str">
            <v>US PET NUTRITION LLC</v>
          </cell>
          <cell r="H4751" t="str">
            <v>Lucy Pet Products</v>
          </cell>
          <cell r="I4751" t="str">
            <v>PF64604601</v>
          </cell>
          <cell r="J4751" t="str">
            <v>2GY319N</v>
          </cell>
          <cell r="K4751">
            <v>57668</v>
          </cell>
          <cell r="L4751">
            <v>46711.08</v>
          </cell>
          <cell r="M4751">
            <v>0.81</v>
          </cell>
          <cell r="P4751">
            <v>1.1648000000000001</v>
          </cell>
          <cell r="Q4751">
            <v>1.1648000000000001</v>
          </cell>
          <cell r="R4751">
            <v>1</v>
          </cell>
          <cell r="S4751">
            <v>1.1648000000000001</v>
          </cell>
          <cell r="T4751">
            <v>1.182272</v>
          </cell>
          <cell r="U4751">
            <v>1.1997440000000001</v>
          </cell>
          <cell r="V4751">
            <v>1</v>
          </cell>
          <cell r="W4751">
            <v>1</v>
          </cell>
          <cell r="X4751">
            <v>1.1200000000000001</v>
          </cell>
          <cell r="Y4751">
            <v>1</v>
          </cell>
          <cell r="Z4751">
            <v>1.04</v>
          </cell>
          <cell r="AA4751">
            <v>1.1648000000000001</v>
          </cell>
          <cell r="AB4751">
            <v>1.1200000000000001</v>
          </cell>
          <cell r="AC4751">
            <v>1.1200000000000001</v>
          </cell>
          <cell r="AD4751" t="str">
            <v>Lucy Pet</v>
          </cell>
          <cell r="AE4751" t="str">
            <v>ใช้ราคาตาม mat 580000001739</v>
          </cell>
          <cell r="AK4751">
            <v>0.81</v>
          </cell>
          <cell r="BG4751">
            <v>0.81</v>
          </cell>
          <cell r="BJ4751" t="str">
            <v>14.12.2020</v>
          </cell>
          <cell r="BK4751" t="str">
            <v>บจก.พรีแพค ประเทศไทย</v>
          </cell>
        </row>
        <row r="4752">
          <cell r="A4752" t="str">
            <v>5APLA0000306</v>
          </cell>
          <cell r="B4752" t="str">
            <v>POLY BAG 110X215MM SALMON&amp;CHK/LUCY</v>
          </cell>
          <cell r="C4752" t="str">
            <v>Outer bag</v>
          </cell>
          <cell r="D4752" t="str">
            <v>3HSSXBBWR2DB3PLCPL</v>
          </cell>
          <cell r="E4752" t="str">
            <v>PL</v>
          </cell>
          <cell r="F4752" t="str">
            <v>35x157MM 14.2N SM&amp;CK MOUSSE-68</v>
          </cell>
          <cell r="G4752" t="str">
            <v>US PET NUTRITION LLC</v>
          </cell>
          <cell r="H4752" t="str">
            <v>Lucy Pet Products</v>
          </cell>
          <cell r="I4752" t="str">
            <v>PF64604602</v>
          </cell>
          <cell r="J4752" t="str">
            <v>2GY319N</v>
          </cell>
          <cell r="K4752">
            <v>57725</v>
          </cell>
          <cell r="L4752">
            <v>46757.25</v>
          </cell>
          <cell r="M4752">
            <v>0.81</v>
          </cell>
          <cell r="P4752">
            <v>1.1648000000000001</v>
          </cell>
          <cell r="Q4752">
            <v>1.1648000000000001</v>
          </cell>
          <cell r="R4752">
            <v>1</v>
          </cell>
          <cell r="S4752">
            <v>1.1648000000000001</v>
          </cell>
          <cell r="T4752">
            <v>1.182272</v>
          </cell>
          <cell r="U4752">
            <v>1.1997440000000001</v>
          </cell>
          <cell r="V4752">
            <v>1</v>
          </cell>
          <cell r="W4752">
            <v>1</v>
          </cell>
          <cell r="X4752">
            <v>1.1200000000000001</v>
          </cell>
          <cell r="Y4752">
            <v>1</v>
          </cell>
          <cell r="Z4752">
            <v>1.04</v>
          </cell>
          <cell r="AA4752">
            <v>1.1648000000000001</v>
          </cell>
          <cell r="AB4752">
            <v>1.1200000000000001</v>
          </cell>
          <cell r="AC4752">
            <v>1.1200000000000001</v>
          </cell>
          <cell r="AD4752" t="str">
            <v>Lucy Pet</v>
          </cell>
          <cell r="AE4752" t="str">
            <v>ใช้ราคาตาม mat 580000001739</v>
          </cell>
          <cell r="AK4752">
            <v>0.81</v>
          </cell>
          <cell r="BG4752">
            <v>0.81</v>
          </cell>
          <cell r="BJ4752" t="str">
            <v>14.12.2020</v>
          </cell>
          <cell r="BK4752" t="str">
            <v>บจก.พรีแพค ประเทศไทย</v>
          </cell>
        </row>
        <row r="4753">
          <cell r="A4753" t="str">
            <v>5APLA0000305</v>
          </cell>
          <cell r="B4753" t="str">
            <v>POLY BAG 110X215MM SADINE&amp;TUNA/LUCY</v>
          </cell>
          <cell r="C4753" t="str">
            <v>Outer bag</v>
          </cell>
          <cell r="D4753" t="str">
            <v>3HDOXBDZR2DB3PLCPL</v>
          </cell>
          <cell r="E4753" t="str">
            <v>PL</v>
          </cell>
          <cell r="F4753" t="str">
            <v>35x157MM 14.2N SD&amp;TN MOUSSE-68</v>
          </cell>
          <cell r="G4753" t="str">
            <v>US PET NUTRITION LLC</v>
          </cell>
          <cell r="H4753" t="str">
            <v>Lucy Pet Products</v>
          </cell>
          <cell r="I4753" t="str">
            <v>PF64604603</v>
          </cell>
          <cell r="J4753" t="str">
            <v>2GY319N</v>
          </cell>
          <cell r="K4753">
            <v>57725</v>
          </cell>
          <cell r="L4753">
            <v>46757.25</v>
          </cell>
          <cell r="M4753">
            <v>0.81</v>
          </cell>
          <cell r="P4753">
            <v>1.1648000000000001</v>
          </cell>
          <cell r="Q4753">
            <v>1.1648000000000001</v>
          </cell>
          <cell r="R4753">
            <v>1</v>
          </cell>
          <cell r="S4753">
            <v>1.1648000000000001</v>
          </cell>
          <cell r="T4753">
            <v>1.182272</v>
          </cell>
          <cell r="U4753">
            <v>1.1997440000000001</v>
          </cell>
          <cell r="V4753">
            <v>1</v>
          </cell>
          <cell r="W4753">
            <v>1</v>
          </cell>
          <cell r="X4753">
            <v>1.1200000000000001</v>
          </cell>
          <cell r="Y4753">
            <v>1</v>
          </cell>
          <cell r="Z4753">
            <v>1.04</v>
          </cell>
          <cell r="AA4753">
            <v>1.1648000000000001</v>
          </cell>
          <cell r="AB4753">
            <v>1.1200000000000001</v>
          </cell>
          <cell r="AC4753">
            <v>1.1200000000000001</v>
          </cell>
          <cell r="AD4753" t="str">
            <v>Lucy Pet</v>
          </cell>
          <cell r="AE4753" t="str">
            <v>ใช้ราคาตาม mat 580000001739</v>
          </cell>
          <cell r="AK4753">
            <v>0.81</v>
          </cell>
          <cell r="BG4753">
            <v>0.81</v>
          </cell>
          <cell r="BJ4753" t="str">
            <v>14.12.2020</v>
          </cell>
          <cell r="BK4753" t="str">
            <v>บจก.พรีแพค ประเทศไทย</v>
          </cell>
        </row>
        <row r="4754">
          <cell r="A4754" t="str">
            <v>5F2H2489N000000100</v>
          </cell>
          <cell r="B4754" t="str">
            <v>CTN-PET BY TASTY</v>
          </cell>
          <cell r="C4754" t="str">
            <v>ลูกฟูก</v>
          </cell>
          <cell r="D4754" t="str">
            <v>35CBFA2X32CXPPTG8Z</v>
          </cell>
          <cell r="E4754" t="str">
            <v>8Z</v>
          </cell>
          <cell r="F4754" t="str">
            <v>150X190X35MM 17N FRZ DRIED CK &amp; DK FL-12</v>
          </cell>
          <cell r="G4754" t="str">
            <v>US PET NUTRITION LLC</v>
          </cell>
          <cell r="H4754" t="str">
            <v>Three Rings</v>
          </cell>
          <cell r="J4754" t="str">
            <v>2H2489N</v>
          </cell>
          <cell r="K4754">
            <v>240</v>
          </cell>
          <cell r="L4754">
            <v>960</v>
          </cell>
          <cell r="M4754">
            <v>4</v>
          </cell>
          <cell r="P4754">
            <v>4.9334670000000003</v>
          </cell>
          <cell r="Q4754">
            <v>4.9334670000000003</v>
          </cell>
          <cell r="R4754">
            <v>1.05</v>
          </cell>
          <cell r="S4754">
            <v>5.1801403500000003</v>
          </cell>
          <cell r="T4754">
            <v>5.2578424552499996</v>
          </cell>
          <cell r="U4754">
            <v>5.3355445605000007</v>
          </cell>
          <cell r="V4754">
            <v>1.05</v>
          </cell>
          <cell r="W4754">
            <v>1.05</v>
          </cell>
          <cell r="X4754">
            <v>1.1000000000000001</v>
          </cell>
          <cell r="Y4754">
            <v>1.0169999999999999</v>
          </cell>
          <cell r="AG4754">
            <v>4</v>
          </cell>
          <cell r="AI4754">
            <v>4</v>
          </cell>
          <cell r="AJ4754">
            <v>3.9696753566158383</v>
          </cell>
          <cell r="AK4754">
            <v>4</v>
          </cell>
          <cell r="BG4754">
            <v>4</v>
          </cell>
        </row>
        <row r="4755">
          <cell r="A4755" t="str">
            <v>5F2H2489N000000200</v>
          </cell>
          <cell r="B4755" t="str">
            <v>CTN-PET BY TASTY</v>
          </cell>
          <cell r="C4755" t="str">
            <v>ลูกฟูก</v>
          </cell>
          <cell r="D4755" t="str">
            <v>33AOF82232CXPPTG8Z</v>
          </cell>
          <cell r="E4755" t="str">
            <v>8Z</v>
          </cell>
          <cell r="F4755" t="str">
            <v>150X190X35MM 17N FRZ DRIED TN FLAKES-12</v>
          </cell>
          <cell r="G4755" t="str">
            <v>US PET NUTRITION LLC</v>
          </cell>
          <cell r="H4755" t="str">
            <v>Three Rings</v>
          </cell>
          <cell r="J4755" t="str">
            <v>2H2489N</v>
          </cell>
          <cell r="K4755">
            <v>0</v>
          </cell>
          <cell r="L4755">
            <v>0</v>
          </cell>
          <cell r="M4755">
            <v>0</v>
          </cell>
          <cell r="P4755">
            <v>4.9334670000000003</v>
          </cell>
          <cell r="Q4755">
            <v>4.9334670000000003</v>
          </cell>
          <cell r="R4755">
            <v>1.05</v>
          </cell>
          <cell r="S4755">
            <v>5.1801403500000003</v>
          </cell>
          <cell r="T4755">
            <v>5.2578424552499996</v>
          </cell>
          <cell r="U4755">
            <v>5.3355445605000007</v>
          </cell>
          <cell r="V4755">
            <v>1.05</v>
          </cell>
          <cell r="W4755">
            <v>1.05</v>
          </cell>
          <cell r="X4755">
            <v>1.1000000000000001</v>
          </cell>
          <cell r="Y4755">
            <v>1.0169999999999999</v>
          </cell>
          <cell r="AG4755">
            <v>4</v>
          </cell>
          <cell r="AI4755">
            <v>4</v>
          </cell>
          <cell r="AJ4755">
            <v>4</v>
          </cell>
          <cell r="AK4755">
            <v>4</v>
          </cell>
          <cell r="BG4755">
            <v>4</v>
          </cell>
        </row>
        <row r="4756">
          <cell r="A4756" t="str">
            <v>5F2H2489N000000300</v>
          </cell>
          <cell r="B4756" t="str">
            <v>CTN-PET BY TASTY</v>
          </cell>
          <cell r="C4756" t="str">
            <v>ลูกฟูก</v>
          </cell>
          <cell r="D4756" t="str">
            <v>35CBF82232CXPPTG8Z</v>
          </cell>
          <cell r="E4756" t="str">
            <v>8Z</v>
          </cell>
          <cell r="F4756" t="str">
            <v>150X190X35MM 17N FRZ DRIED CK FLAKES-12</v>
          </cell>
          <cell r="G4756" t="str">
            <v>US PET NUTRITION LLC</v>
          </cell>
          <cell r="H4756" t="str">
            <v>Three Rings</v>
          </cell>
          <cell r="J4756" t="str">
            <v>2H2489N</v>
          </cell>
          <cell r="K4756">
            <v>0</v>
          </cell>
          <cell r="L4756">
            <v>0</v>
          </cell>
          <cell r="M4756">
            <v>0</v>
          </cell>
          <cell r="P4756">
            <v>4.9334670000000003</v>
          </cell>
          <cell r="Q4756">
            <v>4.9334670000000003</v>
          </cell>
          <cell r="R4756">
            <v>1.05</v>
          </cell>
          <cell r="S4756">
            <v>5.1801403500000003</v>
          </cell>
          <cell r="T4756">
            <v>5.2578424552499996</v>
          </cell>
          <cell r="U4756">
            <v>5.3355445605000007</v>
          </cell>
          <cell r="V4756">
            <v>1.05</v>
          </cell>
          <cell r="W4756">
            <v>1.05</v>
          </cell>
          <cell r="X4756">
            <v>1.1000000000000001</v>
          </cell>
          <cell r="Y4756">
            <v>1.0169999999999999</v>
          </cell>
          <cell r="AG4756">
            <v>4</v>
          </cell>
          <cell r="AI4756">
            <v>4</v>
          </cell>
          <cell r="AJ4756">
            <v>4</v>
          </cell>
          <cell r="AK4756">
            <v>4</v>
          </cell>
          <cell r="BG4756">
            <v>4</v>
          </cell>
        </row>
        <row r="4757">
          <cell r="A4757" t="str">
            <v>5R2H2489N000000100</v>
          </cell>
          <cell r="B4757" t="str">
            <v>NO-COR.INB-PET BY TASTY</v>
          </cell>
          <cell r="C4757" t="str">
            <v>DUPLEX</v>
          </cell>
          <cell r="D4757" t="str">
            <v>35CBF82232CXPPTG8Z</v>
          </cell>
          <cell r="E4757" t="str">
            <v>8Z</v>
          </cell>
          <cell r="F4757" t="str">
            <v>150X190X35MM 17N FRZ DRIED CK FLAKES-12</v>
          </cell>
          <cell r="G4757" t="str">
            <v>US PET NUTRITION LLC</v>
          </cell>
          <cell r="H4757" t="str">
            <v>Three Rings</v>
          </cell>
          <cell r="J4757" t="str">
            <v>2H2489N</v>
          </cell>
          <cell r="K4757">
            <v>0</v>
          </cell>
          <cell r="L4757">
            <v>0</v>
          </cell>
          <cell r="M4757">
            <v>0</v>
          </cell>
          <cell r="P4757">
            <v>6.873550234853008</v>
          </cell>
          <cell r="Q4757">
            <v>6.873550234853008</v>
          </cell>
          <cell r="R4757">
            <v>1.07</v>
          </cell>
          <cell r="S4757">
            <v>7.3546987512927187</v>
          </cell>
          <cell r="T4757">
            <v>7.465019232562109</v>
          </cell>
          <cell r="U4757">
            <v>7.5753397138315002</v>
          </cell>
          <cell r="V4757">
            <v>1.03</v>
          </cell>
          <cell r="W4757">
            <v>1</v>
          </cell>
          <cell r="X4757">
            <v>1.05</v>
          </cell>
          <cell r="Y4757">
            <v>1.05</v>
          </cell>
          <cell r="AG4757">
            <v>4.5999999999999996</v>
          </cell>
          <cell r="AI4757">
            <v>6.0529249365766304</v>
          </cell>
          <cell r="AJ4757">
            <v>5.0409526755335596</v>
          </cell>
          <cell r="AK4757">
            <v>4.7896622313203681</v>
          </cell>
          <cell r="AL4757">
            <v>5.6499999999999995</v>
          </cell>
          <cell r="BG4757">
            <v>5.6499999999999995</v>
          </cell>
        </row>
        <row r="4758">
          <cell r="A4758" t="str">
            <v>5F2H2490N000000100</v>
          </cell>
          <cell r="B4758" t="str">
            <v>CTN-PET BY TASTY</v>
          </cell>
          <cell r="C4758" t="str">
            <v>ลูกฟูก</v>
          </cell>
          <cell r="D4758" t="str">
            <v>35CBF82232DXPPTG90</v>
          </cell>
          <cell r="E4758" t="str">
            <v>90</v>
          </cell>
          <cell r="F4758" t="str">
            <v>150X240X35MM 34N FRZ DRIED CK FLAKES-12</v>
          </cell>
          <cell r="G4758" t="str">
            <v>US PET NUTRITION LLC</v>
          </cell>
          <cell r="H4758" t="str">
            <v>Three Rings</v>
          </cell>
          <cell r="J4758" t="str">
            <v>2H2490N</v>
          </cell>
          <cell r="K4758">
            <v>0</v>
          </cell>
          <cell r="L4758">
            <v>0</v>
          </cell>
          <cell r="M4758">
            <v>0</v>
          </cell>
          <cell r="P4758">
            <v>6.5368437750000012</v>
          </cell>
          <cell r="Q4758">
            <v>6.5368437750000012</v>
          </cell>
          <cell r="R4758">
            <v>1.05</v>
          </cell>
          <cell r="S4758">
            <v>6.8636859637500018</v>
          </cell>
          <cell r="T4758">
            <v>6.9666412532062516</v>
          </cell>
          <cell r="U4758">
            <v>7.0695965426625023</v>
          </cell>
          <cell r="V4758">
            <v>1.05</v>
          </cell>
          <cell r="W4758">
            <v>1.05</v>
          </cell>
          <cell r="X4758">
            <v>1.1000000000000001</v>
          </cell>
          <cell r="Y4758">
            <v>1.0169999999999999</v>
          </cell>
          <cell r="AG4758">
            <v>5.3</v>
          </cell>
          <cell r="AI4758">
            <v>5.3</v>
          </cell>
          <cell r="AJ4758">
            <v>5.3</v>
          </cell>
          <cell r="AK4758">
            <v>5.3</v>
          </cell>
          <cell r="BG4758">
            <v>5.3</v>
          </cell>
        </row>
        <row r="4759">
          <cell r="A4759" t="str">
            <v>5F2H2490N000000200</v>
          </cell>
          <cell r="B4759" t="str">
            <v>CTN-PET BY TASTY</v>
          </cell>
          <cell r="C4759" t="str">
            <v>ลูกฟูก</v>
          </cell>
          <cell r="D4759" t="str">
            <v>35CBFA2X32DXPPTG90</v>
          </cell>
          <cell r="E4759" t="str">
            <v>90</v>
          </cell>
          <cell r="F4759" t="str">
            <v>150X240X35MM 34N FRZ DRIED CK &amp; DK FL-12</v>
          </cell>
          <cell r="G4759" t="str">
            <v>US PET NUTRITION LLC</v>
          </cell>
          <cell r="H4759" t="str">
            <v>Three Rings</v>
          </cell>
          <cell r="J4759" t="str">
            <v>2H2490N</v>
          </cell>
          <cell r="K4759">
            <v>0</v>
          </cell>
          <cell r="L4759">
            <v>0</v>
          </cell>
          <cell r="M4759">
            <v>0</v>
          </cell>
          <cell r="P4759">
            <v>6.5368437750000012</v>
          </cell>
          <cell r="Q4759">
            <v>6.5368437750000012</v>
          </cell>
          <cell r="R4759">
            <v>1.05</v>
          </cell>
          <cell r="S4759">
            <v>6.8636859637500018</v>
          </cell>
          <cell r="T4759">
            <v>6.9666412532062516</v>
          </cell>
          <cell r="U4759">
            <v>7.0695965426625023</v>
          </cell>
          <cell r="V4759">
            <v>1.05</v>
          </cell>
          <cell r="W4759">
            <v>1.05</v>
          </cell>
          <cell r="X4759">
            <v>1.1000000000000001</v>
          </cell>
          <cell r="Y4759">
            <v>1.0169999999999999</v>
          </cell>
          <cell r="AG4759">
            <v>5.3</v>
          </cell>
          <cell r="AI4759">
            <v>5.3</v>
          </cell>
          <cell r="AJ4759">
            <v>5.3</v>
          </cell>
          <cell r="AK4759">
            <v>5.3000000000000007</v>
          </cell>
          <cell r="BG4759">
            <v>5.3000000000000007</v>
          </cell>
        </row>
        <row r="4760">
          <cell r="A4760" t="str">
            <v>5F2H2490N000000300</v>
          </cell>
          <cell r="B4760" t="str">
            <v>CTN-PET BY TASTY</v>
          </cell>
          <cell r="C4760" t="str">
            <v>ลูกฟูก</v>
          </cell>
          <cell r="D4760" t="str">
            <v>33AOF82232DXPPTG90</v>
          </cell>
          <cell r="E4760" t="str">
            <v>90</v>
          </cell>
          <cell r="F4760" t="str">
            <v>150X240X35MM 34N FRZ DRIED TN FLAKES-12</v>
          </cell>
          <cell r="G4760" t="str">
            <v>US PET NUTRITION LLC</v>
          </cell>
          <cell r="H4760" t="str">
            <v>Three Rings</v>
          </cell>
          <cell r="J4760" t="str">
            <v>2H2490N</v>
          </cell>
          <cell r="K4760">
            <v>0</v>
          </cell>
          <cell r="L4760">
            <v>0</v>
          </cell>
          <cell r="M4760">
            <v>0</v>
          </cell>
          <cell r="P4760">
            <v>6.5368437750000012</v>
          </cell>
          <cell r="Q4760">
            <v>6.5368437750000012</v>
          </cell>
          <cell r="R4760">
            <v>1.05</v>
          </cell>
          <cell r="S4760">
            <v>6.8636859637500018</v>
          </cell>
          <cell r="T4760">
            <v>6.9666412532062516</v>
          </cell>
          <cell r="U4760">
            <v>7.0695965426625023</v>
          </cell>
          <cell r="V4760">
            <v>1.05</v>
          </cell>
          <cell r="W4760">
            <v>1.05</v>
          </cell>
          <cell r="X4760">
            <v>1.1000000000000001</v>
          </cell>
          <cell r="Y4760">
            <v>1.0169999999999999</v>
          </cell>
          <cell r="AG4760">
            <v>5.3</v>
          </cell>
          <cell r="AI4760">
            <v>5.3</v>
          </cell>
          <cell r="AJ4760">
            <v>5.3</v>
          </cell>
          <cell r="AK4760">
            <v>5.3</v>
          </cell>
          <cell r="BG4760">
            <v>5.3</v>
          </cell>
        </row>
        <row r="4761">
          <cell r="A4761" t="str">
            <v>5R2H2490N000000100</v>
          </cell>
          <cell r="B4761" t="str">
            <v>NO-COR.INB-PET BY TASTY</v>
          </cell>
          <cell r="C4761" t="str">
            <v>DUPLEX</v>
          </cell>
          <cell r="D4761" t="str">
            <v>35CBF82232DXPPTG90</v>
          </cell>
          <cell r="E4761" t="str">
            <v>90</v>
          </cell>
          <cell r="F4761" t="str">
            <v>150X240X35MM 34N FRZ DRIED CK FLAKES-12</v>
          </cell>
          <cell r="G4761" t="str">
            <v>US PET NUTRITION LLC</v>
          </cell>
          <cell r="H4761" t="str">
            <v>Three Rings</v>
          </cell>
          <cell r="J4761" t="str">
            <v>2H2490N</v>
          </cell>
          <cell r="K4761">
            <v>0</v>
          </cell>
          <cell r="L4761">
            <v>0</v>
          </cell>
          <cell r="M4761">
            <v>0</v>
          </cell>
          <cell r="P4761">
            <v>6.8134500000000005</v>
          </cell>
          <cell r="Q4761">
            <v>6.8134500000000005</v>
          </cell>
          <cell r="R4761">
            <v>1.07</v>
          </cell>
          <cell r="S4761">
            <v>7.290391500000001</v>
          </cell>
          <cell r="T4761">
            <v>7.3997473725000003</v>
          </cell>
          <cell r="U4761">
            <v>7.5091032450000013</v>
          </cell>
          <cell r="V4761">
            <v>1.03</v>
          </cell>
          <cell r="W4761">
            <v>1</v>
          </cell>
          <cell r="X4761">
            <v>1.05</v>
          </cell>
          <cell r="Y4761">
            <v>1.05</v>
          </cell>
          <cell r="AG4761">
            <v>4.5</v>
          </cell>
          <cell r="AI4761">
            <v>6</v>
          </cell>
          <cell r="AJ4761">
            <v>6</v>
          </cell>
          <cell r="AK4761">
            <v>5.2297786522380711</v>
          </cell>
          <cell r="AL4761">
            <v>4.1499999999999995</v>
          </cell>
          <cell r="BG4761">
            <v>4.1499999999999995</v>
          </cell>
        </row>
        <row r="4762">
          <cell r="A4762" t="str">
            <v>5F2H8506N000000100</v>
          </cell>
          <cell r="B4762" t="str">
            <v>CTN-AROI</v>
          </cell>
          <cell r="C4762" t="str">
            <v>ลูกฟูก</v>
          </cell>
          <cell r="D4762" t="str">
            <v>35CBMA4SA2AYSSLGA7</v>
          </cell>
          <cell r="E4762" t="str">
            <v>A7</v>
          </cell>
          <cell r="F4762" t="str">
            <v>211x70 MM. PET CAN 50 N CK JERKY-SW-12</v>
          </cell>
          <cell r="G4762" t="str">
            <v>LIGO TRADING CO.,LTD.</v>
          </cell>
          <cell r="H4762" t="str">
            <v>LIGO TRADING CO.,LTD.</v>
          </cell>
          <cell r="J4762" t="str">
            <v>2H8506N</v>
          </cell>
          <cell r="K4762">
            <v>0</v>
          </cell>
          <cell r="L4762">
            <v>0</v>
          </cell>
          <cell r="M4762">
            <v>0</v>
          </cell>
          <cell r="P4762">
            <v>5.3034770249999994</v>
          </cell>
          <cell r="Q4762">
            <v>5.3034770249999994</v>
          </cell>
          <cell r="R4762">
            <v>1.05</v>
          </cell>
          <cell r="S4762">
            <v>5.5686508762499995</v>
          </cell>
          <cell r="T4762">
            <v>5.652180639393749</v>
          </cell>
          <cell r="U4762">
            <v>5.7357104025374994</v>
          </cell>
          <cell r="V4762">
            <v>1.05</v>
          </cell>
          <cell r="W4762">
            <v>1.05</v>
          </cell>
          <cell r="X4762">
            <v>1.1000000000000001</v>
          </cell>
          <cell r="Y4762">
            <v>1.0169999999999999</v>
          </cell>
          <cell r="AJ4762">
            <v>4.3</v>
          </cell>
          <cell r="BG4762">
            <v>4.3</v>
          </cell>
        </row>
        <row r="4763">
          <cell r="A4763" t="str">
            <v>5F2H8506N000000200</v>
          </cell>
          <cell r="B4763" t="str">
            <v>CTN-AROI</v>
          </cell>
          <cell r="C4763" t="str">
            <v>ลูกฟูก</v>
          </cell>
          <cell r="D4763" t="str">
            <v>35CBM822A2AYSSLGA7</v>
          </cell>
          <cell r="E4763" t="str">
            <v>A7</v>
          </cell>
          <cell r="F4763" t="str">
            <v>211x70 MM. PET CAN 50 N CK JERKY-12</v>
          </cell>
          <cell r="G4763" t="str">
            <v>LIGO TRADING CO.,LTD.</v>
          </cell>
          <cell r="H4763" t="str">
            <v>LIGO TRADING CO.,LTD.</v>
          </cell>
          <cell r="J4763" t="str">
            <v>2H8506N</v>
          </cell>
          <cell r="K4763">
            <v>0</v>
          </cell>
          <cell r="L4763">
            <v>0</v>
          </cell>
          <cell r="M4763">
            <v>0</v>
          </cell>
          <cell r="P4763">
            <v>5.3034770249999994</v>
          </cell>
          <cell r="Q4763">
            <v>5.3034770249999994</v>
          </cell>
          <cell r="R4763">
            <v>1.05</v>
          </cell>
          <cell r="S4763">
            <v>5.5686508762499995</v>
          </cell>
          <cell r="T4763">
            <v>5.652180639393749</v>
          </cell>
          <cell r="U4763">
            <v>5.7357104025374994</v>
          </cell>
          <cell r="V4763">
            <v>1.05</v>
          </cell>
          <cell r="W4763">
            <v>1.05</v>
          </cell>
          <cell r="X4763">
            <v>1.1000000000000001</v>
          </cell>
          <cell r="Y4763">
            <v>1.0169999999999999</v>
          </cell>
          <cell r="AJ4763">
            <v>4.3</v>
          </cell>
          <cell r="BG4763">
            <v>4.3</v>
          </cell>
        </row>
        <row r="4764">
          <cell r="A4764" t="str">
            <v>5F2H8506N000000300</v>
          </cell>
          <cell r="B4764" t="str">
            <v>CTN-AROI</v>
          </cell>
          <cell r="C4764" t="str">
            <v>ลูกฟูก</v>
          </cell>
          <cell r="D4764" t="str">
            <v>35CBMA2EA2AYSSLGA7</v>
          </cell>
          <cell r="E4764" t="str">
            <v>A7</v>
          </cell>
          <cell r="F4764" t="str">
            <v>211x70 MM. PET CAN 50 N CK JERKY-CH-12</v>
          </cell>
          <cell r="G4764" t="str">
            <v>LIGO TRADING CO.,LTD.</v>
          </cell>
          <cell r="H4764" t="str">
            <v>LIGO TRADING CO.,LTD.</v>
          </cell>
          <cell r="J4764" t="str">
            <v>2H8506N</v>
          </cell>
          <cell r="K4764">
            <v>0</v>
          </cell>
          <cell r="L4764">
            <v>0</v>
          </cell>
          <cell r="M4764">
            <v>0</v>
          </cell>
          <cell r="P4764">
            <v>5.3034770249999994</v>
          </cell>
          <cell r="Q4764">
            <v>5.3034770249999994</v>
          </cell>
          <cell r="R4764">
            <v>1.05</v>
          </cell>
          <cell r="S4764">
            <v>5.5686508762499995</v>
          </cell>
          <cell r="T4764">
            <v>5.652180639393749</v>
          </cell>
          <cell r="U4764">
            <v>5.7357104025374994</v>
          </cell>
          <cell r="V4764">
            <v>1.05</v>
          </cell>
          <cell r="W4764">
            <v>1.05</v>
          </cell>
          <cell r="X4764">
            <v>1.1000000000000001</v>
          </cell>
          <cell r="Y4764">
            <v>1.0169999999999999</v>
          </cell>
          <cell r="AJ4764">
            <v>4.3</v>
          </cell>
          <cell r="BG4764">
            <v>4.3</v>
          </cell>
        </row>
        <row r="4765">
          <cell r="A4765" t="str">
            <v>5J2H8506N000000100</v>
          </cell>
          <cell r="B4765" t="str">
            <v>STK-AROI</v>
          </cell>
          <cell r="C4765" t="str">
            <v>STICKER</v>
          </cell>
          <cell r="D4765" t="str">
            <v>35CBM822A2AYSSLGA7</v>
          </cell>
          <cell r="E4765" t="str">
            <v>A7</v>
          </cell>
          <cell r="F4765" t="str">
            <v>211x70 MM. PET CAN 50 N CK JERKY-12</v>
          </cell>
          <cell r="G4765" t="str">
            <v>LIGO TRADING CO.,LTD.</v>
          </cell>
          <cell r="H4765" t="str">
            <v>LIGO TRADING CO.,LTD.</v>
          </cell>
          <cell r="J4765" t="str">
            <v>2H8506N</v>
          </cell>
          <cell r="K4765">
            <v>0</v>
          </cell>
          <cell r="L4765">
            <v>0</v>
          </cell>
          <cell r="M4765">
            <v>0</v>
          </cell>
          <cell r="P4765">
            <v>4.9230700000000001</v>
          </cell>
          <cell r="Q4765">
            <v>4.9230700000000001</v>
          </cell>
          <cell r="R4765">
            <v>1.04</v>
          </cell>
          <cell r="S4765">
            <v>5.1199928000000003</v>
          </cell>
          <cell r="T4765">
            <v>5.1967926919999998</v>
          </cell>
          <cell r="U4765">
            <v>5.2735925840000002</v>
          </cell>
          <cell r="V4765">
            <v>1</v>
          </cell>
          <cell r="W4765">
            <v>1</v>
          </cell>
          <cell r="X4765">
            <v>1.07</v>
          </cell>
          <cell r="Y4765">
            <v>1.07</v>
          </cell>
          <cell r="AJ4765">
            <v>4.3</v>
          </cell>
          <cell r="BG4765">
            <v>4.3</v>
          </cell>
        </row>
        <row r="4766">
          <cell r="A4766" t="str">
            <v>5J2H8506N000000200</v>
          </cell>
          <cell r="B4766" t="str">
            <v>STK-AROI</v>
          </cell>
          <cell r="C4766" t="str">
            <v>STICKER</v>
          </cell>
          <cell r="D4766" t="str">
            <v>35CBMA4SA2AYSSLGA7</v>
          </cell>
          <cell r="E4766" t="str">
            <v>A7</v>
          </cell>
          <cell r="F4766" t="str">
            <v>211x70 MM. PET CAN 50 N CK JERKY-SW-12</v>
          </cell>
          <cell r="G4766" t="str">
            <v>LIGO TRADING CO.,LTD.</v>
          </cell>
          <cell r="H4766" t="str">
            <v>LIGO TRADING CO.,LTD.</v>
          </cell>
          <cell r="J4766" t="str">
            <v>2H8506N</v>
          </cell>
          <cell r="K4766">
            <v>0</v>
          </cell>
          <cell r="L4766">
            <v>0</v>
          </cell>
          <cell r="M4766">
            <v>0</v>
          </cell>
          <cell r="P4766">
            <v>4.9230700000000001</v>
          </cell>
          <cell r="Q4766">
            <v>4.9230700000000001</v>
          </cell>
          <cell r="R4766">
            <v>1.04</v>
          </cell>
          <cell r="S4766">
            <v>5.1199928000000003</v>
          </cell>
          <cell r="T4766">
            <v>5.1967926919999998</v>
          </cell>
          <cell r="U4766">
            <v>5.2735925840000002</v>
          </cell>
          <cell r="V4766">
            <v>1</v>
          </cell>
          <cell r="W4766">
            <v>1</v>
          </cell>
          <cell r="X4766">
            <v>1.07</v>
          </cell>
          <cell r="Y4766">
            <v>1.07</v>
          </cell>
          <cell r="AJ4766">
            <v>4.3</v>
          </cell>
          <cell r="BG4766">
            <v>4.3</v>
          </cell>
        </row>
        <row r="4767">
          <cell r="A4767" t="str">
            <v>5J2H8506N000000300</v>
          </cell>
          <cell r="B4767" t="str">
            <v>STK-AROI</v>
          </cell>
          <cell r="C4767" t="str">
            <v>STICKER</v>
          </cell>
          <cell r="D4767" t="str">
            <v>35CBMA2EA2AYSSLGA7</v>
          </cell>
          <cell r="E4767" t="str">
            <v>A7</v>
          </cell>
          <cell r="F4767" t="str">
            <v>211x70 MM. PET CAN 50 N CK JERKY-CH-12</v>
          </cell>
          <cell r="G4767" t="str">
            <v>LIGO TRADING CO.,LTD.</v>
          </cell>
          <cell r="H4767" t="str">
            <v>LIGO TRADING CO.,LTD.</v>
          </cell>
          <cell r="J4767" t="str">
            <v>2H8506N</v>
          </cell>
          <cell r="K4767">
            <v>0</v>
          </cell>
          <cell r="L4767">
            <v>0</v>
          </cell>
          <cell r="M4767">
            <v>0</v>
          </cell>
          <cell r="P4767">
            <v>4.9230700000000001</v>
          </cell>
          <cell r="Q4767">
            <v>4.9230700000000001</v>
          </cell>
          <cell r="R4767">
            <v>1.04</v>
          </cell>
          <cell r="S4767">
            <v>5.1199928000000003</v>
          </cell>
          <cell r="T4767">
            <v>5.1967926919999998</v>
          </cell>
          <cell r="U4767">
            <v>5.2735925840000002</v>
          </cell>
          <cell r="V4767">
            <v>1</v>
          </cell>
          <cell r="W4767">
            <v>1</v>
          </cell>
          <cell r="X4767">
            <v>1.07</v>
          </cell>
          <cell r="Y4767">
            <v>1.07</v>
          </cell>
          <cell r="AJ4767">
            <v>4.3</v>
          </cell>
          <cell r="BG4767">
            <v>4.3</v>
          </cell>
        </row>
        <row r="4768">
          <cell r="A4768" t="str">
            <v>5F2HN153N000000100</v>
          </cell>
          <cell r="B4768" t="str">
            <v>CTN-NATURAL CORE</v>
          </cell>
          <cell r="C4768" t="str">
            <v>ลูกฟูก</v>
          </cell>
          <cell r="D4768" t="str">
            <v>3QCBF27AJ2OARKYCH5</v>
          </cell>
          <cell r="E4768" t="str">
            <v>H5</v>
          </cell>
          <cell r="F4768" t="str">
            <v>76X38 MM 80N CK SLMN &amp; PMPKN REC NGV-24</v>
          </cell>
          <cell r="G4768" t="str">
            <v>SANMATE CO.,LTD.</v>
          </cell>
          <cell r="H4768" t="str">
            <v>PYC International Co., Ltd.</v>
          </cell>
          <cell r="I4768" t="str">
            <v>PF64177803</v>
          </cell>
          <cell r="J4768" t="str">
            <v>2HN153N</v>
          </cell>
          <cell r="K4768">
            <v>0</v>
          </cell>
          <cell r="L4768">
            <v>0</v>
          </cell>
          <cell r="M4768">
            <v>0</v>
          </cell>
          <cell r="P4768">
            <v>5.4696827184466006</v>
          </cell>
          <cell r="Q4768">
            <v>5.4696827184466006</v>
          </cell>
          <cell r="R4768">
            <v>1.05</v>
          </cell>
          <cell r="S4768">
            <v>5.7431668543689307</v>
          </cell>
          <cell r="T4768">
            <v>5.8293143571844643</v>
          </cell>
          <cell r="U4768">
            <v>5.9154618599999989</v>
          </cell>
          <cell r="V4768">
            <v>1.05</v>
          </cell>
          <cell r="W4768">
            <v>1.05</v>
          </cell>
          <cell r="X4768">
            <v>1.1000000000000001</v>
          </cell>
          <cell r="Y4768">
            <v>1.0169999999999999</v>
          </cell>
          <cell r="Z4768">
            <v>4.889320388349514</v>
          </cell>
          <cell r="AA4768">
            <v>5.4696827184466006</v>
          </cell>
          <cell r="AB4768">
            <v>1.1186999999999998</v>
          </cell>
          <cell r="AC4768">
            <v>1.1746349999999999</v>
          </cell>
          <cell r="AL4768">
            <v>4.4000000000000004</v>
          </cell>
          <cell r="BG4768">
            <v>4.4000000000000004</v>
          </cell>
          <cell r="BJ4768" t="str">
            <v>12.01.2021</v>
          </cell>
          <cell r="BK4768" t="str">
            <v>บจก.กลุ่มสยามบรรจุภัณฑ์ (สาขาที่ 9)</v>
          </cell>
        </row>
        <row r="4769">
          <cell r="A4769" t="str">
            <v>5F2HN153N000000101</v>
          </cell>
          <cell r="B4769" t="str">
            <v>CTN-NATURAL CORE (CK/SM/PM)</v>
          </cell>
          <cell r="C4769" t="str">
            <v>ลูกฟูก</v>
          </cell>
          <cell r="D4769" t="str">
            <v>3QCBF27AJ2OARKYCH5</v>
          </cell>
          <cell r="E4769" t="str">
            <v>H5</v>
          </cell>
          <cell r="F4769" t="str">
            <v>76X38 MM 80N CK SLMN &amp; PMPKN REC NGV-24</v>
          </cell>
          <cell r="G4769" t="str">
            <v>SANMATE CO.,LTD.</v>
          </cell>
          <cell r="H4769" t="str">
            <v>PYC International Co., Ltd.</v>
          </cell>
          <cell r="I4769" t="str">
            <v>PF64177803</v>
          </cell>
          <cell r="J4769" t="str">
            <v>2HN153N</v>
          </cell>
          <cell r="K4769">
            <v>0</v>
          </cell>
          <cell r="L4769">
            <v>0</v>
          </cell>
          <cell r="M4769">
            <v>0</v>
          </cell>
          <cell r="P4769">
            <v>5.4696827184466006</v>
          </cell>
          <cell r="Q4769">
            <v>5.4696827184466006</v>
          </cell>
          <cell r="R4769">
            <v>1.05</v>
          </cell>
          <cell r="S4769">
            <v>5.7431668543689307</v>
          </cell>
          <cell r="T4769">
            <v>5.8293143571844643</v>
          </cell>
          <cell r="U4769">
            <v>5.9154618599999989</v>
          </cell>
          <cell r="V4769">
            <v>1.05</v>
          </cell>
          <cell r="W4769">
            <v>1.05</v>
          </cell>
          <cell r="X4769">
            <v>1.1000000000000001</v>
          </cell>
          <cell r="Y4769">
            <v>1.0169999999999999</v>
          </cell>
          <cell r="Z4769">
            <v>4.889320388349514</v>
          </cell>
          <cell r="AA4769">
            <v>5.4696827184466006</v>
          </cell>
          <cell r="AB4769">
            <v>1.1186999999999998</v>
          </cell>
          <cell r="AC4769">
            <v>1.1746349999999999</v>
          </cell>
          <cell r="AQ4769">
            <v>4.5999999999999996</v>
          </cell>
          <cell r="BG4769">
            <v>4.5999999999999996</v>
          </cell>
          <cell r="BJ4769" t="str">
            <v>15.06.2021</v>
          </cell>
          <cell r="BK4769" t="str">
            <v>บจก.กลุ่มสยามบรรจุภั</v>
          </cell>
        </row>
        <row r="4770">
          <cell r="A4770" t="str">
            <v>5F2HN153N000000200</v>
          </cell>
          <cell r="B4770" t="str">
            <v>CTN-NATURAL CORE</v>
          </cell>
          <cell r="C4770" t="str">
            <v>ลูกฟูก</v>
          </cell>
          <cell r="D4770" t="str">
            <v>3QCBF26ZJ2OARKYCH5</v>
          </cell>
          <cell r="E4770" t="str">
            <v>H5</v>
          </cell>
          <cell r="F4770" t="str">
            <v>76X38 MM 80N CK SLMN &amp; CARROT REC NGV-24</v>
          </cell>
          <cell r="G4770" t="str">
            <v>SANMATE CO.,LTD.</v>
          </cell>
          <cell r="H4770" t="str">
            <v>PYC International Co., Ltd.</v>
          </cell>
          <cell r="I4770" t="str">
            <v>PF64177804</v>
          </cell>
          <cell r="J4770" t="str">
            <v>2HN153N</v>
          </cell>
          <cell r="K4770">
            <v>0</v>
          </cell>
          <cell r="L4770">
            <v>0</v>
          </cell>
          <cell r="M4770">
            <v>0</v>
          </cell>
          <cell r="P4770">
            <v>5.4696827184466006</v>
          </cell>
          <cell r="Q4770">
            <v>5.4696827184466006</v>
          </cell>
          <cell r="R4770">
            <v>1.05</v>
          </cell>
          <cell r="S4770">
            <v>5.7431668543689307</v>
          </cell>
          <cell r="T4770">
            <v>5.8293143571844643</v>
          </cell>
          <cell r="U4770">
            <v>5.9154618599999989</v>
          </cell>
          <cell r="V4770">
            <v>1.05</v>
          </cell>
          <cell r="W4770">
            <v>1.05</v>
          </cell>
          <cell r="X4770">
            <v>1.1000000000000001</v>
          </cell>
          <cell r="Y4770">
            <v>1.0169999999999999</v>
          </cell>
          <cell r="Z4770">
            <v>4.889320388349514</v>
          </cell>
          <cell r="AA4770">
            <v>5.4696827184466006</v>
          </cell>
          <cell r="AB4770">
            <v>1.1186999999999998</v>
          </cell>
          <cell r="AC4770">
            <v>1.1746349999999999</v>
          </cell>
          <cell r="AL4770">
            <v>4.4000000000000004</v>
          </cell>
          <cell r="AQ4770">
            <v>4.5999999999999996</v>
          </cell>
          <cell r="BG4770">
            <v>4.5999999999999996</v>
          </cell>
          <cell r="BJ4770" t="str">
            <v>15.06.2021</v>
          </cell>
          <cell r="BK4770" t="str">
            <v>บจก.กลุ่มสยามบรรจุภั</v>
          </cell>
        </row>
        <row r="4771">
          <cell r="A4771" t="str">
            <v>5F2HN153N000000300</v>
          </cell>
          <cell r="B4771" t="str">
            <v>CTN-NATURAL CORE</v>
          </cell>
          <cell r="C4771" t="str">
            <v>ลูกฟูก</v>
          </cell>
          <cell r="D4771" t="str">
            <v>3QCBF26XJ2OARKYCH5</v>
          </cell>
          <cell r="E4771" t="str">
            <v>H5</v>
          </cell>
          <cell r="F4771" t="str">
            <v>76X38 MM 80N CK &amp; PMPKN RECIPE NGV-24</v>
          </cell>
          <cell r="G4771" t="str">
            <v>SANMATE CO.,LTD.</v>
          </cell>
          <cell r="H4771" t="str">
            <v>PYC International Co., Ltd.</v>
          </cell>
          <cell r="I4771" t="str">
            <v>PF64177801</v>
          </cell>
          <cell r="J4771" t="str">
            <v>2HN153N</v>
          </cell>
          <cell r="K4771">
            <v>0</v>
          </cell>
          <cell r="L4771">
            <v>0</v>
          </cell>
          <cell r="M4771">
            <v>0</v>
          </cell>
          <cell r="P4771">
            <v>5.4696827184466006</v>
          </cell>
          <cell r="Q4771">
            <v>5.4696827184466006</v>
          </cell>
          <cell r="R4771">
            <v>1.05</v>
          </cell>
          <cell r="S4771">
            <v>5.7431668543689307</v>
          </cell>
          <cell r="T4771">
            <v>5.8293143571844643</v>
          </cell>
          <cell r="U4771">
            <v>5.9154618599999989</v>
          </cell>
          <cell r="V4771">
            <v>1.05</v>
          </cell>
          <cell r="W4771">
            <v>1.05</v>
          </cell>
          <cell r="X4771">
            <v>1.1000000000000001</v>
          </cell>
          <cell r="Y4771">
            <v>1.0169999999999999</v>
          </cell>
          <cell r="Z4771">
            <v>4.889320388349514</v>
          </cell>
          <cell r="AA4771">
            <v>5.4696827184466006</v>
          </cell>
          <cell r="AB4771">
            <v>1.1186999999999998</v>
          </cell>
          <cell r="AC4771">
            <v>1.1746349999999999</v>
          </cell>
          <cell r="AL4771">
            <v>4.4000000000000004</v>
          </cell>
          <cell r="AQ4771">
            <v>4.5999999999999996</v>
          </cell>
          <cell r="BG4771">
            <v>4.5999999999999996</v>
          </cell>
          <cell r="BJ4771" t="str">
            <v>17.06.2021</v>
          </cell>
          <cell r="BK4771" t="str">
            <v>บจก.กลุ่มสยามบรรจุภั</v>
          </cell>
        </row>
        <row r="4772">
          <cell r="A4772" t="str">
            <v>5F2HN153N000000400</v>
          </cell>
          <cell r="B4772" t="str">
            <v>CTN-NATURAL CORE</v>
          </cell>
          <cell r="C4772" t="str">
            <v>ลูกฟูก</v>
          </cell>
          <cell r="D4772" t="str">
            <v>3QCBF26YJ2OARKYCH5</v>
          </cell>
          <cell r="E4772" t="str">
            <v>H5</v>
          </cell>
          <cell r="F4772" t="str">
            <v>76X38 MM 80N CK &amp; CARROT RECIPE NGV-24</v>
          </cell>
          <cell r="G4772" t="str">
            <v>SANMATE CO.,LTD.</v>
          </cell>
          <cell r="H4772" t="str">
            <v>PYC International Co., Ltd.</v>
          </cell>
          <cell r="I4772" t="str">
            <v>PF64177802</v>
          </cell>
          <cell r="J4772" t="str">
            <v>2HN153N</v>
          </cell>
          <cell r="K4772">
            <v>0</v>
          </cell>
          <cell r="L4772">
            <v>0</v>
          </cell>
          <cell r="M4772">
            <v>0</v>
          </cell>
          <cell r="P4772">
            <v>5.4696827184466006</v>
          </cell>
          <cell r="Q4772">
            <v>5.4696827184466006</v>
          </cell>
          <cell r="R4772">
            <v>1.05</v>
          </cell>
          <cell r="S4772">
            <v>5.7431668543689307</v>
          </cell>
          <cell r="T4772">
            <v>5.8293143571844643</v>
          </cell>
          <cell r="U4772">
            <v>5.9154618599999989</v>
          </cell>
          <cell r="V4772">
            <v>1.05</v>
          </cell>
          <cell r="W4772">
            <v>1.05</v>
          </cell>
          <cell r="X4772">
            <v>1.1000000000000001</v>
          </cell>
          <cell r="Y4772">
            <v>1.0169999999999999</v>
          </cell>
          <cell r="Z4772">
            <v>4.889320388349514</v>
          </cell>
          <cell r="AA4772">
            <v>5.4696827184466006</v>
          </cell>
          <cell r="AB4772">
            <v>1.1186999999999998</v>
          </cell>
          <cell r="AC4772">
            <v>1.1746349999999999</v>
          </cell>
          <cell r="AL4772">
            <v>4.4000000000000004</v>
          </cell>
          <cell r="AQ4772">
            <v>4.5999999999999996</v>
          </cell>
          <cell r="BG4772">
            <v>4.5999999999999996</v>
          </cell>
          <cell r="BJ4772" t="str">
            <v>15.06.2021</v>
          </cell>
          <cell r="BK4772" t="str">
            <v>บจก.กลุ่มสยามบรรจุภั</v>
          </cell>
        </row>
        <row r="4773">
          <cell r="A4773" t="str">
            <v>5H2HN153N000000300</v>
          </cell>
          <cell r="B4773" t="str">
            <v>SLB-NATURAL CORE (CK/CK/PM)</v>
          </cell>
          <cell r="C4773" t="str">
            <v>DUPLEX</v>
          </cell>
          <cell r="D4773" t="str">
            <v>3QCBF26XJ2OARKYCH5</v>
          </cell>
          <cell r="E4773" t="str">
            <v>H5</v>
          </cell>
          <cell r="F4773" t="str">
            <v>76X38 MM 80N CK &amp; PMPKN RECIPE NGV-24</v>
          </cell>
          <cell r="G4773" t="str">
            <v>SANMATE CO.,LTD.</v>
          </cell>
          <cell r="H4773" t="str">
            <v>PYC International Co., Ltd.</v>
          </cell>
          <cell r="I4773" t="str">
            <v>PF64177801</v>
          </cell>
          <cell r="J4773" t="str">
            <v>2HN153N</v>
          </cell>
          <cell r="K4773">
            <v>0</v>
          </cell>
          <cell r="L4773">
            <v>0</v>
          </cell>
          <cell r="M4773">
            <v>0</v>
          </cell>
          <cell r="P4773">
            <v>2.4618932038834953</v>
          </cell>
          <cell r="Q4773">
            <v>2.4618932038834953</v>
          </cell>
          <cell r="R4773">
            <v>1.07</v>
          </cell>
          <cell r="S4773">
            <v>2.6342257281553403</v>
          </cell>
          <cell r="T4773">
            <v>2.6737391140776703</v>
          </cell>
          <cell r="U4773">
            <v>2.7132525000000007</v>
          </cell>
          <cell r="V4773">
            <v>1.03</v>
          </cell>
          <cell r="W4773">
            <v>1</v>
          </cell>
          <cell r="X4773">
            <v>1.05</v>
          </cell>
          <cell r="Y4773">
            <v>1.05</v>
          </cell>
          <cell r="Z4773">
            <v>2.233009708737864</v>
          </cell>
          <cell r="AA4773">
            <v>2.4618932038834953</v>
          </cell>
          <cell r="AB4773">
            <v>1.1025</v>
          </cell>
          <cell r="AC4773">
            <v>1.1796750000000003</v>
          </cell>
          <cell r="AL4773">
            <v>2.1999999999999997</v>
          </cell>
          <cell r="BG4773">
            <v>2.1999999999999997</v>
          </cell>
          <cell r="BJ4773" t="str">
            <v>13.01.2021</v>
          </cell>
          <cell r="BK4773" t="str">
            <v>บจก.ไทยยูเนี่ยน กราฟฟิกส์</v>
          </cell>
        </row>
        <row r="4774">
          <cell r="A4774" t="str">
            <v>5H2HN153N000000301</v>
          </cell>
          <cell r="B4774" t="str">
            <v>SLB-NATURAL CORE (CK/CK/PM)</v>
          </cell>
          <cell r="C4774" t="str">
            <v>DUPLEX</v>
          </cell>
          <cell r="D4774" t="str">
            <v>3QCBF26XJ2OARKYCH5</v>
          </cell>
          <cell r="E4774" t="str">
            <v>H5</v>
          </cell>
          <cell r="F4774" t="str">
            <v>76X38 MM 80N CK &amp; PMPKN RECIPE NGV-24</v>
          </cell>
          <cell r="G4774" t="str">
            <v>SANMATE CO.,LTD.</v>
          </cell>
          <cell r="H4774" t="str">
            <v>PYC International Co., Ltd.</v>
          </cell>
          <cell r="I4774" t="str">
            <v>PF64177801</v>
          </cell>
          <cell r="J4774" t="str">
            <v>2HN153N</v>
          </cell>
          <cell r="K4774">
            <v>0</v>
          </cell>
          <cell r="L4774">
            <v>0</v>
          </cell>
          <cell r="M4774">
            <v>0</v>
          </cell>
          <cell r="P4774">
            <v>2.4618932038834953</v>
          </cell>
          <cell r="Q4774">
            <v>2.4618932038834953</v>
          </cell>
          <cell r="R4774">
            <v>1.07</v>
          </cell>
          <cell r="S4774">
            <v>2.6342257281553403</v>
          </cell>
          <cell r="T4774">
            <v>2.6737391140776703</v>
          </cell>
          <cell r="U4774">
            <v>2.7132525000000007</v>
          </cell>
          <cell r="V4774">
            <v>1.03</v>
          </cell>
          <cell r="W4774">
            <v>1</v>
          </cell>
          <cell r="X4774">
            <v>1.05</v>
          </cell>
          <cell r="Y4774">
            <v>1.05</v>
          </cell>
          <cell r="Z4774">
            <v>2.233009708737864</v>
          </cell>
          <cell r="AA4774">
            <v>2.4618932038834953</v>
          </cell>
          <cell r="AB4774">
            <v>1.1025</v>
          </cell>
          <cell r="AC4774">
            <v>1.1796750000000003</v>
          </cell>
          <cell r="AQ4774">
            <v>2.1999999999999997</v>
          </cell>
          <cell r="BG4774">
            <v>2.1999999999999997</v>
          </cell>
          <cell r="BJ4774" t="str">
            <v>11.06.2021</v>
          </cell>
          <cell r="BK4774" t="str">
            <v>บจก.ไทยยูเนี่ยน กราฟ</v>
          </cell>
        </row>
        <row r="4775">
          <cell r="A4775" t="str">
            <v>5H2HN153N000000400</v>
          </cell>
          <cell r="B4775" t="str">
            <v>SLB-NATURAL CORE (CK/CK/CR)</v>
          </cell>
          <cell r="C4775" t="str">
            <v>DUPLEX</v>
          </cell>
          <cell r="D4775" t="str">
            <v>3QCBF26YJ2OARKYCH5</v>
          </cell>
          <cell r="E4775" t="str">
            <v>H5</v>
          </cell>
          <cell r="F4775" t="str">
            <v>76X38 MM 80N CK &amp; CARROT RECIPE NGV-24</v>
          </cell>
          <cell r="G4775" t="str">
            <v>SANMATE CO.,LTD.</v>
          </cell>
          <cell r="H4775" t="str">
            <v>PYC International Co., Ltd.</v>
          </cell>
          <cell r="I4775" t="str">
            <v>PF64177802</v>
          </cell>
          <cell r="J4775" t="str">
            <v>2HN153N</v>
          </cell>
          <cell r="K4775">
            <v>0</v>
          </cell>
          <cell r="L4775">
            <v>0</v>
          </cell>
          <cell r="M4775">
            <v>0</v>
          </cell>
          <cell r="P4775">
            <v>2.4618932038834953</v>
          </cell>
          <cell r="Q4775">
            <v>2.4618932038834953</v>
          </cell>
          <cell r="R4775">
            <v>1.07</v>
          </cell>
          <cell r="S4775">
            <v>2.6342257281553403</v>
          </cell>
          <cell r="T4775">
            <v>2.6737391140776703</v>
          </cell>
          <cell r="U4775">
            <v>2.7132525000000007</v>
          </cell>
          <cell r="V4775">
            <v>1.03</v>
          </cell>
          <cell r="W4775">
            <v>1</v>
          </cell>
          <cell r="X4775">
            <v>1.05</v>
          </cell>
          <cell r="Y4775">
            <v>1.05</v>
          </cell>
          <cell r="Z4775">
            <v>2.233009708737864</v>
          </cell>
          <cell r="AA4775">
            <v>2.4618932038834953</v>
          </cell>
          <cell r="AB4775">
            <v>1.1025</v>
          </cell>
          <cell r="AC4775">
            <v>1.1796750000000003</v>
          </cell>
          <cell r="AL4775">
            <v>2.1999999999999997</v>
          </cell>
          <cell r="BG4775">
            <v>2.1999999999999997</v>
          </cell>
          <cell r="BJ4775" t="str">
            <v>13.01.2021</v>
          </cell>
          <cell r="BK4775" t="str">
            <v>บจก.ไทยยูเนี่ยน กราฟฟิกส์</v>
          </cell>
        </row>
        <row r="4776">
          <cell r="A4776" t="str">
            <v>5H2HN153N000000401</v>
          </cell>
          <cell r="B4776" t="str">
            <v>SLB-NATURAL CORE (CK/CK/CR)</v>
          </cell>
          <cell r="C4776" t="str">
            <v>DUPLEX</v>
          </cell>
          <cell r="D4776" t="str">
            <v>3QCBF26YJ2OARKYCH5</v>
          </cell>
          <cell r="E4776" t="str">
            <v>H5</v>
          </cell>
          <cell r="F4776" t="str">
            <v>76X38 MM 80N CK &amp; CARROT RECIPE NGV-24</v>
          </cell>
          <cell r="G4776" t="str">
            <v>SANMATE CO.,LTD.</v>
          </cell>
          <cell r="H4776" t="str">
            <v>PYC International Co., Ltd.</v>
          </cell>
          <cell r="I4776" t="str">
            <v>PF64177802</v>
          </cell>
          <cell r="J4776" t="str">
            <v>2HN153N</v>
          </cell>
          <cell r="K4776">
            <v>0</v>
          </cell>
          <cell r="L4776">
            <v>0</v>
          </cell>
          <cell r="M4776">
            <v>0</v>
          </cell>
          <cell r="P4776">
            <v>2.4618932038834953</v>
          </cell>
          <cell r="Q4776">
            <v>2.4618932038834953</v>
          </cell>
          <cell r="R4776">
            <v>1.07</v>
          </cell>
          <cell r="S4776">
            <v>2.6342257281553403</v>
          </cell>
          <cell r="T4776">
            <v>2.6737391140776703</v>
          </cell>
          <cell r="U4776">
            <v>2.7132525000000007</v>
          </cell>
          <cell r="V4776">
            <v>1.03</v>
          </cell>
          <cell r="W4776">
            <v>1</v>
          </cell>
          <cell r="X4776">
            <v>1.05</v>
          </cell>
          <cell r="Y4776">
            <v>1.05</v>
          </cell>
          <cell r="Z4776">
            <v>2.233009708737864</v>
          </cell>
          <cell r="AA4776">
            <v>2.4618932038834953</v>
          </cell>
          <cell r="AB4776">
            <v>1.1025</v>
          </cell>
          <cell r="AC4776">
            <v>1.1796750000000003</v>
          </cell>
          <cell r="AQ4776">
            <v>2.1999999999999997</v>
          </cell>
          <cell r="BG4776">
            <v>2.1999999999999997</v>
          </cell>
          <cell r="BJ4776" t="str">
            <v>11.06.2021</v>
          </cell>
          <cell r="BK4776" t="str">
            <v>บจก.ไทยยูเนี่ยน กราฟ</v>
          </cell>
        </row>
        <row r="4777">
          <cell r="A4777" t="str">
            <v>5H2HN153N000000500</v>
          </cell>
          <cell r="B4777" t="str">
            <v>SLB-NATURAL CORE (CK/SM/PM)</v>
          </cell>
          <cell r="C4777" t="str">
            <v>DUPLEX</v>
          </cell>
          <cell r="D4777" t="str">
            <v>3QCBF27AJ2OARKYCH5</v>
          </cell>
          <cell r="E4777" t="str">
            <v>H5</v>
          </cell>
          <cell r="F4777" t="str">
            <v>76X38 MM 80N CK SLMN &amp; PMPKN REC NGV-24</v>
          </cell>
          <cell r="G4777" t="str">
            <v>SANMATE CO.,LTD.</v>
          </cell>
          <cell r="H4777" t="str">
            <v>PYC International Co., Ltd.</v>
          </cell>
          <cell r="I4777" t="str">
            <v>PF64177803</v>
          </cell>
          <cell r="J4777" t="str">
            <v>2HN153N</v>
          </cell>
          <cell r="K4777">
            <v>0</v>
          </cell>
          <cell r="L4777">
            <v>0</v>
          </cell>
          <cell r="M4777">
            <v>0</v>
          </cell>
          <cell r="P4777">
            <v>2.4618932038834953</v>
          </cell>
          <cell r="Q4777">
            <v>2.4618932038834953</v>
          </cell>
          <cell r="R4777">
            <v>1.07</v>
          </cell>
          <cell r="S4777">
            <v>2.6342257281553403</v>
          </cell>
          <cell r="T4777">
            <v>2.6737391140776703</v>
          </cell>
          <cell r="U4777">
            <v>2.7132525000000007</v>
          </cell>
          <cell r="V4777">
            <v>1.03</v>
          </cell>
          <cell r="W4777">
            <v>1</v>
          </cell>
          <cell r="X4777">
            <v>1.05</v>
          </cell>
          <cell r="Y4777">
            <v>1.05</v>
          </cell>
          <cell r="Z4777">
            <v>2.233009708737864</v>
          </cell>
          <cell r="AA4777">
            <v>2.4618932038834953</v>
          </cell>
          <cell r="AB4777">
            <v>1.1025</v>
          </cell>
          <cell r="AC4777">
            <v>1.1796750000000003</v>
          </cell>
          <cell r="AL4777">
            <v>2.1999999999999997</v>
          </cell>
          <cell r="BG4777">
            <v>2.1999999999999997</v>
          </cell>
          <cell r="BJ4777" t="str">
            <v>13.01.2021</v>
          </cell>
          <cell r="BK4777" t="str">
            <v>บจก.ไทยยูเนี่ยน กราฟฟิกส์</v>
          </cell>
        </row>
        <row r="4778">
          <cell r="A4778" t="str">
            <v>5H2HN153N000000501</v>
          </cell>
          <cell r="B4778" t="str">
            <v>SLB-NATURAL CORE (CK/SM/PM)</v>
          </cell>
          <cell r="C4778" t="str">
            <v>DUPLEX</v>
          </cell>
          <cell r="D4778" t="str">
            <v>3QCBF27AJ2OARKYCH5</v>
          </cell>
          <cell r="E4778" t="str">
            <v>H5</v>
          </cell>
          <cell r="F4778" t="str">
            <v>76X38 MM 80N CK SLMN &amp; PMPKN REC NGV-24</v>
          </cell>
          <cell r="G4778" t="str">
            <v>SANMATE CO.,LTD.</v>
          </cell>
          <cell r="H4778" t="str">
            <v>PYC International Co., Ltd.</v>
          </cell>
          <cell r="I4778" t="str">
            <v>PF64177803</v>
          </cell>
          <cell r="J4778" t="str">
            <v>2HN153N</v>
          </cell>
          <cell r="K4778">
            <v>0</v>
          </cell>
          <cell r="L4778">
            <v>0</v>
          </cell>
          <cell r="M4778">
            <v>0</v>
          </cell>
          <cell r="P4778">
            <v>2.4618932038834953</v>
          </cell>
          <cell r="Q4778">
            <v>2.4618932038834953</v>
          </cell>
          <cell r="R4778">
            <v>1.07</v>
          </cell>
          <cell r="S4778">
            <v>2.6342257281553403</v>
          </cell>
          <cell r="T4778">
            <v>2.6737391140776703</v>
          </cell>
          <cell r="U4778">
            <v>2.7132525000000007</v>
          </cell>
          <cell r="V4778">
            <v>1.03</v>
          </cell>
          <cell r="W4778">
            <v>1</v>
          </cell>
          <cell r="X4778">
            <v>1.05</v>
          </cell>
          <cell r="Y4778">
            <v>1.05</v>
          </cell>
          <cell r="Z4778">
            <v>2.233009708737864</v>
          </cell>
          <cell r="AA4778">
            <v>2.4618932038834953</v>
          </cell>
          <cell r="AB4778">
            <v>1.1025</v>
          </cell>
          <cell r="AC4778">
            <v>1.1796750000000003</v>
          </cell>
          <cell r="AQ4778">
            <v>2.1999999999999997</v>
          </cell>
          <cell r="BG4778">
            <v>2.1999999999999997</v>
          </cell>
          <cell r="BJ4778" t="str">
            <v>11.06.2021</v>
          </cell>
          <cell r="BK4778" t="str">
            <v>บจก.ไทยยูเนี่ยน กราฟ</v>
          </cell>
        </row>
        <row r="4779">
          <cell r="A4779" t="str">
            <v>5H2HN153N000000600</v>
          </cell>
          <cell r="B4779" t="str">
            <v>SLB-NATURAL CORE (CK/SM/CR)</v>
          </cell>
          <cell r="C4779" t="str">
            <v>DUPLEX</v>
          </cell>
          <cell r="D4779" t="str">
            <v>3QCBF26ZJ2OARKYCH5</v>
          </cell>
          <cell r="E4779" t="str">
            <v>H5</v>
          </cell>
          <cell r="F4779" t="str">
            <v>76X38 MM 80N CK SLMN &amp; CARROT REC NGV-24</v>
          </cell>
          <cell r="G4779" t="str">
            <v>SANMATE CO.,LTD.</v>
          </cell>
          <cell r="H4779" t="str">
            <v>PYC International Co., Ltd.</v>
          </cell>
          <cell r="I4779" t="str">
            <v>PF64177804</v>
          </cell>
          <cell r="J4779" t="str">
            <v>2HN153N</v>
          </cell>
          <cell r="K4779">
            <v>0</v>
          </cell>
          <cell r="L4779">
            <v>0</v>
          </cell>
          <cell r="M4779">
            <v>0</v>
          </cell>
          <cell r="P4779">
            <v>2.4618932038834953</v>
          </cell>
          <cell r="Q4779">
            <v>2.4618932038834953</v>
          </cell>
          <cell r="R4779">
            <v>1.07</v>
          </cell>
          <cell r="S4779">
            <v>2.6342257281553403</v>
          </cell>
          <cell r="T4779">
            <v>2.6737391140776703</v>
          </cell>
          <cell r="U4779">
            <v>2.7132525000000007</v>
          </cell>
          <cell r="V4779">
            <v>1.03</v>
          </cell>
          <cell r="W4779">
            <v>1</v>
          </cell>
          <cell r="X4779">
            <v>1.05</v>
          </cell>
          <cell r="Y4779">
            <v>1.05</v>
          </cell>
          <cell r="Z4779">
            <v>2.233009708737864</v>
          </cell>
          <cell r="AA4779">
            <v>2.4618932038834953</v>
          </cell>
          <cell r="AB4779">
            <v>1.1025</v>
          </cell>
          <cell r="AC4779">
            <v>1.1796750000000003</v>
          </cell>
          <cell r="AL4779">
            <v>2.1999999999999997</v>
          </cell>
          <cell r="BG4779">
            <v>2.1999999999999997</v>
          </cell>
          <cell r="BJ4779" t="str">
            <v>13.01.2021</v>
          </cell>
          <cell r="BK4779" t="str">
            <v>บจก.ไทยยูเนี่ยน กราฟฟิกส์</v>
          </cell>
        </row>
        <row r="4780">
          <cell r="A4780" t="str">
            <v>5H2HN153N000000601</v>
          </cell>
          <cell r="B4780" t="str">
            <v>SLB-NATURAL CORE (CK/SM/CR)</v>
          </cell>
          <cell r="C4780" t="str">
            <v>DUPLEX</v>
          </cell>
          <cell r="D4780" t="str">
            <v>3QCBF26ZJ2OARKYCH5</v>
          </cell>
          <cell r="E4780" t="str">
            <v>H5</v>
          </cell>
          <cell r="F4780" t="str">
            <v>76X38 MM 80N CK SLMN &amp; CARROT REC NGV-24</v>
          </cell>
          <cell r="G4780" t="str">
            <v>SANMATE CO.,LTD.</v>
          </cell>
          <cell r="H4780" t="str">
            <v>PYC International Co., Ltd.</v>
          </cell>
          <cell r="I4780" t="str">
            <v>PF64177804</v>
          </cell>
          <cell r="J4780" t="str">
            <v>2HN153N</v>
          </cell>
          <cell r="K4780">
            <v>0</v>
          </cell>
          <cell r="L4780">
            <v>0</v>
          </cell>
          <cell r="M4780">
            <v>0</v>
          </cell>
          <cell r="P4780">
            <v>2.4618932038834953</v>
          </cell>
          <cell r="Q4780">
            <v>2.4618932038834953</v>
          </cell>
          <cell r="R4780">
            <v>1.07</v>
          </cell>
          <cell r="S4780">
            <v>2.6342257281553403</v>
          </cell>
          <cell r="T4780">
            <v>2.6737391140776703</v>
          </cell>
          <cell r="U4780">
            <v>2.7132525000000007</v>
          </cell>
          <cell r="V4780">
            <v>1.03</v>
          </cell>
          <cell r="W4780">
            <v>1</v>
          </cell>
          <cell r="X4780">
            <v>1.05</v>
          </cell>
          <cell r="Y4780">
            <v>1.05</v>
          </cell>
          <cell r="Z4780">
            <v>2.233009708737864</v>
          </cell>
          <cell r="AA4780">
            <v>2.4618932038834953</v>
          </cell>
          <cell r="AB4780">
            <v>1.1025</v>
          </cell>
          <cell r="AC4780">
            <v>1.1796750000000003</v>
          </cell>
          <cell r="AQ4780">
            <v>2.1999999999999997</v>
          </cell>
          <cell r="BG4780">
            <v>2.1999999999999997</v>
          </cell>
          <cell r="BJ4780" t="str">
            <v>11.06.2021</v>
          </cell>
          <cell r="BK4780" t="str">
            <v>บจก.ไทยยูเนี่ยน กราฟ</v>
          </cell>
        </row>
        <row r="4781">
          <cell r="A4781" t="str">
            <v>5N2HN153N000000100</v>
          </cell>
          <cell r="B4781" t="str">
            <v>COR.INB-NATURAL CORE (PM/SM/CK)</v>
          </cell>
          <cell r="C4781" t="str">
            <v>DUPLEX</v>
          </cell>
          <cell r="D4781" t="str">
            <v>3QCBF27AJ2OARKYCH5</v>
          </cell>
          <cell r="E4781" t="str">
            <v>H5</v>
          </cell>
          <cell r="F4781" t="str">
            <v>76X38 MM 80N CK SLMN &amp; PMPKN REC NGV-24</v>
          </cell>
          <cell r="G4781" t="str">
            <v>SANMATE CO.,LTD.</v>
          </cell>
          <cell r="H4781" t="str">
            <v>PYC International Co., Ltd.</v>
          </cell>
          <cell r="I4781" t="str">
            <v>PF64177803</v>
          </cell>
          <cell r="J4781" t="str">
            <v>2HN153N</v>
          </cell>
          <cell r="K4781">
            <v>0</v>
          </cell>
          <cell r="L4781">
            <v>0</v>
          </cell>
          <cell r="M4781">
            <v>0</v>
          </cell>
          <cell r="P4781">
            <v>10.605621844660195</v>
          </cell>
          <cell r="Q4781">
            <v>10.605621844660195</v>
          </cell>
          <cell r="R4781">
            <v>1.0900000000000001</v>
          </cell>
          <cell r="S4781">
            <v>11.560127810679614</v>
          </cell>
          <cell r="T4781">
            <v>11.733529727839807</v>
          </cell>
          <cell r="U4781">
            <v>11.906931645000002</v>
          </cell>
          <cell r="V4781">
            <v>1.03</v>
          </cell>
          <cell r="W4781">
            <v>1</v>
          </cell>
          <cell r="X4781">
            <v>1.05</v>
          </cell>
          <cell r="Y4781">
            <v>1.07</v>
          </cell>
          <cell r="Z4781">
            <v>9.4398058252427184</v>
          </cell>
          <cell r="AA4781">
            <v>10.605621844660195</v>
          </cell>
          <cell r="AB4781">
            <v>1.1235000000000002</v>
          </cell>
          <cell r="AC4781">
            <v>1.2246150000000002</v>
          </cell>
          <cell r="AL4781">
            <v>9.2999999999999989</v>
          </cell>
          <cell r="BG4781">
            <v>9.2999999999999989</v>
          </cell>
          <cell r="BJ4781" t="str">
            <v>16.01.2021</v>
          </cell>
          <cell r="BK4781" t="str">
            <v>บจก.สหไทยการพิมพ์และบรรจุภัณฑ์</v>
          </cell>
        </row>
        <row r="4782">
          <cell r="A4782" t="str">
            <v>5N2HN153N000000101</v>
          </cell>
          <cell r="B4782" t="str">
            <v>COR.INB-NATURAL CORE (CK/SM/PM)</v>
          </cell>
          <cell r="C4782" t="str">
            <v>DUPLEX</v>
          </cell>
          <cell r="D4782" t="str">
            <v>3QCBF27AJ2OARKYCH5</v>
          </cell>
          <cell r="E4782" t="str">
            <v>H5</v>
          </cell>
          <cell r="F4782" t="str">
            <v>76X38 MM 80N CK SLMN &amp; PMPKN REC NGV-24</v>
          </cell>
          <cell r="G4782" t="str">
            <v>SANMATE CO.,LTD.</v>
          </cell>
          <cell r="H4782" t="str">
            <v>PYC International Co., Ltd.</v>
          </cell>
          <cell r="I4782" t="str">
            <v>PF64177803</v>
          </cell>
          <cell r="J4782" t="str">
            <v>2HN153N</v>
          </cell>
          <cell r="K4782">
            <v>0</v>
          </cell>
          <cell r="L4782">
            <v>0</v>
          </cell>
          <cell r="M4782">
            <v>0</v>
          </cell>
          <cell r="P4782">
            <v>10.605621844660195</v>
          </cell>
          <cell r="Q4782">
            <v>10.605621844660195</v>
          </cell>
          <cell r="R4782">
            <v>1.0900000000000001</v>
          </cell>
          <cell r="S4782">
            <v>11.560127810679614</v>
          </cell>
          <cell r="T4782">
            <v>11.733529727839807</v>
          </cell>
          <cell r="U4782">
            <v>11.906931645000002</v>
          </cell>
          <cell r="V4782">
            <v>1.05</v>
          </cell>
          <cell r="W4782">
            <v>1</v>
          </cell>
          <cell r="X4782">
            <v>1.05</v>
          </cell>
          <cell r="Y4782">
            <v>1.07</v>
          </cell>
          <cell r="Z4782">
            <v>9.4398058252427184</v>
          </cell>
          <cell r="AA4782">
            <v>10.605621844660195</v>
          </cell>
          <cell r="AB4782">
            <v>1.1235000000000002</v>
          </cell>
          <cell r="AC4782">
            <v>1.2246150000000002</v>
          </cell>
          <cell r="AQ4782">
            <v>9.58</v>
          </cell>
          <cell r="BG4782">
            <v>9.58</v>
          </cell>
          <cell r="BJ4782" t="str">
            <v>15.06.2021</v>
          </cell>
          <cell r="BK4782" t="str">
            <v>บจก.สหไทยการพิมพ์และ</v>
          </cell>
        </row>
        <row r="4783">
          <cell r="A4783" t="str">
            <v>5N2HN153N000000200</v>
          </cell>
          <cell r="B4783" t="str">
            <v>COR.INB-NATURAL CORE (CK/SM/CR)</v>
          </cell>
          <cell r="C4783" t="str">
            <v>DUPLEX</v>
          </cell>
          <cell r="D4783" t="str">
            <v>3QCBF26ZJ2OARKYCH5</v>
          </cell>
          <cell r="E4783" t="str">
            <v>H5</v>
          </cell>
          <cell r="F4783" t="str">
            <v>76X38 MM 80N CK SLMN &amp; CARROT REC NGV-24</v>
          </cell>
          <cell r="G4783" t="str">
            <v>SANMATE CO.,LTD.</v>
          </cell>
          <cell r="H4783" t="str">
            <v>PYC International Co., Ltd.</v>
          </cell>
          <cell r="I4783" t="str">
            <v>PF64177804</v>
          </cell>
          <cell r="J4783" t="str">
            <v>2HN153N</v>
          </cell>
          <cell r="K4783">
            <v>0</v>
          </cell>
          <cell r="L4783">
            <v>0</v>
          </cell>
          <cell r="M4783">
            <v>0</v>
          </cell>
          <cell r="P4783">
            <v>10.605621844660195</v>
          </cell>
          <cell r="Q4783">
            <v>10.605621844660195</v>
          </cell>
          <cell r="R4783">
            <v>1.0900000000000001</v>
          </cell>
          <cell r="S4783">
            <v>11.560127810679614</v>
          </cell>
          <cell r="T4783">
            <v>11.733529727839807</v>
          </cell>
          <cell r="U4783">
            <v>11.906931645000002</v>
          </cell>
          <cell r="V4783">
            <v>1.03</v>
          </cell>
          <cell r="W4783">
            <v>1</v>
          </cell>
          <cell r="X4783">
            <v>1.05</v>
          </cell>
          <cell r="Y4783">
            <v>1.07</v>
          </cell>
          <cell r="Z4783">
            <v>9.4398058252427184</v>
          </cell>
          <cell r="AA4783">
            <v>10.605621844660195</v>
          </cell>
          <cell r="AB4783">
            <v>1.1235000000000002</v>
          </cell>
          <cell r="AC4783">
            <v>1.2246150000000002</v>
          </cell>
          <cell r="AL4783">
            <v>9.2999999999999989</v>
          </cell>
          <cell r="BG4783">
            <v>9.2999999999999989</v>
          </cell>
          <cell r="BJ4783" t="str">
            <v>16.01.2021</v>
          </cell>
          <cell r="BK4783" t="str">
            <v>บจก.สหไทยการพิมพ์และบรรจุภัณฑ์</v>
          </cell>
        </row>
        <row r="4784">
          <cell r="A4784" t="str">
            <v>5N2HN153N000000201</v>
          </cell>
          <cell r="B4784" t="str">
            <v>COR.INB-NATURAL CORE (CK/SM/CR)</v>
          </cell>
          <cell r="C4784" t="str">
            <v>DUPLEX</v>
          </cell>
          <cell r="D4784" t="str">
            <v>3QCBF26ZJ2OARKYCH5</v>
          </cell>
          <cell r="E4784" t="str">
            <v>H5</v>
          </cell>
          <cell r="F4784" t="str">
            <v>76X38 MM 80N CK SLMN &amp; CARROT REC NGV-24</v>
          </cell>
          <cell r="G4784" t="str">
            <v>SANMATE CO.,LTD.</v>
          </cell>
          <cell r="H4784" t="str">
            <v>PYC International Co., Ltd.</v>
          </cell>
          <cell r="I4784" t="str">
            <v>PF64177804</v>
          </cell>
          <cell r="J4784" t="str">
            <v>2HN153N</v>
          </cell>
          <cell r="K4784">
            <v>0</v>
          </cell>
          <cell r="L4784">
            <v>0</v>
          </cell>
          <cell r="M4784">
            <v>0</v>
          </cell>
          <cell r="P4784">
            <v>10.605621844660195</v>
          </cell>
          <cell r="Q4784">
            <v>10.605621844660195</v>
          </cell>
          <cell r="R4784">
            <v>1.0900000000000001</v>
          </cell>
          <cell r="S4784">
            <v>11.560127810679614</v>
          </cell>
          <cell r="T4784">
            <v>11.733529727839807</v>
          </cell>
          <cell r="U4784">
            <v>11.906931645000002</v>
          </cell>
          <cell r="V4784">
            <v>1.05</v>
          </cell>
          <cell r="W4784">
            <v>1</v>
          </cell>
          <cell r="X4784">
            <v>1.05</v>
          </cell>
          <cell r="Y4784">
            <v>1.07</v>
          </cell>
          <cell r="Z4784">
            <v>9.4398058252427184</v>
          </cell>
          <cell r="AA4784">
            <v>10.605621844660195</v>
          </cell>
          <cell r="AB4784">
            <v>1.1235000000000002</v>
          </cell>
          <cell r="AC4784">
            <v>1.2246150000000002</v>
          </cell>
          <cell r="AQ4784">
            <v>9.58</v>
          </cell>
          <cell r="BG4784">
            <v>9.58</v>
          </cell>
          <cell r="BJ4784" t="str">
            <v>15.06.2021</v>
          </cell>
          <cell r="BK4784" t="str">
            <v>บจก.สหไทยการพิมพ์และ</v>
          </cell>
        </row>
        <row r="4785">
          <cell r="A4785" t="str">
            <v>5N2HN153N000000300</v>
          </cell>
          <cell r="B4785" t="str">
            <v>COR.INB-NATURAL CORE (CK/CK/PM)</v>
          </cell>
          <cell r="C4785" t="str">
            <v>DUPLEX</v>
          </cell>
          <cell r="D4785" t="str">
            <v>3QCBF26XJ2OARKYCH5</v>
          </cell>
          <cell r="E4785" t="str">
            <v>H5</v>
          </cell>
          <cell r="F4785" t="str">
            <v>76X38 MM 80N CK &amp; PMPKN RECIPE NGV-24</v>
          </cell>
          <cell r="G4785" t="str">
            <v>SANMATE CO.,LTD.</v>
          </cell>
          <cell r="H4785" t="str">
            <v>PYC International Co., Ltd.</v>
          </cell>
          <cell r="I4785" t="str">
            <v>PF64177801</v>
          </cell>
          <cell r="J4785" t="str">
            <v>2HN153N</v>
          </cell>
          <cell r="K4785">
            <v>0</v>
          </cell>
          <cell r="L4785">
            <v>0</v>
          </cell>
          <cell r="M4785">
            <v>0</v>
          </cell>
          <cell r="P4785">
            <v>10.605621844660195</v>
          </cell>
          <cell r="Q4785">
            <v>10.605621844660195</v>
          </cell>
          <cell r="R4785">
            <v>1.0900000000000001</v>
          </cell>
          <cell r="S4785">
            <v>11.560127810679614</v>
          </cell>
          <cell r="T4785">
            <v>11.733529727839807</v>
          </cell>
          <cell r="U4785">
            <v>11.906931645000002</v>
          </cell>
          <cell r="V4785">
            <v>1.03</v>
          </cell>
          <cell r="W4785">
            <v>1</v>
          </cell>
          <cell r="X4785">
            <v>1.05</v>
          </cell>
          <cell r="Y4785">
            <v>1.07</v>
          </cell>
          <cell r="Z4785">
            <v>9.4398058252427184</v>
          </cell>
          <cell r="AA4785">
            <v>10.605621844660195</v>
          </cell>
          <cell r="AB4785">
            <v>1.1235000000000002</v>
          </cell>
          <cell r="AC4785">
            <v>1.2246150000000002</v>
          </cell>
          <cell r="AL4785">
            <v>9.2999999999999989</v>
          </cell>
          <cell r="BG4785">
            <v>9.2999999999999989</v>
          </cell>
          <cell r="BJ4785" t="str">
            <v>16.01.2021</v>
          </cell>
          <cell r="BK4785" t="str">
            <v>บจก.สหไทยการพิมพ์และบรรจุภัณฑ์</v>
          </cell>
        </row>
        <row r="4786">
          <cell r="A4786" t="str">
            <v>5N2HN153N000000301</v>
          </cell>
          <cell r="B4786" t="str">
            <v>COR.INB-NATURAL CORE (CK/CK/PM)</v>
          </cell>
          <cell r="C4786" t="str">
            <v>DUPLEX</v>
          </cell>
          <cell r="D4786" t="str">
            <v>3QCBF26XJ2OARKYCH5</v>
          </cell>
          <cell r="E4786" t="str">
            <v>H5</v>
          </cell>
          <cell r="F4786" t="str">
            <v>76X38 MM 80N CK &amp; PMPKN RECIPE NGV-24</v>
          </cell>
          <cell r="G4786" t="str">
            <v>SANMATE CO.,LTD.</v>
          </cell>
          <cell r="H4786" t="str">
            <v>PYC International Co., Ltd.</v>
          </cell>
          <cell r="I4786" t="str">
            <v>PF64177801</v>
          </cell>
          <cell r="J4786" t="str">
            <v>2HN153N</v>
          </cell>
          <cell r="K4786">
            <v>0</v>
          </cell>
          <cell r="L4786">
            <v>0</v>
          </cell>
          <cell r="M4786">
            <v>0</v>
          </cell>
          <cell r="P4786">
            <v>10.605621844660195</v>
          </cell>
          <cell r="Q4786">
            <v>10.605621844660195</v>
          </cell>
          <cell r="R4786">
            <v>1.0900000000000001</v>
          </cell>
          <cell r="S4786">
            <v>11.560127810679614</v>
          </cell>
          <cell r="T4786">
            <v>11.733529727839807</v>
          </cell>
          <cell r="U4786">
            <v>11.906931645000002</v>
          </cell>
          <cell r="V4786">
            <v>1.05</v>
          </cell>
          <cell r="W4786">
            <v>1</v>
          </cell>
          <cell r="X4786">
            <v>1.05</v>
          </cell>
          <cell r="Y4786">
            <v>1.07</v>
          </cell>
          <cell r="Z4786">
            <v>9.4398058252427184</v>
          </cell>
          <cell r="AA4786">
            <v>10.605621844660195</v>
          </cell>
          <cell r="AB4786">
            <v>1.1235000000000002</v>
          </cell>
          <cell r="AC4786">
            <v>1.2246150000000002</v>
          </cell>
          <cell r="AQ4786">
            <v>9.58</v>
          </cell>
          <cell r="BG4786">
            <v>9.58</v>
          </cell>
          <cell r="BJ4786" t="str">
            <v>15.06.2021</v>
          </cell>
          <cell r="BK4786" t="str">
            <v>บจก.สหไทยการพิมพ์และ</v>
          </cell>
        </row>
        <row r="4787">
          <cell r="A4787" t="str">
            <v>5N2HN153N000000400</v>
          </cell>
          <cell r="B4787" t="str">
            <v>COR.INB-NATURAL CORE (CK/CK/CR)</v>
          </cell>
          <cell r="C4787" t="str">
            <v>DUPLEX</v>
          </cell>
          <cell r="D4787" t="str">
            <v>3QCBF26YJ2OARKYCH5</v>
          </cell>
          <cell r="E4787" t="str">
            <v>H5</v>
          </cell>
          <cell r="F4787" t="str">
            <v>76X38 MM 80N CK &amp; CARROT RECIPE NGV-24</v>
          </cell>
          <cell r="G4787" t="str">
            <v>SANMATE CO.,LTD.</v>
          </cell>
          <cell r="H4787" t="str">
            <v>PYC International Co., Ltd.</v>
          </cell>
          <cell r="I4787" t="str">
            <v>PF64177802</v>
          </cell>
          <cell r="J4787" t="str">
            <v>2HN153N</v>
          </cell>
          <cell r="K4787">
            <v>0</v>
          </cell>
          <cell r="L4787">
            <v>0</v>
          </cell>
          <cell r="M4787">
            <v>0</v>
          </cell>
          <cell r="P4787">
            <v>10.605621844660195</v>
          </cell>
          <cell r="Q4787">
            <v>10.605621844660195</v>
          </cell>
          <cell r="R4787">
            <v>1.0900000000000001</v>
          </cell>
          <cell r="S4787">
            <v>11.560127810679614</v>
          </cell>
          <cell r="T4787">
            <v>11.733529727839807</v>
          </cell>
          <cell r="U4787">
            <v>11.906931645000002</v>
          </cell>
          <cell r="V4787">
            <v>1.03</v>
          </cell>
          <cell r="W4787">
            <v>1</v>
          </cell>
          <cell r="X4787">
            <v>1.05</v>
          </cell>
          <cell r="Y4787">
            <v>1.07</v>
          </cell>
          <cell r="Z4787">
            <v>9.4398058252427184</v>
          </cell>
          <cell r="AA4787">
            <v>10.605621844660195</v>
          </cell>
          <cell r="AB4787">
            <v>1.1235000000000002</v>
          </cell>
          <cell r="AC4787">
            <v>1.2246150000000002</v>
          </cell>
          <cell r="AL4787">
            <v>9.2999999999999989</v>
          </cell>
          <cell r="BG4787">
            <v>9.2999999999999989</v>
          </cell>
          <cell r="BJ4787" t="str">
            <v>16.01.2021</v>
          </cell>
          <cell r="BK4787" t="str">
            <v>บจก.สหไทยการพิมพ์และบรรจุภัณฑ์</v>
          </cell>
        </row>
        <row r="4788">
          <cell r="A4788" t="str">
            <v>5N2HN153N000000401</v>
          </cell>
          <cell r="B4788" t="str">
            <v>COR.INB-NATURAL CORE (CK/CK/CR)</v>
          </cell>
          <cell r="C4788" t="str">
            <v>DUPLEX</v>
          </cell>
          <cell r="D4788" t="str">
            <v>3QCBF26YJ2OARKYCH5</v>
          </cell>
          <cell r="E4788" t="str">
            <v>H5</v>
          </cell>
          <cell r="F4788" t="str">
            <v>76X38 MM 80N CK &amp; CARROT RECIPE NGV-24</v>
          </cell>
          <cell r="G4788" t="str">
            <v>SANMATE CO.,LTD.</v>
          </cell>
          <cell r="H4788" t="str">
            <v>PYC International Co., Ltd.</v>
          </cell>
          <cell r="I4788" t="str">
            <v>PF64177802</v>
          </cell>
          <cell r="J4788" t="str">
            <v>2HN153N</v>
          </cell>
          <cell r="K4788">
            <v>0</v>
          </cell>
          <cell r="L4788">
            <v>0</v>
          </cell>
          <cell r="M4788">
            <v>0</v>
          </cell>
          <cell r="P4788">
            <v>10.605621844660195</v>
          </cell>
          <cell r="Q4788">
            <v>10.605621844660195</v>
          </cell>
          <cell r="R4788">
            <v>1.0900000000000001</v>
          </cell>
          <cell r="S4788">
            <v>11.560127810679614</v>
          </cell>
          <cell r="T4788">
            <v>11.733529727839807</v>
          </cell>
          <cell r="U4788">
            <v>11.906931645000002</v>
          </cell>
          <cell r="V4788">
            <v>1.05</v>
          </cell>
          <cell r="W4788">
            <v>1</v>
          </cell>
          <cell r="X4788">
            <v>1.05</v>
          </cell>
          <cell r="Y4788">
            <v>1.07</v>
          </cell>
          <cell r="Z4788">
            <v>9.4398058252427184</v>
          </cell>
          <cell r="AA4788">
            <v>10.605621844660195</v>
          </cell>
          <cell r="AB4788">
            <v>1.1235000000000002</v>
          </cell>
          <cell r="AC4788">
            <v>1.2246150000000002</v>
          </cell>
          <cell r="AQ4788">
            <v>9.58</v>
          </cell>
          <cell r="BG4788">
            <v>9.58</v>
          </cell>
          <cell r="BJ4788" t="str">
            <v>15.06.2021</v>
          </cell>
          <cell r="BK4788" t="str">
            <v>บจก.สหไทยการพิมพ์และ</v>
          </cell>
        </row>
        <row r="4789">
          <cell r="A4789" t="str">
            <v>5F2HN153N000000500</v>
          </cell>
          <cell r="B4789" t="str">
            <v>CTN-NATURAL CORE</v>
          </cell>
          <cell r="C4789" t="str">
            <v>ลูกฟูก</v>
          </cell>
          <cell r="D4789" t="str">
            <v>3NAOF26XJ2OARKYCH5</v>
          </cell>
          <cell r="E4789" t="str">
            <v>H5</v>
          </cell>
          <cell r="F4789" t="str">
            <v>76X38 MM 80N TN W CK &amp;PMPKN RECIPE-24</v>
          </cell>
          <cell r="G4789" t="str">
            <v>SANMATE CO.,LTD.</v>
          </cell>
          <cell r="H4789" t="str">
            <v>PYC International Co., Ltd.</v>
          </cell>
          <cell r="I4789" t="str">
            <v>PF64177901</v>
          </cell>
          <cell r="J4789" t="str">
            <v>2HN153N</v>
          </cell>
          <cell r="K4789">
            <v>0</v>
          </cell>
          <cell r="L4789">
            <v>0</v>
          </cell>
          <cell r="M4789">
            <v>0</v>
          </cell>
          <cell r="P4789">
            <v>5.4696827184466006</v>
          </cell>
          <cell r="Q4789">
            <v>5.4696827184466006</v>
          </cell>
          <cell r="R4789">
            <v>1.05</v>
          </cell>
          <cell r="S4789">
            <v>5.7431668543689307</v>
          </cell>
          <cell r="T4789">
            <v>5.8293143571844643</v>
          </cell>
          <cell r="U4789">
            <v>5.9154618599999989</v>
          </cell>
          <cell r="V4789">
            <v>1.05</v>
          </cell>
          <cell r="W4789">
            <v>1.05</v>
          </cell>
          <cell r="X4789">
            <v>1.1000000000000001</v>
          </cell>
          <cell r="Y4789">
            <v>1.0169999999999999</v>
          </cell>
          <cell r="Z4789">
            <v>4.889320388349514</v>
          </cell>
          <cell r="AA4789">
            <v>5.4696827184466006</v>
          </cell>
          <cell r="AB4789">
            <v>1.1186999999999998</v>
          </cell>
          <cell r="AC4789">
            <v>1.1746349999999999</v>
          </cell>
          <cell r="AL4789">
            <v>4.4000000000000004</v>
          </cell>
          <cell r="AQ4789">
            <v>4.5999999999999996</v>
          </cell>
          <cell r="BG4789">
            <v>4.5999999999999996</v>
          </cell>
          <cell r="BJ4789" t="str">
            <v>15.06.2021</v>
          </cell>
          <cell r="BK4789" t="str">
            <v>บจก.กลุ่มสยามบรรจุภั</v>
          </cell>
        </row>
        <row r="4790">
          <cell r="A4790" t="str">
            <v>5F2HN153N000000600</v>
          </cell>
          <cell r="B4790" t="str">
            <v>CTN-NATURAL CORE</v>
          </cell>
          <cell r="C4790" t="str">
            <v>ลูกฟูก</v>
          </cell>
          <cell r="D4790" t="str">
            <v>3NAOF26YJ2OARKYCH5</v>
          </cell>
          <cell r="E4790" t="str">
            <v>H5</v>
          </cell>
          <cell r="F4790" t="str">
            <v>76X38 MM 80N TN W CK &amp;CARROT RECIPE-24</v>
          </cell>
          <cell r="G4790" t="str">
            <v>SANMATE CO.,LTD.</v>
          </cell>
          <cell r="H4790" t="str">
            <v>PYC International Co., Ltd.</v>
          </cell>
          <cell r="I4790" t="str">
            <v>PF64177902</v>
          </cell>
          <cell r="J4790" t="str">
            <v>2HN153N</v>
          </cell>
          <cell r="K4790">
            <v>0</v>
          </cell>
          <cell r="L4790">
            <v>0</v>
          </cell>
          <cell r="M4790">
            <v>0</v>
          </cell>
          <cell r="P4790">
            <v>5.4696827184466006</v>
          </cell>
          <cell r="Q4790">
            <v>5.4696827184466006</v>
          </cell>
          <cell r="R4790">
            <v>1.05</v>
          </cell>
          <cell r="S4790">
            <v>5.7431668543689307</v>
          </cell>
          <cell r="T4790">
            <v>5.8293143571844643</v>
          </cell>
          <cell r="U4790">
            <v>5.9154618599999989</v>
          </cell>
          <cell r="V4790">
            <v>1.05</v>
          </cell>
          <cell r="W4790">
            <v>1.05</v>
          </cell>
          <cell r="X4790">
            <v>1.1000000000000001</v>
          </cell>
          <cell r="Y4790">
            <v>1.0169999999999999</v>
          </cell>
          <cell r="Z4790">
            <v>4.889320388349514</v>
          </cell>
          <cell r="AA4790">
            <v>5.4696827184466006</v>
          </cell>
          <cell r="AB4790">
            <v>1.1186999999999998</v>
          </cell>
          <cell r="AC4790">
            <v>1.1746349999999999</v>
          </cell>
          <cell r="AL4790">
            <v>4.4000000000000004</v>
          </cell>
          <cell r="BG4790">
            <v>4.4000000000000004</v>
          </cell>
          <cell r="BJ4790" t="str">
            <v>12.01.2021</v>
          </cell>
          <cell r="BK4790" t="str">
            <v>บจก.กลุ่มสยามบรรจุภัณฑ์ (สาขาที่ 9)</v>
          </cell>
        </row>
        <row r="4791">
          <cell r="A4791" t="str">
            <v>5F2HN153N000000601</v>
          </cell>
          <cell r="B4791" t="str">
            <v>CTN-NATURAL CORE (TN/CK/CR)</v>
          </cell>
          <cell r="C4791" t="str">
            <v>ลูกฟูก</v>
          </cell>
          <cell r="D4791" t="str">
            <v>3NAOF26YJ2OARKYCH5</v>
          </cell>
          <cell r="E4791" t="str">
            <v>H5</v>
          </cell>
          <cell r="F4791" t="str">
            <v>76X38 MM 80N TN W CK &amp;CARROT RECIPE-24</v>
          </cell>
          <cell r="G4791" t="str">
            <v>SANMATE CO.,LTD.</v>
          </cell>
          <cell r="H4791" t="str">
            <v>PYC International Co., Ltd.</v>
          </cell>
          <cell r="I4791" t="str">
            <v>PF64177902</v>
          </cell>
          <cell r="J4791" t="str">
            <v>2HN153N</v>
          </cell>
          <cell r="K4791">
            <v>0</v>
          </cell>
          <cell r="L4791">
            <v>0</v>
          </cell>
          <cell r="M4791">
            <v>0</v>
          </cell>
          <cell r="P4791">
            <v>5.4696827184466006</v>
          </cell>
          <cell r="Q4791">
            <v>5.4696827184466006</v>
          </cell>
          <cell r="R4791">
            <v>1.05</v>
          </cell>
          <cell r="S4791">
            <v>5.7431668543689307</v>
          </cell>
          <cell r="T4791">
            <v>5.8293143571844643</v>
          </cell>
          <cell r="U4791">
            <v>5.9154618599999989</v>
          </cell>
          <cell r="V4791">
            <v>1.05</v>
          </cell>
          <cell r="W4791">
            <v>1.05</v>
          </cell>
          <cell r="X4791">
            <v>1.1000000000000001</v>
          </cell>
          <cell r="Y4791">
            <v>1.0169999999999999</v>
          </cell>
          <cell r="Z4791">
            <v>4.889320388349514</v>
          </cell>
          <cell r="AA4791">
            <v>5.4696827184466006</v>
          </cell>
          <cell r="AB4791">
            <v>1.1186999999999998</v>
          </cell>
          <cell r="AC4791">
            <v>1.1746349999999999</v>
          </cell>
          <cell r="AQ4791">
            <v>4.5999999999999996</v>
          </cell>
          <cell r="BG4791">
            <v>4.5999999999999996</v>
          </cell>
          <cell r="BJ4791" t="str">
            <v>15.06.2021</v>
          </cell>
          <cell r="BK4791" t="str">
            <v>บจก.กลุ่มสยามบรรจุภั</v>
          </cell>
        </row>
        <row r="4792">
          <cell r="A4792" t="str">
            <v>5H2HN153N000000100</v>
          </cell>
          <cell r="B4792" t="str">
            <v>SLB-NATURAL CORE (TN/CK/PM)</v>
          </cell>
          <cell r="C4792" t="str">
            <v>DUPLEX</v>
          </cell>
          <cell r="D4792" t="str">
            <v>3NAOF26XJ2OARKYCH5</v>
          </cell>
          <cell r="E4792" t="str">
            <v>H5</v>
          </cell>
          <cell r="F4792" t="str">
            <v>76X38 MM 80N TN W CK &amp;PMPKN RECIPE-24</v>
          </cell>
          <cell r="G4792" t="str">
            <v>SANMATE CO.,LTD.</v>
          </cell>
          <cell r="H4792" t="str">
            <v>PYC International Co., Ltd.</v>
          </cell>
          <cell r="I4792" t="str">
            <v>PF64177901</v>
          </cell>
          <cell r="J4792" t="str">
            <v>2HN153N</v>
          </cell>
          <cell r="K4792">
            <v>0</v>
          </cell>
          <cell r="L4792">
            <v>0</v>
          </cell>
          <cell r="M4792">
            <v>0</v>
          </cell>
          <cell r="P4792">
            <v>2.4618932038834953</v>
          </cell>
          <cell r="Q4792">
            <v>2.4618932038834953</v>
          </cell>
          <cell r="R4792">
            <v>1.07</v>
          </cell>
          <cell r="S4792">
            <v>2.6342257281553403</v>
          </cell>
          <cell r="T4792">
            <v>2.6737391140776703</v>
          </cell>
          <cell r="U4792">
            <v>2.7132525000000007</v>
          </cell>
          <cell r="V4792">
            <v>1.03</v>
          </cell>
          <cell r="W4792">
            <v>1</v>
          </cell>
          <cell r="X4792">
            <v>1.05</v>
          </cell>
          <cell r="Y4792">
            <v>1.05</v>
          </cell>
          <cell r="Z4792">
            <v>2.233009708737864</v>
          </cell>
          <cell r="AA4792">
            <v>2.4618932038834953</v>
          </cell>
          <cell r="AB4792">
            <v>1.1025</v>
          </cell>
          <cell r="AC4792">
            <v>1.1796750000000003</v>
          </cell>
          <cell r="AL4792">
            <v>2.1999999999999997</v>
          </cell>
          <cell r="BG4792">
            <v>2.1999999999999997</v>
          </cell>
          <cell r="BJ4792" t="str">
            <v>13.01.2021</v>
          </cell>
          <cell r="BK4792" t="str">
            <v>บจก.ไทยยูเนี่ยน กราฟฟิกส์</v>
          </cell>
        </row>
        <row r="4793">
          <cell r="A4793" t="str">
            <v>5H2HN153N000000101</v>
          </cell>
          <cell r="B4793" t="str">
            <v>SLB-NATURAL CORE (TN/CK/PM)</v>
          </cell>
          <cell r="C4793" t="str">
            <v>DUPLEX</v>
          </cell>
          <cell r="D4793" t="str">
            <v>3NAOF26XJ2OARKYCH5</v>
          </cell>
          <cell r="E4793" t="str">
            <v>H5</v>
          </cell>
          <cell r="F4793" t="str">
            <v>76X38 MM 80N TN W CK &amp;PMPKN RECIPE-24</v>
          </cell>
          <cell r="G4793" t="str">
            <v>SANMATE CO.,LTD.</v>
          </cell>
          <cell r="H4793" t="str">
            <v>PYC International Co., Ltd.</v>
          </cell>
          <cell r="I4793" t="str">
            <v>PF64177901</v>
          </cell>
          <cell r="J4793" t="str">
            <v>2HN153N</v>
          </cell>
          <cell r="K4793">
            <v>0</v>
          </cell>
          <cell r="L4793">
            <v>0</v>
          </cell>
          <cell r="M4793">
            <v>0</v>
          </cell>
          <cell r="P4793">
            <v>2.4618932038834953</v>
          </cell>
          <cell r="Q4793">
            <v>2.4618932038834953</v>
          </cell>
          <cell r="R4793">
            <v>1.07</v>
          </cell>
          <cell r="S4793">
            <v>2.6342257281553403</v>
          </cell>
          <cell r="T4793">
            <v>2.6737391140776703</v>
          </cell>
          <cell r="U4793">
            <v>2.7132525000000007</v>
          </cell>
          <cell r="V4793">
            <v>1.03</v>
          </cell>
          <cell r="W4793">
            <v>1</v>
          </cell>
          <cell r="X4793">
            <v>1.05</v>
          </cell>
          <cell r="Y4793">
            <v>1.05</v>
          </cell>
          <cell r="Z4793">
            <v>2.233009708737864</v>
          </cell>
          <cell r="AA4793">
            <v>2.4618932038834953</v>
          </cell>
          <cell r="AB4793">
            <v>1.1025</v>
          </cell>
          <cell r="AC4793">
            <v>1.1796750000000003</v>
          </cell>
          <cell r="AQ4793">
            <v>2.1999999999999997</v>
          </cell>
          <cell r="BG4793">
            <v>2.1999999999999997</v>
          </cell>
          <cell r="BJ4793" t="str">
            <v>11.06.2021</v>
          </cell>
          <cell r="BK4793" t="str">
            <v>บจก.ไทยยูเนี่ยน กราฟ</v>
          </cell>
        </row>
        <row r="4794">
          <cell r="A4794" t="str">
            <v>5H2HN153N000000200</v>
          </cell>
          <cell r="B4794" t="str">
            <v>SLB-NATURAL CORE (TN/CK/CR)</v>
          </cell>
          <cell r="C4794" t="str">
            <v>DUPLEX</v>
          </cell>
          <cell r="D4794" t="str">
            <v>3NAOF26YJ2OARKYCH5</v>
          </cell>
          <cell r="E4794" t="str">
            <v>H5</v>
          </cell>
          <cell r="F4794" t="str">
            <v>76X38 MM 80N TN W CK &amp;CARROT RECIPE-24</v>
          </cell>
          <cell r="G4794" t="str">
            <v>SANMATE CO.,LTD.</v>
          </cell>
          <cell r="H4794" t="str">
            <v>PYC International Co., Ltd.</v>
          </cell>
          <cell r="I4794" t="str">
            <v>PF64177902</v>
          </cell>
          <cell r="J4794" t="str">
            <v>2HN153N</v>
          </cell>
          <cell r="K4794">
            <v>0</v>
          </cell>
          <cell r="L4794">
            <v>0</v>
          </cell>
          <cell r="M4794">
            <v>0</v>
          </cell>
          <cell r="P4794">
            <v>2.4618932038834953</v>
          </cell>
          <cell r="Q4794">
            <v>2.4618932038834953</v>
          </cell>
          <cell r="R4794">
            <v>1.07</v>
          </cell>
          <cell r="S4794">
            <v>2.6342257281553403</v>
          </cell>
          <cell r="T4794">
            <v>2.6737391140776703</v>
          </cell>
          <cell r="U4794">
            <v>2.7132525000000007</v>
          </cell>
          <cell r="V4794">
            <v>1.03</v>
          </cell>
          <cell r="W4794">
            <v>1</v>
          </cell>
          <cell r="X4794">
            <v>1.05</v>
          </cell>
          <cell r="Y4794">
            <v>1.05</v>
          </cell>
          <cell r="Z4794">
            <v>2.233009708737864</v>
          </cell>
          <cell r="AA4794">
            <v>2.4618932038834953</v>
          </cell>
          <cell r="AB4794">
            <v>1.1025</v>
          </cell>
          <cell r="AC4794">
            <v>1.1796750000000003</v>
          </cell>
          <cell r="AL4794">
            <v>2.1999999999999997</v>
          </cell>
          <cell r="BG4794">
            <v>2.1999999999999997</v>
          </cell>
          <cell r="BJ4794" t="str">
            <v>13.01.2021</v>
          </cell>
          <cell r="BK4794" t="str">
            <v>บจก.ไทยยูเนี่ยน กราฟฟิกส์</v>
          </cell>
        </row>
        <row r="4795">
          <cell r="A4795" t="str">
            <v>5H2HN153N000000201</v>
          </cell>
          <cell r="B4795" t="str">
            <v>SLB-NATURAL CORE (TN/CK/CR)</v>
          </cell>
          <cell r="C4795" t="str">
            <v>DUPLEX</v>
          </cell>
          <cell r="D4795" t="str">
            <v>3NAOF26YJ2OARKYCH5</v>
          </cell>
          <cell r="E4795" t="str">
            <v>H5</v>
          </cell>
          <cell r="F4795" t="str">
            <v>76X38 MM 80N TN W CK &amp;CARROT RECIPE-24</v>
          </cell>
          <cell r="G4795" t="str">
            <v>SANMATE CO.,LTD.</v>
          </cell>
          <cell r="H4795" t="str">
            <v>PYC International Co., Ltd.</v>
          </cell>
          <cell r="I4795" t="str">
            <v>PF64177902</v>
          </cell>
          <cell r="J4795" t="str">
            <v>2HN153N</v>
          </cell>
          <cell r="K4795">
            <v>0</v>
          </cell>
          <cell r="L4795">
            <v>0</v>
          </cell>
          <cell r="M4795">
            <v>0</v>
          </cell>
          <cell r="P4795">
            <v>2.4618932038834953</v>
          </cell>
          <cell r="Q4795">
            <v>2.4618932038834953</v>
          </cell>
          <cell r="R4795">
            <v>1.07</v>
          </cell>
          <cell r="S4795">
            <v>2.6342257281553403</v>
          </cell>
          <cell r="T4795">
            <v>2.6737391140776703</v>
          </cell>
          <cell r="U4795">
            <v>2.7132525000000007</v>
          </cell>
          <cell r="V4795">
            <v>1.03</v>
          </cell>
          <cell r="W4795">
            <v>1</v>
          </cell>
          <cell r="X4795">
            <v>1.05</v>
          </cell>
          <cell r="Y4795">
            <v>1.05</v>
          </cell>
          <cell r="Z4795">
            <v>2.233009708737864</v>
          </cell>
          <cell r="AA4795">
            <v>2.4618932038834953</v>
          </cell>
          <cell r="AB4795">
            <v>1.1025</v>
          </cell>
          <cell r="AC4795">
            <v>1.1796750000000003</v>
          </cell>
          <cell r="AQ4795">
            <v>2.1999999999999997</v>
          </cell>
          <cell r="BG4795">
            <v>2.1999999999999997</v>
          </cell>
          <cell r="BJ4795" t="str">
            <v>11.06.2021</v>
          </cell>
          <cell r="BK4795" t="str">
            <v>บจก.ไทยยูเนี่ยน กราฟ</v>
          </cell>
        </row>
        <row r="4796">
          <cell r="A4796" t="str">
            <v>5N2HN153N000000500</v>
          </cell>
          <cell r="B4796" t="str">
            <v>COR.INB-NATURAL CORE (TN/CK/PM)</v>
          </cell>
          <cell r="C4796" t="str">
            <v>DUPLEX</v>
          </cell>
          <cell r="D4796" t="str">
            <v>3NAOF26XJ2OARKYCH5</v>
          </cell>
          <cell r="E4796" t="str">
            <v>H5</v>
          </cell>
          <cell r="F4796" t="str">
            <v>76X38 MM 80N TN W CK &amp;PMPKN RECIPE-24</v>
          </cell>
          <cell r="G4796" t="str">
            <v>SANMATE CO.,LTD.</v>
          </cell>
          <cell r="H4796" t="str">
            <v>PYC International Co., Ltd.</v>
          </cell>
          <cell r="I4796" t="str">
            <v>PF64177901</v>
          </cell>
          <cell r="J4796" t="str">
            <v>2HN153N</v>
          </cell>
          <cell r="K4796">
            <v>0</v>
          </cell>
          <cell r="L4796">
            <v>0</v>
          </cell>
          <cell r="M4796">
            <v>0</v>
          </cell>
          <cell r="P4796">
            <v>10.605621844660195</v>
          </cell>
          <cell r="Q4796">
            <v>10.605621844660195</v>
          </cell>
          <cell r="R4796">
            <v>1.0900000000000001</v>
          </cell>
          <cell r="S4796">
            <v>11.560127810679614</v>
          </cell>
          <cell r="T4796">
            <v>11.733529727839807</v>
          </cell>
          <cell r="U4796">
            <v>11.906931645000002</v>
          </cell>
          <cell r="V4796">
            <v>1.03</v>
          </cell>
          <cell r="W4796">
            <v>1</v>
          </cell>
          <cell r="X4796">
            <v>1.05</v>
          </cell>
          <cell r="Y4796">
            <v>1.07</v>
          </cell>
          <cell r="Z4796">
            <v>9.4398058252427184</v>
          </cell>
          <cell r="AA4796">
            <v>10.605621844660195</v>
          </cell>
          <cell r="AB4796">
            <v>1.1235000000000002</v>
          </cell>
          <cell r="AC4796">
            <v>1.2246150000000002</v>
          </cell>
          <cell r="AL4796">
            <v>9.2999999999999989</v>
          </cell>
          <cell r="BG4796">
            <v>9.2999999999999989</v>
          </cell>
          <cell r="BJ4796" t="str">
            <v>16.01.2021</v>
          </cell>
          <cell r="BK4796" t="str">
            <v>บจก.สหไทยการพิมพ์และบรรจุภัณฑ์</v>
          </cell>
        </row>
        <row r="4797">
          <cell r="A4797" t="str">
            <v>5N2HN153N000000501</v>
          </cell>
          <cell r="B4797" t="str">
            <v>COR.INB-NATURAL CORE (TN/CK/PM)</v>
          </cell>
          <cell r="C4797" t="str">
            <v>DUPLEX</v>
          </cell>
          <cell r="D4797" t="str">
            <v>3NAOF26XJ2OARKYCH5</v>
          </cell>
          <cell r="E4797" t="str">
            <v>H5</v>
          </cell>
          <cell r="F4797" t="str">
            <v>76X38 MM 80N TN W CK &amp;PMPKN RECIPE-24</v>
          </cell>
          <cell r="G4797" t="str">
            <v>SANMATE CO.,LTD.</v>
          </cell>
          <cell r="H4797" t="str">
            <v>PYC International Co., Ltd.</v>
          </cell>
          <cell r="I4797" t="str">
            <v>PF64177901</v>
          </cell>
          <cell r="J4797" t="str">
            <v>2HN153N</v>
          </cell>
          <cell r="K4797">
            <v>0</v>
          </cell>
          <cell r="L4797">
            <v>0</v>
          </cell>
          <cell r="M4797">
            <v>0</v>
          </cell>
          <cell r="P4797">
            <v>10.605621844660195</v>
          </cell>
          <cell r="Q4797">
            <v>10.605621844660195</v>
          </cell>
          <cell r="R4797">
            <v>1.0900000000000001</v>
          </cell>
          <cell r="S4797">
            <v>11.560127810679614</v>
          </cell>
          <cell r="T4797">
            <v>11.733529727839807</v>
          </cell>
          <cell r="U4797">
            <v>11.906931645000002</v>
          </cell>
          <cell r="V4797">
            <v>1.05</v>
          </cell>
          <cell r="W4797">
            <v>1</v>
          </cell>
          <cell r="X4797">
            <v>1.05</v>
          </cell>
          <cell r="Y4797">
            <v>1.07</v>
          </cell>
          <cell r="Z4797">
            <v>9.4398058252427184</v>
          </cell>
          <cell r="AA4797">
            <v>10.605621844660195</v>
          </cell>
          <cell r="AB4797">
            <v>1.1235000000000002</v>
          </cell>
          <cell r="AC4797">
            <v>1.2246150000000002</v>
          </cell>
          <cell r="AQ4797">
            <v>9.58</v>
          </cell>
          <cell r="BG4797">
            <v>9.58</v>
          </cell>
          <cell r="BJ4797" t="str">
            <v>15.06.2021</v>
          </cell>
          <cell r="BK4797" t="str">
            <v>บจก.สหไทยการพิมพ์และ</v>
          </cell>
        </row>
        <row r="4798">
          <cell r="A4798" t="str">
            <v>5N2HN153N000000600</v>
          </cell>
          <cell r="B4798" t="str">
            <v>COR.INB-NATURAL CORE (TN/CK/CR)</v>
          </cell>
          <cell r="C4798" t="str">
            <v>DUPLEX</v>
          </cell>
          <cell r="D4798" t="str">
            <v>3NAOF26YJ2OARKYCH5</v>
          </cell>
          <cell r="E4798" t="str">
            <v>H5</v>
          </cell>
          <cell r="F4798" t="str">
            <v>76X38 MM 80N TN W CK &amp;CARROT RECIPE-24</v>
          </cell>
          <cell r="G4798" t="str">
            <v>SANMATE CO.,LTD.</v>
          </cell>
          <cell r="H4798" t="str">
            <v>PYC International Co., Ltd.</v>
          </cell>
          <cell r="I4798" t="str">
            <v>PF64177902</v>
          </cell>
          <cell r="J4798" t="str">
            <v>2HN153N</v>
          </cell>
          <cell r="K4798">
            <v>0</v>
          </cell>
          <cell r="L4798">
            <v>0</v>
          </cell>
          <cell r="M4798">
            <v>0</v>
          </cell>
          <cell r="P4798">
            <v>10.605621844660195</v>
          </cell>
          <cell r="Q4798">
            <v>10.605621844660195</v>
          </cell>
          <cell r="R4798">
            <v>1.0900000000000001</v>
          </cell>
          <cell r="S4798">
            <v>11.560127810679614</v>
          </cell>
          <cell r="T4798">
            <v>11.733529727839807</v>
          </cell>
          <cell r="U4798">
            <v>11.906931645000002</v>
          </cell>
          <cell r="V4798">
            <v>1.03</v>
          </cell>
          <cell r="W4798">
            <v>1</v>
          </cell>
          <cell r="X4798">
            <v>1.05</v>
          </cell>
          <cell r="Y4798">
            <v>1.07</v>
          </cell>
          <cell r="Z4798">
            <v>9.4398058252427184</v>
          </cell>
          <cell r="AA4798">
            <v>10.605621844660195</v>
          </cell>
          <cell r="AB4798">
            <v>1.1235000000000002</v>
          </cell>
          <cell r="AC4798">
            <v>1.2246150000000002</v>
          </cell>
          <cell r="AL4798">
            <v>9.2999999999999989</v>
          </cell>
          <cell r="BG4798">
            <v>9.2999999999999989</v>
          </cell>
          <cell r="BJ4798" t="str">
            <v>16.01.2021</v>
          </cell>
          <cell r="BK4798" t="str">
            <v>บจก.สหไทยการพิมพ์และบรรจุภัณฑ์</v>
          </cell>
        </row>
        <row r="4799">
          <cell r="A4799" t="str">
            <v>5N2HN153N000000601</v>
          </cell>
          <cell r="B4799" t="str">
            <v>COR.INB-NATURAL CORE (TN/CK/CR)</v>
          </cell>
          <cell r="C4799" t="str">
            <v>DUPLEX</v>
          </cell>
          <cell r="D4799" t="str">
            <v>3NAOF26YJ2OARKYCH5</v>
          </cell>
          <cell r="E4799" t="str">
            <v>H5</v>
          </cell>
          <cell r="F4799" t="str">
            <v>76X38 MM 80N TN W CK &amp;CARROT RECIPE-24</v>
          </cell>
          <cell r="G4799" t="str">
            <v>SANMATE CO.,LTD.</v>
          </cell>
          <cell r="H4799" t="str">
            <v>PYC International Co., Ltd.</v>
          </cell>
          <cell r="I4799" t="str">
            <v>PF64177902</v>
          </cell>
          <cell r="J4799" t="str">
            <v>2HN153N</v>
          </cell>
          <cell r="K4799">
            <v>0</v>
          </cell>
          <cell r="L4799">
            <v>0</v>
          </cell>
          <cell r="M4799">
            <v>0</v>
          </cell>
          <cell r="P4799">
            <v>10.605621844660195</v>
          </cell>
          <cell r="Q4799">
            <v>10.605621844660195</v>
          </cell>
          <cell r="R4799">
            <v>1.0900000000000001</v>
          </cell>
          <cell r="S4799">
            <v>11.560127810679614</v>
          </cell>
          <cell r="T4799">
            <v>11.733529727839807</v>
          </cell>
          <cell r="U4799">
            <v>11.906931645000002</v>
          </cell>
          <cell r="V4799">
            <v>1.05</v>
          </cell>
          <cell r="W4799">
            <v>1</v>
          </cell>
          <cell r="X4799">
            <v>1.05</v>
          </cell>
          <cell r="Y4799">
            <v>1.07</v>
          </cell>
          <cell r="Z4799">
            <v>9.4398058252427184</v>
          </cell>
          <cell r="AA4799">
            <v>10.605621844660195</v>
          </cell>
          <cell r="AB4799">
            <v>1.1235000000000002</v>
          </cell>
          <cell r="AC4799">
            <v>1.2246150000000002</v>
          </cell>
          <cell r="AQ4799">
            <v>9.58</v>
          </cell>
          <cell r="BG4799">
            <v>9.58</v>
          </cell>
          <cell r="BJ4799" t="str">
            <v>15.06.2021</v>
          </cell>
          <cell r="BK4799" t="str">
            <v>บจก.สหไทยการพิมพ์และ</v>
          </cell>
        </row>
        <row r="4800">
          <cell r="A4800" t="str">
            <v>5F2HO478N000000100</v>
          </cell>
          <cell r="B4800" t="str">
            <v>CTN-LIL' BITES SAVORY STEWS</v>
          </cell>
          <cell r="C4800" t="str">
            <v>ลูกฟูก</v>
          </cell>
          <cell r="D4800" t="str">
            <v>3QBMMBC7J3HAEPS2HI</v>
          </cell>
          <cell r="E4800" t="str">
            <v>HI</v>
          </cell>
          <cell r="F4800" t="str">
            <v>76.2x37.8 mm 77 N BF&amp;CK DINNER IB-12</v>
          </cell>
          <cell r="G4800" t="str">
            <v>US PET NUTRITION LLC</v>
          </cell>
          <cell r="H4800" t="str">
            <v>LINDNER LOGISTICS (STELLA &amp; CHEWY)</v>
          </cell>
          <cell r="I4800" t="str">
            <v>PF64893102</v>
          </cell>
          <cell r="J4800" t="str">
            <v>2HO478N</v>
          </cell>
          <cell r="K4800">
            <v>0</v>
          </cell>
          <cell r="L4800">
            <v>0</v>
          </cell>
          <cell r="M4800">
            <v>0</v>
          </cell>
          <cell r="P4800">
            <v>5.3034770249999994</v>
          </cell>
          <cell r="Q4800">
            <v>5.3034770249999994</v>
          </cell>
          <cell r="R4800">
            <v>1.05</v>
          </cell>
          <cell r="S4800">
            <v>5.5686508762499995</v>
          </cell>
          <cell r="T4800">
            <v>5.652180639393749</v>
          </cell>
          <cell r="U4800">
            <v>5.7357104025374994</v>
          </cell>
          <cell r="V4800">
            <v>1.05</v>
          </cell>
          <cell r="W4800">
            <v>1.05</v>
          </cell>
          <cell r="X4800">
            <v>1.1000000000000001</v>
          </cell>
          <cell r="Y4800">
            <v>1.0169999999999999</v>
          </cell>
          <cell r="AK4800">
            <v>3.7</v>
          </cell>
          <cell r="AM4800">
            <v>3.7</v>
          </cell>
          <cell r="BG4800">
            <v>3.7</v>
          </cell>
          <cell r="BJ4800" t="str">
            <v>18.02.2021</v>
          </cell>
          <cell r="BK4800" t="str">
            <v>บจก.กลุ่มสยามบรรจุภัณฑ์ (สาขาที่ 9)</v>
          </cell>
        </row>
        <row r="4801">
          <cell r="A4801" t="str">
            <v>5F2HO478N000000101</v>
          </cell>
          <cell r="B4801" t="str">
            <v>CTN-LIL' BITES SAVORY STEWS</v>
          </cell>
          <cell r="C4801" t="str">
            <v>ลูกฟูก</v>
          </cell>
          <cell r="D4801" t="str">
            <v>3QBMMBC7J3HAEPS2HI</v>
          </cell>
          <cell r="E4801" t="str">
            <v>HI</v>
          </cell>
          <cell r="F4801" t="str">
            <v>76.2x37.8 mm 77 N BF&amp;CK DINNER IB-12</v>
          </cell>
          <cell r="G4801" t="str">
            <v>US PET NUTRITION LLC</v>
          </cell>
          <cell r="H4801" t="str">
            <v>LINDNER LOGISTICS (STELLA &amp; CHEWY)</v>
          </cell>
          <cell r="I4801" t="str">
            <v>PF64893102</v>
          </cell>
          <cell r="J4801" t="str">
            <v>2HO478N</v>
          </cell>
          <cell r="K4801">
            <v>0</v>
          </cell>
          <cell r="L4801">
            <v>0</v>
          </cell>
          <cell r="M4801">
            <v>9.69</v>
          </cell>
          <cell r="N4801">
            <v>3.9000000000000004</v>
          </cell>
          <cell r="O4801">
            <v>3.9000000000000008</v>
          </cell>
          <cell r="P4801">
            <v>5.3034770249999994</v>
          </cell>
          <cell r="Q4801">
            <v>5.3034770249999994</v>
          </cell>
          <cell r="R4801">
            <v>1.05</v>
          </cell>
          <cell r="S4801">
            <v>5.5686508762499995</v>
          </cell>
          <cell r="T4801">
            <v>5.652180639393749</v>
          </cell>
          <cell r="U4801">
            <v>5.7357104025374994</v>
          </cell>
          <cell r="V4801">
            <v>1.05</v>
          </cell>
          <cell r="W4801">
            <v>1.05</v>
          </cell>
          <cell r="X4801">
            <v>1.1000000000000001</v>
          </cell>
          <cell r="Y4801">
            <v>1.0169999999999999</v>
          </cell>
          <cell r="Z4801">
            <v>4.7407500000000002</v>
          </cell>
          <cell r="AA4801">
            <v>5.3034770249999994</v>
          </cell>
          <cell r="AB4801">
            <v>1.1186999999999998</v>
          </cell>
          <cell r="AC4801">
            <v>1.1746349999999999</v>
          </cell>
          <cell r="AD4801" t="str">
            <v>Stella&amp;Chewy's</v>
          </cell>
          <cell r="AE4801" t="str">
            <v>MOQ 400 // ราคาจาก PKG</v>
          </cell>
          <cell r="AP4801">
            <v>3.6999999999999997</v>
          </cell>
          <cell r="AQ4801">
            <v>3.9</v>
          </cell>
          <cell r="AT4801">
            <v>3.8999999999999995</v>
          </cell>
          <cell r="AU4801">
            <v>3.9000000000000004</v>
          </cell>
          <cell r="AX4801">
            <v>3.9000000000000008</v>
          </cell>
          <cell r="BF4801">
            <v>3.9000000000000004</v>
          </cell>
          <cell r="BG4801">
            <v>3.9</v>
          </cell>
          <cell r="BH4801">
            <v>3.9000000000000008</v>
          </cell>
          <cell r="BI4801">
            <v>1.0000000000000002</v>
          </cell>
          <cell r="BJ4801" t="str">
            <v>07.01.2022</v>
          </cell>
          <cell r="BK4801" t="str">
            <v>บจก.กลุ่มสยามบรรจุภั</v>
          </cell>
        </row>
        <row r="4802">
          <cell r="A4802" t="str">
            <v>5F2HO478N000000200</v>
          </cell>
          <cell r="B4802" t="str">
            <v>CTN-LIL' BITES SAVORY STEWS</v>
          </cell>
          <cell r="C4802" t="str">
            <v>ลูกฟูก</v>
          </cell>
          <cell r="D4802" t="str">
            <v>3QCCSKBIJ3HAEPS2HI</v>
          </cell>
          <cell r="E4802" t="str">
            <v>HI</v>
          </cell>
          <cell r="F4802" t="str">
            <v>76.2x37.8 mm 77 N CK&amp;CK LV DINNER IB-12</v>
          </cell>
          <cell r="G4802" t="str">
            <v>US PET NUTRITION LLC</v>
          </cell>
          <cell r="H4802" t="str">
            <v>LINDNER LOGISTICS (STELLA &amp; CHEWY)</v>
          </cell>
          <cell r="I4802" t="str">
            <v>PF64893103</v>
          </cell>
          <cell r="J4802" t="str">
            <v>2HO478N</v>
          </cell>
          <cell r="K4802">
            <v>0</v>
          </cell>
          <cell r="L4802">
            <v>0</v>
          </cell>
          <cell r="M4802">
            <v>0</v>
          </cell>
          <cell r="P4802">
            <v>5.3034770249999994</v>
          </cell>
          <cell r="Q4802">
            <v>5.3034770249999994</v>
          </cell>
          <cell r="R4802">
            <v>1.05</v>
          </cell>
          <cell r="S4802">
            <v>5.5686508762499995</v>
          </cell>
          <cell r="T4802">
            <v>5.652180639393749</v>
          </cell>
          <cell r="U4802">
            <v>5.7357104025374994</v>
          </cell>
          <cell r="V4802">
            <v>1.05</v>
          </cell>
          <cell r="W4802">
            <v>1.05</v>
          </cell>
          <cell r="X4802">
            <v>1.1000000000000001</v>
          </cell>
          <cell r="Y4802">
            <v>1.0169999999999999</v>
          </cell>
          <cell r="AK4802">
            <v>3.6999999999999997</v>
          </cell>
          <cell r="AM4802">
            <v>3.7</v>
          </cell>
          <cell r="BG4802">
            <v>3.7</v>
          </cell>
          <cell r="BJ4802" t="str">
            <v>18.02.2021</v>
          </cell>
          <cell r="BK4802" t="str">
            <v>บจก.กลุ่มสยามบรรจุภัณฑ์ (สาขาที่ 9)</v>
          </cell>
        </row>
        <row r="4803">
          <cell r="A4803" t="str">
            <v>5F2HO478N000000201</v>
          </cell>
          <cell r="B4803" t="str">
            <v>CTN-LIL' BITES SAVORY STEWS</v>
          </cell>
          <cell r="C4803" t="str">
            <v>ลูกฟูก</v>
          </cell>
          <cell r="D4803" t="str">
            <v>3QCCSKBIJ3HAEPS2HI</v>
          </cell>
          <cell r="E4803" t="str">
            <v>HI</v>
          </cell>
          <cell r="F4803" t="str">
            <v>76.2x37.8 mm 77 N CK&amp;CK LV DINNER IB-12</v>
          </cell>
          <cell r="G4803" t="str">
            <v>US PET NUTRITION LLC</v>
          </cell>
          <cell r="H4803" t="str">
            <v>LINDNER LOGISTICS (STELLA &amp; CHEWY)</v>
          </cell>
          <cell r="I4803" t="str">
            <v>PF64893103</v>
          </cell>
          <cell r="J4803" t="str">
            <v>2HO478N</v>
          </cell>
          <cell r="K4803">
            <v>0</v>
          </cell>
          <cell r="L4803">
            <v>0</v>
          </cell>
          <cell r="M4803">
            <v>9.69</v>
          </cell>
          <cell r="N4803">
            <v>4</v>
          </cell>
          <cell r="O4803">
            <v>4.1000000000000005</v>
          </cell>
          <cell r="P4803">
            <v>5.3034770249999994</v>
          </cell>
          <cell r="Q4803">
            <v>5.3034770249999994</v>
          </cell>
          <cell r="R4803">
            <v>1.05</v>
          </cell>
          <cell r="S4803">
            <v>5.5686508762499995</v>
          </cell>
          <cell r="T4803">
            <v>5.652180639393749</v>
          </cell>
          <cell r="U4803">
            <v>5.7357104025374994</v>
          </cell>
          <cell r="V4803">
            <v>1.05</v>
          </cell>
          <cell r="W4803">
            <v>1.05</v>
          </cell>
          <cell r="X4803">
            <v>1.1000000000000001</v>
          </cell>
          <cell r="Y4803">
            <v>1.0169999999999999</v>
          </cell>
          <cell r="Z4803">
            <v>4.7407500000000002</v>
          </cell>
          <cell r="AA4803">
            <v>5.3034770249999994</v>
          </cell>
          <cell r="AB4803">
            <v>1.1186999999999998</v>
          </cell>
          <cell r="AC4803">
            <v>1.1746349999999999</v>
          </cell>
          <cell r="AD4803" t="str">
            <v>Stella&amp;Chewy's</v>
          </cell>
          <cell r="AE4803" t="str">
            <v>MOQ 400 // ราคาจาก PKG</v>
          </cell>
          <cell r="AP4803">
            <v>3.7</v>
          </cell>
          <cell r="AQ4803">
            <v>3.9000000000000004</v>
          </cell>
          <cell r="AT4803">
            <v>3.9</v>
          </cell>
          <cell r="AU4803">
            <v>3.9</v>
          </cell>
          <cell r="AY4803">
            <v>4.1000000000000005</v>
          </cell>
          <cell r="BB4803">
            <v>4.1000000000000005</v>
          </cell>
          <cell r="BF4803">
            <v>4</v>
          </cell>
          <cell r="BG4803">
            <v>3.9000000000000004</v>
          </cell>
          <cell r="BH4803">
            <v>4.1000000000000005</v>
          </cell>
          <cell r="BI4803">
            <v>1.0512820512820513</v>
          </cell>
          <cell r="BJ4803" t="str">
            <v>06.05.2022</v>
          </cell>
          <cell r="BK4803" t="str">
            <v>บจก.กลุ่มสยามบรรจุภั</v>
          </cell>
        </row>
        <row r="4804">
          <cell r="A4804" t="str">
            <v>5F2HO478N000000300</v>
          </cell>
          <cell r="B4804" t="str">
            <v>CTN-LIL' BITES SAVORY STEWS</v>
          </cell>
          <cell r="C4804" t="str">
            <v>ลูกฟูก</v>
          </cell>
          <cell r="D4804" t="str">
            <v>3QCCSBDQJ3HAEPS2HI</v>
          </cell>
          <cell r="E4804" t="str">
            <v>HI</v>
          </cell>
          <cell r="F4804" t="str">
            <v>76.2x37.8 mm 77 N CK&amp;DK DINNER IB-12</v>
          </cell>
          <cell r="G4804" t="str">
            <v>US PET NUTRITION LLC</v>
          </cell>
          <cell r="H4804" t="str">
            <v>LINDNER LOGISTICS (STELLA &amp; CHEWY)</v>
          </cell>
          <cell r="I4804" t="str">
            <v>PF64893104</v>
          </cell>
          <cell r="J4804" t="str">
            <v>2HO478N</v>
          </cell>
          <cell r="K4804">
            <v>0</v>
          </cell>
          <cell r="L4804">
            <v>0</v>
          </cell>
          <cell r="M4804">
            <v>0</v>
          </cell>
          <cell r="P4804">
            <v>5.3034770249999994</v>
          </cell>
          <cell r="Q4804">
            <v>5.3034770249999994</v>
          </cell>
          <cell r="R4804">
            <v>1.05</v>
          </cell>
          <cell r="S4804">
            <v>5.5686508762499995</v>
          </cell>
          <cell r="T4804">
            <v>5.652180639393749</v>
          </cell>
          <cell r="U4804">
            <v>5.7357104025374994</v>
          </cell>
          <cell r="V4804">
            <v>1.05</v>
          </cell>
          <cell r="W4804">
            <v>1.05</v>
          </cell>
          <cell r="X4804">
            <v>1.1000000000000001</v>
          </cell>
          <cell r="Y4804">
            <v>1.0169999999999999</v>
          </cell>
          <cell r="AK4804">
            <v>3.7</v>
          </cell>
          <cell r="AM4804">
            <v>3.7</v>
          </cell>
          <cell r="BG4804">
            <v>3.7</v>
          </cell>
          <cell r="BJ4804" t="str">
            <v>18.02.2021</v>
          </cell>
          <cell r="BK4804" t="str">
            <v>บจก.กลุ่มสยามบรรจุภัณฑ์ (สาขาที่ 9)</v>
          </cell>
        </row>
        <row r="4805">
          <cell r="A4805" t="str">
            <v>5F2HO478N000000301</v>
          </cell>
          <cell r="B4805" t="str">
            <v>CTN-LIL' BITES SAVORY STEWS</v>
          </cell>
          <cell r="C4805" t="str">
            <v>ลูกฟูก</v>
          </cell>
          <cell r="D4805" t="str">
            <v>3QCCSBDQJ3HAEPS2HI</v>
          </cell>
          <cell r="E4805" t="str">
            <v>HI</v>
          </cell>
          <cell r="F4805" t="str">
            <v>76.2x37.8 mm 77 N CK&amp;DK DINNER IB-12</v>
          </cell>
          <cell r="G4805" t="str">
            <v>US PET NUTRITION LLC</v>
          </cell>
          <cell r="H4805" t="str">
            <v>LINDNER LOGISTICS (STELLA &amp; CHEWY)</v>
          </cell>
          <cell r="I4805" t="str">
            <v>PF64893104</v>
          </cell>
          <cell r="J4805" t="str">
            <v>2HO478N</v>
          </cell>
          <cell r="K4805">
            <v>0</v>
          </cell>
          <cell r="L4805">
            <v>0</v>
          </cell>
          <cell r="M4805">
            <v>9.69</v>
          </cell>
          <cell r="N4805">
            <v>3.9799999999999995</v>
          </cell>
          <cell r="O4805">
            <v>4.0999999999999996</v>
          </cell>
          <cell r="P4805">
            <v>5.3034770249999994</v>
          </cell>
          <cell r="Q4805">
            <v>5.3034770249999994</v>
          </cell>
          <cell r="R4805">
            <v>1.05</v>
          </cell>
          <cell r="S4805">
            <v>5.5686508762499995</v>
          </cell>
          <cell r="T4805">
            <v>5.652180639393749</v>
          </cell>
          <cell r="U4805">
            <v>5.7357104025374994</v>
          </cell>
          <cell r="V4805">
            <v>1.05</v>
          </cell>
          <cell r="W4805">
            <v>1.05</v>
          </cell>
          <cell r="X4805">
            <v>1.1000000000000001</v>
          </cell>
          <cell r="Y4805">
            <v>1.0169999999999999</v>
          </cell>
          <cell r="Z4805">
            <v>4.7407500000000002</v>
          </cell>
          <cell r="AA4805">
            <v>5.3034770249999994</v>
          </cell>
          <cell r="AB4805">
            <v>1.1186999999999998</v>
          </cell>
          <cell r="AC4805">
            <v>1.1746349999999999</v>
          </cell>
          <cell r="AD4805" t="str">
            <v>Stella&amp;Chewy's</v>
          </cell>
          <cell r="AE4805" t="str">
            <v>MOQ 400 // ราคาจาก PKG</v>
          </cell>
          <cell r="AP4805">
            <v>3.6999999999999997</v>
          </cell>
          <cell r="AQ4805">
            <v>3.9</v>
          </cell>
          <cell r="AT4805">
            <v>3.9</v>
          </cell>
          <cell r="AV4805">
            <v>3.9</v>
          </cell>
          <cell r="AX4805">
            <v>3.8999999999999995</v>
          </cell>
          <cell r="AZ4805">
            <v>4.0999999999999996</v>
          </cell>
          <cell r="BB4805">
            <v>4.0999999999999996</v>
          </cell>
          <cell r="BF4805">
            <v>3.9799999999999995</v>
          </cell>
          <cell r="BG4805">
            <v>3.9</v>
          </cell>
          <cell r="BH4805">
            <v>4.0999999999999996</v>
          </cell>
          <cell r="BI4805">
            <v>1.0512820512820513</v>
          </cell>
          <cell r="BJ4805" t="str">
            <v>06.05.2022</v>
          </cell>
          <cell r="BK4805" t="str">
            <v>บจก.กลุ่มสยามบรรจุภั</v>
          </cell>
        </row>
        <row r="4806">
          <cell r="A4806" t="str">
            <v>5F2HO478N000000400</v>
          </cell>
          <cell r="B4806" t="str">
            <v>CTN-LIL' BITES SAVORY STEWS</v>
          </cell>
          <cell r="C4806" t="str">
            <v>ลูกฟูก</v>
          </cell>
          <cell r="D4806" t="str">
            <v>3QCCSBDSJ3HAEPS2HI</v>
          </cell>
          <cell r="E4806" t="str">
            <v>HI</v>
          </cell>
          <cell r="F4806" t="str">
            <v>76.2x37.8 mm 77 N CK&amp;SM DINNER IB-12</v>
          </cell>
          <cell r="G4806" t="str">
            <v>US PET NUTRITION LLC</v>
          </cell>
          <cell r="H4806" t="str">
            <v>LINDNER LOGISTICS (STELLA &amp; CHEWY)</v>
          </cell>
          <cell r="I4806" t="str">
            <v>PF64893105</v>
          </cell>
          <cell r="J4806" t="str">
            <v>2HO478N</v>
          </cell>
          <cell r="K4806">
            <v>0</v>
          </cell>
          <cell r="L4806">
            <v>0</v>
          </cell>
          <cell r="M4806">
            <v>0</v>
          </cell>
          <cell r="P4806">
            <v>5.3034770249999994</v>
          </cell>
          <cell r="Q4806">
            <v>5.3034770249999994</v>
          </cell>
          <cell r="R4806">
            <v>1.05</v>
          </cell>
          <cell r="S4806">
            <v>5.5686508762499995</v>
          </cell>
          <cell r="T4806">
            <v>5.652180639393749</v>
          </cell>
          <cell r="U4806">
            <v>5.7357104025374994</v>
          </cell>
          <cell r="V4806">
            <v>1.05</v>
          </cell>
          <cell r="W4806">
            <v>1.05</v>
          </cell>
          <cell r="X4806">
            <v>1.1000000000000001</v>
          </cell>
          <cell r="Y4806">
            <v>1.0169999999999999</v>
          </cell>
          <cell r="AK4806">
            <v>3.7</v>
          </cell>
          <cell r="AM4806">
            <v>3.7</v>
          </cell>
          <cell r="BG4806">
            <v>3.7</v>
          </cell>
          <cell r="BJ4806" t="str">
            <v>18.02.2021</v>
          </cell>
          <cell r="BK4806" t="str">
            <v>บจก.กลุ่มสยามบรรจุภัณฑ์ (สาขาที่ 9)</v>
          </cell>
        </row>
        <row r="4807">
          <cell r="A4807" t="str">
            <v>5F2HO478N000000401</v>
          </cell>
          <cell r="B4807" t="str">
            <v>CTN-LIL' BITES SAVORY STEWS</v>
          </cell>
          <cell r="C4807" t="str">
            <v>ลูกฟูก</v>
          </cell>
          <cell r="D4807" t="str">
            <v>3QCCSBDSJ3HAEPS2HI</v>
          </cell>
          <cell r="E4807" t="str">
            <v>HI</v>
          </cell>
          <cell r="F4807" t="str">
            <v>76.2x37.8 mm 77 N CK&amp;SM DINNER IB-12</v>
          </cell>
          <cell r="G4807" t="str">
            <v>US PET NUTRITION LLC</v>
          </cell>
          <cell r="H4807" t="str">
            <v>LINDNER LOGISTICS (STELLA &amp; CHEWY)</v>
          </cell>
          <cell r="I4807" t="str">
            <v>PF64893105</v>
          </cell>
          <cell r="J4807" t="str">
            <v>2HO478N</v>
          </cell>
          <cell r="K4807">
            <v>0</v>
          </cell>
          <cell r="L4807">
            <v>0</v>
          </cell>
          <cell r="M4807">
            <v>9.69</v>
          </cell>
          <cell r="N4807">
            <v>3.9799999999999995</v>
          </cell>
          <cell r="O4807">
            <v>4.1000000000000005</v>
          </cell>
          <cell r="P4807">
            <v>5.3034770249999994</v>
          </cell>
          <cell r="Q4807">
            <v>5.3034770249999994</v>
          </cell>
          <cell r="R4807">
            <v>1.05</v>
          </cell>
          <cell r="S4807">
            <v>5.5686508762499995</v>
          </cell>
          <cell r="T4807">
            <v>5.652180639393749</v>
          </cell>
          <cell r="U4807">
            <v>5.7357104025374994</v>
          </cell>
          <cell r="V4807">
            <v>1.05</v>
          </cell>
          <cell r="W4807">
            <v>1.05</v>
          </cell>
          <cell r="X4807">
            <v>1.1000000000000001</v>
          </cell>
          <cell r="Y4807">
            <v>1.0169999999999999</v>
          </cell>
          <cell r="Z4807">
            <v>4.7407500000000002</v>
          </cell>
          <cell r="AA4807">
            <v>5.3034770249999994</v>
          </cell>
          <cell r="AB4807">
            <v>1.1186999999999998</v>
          </cell>
          <cell r="AC4807">
            <v>1.1746349999999999</v>
          </cell>
          <cell r="AD4807" t="str">
            <v>Stella&amp;Chewy's</v>
          </cell>
          <cell r="AE4807" t="str">
            <v>MOQ 400 // ราคาจาก PKG</v>
          </cell>
          <cell r="AP4807">
            <v>3.6999999999999997</v>
          </cell>
          <cell r="AQ4807">
            <v>3.9000000000000004</v>
          </cell>
          <cell r="AT4807">
            <v>3.9</v>
          </cell>
          <cell r="AV4807">
            <v>3.9</v>
          </cell>
          <cell r="AX4807">
            <v>3.8999999999999995</v>
          </cell>
          <cell r="AZ4807">
            <v>4.0999999999999996</v>
          </cell>
          <cell r="BB4807">
            <v>4.1000000000000005</v>
          </cell>
          <cell r="BF4807">
            <v>3.9799999999999995</v>
          </cell>
          <cell r="BG4807">
            <v>3.9000000000000004</v>
          </cell>
          <cell r="BH4807">
            <v>4.1000000000000005</v>
          </cell>
          <cell r="BI4807">
            <v>1.0512820512820513</v>
          </cell>
          <cell r="BJ4807" t="str">
            <v>06.05.2022</v>
          </cell>
          <cell r="BK4807" t="str">
            <v>บจก.กลุ่มสยามบรรจุภั</v>
          </cell>
        </row>
        <row r="4808">
          <cell r="A4808" t="str">
            <v>5F2HO478N000000500</v>
          </cell>
          <cell r="B4808" t="str">
            <v>CTN-LIL' BITES SAVORY STEWS</v>
          </cell>
          <cell r="C4808" t="str">
            <v>ลูกฟูก</v>
          </cell>
          <cell r="D4808" t="str">
            <v>3QCCSBDRJ3HAEPS2HI</v>
          </cell>
          <cell r="E4808" t="str">
            <v>HI</v>
          </cell>
          <cell r="F4808" t="str">
            <v>76.2x37.8 mm 77 N CK&amp;TK DINNER IB-12</v>
          </cell>
          <cell r="G4808" t="str">
            <v>US PET NUTRITION LLC</v>
          </cell>
          <cell r="H4808" t="str">
            <v>LINDNER LOGISTICS (STELLA &amp; CHEWY)</v>
          </cell>
          <cell r="I4808" t="str">
            <v>PF64893106</v>
          </cell>
          <cell r="J4808" t="str">
            <v>2HO478N</v>
          </cell>
          <cell r="K4808">
            <v>0</v>
          </cell>
          <cell r="L4808">
            <v>0</v>
          </cell>
          <cell r="M4808">
            <v>0</v>
          </cell>
          <cell r="P4808">
            <v>5.3034770249999994</v>
          </cell>
          <cell r="Q4808">
            <v>5.3034770249999994</v>
          </cell>
          <cell r="R4808">
            <v>1.05</v>
          </cell>
          <cell r="S4808">
            <v>5.5686508762499995</v>
          </cell>
          <cell r="T4808">
            <v>5.652180639393749</v>
          </cell>
          <cell r="U4808">
            <v>5.7357104025374994</v>
          </cell>
          <cell r="V4808">
            <v>1.05</v>
          </cell>
          <cell r="W4808">
            <v>1.05</v>
          </cell>
          <cell r="X4808">
            <v>1.1000000000000001</v>
          </cell>
          <cell r="Y4808">
            <v>1.0169999999999999</v>
          </cell>
          <cell r="AK4808">
            <v>3.7</v>
          </cell>
          <cell r="AM4808">
            <v>3.7</v>
          </cell>
          <cell r="BG4808">
            <v>3.7</v>
          </cell>
          <cell r="BJ4808" t="str">
            <v>18.02.2021</v>
          </cell>
          <cell r="BK4808" t="str">
            <v>บจก.กลุ่มสยามบรรจุภัณฑ์ (สาขาที่ 9)</v>
          </cell>
        </row>
        <row r="4809">
          <cell r="A4809" t="str">
            <v>5F2HO478N000000501</v>
          </cell>
          <cell r="B4809" t="str">
            <v>CTN-LIL' BITES SAVORY STEWS</v>
          </cell>
          <cell r="C4809" t="str">
            <v>ลูกฟูก</v>
          </cell>
          <cell r="D4809" t="str">
            <v>3QCCSBDRJ3HAEPS2HI</v>
          </cell>
          <cell r="E4809" t="str">
            <v>HI</v>
          </cell>
          <cell r="F4809" t="str">
            <v>76.2x37.8 mm 77 N CK&amp;TK DINNER IB-12</v>
          </cell>
          <cell r="G4809" t="str">
            <v>US PET NUTRITION LLC</v>
          </cell>
          <cell r="H4809" t="str">
            <v>LINDNER LOGISTICS (STELLA &amp; CHEWY)</v>
          </cell>
          <cell r="I4809" t="str">
            <v>PF64893106</v>
          </cell>
          <cell r="J4809" t="str">
            <v>2HO478N</v>
          </cell>
          <cell r="K4809">
            <v>0</v>
          </cell>
          <cell r="L4809">
            <v>0</v>
          </cell>
          <cell r="M4809">
            <v>9.69</v>
          </cell>
          <cell r="N4809">
            <v>3.9799999999999995</v>
          </cell>
          <cell r="O4809">
            <v>4.0999999999999996</v>
          </cell>
          <cell r="P4809">
            <v>5.3034770249999994</v>
          </cell>
          <cell r="Q4809">
            <v>5.3034770249999994</v>
          </cell>
          <cell r="R4809">
            <v>1.05</v>
          </cell>
          <cell r="S4809">
            <v>5.5686508762499995</v>
          </cell>
          <cell r="T4809">
            <v>5.652180639393749</v>
          </cell>
          <cell r="U4809">
            <v>5.7357104025374994</v>
          </cell>
          <cell r="V4809">
            <v>1.05</v>
          </cell>
          <cell r="W4809">
            <v>1.05</v>
          </cell>
          <cell r="X4809">
            <v>1.1000000000000001</v>
          </cell>
          <cell r="Y4809">
            <v>1.0169999999999999</v>
          </cell>
          <cell r="Z4809">
            <v>4.7407500000000002</v>
          </cell>
          <cell r="AA4809">
            <v>5.3034770249999994</v>
          </cell>
          <cell r="AB4809">
            <v>1.1186999999999998</v>
          </cell>
          <cell r="AC4809">
            <v>1.1746349999999999</v>
          </cell>
          <cell r="AD4809" t="str">
            <v>Stella&amp;Chewy's</v>
          </cell>
          <cell r="AE4809" t="str">
            <v>MOQ 400 // ราคาจาก PKG</v>
          </cell>
          <cell r="AP4809">
            <v>3.6999999999999997</v>
          </cell>
          <cell r="AQ4809">
            <v>3.9000000000000004</v>
          </cell>
          <cell r="AT4809">
            <v>3.9</v>
          </cell>
          <cell r="AV4809">
            <v>3.9000000000000004</v>
          </cell>
          <cell r="AX4809">
            <v>3.9</v>
          </cell>
          <cell r="AZ4809">
            <v>4.0999999999999996</v>
          </cell>
          <cell r="BB4809">
            <v>4.0999999999999996</v>
          </cell>
          <cell r="BF4809">
            <v>3.9799999999999995</v>
          </cell>
          <cell r="BG4809">
            <v>3.9000000000000004</v>
          </cell>
          <cell r="BH4809">
            <v>4.0999999999999996</v>
          </cell>
          <cell r="BI4809">
            <v>1.0512820512820511</v>
          </cell>
          <cell r="BJ4809" t="str">
            <v>06.05.2022</v>
          </cell>
          <cell r="BK4809" t="str">
            <v>บจก.กลุ่มสยามบรรจุภั</v>
          </cell>
        </row>
        <row r="4810">
          <cell r="A4810" t="str">
            <v>5F2HO478N000000600</v>
          </cell>
          <cell r="B4810" t="str">
            <v>CTN-LIL' BITES SAVORY STEWS</v>
          </cell>
          <cell r="C4810" t="str">
            <v>ลูกฟูก</v>
          </cell>
          <cell r="D4810" t="str">
            <v>3QCCSA2JJ3HAEPS2HI</v>
          </cell>
          <cell r="E4810" t="str">
            <v>HI</v>
          </cell>
          <cell r="F4810" t="str">
            <v>76.2x37.8 mm 77 N CK DINNER IB-12</v>
          </cell>
          <cell r="G4810" t="str">
            <v>US PET NUTRITION LLC</v>
          </cell>
          <cell r="H4810" t="str">
            <v>LINDNER LOGISTICS (STELLA &amp; CHEWY)</v>
          </cell>
          <cell r="I4810" t="str">
            <v>PF64893101</v>
          </cell>
          <cell r="J4810" t="str">
            <v>2HO478N</v>
          </cell>
          <cell r="K4810">
            <v>0</v>
          </cell>
          <cell r="L4810">
            <v>0</v>
          </cell>
          <cell r="M4810">
            <v>0</v>
          </cell>
          <cell r="P4810">
            <v>5.3034770249999994</v>
          </cell>
          <cell r="Q4810">
            <v>5.3034770249999994</v>
          </cell>
          <cell r="R4810">
            <v>1.05</v>
          </cell>
          <cell r="S4810">
            <v>5.5686508762499995</v>
          </cell>
          <cell r="T4810">
            <v>5.652180639393749</v>
          </cell>
          <cell r="U4810">
            <v>5.7357104025374994</v>
          </cell>
          <cell r="V4810">
            <v>1.05</v>
          </cell>
          <cell r="W4810">
            <v>1.05</v>
          </cell>
          <cell r="X4810">
            <v>1.1000000000000001</v>
          </cell>
          <cell r="Y4810">
            <v>1.0169999999999999</v>
          </cell>
          <cell r="AK4810">
            <v>3.7</v>
          </cell>
          <cell r="AM4810">
            <v>3.7</v>
          </cell>
          <cell r="BG4810">
            <v>3.7</v>
          </cell>
          <cell r="BJ4810" t="str">
            <v>18.02.2021</v>
          </cell>
          <cell r="BK4810" t="str">
            <v>บจก.กลุ่มสยามบรรจุภัณฑ์ (สาขาที่ 9)</v>
          </cell>
        </row>
        <row r="4811">
          <cell r="A4811" t="str">
            <v>5F2HO478N000000601</v>
          </cell>
          <cell r="B4811" t="str">
            <v>CTN-LIL' BITES SAVORY STEWS</v>
          </cell>
          <cell r="C4811" t="str">
            <v>ลูกฟูก</v>
          </cell>
          <cell r="D4811" t="str">
            <v>3QCCSA2JJ3HAEPS2HI</v>
          </cell>
          <cell r="E4811" t="str">
            <v>HI</v>
          </cell>
          <cell r="F4811" t="str">
            <v>76.2x37.8 mm 77 N CK DINNER IB-12</v>
          </cell>
          <cell r="G4811" t="str">
            <v>US PET NUTRITION LLC</v>
          </cell>
          <cell r="H4811" t="str">
            <v>LINDNER LOGISTICS (STELLA &amp; CHEWY)</v>
          </cell>
          <cell r="I4811" t="str">
            <v>PF64893101</v>
          </cell>
          <cell r="J4811" t="str">
            <v>2HO478N</v>
          </cell>
          <cell r="K4811">
            <v>0</v>
          </cell>
          <cell r="L4811">
            <v>0</v>
          </cell>
          <cell r="M4811">
            <v>9.69</v>
          </cell>
          <cell r="N4811">
            <v>3.9799999999999995</v>
          </cell>
          <cell r="O4811">
            <v>4.1000000000000005</v>
          </cell>
          <cell r="P4811">
            <v>5.3034770249999994</v>
          </cell>
          <cell r="Q4811">
            <v>5.3034770249999994</v>
          </cell>
          <cell r="R4811">
            <v>1.05</v>
          </cell>
          <cell r="S4811">
            <v>5.5686508762499995</v>
          </cell>
          <cell r="T4811">
            <v>5.652180639393749</v>
          </cell>
          <cell r="U4811">
            <v>5.7357104025374994</v>
          </cell>
          <cell r="V4811">
            <v>1.05</v>
          </cell>
          <cell r="W4811">
            <v>1.05</v>
          </cell>
          <cell r="X4811">
            <v>1.1000000000000001</v>
          </cell>
          <cell r="Y4811">
            <v>1.0169999999999999</v>
          </cell>
          <cell r="Z4811">
            <v>4.7407500000000002</v>
          </cell>
          <cell r="AA4811">
            <v>5.3034770249999994</v>
          </cell>
          <cell r="AB4811">
            <v>1.1186999999999998</v>
          </cell>
          <cell r="AC4811">
            <v>1.1746349999999999</v>
          </cell>
          <cell r="AD4811" t="str">
            <v>Stella&amp;Chewy's</v>
          </cell>
          <cell r="AE4811" t="str">
            <v>MOQ 400 // ราคาจาก PKG</v>
          </cell>
          <cell r="AP4811">
            <v>3.7</v>
          </cell>
          <cell r="AQ4811">
            <v>3.9</v>
          </cell>
          <cell r="AT4811">
            <v>3.9</v>
          </cell>
          <cell r="AV4811">
            <v>3.9</v>
          </cell>
          <cell r="AX4811">
            <v>3.9</v>
          </cell>
          <cell r="AZ4811">
            <v>4.0999999999999996</v>
          </cell>
          <cell r="BB4811">
            <v>4.1000000000000005</v>
          </cell>
          <cell r="BF4811">
            <v>3.9799999999999995</v>
          </cell>
          <cell r="BG4811">
            <v>3.9</v>
          </cell>
          <cell r="BH4811">
            <v>4.1000000000000005</v>
          </cell>
          <cell r="BI4811">
            <v>1.0512820512820515</v>
          </cell>
          <cell r="BJ4811" t="str">
            <v>06.05.2022</v>
          </cell>
          <cell r="BK4811" t="str">
            <v>บจก.กลุ่มสยามบรรจุภั</v>
          </cell>
        </row>
        <row r="4812">
          <cell r="A4812" t="str">
            <v>5MZZZ153N000000100</v>
          </cell>
          <cell r="B4812" t="str">
            <v>PLT.TRAY-ALL BRAND(CUP76x38 PACK 6)</v>
          </cell>
          <cell r="C4812" t="str">
            <v>PLASTIC</v>
          </cell>
          <cell r="D4812" t="str">
            <v>3QCCSA2JJ3HAEPS2HI</v>
          </cell>
          <cell r="E4812" t="str">
            <v>HI</v>
          </cell>
          <cell r="F4812" t="str">
            <v>76.2x37.8 mm 77 N CK DINNER IB-12</v>
          </cell>
          <cell r="G4812" t="str">
            <v>US PET NUTRITION LLC</v>
          </cell>
          <cell r="H4812" t="str">
            <v>LINDNER LOGISTICS (STELLA &amp; CHEWY)</v>
          </cell>
          <cell r="I4812" t="str">
            <v>PF64893101</v>
          </cell>
          <cell r="J4812" t="str">
            <v>2HO478N</v>
          </cell>
          <cell r="K4812">
            <v>0</v>
          </cell>
          <cell r="L4812">
            <v>0</v>
          </cell>
          <cell r="M4812">
            <v>1.27</v>
          </cell>
          <cell r="N4812">
            <v>1.3736994421199444</v>
          </cell>
          <cell r="O4812">
            <v>1.6300000000000001</v>
          </cell>
          <cell r="P4812">
            <v>1.3970000000000005</v>
          </cell>
          <cell r="Q4812">
            <v>1.6300000000000001</v>
          </cell>
          <cell r="R4812">
            <v>1</v>
          </cell>
          <cell r="S4812">
            <v>1.6300000000000001</v>
          </cell>
          <cell r="T4812">
            <v>1.65445</v>
          </cell>
          <cell r="U4812">
            <v>1.6789000000000001</v>
          </cell>
          <cell r="V4812">
            <v>1</v>
          </cell>
          <cell r="W4812">
            <v>1</v>
          </cell>
          <cell r="X4812">
            <v>1.1000000000000001</v>
          </cell>
          <cell r="Y4812">
            <v>1</v>
          </cell>
          <cell r="Z4812">
            <v>1.2700000000000002</v>
          </cell>
          <cell r="AA4812">
            <v>1.3970000000000005</v>
          </cell>
          <cell r="AB4812">
            <v>1.1000000000000001</v>
          </cell>
          <cell r="AC4812">
            <v>1.2834645669291338</v>
          </cell>
          <cell r="AD4812" t="str">
            <v>Stella&amp;Chewy's</v>
          </cell>
          <cell r="AE4812">
            <v>0</v>
          </cell>
          <cell r="AJ4812">
            <v>1.27</v>
          </cell>
          <cell r="AK4812">
            <v>1.2700000000000002</v>
          </cell>
          <cell r="AL4812">
            <v>1.27</v>
          </cell>
          <cell r="AM4812">
            <v>1.2699999999999996</v>
          </cell>
          <cell r="AN4812">
            <v>1.2700000000000002</v>
          </cell>
          <cell r="AO4812">
            <v>1.2699999999999998</v>
          </cell>
          <cell r="AP4812">
            <v>1.27</v>
          </cell>
          <cell r="AQ4812">
            <v>1.2700000000000002</v>
          </cell>
          <cell r="AR4812">
            <v>1.27</v>
          </cell>
          <cell r="AS4812">
            <v>1.2700000000000002</v>
          </cell>
          <cell r="AT4812">
            <v>1.2699999999999998</v>
          </cell>
          <cell r="AU4812">
            <v>1.27</v>
          </cell>
          <cell r="AV4812">
            <v>1.2700000000000002</v>
          </cell>
          <cell r="AW4812">
            <v>1.2700000000000002</v>
          </cell>
          <cell r="AX4812">
            <v>1.27</v>
          </cell>
          <cell r="AY4812">
            <v>1.2699999999999998</v>
          </cell>
          <cell r="AZ4812">
            <v>1.27</v>
          </cell>
          <cell r="BA4812">
            <v>1.27</v>
          </cell>
          <cell r="BB4812">
            <v>1.46</v>
          </cell>
          <cell r="BC4812">
            <v>1.6043933054393307</v>
          </cell>
          <cell r="BD4812">
            <v>1.6300000000000003</v>
          </cell>
          <cell r="BE4812">
            <v>1.6300000000000001</v>
          </cell>
          <cell r="BF4812">
            <v>1.3736994421199444</v>
          </cell>
          <cell r="BG4812">
            <v>1.2700000000000002</v>
          </cell>
          <cell r="BH4812">
            <v>1.6300000000000001</v>
          </cell>
          <cell r="BI4812">
            <v>1.2834645669291338</v>
          </cell>
          <cell r="BJ4812" t="str">
            <v>06.08.2022</v>
          </cell>
          <cell r="BK4812" t="str">
            <v>บจก.อาร์ตแพค แอนด์ ด</v>
          </cell>
        </row>
        <row r="4813">
          <cell r="A4813" t="str">
            <v>5J2HO478N000000100</v>
          </cell>
          <cell r="B4813" t="str">
            <v>STK(BTTM)-LIL' BITES SAVORY STEWS</v>
          </cell>
          <cell r="C4813" t="str">
            <v>STICKER</v>
          </cell>
          <cell r="D4813" t="str">
            <v>3QBMMBC7J3HAEPS2HI</v>
          </cell>
          <cell r="E4813" t="str">
            <v>HI</v>
          </cell>
          <cell r="F4813" t="str">
            <v>76.2x37.8 mm 77 N BF&amp;CK DINNER IB-12</v>
          </cell>
          <cell r="G4813" t="str">
            <v>US PET NUTRITION LLC</v>
          </cell>
          <cell r="H4813" t="str">
            <v>LINDNER LOGISTICS (STELLA &amp; CHEWY)</v>
          </cell>
          <cell r="I4813" t="str">
            <v>PF64893102</v>
          </cell>
          <cell r="J4813" t="str">
            <v>2HO478N</v>
          </cell>
          <cell r="K4813">
            <v>0</v>
          </cell>
          <cell r="L4813">
            <v>0</v>
          </cell>
          <cell r="M4813">
            <v>0.16</v>
          </cell>
          <cell r="N4813">
            <v>0.16204350327704972</v>
          </cell>
          <cell r="O4813">
            <v>0.15613050983114918</v>
          </cell>
          <cell r="P4813">
            <v>0.54844044660194191</v>
          </cell>
          <cell r="Q4813">
            <v>0.54844044660194191</v>
          </cell>
          <cell r="R4813">
            <v>1.04</v>
          </cell>
          <cell r="S4813">
            <v>0.57037806446601957</v>
          </cell>
          <cell r="T4813">
            <v>0.57893373543300986</v>
          </cell>
          <cell r="U4813">
            <v>0.58748940640000014</v>
          </cell>
          <cell r="V4813">
            <v>1</v>
          </cell>
          <cell r="W4813">
            <v>1</v>
          </cell>
          <cell r="X4813">
            <v>1.07</v>
          </cell>
          <cell r="Y4813">
            <v>1.07</v>
          </cell>
          <cell r="Z4813">
            <v>0.47902912621359223</v>
          </cell>
          <cell r="AA4813">
            <v>0.54844044660194191</v>
          </cell>
          <cell r="AB4813">
            <v>1.1449000000000003</v>
          </cell>
          <cell r="AC4813">
            <v>1.1906960000000004</v>
          </cell>
          <cell r="AD4813" t="str">
            <v>Stella&amp;Chewy's</v>
          </cell>
          <cell r="AE4813" t="str">
            <v>MOQ 3,000 // ใช้ราคาจาก PKG</v>
          </cell>
          <cell r="AJ4813">
            <v>0.24000000000000002</v>
          </cell>
          <cell r="AM4813">
            <v>0.34</v>
          </cell>
          <cell r="AO4813">
            <v>0.18000000000000002</v>
          </cell>
          <cell r="AP4813">
            <v>0.34</v>
          </cell>
          <cell r="AQ4813">
            <v>0.18</v>
          </cell>
          <cell r="AT4813">
            <v>0.18000000000000002</v>
          </cell>
          <cell r="AV4813">
            <v>0.15</v>
          </cell>
          <cell r="AX4813">
            <v>0.15613050983114918</v>
          </cell>
          <cell r="BF4813">
            <v>0.16204350327704972</v>
          </cell>
          <cell r="BG4813">
            <v>0.18</v>
          </cell>
          <cell r="BH4813">
            <v>0.15613050983114918</v>
          </cell>
          <cell r="BI4813">
            <v>0.86739172128416209</v>
          </cell>
          <cell r="BJ4813" t="str">
            <v>07.01.2022</v>
          </cell>
          <cell r="BK4813" t="str">
            <v>บจก.ตรีสานพริ้นติ้ง</v>
          </cell>
        </row>
        <row r="4814">
          <cell r="A4814" t="str">
            <v>5J2HO478N000000200</v>
          </cell>
          <cell r="B4814" t="str">
            <v>STK(BTTM)-LIL' BITES SAVORY STEWS</v>
          </cell>
          <cell r="C4814" t="str">
            <v>STICKER</v>
          </cell>
          <cell r="D4814" t="str">
            <v>3QCCSKBIJ3HAEPS2HI</v>
          </cell>
          <cell r="E4814" t="str">
            <v>HI</v>
          </cell>
          <cell r="F4814" t="str">
            <v>76.2x37.8 mm 77 N CK&amp;CK LV DINNER IB-12</v>
          </cell>
          <cell r="G4814" t="str">
            <v>US PET NUTRITION LLC</v>
          </cell>
          <cell r="H4814" t="str">
            <v>LINDNER LOGISTICS (STELLA &amp; CHEWY)</v>
          </cell>
          <cell r="I4814" t="str">
            <v>PF64893103</v>
          </cell>
          <cell r="J4814" t="str">
            <v>2HO478N</v>
          </cell>
          <cell r="K4814">
            <v>0</v>
          </cell>
          <cell r="L4814">
            <v>0</v>
          </cell>
          <cell r="M4814">
            <v>0.16</v>
          </cell>
          <cell r="N4814">
            <v>0.15999999999999998</v>
          </cell>
          <cell r="O4814">
            <v>0.16999999999999998</v>
          </cell>
          <cell r="P4814">
            <v>0.54844044660194191</v>
          </cell>
          <cell r="Q4814">
            <v>0.54844044660194191</v>
          </cell>
          <cell r="R4814">
            <v>1.04</v>
          </cell>
          <cell r="S4814">
            <v>0.57037806446601957</v>
          </cell>
          <cell r="T4814">
            <v>0.57893373543300986</v>
          </cell>
          <cell r="U4814">
            <v>0.58748940640000014</v>
          </cell>
          <cell r="V4814">
            <v>1</v>
          </cell>
          <cell r="W4814">
            <v>1</v>
          </cell>
          <cell r="X4814">
            <v>1.07</v>
          </cell>
          <cell r="Y4814">
            <v>1.07</v>
          </cell>
          <cell r="Z4814">
            <v>0.47902912621359223</v>
          </cell>
          <cell r="AA4814">
            <v>0.54844044660194191</v>
          </cell>
          <cell r="AB4814">
            <v>1.1449000000000003</v>
          </cell>
          <cell r="AC4814">
            <v>1.1906960000000004</v>
          </cell>
          <cell r="AD4814" t="str">
            <v>Stella&amp;Chewy's</v>
          </cell>
          <cell r="AE4814" t="str">
            <v>MOQ 3,000 // ใช้ราคาจาก PKG</v>
          </cell>
          <cell r="AJ4814">
            <v>0.24</v>
          </cell>
          <cell r="AM4814">
            <v>0.34</v>
          </cell>
          <cell r="AO4814">
            <v>0.18</v>
          </cell>
          <cell r="AP4814">
            <v>0.24</v>
          </cell>
          <cell r="AQ4814">
            <v>0.18</v>
          </cell>
          <cell r="AT4814">
            <v>0.17</v>
          </cell>
          <cell r="AV4814">
            <v>0.15</v>
          </cell>
          <cell r="AY4814">
            <v>0.15</v>
          </cell>
          <cell r="BB4814">
            <v>0.16999999999999998</v>
          </cell>
          <cell r="BF4814">
            <v>0.15999999999999998</v>
          </cell>
          <cell r="BG4814">
            <v>0.18</v>
          </cell>
          <cell r="BH4814">
            <v>0.16999999999999998</v>
          </cell>
          <cell r="BI4814">
            <v>0.94444444444444442</v>
          </cell>
          <cell r="BJ4814" t="str">
            <v>07.05.2022</v>
          </cell>
          <cell r="BK4814" t="str">
            <v>บจก.ตรีสานพริ้นติ้ง</v>
          </cell>
        </row>
        <row r="4815">
          <cell r="A4815" t="str">
            <v>5J2HO478N000000300</v>
          </cell>
          <cell r="B4815" t="str">
            <v>STK(BTTM)-LIL' BITES SAVORY STEWS</v>
          </cell>
          <cell r="C4815" t="str">
            <v>STICKER</v>
          </cell>
          <cell r="D4815" t="str">
            <v>3QCCSBDQJ3HAEPS2HI</v>
          </cell>
          <cell r="E4815" t="str">
            <v>HI</v>
          </cell>
          <cell r="F4815" t="str">
            <v>76.2x37.8 mm 77 N CK&amp;DK DINNER IB-12</v>
          </cell>
          <cell r="G4815" t="str">
            <v>US PET NUTRITION LLC</v>
          </cell>
          <cell r="H4815" t="str">
            <v>LINDNER LOGISTICS (STELLA &amp; CHEWY)</v>
          </cell>
          <cell r="I4815" t="str">
            <v>PF64893104</v>
          </cell>
          <cell r="J4815" t="str">
            <v>2HO478N</v>
          </cell>
          <cell r="K4815">
            <v>0</v>
          </cell>
          <cell r="L4815">
            <v>0</v>
          </cell>
          <cell r="M4815">
            <v>0.16</v>
          </cell>
          <cell r="N4815">
            <v>0.16600000000000001</v>
          </cell>
          <cell r="O4815">
            <v>0.18</v>
          </cell>
          <cell r="P4815">
            <v>0.54844044660194191</v>
          </cell>
          <cell r="Q4815">
            <v>0.54844044660194191</v>
          </cell>
          <cell r="R4815">
            <v>1.04</v>
          </cell>
          <cell r="S4815">
            <v>0.57037806446601957</v>
          </cell>
          <cell r="T4815">
            <v>0.57893373543300986</v>
          </cell>
          <cell r="U4815">
            <v>0.58748940640000014</v>
          </cell>
          <cell r="V4815">
            <v>1</v>
          </cell>
          <cell r="W4815">
            <v>1</v>
          </cell>
          <cell r="X4815">
            <v>1.07</v>
          </cell>
          <cell r="Y4815">
            <v>1.07</v>
          </cell>
          <cell r="Z4815">
            <v>0.47902912621359223</v>
          </cell>
          <cell r="AA4815">
            <v>0.54844044660194191</v>
          </cell>
          <cell r="AB4815">
            <v>1.1449000000000003</v>
          </cell>
          <cell r="AC4815">
            <v>1.1906960000000004</v>
          </cell>
          <cell r="AD4815" t="str">
            <v>Stella&amp;Chewy's</v>
          </cell>
          <cell r="AE4815" t="str">
            <v>MOQ 3,000 // ใช้ราคาจาก PKG</v>
          </cell>
          <cell r="AJ4815">
            <v>0.24000000000000002</v>
          </cell>
          <cell r="AM4815">
            <v>0.34</v>
          </cell>
          <cell r="AO4815">
            <v>0.16999999999999998</v>
          </cell>
          <cell r="AQ4815">
            <v>0.18</v>
          </cell>
          <cell r="AT4815">
            <v>0.17</v>
          </cell>
          <cell r="AV4815">
            <v>0.15</v>
          </cell>
          <cell r="AX4815">
            <v>0.18</v>
          </cell>
          <cell r="AZ4815">
            <v>0.15000000000000002</v>
          </cell>
          <cell r="BB4815">
            <v>0.18</v>
          </cell>
          <cell r="BF4815">
            <v>0.16600000000000001</v>
          </cell>
          <cell r="BG4815">
            <v>0.18</v>
          </cell>
          <cell r="BH4815">
            <v>0.18</v>
          </cell>
          <cell r="BI4815">
            <v>1</v>
          </cell>
          <cell r="BJ4815" t="str">
            <v>11.05.2022</v>
          </cell>
          <cell r="BK4815" t="str">
            <v>บจก.ตรีสานพริ้นติ้ง</v>
          </cell>
        </row>
        <row r="4816">
          <cell r="A4816" t="str">
            <v>5J2HO478N000000400</v>
          </cell>
          <cell r="B4816" t="str">
            <v>STK(BTTM)-LIL' BITES SAVORY STEWS</v>
          </cell>
          <cell r="C4816" t="str">
            <v>STICKER</v>
          </cell>
          <cell r="D4816" t="str">
            <v>3QCCSBDSJ3HAEPS2HI</v>
          </cell>
          <cell r="E4816" t="str">
            <v>HI</v>
          </cell>
          <cell r="F4816" t="str">
            <v>76.2x37.8 mm 77 N CK&amp;SM DINNER IB-12</v>
          </cell>
          <cell r="G4816" t="str">
            <v>US PET NUTRITION LLC</v>
          </cell>
          <cell r="H4816" t="str">
            <v>LINDNER LOGISTICS (STELLA &amp; CHEWY)</v>
          </cell>
          <cell r="I4816" t="str">
            <v>PF64893105</v>
          </cell>
          <cell r="J4816" t="str">
            <v>2HO478N</v>
          </cell>
          <cell r="K4816">
            <v>0</v>
          </cell>
          <cell r="L4816">
            <v>0</v>
          </cell>
          <cell r="M4816">
            <v>0.16</v>
          </cell>
          <cell r="N4816">
            <v>0.16400000000000001</v>
          </cell>
          <cell r="O4816">
            <v>0.16999999999999998</v>
          </cell>
          <cell r="P4816">
            <v>0.54844044660194191</v>
          </cell>
          <cell r="Q4816">
            <v>0.54844044660194191</v>
          </cell>
          <cell r="R4816">
            <v>1.04</v>
          </cell>
          <cell r="S4816">
            <v>0.57037806446601957</v>
          </cell>
          <cell r="T4816">
            <v>0.57893373543300986</v>
          </cell>
          <cell r="U4816">
            <v>0.58748940640000014</v>
          </cell>
          <cell r="V4816">
            <v>1</v>
          </cell>
          <cell r="W4816">
            <v>1</v>
          </cell>
          <cell r="X4816">
            <v>1.07</v>
          </cell>
          <cell r="Y4816">
            <v>1.07</v>
          </cell>
          <cell r="Z4816">
            <v>0.47902912621359223</v>
          </cell>
          <cell r="AA4816">
            <v>0.54844044660194191</v>
          </cell>
          <cell r="AB4816">
            <v>1.1449000000000003</v>
          </cell>
          <cell r="AC4816">
            <v>1.1906960000000004</v>
          </cell>
          <cell r="AD4816" t="str">
            <v>Stella&amp;Chewy's</v>
          </cell>
          <cell r="AE4816" t="str">
            <v>MOQ 3,000 // ใช้ราคาจาก PKG</v>
          </cell>
          <cell r="AJ4816">
            <v>0.24000000000000002</v>
          </cell>
          <cell r="AM4816">
            <v>0.34</v>
          </cell>
          <cell r="AO4816">
            <v>0.17</v>
          </cell>
          <cell r="AQ4816">
            <v>0.18</v>
          </cell>
          <cell r="AT4816">
            <v>0.17</v>
          </cell>
          <cell r="AV4816">
            <v>0.15000000000000002</v>
          </cell>
          <cell r="AX4816">
            <v>0.18</v>
          </cell>
          <cell r="AZ4816">
            <v>0.15</v>
          </cell>
          <cell r="BB4816">
            <v>0.16999999999999998</v>
          </cell>
          <cell r="BF4816">
            <v>0.16400000000000001</v>
          </cell>
          <cell r="BG4816">
            <v>0.18</v>
          </cell>
          <cell r="BH4816">
            <v>0.16999999999999998</v>
          </cell>
          <cell r="BI4816">
            <v>0.94444444444444442</v>
          </cell>
          <cell r="BJ4816" t="str">
            <v>07.05.2022</v>
          </cell>
          <cell r="BK4816" t="str">
            <v>บจก.ตรีสานพริ้นติ้ง</v>
          </cell>
        </row>
        <row r="4817">
          <cell r="A4817" t="str">
            <v>5J2HO478N000000500</v>
          </cell>
          <cell r="B4817" t="str">
            <v>STK(BTTM)-LIL' BITES SAVORY STEWS</v>
          </cell>
          <cell r="C4817" t="str">
            <v>STICKER</v>
          </cell>
          <cell r="D4817" t="str">
            <v>3QCCSBDRJ3HAEPS2HI</v>
          </cell>
          <cell r="E4817" t="str">
            <v>HI</v>
          </cell>
          <cell r="F4817" t="str">
            <v>76.2x37.8 mm 77 N CK&amp;TK DINNER IB-12</v>
          </cell>
          <cell r="G4817" t="str">
            <v>US PET NUTRITION LLC</v>
          </cell>
          <cell r="H4817" t="str">
            <v>LINDNER LOGISTICS (STELLA &amp; CHEWY)</v>
          </cell>
          <cell r="I4817" t="str">
            <v>PF64893106</v>
          </cell>
          <cell r="J4817" t="str">
            <v>2HO478N</v>
          </cell>
          <cell r="K4817">
            <v>0</v>
          </cell>
          <cell r="L4817">
            <v>0</v>
          </cell>
          <cell r="M4817">
            <v>0.16</v>
          </cell>
          <cell r="N4817">
            <v>0.16200000000000001</v>
          </cell>
          <cell r="O4817">
            <v>0.16999999999999998</v>
          </cell>
          <cell r="P4817">
            <v>0.54844044660194191</v>
          </cell>
          <cell r="Q4817">
            <v>0.54844044660194191</v>
          </cell>
          <cell r="R4817">
            <v>1.04</v>
          </cell>
          <cell r="S4817">
            <v>0.57037806446601957</v>
          </cell>
          <cell r="T4817">
            <v>0.57893373543300986</v>
          </cell>
          <cell r="U4817">
            <v>0.58748940640000014</v>
          </cell>
          <cell r="V4817">
            <v>1</v>
          </cell>
          <cell r="W4817">
            <v>1</v>
          </cell>
          <cell r="X4817">
            <v>1.07</v>
          </cell>
          <cell r="Y4817">
            <v>1.07</v>
          </cell>
          <cell r="Z4817">
            <v>0.47902912621359223</v>
          </cell>
          <cell r="AA4817">
            <v>0.54844044660194191</v>
          </cell>
          <cell r="AB4817">
            <v>1.1449000000000003</v>
          </cell>
          <cell r="AC4817">
            <v>1.1906960000000004</v>
          </cell>
          <cell r="AD4817" t="str">
            <v>Stella&amp;Chewy's</v>
          </cell>
          <cell r="AE4817" t="str">
            <v>MOQ 3,000 // ใช้ราคาจาก PKG</v>
          </cell>
          <cell r="AJ4817">
            <v>0.24000000000000002</v>
          </cell>
          <cell r="AM4817">
            <v>0.34</v>
          </cell>
          <cell r="AO4817">
            <v>0.16999999999999998</v>
          </cell>
          <cell r="AP4817">
            <v>0.34</v>
          </cell>
          <cell r="AQ4817">
            <v>0.18000000000000002</v>
          </cell>
          <cell r="AT4817">
            <v>0.17</v>
          </cell>
          <cell r="AV4817">
            <v>0.15000000000000002</v>
          </cell>
          <cell r="AX4817">
            <v>0.16999999999999998</v>
          </cell>
          <cell r="AZ4817">
            <v>0.15000000000000002</v>
          </cell>
          <cell r="BB4817">
            <v>0.16999999999999998</v>
          </cell>
          <cell r="BF4817">
            <v>0.16200000000000001</v>
          </cell>
          <cell r="BG4817">
            <v>0.18000000000000002</v>
          </cell>
          <cell r="BH4817">
            <v>0.16999999999999998</v>
          </cell>
          <cell r="BI4817">
            <v>0.9444444444444442</v>
          </cell>
          <cell r="BJ4817" t="str">
            <v>11.05.2022</v>
          </cell>
          <cell r="BK4817" t="str">
            <v>บจก.ตรีสานพริ้นติ้ง</v>
          </cell>
        </row>
        <row r="4818">
          <cell r="A4818" t="str">
            <v>5J2HO478N000000600</v>
          </cell>
          <cell r="B4818" t="str">
            <v>STK(BTTM)-LIL' BITES SAVORY STEWS</v>
          </cell>
          <cell r="C4818" t="str">
            <v>STICKER</v>
          </cell>
          <cell r="D4818" t="str">
            <v>3QCCSA2JJ3HAEPS2HI</v>
          </cell>
          <cell r="E4818" t="str">
            <v>HI</v>
          </cell>
          <cell r="F4818" t="str">
            <v>76.2x37.8 mm 77 N CK DINNER IB-12</v>
          </cell>
          <cell r="G4818" t="str">
            <v>US PET NUTRITION LLC</v>
          </cell>
          <cell r="H4818" t="str">
            <v>LINDNER LOGISTICS (STELLA &amp; CHEWY)</v>
          </cell>
          <cell r="I4818" t="str">
            <v>PF64893101</v>
          </cell>
          <cell r="J4818" t="str">
            <v>2HO478N</v>
          </cell>
          <cell r="K4818">
            <v>0</v>
          </cell>
          <cell r="L4818">
            <v>0</v>
          </cell>
          <cell r="M4818">
            <v>0.16</v>
          </cell>
          <cell r="N4818">
            <v>0.16200000000000001</v>
          </cell>
          <cell r="O4818">
            <v>0.17</v>
          </cell>
          <cell r="P4818">
            <v>0.54844044660194191</v>
          </cell>
          <cell r="Q4818">
            <v>0.54844044660194191</v>
          </cell>
          <cell r="R4818">
            <v>1.04</v>
          </cell>
          <cell r="S4818">
            <v>0.57037806446601957</v>
          </cell>
          <cell r="T4818">
            <v>0.57893373543300986</v>
          </cell>
          <cell r="U4818">
            <v>0.58748940640000014</v>
          </cell>
          <cell r="V4818">
            <v>1</v>
          </cell>
          <cell r="W4818">
            <v>1</v>
          </cell>
          <cell r="X4818">
            <v>1.07</v>
          </cell>
          <cell r="Y4818">
            <v>1.07</v>
          </cell>
          <cell r="Z4818">
            <v>0.47902912621359223</v>
          </cell>
          <cell r="AA4818">
            <v>0.54844044660194191</v>
          </cell>
          <cell r="AB4818">
            <v>1.1449000000000003</v>
          </cell>
          <cell r="AC4818">
            <v>1.1906960000000004</v>
          </cell>
          <cell r="AD4818" t="str">
            <v>Stella&amp;Chewy's</v>
          </cell>
          <cell r="AE4818" t="str">
            <v>MOQ 3,000 // ใช้ราคาจาก PKG</v>
          </cell>
          <cell r="AJ4818">
            <v>0.24000000000000002</v>
          </cell>
          <cell r="AM4818">
            <v>0.34</v>
          </cell>
          <cell r="AO4818">
            <v>0.18000000000000002</v>
          </cell>
          <cell r="AP4818">
            <v>0.34</v>
          </cell>
          <cell r="AQ4818">
            <v>0.18</v>
          </cell>
          <cell r="AT4818">
            <v>0.17</v>
          </cell>
          <cell r="AV4818">
            <v>0.15</v>
          </cell>
          <cell r="AX4818">
            <v>0.17</v>
          </cell>
          <cell r="AZ4818">
            <v>0.15000000000000002</v>
          </cell>
          <cell r="BB4818">
            <v>0.17</v>
          </cell>
          <cell r="BF4818">
            <v>0.16200000000000001</v>
          </cell>
          <cell r="BG4818">
            <v>0.18</v>
          </cell>
          <cell r="BH4818">
            <v>0.17</v>
          </cell>
          <cell r="BI4818">
            <v>0.94444444444444453</v>
          </cell>
          <cell r="BJ4818" t="str">
            <v>07.05.2022</v>
          </cell>
          <cell r="BK4818" t="str">
            <v>บจก.ตรีสานพริ้นติ้ง</v>
          </cell>
        </row>
        <row r="4819">
          <cell r="A4819" t="str">
            <v>5F2HP043N000000100</v>
          </cell>
          <cell r="B4819" t="str">
            <v>CTN-STELLA'S SHREDRS</v>
          </cell>
          <cell r="C4819" t="str">
            <v>ลูกฟูก</v>
          </cell>
          <cell r="D4819" t="str">
            <v>3QBMMBC7W3OPRPS2J6</v>
          </cell>
          <cell r="E4819" t="str">
            <v>J6</v>
          </cell>
          <cell r="F4819" t="str">
            <v>95x145x25 mm 80 N BF&amp;CK DINNER IB-24</v>
          </cell>
          <cell r="G4819" t="str">
            <v>US PET NUTRITION LLC</v>
          </cell>
          <cell r="H4819" t="str">
            <v>LINDNER LOGISTICS (STELLA &amp; CHEWY)</v>
          </cell>
          <cell r="I4819" t="str">
            <v>PF64500702</v>
          </cell>
          <cell r="J4819" t="str">
            <v>2HP043N</v>
          </cell>
          <cell r="K4819">
            <v>0</v>
          </cell>
          <cell r="L4819">
            <v>0</v>
          </cell>
          <cell r="M4819">
            <v>9.69</v>
          </cell>
          <cell r="N4819">
            <v>3.65</v>
          </cell>
          <cell r="O4819">
            <v>3.75</v>
          </cell>
          <cell r="P4819">
            <v>4.1934469500000002</v>
          </cell>
          <cell r="Q4819">
            <v>4.1934469500000002</v>
          </cell>
          <cell r="R4819">
            <v>1.05</v>
          </cell>
          <cell r="S4819">
            <v>4.4031192975000009</v>
          </cell>
          <cell r="T4819">
            <v>4.4691660869625007</v>
          </cell>
          <cell r="U4819">
            <v>4.5352128764250006</v>
          </cell>
          <cell r="V4819">
            <v>1.05</v>
          </cell>
          <cell r="W4819">
            <v>1.05</v>
          </cell>
          <cell r="X4819">
            <v>1.1000000000000001</v>
          </cell>
          <cell r="Y4819">
            <v>1.0169999999999999</v>
          </cell>
          <cell r="Z4819">
            <v>3.7484999999999999</v>
          </cell>
          <cell r="AA4819">
            <v>4.1934469500000002</v>
          </cell>
          <cell r="AB4819">
            <v>1.1187</v>
          </cell>
          <cell r="AC4819">
            <v>1.1746350000000003</v>
          </cell>
          <cell r="AD4819" t="str">
            <v>Stella&amp;Chewy's</v>
          </cell>
          <cell r="AE4819">
            <v>0</v>
          </cell>
          <cell r="AJ4819">
            <v>3.4</v>
          </cell>
          <cell r="AM4819">
            <v>3.45</v>
          </cell>
          <cell r="AO4819">
            <v>3.45</v>
          </cell>
          <cell r="AP4819">
            <v>3.4</v>
          </cell>
          <cell r="AQ4819">
            <v>3.5499999999999994</v>
          </cell>
          <cell r="AT4819">
            <v>3.55</v>
          </cell>
          <cell r="AV4819">
            <v>3.55</v>
          </cell>
          <cell r="AZ4819">
            <v>3.75</v>
          </cell>
          <cell r="BB4819">
            <v>3.75</v>
          </cell>
          <cell r="BF4819">
            <v>3.65</v>
          </cell>
          <cell r="BG4819">
            <v>3.5499999999999994</v>
          </cell>
          <cell r="BH4819">
            <v>3.75</v>
          </cell>
          <cell r="BI4819">
            <v>1.0563380281690142</v>
          </cell>
          <cell r="BJ4819" t="str">
            <v>09.05.2022</v>
          </cell>
          <cell r="BK4819" t="str">
            <v>บจก.กลุ่มสยามบรรจุภั</v>
          </cell>
        </row>
        <row r="4820">
          <cell r="A4820" t="str">
            <v>5F2HP330N000000200</v>
          </cell>
          <cell r="B4820" t="str">
            <v>CTN-STELLA'S SHREDRS</v>
          </cell>
          <cell r="C4820" t="str">
            <v>ลูกฟูก</v>
          </cell>
          <cell r="D4820" t="str">
            <v>3QCCSBDQW3OPRPS2J6</v>
          </cell>
          <cell r="E4820" t="str">
            <v>J6</v>
          </cell>
          <cell r="F4820" t="str">
            <v>95x145x25 mm 80 N CK&amp;DK DINNER IB-24</v>
          </cell>
          <cell r="G4820" t="str">
            <v>US PET NUTRITION LLC</v>
          </cell>
          <cell r="H4820" t="str">
            <v>LINDNER LOGISTICS (STELLA &amp; CHEWY)</v>
          </cell>
          <cell r="I4820" t="str">
            <v>PF64500704</v>
          </cell>
          <cell r="J4820" t="str">
            <v>2HP330N</v>
          </cell>
          <cell r="K4820">
            <v>0</v>
          </cell>
          <cell r="L4820">
            <v>0</v>
          </cell>
          <cell r="M4820">
            <v>3.52</v>
          </cell>
          <cell r="N4820">
            <v>3.65</v>
          </cell>
          <cell r="O4820">
            <v>3.75</v>
          </cell>
          <cell r="P4820">
            <v>4.1934469500000002</v>
          </cell>
          <cell r="Q4820">
            <v>4.1934469500000002</v>
          </cell>
          <cell r="R4820">
            <v>1.05</v>
          </cell>
          <cell r="S4820">
            <v>4.4031192975000009</v>
          </cell>
          <cell r="T4820">
            <v>4.4691660869625007</v>
          </cell>
          <cell r="U4820">
            <v>4.5352128764250006</v>
          </cell>
          <cell r="V4820">
            <v>1.05</v>
          </cell>
          <cell r="W4820">
            <v>1.05</v>
          </cell>
          <cell r="X4820">
            <v>1.1000000000000001</v>
          </cell>
          <cell r="Y4820">
            <v>1.0169999999999999</v>
          </cell>
          <cell r="Z4820">
            <v>3.7484999999999999</v>
          </cell>
          <cell r="AA4820">
            <v>4.1934469500000002</v>
          </cell>
          <cell r="AB4820">
            <v>1.1187</v>
          </cell>
          <cell r="AC4820">
            <v>1.1746350000000003</v>
          </cell>
          <cell r="AD4820" t="str">
            <v>Stella&amp;Chewy's</v>
          </cell>
          <cell r="AE4820">
            <v>0</v>
          </cell>
          <cell r="AJ4820">
            <v>3.3999999999999995</v>
          </cell>
          <cell r="AM4820">
            <v>3.45</v>
          </cell>
          <cell r="AO4820">
            <v>3.45</v>
          </cell>
          <cell r="AP4820">
            <v>3.45</v>
          </cell>
          <cell r="AQ4820">
            <v>3.55</v>
          </cell>
          <cell r="AT4820">
            <v>3.55</v>
          </cell>
          <cell r="AV4820">
            <v>3.55</v>
          </cell>
          <cell r="AZ4820">
            <v>3.75</v>
          </cell>
          <cell r="BB4820">
            <v>3.75</v>
          </cell>
          <cell r="BF4820">
            <v>3.65</v>
          </cell>
          <cell r="BG4820">
            <v>3.55</v>
          </cell>
          <cell r="BH4820">
            <v>3.75</v>
          </cell>
          <cell r="BI4820">
            <v>1.0563380281690142</v>
          </cell>
          <cell r="BJ4820" t="str">
            <v>07.05.2022</v>
          </cell>
          <cell r="BK4820" t="str">
            <v>บจก.กลุ่มสยามบรรจุภั</v>
          </cell>
        </row>
        <row r="4821">
          <cell r="A4821" t="str">
            <v>5F2HP330N000000300</v>
          </cell>
          <cell r="B4821" t="str">
            <v>CTN-STELLA'S SHREDRS</v>
          </cell>
          <cell r="C4821" t="str">
            <v>ลูกฟูก</v>
          </cell>
          <cell r="D4821" t="str">
            <v>3QCCSBDSW3OPRPS2J6</v>
          </cell>
          <cell r="E4821" t="str">
            <v>J6</v>
          </cell>
          <cell r="F4821" t="str">
            <v>95x145x25 mm 80 N CK&amp;SM DINNER IB-24</v>
          </cell>
          <cell r="G4821" t="str">
            <v>US PET NUTRITION LLC</v>
          </cell>
          <cell r="H4821" t="str">
            <v>LINDNER LOGISTICS (STELLA &amp; CHEWY)</v>
          </cell>
          <cell r="I4821" t="str">
            <v>PF64500705</v>
          </cell>
          <cell r="J4821" t="str">
            <v>2HP330N</v>
          </cell>
          <cell r="K4821">
            <v>0</v>
          </cell>
          <cell r="L4821">
            <v>0</v>
          </cell>
          <cell r="M4821">
            <v>9.69</v>
          </cell>
          <cell r="N4821">
            <v>3.6166666666666667</v>
          </cell>
          <cell r="O4821">
            <v>3.75</v>
          </cell>
          <cell r="P4821">
            <v>4.1934469500000002</v>
          </cell>
          <cell r="Q4821">
            <v>4.1934469500000002</v>
          </cell>
          <cell r="R4821">
            <v>1.05</v>
          </cell>
          <cell r="S4821">
            <v>4.4031192975000009</v>
          </cell>
          <cell r="T4821">
            <v>4.4691660869625007</v>
          </cell>
          <cell r="U4821">
            <v>4.5352128764250006</v>
          </cell>
          <cell r="V4821">
            <v>1.05</v>
          </cell>
          <cell r="W4821">
            <v>1.05</v>
          </cell>
          <cell r="X4821">
            <v>1.1000000000000001</v>
          </cell>
          <cell r="Y4821">
            <v>1.0169999999999999</v>
          </cell>
          <cell r="Z4821">
            <v>3.7484999999999999</v>
          </cell>
          <cell r="AA4821">
            <v>4.1934469500000002</v>
          </cell>
          <cell r="AB4821">
            <v>1.1187</v>
          </cell>
          <cell r="AC4821">
            <v>1.1746350000000003</v>
          </cell>
          <cell r="AD4821" t="str">
            <v>Stella&amp;Chewy's</v>
          </cell>
          <cell r="AE4821">
            <v>0</v>
          </cell>
          <cell r="AJ4821">
            <v>3.4</v>
          </cell>
          <cell r="AM4821">
            <v>3.45</v>
          </cell>
          <cell r="AO4821">
            <v>3.45</v>
          </cell>
          <cell r="AQ4821">
            <v>3.5499999999999994</v>
          </cell>
          <cell r="AT4821">
            <v>3.5500000000000003</v>
          </cell>
          <cell r="AV4821">
            <v>3.55</v>
          </cell>
          <cell r="BB4821">
            <v>3.75</v>
          </cell>
          <cell r="BF4821">
            <v>3.6166666666666667</v>
          </cell>
          <cell r="BG4821">
            <v>3.5499999999999994</v>
          </cell>
          <cell r="BH4821">
            <v>3.75</v>
          </cell>
          <cell r="BI4821">
            <v>1.0563380281690142</v>
          </cell>
          <cell r="BJ4821" t="str">
            <v>09.05.2022</v>
          </cell>
          <cell r="BK4821" t="str">
            <v>บจก.กลุ่มสยามบรรจุภั</v>
          </cell>
        </row>
        <row r="4822">
          <cell r="A4822" t="str">
            <v>5F2HP330N000000400</v>
          </cell>
          <cell r="B4822" t="str">
            <v>CTN-STELLA'S SHREDRS</v>
          </cell>
          <cell r="C4822" t="str">
            <v>ลูกฟูก</v>
          </cell>
          <cell r="D4822" t="str">
            <v>3QCCSBDRW3OPRPS2J6</v>
          </cell>
          <cell r="E4822" t="str">
            <v>J6</v>
          </cell>
          <cell r="F4822" t="str">
            <v>95x145x25 mm 80 N CK&amp;TK DINNER IB-24</v>
          </cell>
          <cell r="G4822" t="str">
            <v>US PET NUTRITION LLC</v>
          </cell>
          <cell r="H4822" t="str">
            <v>LINDNER LOGISTICS (STELLA &amp; CHEWY)</v>
          </cell>
          <cell r="I4822" t="str">
            <v>PF64500706</v>
          </cell>
          <cell r="J4822" t="str">
            <v>2HP330N</v>
          </cell>
          <cell r="K4822">
            <v>0</v>
          </cell>
          <cell r="L4822">
            <v>0</v>
          </cell>
          <cell r="M4822">
            <v>3.4</v>
          </cell>
          <cell r="N4822">
            <v>3.6166666666666667</v>
          </cell>
          <cell r="O4822">
            <v>3.75</v>
          </cell>
          <cell r="P4822">
            <v>4.1934469500000002</v>
          </cell>
          <cell r="Q4822">
            <v>4.1934469500000002</v>
          </cell>
          <cell r="R4822">
            <v>1.05</v>
          </cell>
          <cell r="S4822">
            <v>4.4031192975000009</v>
          </cell>
          <cell r="T4822">
            <v>4.4691660869625007</v>
          </cell>
          <cell r="U4822">
            <v>4.5352128764250006</v>
          </cell>
          <cell r="V4822">
            <v>1.05</v>
          </cell>
          <cell r="W4822">
            <v>1.05</v>
          </cell>
          <cell r="X4822">
            <v>1.1000000000000001</v>
          </cell>
          <cell r="Y4822">
            <v>1.0169999999999999</v>
          </cell>
          <cell r="Z4822">
            <v>3.7484999999999999</v>
          </cell>
          <cell r="AA4822">
            <v>4.1934469500000002</v>
          </cell>
          <cell r="AB4822">
            <v>1.1187</v>
          </cell>
          <cell r="AC4822">
            <v>1.1746350000000003</v>
          </cell>
          <cell r="AD4822" t="str">
            <v>Stella&amp;Chewy's</v>
          </cell>
          <cell r="AE4822">
            <v>0</v>
          </cell>
          <cell r="AJ4822">
            <v>3.4000000000000004</v>
          </cell>
          <cell r="AK4822">
            <v>3.4</v>
          </cell>
          <cell r="AM4822">
            <v>3.45</v>
          </cell>
          <cell r="AO4822">
            <v>3.4000000000000004</v>
          </cell>
          <cell r="AP4822">
            <v>3.45</v>
          </cell>
          <cell r="AQ4822">
            <v>3.55</v>
          </cell>
          <cell r="AT4822">
            <v>3.55</v>
          </cell>
          <cell r="AV4822">
            <v>3.5499999999999994</v>
          </cell>
          <cell r="BB4822">
            <v>3.75</v>
          </cell>
          <cell r="BF4822">
            <v>3.6166666666666667</v>
          </cell>
          <cell r="BG4822">
            <v>3.55</v>
          </cell>
          <cell r="BH4822">
            <v>3.75</v>
          </cell>
          <cell r="BI4822">
            <v>1.0563380281690142</v>
          </cell>
          <cell r="BJ4822" t="str">
            <v>10.05.2022</v>
          </cell>
          <cell r="BK4822" t="str">
            <v>บจก.กลุ่มสยามบรรจุภั</v>
          </cell>
        </row>
        <row r="4823">
          <cell r="A4823" t="str">
            <v>5F2HP330N000000500</v>
          </cell>
          <cell r="B4823" t="str">
            <v>CTN-STELLA'S SHREDRS</v>
          </cell>
          <cell r="C4823" t="str">
            <v>ลูกฟูก</v>
          </cell>
          <cell r="D4823" t="str">
            <v>3QCCSA2JW3OPRPS2J6</v>
          </cell>
          <cell r="E4823" t="str">
            <v>J6</v>
          </cell>
          <cell r="F4823" t="str">
            <v>95x145x25 mm 80 N CK DINNER IB-24</v>
          </cell>
          <cell r="G4823" t="str">
            <v>US PET NUTRITION LLC</v>
          </cell>
          <cell r="H4823" t="str">
            <v>LINDNER LOGISTICS (STELLA &amp; CHEWY)</v>
          </cell>
          <cell r="I4823" t="str">
            <v>PF64500701</v>
          </cell>
          <cell r="J4823" t="str">
            <v>2HP330N</v>
          </cell>
          <cell r="K4823">
            <v>0</v>
          </cell>
          <cell r="L4823">
            <v>0</v>
          </cell>
          <cell r="M4823">
            <v>9.69</v>
          </cell>
          <cell r="N4823">
            <v>3.6700000000000004</v>
          </cell>
          <cell r="O4823">
            <v>3.75</v>
          </cell>
          <cell r="P4823">
            <v>4.1934469500000002</v>
          </cell>
          <cell r="Q4823">
            <v>4.1934469500000002</v>
          </cell>
          <cell r="R4823">
            <v>1.05</v>
          </cell>
          <cell r="S4823">
            <v>4.4031192975000009</v>
          </cell>
          <cell r="T4823">
            <v>4.4691660869625007</v>
          </cell>
          <cell r="U4823">
            <v>4.5352128764250006</v>
          </cell>
          <cell r="V4823">
            <v>1.05</v>
          </cell>
          <cell r="W4823">
            <v>1.05</v>
          </cell>
          <cell r="X4823">
            <v>1.1000000000000001</v>
          </cell>
          <cell r="Y4823">
            <v>1.0169999999999999</v>
          </cell>
          <cell r="Z4823">
            <v>3.7484999999999999</v>
          </cell>
          <cell r="AA4823">
            <v>4.1934469500000002</v>
          </cell>
          <cell r="AB4823">
            <v>1.1187</v>
          </cell>
          <cell r="AC4823">
            <v>1.1746350000000003</v>
          </cell>
          <cell r="AD4823" t="str">
            <v>Stella&amp;Chewy's</v>
          </cell>
          <cell r="AE4823">
            <v>0</v>
          </cell>
          <cell r="AJ4823">
            <v>3.3999999999999995</v>
          </cell>
          <cell r="AM4823">
            <v>3.45</v>
          </cell>
          <cell r="AO4823">
            <v>3.4</v>
          </cell>
          <cell r="AP4823">
            <v>3.45</v>
          </cell>
          <cell r="AQ4823">
            <v>3.5499999999999994</v>
          </cell>
          <cell r="AT4823">
            <v>3.5499999999999994</v>
          </cell>
          <cell r="AV4823">
            <v>3.5500000000000003</v>
          </cell>
          <cell r="AZ4823">
            <v>3.75</v>
          </cell>
          <cell r="BA4823">
            <v>3.75</v>
          </cell>
          <cell r="BB4823">
            <v>3.75</v>
          </cell>
          <cell r="BF4823">
            <v>3.6700000000000004</v>
          </cell>
          <cell r="BG4823">
            <v>3.5499999999999994</v>
          </cell>
          <cell r="BH4823">
            <v>3.75</v>
          </cell>
          <cell r="BI4823">
            <v>1.0563380281690142</v>
          </cell>
          <cell r="BJ4823" t="str">
            <v>07.05.2022</v>
          </cell>
          <cell r="BK4823" t="str">
            <v>บจก.กลุ่มสยามบรรจุภั</v>
          </cell>
        </row>
        <row r="4824">
          <cell r="A4824" t="str">
            <v>5F2HP330N000000600</v>
          </cell>
          <cell r="B4824" t="str">
            <v>CTN-STELLA'S SHREDRS</v>
          </cell>
          <cell r="C4824" t="str">
            <v>ลูกฟูก</v>
          </cell>
          <cell r="D4824" t="str">
            <v>3QCCSKBIW3OPRPS2J6</v>
          </cell>
          <cell r="E4824" t="str">
            <v>J6</v>
          </cell>
          <cell r="F4824" t="str">
            <v>95x145x25 mm 80 N CK&amp;CK LV DINNER IB-24</v>
          </cell>
          <cell r="G4824" t="str">
            <v>US PET NUTRITION LLC</v>
          </cell>
          <cell r="H4824" t="str">
            <v>LINDNER LOGISTICS (STELLA &amp; CHEWY)</v>
          </cell>
          <cell r="I4824" t="str">
            <v>PF64500703</v>
          </cell>
          <cell r="J4824" t="str">
            <v>2HP330N</v>
          </cell>
          <cell r="K4824">
            <v>0</v>
          </cell>
          <cell r="L4824">
            <v>0</v>
          </cell>
          <cell r="M4824">
            <v>3.4</v>
          </cell>
          <cell r="N4824">
            <v>3.65</v>
          </cell>
          <cell r="O4824">
            <v>3.75</v>
          </cell>
          <cell r="P4824">
            <v>4.1934469500000002</v>
          </cell>
          <cell r="Q4824">
            <v>4.1934469500000002</v>
          </cell>
          <cell r="R4824">
            <v>1.05</v>
          </cell>
          <cell r="S4824">
            <v>4.4031192975000009</v>
          </cell>
          <cell r="T4824">
            <v>4.4691660869625007</v>
          </cell>
          <cell r="U4824">
            <v>4.5352128764250006</v>
          </cell>
          <cell r="V4824">
            <v>1.05</v>
          </cell>
          <cell r="W4824">
            <v>1.05</v>
          </cell>
          <cell r="X4824">
            <v>1.1000000000000001</v>
          </cell>
          <cell r="Y4824">
            <v>1.0169999999999999</v>
          </cell>
          <cell r="Z4824">
            <v>3.7484999999999999</v>
          </cell>
          <cell r="AA4824">
            <v>4.1934469500000002</v>
          </cell>
          <cell r="AB4824">
            <v>1.1187</v>
          </cell>
          <cell r="AC4824">
            <v>1.1746350000000003</v>
          </cell>
          <cell r="AD4824" t="str">
            <v>Stella&amp;Chewy's</v>
          </cell>
          <cell r="AE4824">
            <v>0</v>
          </cell>
          <cell r="AJ4824">
            <v>3.4</v>
          </cell>
          <cell r="AK4824">
            <v>3.4</v>
          </cell>
          <cell r="AM4824">
            <v>3.45</v>
          </cell>
          <cell r="AO4824">
            <v>3.45</v>
          </cell>
          <cell r="AP4824">
            <v>3.45</v>
          </cell>
          <cell r="AQ4824">
            <v>3.55</v>
          </cell>
          <cell r="AT4824">
            <v>3.55</v>
          </cell>
          <cell r="AV4824">
            <v>3.5500000000000003</v>
          </cell>
          <cell r="AZ4824">
            <v>3.75</v>
          </cell>
          <cell r="BB4824">
            <v>3.75</v>
          </cell>
          <cell r="BF4824">
            <v>3.65</v>
          </cell>
          <cell r="BG4824">
            <v>3.55</v>
          </cell>
          <cell r="BH4824">
            <v>3.75</v>
          </cell>
          <cell r="BI4824">
            <v>1.0563380281690142</v>
          </cell>
          <cell r="BJ4824" t="str">
            <v>07.05.2022</v>
          </cell>
          <cell r="BK4824" t="str">
            <v>บจก.กลุ่มสยามบรรจุภั</v>
          </cell>
        </row>
        <row r="4825">
          <cell r="A4825" t="str">
            <v>5R2HP330N000000100</v>
          </cell>
          <cell r="B4825" t="str">
            <v>NO-COR.INB-STELLA'S SHREDRS</v>
          </cell>
          <cell r="C4825" t="str">
            <v>DUPLEX</v>
          </cell>
          <cell r="D4825" t="str">
            <v>3QBMMBC7W3OPRPS2J6</v>
          </cell>
          <cell r="E4825" t="str">
            <v>J6</v>
          </cell>
          <cell r="F4825" t="str">
            <v>95x145x25 mm 80 N BF&amp;CK DINNER IB-24</v>
          </cell>
          <cell r="G4825" t="str">
            <v>US PET NUTRITION LLC</v>
          </cell>
          <cell r="H4825" t="str">
            <v>LINDNER LOGISTICS (STELLA &amp; CHEWY)</v>
          </cell>
          <cell r="I4825" t="str">
            <v>PF64500702</v>
          </cell>
          <cell r="J4825" t="str">
            <v>2HP330N</v>
          </cell>
          <cell r="K4825">
            <v>0</v>
          </cell>
          <cell r="L4825">
            <v>0</v>
          </cell>
          <cell r="M4825">
            <v>4.95</v>
          </cell>
          <cell r="N4825">
            <v>4.6107038409752281</v>
          </cell>
          <cell r="O4825">
            <v>4.7028153639009131</v>
          </cell>
          <cell r="P4825">
            <v>6.7467917475000014</v>
          </cell>
          <cell r="Q4825">
            <v>6.7467917475000014</v>
          </cell>
          <cell r="R4825">
            <v>1.07</v>
          </cell>
          <cell r="S4825">
            <v>7.219067169825002</v>
          </cell>
          <cell r="T4825">
            <v>7.3273531773723759</v>
          </cell>
          <cell r="U4825">
            <v>7.4356391849197525</v>
          </cell>
          <cell r="V4825">
            <v>1.03</v>
          </cell>
          <cell r="W4825">
            <v>1</v>
          </cell>
          <cell r="X4825">
            <v>1.05</v>
          </cell>
          <cell r="Y4825">
            <v>1.05</v>
          </cell>
          <cell r="Z4825">
            <v>6.1195390000000005</v>
          </cell>
          <cell r="AA4825">
            <v>6.7467917475000014</v>
          </cell>
          <cell r="AB4825">
            <v>1.1025</v>
          </cell>
          <cell r="AC4825">
            <v>1.1796750000000003</v>
          </cell>
          <cell r="AD4825" t="str">
            <v>Stella&amp;Chewy's</v>
          </cell>
          <cell r="AE4825" t="str">
            <v>MOQ 5000 , 10000</v>
          </cell>
          <cell r="AJ4825">
            <v>5.7</v>
          </cell>
          <cell r="AM4825">
            <v>7.1000000000000014</v>
          </cell>
          <cell r="AO4825">
            <v>5.7000000000000028</v>
          </cell>
          <cell r="AP4825">
            <v>7.1000000000000014</v>
          </cell>
          <cell r="AQ4825">
            <v>5.7000000000000011</v>
          </cell>
          <cell r="AT4825">
            <v>4.63</v>
          </cell>
          <cell r="AV4825">
            <v>4.4799999999999995</v>
          </cell>
          <cell r="AZ4825">
            <v>4.63</v>
          </cell>
          <cell r="BB4825">
            <v>4.7028153639009131</v>
          </cell>
          <cell r="BF4825">
            <v>4.6107038409752281</v>
          </cell>
          <cell r="BG4825">
            <v>5.7000000000000011</v>
          </cell>
          <cell r="BH4825">
            <v>4.7028153639009131</v>
          </cell>
          <cell r="BI4825">
            <v>0.82505532700016004</v>
          </cell>
          <cell r="BJ4825" t="str">
            <v>07.05.2022</v>
          </cell>
          <cell r="BK4825" t="str">
            <v>บจก.ไทยยูเนี่ยน กราฟ</v>
          </cell>
        </row>
        <row r="4826">
          <cell r="A4826" t="str">
            <v>5F2II507N000000100</v>
          </cell>
          <cell r="B4826" t="str">
            <v>CTN-GOU LAI FU</v>
          </cell>
          <cell r="C4826" t="str">
            <v>ลูกฟูก</v>
          </cell>
          <cell r="D4826" t="str">
            <v>35CBM822A2BYSXSDA7</v>
          </cell>
          <cell r="E4826" t="str">
            <v>A7</v>
          </cell>
          <cell r="F4826" t="str">
            <v>211x105 MM. PET CAN 100 N CK JERKY-12</v>
          </cell>
          <cell r="G4826" t="str">
            <v>SEEDS(TAIWAN) CO.,LTD.</v>
          </cell>
          <cell r="H4826" t="str">
            <v>BEIJING LEIKAS TECHNOLOGY TRADING</v>
          </cell>
          <cell r="I4826" t="str">
            <v>PF64995101</v>
          </cell>
          <cell r="J4826" t="str">
            <v>2II507N</v>
          </cell>
          <cell r="K4826">
            <v>0</v>
          </cell>
          <cell r="L4826">
            <v>0</v>
          </cell>
          <cell r="M4826">
            <v>0</v>
          </cell>
          <cell r="P4826">
            <v>6.3518387625000008</v>
          </cell>
          <cell r="Q4826">
            <v>6.3518387625000008</v>
          </cell>
          <cell r="R4826">
            <v>1.05</v>
          </cell>
          <cell r="S4826">
            <v>6.6694307006250009</v>
          </cell>
          <cell r="T4826">
            <v>6.7694721611343756</v>
          </cell>
          <cell r="U4826">
            <v>6.8695136216437511</v>
          </cell>
          <cell r="V4826">
            <v>1.05</v>
          </cell>
          <cell r="W4826">
            <v>1.05</v>
          </cell>
          <cell r="X4826">
            <v>1.1000000000000001</v>
          </cell>
          <cell r="Y4826">
            <v>1.0169999999999999</v>
          </cell>
          <cell r="Z4826">
            <v>5.677669902912621</v>
          </cell>
          <cell r="AA4826">
            <v>6.3516093203883495</v>
          </cell>
          <cell r="AB4826">
            <v>1.1187</v>
          </cell>
          <cell r="AC4826">
            <v>1.1746774318816264</v>
          </cell>
          <cell r="AK4826">
            <v>5.15</v>
          </cell>
          <cell r="AN4826">
            <v>5.15</v>
          </cell>
          <cell r="BG4826">
            <v>5.15</v>
          </cell>
          <cell r="BJ4826" t="str">
            <v>17.03.2021</v>
          </cell>
          <cell r="BK4826" t="str">
            <v>บจก.กลุ่มสยามบรรจุภัณฑ์ (สาขาที่ 9)</v>
          </cell>
        </row>
        <row r="4827">
          <cell r="A4827" t="str">
            <v>5J2II507N000000100</v>
          </cell>
          <cell r="B4827" t="str">
            <v>STK-GOU LAI FU</v>
          </cell>
          <cell r="C4827" t="str">
            <v>STICKER</v>
          </cell>
          <cell r="D4827" t="str">
            <v>35CBM822A2BYSXSDA7</v>
          </cell>
          <cell r="E4827" t="str">
            <v>A7</v>
          </cell>
          <cell r="F4827" t="str">
            <v>211x105 MM. PET CAN 100 N CK JERKY-12</v>
          </cell>
          <cell r="G4827" t="str">
            <v>SEEDS(TAIWAN) CO.,LTD.</v>
          </cell>
          <cell r="H4827" t="str">
            <v>BEIJING LEIKAS TECHNOLOGY TRADING</v>
          </cell>
          <cell r="I4827" t="str">
            <v>PF64995101</v>
          </cell>
          <cell r="J4827" t="str">
            <v>2II507N</v>
          </cell>
          <cell r="K4827">
            <v>0</v>
          </cell>
          <cell r="L4827">
            <v>0</v>
          </cell>
          <cell r="M4827">
            <v>0</v>
          </cell>
          <cell r="P4827">
            <v>2.6332700000000004</v>
          </cell>
          <cell r="Q4827">
            <v>2.6332700000000004</v>
          </cell>
          <cell r="R4827">
            <v>1.04</v>
          </cell>
          <cell r="S4827">
            <v>2.7386008000000004</v>
          </cell>
          <cell r="T4827">
            <v>2.7796798119999999</v>
          </cell>
          <cell r="U4827">
            <v>2.8207588240000003</v>
          </cell>
          <cell r="V4827">
            <v>1</v>
          </cell>
          <cell r="W4827">
            <v>1</v>
          </cell>
          <cell r="X4827">
            <v>1.07</v>
          </cell>
          <cell r="Y4827">
            <v>1.07</v>
          </cell>
          <cell r="Z4827">
            <v>2.3000000000000003</v>
          </cell>
          <cell r="AA4827">
            <v>2.6332700000000004</v>
          </cell>
          <cell r="AB4827">
            <v>1.1449</v>
          </cell>
          <cell r="AC4827">
            <v>1.190696</v>
          </cell>
          <cell r="AK4827">
            <v>2.3000000000000003</v>
          </cell>
          <cell r="AN4827">
            <v>2.3000000000000003</v>
          </cell>
          <cell r="BG4827">
            <v>2.3000000000000003</v>
          </cell>
          <cell r="BJ4827" t="str">
            <v>10.03.2021</v>
          </cell>
          <cell r="BK4827" t="str">
            <v>บจก.ไทยยูเนี่ยน กราฟฟิกส์</v>
          </cell>
        </row>
        <row r="4828">
          <cell r="A4828" t="str">
            <v>5F2IT023N000000100</v>
          </cell>
          <cell r="B4828" t="str">
            <v>CTN-WILD RED</v>
          </cell>
          <cell r="C4828" t="str">
            <v>ลูกฟูก</v>
          </cell>
          <cell r="D4828" t="str">
            <v>3PCCSBDR52KNQPS2RL</v>
          </cell>
          <cell r="E4828" t="str">
            <v>RL</v>
          </cell>
          <cell r="F4828" t="str">
            <v>300x303 TFC 283G NW CK &amp; TK NB-6</v>
          </cell>
          <cell r="G4828" t="str">
            <v>US PET NUTRITION LLC</v>
          </cell>
          <cell r="H4828" t="str">
            <v>LINDNER LOGISTICS (STELLA &amp; CHEWY)</v>
          </cell>
          <cell r="I4828" t="str">
            <v>PF64517902</v>
          </cell>
          <cell r="J4828" t="str">
            <v>2IT023N</v>
          </cell>
          <cell r="K4828">
            <v>0</v>
          </cell>
          <cell r="L4828">
            <v>0</v>
          </cell>
          <cell r="M4828">
            <v>9.69</v>
          </cell>
          <cell r="N4828">
            <v>1.6721433403996211</v>
          </cell>
          <cell r="O4828">
            <v>1.7</v>
          </cell>
          <cell r="P4828">
            <v>1.92143039793448</v>
          </cell>
          <cell r="Q4828">
            <v>1.92143039793448</v>
          </cell>
          <cell r="R4828">
            <v>1.05</v>
          </cell>
          <cell r="S4828">
            <v>2.0175019178312041</v>
          </cell>
          <cell r="T4828">
            <v>2.0477644465986722</v>
          </cell>
          <cell r="U4828">
            <v>2.0780269753661402</v>
          </cell>
          <cell r="V4828">
            <v>1.05</v>
          </cell>
          <cell r="W4828">
            <v>1.05</v>
          </cell>
          <cell r="X4828">
            <v>1.1000000000000001</v>
          </cell>
          <cell r="Y4828">
            <v>1.0169999999999999</v>
          </cell>
          <cell r="Z4828">
            <v>1.7175564476038974</v>
          </cell>
          <cell r="AA4828">
            <v>1.92143039793448</v>
          </cell>
          <cell r="AB4828">
            <v>1.1187</v>
          </cell>
          <cell r="AC4828">
            <v>1.1746350000000001</v>
          </cell>
          <cell r="AD4828" t="str">
            <v>Stella&amp;Chewy's</v>
          </cell>
          <cell r="AE4828">
            <v>0</v>
          </cell>
          <cell r="AL4828">
            <v>1.55</v>
          </cell>
          <cell r="AO4828">
            <v>1.6</v>
          </cell>
          <cell r="AP4828">
            <v>1.5499999999999998</v>
          </cell>
          <cell r="AU4828">
            <v>1.5999999999999999</v>
          </cell>
          <cell r="AV4828">
            <v>1.65</v>
          </cell>
          <cell r="AY4828">
            <v>1.7107167019981058</v>
          </cell>
          <cell r="AZ4828">
            <v>1.7</v>
          </cell>
          <cell r="BB4828">
            <v>1.7</v>
          </cell>
          <cell r="BF4828">
            <v>1.6721433403996211</v>
          </cell>
          <cell r="BG4828">
            <v>1.5499999999999998</v>
          </cell>
          <cell r="BH4828">
            <v>1.7</v>
          </cell>
          <cell r="BI4828">
            <v>1.0967741935483872</v>
          </cell>
          <cell r="BJ4828" t="str">
            <v>04.05.2022</v>
          </cell>
          <cell r="BK4828" t="str">
            <v>บจก.กลุ่มสยามบรรจุภั</v>
          </cell>
        </row>
        <row r="4829">
          <cell r="A4829" t="str">
            <v>5F2IT023N000000200</v>
          </cell>
          <cell r="B4829" t="str">
            <v>CTN-WILD RED</v>
          </cell>
          <cell r="C4829" t="str">
            <v>ลูกฟูก</v>
          </cell>
          <cell r="D4829" t="str">
            <v>3PCCSBDW52KNQPS2RL</v>
          </cell>
          <cell r="E4829" t="str">
            <v>RL</v>
          </cell>
          <cell r="F4829" t="str">
            <v>300x303 TFC 283G NW CK &amp; BF NB-6</v>
          </cell>
          <cell r="G4829" t="str">
            <v>US PET NUTRITION LLC</v>
          </cell>
          <cell r="H4829" t="str">
            <v>LINDNER LOGISTICS (STELLA &amp; CHEWY)</v>
          </cell>
          <cell r="I4829" t="str">
            <v>PF64517901</v>
          </cell>
          <cell r="J4829" t="str">
            <v>2IT023N</v>
          </cell>
          <cell r="K4829">
            <v>0</v>
          </cell>
          <cell r="L4829">
            <v>0</v>
          </cell>
          <cell r="M4829">
            <v>9.69</v>
          </cell>
          <cell r="N4829">
            <v>3.2600000000000002</v>
          </cell>
          <cell r="O4829">
            <v>3.25</v>
          </cell>
          <cell r="P4829">
            <v>4.2551152875000016</v>
          </cell>
          <cell r="Q4829">
            <v>4.2551152875000016</v>
          </cell>
          <cell r="R4829">
            <v>1.05</v>
          </cell>
          <cell r="S4829">
            <v>4.4678710518750018</v>
          </cell>
          <cell r="T4829">
            <v>4.5348891176531261</v>
          </cell>
          <cell r="U4829">
            <v>4.6019071834312522</v>
          </cell>
          <cell r="V4829">
            <v>1.05</v>
          </cell>
          <cell r="W4829">
            <v>1.05</v>
          </cell>
          <cell r="X4829">
            <v>1.1000000000000001</v>
          </cell>
          <cell r="Y4829">
            <v>1.0169999999999999</v>
          </cell>
          <cell r="Z4829">
            <v>3.8036250000000007</v>
          </cell>
          <cell r="AA4829">
            <v>4.2551152875000016</v>
          </cell>
          <cell r="AB4829">
            <v>1.1187000000000002</v>
          </cell>
          <cell r="AC4829">
            <v>1.1746350000000003</v>
          </cell>
          <cell r="AD4829" t="str">
            <v>Stella&amp;Chewy's</v>
          </cell>
          <cell r="AE4829">
            <v>0</v>
          </cell>
          <cell r="AL4829">
            <v>3</v>
          </cell>
          <cell r="AO4829">
            <v>3.1</v>
          </cell>
          <cell r="AP4829">
            <v>3.1</v>
          </cell>
          <cell r="AW4829">
            <v>3.1500000000000004</v>
          </cell>
          <cell r="AX4829">
            <v>3.4</v>
          </cell>
          <cell r="AZ4829">
            <v>3.25</v>
          </cell>
          <cell r="BB4829">
            <v>3.25</v>
          </cell>
          <cell r="BC4829">
            <v>3.25</v>
          </cell>
          <cell r="BF4829">
            <v>3.2600000000000002</v>
          </cell>
          <cell r="BG4829">
            <v>3.1</v>
          </cell>
          <cell r="BH4829">
            <v>3.25</v>
          </cell>
          <cell r="BI4829">
            <v>1.0483870967741935</v>
          </cell>
          <cell r="BJ4829" t="str">
            <v>01.06.2022</v>
          </cell>
          <cell r="BK4829" t="str">
            <v>บจก.กลุ่มสยามบรรจุภั</v>
          </cell>
        </row>
        <row r="4830">
          <cell r="A4830" t="str">
            <v>5F2IT023N000000300</v>
          </cell>
          <cell r="B4830" t="str">
            <v>CTN-WILD RED</v>
          </cell>
          <cell r="C4830" t="str">
            <v>ลูกฟูก</v>
          </cell>
          <cell r="D4830" t="str">
            <v>3PCCSBDX52KNQPS2RL</v>
          </cell>
          <cell r="E4830" t="str">
            <v>RL</v>
          </cell>
          <cell r="F4830" t="str">
            <v>300x303 TFC 283G NW CK&amp;LM NB-6</v>
          </cell>
          <cell r="G4830" t="str">
            <v>US PET NUTRITION LLC</v>
          </cell>
          <cell r="H4830" t="str">
            <v>LINDNER LOGISTICS (STELLA &amp; CHEWY)</v>
          </cell>
          <cell r="I4830" t="str">
            <v>PF64517903</v>
          </cell>
          <cell r="J4830" t="str">
            <v>2IT023N</v>
          </cell>
          <cell r="K4830">
            <v>0</v>
          </cell>
          <cell r="L4830">
            <v>0</v>
          </cell>
          <cell r="M4830">
            <v>9.69</v>
          </cell>
          <cell r="N4830">
            <v>3.25</v>
          </cell>
          <cell r="O4830">
            <v>3.25</v>
          </cell>
          <cell r="P4830">
            <v>4.2551152875000016</v>
          </cell>
          <cell r="Q4830">
            <v>4.2551152875000016</v>
          </cell>
          <cell r="R4830">
            <v>1.05</v>
          </cell>
          <cell r="S4830">
            <v>4.4678710518750018</v>
          </cell>
          <cell r="T4830">
            <v>4.5348891176531261</v>
          </cell>
          <cell r="U4830">
            <v>4.6019071834312522</v>
          </cell>
          <cell r="V4830">
            <v>1.05</v>
          </cell>
          <cell r="W4830">
            <v>1.05</v>
          </cell>
          <cell r="X4830">
            <v>1.1000000000000001</v>
          </cell>
          <cell r="Y4830">
            <v>1.0169999999999999</v>
          </cell>
          <cell r="Z4830">
            <v>3.8036250000000007</v>
          </cell>
          <cell r="AA4830">
            <v>4.2551152875000016</v>
          </cell>
          <cell r="AB4830">
            <v>1.1187000000000002</v>
          </cell>
          <cell r="AC4830">
            <v>1.1746350000000003</v>
          </cell>
          <cell r="AD4830" t="str">
            <v>Stella&amp;Chewy's</v>
          </cell>
          <cell r="AE4830">
            <v>0</v>
          </cell>
          <cell r="AL4830">
            <v>3</v>
          </cell>
          <cell r="AO4830">
            <v>3.1</v>
          </cell>
          <cell r="AP4830">
            <v>3.1</v>
          </cell>
          <cell r="AW4830">
            <v>3.15</v>
          </cell>
          <cell r="AX4830">
            <v>3.3</v>
          </cell>
          <cell r="AZ4830">
            <v>3.3</v>
          </cell>
          <cell r="BB4830">
            <v>3.25</v>
          </cell>
          <cell r="BF4830">
            <v>3.25</v>
          </cell>
          <cell r="BG4830">
            <v>3.1</v>
          </cell>
          <cell r="BH4830">
            <v>3.25</v>
          </cell>
          <cell r="BI4830">
            <v>1.0483870967741935</v>
          </cell>
          <cell r="BJ4830" t="str">
            <v>07.05.2022</v>
          </cell>
          <cell r="BK4830" t="str">
            <v>บจก.กลุ่มสยามบรรจุภั</v>
          </cell>
        </row>
        <row r="4831">
          <cell r="A4831" t="str">
            <v>5F2IT023N000000400</v>
          </cell>
          <cell r="B4831" t="str">
            <v>CTN-WILD RED</v>
          </cell>
          <cell r="C4831" t="str">
            <v>ลูกฟูก</v>
          </cell>
          <cell r="D4831" t="str">
            <v>3PCCSBDR52KNQPS2RL</v>
          </cell>
          <cell r="E4831" t="str">
            <v>RL</v>
          </cell>
          <cell r="F4831" t="str">
            <v>300x303 TFC 283G NW CK &amp; TK NB-6</v>
          </cell>
          <cell r="G4831" t="str">
            <v>US PET NUTRITION LLC</v>
          </cell>
          <cell r="H4831" t="str">
            <v>LINDNER LOGISTICS (STELLA &amp; CHEWY)</v>
          </cell>
          <cell r="I4831" t="str">
            <v>PF64517902</v>
          </cell>
          <cell r="J4831" t="str">
            <v>2IT023N</v>
          </cell>
          <cell r="K4831">
            <v>0</v>
          </cell>
          <cell r="L4831">
            <v>0</v>
          </cell>
          <cell r="M4831">
            <v>9.69</v>
          </cell>
          <cell r="N4831">
            <v>3.2264735465701069</v>
          </cell>
          <cell r="O4831">
            <v>3.25</v>
          </cell>
          <cell r="P4831">
            <v>4.2551152875000016</v>
          </cell>
          <cell r="Q4831">
            <v>4.2551152875000016</v>
          </cell>
          <cell r="R4831">
            <v>1.05</v>
          </cell>
          <cell r="S4831">
            <v>4.4678710518750018</v>
          </cell>
          <cell r="T4831">
            <v>4.5348891176531261</v>
          </cell>
          <cell r="U4831">
            <v>4.6019071834312522</v>
          </cell>
          <cell r="V4831">
            <v>1.05</v>
          </cell>
          <cell r="W4831">
            <v>1.05</v>
          </cell>
          <cell r="X4831">
            <v>1.1000000000000001</v>
          </cell>
          <cell r="Y4831">
            <v>1.0169999999999999</v>
          </cell>
          <cell r="Z4831">
            <v>3.8036250000000007</v>
          </cell>
          <cell r="AA4831">
            <v>4.2551152875000016</v>
          </cell>
          <cell r="AB4831">
            <v>1.1187000000000002</v>
          </cell>
          <cell r="AC4831">
            <v>1.1746350000000003</v>
          </cell>
          <cell r="AD4831" t="str">
            <v>Stella&amp;Chewy's</v>
          </cell>
          <cell r="AE4831">
            <v>0</v>
          </cell>
          <cell r="AL4831">
            <v>3</v>
          </cell>
          <cell r="AO4831">
            <v>3.1</v>
          </cell>
          <cell r="AP4831">
            <v>3.1</v>
          </cell>
          <cell r="AW4831">
            <v>3.1</v>
          </cell>
          <cell r="AZ4831">
            <v>3.3294206397103201</v>
          </cell>
          <cell r="BB4831">
            <v>3.25</v>
          </cell>
          <cell r="BF4831">
            <v>3.2264735465701069</v>
          </cell>
          <cell r="BG4831">
            <v>3.1</v>
          </cell>
          <cell r="BH4831">
            <v>3.25</v>
          </cell>
          <cell r="BI4831">
            <v>1.0483870967741935</v>
          </cell>
          <cell r="BJ4831" t="str">
            <v>09.05.2022</v>
          </cell>
          <cell r="BK4831" t="str">
            <v>บจก.กลุ่มสยามบรรจุภั</v>
          </cell>
        </row>
        <row r="4832">
          <cell r="A4832" t="str">
            <v>5K2IT023N000000100</v>
          </cell>
          <cell r="B4832" t="str">
            <v>LBL-WILD RED</v>
          </cell>
          <cell r="C4832" t="str">
            <v>ARTPAPER</v>
          </cell>
          <cell r="D4832" t="str">
            <v>3PCCSBDR52KNQPS2RL</v>
          </cell>
          <cell r="E4832" t="str">
            <v>RL</v>
          </cell>
          <cell r="F4832" t="str">
            <v>300x303 TFC 283G NW CK &amp; TK NB-6</v>
          </cell>
          <cell r="G4832" t="str">
            <v>US PET NUTRITION LLC</v>
          </cell>
          <cell r="H4832" t="str">
            <v>LINDNER LOGISTICS (STELLA &amp; CHEWY)</v>
          </cell>
          <cell r="I4832" t="str">
            <v>PF64517902</v>
          </cell>
          <cell r="J4832" t="str">
            <v>2IT023N</v>
          </cell>
          <cell r="K4832">
            <v>0</v>
          </cell>
          <cell r="L4832">
            <v>0</v>
          </cell>
          <cell r="M4832">
            <v>0.21</v>
          </cell>
          <cell r="N4832">
            <v>0.21</v>
          </cell>
          <cell r="O4832">
            <v>0.20999999999999996</v>
          </cell>
          <cell r="P4832">
            <v>0.22593103232292877</v>
          </cell>
          <cell r="Q4832">
            <v>0.22593103232292877</v>
          </cell>
          <cell r="R4832">
            <v>1.0900000000000001</v>
          </cell>
          <cell r="S4832">
            <v>0.24626482523199239</v>
          </cell>
          <cell r="T4832">
            <v>0.24995879761047224</v>
          </cell>
          <cell r="U4832">
            <v>0.25365276998895214</v>
          </cell>
          <cell r="V4832">
            <v>1.0249999999999999</v>
          </cell>
          <cell r="W4832">
            <v>1</v>
          </cell>
          <cell r="X4832">
            <v>1.07</v>
          </cell>
          <cell r="Y4832">
            <v>1</v>
          </cell>
          <cell r="Z4832">
            <v>0.21115049749806425</v>
          </cell>
          <cell r="AA4832">
            <v>0.22593103232292877</v>
          </cell>
          <cell r="AB4832">
            <v>1.07</v>
          </cell>
          <cell r="AC4832">
            <v>1.1663000000000003</v>
          </cell>
          <cell r="AD4832" t="str">
            <v>Stella&amp;Chewy's</v>
          </cell>
          <cell r="AE4832">
            <v>0</v>
          </cell>
          <cell r="AM4832">
            <v>0.20600007404527867</v>
          </cell>
          <cell r="AO4832">
            <v>0.20600169779286928</v>
          </cell>
          <cell r="AP4832">
            <v>0.20600062421972537</v>
          </cell>
          <cell r="AV4832">
            <v>0.21</v>
          </cell>
          <cell r="AW4832">
            <v>0.21000000000000002</v>
          </cell>
          <cell r="AX4832">
            <v>0.21000000000000002</v>
          </cell>
          <cell r="AZ4832">
            <v>0.21</v>
          </cell>
          <cell r="BA4832">
            <v>0.21</v>
          </cell>
          <cell r="BB4832">
            <v>0.20999999999999996</v>
          </cell>
          <cell r="BF4832">
            <v>0.21</v>
          </cell>
          <cell r="BG4832">
            <v>0.20600062421972537</v>
          </cell>
          <cell r="BH4832">
            <v>0.20999999999999996</v>
          </cell>
          <cell r="BI4832">
            <v>1.0194143867059779</v>
          </cell>
          <cell r="BJ4832" t="str">
            <v>24.05.2022</v>
          </cell>
          <cell r="BK4832" t="str">
            <v>บจก.ไทยยูเนี่ยน กราฟ</v>
          </cell>
        </row>
        <row r="4833">
          <cell r="A4833" t="str">
            <v>5K2IT023N000000200</v>
          </cell>
          <cell r="B4833" t="str">
            <v>LBL-WILD RED</v>
          </cell>
          <cell r="C4833" t="str">
            <v>ARTPAPER</v>
          </cell>
          <cell r="D4833" t="str">
            <v>3PCCSBDW52KNQPS2RL</v>
          </cell>
          <cell r="E4833" t="str">
            <v>RL</v>
          </cell>
          <cell r="F4833" t="str">
            <v>300x303 TFC 283G NW CK &amp; BF NB-6</v>
          </cell>
          <cell r="G4833" t="str">
            <v>US PET NUTRITION LLC</v>
          </cell>
          <cell r="H4833" t="str">
            <v>LINDNER LOGISTICS (STELLA &amp; CHEWY)</v>
          </cell>
          <cell r="I4833" t="str">
            <v>PF64517901</v>
          </cell>
          <cell r="J4833" t="str">
            <v>2IT023N</v>
          </cell>
          <cell r="K4833">
            <v>0</v>
          </cell>
          <cell r="L4833">
            <v>0</v>
          </cell>
          <cell r="M4833">
            <v>0.21</v>
          </cell>
          <cell r="N4833">
            <v>0.21</v>
          </cell>
          <cell r="O4833">
            <v>0.21</v>
          </cell>
          <cell r="P4833">
            <v>0.22593103232292877</v>
          </cell>
          <cell r="Q4833">
            <v>0.22593103232292877</v>
          </cell>
          <cell r="R4833">
            <v>1.0900000000000001</v>
          </cell>
          <cell r="S4833">
            <v>0.24626482523199239</v>
          </cell>
          <cell r="T4833">
            <v>0.24995879761047224</v>
          </cell>
          <cell r="U4833">
            <v>0.25365276998895214</v>
          </cell>
          <cell r="V4833">
            <v>1.0249999999999999</v>
          </cell>
          <cell r="W4833">
            <v>1</v>
          </cell>
          <cell r="X4833">
            <v>1.07</v>
          </cell>
          <cell r="Y4833">
            <v>1</v>
          </cell>
          <cell r="Z4833">
            <v>0.21115049749806425</v>
          </cell>
          <cell r="AA4833">
            <v>0.22593103232292877</v>
          </cell>
          <cell r="AB4833">
            <v>1.07</v>
          </cell>
          <cell r="AC4833">
            <v>1.1663000000000003</v>
          </cell>
          <cell r="AD4833" t="str">
            <v>Stella&amp;Chewy's</v>
          </cell>
          <cell r="AE4833">
            <v>0</v>
          </cell>
          <cell r="AM4833">
            <v>0.20600012857188776</v>
          </cell>
          <cell r="AO4833">
            <v>0.20600148604182145</v>
          </cell>
          <cell r="AP4833">
            <v>0.20600057853630316</v>
          </cell>
          <cell r="AV4833">
            <v>0.21</v>
          </cell>
          <cell r="AW4833">
            <v>0.21</v>
          </cell>
          <cell r="AX4833">
            <v>0.21000000000000002</v>
          </cell>
          <cell r="AZ4833">
            <v>0.20999999999999996</v>
          </cell>
          <cell r="BA4833">
            <v>0.21</v>
          </cell>
          <cell r="BB4833">
            <v>0.21</v>
          </cell>
          <cell r="BF4833">
            <v>0.21</v>
          </cell>
          <cell r="BG4833">
            <v>0.20600057853630316</v>
          </cell>
          <cell r="BH4833">
            <v>0.21</v>
          </cell>
          <cell r="BI4833">
            <v>1.0194146127749444</v>
          </cell>
          <cell r="BJ4833" t="str">
            <v>24.05.2022</v>
          </cell>
          <cell r="BK4833" t="str">
            <v>บจก.ไทยยูเนี่ยน กราฟ</v>
          </cell>
        </row>
        <row r="4834">
          <cell r="A4834" t="str">
            <v>5K2IT023N000000300</v>
          </cell>
          <cell r="B4834" t="str">
            <v>LBL-WILD RED</v>
          </cell>
          <cell r="C4834" t="str">
            <v>ARTPAPER</v>
          </cell>
          <cell r="D4834" t="str">
            <v>3PCCSBDX52KNQPS2RL</v>
          </cell>
          <cell r="E4834" t="str">
            <v>RL</v>
          </cell>
          <cell r="F4834" t="str">
            <v>300x303 TFC 283G NW CK&amp;LM NB-6</v>
          </cell>
          <cell r="G4834" t="str">
            <v>US PET NUTRITION LLC</v>
          </cell>
          <cell r="H4834" t="str">
            <v>LINDNER LOGISTICS (STELLA &amp; CHEWY)</v>
          </cell>
          <cell r="I4834" t="str">
            <v>PF64517903</v>
          </cell>
          <cell r="J4834" t="str">
            <v>2IT023N</v>
          </cell>
          <cell r="K4834">
            <v>0</v>
          </cell>
          <cell r="L4834">
            <v>0</v>
          </cell>
          <cell r="M4834">
            <v>0.21</v>
          </cell>
          <cell r="N4834">
            <v>0.20999999999999996</v>
          </cell>
          <cell r="O4834">
            <v>0.21000000000000005</v>
          </cell>
          <cell r="P4834">
            <v>0.22593103232292877</v>
          </cell>
          <cell r="Q4834">
            <v>0.22593103232292877</v>
          </cell>
          <cell r="R4834">
            <v>1.0900000000000001</v>
          </cell>
          <cell r="S4834">
            <v>0.24626482523199239</v>
          </cell>
          <cell r="T4834">
            <v>0.24995879761047224</v>
          </cell>
          <cell r="U4834">
            <v>0.25365276998895214</v>
          </cell>
          <cell r="V4834">
            <v>1.0249999999999999</v>
          </cell>
          <cell r="W4834">
            <v>1</v>
          </cell>
          <cell r="X4834">
            <v>1.07</v>
          </cell>
          <cell r="Y4834">
            <v>1</v>
          </cell>
          <cell r="Z4834">
            <v>0.21115049749806425</v>
          </cell>
          <cell r="AA4834">
            <v>0.22593103232292877</v>
          </cell>
          <cell r="AB4834">
            <v>1.07</v>
          </cell>
          <cell r="AC4834">
            <v>1.1663000000000003</v>
          </cell>
          <cell r="AD4834" t="str">
            <v>Stella&amp;Chewy's</v>
          </cell>
          <cell r="AE4834">
            <v>0</v>
          </cell>
          <cell r="AM4834">
            <v>0.20600016615780839</v>
          </cell>
          <cell r="AO4834">
            <v>0.20600169779286928</v>
          </cell>
          <cell r="AP4834">
            <v>0.20600062421972537</v>
          </cell>
          <cell r="AV4834">
            <v>0.21</v>
          </cell>
          <cell r="AW4834">
            <v>0.21</v>
          </cell>
          <cell r="AX4834">
            <v>0.21</v>
          </cell>
          <cell r="AZ4834">
            <v>0.21</v>
          </cell>
          <cell r="BA4834">
            <v>0.20999999999999994</v>
          </cell>
          <cell r="BB4834">
            <v>0.21000000000000005</v>
          </cell>
          <cell r="BF4834">
            <v>0.20999999999999996</v>
          </cell>
          <cell r="BG4834">
            <v>0.20600062421972537</v>
          </cell>
          <cell r="BH4834">
            <v>0.21000000000000005</v>
          </cell>
          <cell r="BI4834">
            <v>1.0194143867059784</v>
          </cell>
          <cell r="BJ4834" t="str">
            <v>24.05.2022</v>
          </cell>
          <cell r="BK4834" t="str">
            <v>บจก.ไทยยูเนี่ยน กราฟ</v>
          </cell>
        </row>
        <row r="4835">
          <cell r="A4835" t="str">
            <v>5F2JQ444N000000100</v>
          </cell>
          <cell r="B4835" t="str">
            <v>CTN-WICKED FOODS</v>
          </cell>
          <cell r="C4835" t="str">
            <v>ลูกฟูก</v>
          </cell>
          <cell r="D4835" t="str">
            <v>3WBG000173NZ</v>
          </cell>
          <cell r="E4835" t="str">
            <v>NZ</v>
          </cell>
          <cell r="F4835" t="str">
            <v>KORMA KIT 273 G</v>
          </cell>
          <cell r="G4835" t="str">
            <v>LDH(LA DORIA) LTD</v>
          </cell>
          <cell r="H4835" t="str">
            <v>WICKED FOODS INC.</v>
          </cell>
          <cell r="J4835" t="str">
            <v>2JQ444N</v>
          </cell>
          <cell r="K4835">
            <v>0</v>
          </cell>
          <cell r="L4835">
            <v>0</v>
          </cell>
          <cell r="M4835">
            <v>0</v>
          </cell>
          <cell r="P4835">
            <v>16.9587928125</v>
          </cell>
          <cell r="Q4835">
            <v>16.9587928125</v>
          </cell>
          <cell r="R4835">
            <v>1.05</v>
          </cell>
          <cell r="S4835">
            <v>17.806732453125001</v>
          </cell>
          <cell r="T4835">
            <v>18.073833439921874</v>
          </cell>
          <cell r="U4835">
            <v>18.34093442671875</v>
          </cell>
          <cell r="V4835">
            <v>1.05</v>
          </cell>
          <cell r="W4835">
            <v>1.05</v>
          </cell>
          <cell r="X4835">
            <v>1.1000000000000001</v>
          </cell>
          <cell r="Y4835">
            <v>1.0169999999999999</v>
          </cell>
          <cell r="AO4835">
            <v>13.75</v>
          </cell>
          <cell r="BG4835">
            <v>13.75</v>
          </cell>
          <cell r="BJ4835" t="str">
            <v>23.04.2021</v>
          </cell>
          <cell r="BK4835" t="str">
            <v>บจก.กลุ่มสยามบรรจุภัณฑ์ (สาขาที่ 9)</v>
          </cell>
        </row>
        <row r="4836">
          <cell r="A4836" t="str">
            <v>5H2JQ444N000000100</v>
          </cell>
          <cell r="B4836" t="str">
            <v>SLB-WICKED FOODS (RAMEN)</v>
          </cell>
          <cell r="C4836" t="str">
            <v>ARTCARD</v>
          </cell>
          <cell r="D4836" t="str">
            <v>3WBG0001773B</v>
          </cell>
          <cell r="E4836" t="str">
            <v>3B</v>
          </cell>
          <cell r="F4836" t="str">
            <v>RAMEN KIT 302 G</v>
          </cell>
          <cell r="G4836" t="str">
            <v>LDH(LA DORIA) LTD</v>
          </cell>
          <cell r="H4836" t="str">
            <v>WICKED FOODS INC.</v>
          </cell>
          <cell r="J4836" t="str">
            <v>2JQ444N</v>
          </cell>
          <cell r="K4836">
            <v>0</v>
          </cell>
          <cell r="L4836">
            <v>0</v>
          </cell>
          <cell r="M4836">
            <v>0</v>
          </cell>
          <cell r="P4836">
            <v>1.6918571250000003</v>
          </cell>
          <cell r="Q4836">
            <v>1.6918571250000003</v>
          </cell>
          <cell r="R4836">
            <v>1.07</v>
          </cell>
          <cell r="S4836">
            <v>1.8102871237500004</v>
          </cell>
          <cell r="T4836">
            <v>1.8374414306062503</v>
          </cell>
          <cell r="U4836">
            <v>1.8645957374625004</v>
          </cell>
          <cell r="V4836">
            <v>1.095</v>
          </cell>
          <cell r="W4836">
            <v>1</v>
          </cell>
          <cell r="X4836">
            <v>1.05</v>
          </cell>
          <cell r="Y4836">
            <v>1.0900000000000001</v>
          </cell>
          <cell r="AO4836">
            <v>1.35</v>
          </cell>
          <cell r="BG4836">
            <v>1.35</v>
          </cell>
          <cell r="BJ4836" t="str">
            <v>22.04.2021</v>
          </cell>
          <cell r="BK4836" t="str">
            <v>บจก.ไทยยูเนี่ยน กราฟฟิกส์</v>
          </cell>
        </row>
        <row r="4837">
          <cell r="A4837" t="str">
            <v>5H2JQ444N000000200</v>
          </cell>
          <cell r="B4837" t="str">
            <v>SLB-WICKED FOODS (LAKSA)</v>
          </cell>
          <cell r="C4837" t="str">
            <v>ARTCARD</v>
          </cell>
          <cell r="D4837" t="str">
            <v>3WBG0001763B</v>
          </cell>
          <cell r="E4837" t="str">
            <v>3B</v>
          </cell>
          <cell r="F4837" t="str">
            <v>PUMPKIN LAKSA KIT 303 G</v>
          </cell>
          <cell r="G4837" t="str">
            <v>LDH(LA DORIA) LTD</v>
          </cell>
          <cell r="H4837" t="str">
            <v>WICKED FOODS INC.</v>
          </cell>
          <cell r="J4837" t="str">
            <v>2JQ444N</v>
          </cell>
          <cell r="K4837">
            <v>0</v>
          </cell>
          <cell r="L4837">
            <v>0</v>
          </cell>
          <cell r="M4837">
            <v>0</v>
          </cell>
          <cell r="P4837">
            <v>1.6918571250000003</v>
          </cell>
          <cell r="Q4837">
            <v>1.6918571250000003</v>
          </cell>
          <cell r="R4837">
            <v>1.07</v>
          </cell>
          <cell r="S4837">
            <v>1.8102871237500004</v>
          </cell>
          <cell r="T4837">
            <v>1.8374414306062503</v>
          </cell>
          <cell r="U4837">
            <v>1.8645957374625004</v>
          </cell>
          <cell r="V4837">
            <v>1.095</v>
          </cell>
          <cell r="W4837">
            <v>1</v>
          </cell>
          <cell r="X4837">
            <v>1.05</v>
          </cell>
          <cell r="Y4837">
            <v>1.0900000000000001</v>
          </cell>
          <cell r="AO4837">
            <v>1.35</v>
          </cell>
          <cell r="BG4837">
            <v>1.35</v>
          </cell>
          <cell r="BJ4837" t="str">
            <v>22.04.2021</v>
          </cell>
          <cell r="BK4837" t="str">
            <v>บจก.ไทยยูเนี่ยน กราฟฟิกส์</v>
          </cell>
        </row>
        <row r="4838">
          <cell r="A4838" t="str">
            <v>5H2JQ444N000000300</v>
          </cell>
          <cell r="B4838" t="str">
            <v>SLB-WICKED FOODS (COCONUT KORMA)</v>
          </cell>
          <cell r="C4838" t="str">
            <v>ARTCARD</v>
          </cell>
          <cell r="D4838" t="str">
            <v>3WBG000173NZ</v>
          </cell>
          <cell r="E4838" t="str">
            <v>NZ</v>
          </cell>
          <cell r="F4838" t="str">
            <v>KORMA KIT 273 G</v>
          </cell>
          <cell r="G4838" t="str">
            <v>LDH(LA DORIA) LTD</v>
          </cell>
          <cell r="H4838" t="str">
            <v>WICKED FOODS INC.</v>
          </cell>
          <cell r="J4838" t="str">
            <v>2JQ444N</v>
          </cell>
          <cell r="K4838">
            <v>0</v>
          </cell>
          <cell r="L4838">
            <v>0</v>
          </cell>
          <cell r="M4838">
            <v>0</v>
          </cell>
          <cell r="P4838">
            <v>1.6918571250000003</v>
          </cell>
          <cell r="Q4838">
            <v>1.6918571250000003</v>
          </cell>
          <cell r="R4838">
            <v>1.07</v>
          </cell>
          <cell r="S4838">
            <v>1.8102871237500004</v>
          </cell>
          <cell r="T4838">
            <v>1.8374414306062503</v>
          </cell>
          <cell r="U4838">
            <v>1.8645957374625004</v>
          </cell>
          <cell r="V4838">
            <v>1.095</v>
          </cell>
          <cell r="W4838">
            <v>1</v>
          </cell>
          <cell r="X4838">
            <v>1.05</v>
          </cell>
          <cell r="Y4838">
            <v>1.0900000000000001</v>
          </cell>
          <cell r="AO4838">
            <v>1.35</v>
          </cell>
          <cell r="BG4838">
            <v>1.35</v>
          </cell>
          <cell r="BJ4838" t="str">
            <v>22.04.2021</v>
          </cell>
          <cell r="BK4838" t="str">
            <v>บจก.ไทยยูเนี่ยน กราฟฟิกส์</v>
          </cell>
        </row>
        <row r="4839">
          <cell r="A4839" t="str">
            <v>5J2JQ444N000000100</v>
          </cell>
          <cell r="B4839" t="str">
            <v>STK-WICKED FOODS (RAMEN)</v>
          </cell>
          <cell r="C4839" t="str">
            <v>STICKER</v>
          </cell>
          <cell r="D4839" t="str">
            <v>3WBG0001773B</v>
          </cell>
          <cell r="E4839" t="str">
            <v>3B</v>
          </cell>
          <cell r="F4839" t="str">
            <v>RAMEN KIT 302 G</v>
          </cell>
          <cell r="G4839" t="str">
            <v>LDH(LA DORIA) LTD</v>
          </cell>
          <cell r="H4839" t="str">
            <v>WICKED FOODS INC.</v>
          </cell>
          <cell r="J4839" t="str">
            <v>2JQ444N</v>
          </cell>
          <cell r="K4839">
            <v>0</v>
          </cell>
          <cell r="L4839">
            <v>0</v>
          </cell>
          <cell r="M4839">
            <v>0</v>
          </cell>
          <cell r="P4839">
            <v>0.65259300000000009</v>
          </cell>
          <cell r="Q4839">
            <v>0.65259300000000009</v>
          </cell>
          <cell r="R4839">
            <v>1.04</v>
          </cell>
          <cell r="S4839">
            <v>0.67869672000000014</v>
          </cell>
          <cell r="T4839">
            <v>0.6888771708000001</v>
          </cell>
          <cell r="U4839">
            <v>0.69905762160000018</v>
          </cell>
          <cell r="V4839">
            <v>1</v>
          </cell>
          <cell r="W4839">
            <v>1</v>
          </cell>
          <cell r="X4839">
            <v>1.07</v>
          </cell>
          <cell r="Y4839">
            <v>1.07</v>
          </cell>
          <cell r="AO4839">
            <v>0.56999999999999995</v>
          </cell>
          <cell r="BG4839">
            <v>0.56999999999999995</v>
          </cell>
          <cell r="BJ4839" t="str">
            <v>24.04.2021</v>
          </cell>
          <cell r="BK4839" t="str">
            <v>บจก.ไทยยูเนี่ยน กราฟฟิกส์</v>
          </cell>
        </row>
        <row r="4840">
          <cell r="A4840" t="str">
            <v>5J2JQ444N000000200</v>
          </cell>
          <cell r="B4840" t="str">
            <v>STK-WICKED FOODS (COCONUT KORMA)</v>
          </cell>
          <cell r="C4840" t="str">
            <v>STICKER</v>
          </cell>
          <cell r="D4840" t="str">
            <v>3WBG000173NZ</v>
          </cell>
          <cell r="E4840" t="str">
            <v>NZ</v>
          </cell>
          <cell r="F4840" t="str">
            <v>KORMA KIT 273 G</v>
          </cell>
          <cell r="G4840" t="str">
            <v>LDH(LA DORIA) LTD</v>
          </cell>
          <cell r="H4840" t="str">
            <v>WICKED FOODS INC.</v>
          </cell>
          <cell r="J4840" t="str">
            <v>2JQ444N</v>
          </cell>
          <cell r="K4840">
            <v>0</v>
          </cell>
          <cell r="L4840">
            <v>0</v>
          </cell>
          <cell r="M4840">
            <v>0</v>
          </cell>
          <cell r="P4840">
            <v>0.65259300000000009</v>
          </cell>
          <cell r="Q4840">
            <v>0.65259300000000009</v>
          </cell>
          <cell r="R4840">
            <v>1.04</v>
          </cell>
          <cell r="S4840">
            <v>0.67869672000000014</v>
          </cell>
          <cell r="T4840">
            <v>0.6888771708000001</v>
          </cell>
          <cell r="U4840">
            <v>0.69905762160000018</v>
          </cell>
          <cell r="V4840">
            <v>1</v>
          </cell>
          <cell r="W4840">
            <v>1</v>
          </cell>
          <cell r="X4840">
            <v>1.07</v>
          </cell>
          <cell r="Y4840">
            <v>1.07</v>
          </cell>
          <cell r="AO4840">
            <v>0.56999999999999995</v>
          </cell>
          <cell r="BG4840">
            <v>0.56999999999999995</v>
          </cell>
          <cell r="BJ4840" t="str">
            <v>24.04.2021</v>
          </cell>
          <cell r="BK4840" t="str">
            <v>บจก.ไทยยูเนี่ยน กราฟฟิกส์</v>
          </cell>
        </row>
        <row r="4841">
          <cell r="A4841" t="str">
            <v>5J2JQ444N000000300</v>
          </cell>
          <cell r="B4841" t="str">
            <v>STK-WICKED FOODS (LAKSA)</v>
          </cell>
          <cell r="C4841" t="str">
            <v>STICKER</v>
          </cell>
          <cell r="D4841" t="str">
            <v>3WBG0001763B</v>
          </cell>
          <cell r="E4841" t="str">
            <v>3B</v>
          </cell>
          <cell r="F4841" t="str">
            <v>PUMPKIN LAKSA KIT 303 G</v>
          </cell>
          <cell r="G4841" t="str">
            <v>LDH(LA DORIA) LTD</v>
          </cell>
          <cell r="H4841" t="str">
            <v>WICKED FOODS INC.</v>
          </cell>
          <cell r="J4841" t="str">
            <v>2JQ444N</v>
          </cell>
          <cell r="K4841">
            <v>0</v>
          </cell>
          <cell r="L4841">
            <v>0</v>
          </cell>
          <cell r="M4841">
            <v>0</v>
          </cell>
          <cell r="P4841">
            <v>0.65259300000000009</v>
          </cell>
          <cell r="Q4841">
            <v>0.65259300000000009</v>
          </cell>
          <cell r="R4841">
            <v>1.04</v>
          </cell>
          <cell r="S4841">
            <v>0.67869672000000014</v>
          </cell>
          <cell r="T4841">
            <v>0.6888771708000001</v>
          </cell>
          <cell r="U4841">
            <v>0.69905762160000018</v>
          </cell>
          <cell r="V4841">
            <v>1</v>
          </cell>
          <cell r="W4841">
            <v>1</v>
          </cell>
          <cell r="X4841">
            <v>1.07</v>
          </cell>
          <cell r="Y4841">
            <v>1.07</v>
          </cell>
          <cell r="AO4841">
            <v>0.56999999999999995</v>
          </cell>
          <cell r="BG4841">
            <v>0.56999999999999995</v>
          </cell>
          <cell r="BJ4841" t="str">
            <v>24.04.2021</v>
          </cell>
          <cell r="BK4841" t="str">
            <v>บจก.ไทยยูเนี่ยน กราฟฟิกส์</v>
          </cell>
        </row>
        <row r="4842">
          <cell r="A4842" t="str">
            <v>5F2JS153N000000100</v>
          </cell>
          <cell r="B4842" t="str">
            <v>CTN-TAPAZO</v>
          </cell>
          <cell r="C4842" t="str">
            <v>ลูกฟูก</v>
          </cell>
          <cell r="D4842" t="str">
            <v>3JCBF27DJ2OARCI4HP</v>
          </cell>
          <cell r="E4842" t="str">
            <v>HP</v>
          </cell>
          <cell r="F4842" t="str">
            <v>76.2X37.8 80N CKB T/BEEF+PUMPKIN N/GV-24</v>
          </cell>
          <cell r="G4842" t="str">
            <v>ISCO COMPANY (NANJING)</v>
          </cell>
          <cell r="H4842" t="str">
            <v>ISCO COMPANY</v>
          </cell>
          <cell r="I4842" t="str">
            <v>PF64995002</v>
          </cell>
          <cell r="J4842" t="str">
            <v>2JS153N</v>
          </cell>
          <cell r="K4842">
            <v>0</v>
          </cell>
          <cell r="L4842">
            <v>0</v>
          </cell>
          <cell r="M4842">
            <v>4.75</v>
          </cell>
          <cell r="N4842">
            <v>4.833333333333333</v>
          </cell>
          <cell r="O4842">
            <v>5</v>
          </cell>
          <cell r="P4842">
            <v>6.1668337500000003</v>
          </cell>
          <cell r="Q4842">
            <v>6.1668337500000003</v>
          </cell>
          <cell r="R4842">
            <v>1.05</v>
          </cell>
          <cell r="S4842">
            <v>6.4751754375000008</v>
          </cell>
          <cell r="T4842">
            <v>6.5723030690625004</v>
          </cell>
          <cell r="U4842">
            <v>6.6694307006250009</v>
          </cell>
          <cell r="V4842">
            <v>1.05</v>
          </cell>
          <cell r="W4842">
            <v>1.05</v>
          </cell>
          <cell r="X4842">
            <v>1.1000000000000001</v>
          </cell>
          <cell r="Y4842">
            <v>1.0169999999999999</v>
          </cell>
          <cell r="Z4842">
            <v>3.6748768472906406</v>
          </cell>
          <cell r="AA4842">
            <v>4.1110847290640393</v>
          </cell>
          <cell r="AB4842">
            <v>1.1187</v>
          </cell>
          <cell r="AC4842">
            <v>1.7620115466655497</v>
          </cell>
          <cell r="AO4842">
            <v>4.5200000000000005</v>
          </cell>
          <cell r="AU4842">
            <v>4.75</v>
          </cell>
          <cell r="AX4842">
            <v>4.75</v>
          </cell>
          <cell r="AY4842">
            <v>5</v>
          </cell>
          <cell r="BF4842">
            <v>4.833333333333333</v>
          </cell>
          <cell r="BG4842">
            <v>4.5200000000000005</v>
          </cell>
          <cell r="BH4842">
            <v>5</v>
          </cell>
          <cell r="BI4842">
            <v>1.1061946902654867</v>
          </cell>
          <cell r="BJ4842" t="str">
            <v>22.02.2022</v>
          </cell>
          <cell r="BK4842" t="str">
            <v>บจก.กลุ่มสยามบรรจุภั</v>
          </cell>
        </row>
        <row r="4843">
          <cell r="A4843" t="str">
            <v>5F2JS190N000000100</v>
          </cell>
          <cell r="B4843" t="str">
            <v>CTN-TAPAZO(FOR CANINE)</v>
          </cell>
          <cell r="C4843" t="str">
            <v>ลูกฟูก</v>
          </cell>
          <cell r="D4843" t="str">
            <v>3QCBF27EJ2OARCI4HP</v>
          </cell>
          <cell r="E4843" t="str">
            <v>HP</v>
          </cell>
          <cell r="F4843" t="str">
            <v>76.2X37.8MM 80N CK BF&amp;SPIN REC N/GV-24</v>
          </cell>
          <cell r="G4843" t="str">
            <v>ISCO COMPANY (NANJING)</v>
          </cell>
          <cell r="H4843" t="str">
            <v>ISCO COMPANY</v>
          </cell>
          <cell r="I4843" t="str">
            <v>PF64995001</v>
          </cell>
          <cell r="J4843" t="str">
            <v>2JS190N</v>
          </cell>
          <cell r="K4843">
            <v>0</v>
          </cell>
          <cell r="L4843">
            <v>0</v>
          </cell>
          <cell r="M4843">
            <v>9.69</v>
          </cell>
          <cell r="N4843">
            <v>5.25</v>
          </cell>
          <cell r="O4843">
            <v>5.25</v>
          </cell>
          <cell r="P4843">
            <v>6.1668337500000003</v>
          </cell>
          <cell r="Q4843">
            <v>6.1668337500000003</v>
          </cell>
          <cell r="R4843">
            <v>1.05</v>
          </cell>
          <cell r="S4843">
            <v>6.4751754375000008</v>
          </cell>
          <cell r="T4843">
            <v>6.5723030690625004</v>
          </cell>
          <cell r="U4843">
            <v>6.6694307006250009</v>
          </cell>
          <cell r="W4843">
            <v>1.05</v>
          </cell>
          <cell r="X4843">
            <v>1.1000000000000001</v>
          </cell>
          <cell r="Y4843">
            <v>1.0169999999999999</v>
          </cell>
          <cell r="Z4843">
            <v>3.6748768472906406</v>
          </cell>
          <cell r="AA4843">
            <v>4.1110847290640393</v>
          </cell>
          <cell r="AB4843">
            <v>1.1187</v>
          </cell>
          <cell r="AC4843">
            <v>1.7620115466655497</v>
          </cell>
          <cell r="BE4843">
            <v>5.25</v>
          </cell>
          <cell r="BF4843">
            <v>5.25</v>
          </cell>
          <cell r="BH4843">
            <v>5.25</v>
          </cell>
          <cell r="BJ4843" t="str">
            <v>30.08.2022</v>
          </cell>
          <cell r="BK4843" t="str">
            <v>บจก.กลุ่มสยามบรรจุภั</v>
          </cell>
        </row>
        <row r="4844">
          <cell r="A4844" t="str">
            <v>5F2JS190N000000200</v>
          </cell>
          <cell r="B4844" t="str">
            <v>CTN-TAPAZO(FOR FELINE)</v>
          </cell>
          <cell r="C4844" t="str">
            <v>ลูกฟูก</v>
          </cell>
          <cell r="D4844" t="str">
            <v>3JCBF27DJ2OARCI4HP</v>
          </cell>
          <cell r="E4844" t="str">
            <v>HP</v>
          </cell>
          <cell r="F4844" t="str">
            <v>76.2X37.8 80N CKB T/BEEF+PUMPKIN N/GV-24</v>
          </cell>
          <cell r="G4844" t="str">
            <v>ISCO COMPANY (NANJING)</v>
          </cell>
          <cell r="H4844" t="str">
            <v>ISCO COMPANY</v>
          </cell>
          <cell r="I4844" t="str">
            <v>PF64995002</v>
          </cell>
          <cell r="J4844" t="str">
            <v>2JS190N</v>
          </cell>
          <cell r="K4844">
            <v>0</v>
          </cell>
          <cell r="L4844">
            <v>0</v>
          </cell>
          <cell r="M4844">
            <v>9.69</v>
          </cell>
          <cell r="N4844">
            <v>5.25</v>
          </cell>
          <cell r="O4844">
            <v>5.25</v>
          </cell>
          <cell r="P4844">
            <v>6.1668337500000003</v>
          </cell>
          <cell r="Q4844">
            <v>6.1668337500000003</v>
          </cell>
          <cell r="R4844">
            <v>1.05</v>
          </cell>
          <cell r="S4844">
            <v>6.4751754375000008</v>
          </cell>
          <cell r="T4844">
            <v>6.5723030690625004</v>
          </cell>
          <cell r="U4844">
            <v>6.6694307006250009</v>
          </cell>
          <cell r="W4844">
            <v>1.05</v>
          </cell>
          <cell r="X4844">
            <v>1.1000000000000001</v>
          </cell>
          <cell r="Y4844">
            <v>1.0169999999999999</v>
          </cell>
          <cell r="Z4844">
            <v>3.6748768472906406</v>
          </cell>
          <cell r="AA4844">
            <v>4.1110847290640393</v>
          </cell>
          <cell r="AB4844">
            <v>1.1187</v>
          </cell>
          <cell r="AC4844">
            <v>1.7620115466655497</v>
          </cell>
          <cell r="BE4844">
            <v>5.25</v>
          </cell>
          <cell r="BF4844">
            <v>5.25</v>
          </cell>
          <cell r="BH4844">
            <v>5.25</v>
          </cell>
          <cell r="BJ4844" t="str">
            <v>30.08.2022</v>
          </cell>
          <cell r="BK4844" t="str">
            <v>บจก.กลุ่มสยามบรรจุภั</v>
          </cell>
        </row>
        <row r="4845">
          <cell r="A4845" t="str">
            <v>5H2JS153N000000100</v>
          </cell>
          <cell r="B4845" t="str">
            <v>SLB-TAPAZO</v>
          </cell>
          <cell r="C4845" t="str">
            <v>DUPLEX</v>
          </cell>
          <cell r="D4845" t="str">
            <v>3JCBF27DJ2OARCI4HP</v>
          </cell>
          <cell r="E4845" t="str">
            <v>HP</v>
          </cell>
          <cell r="F4845" t="str">
            <v>76.2X37.8 80N CKB T/BEEF+PUMPKIN N/GV-24</v>
          </cell>
          <cell r="G4845" t="str">
            <v>ISCO COMPANY (NANJING)</v>
          </cell>
          <cell r="H4845" t="str">
            <v>ISCO COMPANY</v>
          </cell>
          <cell r="I4845" t="str">
            <v>PF64995002</v>
          </cell>
          <cell r="J4845" t="str">
            <v>2JS153N</v>
          </cell>
          <cell r="K4845">
            <v>0</v>
          </cell>
          <cell r="L4845">
            <v>0</v>
          </cell>
          <cell r="M4845">
            <v>0</v>
          </cell>
          <cell r="P4845">
            <v>1.2733875000000003</v>
          </cell>
          <cell r="Q4845">
            <v>1.2733875000000003</v>
          </cell>
          <cell r="R4845">
            <v>1.07</v>
          </cell>
          <cell r="S4845">
            <v>1.3625246250000005</v>
          </cell>
          <cell r="T4845">
            <v>1.3829624943750003</v>
          </cell>
          <cell r="U4845">
            <v>1.4034003637500005</v>
          </cell>
          <cell r="V4845">
            <v>1.03</v>
          </cell>
          <cell r="W4845">
            <v>1</v>
          </cell>
          <cell r="X4845">
            <v>1.05</v>
          </cell>
          <cell r="Y4845">
            <v>1.05</v>
          </cell>
          <cell r="Z4845">
            <v>0.84433497536945823</v>
          </cell>
          <cell r="AA4845">
            <v>0.93087931034482774</v>
          </cell>
          <cell r="AB4845">
            <v>1.1025</v>
          </cell>
          <cell r="AC4845">
            <v>1.6137251976371065</v>
          </cell>
          <cell r="AO4845">
            <v>3.95</v>
          </cell>
          <cell r="BG4845">
            <v>3.95</v>
          </cell>
          <cell r="BJ4845" t="str">
            <v>26.04.2021</v>
          </cell>
          <cell r="BK4845" t="str">
            <v>บจก.วี เอ็น ที อินเตอร์พริ้นท์</v>
          </cell>
        </row>
        <row r="4846">
          <cell r="A4846" t="str">
            <v>5H2JS153N000000101</v>
          </cell>
          <cell r="B4846" t="str">
            <v>SLB-TAPAZO</v>
          </cell>
          <cell r="C4846" t="str">
            <v>DUPLEX</v>
          </cell>
          <cell r="D4846" t="str">
            <v>3JCBF27DJ2OARCI4HP</v>
          </cell>
          <cell r="E4846" t="str">
            <v>HP</v>
          </cell>
          <cell r="F4846" t="str">
            <v>76.2X37.8 80N CKB T/BEEF+PUMPKIN N/GV-24</v>
          </cell>
          <cell r="G4846" t="str">
            <v>ISCO COMPANY (NANJING)</v>
          </cell>
          <cell r="H4846" t="str">
            <v>ISCO COMPANY</v>
          </cell>
          <cell r="I4846" t="str">
            <v>PF64995002</v>
          </cell>
          <cell r="J4846" t="str">
            <v>2JS153N</v>
          </cell>
          <cell r="K4846">
            <v>0</v>
          </cell>
          <cell r="L4846">
            <v>0</v>
          </cell>
          <cell r="M4846">
            <v>2.33</v>
          </cell>
          <cell r="N4846">
            <v>1.1000000000000001</v>
          </cell>
          <cell r="O4846">
            <v>1.1000000000000001</v>
          </cell>
          <cell r="P4846">
            <v>1.2733875000000003</v>
          </cell>
          <cell r="Q4846">
            <v>1.2733875000000003</v>
          </cell>
          <cell r="R4846">
            <v>1.07</v>
          </cell>
          <cell r="S4846">
            <v>1.3625246250000005</v>
          </cell>
          <cell r="T4846">
            <v>1.3829624943750003</v>
          </cell>
          <cell r="U4846">
            <v>1.4034003637500005</v>
          </cell>
          <cell r="W4846">
            <v>1</v>
          </cell>
          <cell r="X4846">
            <v>1.05</v>
          </cell>
          <cell r="Y4846">
            <v>1.05</v>
          </cell>
          <cell r="Z4846">
            <v>0.84433497536945823</v>
          </cell>
          <cell r="AA4846">
            <v>0.93087931034482774</v>
          </cell>
          <cell r="AB4846">
            <v>1.1025</v>
          </cell>
          <cell r="AC4846">
            <v>1.6137251976371065</v>
          </cell>
          <cell r="AU4846">
            <v>1.1000000000000001</v>
          </cell>
          <cell r="BF4846">
            <v>1.1000000000000001</v>
          </cell>
          <cell r="BH4846">
            <v>1.1000000000000001</v>
          </cell>
          <cell r="BJ4846" t="str">
            <v>18.10.2021</v>
          </cell>
          <cell r="BK4846" t="str">
            <v>บจก.วี เอ็น ที อินเต</v>
          </cell>
        </row>
        <row r="4847">
          <cell r="A4847" t="str">
            <v>5H2JS153N000000102</v>
          </cell>
          <cell r="B4847" t="str">
            <v>SLB-TAPAZO</v>
          </cell>
          <cell r="C4847" t="str">
            <v>DUPLEX</v>
          </cell>
          <cell r="D4847" t="str">
            <v>3JCBF27DJ2OARCI4HP</v>
          </cell>
          <cell r="E4847" t="str">
            <v>HP</v>
          </cell>
          <cell r="F4847" t="str">
            <v>76.2X37.8 80N CKB T/BEEF+PUMPKIN N/GV-24</v>
          </cell>
          <cell r="G4847" t="str">
            <v>ISCO COMPANY (NANJING)</v>
          </cell>
          <cell r="H4847" t="str">
            <v>ISCO COMPANY</v>
          </cell>
          <cell r="I4847" t="str">
            <v>PF64995002</v>
          </cell>
          <cell r="J4847" t="str">
            <v>2JS153N</v>
          </cell>
          <cell r="K4847">
            <v>0</v>
          </cell>
          <cell r="L4847">
            <v>0</v>
          </cell>
          <cell r="M4847">
            <v>2.33</v>
          </cell>
          <cell r="N4847">
            <v>1.1000000000000001</v>
          </cell>
          <cell r="O4847">
            <v>1.1000000000000001</v>
          </cell>
          <cell r="P4847">
            <v>1.2733875000000003</v>
          </cell>
          <cell r="Q4847">
            <v>1.2733875000000003</v>
          </cell>
          <cell r="R4847">
            <v>1.07</v>
          </cell>
          <cell r="S4847">
            <v>1.3625246250000005</v>
          </cell>
          <cell r="T4847">
            <v>1.3829624943750003</v>
          </cell>
          <cell r="U4847">
            <v>1.4034003637500005</v>
          </cell>
          <cell r="W4847">
            <v>1</v>
          </cell>
          <cell r="X4847">
            <v>1.05</v>
          </cell>
          <cell r="Y4847">
            <v>1.05</v>
          </cell>
          <cell r="Z4847">
            <v>0.84433497536945823</v>
          </cell>
          <cell r="AA4847">
            <v>0.93087931034482774</v>
          </cell>
          <cell r="AB4847">
            <v>1.1025</v>
          </cell>
          <cell r="AC4847">
            <v>1.6137251976371065</v>
          </cell>
          <cell r="AX4847">
            <v>1.1000000000000001</v>
          </cell>
          <cell r="AZ4847">
            <v>1.1000000000000001</v>
          </cell>
          <cell r="BF4847">
            <v>1.1000000000000001</v>
          </cell>
          <cell r="BH4847">
            <v>1.1000000000000001</v>
          </cell>
          <cell r="BJ4847" t="str">
            <v>03.03.2022</v>
          </cell>
          <cell r="BK4847" t="str">
            <v>บจก.วี เอ็น ที อินเต</v>
          </cell>
        </row>
        <row r="4848">
          <cell r="A4848" t="str">
            <v>5H2JS153N000000200</v>
          </cell>
          <cell r="B4848" t="str">
            <v>SLB-TAPAZO</v>
          </cell>
          <cell r="C4848" t="str">
            <v>DUPLEX</v>
          </cell>
          <cell r="D4848" t="str">
            <v>3QCBF27EJ2OARCI4HP</v>
          </cell>
          <cell r="E4848" t="str">
            <v>HP</v>
          </cell>
          <cell r="F4848" t="str">
            <v>76.2X37.8MM 80N CK BF&amp;SPIN REC N/GV-24</v>
          </cell>
          <cell r="G4848" t="str">
            <v>ISCO COMPANY (NANJING)</v>
          </cell>
          <cell r="H4848" t="str">
            <v>ISCO COMPANY</v>
          </cell>
          <cell r="I4848" t="str">
            <v>PF64995001</v>
          </cell>
          <cell r="J4848" t="str">
            <v>2JS153N</v>
          </cell>
          <cell r="K4848">
            <v>0</v>
          </cell>
          <cell r="L4848">
            <v>0</v>
          </cell>
          <cell r="M4848">
            <v>0</v>
          </cell>
          <cell r="P4848">
            <v>1.2733875000000003</v>
          </cell>
          <cell r="Q4848">
            <v>1.2733875000000003</v>
          </cell>
          <cell r="R4848">
            <v>1.07</v>
          </cell>
          <cell r="S4848">
            <v>1.3625246250000005</v>
          </cell>
          <cell r="T4848">
            <v>1.3829624943750003</v>
          </cell>
          <cell r="U4848">
            <v>1.4034003637500005</v>
          </cell>
          <cell r="V4848">
            <v>1.03</v>
          </cell>
          <cell r="W4848">
            <v>1</v>
          </cell>
          <cell r="X4848">
            <v>1.05</v>
          </cell>
          <cell r="Y4848">
            <v>1.05</v>
          </cell>
          <cell r="Z4848">
            <v>0.84433497536945823</v>
          </cell>
          <cell r="AA4848">
            <v>0.93087931034482774</v>
          </cell>
          <cell r="AB4848">
            <v>1.1025</v>
          </cell>
          <cell r="AC4848">
            <v>1.6137251976371065</v>
          </cell>
          <cell r="AO4848">
            <v>3.9499999999999975</v>
          </cell>
          <cell r="BG4848">
            <v>3.9499999999999975</v>
          </cell>
          <cell r="BJ4848" t="str">
            <v>24.04.2021</v>
          </cell>
          <cell r="BK4848" t="str">
            <v>บจก.วี เอ็น ที อินเตอร์พริ้นท์</v>
          </cell>
        </row>
        <row r="4849">
          <cell r="A4849" t="str">
            <v>5H2JS153N000000201</v>
          </cell>
          <cell r="B4849" t="str">
            <v>SLB-TAPAZO</v>
          </cell>
          <cell r="C4849" t="str">
            <v>DUPLEX</v>
          </cell>
          <cell r="D4849" t="str">
            <v>3QCBF27EJ2OARCI4HP</v>
          </cell>
          <cell r="E4849" t="str">
            <v>HP</v>
          </cell>
          <cell r="F4849" t="str">
            <v>76.2X37.8MM 80N CK BF&amp;SPIN REC N/GV-24</v>
          </cell>
          <cell r="G4849" t="str">
            <v>ISCO COMPANY (NANJING)</v>
          </cell>
          <cell r="H4849" t="str">
            <v>ISCO COMPANY</v>
          </cell>
          <cell r="I4849" t="str">
            <v>PF64995001</v>
          </cell>
          <cell r="J4849" t="str">
            <v>2JS153N</v>
          </cell>
          <cell r="K4849">
            <v>0</v>
          </cell>
          <cell r="L4849">
            <v>0</v>
          </cell>
          <cell r="M4849">
            <v>2.33</v>
          </cell>
          <cell r="N4849">
            <v>1.25</v>
          </cell>
          <cell r="O4849">
            <v>1.25</v>
          </cell>
          <cell r="P4849">
            <v>1.2733875000000003</v>
          </cell>
          <cell r="Q4849">
            <v>1.2733875000000003</v>
          </cell>
          <cell r="R4849">
            <v>1.07</v>
          </cell>
          <cell r="S4849">
            <v>1.3625246250000005</v>
          </cell>
          <cell r="T4849">
            <v>1.3829624943750003</v>
          </cell>
          <cell r="U4849">
            <v>1.4034003637500005</v>
          </cell>
          <cell r="W4849">
            <v>1</v>
          </cell>
          <cell r="X4849">
            <v>1.05</v>
          </cell>
          <cell r="Y4849">
            <v>1.05</v>
          </cell>
          <cell r="Z4849">
            <v>0.84433497536945823</v>
          </cell>
          <cell r="AA4849">
            <v>0.93087931034482774</v>
          </cell>
          <cell r="AB4849">
            <v>1.1025</v>
          </cell>
          <cell r="AC4849">
            <v>1.6137251976371065</v>
          </cell>
          <cell r="AU4849">
            <v>1.25</v>
          </cell>
          <cell r="BF4849">
            <v>1.25</v>
          </cell>
          <cell r="BH4849">
            <v>1.25</v>
          </cell>
          <cell r="BJ4849" t="str">
            <v>18.10.2021</v>
          </cell>
          <cell r="BK4849" t="str">
            <v>บจก.วี เอ็น ที อินเต</v>
          </cell>
        </row>
        <row r="4850">
          <cell r="A4850" t="str">
            <v>5H2JS153N000000202</v>
          </cell>
          <cell r="B4850" t="str">
            <v>SLB-TAPAZO</v>
          </cell>
          <cell r="C4850" t="str">
            <v>DUPLEX</v>
          </cell>
          <cell r="D4850" t="str">
            <v>3QCBF27EJ2OARCI4HP</v>
          </cell>
          <cell r="E4850" t="str">
            <v>HP</v>
          </cell>
          <cell r="F4850" t="str">
            <v>76.2X37.8MM 80N CK BF&amp;SPIN REC N/GV-24</v>
          </cell>
          <cell r="G4850" t="str">
            <v>ISCO COMPANY (NANJING)</v>
          </cell>
          <cell r="H4850" t="str">
            <v>ISCO COMPANY</v>
          </cell>
          <cell r="I4850" t="str">
            <v>PF64995001</v>
          </cell>
          <cell r="J4850" t="str">
            <v>2JS153N</v>
          </cell>
          <cell r="K4850">
            <v>0</v>
          </cell>
          <cell r="L4850">
            <v>0</v>
          </cell>
          <cell r="M4850">
            <v>2.33</v>
          </cell>
          <cell r="N4850">
            <v>1.25</v>
          </cell>
          <cell r="O4850">
            <v>1.25</v>
          </cell>
          <cell r="P4850">
            <v>1.2733875000000003</v>
          </cell>
          <cell r="Q4850">
            <v>1.2733875000000003</v>
          </cell>
          <cell r="R4850">
            <v>1.07</v>
          </cell>
          <cell r="S4850">
            <v>1.3625246250000005</v>
          </cell>
          <cell r="T4850">
            <v>1.3829624943750003</v>
          </cell>
          <cell r="U4850">
            <v>1.4034003637500005</v>
          </cell>
          <cell r="W4850">
            <v>1</v>
          </cell>
          <cell r="X4850">
            <v>1.05</v>
          </cell>
          <cell r="Y4850">
            <v>1.05</v>
          </cell>
          <cell r="Z4850">
            <v>0.84433497536945823</v>
          </cell>
          <cell r="AA4850">
            <v>0.93087931034482774</v>
          </cell>
          <cell r="AB4850">
            <v>1.1025</v>
          </cell>
          <cell r="AC4850">
            <v>1.6137251976371065</v>
          </cell>
          <cell r="AZ4850">
            <v>1.25</v>
          </cell>
          <cell r="BF4850">
            <v>1.25</v>
          </cell>
          <cell r="BH4850">
            <v>1.25</v>
          </cell>
          <cell r="BJ4850" t="str">
            <v>03.03.2022</v>
          </cell>
          <cell r="BK4850" t="str">
            <v>บจก.วี เอ็น ที อินเต</v>
          </cell>
        </row>
        <row r="4851">
          <cell r="A4851" t="str">
            <v>5H2JS153N000000300</v>
          </cell>
          <cell r="B4851" t="str">
            <v>SLB-TAPAZO</v>
          </cell>
          <cell r="C4851" t="str">
            <v>DUPLEX</v>
          </cell>
          <cell r="D4851" t="str">
            <v>3HAOF26YJ2OARCI4HP</v>
          </cell>
          <cell r="E4851" t="str">
            <v>HP</v>
          </cell>
          <cell r="F4851" t="str">
            <v>76.2X37.8MM 80N TN T/CK CAR REC N/GV-24</v>
          </cell>
          <cell r="G4851" t="str">
            <v>ISCO COMPANY (NANJING)</v>
          </cell>
          <cell r="H4851" t="str">
            <v>ISCO COMPANY</v>
          </cell>
          <cell r="I4851" t="str">
            <v>PF64995003</v>
          </cell>
          <cell r="J4851" t="str">
            <v>2JS153N</v>
          </cell>
          <cell r="K4851">
            <v>0</v>
          </cell>
          <cell r="L4851">
            <v>0</v>
          </cell>
          <cell r="M4851">
            <v>0</v>
          </cell>
          <cell r="P4851">
            <v>1.2733875000000003</v>
          </cell>
          <cell r="Q4851">
            <v>1.2733875000000003</v>
          </cell>
          <cell r="R4851">
            <v>1.07</v>
          </cell>
          <cell r="S4851">
            <v>1.3625246250000005</v>
          </cell>
          <cell r="T4851">
            <v>1.3829624943750003</v>
          </cell>
          <cell r="U4851">
            <v>1.4034003637500005</v>
          </cell>
          <cell r="V4851">
            <v>1.03</v>
          </cell>
          <cell r="W4851">
            <v>1</v>
          </cell>
          <cell r="X4851">
            <v>1.05</v>
          </cell>
          <cell r="Y4851">
            <v>1.05</v>
          </cell>
          <cell r="Z4851">
            <v>0.84433497536945823</v>
          </cell>
          <cell r="AA4851">
            <v>0.93087931034482774</v>
          </cell>
          <cell r="AB4851">
            <v>1.1025</v>
          </cell>
          <cell r="AC4851">
            <v>1.6137251976371065</v>
          </cell>
          <cell r="AO4851">
            <v>3.95</v>
          </cell>
          <cell r="BG4851">
            <v>3.95</v>
          </cell>
          <cell r="BJ4851" t="str">
            <v>26.04.2021</v>
          </cell>
          <cell r="BK4851" t="str">
            <v>บจก.วี เอ็น ที อินเตอร์พริ้นท์</v>
          </cell>
        </row>
        <row r="4852">
          <cell r="A4852" t="str">
            <v>5H2JS153N000000301</v>
          </cell>
          <cell r="B4852" t="str">
            <v>SLB-TAPAZO</v>
          </cell>
          <cell r="C4852" t="str">
            <v>DUPLEX</v>
          </cell>
          <cell r="D4852" t="str">
            <v>3HAOF26YJ2OARCI4HP</v>
          </cell>
          <cell r="E4852" t="str">
            <v>HP</v>
          </cell>
          <cell r="F4852" t="str">
            <v>76.2X37.8MM 80N TN T/CK CAR REC N/GV-24</v>
          </cell>
          <cell r="G4852" t="str">
            <v>ISCO COMPANY (NANJING)</v>
          </cell>
          <cell r="H4852" t="str">
            <v>ISCO COMPANY</v>
          </cell>
          <cell r="I4852" t="str">
            <v>PF64995003</v>
          </cell>
          <cell r="J4852" t="str">
            <v>2JS153N</v>
          </cell>
          <cell r="K4852">
            <v>0</v>
          </cell>
          <cell r="L4852">
            <v>0</v>
          </cell>
          <cell r="M4852">
            <v>2.33</v>
          </cell>
          <cell r="N4852">
            <v>1.1000000000000001</v>
          </cell>
          <cell r="O4852">
            <v>1.1000000000000001</v>
          </cell>
          <cell r="P4852">
            <v>1.2733875000000003</v>
          </cell>
          <cell r="Q4852">
            <v>1.2733875000000003</v>
          </cell>
          <cell r="R4852">
            <v>1.07</v>
          </cell>
          <cell r="S4852">
            <v>1.3625246250000005</v>
          </cell>
          <cell r="T4852">
            <v>1.3829624943750003</v>
          </cell>
          <cell r="U4852">
            <v>1.4034003637500005</v>
          </cell>
          <cell r="W4852">
            <v>1</v>
          </cell>
          <cell r="X4852">
            <v>1.05</v>
          </cell>
          <cell r="Y4852">
            <v>1.05</v>
          </cell>
          <cell r="Z4852">
            <v>0.84433497536945823</v>
          </cell>
          <cell r="AA4852">
            <v>0.93087931034482774</v>
          </cell>
          <cell r="AB4852">
            <v>1.1025</v>
          </cell>
          <cell r="AC4852">
            <v>1.6137251976371065</v>
          </cell>
          <cell r="AU4852">
            <v>1.1000000000000001</v>
          </cell>
          <cell r="BF4852">
            <v>1.1000000000000001</v>
          </cell>
          <cell r="BH4852">
            <v>1.1000000000000001</v>
          </cell>
          <cell r="BJ4852" t="str">
            <v>18.10.2021</v>
          </cell>
          <cell r="BK4852" t="str">
            <v>บจก.วี เอ็น ที อินเต</v>
          </cell>
        </row>
        <row r="4853">
          <cell r="A4853" t="str">
            <v>5H2JS153N000000302</v>
          </cell>
          <cell r="B4853" t="str">
            <v>SLB-TAPAZO</v>
          </cell>
          <cell r="C4853" t="str">
            <v>DUPLEX</v>
          </cell>
          <cell r="D4853" t="str">
            <v>3HAOF26YJ2OARCI4HP</v>
          </cell>
          <cell r="E4853" t="str">
            <v>HP</v>
          </cell>
          <cell r="F4853" t="str">
            <v>76.2X37.8MM 80N TN T/CK CAR REC N/GV-24</v>
          </cell>
          <cell r="G4853" t="str">
            <v>ISCO COMPANY (NANJING)</v>
          </cell>
          <cell r="H4853" t="str">
            <v>ISCO COMPANY</v>
          </cell>
          <cell r="I4853" t="str">
            <v>PF64995003</v>
          </cell>
          <cell r="J4853" t="str">
            <v>2JS153N</v>
          </cell>
          <cell r="K4853">
            <v>0</v>
          </cell>
          <cell r="L4853">
            <v>0</v>
          </cell>
          <cell r="M4853">
            <v>1.1000000000000001</v>
          </cell>
          <cell r="N4853">
            <v>1.1000000000000001</v>
          </cell>
          <cell r="O4853">
            <v>1.1000000000000001</v>
          </cell>
          <cell r="P4853">
            <v>1.2733875000000003</v>
          </cell>
          <cell r="Q4853">
            <v>1.2733875000000003</v>
          </cell>
          <cell r="R4853">
            <v>1.07</v>
          </cell>
          <cell r="S4853">
            <v>1.3625246250000005</v>
          </cell>
          <cell r="T4853">
            <v>1.3829624943750003</v>
          </cell>
          <cell r="U4853">
            <v>1.4034003637500005</v>
          </cell>
          <cell r="W4853">
            <v>1</v>
          </cell>
          <cell r="X4853">
            <v>1.05</v>
          </cell>
          <cell r="Y4853">
            <v>1.05</v>
          </cell>
          <cell r="Z4853">
            <v>0.84433497536945823</v>
          </cell>
          <cell r="AA4853">
            <v>0.93087931034482774</v>
          </cell>
          <cell r="AB4853">
            <v>1.1025</v>
          </cell>
          <cell r="AC4853">
            <v>1.6137251976371065</v>
          </cell>
          <cell r="AZ4853">
            <v>1.1000000000000001</v>
          </cell>
          <cell r="BF4853">
            <v>1.1000000000000001</v>
          </cell>
          <cell r="BH4853">
            <v>1.1000000000000001</v>
          </cell>
          <cell r="BJ4853" t="str">
            <v>03.03.2022</v>
          </cell>
          <cell r="BK4853" t="str">
            <v>บจก.วี เอ็น ที อินเต</v>
          </cell>
        </row>
        <row r="4854">
          <cell r="A4854" t="str">
            <v>5H2JS153N000000400</v>
          </cell>
          <cell r="B4854" t="str">
            <v>SLB-TAPAZO</v>
          </cell>
          <cell r="C4854" t="str">
            <v>DUPLEX</v>
          </cell>
          <cell r="D4854" t="str">
            <v>3QCBF27FJ2OARCI4HP</v>
          </cell>
          <cell r="E4854" t="str">
            <v>HP</v>
          </cell>
          <cell r="F4854" t="str">
            <v>76.2X37.8MM 80N CK&amp;TMT REC N/GV-24</v>
          </cell>
          <cell r="G4854" t="str">
            <v>ISCO COMPANY (NANJING)</v>
          </cell>
          <cell r="H4854" t="str">
            <v>ISCO COMPANY</v>
          </cell>
          <cell r="I4854" t="str">
            <v>PF64995004</v>
          </cell>
          <cell r="J4854" t="str">
            <v>2JS153N</v>
          </cell>
          <cell r="K4854">
            <v>0</v>
          </cell>
          <cell r="L4854">
            <v>0</v>
          </cell>
          <cell r="M4854">
            <v>0</v>
          </cell>
          <cell r="P4854">
            <v>1.2733875000000003</v>
          </cell>
          <cell r="Q4854">
            <v>1.2733875000000003</v>
          </cell>
          <cell r="R4854">
            <v>1.07</v>
          </cell>
          <cell r="S4854">
            <v>1.3625246250000005</v>
          </cell>
          <cell r="T4854">
            <v>1.3829624943750003</v>
          </cell>
          <cell r="U4854">
            <v>1.4034003637500005</v>
          </cell>
          <cell r="V4854">
            <v>1.03</v>
          </cell>
          <cell r="W4854">
            <v>1</v>
          </cell>
          <cell r="X4854">
            <v>1.05</v>
          </cell>
          <cell r="Y4854">
            <v>1.05</v>
          </cell>
          <cell r="Z4854">
            <v>0.84433497536945823</v>
          </cell>
          <cell r="AA4854">
            <v>0.93087931034482774</v>
          </cell>
          <cell r="AB4854">
            <v>1.1025</v>
          </cell>
          <cell r="AC4854">
            <v>1.6137251976371065</v>
          </cell>
          <cell r="AO4854">
            <v>3.95</v>
          </cell>
          <cell r="BG4854">
            <v>3.95</v>
          </cell>
          <cell r="BJ4854" t="str">
            <v>24.04.2021</v>
          </cell>
          <cell r="BK4854" t="str">
            <v>บจก.วี เอ็น ที อินเตอร์พริ้นท์</v>
          </cell>
        </row>
        <row r="4855">
          <cell r="A4855" t="str">
            <v>5H2JS153N000000401</v>
          </cell>
          <cell r="B4855" t="str">
            <v>SLB-TAPAZO</v>
          </cell>
          <cell r="C4855" t="str">
            <v>DUPLEX</v>
          </cell>
          <cell r="D4855" t="str">
            <v>3QCBF27FJ2OARCI4HP</v>
          </cell>
          <cell r="E4855" t="str">
            <v>HP</v>
          </cell>
          <cell r="F4855" t="str">
            <v>76.2X37.8MM 80N CK&amp;TMT REC N/GV-24</v>
          </cell>
          <cell r="G4855" t="str">
            <v>ISCO COMPANY (NANJING)</v>
          </cell>
          <cell r="H4855" t="str">
            <v>ISCO COMPANY</v>
          </cell>
          <cell r="I4855" t="str">
            <v>PF64995004</v>
          </cell>
          <cell r="J4855" t="str">
            <v>2JS153N</v>
          </cell>
          <cell r="K4855">
            <v>0</v>
          </cell>
          <cell r="L4855">
            <v>0</v>
          </cell>
          <cell r="M4855">
            <v>2.33</v>
          </cell>
          <cell r="N4855">
            <v>1.1000000000000001</v>
          </cell>
          <cell r="O4855">
            <v>1.1000000000000001</v>
          </cell>
          <cell r="P4855">
            <v>1.2733875000000003</v>
          </cell>
          <cell r="Q4855">
            <v>1.2733875000000003</v>
          </cell>
          <cell r="R4855">
            <v>1.07</v>
          </cell>
          <cell r="S4855">
            <v>1.3625246250000005</v>
          </cell>
          <cell r="T4855">
            <v>1.3829624943750003</v>
          </cell>
          <cell r="U4855">
            <v>1.4034003637500005</v>
          </cell>
          <cell r="W4855">
            <v>1</v>
          </cell>
          <cell r="X4855">
            <v>1.05</v>
          </cell>
          <cell r="Y4855">
            <v>1.05</v>
          </cell>
          <cell r="Z4855">
            <v>0.84433497536945823</v>
          </cell>
          <cell r="AA4855">
            <v>0.93087931034482774</v>
          </cell>
          <cell r="AB4855">
            <v>1.1025</v>
          </cell>
          <cell r="AC4855">
            <v>1.6137251976371065</v>
          </cell>
          <cell r="AU4855">
            <v>1.1000000000000001</v>
          </cell>
          <cell r="BF4855">
            <v>1.1000000000000001</v>
          </cell>
          <cell r="BH4855">
            <v>1.1000000000000001</v>
          </cell>
          <cell r="BJ4855" t="str">
            <v>18.10.2021</v>
          </cell>
          <cell r="BK4855" t="str">
            <v>บจก.วี เอ็น ที อินเต</v>
          </cell>
        </row>
        <row r="4856">
          <cell r="A4856" t="str">
            <v>5H2JS153N000000402</v>
          </cell>
          <cell r="B4856" t="str">
            <v>SLB-TAPAZO</v>
          </cell>
          <cell r="C4856" t="str">
            <v>DUPLEX</v>
          </cell>
          <cell r="D4856" t="str">
            <v>3QCBF27FJ2OARCI4HP</v>
          </cell>
          <cell r="E4856" t="str">
            <v>HP</v>
          </cell>
          <cell r="F4856" t="str">
            <v>76.2X37.8MM 80N CK&amp;TMT REC N/GV-24</v>
          </cell>
          <cell r="G4856" t="str">
            <v>ISCO COMPANY (NANJING)</v>
          </cell>
          <cell r="H4856" t="str">
            <v>ISCO COMPANY</v>
          </cell>
          <cell r="I4856" t="str">
            <v>PF64995004</v>
          </cell>
          <cell r="J4856" t="str">
            <v>2JS153N</v>
          </cell>
          <cell r="K4856">
            <v>0</v>
          </cell>
          <cell r="L4856">
            <v>0</v>
          </cell>
          <cell r="M4856">
            <v>2.33</v>
          </cell>
          <cell r="N4856">
            <v>1.1000000000000001</v>
          </cell>
          <cell r="O4856">
            <v>1.1000000000000001</v>
          </cell>
          <cell r="P4856">
            <v>1.2733875000000003</v>
          </cell>
          <cell r="Q4856">
            <v>1.2733875000000003</v>
          </cell>
          <cell r="R4856">
            <v>1.07</v>
          </cell>
          <cell r="S4856">
            <v>1.3625246250000005</v>
          </cell>
          <cell r="T4856">
            <v>1.3829624943750003</v>
          </cell>
          <cell r="U4856">
            <v>1.4034003637500005</v>
          </cell>
          <cell r="W4856">
            <v>1</v>
          </cell>
          <cell r="X4856">
            <v>1.05</v>
          </cell>
          <cell r="Y4856">
            <v>1.05</v>
          </cell>
          <cell r="Z4856">
            <v>0.84433497536945823</v>
          </cell>
          <cell r="AA4856">
            <v>0.93087931034482774</v>
          </cell>
          <cell r="AB4856">
            <v>1.1025</v>
          </cell>
          <cell r="AC4856">
            <v>1.6137251976371065</v>
          </cell>
          <cell r="AX4856">
            <v>1.1000000000000001</v>
          </cell>
          <cell r="AZ4856">
            <v>1.1000000000000001</v>
          </cell>
          <cell r="BF4856">
            <v>1.1000000000000001</v>
          </cell>
          <cell r="BH4856">
            <v>1.1000000000000001</v>
          </cell>
          <cell r="BJ4856" t="str">
            <v>03.03.2022</v>
          </cell>
          <cell r="BK4856" t="str">
            <v>บจก.วี เอ็น ที อินเต</v>
          </cell>
        </row>
        <row r="4857">
          <cell r="A4857" t="str">
            <v>5H2JS190N000000100</v>
          </cell>
          <cell r="B4857" t="str">
            <v>SLB-TAPAZO (ITALIAN SALMON PIE)</v>
          </cell>
          <cell r="C4857" t="str">
            <v>DUPLEX</v>
          </cell>
          <cell r="D4857" t="str">
            <v>3JCB327FJ2OARCI4HP</v>
          </cell>
          <cell r="E4857" t="str">
            <v>HP</v>
          </cell>
          <cell r="F4857" t="str">
            <v>76.2X37.8MM 80N CHKN&amp;TOMATO RCP IG-24</v>
          </cell>
          <cell r="G4857" t="str">
            <v>ISCO COMPANY (NANJING)</v>
          </cell>
          <cell r="H4857" t="str">
            <v>ISCO COMPANY</v>
          </cell>
          <cell r="I4857" t="str">
            <v>PF65511804</v>
          </cell>
          <cell r="J4857" t="str">
            <v>2JS190N</v>
          </cell>
          <cell r="K4857">
            <v>0</v>
          </cell>
          <cell r="L4857">
            <v>0</v>
          </cell>
          <cell r="M4857">
            <v>2.33</v>
          </cell>
          <cell r="N4857">
            <v>1.25</v>
          </cell>
          <cell r="O4857">
            <v>1.25</v>
          </cell>
          <cell r="P4857">
            <v>1.8900000000000001</v>
          </cell>
          <cell r="Q4857">
            <v>1.8900000000000001</v>
          </cell>
          <cell r="R4857">
            <v>1.07</v>
          </cell>
          <cell r="S4857">
            <v>2.0223000000000004</v>
          </cell>
          <cell r="T4857">
            <v>2.0526345000000004</v>
          </cell>
          <cell r="U4857">
            <v>2.0829690000000003</v>
          </cell>
          <cell r="W4857">
            <v>1</v>
          </cell>
          <cell r="X4857">
            <v>1.05</v>
          </cell>
          <cell r="Y4857">
            <v>1.05</v>
          </cell>
          <cell r="Z4857">
            <v>1.2932038834951456</v>
          </cell>
          <cell r="AA4857">
            <v>1.3578640776699029</v>
          </cell>
          <cell r="AB4857">
            <v>1.05</v>
          </cell>
          <cell r="AC4857">
            <v>1.563790540540541</v>
          </cell>
          <cell r="AF4857" t="e">
            <v>#N/A</v>
          </cell>
          <cell r="BE4857">
            <v>1.25</v>
          </cell>
          <cell r="BF4857">
            <v>1.25</v>
          </cell>
          <cell r="BH4857">
            <v>1.25</v>
          </cell>
          <cell r="BJ4857" t="str">
            <v>31.08.2022</v>
          </cell>
          <cell r="BK4857" t="str">
            <v>บจก.ไทยยูเนี่ยน กราฟ</v>
          </cell>
        </row>
        <row r="4858">
          <cell r="A4858" t="str">
            <v>5H2JS190N000000200</v>
          </cell>
          <cell r="B4858" t="str">
            <v>SLB-TAPAZO(GRATIN POT W SEAFOOD)</v>
          </cell>
          <cell r="C4858" t="str">
            <v>DUPLEX</v>
          </cell>
          <cell r="D4858" t="str">
            <v>3JCB332PJ2OARCI4HP</v>
          </cell>
          <cell r="E4858" t="str">
            <v>HP</v>
          </cell>
          <cell r="F4858" t="str">
            <v>76.2X37.8MM 80N CK&amp;CHEESE RCP IG-24</v>
          </cell>
          <cell r="G4858" t="str">
            <v>ISCO COMPANY (NANJING)</v>
          </cell>
          <cell r="H4858" t="str">
            <v>ISCO COMPANY</v>
          </cell>
          <cell r="I4858" t="str">
            <v>PF65511805</v>
          </cell>
          <cell r="J4858" t="str">
            <v>2JS190N</v>
          </cell>
          <cell r="K4858">
            <v>0</v>
          </cell>
          <cell r="L4858">
            <v>0</v>
          </cell>
          <cell r="M4858">
            <v>2.33</v>
          </cell>
          <cell r="N4858">
            <v>1.25</v>
          </cell>
          <cell r="O4858">
            <v>1.25</v>
          </cell>
          <cell r="P4858">
            <v>1.8900000000000001</v>
          </cell>
          <cell r="Q4858">
            <v>1.8900000000000001</v>
          </cell>
          <cell r="R4858">
            <v>1.07</v>
          </cell>
          <cell r="S4858">
            <v>2.0223000000000004</v>
          </cell>
          <cell r="T4858">
            <v>2.0526345000000004</v>
          </cell>
          <cell r="U4858">
            <v>2.0829690000000003</v>
          </cell>
          <cell r="W4858">
            <v>1</v>
          </cell>
          <cell r="X4858">
            <v>1.05</v>
          </cell>
          <cell r="Y4858">
            <v>1.05</v>
          </cell>
          <cell r="Z4858">
            <v>1.2932038834951456</v>
          </cell>
          <cell r="AA4858">
            <v>1.3578640776699029</v>
          </cell>
          <cell r="AB4858">
            <v>1.05</v>
          </cell>
          <cell r="AC4858">
            <v>1.563790540540541</v>
          </cell>
          <cell r="AF4858" t="e">
            <v>#N/A</v>
          </cell>
          <cell r="BE4858">
            <v>1.25</v>
          </cell>
          <cell r="BF4858">
            <v>1.25</v>
          </cell>
          <cell r="BH4858">
            <v>1.25</v>
          </cell>
          <cell r="BJ4858" t="str">
            <v>31.08.2022</v>
          </cell>
          <cell r="BK4858" t="str">
            <v>บจก.ไทยยูเนี่ยน กราฟ</v>
          </cell>
        </row>
        <row r="4859">
          <cell r="A4859" t="str">
            <v>5H2JS190N000000300</v>
          </cell>
          <cell r="B4859" t="str">
            <v>SLB-TAPAZO (GREEK LAMB SOUVLAKI)</v>
          </cell>
          <cell r="C4859" t="str">
            <v>DUPLEX</v>
          </cell>
          <cell r="D4859" t="str">
            <v>3QBC326YJ2OARCI4HP</v>
          </cell>
          <cell r="E4859" t="str">
            <v>HP</v>
          </cell>
          <cell r="F4859" t="str">
            <v>76.2X37.8MM 80N BF,CRT&amp;LMB RCP IG-24</v>
          </cell>
          <cell r="G4859" t="str">
            <v>ISCO COMPANY (NANJING)</v>
          </cell>
          <cell r="H4859" t="str">
            <v>ISCO COMPANY</v>
          </cell>
          <cell r="J4859" t="str">
            <v>2JS190N</v>
          </cell>
          <cell r="K4859">
            <v>0</v>
          </cell>
          <cell r="L4859">
            <v>0</v>
          </cell>
          <cell r="M4859">
            <v>2.33</v>
          </cell>
          <cell r="N4859">
            <v>1.8</v>
          </cell>
          <cell r="O4859">
            <v>1.8</v>
          </cell>
          <cell r="P4859">
            <v>1.8900000000000001</v>
          </cell>
          <cell r="Q4859">
            <v>1.8900000000000001</v>
          </cell>
          <cell r="R4859">
            <v>1.07</v>
          </cell>
          <cell r="S4859">
            <v>2.0223000000000004</v>
          </cell>
          <cell r="T4859">
            <v>2.0526345000000004</v>
          </cell>
          <cell r="U4859">
            <v>2.0829690000000003</v>
          </cell>
          <cell r="W4859">
            <v>1</v>
          </cell>
          <cell r="X4859">
            <v>1.05</v>
          </cell>
          <cell r="Y4859">
            <v>1.05</v>
          </cell>
          <cell r="Z4859">
            <v>1.2932038834951456</v>
          </cell>
          <cell r="AA4859">
            <v>1.3578640776699029</v>
          </cell>
          <cell r="AB4859">
            <v>1.05</v>
          </cell>
          <cell r="AC4859">
            <v>1.563790540540541</v>
          </cell>
          <cell r="BE4859">
            <v>1.8</v>
          </cell>
          <cell r="BF4859">
            <v>1.8</v>
          </cell>
          <cell r="BH4859">
            <v>1.8</v>
          </cell>
          <cell r="BJ4859" t="str">
            <v>31.08.2022</v>
          </cell>
          <cell r="BK4859" t="str">
            <v>บจก.ไทยยูเนี่ยน กราฟ</v>
          </cell>
        </row>
        <row r="4860">
          <cell r="A4860" t="str">
            <v>5H2JS190N000000400</v>
          </cell>
          <cell r="B4860" t="str">
            <v>SLB-TAPAZO (SURF&amp;TURF SALAD)</v>
          </cell>
          <cell r="C4860" t="str">
            <v>DUPLEX</v>
          </cell>
          <cell r="D4860" t="str">
            <v>3QBC327KJ2OARCI4HP</v>
          </cell>
          <cell r="E4860" t="str">
            <v>HP</v>
          </cell>
          <cell r="F4860" t="str">
            <v>76.2X37.8MM 80N BEEF&amp;KALE RCP IG-24</v>
          </cell>
          <cell r="G4860" t="str">
            <v>ISCO COMPANY (NANJING)</v>
          </cell>
          <cell r="H4860" t="str">
            <v>ISCO COMPANY</v>
          </cell>
          <cell r="I4860" t="str">
            <v>PF65511802</v>
          </cell>
          <cell r="J4860" t="str">
            <v>2JS190N</v>
          </cell>
          <cell r="K4860">
            <v>0</v>
          </cell>
          <cell r="L4860">
            <v>0</v>
          </cell>
          <cell r="M4860">
            <v>2.33</v>
          </cell>
          <cell r="N4860">
            <v>1.8</v>
          </cell>
          <cell r="O4860">
            <v>1.8</v>
          </cell>
          <cell r="P4860">
            <v>1.8900000000000001</v>
          </cell>
          <cell r="Q4860">
            <v>1.8900000000000001</v>
          </cell>
          <cell r="R4860">
            <v>1.07</v>
          </cell>
          <cell r="S4860">
            <v>2.0223000000000004</v>
          </cell>
          <cell r="T4860">
            <v>2.0526345000000004</v>
          </cell>
          <cell r="U4860">
            <v>2.0829690000000003</v>
          </cell>
          <cell r="W4860">
            <v>1</v>
          </cell>
          <cell r="X4860">
            <v>1.05</v>
          </cell>
          <cell r="Y4860">
            <v>1.05</v>
          </cell>
          <cell r="Z4860">
            <v>1.2932038834951456</v>
          </cell>
          <cell r="AA4860">
            <v>1.3578640776699029</v>
          </cell>
          <cell r="AB4860">
            <v>1.05</v>
          </cell>
          <cell r="AC4860">
            <v>1.563790540540541</v>
          </cell>
          <cell r="AF4860" t="e">
            <v>#N/A</v>
          </cell>
          <cell r="BE4860">
            <v>1.8</v>
          </cell>
          <cell r="BF4860">
            <v>1.8</v>
          </cell>
          <cell r="BH4860">
            <v>1.8</v>
          </cell>
          <cell r="BJ4860" t="str">
            <v>31.08.2022</v>
          </cell>
          <cell r="BK4860" t="str">
            <v>บจก.ไทยยูเนี่ยน กราฟ</v>
          </cell>
        </row>
        <row r="4861">
          <cell r="A4861" t="str">
            <v>5H2JS190N000000500</v>
          </cell>
          <cell r="B4861" t="str">
            <v>SLB-TAPAZO (HOMEMADE BEEF SHAWARMA)</v>
          </cell>
          <cell r="C4861" t="str">
            <v>DUPLEX</v>
          </cell>
          <cell r="D4861" t="str">
            <v>3QCB326XJ2OARCI4HP</v>
          </cell>
          <cell r="E4861" t="str">
            <v>HP</v>
          </cell>
          <cell r="F4861" t="str">
            <v>76.2X37.8MM 80N CK &amp; PMPKN RCP IG-24</v>
          </cell>
          <cell r="G4861" t="str">
            <v>ISCO COMPANY (NANJING)</v>
          </cell>
          <cell r="H4861" t="str">
            <v>ISCO COMPANY</v>
          </cell>
          <cell r="I4861" t="str">
            <v>PF65511803</v>
          </cell>
          <cell r="J4861" t="str">
            <v>2JS190N</v>
          </cell>
          <cell r="K4861">
            <v>0</v>
          </cell>
          <cell r="L4861">
            <v>0</v>
          </cell>
          <cell r="M4861">
            <v>2.33</v>
          </cell>
          <cell r="N4861">
            <v>1.8</v>
          </cell>
          <cell r="O4861">
            <v>1.8</v>
          </cell>
          <cell r="P4861">
            <v>1.8900000000000001</v>
          </cell>
          <cell r="Q4861">
            <v>1.8900000000000001</v>
          </cell>
          <cell r="R4861">
            <v>1.07</v>
          </cell>
          <cell r="S4861">
            <v>2.0223000000000004</v>
          </cell>
          <cell r="T4861">
            <v>2.0526345000000004</v>
          </cell>
          <cell r="U4861">
            <v>2.0829690000000003</v>
          </cell>
          <cell r="W4861">
            <v>1</v>
          </cell>
          <cell r="X4861">
            <v>1.05</v>
          </cell>
          <cell r="Y4861">
            <v>1.05</v>
          </cell>
          <cell r="Z4861">
            <v>1.2932038834951456</v>
          </cell>
          <cell r="AA4861">
            <v>1.3578640776699029</v>
          </cell>
          <cell r="AB4861">
            <v>1.05</v>
          </cell>
          <cell r="AC4861">
            <v>1.563790540540541</v>
          </cell>
          <cell r="AF4861" t="e">
            <v>#N/A</v>
          </cell>
          <cell r="BE4861">
            <v>1.8</v>
          </cell>
          <cell r="BF4861">
            <v>1.8</v>
          </cell>
          <cell r="BH4861">
            <v>1.8</v>
          </cell>
          <cell r="BJ4861" t="str">
            <v>31.08.2022</v>
          </cell>
          <cell r="BK4861" t="str">
            <v>บจก.ไทยยูเนี่ยน กราฟ</v>
          </cell>
        </row>
        <row r="4862">
          <cell r="A4862" t="str">
            <v>5H2JS190N000000600</v>
          </cell>
          <cell r="B4862" t="str">
            <v>SLB-TAPAZO (MARINARA SEAFOOD BASKET)</v>
          </cell>
          <cell r="C4862" t="str">
            <v>DUPLEX</v>
          </cell>
          <cell r="D4862" t="str">
            <v>3QCB332PJ2OARCI4HP</v>
          </cell>
          <cell r="E4862" t="str">
            <v>HP</v>
          </cell>
          <cell r="F4862" t="str">
            <v>76.2X37.8MM 80N CHKN&amp;CHEESE RCP IG-24</v>
          </cell>
          <cell r="G4862" t="str">
            <v>ISCO COMPANY (NANJING)</v>
          </cell>
          <cell r="H4862" t="str">
            <v>ISCO COMPANY</v>
          </cell>
          <cell r="J4862" t="str">
            <v>2JS190N</v>
          </cell>
          <cell r="K4862">
            <v>0</v>
          </cell>
          <cell r="L4862">
            <v>0</v>
          </cell>
          <cell r="M4862">
            <v>2.33</v>
          </cell>
          <cell r="N4862">
            <v>1.8</v>
          </cell>
          <cell r="O4862">
            <v>1.8</v>
          </cell>
          <cell r="P4862">
            <v>1.8900000000000001</v>
          </cell>
          <cell r="Q4862">
            <v>1.8900000000000001</v>
          </cell>
          <cell r="R4862">
            <v>1.07</v>
          </cell>
          <cell r="S4862">
            <v>2.0223000000000004</v>
          </cell>
          <cell r="T4862">
            <v>2.0526345000000004</v>
          </cell>
          <cell r="U4862">
            <v>2.0829690000000003</v>
          </cell>
          <cell r="W4862">
            <v>1</v>
          </cell>
          <cell r="X4862">
            <v>1.05</v>
          </cell>
          <cell r="Y4862">
            <v>1.05</v>
          </cell>
          <cell r="Z4862">
            <v>1.2932038834951456</v>
          </cell>
          <cell r="AA4862">
            <v>1.3578640776699029</v>
          </cell>
          <cell r="AB4862">
            <v>1.05</v>
          </cell>
          <cell r="AC4862">
            <v>1.563790540540541</v>
          </cell>
          <cell r="BE4862">
            <v>1.8</v>
          </cell>
          <cell r="BF4862">
            <v>1.8</v>
          </cell>
          <cell r="BH4862">
            <v>1.8</v>
          </cell>
          <cell r="BJ4862" t="str">
            <v>31.08.2022</v>
          </cell>
          <cell r="BK4862" t="str">
            <v>บจก.ไทยยูเนี่ยน กราฟ</v>
          </cell>
        </row>
        <row r="4863">
          <cell r="A4863" t="str">
            <v>5H2JS190N000001200</v>
          </cell>
          <cell r="B4863" t="str">
            <v>SLB-TAPAZO ( JAMACIAN JERK BEEF)</v>
          </cell>
          <cell r="C4863" t="str">
            <v>DUPLEX</v>
          </cell>
          <cell r="D4863" t="str">
            <v>3JBC332OJ2OARCI4HP</v>
          </cell>
          <cell r="E4863" t="str">
            <v>HP</v>
          </cell>
          <cell r="F4863" t="str">
            <v>76.2X37.8MM 80N BF,CRT&amp;LAMB RCP IG-24</v>
          </cell>
          <cell r="G4863" t="str">
            <v>ISCO COMPANY (NANJING)</v>
          </cell>
          <cell r="H4863" t="str">
            <v>ISCO COMPANY</v>
          </cell>
          <cell r="I4863" t="str">
            <v>PF65511801</v>
          </cell>
          <cell r="J4863" t="str">
            <v>2JS190N</v>
          </cell>
          <cell r="K4863">
            <v>0</v>
          </cell>
          <cell r="L4863">
            <v>0</v>
          </cell>
          <cell r="M4863">
            <v>2.33</v>
          </cell>
          <cell r="N4863">
            <v>1.25</v>
          </cell>
          <cell r="O4863">
            <v>1.25</v>
          </cell>
          <cell r="P4863">
            <v>1.8900000000000001</v>
          </cell>
          <cell r="Q4863">
            <v>1.8900000000000001</v>
          </cell>
          <cell r="R4863">
            <v>1.07</v>
          </cell>
          <cell r="S4863">
            <v>2.0223000000000004</v>
          </cell>
          <cell r="T4863">
            <v>2.0526345000000004</v>
          </cell>
          <cell r="U4863">
            <v>2.0829690000000003</v>
          </cell>
          <cell r="W4863">
            <v>1</v>
          </cell>
          <cell r="X4863">
            <v>1.05</v>
          </cell>
          <cell r="Y4863">
            <v>1.05</v>
          </cell>
          <cell r="Z4863">
            <v>1.2932038834951456</v>
          </cell>
          <cell r="AA4863">
            <v>1.3578640776699029</v>
          </cell>
          <cell r="AB4863">
            <v>1.05</v>
          </cell>
          <cell r="AC4863">
            <v>1.563790540540541</v>
          </cell>
          <cell r="AF4863" t="e">
            <v>#N/A</v>
          </cell>
          <cell r="BE4863">
            <v>1.25</v>
          </cell>
          <cell r="BF4863">
            <v>1.25</v>
          </cell>
          <cell r="BH4863">
            <v>1.25</v>
          </cell>
          <cell r="BJ4863" t="str">
            <v>31.08.2022</v>
          </cell>
          <cell r="BK4863" t="str">
            <v>บจก.ไทยยูเนี่ยน กราฟ</v>
          </cell>
        </row>
        <row r="4864">
          <cell r="A4864" t="str">
            <v>5H2JS190N000001100</v>
          </cell>
          <cell r="B4864" t="str">
            <v>SLB-TAPAZO(SALMON TARTARE W JELLY IKURA)</v>
          </cell>
          <cell r="C4864" t="str">
            <v>DUPLEX</v>
          </cell>
          <cell r="D4864" t="str">
            <v>3JCB332RJ2OARCI4HP</v>
          </cell>
          <cell r="E4864" t="str">
            <v>HP</v>
          </cell>
          <cell r="F4864" t="str">
            <v>76.2X37.8 80N CK, SM &amp; CRNBRY FLVR IG-24</v>
          </cell>
          <cell r="G4864" t="str">
            <v>ISCO COMPANY (NANJING)</v>
          </cell>
          <cell r="H4864" t="str">
            <v>ISCO COMPANY</v>
          </cell>
          <cell r="I4864" t="str">
            <v>PF65511703</v>
          </cell>
          <cell r="J4864" t="str">
            <v>2JS190N</v>
          </cell>
          <cell r="K4864">
            <v>0</v>
          </cell>
          <cell r="L4864">
            <v>0</v>
          </cell>
          <cell r="M4864">
            <v>2.33</v>
          </cell>
          <cell r="N4864">
            <v>1.25</v>
          </cell>
          <cell r="O4864">
            <v>1.25</v>
          </cell>
          <cell r="P4864">
            <v>1.8900000000000001</v>
          </cell>
          <cell r="Q4864">
            <v>1.8900000000000001</v>
          </cell>
          <cell r="R4864">
            <v>1.07</v>
          </cell>
          <cell r="S4864">
            <v>2.0223000000000004</v>
          </cell>
          <cell r="T4864">
            <v>2.0526345000000004</v>
          </cell>
          <cell r="U4864">
            <v>2.0829690000000003</v>
          </cell>
          <cell r="W4864">
            <v>1</v>
          </cell>
          <cell r="X4864">
            <v>1.05</v>
          </cell>
          <cell r="Y4864">
            <v>1.05</v>
          </cell>
          <cell r="Z4864">
            <v>1.2932038834951456</v>
          </cell>
          <cell r="AA4864">
            <v>1.4257572815533981</v>
          </cell>
          <cell r="AB4864">
            <v>1.1025</v>
          </cell>
          <cell r="AC4864">
            <v>1.563790540540541</v>
          </cell>
          <cell r="AF4864" t="e">
            <v>#N/A</v>
          </cell>
          <cell r="BE4864">
            <v>1.25</v>
          </cell>
          <cell r="BF4864">
            <v>1.25</v>
          </cell>
          <cell r="BH4864">
            <v>1.25</v>
          </cell>
          <cell r="BJ4864" t="str">
            <v>31.08.2022</v>
          </cell>
          <cell r="BK4864" t="str">
            <v>บจก.ไทยยูเนี่ยน กราฟ</v>
          </cell>
        </row>
        <row r="4865">
          <cell r="A4865" t="str">
            <v>5K2KI180N000000300</v>
          </cell>
          <cell r="B4865" t="str">
            <v>LBL-KITZY</v>
          </cell>
          <cell r="C4865" t="str">
            <v>ARTPAPER</v>
          </cell>
          <cell r="D4865" t="str">
            <v>3GNNF822K2PNQPAZ00</v>
          </cell>
          <cell r="E4865" t="str">
            <v>00</v>
          </cell>
          <cell r="F4865" t="str">
            <v>307x111 2P 156N TUNA RECIPE IG</v>
          </cell>
          <cell r="G4865" t="str">
            <v>US PET NUTRITION LLC</v>
          </cell>
          <cell r="H4865" t="str">
            <v>AMAZON.COM SERVICES LLC</v>
          </cell>
          <cell r="I4865" t="str">
            <v>PF64460901</v>
          </cell>
          <cell r="J4865" t="str">
            <v>2KI180N</v>
          </cell>
          <cell r="K4865">
            <v>5434</v>
          </cell>
          <cell r="L4865">
            <v>711.86</v>
          </cell>
          <cell r="M4865">
            <v>0.13</v>
          </cell>
          <cell r="N4865">
            <v>0.13099960317460319</v>
          </cell>
          <cell r="O4865">
            <v>0.13099960317460319</v>
          </cell>
          <cell r="P4865">
            <v>0.14024271844660194</v>
          </cell>
          <cell r="Q4865">
            <v>0.14024271844660194</v>
          </cell>
          <cell r="R4865">
            <v>1.0900000000000001</v>
          </cell>
          <cell r="S4865">
            <v>0.15286456310679614</v>
          </cell>
          <cell r="T4865">
            <v>0.15515753155339806</v>
          </cell>
          <cell r="U4865">
            <v>0.15745050000000002</v>
          </cell>
          <cell r="W4865">
            <v>1</v>
          </cell>
          <cell r="X4865">
            <v>1.07</v>
          </cell>
          <cell r="Y4865">
            <v>1</v>
          </cell>
          <cell r="Z4865">
            <v>0.13106796116504854</v>
          </cell>
          <cell r="AA4865">
            <v>0.14024271844660194</v>
          </cell>
          <cell r="AB4865">
            <v>1.07</v>
          </cell>
          <cell r="AC4865">
            <v>1.1663000000000001</v>
          </cell>
          <cell r="AD4865" t="str">
            <v>Amazon</v>
          </cell>
          <cell r="AE4865" t="str">
            <v>*เพิ่งเปิดซื้อเดือน 9/2021 // ราคาจาก SAP</v>
          </cell>
          <cell r="AT4865">
            <v>0.13099960317460319</v>
          </cell>
          <cell r="BF4865">
            <v>0.13099960317460319</v>
          </cell>
          <cell r="BH4865">
            <v>0.13099960317460319</v>
          </cell>
          <cell r="BJ4865" t="str">
            <v>25.09.2021</v>
          </cell>
          <cell r="BK4865" t="str">
            <v>บจก.ไทยยูเนี่ยน กราฟ</v>
          </cell>
        </row>
        <row r="4866">
          <cell r="A4866" t="str">
            <v>5K2KI180N000000200</v>
          </cell>
          <cell r="B4866" t="str">
            <v>LBL-KITZY</v>
          </cell>
          <cell r="C4866" t="str">
            <v>ARTPAPER</v>
          </cell>
          <cell r="D4866" t="str">
            <v>3GNNFA2JK2PNQPAZ00</v>
          </cell>
          <cell r="E4866" t="str">
            <v>00</v>
          </cell>
          <cell r="F4866" t="str">
            <v>307x111 2P 156N TN &amp; CKN DINNER IG</v>
          </cell>
          <cell r="G4866" t="str">
            <v>US PET NUTRITION LLC</v>
          </cell>
          <cell r="H4866" t="str">
            <v>AMAZON.COM SERVICES LLC</v>
          </cell>
          <cell r="I4866" t="str">
            <v>PF64460902</v>
          </cell>
          <cell r="J4866" t="str">
            <v>2KI180N</v>
          </cell>
          <cell r="K4866">
            <v>5434</v>
          </cell>
          <cell r="L4866">
            <v>711.85</v>
          </cell>
          <cell r="M4866">
            <v>0.13</v>
          </cell>
          <cell r="N4866">
            <v>0.13099960317460319</v>
          </cell>
          <cell r="O4866">
            <v>0.13099960317460319</v>
          </cell>
          <cell r="P4866">
            <v>0.14024271844660194</v>
          </cell>
          <cell r="Q4866">
            <v>0.14024271844660194</v>
          </cell>
          <cell r="R4866">
            <v>1.0900000000000001</v>
          </cell>
          <cell r="S4866">
            <v>0.15286456310679614</v>
          </cell>
          <cell r="T4866">
            <v>0.15515753155339806</v>
          </cell>
          <cell r="U4866">
            <v>0.15745050000000002</v>
          </cell>
          <cell r="W4866">
            <v>1</v>
          </cell>
          <cell r="X4866">
            <v>1.07</v>
          </cell>
          <cell r="Y4866">
            <v>1</v>
          </cell>
          <cell r="Z4866">
            <v>0.13106796116504854</v>
          </cell>
          <cell r="AA4866">
            <v>0.14024271844660194</v>
          </cell>
          <cell r="AB4866">
            <v>1.07</v>
          </cell>
          <cell r="AC4866">
            <v>1.1663000000000001</v>
          </cell>
          <cell r="AD4866" t="str">
            <v>Amazon</v>
          </cell>
          <cell r="AE4866" t="str">
            <v>*เพิ่งเปิดซื้อเดือน 9/2021 // ราคาจาก SAP</v>
          </cell>
          <cell r="AT4866">
            <v>0.13099960317460319</v>
          </cell>
          <cell r="BF4866">
            <v>0.13099960317460319</v>
          </cell>
          <cell r="BH4866">
            <v>0.13099960317460319</v>
          </cell>
          <cell r="BJ4866" t="str">
            <v>25.09.2021</v>
          </cell>
          <cell r="BK4866" t="str">
            <v>บจก.ไทยยูเนี่ยน กราฟ</v>
          </cell>
        </row>
        <row r="4867">
          <cell r="A4867" t="str">
            <v>5K2KI180N000000100</v>
          </cell>
          <cell r="B4867" t="str">
            <v>LBL-KITZY</v>
          </cell>
          <cell r="C4867" t="str">
            <v>ARTPAPER</v>
          </cell>
          <cell r="D4867" t="str">
            <v>3GNNF94BK2PNQPAZ00</v>
          </cell>
          <cell r="E4867" t="str">
            <v>00</v>
          </cell>
          <cell r="F4867" t="str">
            <v>307x111 2P 156N TN&amp;SHRIMP DNR IG</v>
          </cell>
          <cell r="G4867" t="str">
            <v>US PET NUTRITION LLC</v>
          </cell>
          <cell r="H4867" t="str">
            <v>AMAZON.COM SERVICES LLC</v>
          </cell>
          <cell r="I4867" t="str">
            <v>PF64460903</v>
          </cell>
          <cell r="J4867" t="str">
            <v>2KI180N</v>
          </cell>
          <cell r="K4867">
            <v>5434</v>
          </cell>
          <cell r="L4867">
            <v>711.86</v>
          </cell>
          <cell r="M4867">
            <v>0.13</v>
          </cell>
          <cell r="N4867">
            <v>0.13099960317460319</v>
          </cell>
          <cell r="O4867">
            <v>0.13099960317460319</v>
          </cell>
          <cell r="P4867">
            <v>0.14024271844660194</v>
          </cell>
          <cell r="Q4867">
            <v>0.14024271844660194</v>
          </cell>
          <cell r="R4867">
            <v>1.0900000000000001</v>
          </cell>
          <cell r="S4867">
            <v>0.15286456310679614</v>
          </cell>
          <cell r="T4867">
            <v>0.15515753155339806</v>
          </cell>
          <cell r="U4867">
            <v>0.15745050000000002</v>
          </cell>
          <cell r="W4867">
            <v>1</v>
          </cell>
          <cell r="X4867">
            <v>1.07</v>
          </cell>
          <cell r="Y4867">
            <v>1</v>
          </cell>
          <cell r="Z4867">
            <v>0.13106796116504854</v>
          </cell>
          <cell r="AA4867">
            <v>0.14024271844660194</v>
          </cell>
          <cell r="AB4867">
            <v>1.07</v>
          </cell>
          <cell r="AC4867">
            <v>1.1663000000000001</v>
          </cell>
          <cell r="AD4867" t="str">
            <v>Amazon</v>
          </cell>
          <cell r="AE4867" t="str">
            <v>*เพิ่งเปิดซื้อเดือน 9/2021 // ราคาจาก SAP</v>
          </cell>
          <cell r="AT4867">
            <v>0.13099960317460319</v>
          </cell>
          <cell r="BF4867">
            <v>0.13099960317460319</v>
          </cell>
          <cell r="BH4867">
            <v>0.13099960317460319</v>
          </cell>
          <cell r="BJ4867" t="str">
            <v>25.09.2021</v>
          </cell>
          <cell r="BK4867" t="str">
            <v>บจก.ไทยยูเนี่ยน กราฟ</v>
          </cell>
        </row>
        <row r="4868">
          <cell r="A4868" t="str">
            <v>5F2KI180N000000200</v>
          </cell>
          <cell r="B4868" t="str">
            <v>CTN-KITZY</v>
          </cell>
          <cell r="C4868" t="str">
            <v>ลูกฟูก</v>
          </cell>
          <cell r="D4868" t="str">
            <v>3GNNF822K2PNQPAZTX</v>
          </cell>
          <cell r="E4868" t="str">
            <v>TX</v>
          </cell>
          <cell r="F4868" t="str">
            <v>307x111 2P 156N TUNA RECIPE IG-24</v>
          </cell>
          <cell r="G4868" t="str">
            <v>US PET NUTRITION LLC</v>
          </cell>
          <cell r="H4868" t="str">
            <v>AMAZON.COM SERVICES LLC</v>
          </cell>
          <cell r="I4868" t="str">
            <v>PF64460901</v>
          </cell>
          <cell r="J4868" t="str">
            <v>2KI180N</v>
          </cell>
          <cell r="K4868">
            <v>0</v>
          </cell>
          <cell r="L4868">
            <v>0</v>
          </cell>
          <cell r="M4868">
            <v>9.69</v>
          </cell>
          <cell r="N4868">
            <v>5.6000000000000005</v>
          </cell>
          <cell r="O4868">
            <v>5.6000000000000005</v>
          </cell>
          <cell r="P4868">
            <v>6.5985121124999999</v>
          </cell>
          <cell r="Q4868">
            <v>6.5985121124999999</v>
          </cell>
          <cell r="R4868">
            <v>1.05</v>
          </cell>
          <cell r="S4868">
            <v>6.9284377181250001</v>
          </cell>
          <cell r="T4868">
            <v>7.0323642838968743</v>
          </cell>
          <cell r="U4868">
            <v>7.1362908496687503</v>
          </cell>
          <cell r="V4868">
            <v>1.05</v>
          </cell>
          <cell r="W4868">
            <v>1.05</v>
          </cell>
          <cell r="X4868">
            <v>1.1000000000000001</v>
          </cell>
          <cell r="Y4868">
            <v>1.0169999999999999</v>
          </cell>
          <cell r="Z4868">
            <v>5.8983749999999997</v>
          </cell>
          <cell r="AA4868">
            <v>6.5985121124999999</v>
          </cell>
          <cell r="AB4868">
            <v>1.1187</v>
          </cell>
          <cell r="AC4868">
            <v>1.1746350000000001</v>
          </cell>
          <cell r="AD4868" t="str">
            <v>Amazon</v>
          </cell>
          <cell r="AE4868" t="str">
            <v>MOQ 400 // ราคาตาม mat ต่ำ จึงใช้ราคาจาก PKG // เพิ่งเปิดซื้อเดือน 8/2021</v>
          </cell>
          <cell r="AT4868">
            <v>5.6000000000000005</v>
          </cell>
          <cell r="BF4868">
            <v>5.6000000000000005</v>
          </cell>
          <cell r="BH4868">
            <v>5.6000000000000005</v>
          </cell>
          <cell r="BJ4868" t="str">
            <v>10.09.2021</v>
          </cell>
          <cell r="BK4868" t="str">
            <v>บจก.กลุ่มสยามบรรจุภั</v>
          </cell>
        </row>
        <row r="4869">
          <cell r="A4869" t="str">
            <v>5F2KI180N000000300</v>
          </cell>
          <cell r="B4869" t="str">
            <v>CTN-KITZY</v>
          </cell>
          <cell r="C4869" t="str">
            <v>ลูกฟูก</v>
          </cell>
          <cell r="D4869" t="str">
            <v>3GNNF94BK2PNQPAZTX</v>
          </cell>
          <cell r="E4869" t="str">
            <v>TX</v>
          </cell>
          <cell r="F4869" t="str">
            <v>307x111 2P 156N TN&amp;SHRIMP DNR IG-24</v>
          </cell>
          <cell r="G4869" t="str">
            <v>US PET NUTRITION LLC</v>
          </cell>
          <cell r="H4869" t="str">
            <v>AMAZON.COM SERVICES LLC</v>
          </cell>
          <cell r="I4869" t="str">
            <v>PF64460903</v>
          </cell>
          <cell r="J4869" t="str">
            <v>2KI180N</v>
          </cell>
          <cell r="K4869">
            <v>0</v>
          </cell>
          <cell r="L4869">
            <v>0</v>
          </cell>
          <cell r="M4869">
            <v>9.69</v>
          </cell>
          <cell r="N4869">
            <v>5.6000000000000005</v>
          </cell>
          <cell r="O4869">
            <v>5.6000000000000005</v>
          </cell>
          <cell r="P4869">
            <v>6.5985121124999999</v>
          </cell>
          <cell r="Q4869">
            <v>6.5985121124999999</v>
          </cell>
          <cell r="R4869">
            <v>1.05</v>
          </cell>
          <cell r="S4869">
            <v>6.9284377181250001</v>
          </cell>
          <cell r="T4869">
            <v>7.0323642838968743</v>
          </cell>
          <cell r="U4869">
            <v>7.1362908496687503</v>
          </cell>
          <cell r="V4869">
            <v>1.05</v>
          </cell>
          <cell r="W4869">
            <v>1.05</v>
          </cell>
          <cell r="X4869">
            <v>1.1000000000000001</v>
          </cell>
          <cell r="Y4869">
            <v>1.0169999999999999</v>
          </cell>
          <cell r="Z4869">
            <v>5.8983749999999997</v>
          </cell>
          <cell r="AA4869">
            <v>6.5985121124999999</v>
          </cell>
          <cell r="AB4869">
            <v>1.1187</v>
          </cell>
          <cell r="AC4869">
            <v>1.1746350000000001</v>
          </cell>
          <cell r="AD4869" t="str">
            <v>Amazon</v>
          </cell>
          <cell r="AE4869" t="str">
            <v>MOQ 400 // ราคาตาม mat ต่ำ จึงใช้ราคาจาก PKG // เพิ่งเปิดซื้อเดือน 8/2021</v>
          </cell>
          <cell r="AT4869">
            <v>5.6000000000000005</v>
          </cell>
          <cell r="BF4869">
            <v>5.6000000000000005</v>
          </cell>
          <cell r="BH4869">
            <v>5.6000000000000005</v>
          </cell>
          <cell r="BJ4869" t="str">
            <v>10.09.2021</v>
          </cell>
          <cell r="BK4869" t="str">
            <v>บจก.กลุ่มสยามบรรจุภั</v>
          </cell>
        </row>
        <row r="4870">
          <cell r="A4870" t="str">
            <v>5F2KI180N000000400</v>
          </cell>
          <cell r="B4870" t="str">
            <v>CTN-KITZY</v>
          </cell>
          <cell r="C4870" t="str">
            <v>ลูกฟูก</v>
          </cell>
          <cell r="D4870" t="str">
            <v>3GNNFA2JK2PNQPAZTX</v>
          </cell>
          <cell r="E4870" t="str">
            <v>TX</v>
          </cell>
          <cell r="F4870" t="str">
            <v>307x111 2P 156N TN &amp; CKN DINNER IG-24</v>
          </cell>
          <cell r="G4870" t="str">
            <v>US PET NUTRITION LLC</v>
          </cell>
          <cell r="H4870" t="str">
            <v>AMAZON.COM SERVICES LLC</v>
          </cell>
          <cell r="I4870" t="str">
            <v>PF64460902</v>
          </cell>
          <cell r="J4870" t="str">
            <v>2KI180N</v>
          </cell>
          <cell r="K4870">
            <v>0</v>
          </cell>
          <cell r="L4870">
            <v>0</v>
          </cell>
          <cell r="M4870">
            <v>9.69</v>
          </cell>
          <cell r="N4870">
            <v>5.6000000000000005</v>
          </cell>
          <cell r="O4870">
            <v>5.6000000000000005</v>
          </cell>
          <cell r="P4870">
            <v>6.5985121124999999</v>
          </cell>
          <cell r="Q4870">
            <v>6.5985121124999999</v>
          </cell>
          <cell r="R4870">
            <v>1.05</v>
          </cell>
          <cell r="S4870">
            <v>6.9284377181250001</v>
          </cell>
          <cell r="T4870">
            <v>7.0323642838968743</v>
          </cell>
          <cell r="U4870">
            <v>7.1362908496687503</v>
          </cell>
          <cell r="V4870">
            <v>1.05</v>
          </cell>
          <cell r="W4870">
            <v>1.05</v>
          </cell>
          <cell r="X4870">
            <v>1.1000000000000001</v>
          </cell>
          <cell r="Y4870">
            <v>1.0169999999999999</v>
          </cell>
          <cell r="Z4870">
            <v>5.8983749999999997</v>
          </cell>
          <cell r="AA4870">
            <v>6.5985121124999999</v>
          </cell>
          <cell r="AB4870">
            <v>1.1187</v>
          </cell>
          <cell r="AC4870">
            <v>1.1746350000000001</v>
          </cell>
          <cell r="AD4870" t="str">
            <v>Amazon</v>
          </cell>
          <cell r="AE4870" t="str">
            <v>MOQ 400 // ราคาตาม mat ต่ำ จึงใช้ราคาจาก PKG // เพิ่งเปิดซื้อเดือน 8/2021</v>
          </cell>
          <cell r="AT4870">
            <v>5.6000000000000005</v>
          </cell>
          <cell r="BF4870">
            <v>5.6000000000000005</v>
          </cell>
          <cell r="BH4870">
            <v>5.6000000000000005</v>
          </cell>
          <cell r="BJ4870" t="str">
            <v>10.09.2021</v>
          </cell>
          <cell r="BK4870" t="str">
            <v>บจก.กลุ่มสยามบรรจุภั</v>
          </cell>
        </row>
        <row r="4871">
          <cell r="A4871" t="str">
            <v>5N2KI180N000000100</v>
          </cell>
          <cell r="B4871" t="str">
            <v>COR.INB-KITZY</v>
          </cell>
          <cell r="C4871" t="str">
            <v>DUPLEX</v>
          </cell>
          <cell r="D4871" t="str">
            <v>3GNNFA2JK2PNQPAZTX</v>
          </cell>
          <cell r="E4871" t="str">
            <v>TX</v>
          </cell>
          <cell r="F4871" t="str">
            <v>307x111 2P 156N TN &amp; CKN DINNER IG-24</v>
          </cell>
          <cell r="G4871" t="str">
            <v>US PET NUTRITION LLC</v>
          </cell>
          <cell r="H4871" t="str">
            <v>AMAZON.COM SERVICES LLC</v>
          </cell>
          <cell r="I4871" t="str">
            <v>PF64460902</v>
          </cell>
          <cell r="J4871" t="str">
            <v>2KI180N</v>
          </cell>
          <cell r="K4871">
            <v>0</v>
          </cell>
          <cell r="L4871">
            <v>0</v>
          </cell>
          <cell r="M4871">
            <v>4.3499999999999996</v>
          </cell>
          <cell r="N4871">
            <v>5.4</v>
          </cell>
          <cell r="O4871">
            <v>5.4</v>
          </cell>
          <cell r="P4871">
            <v>11.815063050000001</v>
          </cell>
          <cell r="Q4871">
            <v>11.815063050000001</v>
          </cell>
          <cell r="R4871">
            <v>1.0900000000000001</v>
          </cell>
          <cell r="S4871">
            <v>12.878418724500001</v>
          </cell>
          <cell r="T4871">
            <v>13.071595005367501</v>
          </cell>
          <cell r="U4871">
            <v>13.264771286235002</v>
          </cell>
          <cell r="W4871">
            <v>1</v>
          </cell>
          <cell r="X4871">
            <v>1.05</v>
          </cell>
          <cell r="Y4871">
            <v>1.07</v>
          </cell>
          <cell r="Z4871">
            <v>10.516300000000001</v>
          </cell>
          <cell r="AA4871">
            <v>11.815063050000001</v>
          </cell>
          <cell r="AB4871">
            <v>1.1234999999999999</v>
          </cell>
          <cell r="AC4871">
            <v>1.224615</v>
          </cell>
          <cell r="AD4871" t="str">
            <v>Amazon</v>
          </cell>
          <cell r="AE4871" t="str">
            <v>MOQ 2,000 // ราคาตาม mat ต่ำ จึงใช้ราคาจาก PKG // เพิ่งเปิดซื้อเดือน 9/2021</v>
          </cell>
          <cell r="AT4871">
            <v>5.4</v>
          </cell>
          <cell r="BF4871">
            <v>5.4</v>
          </cell>
          <cell r="BH4871">
            <v>5.4</v>
          </cell>
          <cell r="BJ4871" t="str">
            <v>23.09.2021</v>
          </cell>
          <cell r="BK4871" t="str">
            <v>บจก.ไทยยูเนี่ยน กราฟ</v>
          </cell>
        </row>
        <row r="4872">
          <cell r="A4872" t="str">
            <v>5F2KI180N000000100</v>
          </cell>
          <cell r="B4872" t="str">
            <v>CTN-KITZY (VP-156G)</v>
          </cell>
          <cell r="C4872" t="str">
            <v>ลูกฟูก</v>
          </cell>
          <cell r="D4872" t="str">
            <v>3VAE000490VL</v>
          </cell>
          <cell r="E4872" t="str">
            <v>VL</v>
          </cell>
          <cell r="F4872" t="str">
            <v>211X109  85G AMAZON - MIX PACK</v>
          </cell>
          <cell r="G4872">
            <v>0</v>
          </cell>
          <cell r="H4872">
            <v>0</v>
          </cell>
          <cell r="I4872" t="str">
            <v>PF64461001</v>
          </cell>
          <cell r="J4872" t="str">
            <v>2KI180N</v>
          </cell>
          <cell r="K4872">
            <v>139</v>
          </cell>
          <cell r="L4872">
            <v>3662.65</v>
          </cell>
          <cell r="M4872">
            <v>26.35</v>
          </cell>
          <cell r="N4872">
            <v>26.35</v>
          </cell>
          <cell r="O4872">
            <v>26.35</v>
          </cell>
          <cell r="P4872">
            <v>34.978281029999998</v>
          </cell>
          <cell r="Q4872">
            <v>34.978281029999998</v>
          </cell>
          <cell r="R4872">
            <v>1.05</v>
          </cell>
          <cell r="S4872">
            <v>36.7271950815</v>
          </cell>
          <cell r="T4872">
            <v>37.278103007722493</v>
          </cell>
          <cell r="U4872">
            <v>37.829010933945</v>
          </cell>
          <cell r="V4872">
            <v>1.05</v>
          </cell>
          <cell r="W4872">
            <v>1.05</v>
          </cell>
          <cell r="X4872">
            <v>1.1000000000000001</v>
          </cell>
          <cell r="Y4872">
            <v>1.0169999999999999</v>
          </cell>
          <cell r="Z4872">
            <v>31.266900000000003</v>
          </cell>
          <cell r="AA4872">
            <v>34.978281029999998</v>
          </cell>
          <cell r="AB4872">
            <v>1.1186999999999998</v>
          </cell>
          <cell r="AC4872">
            <v>1.1746349999999999</v>
          </cell>
          <cell r="AD4872" t="str">
            <v>Amazon</v>
          </cell>
          <cell r="AE4872" t="str">
            <v>MOQ 1,000 // ราคาตาม mat ต่ำ จึงใช้ราคาจาก PKG // เพิ่งเปิดซื้อเดือน 9/2021</v>
          </cell>
          <cell r="AU4872">
            <v>26.35</v>
          </cell>
          <cell r="BF4872">
            <v>26.35</v>
          </cell>
          <cell r="BH4872">
            <v>26.35</v>
          </cell>
          <cell r="BJ4872" t="str">
            <v>16.10.2021</v>
          </cell>
        </row>
        <row r="4873">
          <cell r="A4873" t="str">
            <v>5F2KI404N000000200</v>
          </cell>
          <cell r="B4873" t="str">
            <v>CTN-KITZY</v>
          </cell>
          <cell r="C4873" t="str">
            <v>ลูกฟูก</v>
          </cell>
          <cell r="D4873" t="str">
            <v>3GNNF94BSAENQPAZTX</v>
          </cell>
          <cell r="E4873" t="str">
            <v>TX</v>
          </cell>
          <cell r="F4873" t="str">
            <v>211x109 2P 85N TN&amp;SH RECIPE IG-24</v>
          </cell>
          <cell r="G4873" t="str">
            <v>US PET NUTRITION LLC</v>
          </cell>
          <cell r="H4873" t="str">
            <v>AMAZON.COM SERVICES LLC</v>
          </cell>
          <cell r="I4873" t="str">
            <v>PF64460803</v>
          </cell>
          <cell r="J4873" t="str">
            <v>2KI404N</v>
          </cell>
          <cell r="K4873">
            <v>0</v>
          </cell>
          <cell r="L4873">
            <v>0</v>
          </cell>
          <cell r="M4873">
            <v>9.69</v>
          </cell>
          <cell r="N4873">
            <v>4.2</v>
          </cell>
          <cell r="O4873">
            <v>4.2</v>
          </cell>
          <cell r="P4873">
            <v>5.1801403500000012</v>
          </cell>
          <cell r="Q4873">
            <v>5.1801403500000012</v>
          </cell>
          <cell r="R4873">
            <v>1.05</v>
          </cell>
          <cell r="S4873">
            <v>5.4391473675000013</v>
          </cell>
          <cell r="T4873">
            <v>5.520734578012501</v>
          </cell>
          <cell r="U4873">
            <v>5.6023217885250016</v>
          </cell>
          <cell r="V4873">
            <v>1.05</v>
          </cell>
          <cell r="W4873">
            <v>1.05</v>
          </cell>
          <cell r="X4873">
            <v>1.1000000000000001</v>
          </cell>
          <cell r="Y4873">
            <v>1.0169999999999999</v>
          </cell>
          <cell r="Z4873">
            <v>4.6305000000000005</v>
          </cell>
          <cell r="AA4873">
            <v>5.1801403500000012</v>
          </cell>
          <cell r="AB4873">
            <v>1.1187</v>
          </cell>
          <cell r="AC4873">
            <v>1.1746350000000001</v>
          </cell>
          <cell r="AD4873" t="str">
            <v>Amazon</v>
          </cell>
          <cell r="AE4873" t="str">
            <v>MOQ 400 // ราคาตาม mat ต่ำ จึงใช้ราคาจาก PKG // เพิ่งเปิดซื้อเดือน 8/2021</v>
          </cell>
          <cell r="AT4873">
            <v>4.2</v>
          </cell>
          <cell r="BF4873">
            <v>4.2</v>
          </cell>
          <cell r="BH4873">
            <v>4.2</v>
          </cell>
          <cell r="BJ4873" t="str">
            <v>10.09.2021</v>
          </cell>
          <cell r="BK4873" t="str">
            <v>บจก.กลุ่มสยามบรรจุภั</v>
          </cell>
        </row>
        <row r="4874">
          <cell r="A4874" t="str">
            <v>5F2KI404N000000300</v>
          </cell>
          <cell r="B4874" t="str">
            <v>CTN-KITZY</v>
          </cell>
          <cell r="C4874" t="str">
            <v>ลูกฟูก</v>
          </cell>
          <cell r="D4874" t="str">
            <v>3GNNF822SAENQPAZTX</v>
          </cell>
          <cell r="E4874" t="str">
            <v>TX</v>
          </cell>
          <cell r="F4874" t="str">
            <v>211x109 2P 85N TN RECIPE IG-24</v>
          </cell>
          <cell r="G4874" t="str">
            <v>US PET NUTRITION LLC</v>
          </cell>
          <cell r="H4874" t="str">
            <v>AMAZON.COM SERVICES LLC</v>
          </cell>
          <cell r="I4874" t="str">
            <v>PF64460801</v>
          </cell>
          <cell r="J4874" t="str">
            <v>2KI404N</v>
          </cell>
          <cell r="K4874">
            <v>0</v>
          </cell>
          <cell r="L4874">
            <v>0</v>
          </cell>
          <cell r="M4874">
            <v>9.69</v>
          </cell>
          <cell r="N4874">
            <v>4.2</v>
          </cell>
          <cell r="O4874">
            <v>4.2</v>
          </cell>
          <cell r="P4874">
            <v>5.1801403500000012</v>
          </cell>
          <cell r="Q4874">
            <v>5.1801403500000012</v>
          </cell>
          <cell r="R4874">
            <v>1.05</v>
          </cell>
          <cell r="S4874">
            <v>5.4391473675000013</v>
          </cell>
          <cell r="T4874">
            <v>5.520734578012501</v>
          </cell>
          <cell r="U4874">
            <v>5.6023217885250016</v>
          </cell>
          <cell r="V4874">
            <v>1.05</v>
          </cell>
          <cell r="W4874">
            <v>1.05</v>
          </cell>
          <cell r="X4874">
            <v>1.1000000000000001</v>
          </cell>
          <cell r="Y4874">
            <v>1.0169999999999999</v>
          </cell>
          <cell r="Z4874">
            <v>4.6305000000000005</v>
          </cell>
          <cell r="AA4874">
            <v>5.1801403500000012</v>
          </cell>
          <cell r="AB4874">
            <v>1.1187</v>
          </cell>
          <cell r="AC4874">
            <v>1.1746350000000001</v>
          </cell>
          <cell r="AD4874" t="str">
            <v>Amazon</v>
          </cell>
          <cell r="AE4874" t="str">
            <v>MOQ 400 // ราคาตาม mat ต่ำ จึงใช้ราคาจาก PKG // เพิ่งเปิดซื้อเดือน 8/2021</v>
          </cell>
          <cell r="AT4874">
            <v>4.2</v>
          </cell>
          <cell r="BF4874">
            <v>4.2</v>
          </cell>
          <cell r="BH4874">
            <v>4.2</v>
          </cell>
          <cell r="BJ4874" t="str">
            <v>10.09.2021</v>
          </cell>
          <cell r="BK4874" t="str">
            <v>บจก.กลุ่มสยามบรรจุภั</v>
          </cell>
        </row>
        <row r="4875">
          <cell r="A4875" t="str">
            <v>5F2KI404N000000400</v>
          </cell>
          <cell r="B4875" t="str">
            <v>CTN-KITZY</v>
          </cell>
          <cell r="C4875" t="str">
            <v>ลูกฟูก</v>
          </cell>
          <cell r="D4875" t="str">
            <v>3GNNFA2JSAENQPAZTX</v>
          </cell>
          <cell r="E4875" t="str">
            <v>TX</v>
          </cell>
          <cell r="F4875" t="str">
            <v>211x109 2P 85N TN &amp; CK DINNER IG-24</v>
          </cell>
          <cell r="G4875" t="str">
            <v>US PET NUTRITION LLC</v>
          </cell>
          <cell r="H4875" t="str">
            <v>AMAZON.COM SERVICES LLC</v>
          </cell>
          <cell r="I4875" t="str">
            <v>PF64460802</v>
          </cell>
          <cell r="J4875" t="str">
            <v>2KI404N</v>
          </cell>
          <cell r="K4875">
            <v>0</v>
          </cell>
          <cell r="L4875">
            <v>0</v>
          </cell>
          <cell r="M4875">
            <v>9.69</v>
          </cell>
          <cell r="N4875">
            <v>4.2</v>
          </cell>
          <cell r="O4875">
            <v>4.2</v>
          </cell>
          <cell r="P4875">
            <v>5.1801403500000012</v>
          </cell>
          <cell r="Q4875">
            <v>5.1801403500000012</v>
          </cell>
          <cell r="R4875">
            <v>1.05</v>
          </cell>
          <cell r="S4875">
            <v>5.4391473675000013</v>
          </cell>
          <cell r="T4875">
            <v>5.520734578012501</v>
          </cell>
          <cell r="U4875">
            <v>5.6023217885250016</v>
          </cell>
          <cell r="V4875">
            <v>1.05</v>
          </cell>
          <cell r="W4875">
            <v>1.05</v>
          </cell>
          <cell r="X4875">
            <v>1.1000000000000001</v>
          </cell>
          <cell r="Y4875">
            <v>1.0169999999999999</v>
          </cell>
          <cell r="Z4875">
            <v>4.6305000000000005</v>
          </cell>
          <cell r="AA4875">
            <v>5.1801403500000012</v>
          </cell>
          <cell r="AB4875">
            <v>1.1187</v>
          </cell>
          <cell r="AC4875">
            <v>1.1746350000000001</v>
          </cell>
          <cell r="AD4875" t="str">
            <v>Amazon</v>
          </cell>
          <cell r="AE4875" t="str">
            <v>MOQ 400 // ราคาตาม mat ต่ำ จึงใช้ราคาจาก PKG // เพิ่งเปิดซื้อเดือน 8/2021</v>
          </cell>
          <cell r="AT4875">
            <v>4.2</v>
          </cell>
          <cell r="BF4875">
            <v>4.2</v>
          </cell>
          <cell r="BH4875">
            <v>4.2</v>
          </cell>
          <cell r="BJ4875" t="str">
            <v>10.09.2021</v>
          </cell>
          <cell r="BK4875" t="str">
            <v>บจก.กลุ่มสยามบรรจุภั</v>
          </cell>
        </row>
        <row r="4876">
          <cell r="A4876" t="str">
            <v>5N2KI404N000000100</v>
          </cell>
          <cell r="B4876" t="str">
            <v>COR.INB-KITZY</v>
          </cell>
          <cell r="C4876" t="str">
            <v>DUPLEX</v>
          </cell>
          <cell r="D4876" t="str">
            <v>3GNNF94BSAENQPAZTX</v>
          </cell>
          <cell r="E4876" t="str">
            <v>TX</v>
          </cell>
          <cell r="F4876" t="str">
            <v>211x109 2P 85N TN&amp;SH RECIPE IG-24</v>
          </cell>
          <cell r="G4876" t="str">
            <v>US PET NUTRITION LLC</v>
          </cell>
          <cell r="H4876" t="str">
            <v>AMAZON.COM SERVICES LLC</v>
          </cell>
          <cell r="I4876" t="str">
            <v>PF64460803</v>
          </cell>
          <cell r="J4876" t="str">
            <v>2KI404N</v>
          </cell>
          <cell r="K4876">
            <v>1836</v>
          </cell>
          <cell r="L4876">
            <v>12943.8</v>
          </cell>
          <cell r="M4876">
            <v>7.05</v>
          </cell>
          <cell r="N4876">
            <v>7.05</v>
          </cell>
          <cell r="O4876">
            <v>7.05</v>
          </cell>
          <cell r="P4876">
            <v>10.05611145</v>
          </cell>
          <cell r="Q4876">
            <v>10.05611145</v>
          </cell>
          <cell r="R4876">
            <v>1.0900000000000001</v>
          </cell>
          <cell r="S4876">
            <v>10.961161480499999</v>
          </cell>
          <cell r="T4876">
            <v>11.125578902707499</v>
          </cell>
          <cell r="U4876">
            <v>11.289996324915</v>
          </cell>
          <cell r="W4876">
            <v>1</v>
          </cell>
          <cell r="X4876">
            <v>1.05</v>
          </cell>
          <cell r="Y4876">
            <v>1.07</v>
          </cell>
          <cell r="Z4876">
            <v>8.9506999999999994</v>
          </cell>
          <cell r="AA4876">
            <v>10.05611145</v>
          </cell>
          <cell r="AB4876">
            <v>1.1234999999999999</v>
          </cell>
          <cell r="AC4876">
            <v>1.224615</v>
          </cell>
          <cell r="AD4876" t="str">
            <v>Amazon</v>
          </cell>
          <cell r="AE4876" t="str">
            <v>MOQ 2,000 // ราคาตาม mat ต่ำ จึงใช้ราคาจาก PKG // เพิ่งเปิดซื้อเดือน 9/2021</v>
          </cell>
          <cell r="AT4876">
            <v>7.05</v>
          </cell>
          <cell r="BF4876">
            <v>7.05</v>
          </cell>
          <cell r="BH4876">
            <v>7.05</v>
          </cell>
          <cell r="BJ4876" t="str">
            <v>25.09.2021</v>
          </cell>
          <cell r="BK4876" t="str">
            <v>บจก.ไทยยูเนี่ยน กราฟ</v>
          </cell>
        </row>
        <row r="4877">
          <cell r="A4877" t="str">
            <v>5N2KI404N000000200</v>
          </cell>
          <cell r="B4877" t="str">
            <v>COR.INB-KITZY</v>
          </cell>
          <cell r="C4877" t="str">
            <v>DUPLEX</v>
          </cell>
          <cell r="D4877" t="str">
            <v>3GNNF822SAENQPAZTX</v>
          </cell>
          <cell r="E4877" t="str">
            <v>TX</v>
          </cell>
          <cell r="F4877" t="str">
            <v>211x109 2P 85N TN RECIPE IG-24</v>
          </cell>
          <cell r="G4877" t="str">
            <v>US PET NUTRITION LLC</v>
          </cell>
          <cell r="H4877" t="str">
            <v>AMAZON.COM SERVICES LLC</v>
          </cell>
          <cell r="I4877" t="str">
            <v>PF64460801</v>
          </cell>
          <cell r="J4877" t="str">
            <v>2KI404N</v>
          </cell>
          <cell r="K4877">
            <v>1836</v>
          </cell>
          <cell r="L4877">
            <v>12943.8</v>
          </cell>
          <cell r="M4877">
            <v>7.05</v>
          </cell>
          <cell r="N4877">
            <v>7.05</v>
          </cell>
          <cell r="O4877">
            <v>7.05</v>
          </cell>
          <cell r="P4877">
            <v>10.05611145</v>
          </cell>
          <cell r="Q4877">
            <v>10.05611145</v>
          </cell>
          <cell r="R4877">
            <v>1.0900000000000001</v>
          </cell>
          <cell r="S4877">
            <v>10.961161480499999</v>
          </cell>
          <cell r="T4877">
            <v>11.125578902707499</v>
          </cell>
          <cell r="U4877">
            <v>11.289996324915</v>
          </cell>
          <cell r="W4877">
            <v>1</v>
          </cell>
          <cell r="X4877">
            <v>1.05</v>
          </cell>
          <cell r="Y4877">
            <v>1.07</v>
          </cell>
          <cell r="Z4877">
            <v>8.9506999999999994</v>
          </cell>
          <cell r="AA4877">
            <v>10.05611145</v>
          </cell>
          <cell r="AB4877">
            <v>1.1234999999999999</v>
          </cell>
          <cell r="AC4877">
            <v>1.224615</v>
          </cell>
          <cell r="AD4877" t="str">
            <v>Amazon</v>
          </cell>
          <cell r="AE4877" t="str">
            <v>MOQ 2,000 // ราคาตาม mat ต่ำ จึงใช้ราคาจาก PKG // เพิ่งเปิดซื้อเดือน 9/2021</v>
          </cell>
          <cell r="AT4877">
            <v>7.05</v>
          </cell>
          <cell r="BF4877">
            <v>7.05</v>
          </cell>
          <cell r="BH4877">
            <v>7.05</v>
          </cell>
          <cell r="BJ4877" t="str">
            <v>25.09.2021</v>
          </cell>
          <cell r="BK4877" t="str">
            <v>บจก.ไทยยูเนี่ยน กราฟ</v>
          </cell>
        </row>
        <row r="4878">
          <cell r="A4878" t="str">
            <v>5N2KI404N000000300</v>
          </cell>
          <cell r="B4878" t="str">
            <v>COR.INB-KITZY</v>
          </cell>
          <cell r="C4878" t="str">
            <v>DUPLEX</v>
          </cell>
          <cell r="D4878" t="str">
            <v>3GNNFA2JSAENQPAZTX</v>
          </cell>
          <cell r="E4878" t="str">
            <v>TX</v>
          </cell>
          <cell r="F4878" t="str">
            <v>211x109 2P 85N TN &amp; CK DINNER IG-24</v>
          </cell>
          <cell r="G4878" t="str">
            <v>US PET NUTRITION LLC</v>
          </cell>
          <cell r="H4878" t="str">
            <v>AMAZON.COM SERVICES LLC</v>
          </cell>
          <cell r="I4878" t="str">
            <v>PF64460802</v>
          </cell>
          <cell r="J4878" t="str">
            <v>2KI404N</v>
          </cell>
          <cell r="K4878">
            <v>1836</v>
          </cell>
          <cell r="L4878">
            <v>12943.8</v>
          </cell>
          <cell r="M4878">
            <v>7.05</v>
          </cell>
          <cell r="N4878">
            <v>7.05</v>
          </cell>
          <cell r="O4878">
            <v>7.05</v>
          </cell>
          <cell r="P4878">
            <v>10.05611145</v>
          </cell>
          <cell r="Q4878">
            <v>10.05611145</v>
          </cell>
          <cell r="R4878">
            <v>1.0900000000000001</v>
          </cell>
          <cell r="S4878">
            <v>10.961161480499999</v>
          </cell>
          <cell r="T4878">
            <v>11.125578902707499</v>
          </cell>
          <cell r="U4878">
            <v>11.289996324915</v>
          </cell>
          <cell r="W4878">
            <v>1</v>
          </cell>
          <cell r="X4878">
            <v>1.05</v>
          </cell>
          <cell r="Y4878">
            <v>1.07</v>
          </cell>
          <cell r="Z4878">
            <v>8.9506999999999994</v>
          </cell>
          <cell r="AA4878">
            <v>10.05611145</v>
          </cell>
          <cell r="AB4878">
            <v>1.1234999999999999</v>
          </cell>
          <cell r="AC4878">
            <v>1.224615</v>
          </cell>
          <cell r="AD4878" t="str">
            <v>Amazon</v>
          </cell>
          <cell r="AE4878" t="str">
            <v>MOQ 2,000 // ราคาตาม mat ต่ำ จึงใช้ราคาจาก PKG // เพิ่งเปิดซื้อเดือน 9/2021</v>
          </cell>
          <cell r="AT4878">
            <v>7.05</v>
          </cell>
          <cell r="BF4878">
            <v>7.05</v>
          </cell>
          <cell r="BH4878">
            <v>7.05</v>
          </cell>
          <cell r="BJ4878" t="str">
            <v>25.09.2021</v>
          </cell>
          <cell r="BK4878" t="str">
            <v>บจก.ไทยยูเนี่ยน กราฟ</v>
          </cell>
        </row>
        <row r="4879">
          <cell r="A4879" t="str">
            <v>5K2KI404N000000300</v>
          </cell>
          <cell r="B4879" t="str">
            <v>LBL-KITZY</v>
          </cell>
          <cell r="C4879" t="str">
            <v>ARTPAPER</v>
          </cell>
          <cell r="D4879" t="str">
            <v>3GNNF822SAENQPAZ00</v>
          </cell>
          <cell r="E4879" t="str">
            <v>00</v>
          </cell>
          <cell r="F4879" t="str">
            <v>211x109 2P 85N TN RECIPE IG</v>
          </cell>
          <cell r="G4879" t="str">
            <v>US PET NUTRITION LLC</v>
          </cell>
          <cell r="H4879" t="str">
            <v>AMAZON.COM SERVICES LLC</v>
          </cell>
          <cell r="I4879" t="str">
            <v>PF64460801</v>
          </cell>
          <cell r="J4879" t="str">
            <v>2KI404N</v>
          </cell>
          <cell r="K4879">
            <v>7094</v>
          </cell>
          <cell r="L4879">
            <v>666.85</v>
          </cell>
          <cell r="M4879">
            <v>0.09</v>
          </cell>
          <cell r="N4879">
            <v>9.3999715504978668E-2</v>
          </cell>
          <cell r="O4879">
            <v>9.3999715504978668E-2</v>
          </cell>
          <cell r="P4879">
            <v>0.10057969559032719</v>
          </cell>
          <cell r="Q4879">
            <v>0.10057969559032719</v>
          </cell>
          <cell r="R4879">
            <v>1.0900000000000001</v>
          </cell>
          <cell r="S4879">
            <v>0.10963186819345665</v>
          </cell>
          <cell r="T4879">
            <v>0.11127634621635848</v>
          </cell>
          <cell r="U4879">
            <v>0.11292082423926035</v>
          </cell>
          <cell r="W4879">
            <v>1</v>
          </cell>
          <cell r="X4879">
            <v>1.07</v>
          </cell>
          <cell r="Y4879">
            <v>1</v>
          </cell>
          <cell r="Z4879">
            <v>9.3999715504978668E-2</v>
          </cell>
          <cell r="AA4879">
            <v>0.10057969559032719</v>
          </cell>
          <cell r="AB4879">
            <v>1.07</v>
          </cell>
          <cell r="AC4879">
            <v>1.1663000000000003</v>
          </cell>
          <cell r="AD4879" t="str">
            <v>Amazon</v>
          </cell>
          <cell r="AE4879" t="str">
            <v>*เพิ่งเปิดซื้อเดือน 9/2021 // ราคาจาก SAP</v>
          </cell>
          <cell r="AT4879">
            <v>9.3999715504978668E-2</v>
          </cell>
          <cell r="BF4879">
            <v>9.3999715504978668E-2</v>
          </cell>
          <cell r="BH4879">
            <v>9.3999715504978668E-2</v>
          </cell>
          <cell r="BJ4879" t="str">
            <v>25.09.2021</v>
          </cell>
          <cell r="BK4879" t="str">
            <v>บจก.ไทยยูเนี่ยน กราฟ</v>
          </cell>
        </row>
        <row r="4880">
          <cell r="A4880" t="str">
            <v>5K2KI404N000000200</v>
          </cell>
          <cell r="B4880" t="str">
            <v>LBL-KITZY</v>
          </cell>
          <cell r="C4880" t="str">
            <v>ARTPAPER</v>
          </cell>
          <cell r="D4880" t="str">
            <v>3GNNFA2JSAENQPAZ00</v>
          </cell>
          <cell r="E4880" t="str">
            <v>00</v>
          </cell>
          <cell r="F4880" t="str">
            <v>211x109 2P 85N TN &amp; CK DINNER IG</v>
          </cell>
          <cell r="G4880" t="str">
            <v>US PET NUTRITION LLC</v>
          </cell>
          <cell r="H4880" t="str">
            <v>AMAZON.COM SERVICES LLC</v>
          </cell>
          <cell r="I4880" t="str">
            <v>PF64460802</v>
          </cell>
          <cell r="J4880" t="str">
            <v>2KI404N</v>
          </cell>
          <cell r="K4880">
            <v>7094</v>
          </cell>
          <cell r="L4880">
            <v>666.85</v>
          </cell>
          <cell r="M4880">
            <v>0.09</v>
          </cell>
          <cell r="N4880">
            <v>9.3999715504978668E-2</v>
          </cell>
          <cell r="O4880">
            <v>9.3999715504978668E-2</v>
          </cell>
          <cell r="P4880">
            <v>0.10057969559032719</v>
          </cell>
          <cell r="Q4880">
            <v>0.10057969559032719</v>
          </cell>
          <cell r="R4880">
            <v>1.0900000000000001</v>
          </cell>
          <cell r="S4880">
            <v>0.10963186819345665</v>
          </cell>
          <cell r="T4880">
            <v>0.11127634621635848</v>
          </cell>
          <cell r="U4880">
            <v>0.11292082423926035</v>
          </cell>
          <cell r="W4880">
            <v>1</v>
          </cell>
          <cell r="X4880">
            <v>1.07</v>
          </cell>
          <cell r="Y4880">
            <v>1</v>
          </cell>
          <cell r="Z4880">
            <v>9.3999715504978668E-2</v>
          </cell>
          <cell r="AA4880">
            <v>0.10057969559032719</v>
          </cell>
          <cell r="AB4880">
            <v>1.07</v>
          </cell>
          <cell r="AC4880">
            <v>1.1663000000000003</v>
          </cell>
          <cell r="AD4880" t="str">
            <v>Amazon</v>
          </cell>
          <cell r="AE4880" t="str">
            <v>*เพิ่งเปิดซื้อเดือน 9/2021 // ราคาจาก SAP</v>
          </cell>
          <cell r="AT4880">
            <v>9.3999715504978668E-2</v>
          </cell>
          <cell r="BF4880">
            <v>9.3999715504978668E-2</v>
          </cell>
          <cell r="BH4880">
            <v>9.3999715504978668E-2</v>
          </cell>
          <cell r="BJ4880" t="str">
            <v>25.09.2021</v>
          </cell>
          <cell r="BK4880" t="str">
            <v>บจก.ไทยยูเนี่ยน กราฟ</v>
          </cell>
        </row>
        <row r="4881">
          <cell r="A4881" t="str">
            <v>5K2KI404N000000100</v>
          </cell>
          <cell r="B4881" t="str">
            <v>LBL-KITZY</v>
          </cell>
          <cell r="C4881" t="str">
            <v>ARTPAPER</v>
          </cell>
          <cell r="D4881" t="str">
            <v>3GNNF94BSAENQPAZ00</v>
          </cell>
          <cell r="E4881" t="str">
            <v>00</v>
          </cell>
          <cell r="F4881" t="str">
            <v>211x109 2P 85N TN&amp;SH RECIPE IG</v>
          </cell>
          <cell r="G4881" t="str">
            <v>US PET NUTRITION LLC</v>
          </cell>
          <cell r="H4881" t="str">
            <v>AMAZON.COM SERVICES LLC</v>
          </cell>
          <cell r="I4881" t="str">
            <v>PF64460803</v>
          </cell>
          <cell r="J4881" t="str">
            <v>2KI404N</v>
          </cell>
          <cell r="K4881">
            <v>7094</v>
          </cell>
          <cell r="L4881">
            <v>666.85</v>
          </cell>
          <cell r="M4881">
            <v>0.09</v>
          </cell>
          <cell r="N4881">
            <v>9.3999715504978654E-2</v>
          </cell>
          <cell r="O4881">
            <v>9.3999715504978654E-2</v>
          </cell>
          <cell r="P4881">
            <v>0.10057969559032719</v>
          </cell>
          <cell r="Q4881">
            <v>0.10057969559032719</v>
          </cell>
          <cell r="R4881">
            <v>1.0900000000000001</v>
          </cell>
          <cell r="S4881">
            <v>0.10963186819345665</v>
          </cell>
          <cell r="T4881">
            <v>0.11127634621635848</v>
          </cell>
          <cell r="U4881">
            <v>0.11292082423926035</v>
          </cell>
          <cell r="W4881">
            <v>1</v>
          </cell>
          <cell r="X4881">
            <v>1.07</v>
          </cell>
          <cell r="Y4881">
            <v>1</v>
          </cell>
          <cell r="Z4881">
            <v>9.3999715504978668E-2</v>
          </cell>
          <cell r="AA4881">
            <v>0.10057969559032719</v>
          </cell>
          <cell r="AB4881">
            <v>1.07</v>
          </cell>
          <cell r="AC4881">
            <v>1.1663000000000003</v>
          </cell>
          <cell r="AD4881" t="str">
            <v>Amazon</v>
          </cell>
          <cell r="AE4881" t="str">
            <v>*เพิ่งเปิดซื้อเดือน 9/2021 // ราคาจาก SAP</v>
          </cell>
          <cell r="AT4881">
            <v>9.3999715504978654E-2</v>
          </cell>
          <cell r="BF4881">
            <v>9.3999715504978654E-2</v>
          </cell>
          <cell r="BH4881">
            <v>9.3999715504978654E-2</v>
          </cell>
          <cell r="BJ4881" t="str">
            <v>25.09.2021</v>
          </cell>
          <cell r="BK4881" t="str">
            <v>บจก.ไทยยูเนี่ยน กราฟ</v>
          </cell>
        </row>
        <row r="4882">
          <cell r="A4882" t="str">
            <v>5F2KI404N000000100</v>
          </cell>
          <cell r="B4882" t="str">
            <v>CTN-KITZY (VP-85G)</v>
          </cell>
          <cell r="C4882" t="str">
            <v>ลูกฟูก</v>
          </cell>
          <cell r="D4882" t="str">
            <v>3VAE000491VL</v>
          </cell>
          <cell r="E4882" t="str">
            <v>VL</v>
          </cell>
          <cell r="F4882" t="str">
            <v>307X111  156G AMAZON - MIX PACK</v>
          </cell>
          <cell r="G4882">
            <v>0</v>
          </cell>
          <cell r="H4882">
            <v>0</v>
          </cell>
          <cell r="I4882" t="str">
            <v>PF64461101</v>
          </cell>
          <cell r="J4882" t="str">
            <v>2KI404N</v>
          </cell>
          <cell r="K4882">
            <v>0</v>
          </cell>
          <cell r="L4882">
            <v>0</v>
          </cell>
          <cell r="M4882">
            <v>9.69</v>
          </cell>
          <cell r="N4882">
            <v>22.900000000000002</v>
          </cell>
          <cell r="O4882">
            <v>22.900000000000002</v>
          </cell>
          <cell r="P4882">
            <v>33.054228900000005</v>
          </cell>
          <cell r="Q4882">
            <v>33.054228900000005</v>
          </cell>
          <cell r="R4882">
            <v>1.05</v>
          </cell>
          <cell r="S4882">
            <v>34.706940345000007</v>
          </cell>
          <cell r="T4882">
            <v>35.227544450175003</v>
          </cell>
          <cell r="U4882">
            <v>35.748148555350006</v>
          </cell>
          <cell r="V4882">
            <v>1.05</v>
          </cell>
          <cell r="W4882">
            <v>1.05</v>
          </cell>
          <cell r="X4882">
            <v>1.1000000000000001</v>
          </cell>
          <cell r="Y4882">
            <v>1.0169999999999999</v>
          </cell>
          <cell r="Z4882">
            <v>29.547000000000001</v>
          </cell>
          <cell r="AA4882">
            <v>33.054228900000005</v>
          </cell>
          <cell r="AB4882">
            <v>1.1187000000000002</v>
          </cell>
          <cell r="AC4882">
            <v>1.1746350000000001</v>
          </cell>
          <cell r="AD4882" t="str">
            <v>Amazon</v>
          </cell>
          <cell r="AE4882" t="str">
            <v>MOQ 1,000 // ราคาตาม mat ต่ำ จึงใช้ราคาจาก PKG // เพิ่งเปิดซื้อเดือน 9/2021</v>
          </cell>
          <cell r="AU4882">
            <v>22.900000000000002</v>
          </cell>
          <cell r="BF4882">
            <v>22.900000000000002</v>
          </cell>
          <cell r="BH4882">
            <v>22.900000000000002</v>
          </cell>
          <cell r="BJ4882" t="str">
            <v>16.10.2021</v>
          </cell>
        </row>
        <row r="4883">
          <cell r="A4883" t="str">
            <v>5K2KK181N000000200</v>
          </cell>
          <cell r="B4883" t="str">
            <v>LBL-PRETTY PLEASE (TN)</v>
          </cell>
          <cell r="C4883" t="str">
            <v>ARTPAPER</v>
          </cell>
          <cell r="D4883" t="str">
            <v>3GAOA822L3W8HPPQ6X</v>
          </cell>
          <cell r="E4883" t="str">
            <v>6X</v>
          </cell>
          <cell r="F4883" t="str">
            <v>209.5/208X107 2P79N TUNA RECIPE IG-48</v>
          </cell>
          <cell r="G4883" t="str">
            <v>US PET NUTRITION LLC</v>
          </cell>
          <cell r="H4883" t="str">
            <v>PRETTY LITTER</v>
          </cell>
          <cell r="I4883" t="str">
            <v>PF64512601</v>
          </cell>
          <cell r="J4883" t="str">
            <v>2KK181N</v>
          </cell>
          <cell r="K4883">
            <v>0</v>
          </cell>
          <cell r="L4883">
            <v>0</v>
          </cell>
          <cell r="M4883">
            <v>0.09</v>
          </cell>
          <cell r="N4883">
            <v>9.4000040525206677E-2</v>
          </cell>
          <cell r="O4883">
            <v>9.4000040525206677E-2</v>
          </cell>
          <cell r="P4883">
            <v>0.10058004336197116</v>
          </cell>
          <cell r="Q4883">
            <v>0.10058004336197116</v>
          </cell>
          <cell r="R4883">
            <v>1.0900000000000001</v>
          </cell>
          <cell r="S4883">
            <v>0.10963224726454857</v>
          </cell>
          <cell r="T4883">
            <v>0.11127673097351679</v>
          </cell>
          <cell r="U4883">
            <v>0.11292121468248502</v>
          </cell>
          <cell r="W4883">
            <v>1</v>
          </cell>
          <cell r="X4883">
            <v>1.07</v>
          </cell>
          <cell r="Y4883">
            <v>1</v>
          </cell>
          <cell r="Z4883">
            <v>9.0291262135922326E-2</v>
          </cell>
          <cell r="AA4883">
            <v>9.6611650485436892E-2</v>
          </cell>
          <cell r="AB4883">
            <v>1.07</v>
          </cell>
          <cell r="AC4883">
            <v>1.2142066094890864</v>
          </cell>
          <cell r="BD4883">
            <v>9.4000040525206677E-2</v>
          </cell>
          <cell r="BF4883">
            <v>9.4000040525206677E-2</v>
          </cell>
          <cell r="BH4883">
            <v>9.4000040525206677E-2</v>
          </cell>
          <cell r="BJ4883" t="str">
            <v>27.07.2022</v>
          </cell>
          <cell r="BK4883" t="str">
            <v>บจก.วี เอ็น ที อินเต</v>
          </cell>
        </row>
        <row r="4884">
          <cell r="A4884" t="str">
            <v>5K2KK181N000000100</v>
          </cell>
          <cell r="B4884" t="str">
            <v>LBL-PRETTY PLEASE (CK+TN)</v>
          </cell>
          <cell r="C4884" t="str">
            <v>ARTPAPER</v>
          </cell>
          <cell r="D4884" t="str">
            <v>3ICAMA5XL3W8HPPQ6X</v>
          </cell>
          <cell r="E4884" t="str">
            <v>6X</v>
          </cell>
          <cell r="F4884" t="str">
            <v>209.5/208X107 2P79N CK&amp;TN RECIPE IG-48</v>
          </cell>
          <cell r="G4884" t="str">
            <v>US PET NUTRITION LLC</v>
          </cell>
          <cell r="H4884" t="str">
            <v>PRETTY LITTER</v>
          </cell>
          <cell r="I4884" t="str">
            <v>PF64512602</v>
          </cell>
          <cell r="J4884" t="str">
            <v>2KK181N</v>
          </cell>
          <cell r="K4884">
            <v>0</v>
          </cell>
          <cell r="L4884">
            <v>0</v>
          </cell>
          <cell r="M4884">
            <v>0.09</v>
          </cell>
          <cell r="N4884">
            <v>9.4000040525206677E-2</v>
          </cell>
          <cell r="O4884">
            <v>9.4000040525206677E-2</v>
          </cell>
          <cell r="P4884">
            <v>0.10058004336197116</v>
          </cell>
          <cell r="Q4884">
            <v>0.10058004336197116</v>
          </cell>
          <cell r="R4884">
            <v>1.0900000000000001</v>
          </cell>
          <cell r="S4884">
            <v>0.10963224726454857</v>
          </cell>
          <cell r="T4884">
            <v>0.11127673097351679</v>
          </cell>
          <cell r="U4884">
            <v>0.11292121468248502</v>
          </cell>
          <cell r="W4884">
            <v>1</v>
          </cell>
          <cell r="X4884">
            <v>1.07</v>
          </cell>
          <cell r="Y4884">
            <v>1</v>
          </cell>
          <cell r="Z4884">
            <v>9.0291262135922326E-2</v>
          </cell>
          <cell r="AA4884">
            <v>9.6611650485436892E-2</v>
          </cell>
          <cell r="AB4884">
            <v>1.07</v>
          </cell>
          <cell r="AC4884">
            <v>1.2142066094890864</v>
          </cell>
          <cell r="BD4884">
            <v>9.4000040525206677E-2</v>
          </cell>
          <cell r="BF4884">
            <v>9.4000040525206677E-2</v>
          </cell>
          <cell r="BH4884">
            <v>9.4000040525206677E-2</v>
          </cell>
          <cell r="BJ4884" t="str">
            <v>27.07.2022</v>
          </cell>
          <cell r="BK4884" t="str">
            <v>บจก.วี เอ็น ที อินเต</v>
          </cell>
        </row>
        <row r="4885">
          <cell r="A4885" t="str">
            <v>5F2KK181N000000400</v>
          </cell>
          <cell r="B4885" t="str">
            <v>CTN-PRETTY PLEASE</v>
          </cell>
          <cell r="C4885" t="str">
            <v>ลูกฟูก</v>
          </cell>
          <cell r="D4885" t="str">
            <v>3GAOA822L3W8HPPQA1</v>
          </cell>
          <cell r="E4885" t="str">
            <v>A1</v>
          </cell>
          <cell r="F4885" t="str">
            <v>209.5/208X107 2P79N TUNA RECIPE IG-28</v>
          </cell>
          <cell r="G4885" t="str">
            <v>US PET NUTRITION LLC</v>
          </cell>
          <cell r="H4885" t="str">
            <v>PRETTY LITTER</v>
          </cell>
          <cell r="I4885" t="str">
            <v>PF65604301</v>
          </cell>
          <cell r="J4885" t="str">
            <v>2KK181N</v>
          </cell>
          <cell r="K4885">
            <v>0</v>
          </cell>
          <cell r="L4885">
            <v>0</v>
          </cell>
          <cell r="M4885">
            <v>9.69</v>
          </cell>
          <cell r="N4885">
            <v>5.3500000000000005</v>
          </cell>
          <cell r="O4885">
            <v>5.3500000000000005</v>
          </cell>
          <cell r="P4885">
            <v>9.2852099999999975</v>
          </cell>
          <cell r="Q4885">
            <v>9.2852099999999975</v>
          </cell>
          <cell r="R4885">
            <v>1.05</v>
          </cell>
          <cell r="S4885">
            <v>9.7494704999999975</v>
          </cell>
          <cell r="T4885">
            <v>9.895712557499996</v>
          </cell>
          <cell r="U4885">
            <v>10.041954614999998</v>
          </cell>
          <cell r="W4885">
            <v>1.05</v>
          </cell>
          <cell r="X4885">
            <v>1.1000000000000001</v>
          </cell>
          <cell r="Y4885">
            <v>1.0169999999999999</v>
          </cell>
          <cell r="Z4885">
            <v>8.2999999999999989</v>
          </cell>
          <cell r="AA4885">
            <v>9.2852099999999975</v>
          </cell>
          <cell r="AB4885">
            <v>1.1186999999999998</v>
          </cell>
          <cell r="AC4885">
            <v>1.1746349999999999</v>
          </cell>
          <cell r="AF4885">
            <v>44725</v>
          </cell>
          <cell r="BD4885">
            <v>5.3500000000000005</v>
          </cell>
          <cell r="BF4885">
            <v>5.3500000000000005</v>
          </cell>
          <cell r="BH4885">
            <v>5.3500000000000005</v>
          </cell>
          <cell r="BJ4885" t="str">
            <v>25.07.2022</v>
          </cell>
          <cell r="BK4885" t="str">
            <v>บจก.กลุ่มสยามบรรจุภั</v>
          </cell>
        </row>
        <row r="4886">
          <cell r="A4886" t="str">
            <v>5F2KK181N000000300</v>
          </cell>
          <cell r="B4886" t="str">
            <v>CTN-PRETTY PLEASE (CK/TN)</v>
          </cell>
          <cell r="C4886" t="str">
            <v>ลูกฟูก</v>
          </cell>
          <cell r="D4886" t="str">
            <v>3ICAMA5XL3W8HPPQA1</v>
          </cell>
          <cell r="E4886" t="str">
            <v>A1</v>
          </cell>
          <cell r="F4886" t="str">
            <v>209.5/208X107 2P79N CK&amp;TN RECIPE IG-28</v>
          </cell>
          <cell r="G4886" t="str">
            <v>US PET NUTRITION LLC</v>
          </cell>
          <cell r="H4886" t="str">
            <v>PRETTY LITTER</v>
          </cell>
          <cell r="I4886" t="str">
            <v>PF65604302</v>
          </cell>
          <cell r="J4886" t="str">
            <v>2KK181N</v>
          </cell>
          <cell r="K4886">
            <v>0</v>
          </cell>
          <cell r="L4886">
            <v>0</v>
          </cell>
          <cell r="M4886">
            <v>9.69</v>
          </cell>
          <cell r="N4886">
            <v>5.35</v>
          </cell>
          <cell r="O4886">
            <v>5.35</v>
          </cell>
          <cell r="P4886">
            <v>9.2852099999999975</v>
          </cell>
          <cell r="Q4886">
            <v>9.2852099999999975</v>
          </cell>
          <cell r="R4886">
            <v>1.05</v>
          </cell>
          <cell r="S4886">
            <v>9.7494704999999975</v>
          </cell>
          <cell r="T4886">
            <v>9.895712557499996</v>
          </cell>
          <cell r="U4886">
            <v>10.041954614999998</v>
          </cell>
          <cell r="W4886">
            <v>1.05</v>
          </cell>
          <cell r="X4886">
            <v>1.1000000000000001</v>
          </cell>
          <cell r="Y4886">
            <v>1.0169999999999999</v>
          </cell>
          <cell r="Z4886">
            <v>8.2999999999999989</v>
          </cell>
          <cell r="AA4886">
            <v>9.2852099999999975</v>
          </cell>
          <cell r="AB4886">
            <v>1.1186999999999998</v>
          </cell>
          <cell r="AC4886">
            <v>1.1746349999999999</v>
          </cell>
          <cell r="AF4886">
            <v>44725</v>
          </cell>
          <cell r="BD4886">
            <v>5.35</v>
          </cell>
          <cell r="BF4886">
            <v>5.35</v>
          </cell>
          <cell r="BH4886">
            <v>5.35</v>
          </cell>
          <cell r="BJ4886" t="str">
            <v>25.07.2022</v>
          </cell>
          <cell r="BK4886" t="str">
            <v>บจก.กลุ่มสยามบรรจุภั</v>
          </cell>
        </row>
        <row r="4887">
          <cell r="A4887" t="str">
            <v>5F2KN041N000000100</v>
          </cell>
          <cell r="B4887" t="str">
            <v>CTN-I AND LOVE AND YOU</v>
          </cell>
          <cell r="C4887" t="str">
            <v>ลูกฟูก</v>
          </cell>
          <cell r="D4887" t="str">
            <v>3JCBSA2JX2GPRPILJ6</v>
          </cell>
          <cell r="E4887" t="str">
            <v>J6</v>
          </cell>
          <cell r="F4887" t="str">
            <v>100x145x25 85N CKB STRP M/CK CARC NGV-24</v>
          </cell>
          <cell r="G4887" t="str">
            <v>US PET NUTRITION LLC</v>
          </cell>
          <cell r="H4887" t="str">
            <v>NATPETS LLC</v>
          </cell>
          <cell r="I4887" t="str">
            <v>PF64454403</v>
          </cell>
          <cell r="J4887" t="str">
            <v>2KN041N</v>
          </cell>
          <cell r="K4887">
            <v>0</v>
          </cell>
          <cell r="L4887">
            <v>0</v>
          </cell>
          <cell r="M4887">
            <v>9.69</v>
          </cell>
          <cell r="N4887">
            <v>4.0200000000000005</v>
          </cell>
          <cell r="O4887">
            <v>4.05</v>
          </cell>
          <cell r="P4887">
            <v>13.184690557500002</v>
          </cell>
          <cell r="Q4887">
            <v>13.184690557500002</v>
          </cell>
          <cell r="R4887">
            <v>1.05</v>
          </cell>
          <cell r="S4887">
            <v>13.843925085375002</v>
          </cell>
          <cell r="T4887">
            <v>14.051583961655625</v>
          </cell>
          <cell r="U4887">
            <v>14.259242837936252</v>
          </cell>
          <cell r="V4887">
            <v>1.05</v>
          </cell>
          <cell r="W4887">
            <v>1.05</v>
          </cell>
          <cell r="X4887">
            <v>1.1000000000000001</v>
          </cell>
          <cell r="Y4887">
            <v>1.0169999999999999</v>
          </cell>
          <cell r="Z4887">
            <v>11.785725000000001</v>
          </cell>
          <cell r="AA4887">
            <v>13.184690557500002</v>
          </cell>
          <cell r="AB4887">
            <v>1.1187</v>
          </cell>
          <cell r="AC4887">
            <v>1.1746350000000001</v>
          </cell>
          <cell r="AD4887" t="str">
            <v>I and Love and You(ILY) / Natpets</v>
          </cell>
          <cell r="AE4887" t="str">
            <v>MOQ 100 // ราคาตาม mat ต่ำ จึงใช้ราคาจาก PKG</v>
          </cell>
          <cell r="AU4887">
            <v>3.9000000000000004</v>
          </cell>
          <cell r="AY4887">
            <v>4.05</v>
          </cell>
          <cell r="BA4887">
            <v>4.05</v>
          </cell>
          <cell r="BB4887">
            <v>4.0500000000000007</v>
          </cell>
          <cell r="BC4887">
            <v>4.05</v>
          </cell>
          <cell r="BF4887">
            <v>4.0200000000000005</v>
          </cell>
          <cell r="BH4887">
            <v>4.05</v>
          </cell>
          <cell r="BJ4887" t="str">
            <v>16.06.2022</v>
          </cell>
          <cell r="BK4887" t="str">
            <v>บจก.กลุ่มสยามบรรจุภั</v>
          </cell>
        </row>
        <row r="4888">
          <cell r="A4888" t="str">
            <v>5F2KN041N000000200</v>
          </cell>
          <cell r="B4888" t="str">
            <v>CTN-I AND LOVE AND YOU</v>
          </cell>
          <cell r="C4888" t="str">
            <v>ลูกฟูก</v>
          </cell>
          <cell r="D4888" t="str">
            <v>3HSMMA5XX2GPRPILJ6</v>
          </cell>
          <cell r="E4888" t="str">
            <v>J6</v>
          </cell>
          <cell r="F4888" t="str">
            <v>100X145X25MM 85N SLMN &amp; TN RCP N GRVY-24</v>
          </cell>
          <cell r="G4888" t="str">
            <v>US PET NUTRITION LLC</v>
          </cell>
          <cell r="H4888" t="str">
            <v>NATPETS LLC</v>
          </cell>
          <cell r="I4888" t="str">
            <v>PF64454402</v>
          </cell>
          <cell r="J4888" t="str">
            <v>2KN041N</v>
          </cell>
          <cell r="K4888">
            <v>0</v>
          </cell>
          <cell r="L4888">
            <v>0</v>
          </cell>
          <cell r="M4888">
            <v>4.05</v>
          </cell>
          <cell r="N4888">
            <v>4.0200000000000005</v>
          </cell>
          <cell r="O4888">
            <v>4.05</v>
          </cell>
          <cell r="P4888">
            <v>13.184690557500002</v>
          </cell>
          <cell r="Q4888">
            <v>13.184690557500002</v>
          </cell>
          <cell r="R4888">
            <v>1.05</v>
          </cell>
          <cell r="S4888">
            <v>13.843925085375002</v>
          </cell>
          <cell r="T4888">
            <v>14.051583961655625</v>
          </cell>
          <cell r="U4888">
            <v>14.259242837936252</v>
          </cell>
          <cell r="V4888">
            <v>1.05</v>
          </cell>
          <cell r="W4888">
            <v>1.05</v>
          </cell>
          <cell r="X4888">
            <v>1.1000000000000001</v>
          </cell>
          <cell r="Y4888">
            <v>1.0169999999999999</v>
          </cell>
          <cell r="Z4888">
            <v>11.785725000000001</v>
          </cell>
          <cell r="AA4888">
            <v>13.184690557500002</v>
          </cell>
          <cell r="AB4888">
            <v>1.1187</v>
          </cell>
          <cell r="AC4888">
            <v>1.1746350000000001</v>
          </cell>
          <cell r="AD4888" t="str">
            <v>I and Love and You(ILY) / Natpets</v>
          </cell>
          <cell r="AE4888" t="str">
            <v>MOQ 100 // ราคาตาม mat ต่ำ จึงใช้ราคาจาก PKG</v>
          </cell>
          <cell r="AU4888">
            <v>3.9000000000000004</v>
          </cell>
          <cell r="AY4888">
            <v>4.0500000000000007</v>
          </cell>
          <cell r="BA4888">
            <v>4.05</v>
          </cell>
          <cell r="BB4888">
            <v>4.0500000000000007</v>
          </cell>
          <cell r="BC4888">
            <v>4.05</v>
          </cell>
          <cell r="BF4888">
            <v>4.0200000000000005</v>
          </cell>
          <cell r="BH4888">
            <v>4.05</v>
          </cell>
          <cell r="BJ4888" t="str">
            <v>22.06.2022</v>
          </cell>
          <cell r="BK4888" t="str">
            <v>บจก.กลุ่มสยามบรรจุภั</v>
          </cell>
        </row>
        <row r="4889">
          <cell r="A4889" t="str">
            <v>5F2KN041N000000300</v>
          </cell>
          <cell r="B4889" t="str">
            <v>CTN-I AND LOVE AND YOU</v>
          </cell>
          <cell r="C4889" t="str">
            <v>ลูกฟูก</v>
          </cell>
          <cell r="D4889" t="str">
            <v>3JCBSA2JX2GPRPILJ6</v>
          </cell>
          <cell r="E4889" t="str">
            <v>J6</v>
          </cell>
          <cell r="F4889" t="str">
            <v>100x145x25 85N CKB STRP M/CK CARC NGV-24</v>
          </cell>
          <cell r="G4889" t="str">
            <v>US PET NUTRITION LLC</v>
          </cell>
          <cell r="H4889" t="str">
            <v>NATPETS LLC</v>
          </cell>
          <cell r="I4889" t="str">
            <v>PF64454403</v>
          </cell>
          <cell r="J4889" t="str">
            <v>2KN041N</v>
          </cell>
          <cell r="K4889">
            <v>0</v>
          </cell>
          <cell r="L4889">
            <v>0</v>
          </cell>
          <cell r="M4889">
            <v>9.69</v>
          </cell>
          <cell r="N4889">
            <v>4.0199999999999996</v>
          </cell>
          <cell r="O4889">
            <v>4.05</v>
          </cell>
          <cell r="P4889">
            <v>13.184690557500002</v>
          </cell>
          <cell r="Q4889">
            <v>13.184690557500002</v>
          </cell>
          <cell r="R4889">
            <v>1.05</v>
          </cell>
          <cell r="S4889">
            <v>13.843925085375002</v>
          </cell>
          <cell r="T4889">
            <v>14.051583961655625</v>
          </cell>
          <cell r="U4889">
            <v>14.259242837936252</v>
          </cell>
          <cell r="V4889">
            <v>1.05</v>
          </cell>
          <cell r="W4889">
            <v>1.05</v>
          </cell>
          <cell r="X4889">
            <v>1.1000000000000001</v>
          </cell>
          <cell r="Y4889">
            <v>1.0169999999999999</v>
          </cell>
          <cell r="Z4889">
            <v>11.785725000000001</v>
          </cell>
          <cell r="AA4889">
            <v>13.184690557500002</v>
          </cell>
          <cell r="AB4889">
            <v>1.1187</v>
          </cell>
          <cell r="AC4889">
            <v>1.1746350000000001</v>
          </cell>
          <cell r="AD4889" t="str">
            <v>I and Love and You(ILY) / Natpets</v>
          </cell>
          <cell r="AE4889" t="str">
            <v>MOQ 100 // ราคาตาม mat ต่ำ จึงใช้ราคาจาก PKG</v>
          </cell>
          <cell r="AU4889">
            <v>3.9000000000000004</v>
          </cell>
          <cell r="AY4889">
            <v>4.05</v>
          </cell>
          <cell r="BA4889">
            <v>4.05</v>
          </cell>
          <cell r="BB4889">
            <v>4.0499999999999989</v>
          </cell>
          <cell r="BC4889">
            <v>4.05</v>
          </cell>
          <cell r="BF4889">
            <v>4.0199999999999996</v>
          </cell>
          <cell r="BH4889">
            <v>4.05</v>
          </cell>
          <cell r="BJ4889" t="str">
            <v>23.06.2022</v>
          </cell>
          <cell r="BK4889" t="str">
            <v>บจก.กลุ่มสยามบรรจุภั</v>
          </cell>
        </row>
        <row r="4890">
          <cell r="A4890" t="str">
            <v>5F2KN041N000000400</v>
          </cell>
          <cell r="B4890" t="str">
            <v>CTN-I AND LOVE AND YOU</v>
          </cell>
          <cell r="C4890" t="str">
            <v>ลูกฟูก</v>
          </cell>
          <cell r="D4890" t="str">
            <v>3HAOAKBTX2GPRPILJ6</v>
          </cell>
          <cell r="E4890" t="str">
            <v>J6</v>
          </cell>
          <cell r="F4890" t="str">
            <v>100X145X25 85N TN PUMPKIN N RCP GRAVY-24</v>
          </cell>
          <cell r="G4890" t="str">
            <v>US PET NUTRITION LLC</v>
          </cell>
          <cell r="H4890" t="str">
            <v>NATPETS LLC</v>
          </cell>
          <cell r="I4890" t="str">
            <v>PF64454401</v>
          </cell>
          <cell r="J4890" t="str">
            <v>2KN041N</v>
          </cell>
          <cell r="K4890">
            <v>0</v>
          </cell>
          <cell r="L4890">
            <v>0</v>
          </cell>
          <cell r="M4890">
            <v>9.69</v>
          </cell>
          <cell r="N4890">
            <v>4.0200000000000005</v>
          </cell>
          <cell r="O4890">
            <v>4.05</v>
          </cell>
          <cell r="P4890">
            <v>13.184690557500002</v>
          </cell>
          <cell r="Q4890">
            <v>13.184690557500002</v>
          </cell>
          <cell r="R4890">
            <v>1.05</v>
          </cell>
          <cell r="S4890">
            <v>13.843925085375002</v>
          </cell>
          <cell r="T4890">
            <v>14.051583961655625</v>
          </cell>
          <cell r="U4890">
            <v>14.259242837936252</v>
          </cell>
          <cell r="V4890">
            <v>1.05</v>
          </cell>
          <cell r="W4890">
            <v>1.05</v>
          </cell>
          <cell r="X4890">
            <v>1.1000000000000001</v>
          </cell>
          <cell r="Y4890">
            <v>1.0169999999999999</v>
          </cell>
          <cell r="Z4890">
            <v>11.785725000000001</v>
          </cell>
          <cell r="AA4890">
            <v>13.184690557500002</v>
          </cell>
          <cell r="AB4890">
            <v>1.1187</v>
          </cell>
          <cell r="AC4890">
            <v>1.1746350000000001</v>
          </cell>
          <cell r="AD4890" t="str">
            <v>I and Love and You(ILY) / Natpets</v>
          </cell>
          <cell r="AE4890" t="str">
            <v>MOQ 100 // ราคาตาม mat ต่ำ จึงใช้ราคาจาก PKG</v>
          </cell>
          <cell r="AU4890">
            <v>3.9000000000000004</v>
          </cell>
          <cell r="AY4890">
            <v>4.05</v>
          </cell>
          <cell r="BA4890">
            <v>4.05</v>
          </cell>
          <cell r="BB4890">
            <v>4.05</v>
          </cell>
          <cell r="BC4890">
            <v>4.05</v>
          </cell>
          <cell r="BF4890">
            <v>4.0200000000000005</v>
          </cell>
          <cell r="BH4890">
            <v>4.05</v>
          </cell>
          <cell r="BJ4890" t="str">
            <v>23.06.2022</v>
          </cell>
          <cell r="BK4890" t="str">
            <v>บจก.กลุ่มสยามบรรจุภั</v>
          </cell>
        </row>
        <row r="4891">
          <cell r="A4891" t="str">
            <v>5R2KN041N000000100</v>
          </cell>
          <cell r="B4891" t="str">
            <v>NO-COR.INB-I AND LOVE AND YOU</v>
          </cell>
          <cell r="C4891" t="str">
            <v>DUPLEX</v>
          </cell>
          <cell r="D4891" t="str">
            <v>3JCBSA2JX2GPRPILJ6</v>
          </cell>
          <cell r="E4891" t="str">
            <v>J6</v>
          </cell>
          <cell r="F4891" t="str">
            <v>100x145x25 85N CKB STRP M/CK CARC NGV-24</v>
          </cell>
          <cell r="G4891" t="str">
            <v>US PET NUTRITION LLC</v>
          </cell>
          <cell r="H4891" t="str">
            <v>NATPETS LLC</v>
          </cell>
          <cell r="I4891" t="str">
            <v>PF64454403</v>
          </cell>
          <cell r="J4891" t="str">
            <v>2KN041N</v>
          </cell>
          <cell r="K4891">
            <v>0</v>
          </cell>
          <cell r="L4891">
            <v>0</v>
          </cell>
          <cell r="M4891">
            <v>11.3</v>
          </cell>
          <cell r="N4891">
            <v>10.764948831071433</v>
          </cell>
          <cell r="O4891">
            <v>13.150795425006498</v>
          </cell>
          <cell r="P4891">
            <v>19.348875000000003</v>
          </cell>
          <cell r="Q4891">
            <v>19.348875000000003</v>
          </cell>
          <cell r="R4891">
            <v>1.07</v>
          </cell>
          <cell r="S4891">
            <v>20.703296250000005</v>
          </cell>
          <cell r="T4891">
            <v>21.013845693750003</v>
          </cell>
          <cell r="U4891">
            <v>21.324395137500005</v>
          </cell>
          <cell r="W4891">
            <v>1</v>
          </cell>
          <cell r="X4891">
            <v>1.05</v>
          </cell>
          <cell r="Y4891">
            <v>1.05</v>
          </cell>
          <cell r="Z4891">
            <v>17.55</v>
          </cell>
          <cell r="AA4891">
            <v>19.348875000000003</v>
          </cell>
          <cell r="AB4891">
            <v>1.1025</v>
          </cell>
          <cell r="AC4891">
            <v>1.1796750000000003</v>
          </cell>
          <cell r="AD4891" t="str">
            <v>I and Love and You(ILY) / Natpets</v>
          </cell>
          <cell r="AE4891" t="str">
            <v>MOQ 1,000 // *เพิ่งเปิดซื้อเดือน 9/2021 ราคาจาก SAP</v>
          </cell>
          <cell r="AU4891">
            <v>17.549999999999997</v>
          </cell>
          <cell r="AY4891">
            <v>6.5</v>
          </cell>
          <cell r="BA4891">
            <v>9.6999999999999993</v>
          </cell>
          <cell r="BB4891">
            <v>6.9239487303506655</v>
          </cell>
          <cell r="BC4891">
            <v>13.150795425006498</v>
          </cell>
          <cell r="BF4891">
            <v>10.764948831071433</v>
          </cell>
          <cell r="BH4891">
            <v>13.150795425006498</v>
          </cell>
          <cell r="BJ4891" t="str">
            <v>24.06.2022</v>
          </cell>
          <cell r="BK4891" t="str">
            <v>บจก.ทีพีเอ็น แพคเกจจ</v>
          </cell>
        </row>
        <row r="4892">
          <cell r="A4892" t="str">
            <v>5R2KN041N000000200</v>
          </cell>
          <cell r="B4892" t="str">
            <v>NO-COR.INB-I AND LOVE AND YOU</v>
          </cell>
          <cell r="C4892" t="str">
            <v>DUPLEX</v>
          </cell>
          <cell r="D4892" t="str">
            <v>3HSMMA5XX2GPRPILJ6</v>
          </cell>
          <cell r="E4892" t="str">
            <v>J6</v>
          </cell>
          <cell r="F4892" t="str">
            <v>100X145X25MM 85N SLMN &amp; TN RCP N GRVY-24</v>
          </cell>
          <cell r="G4892" t="str">
            <v>US PET NUTRITION LLC</v>
          </cell>
          <cell r="H4892" t="str">
            <v>NATPETS LLC</v>
          </cell>
          <cell r="I4892" t="str">
            <v>PF64454402</v>
          </cell>
          <cell r="J4892" t="str">
            <v>2KN041N</v>
          </cell>
          <cell r="K4892">
            <v>0</v>
          </cell>
          <cell r="L4892">
            <v>0</v>
          </cell>
          <cell r="M4892">
            <v>5.77</v>
          </cell>
          <cell r="N4892">
            <v>8.1359990148322474</v>
          </cell>
          <cell r="O4892">
            <v>8.11</v>
          </cell>
          <cell r="P4892">
            <v>14.663250000000001</v>
          </cell>
          <cell r="Q4892">
            <v>14.663250000000001</v>
          </cell>
          <cell r="R4892">
            <v>1.07</v>
          </cell>
          <cell r="S4892">
            <v>15.689677500000002</v>
          </cell>
          <cell r="T4892">
            <v>15.9250226625</v>
          </cell>
          <cell r="U4892">
            <v>16.160367825000002</v>
          </cell>
          <cell r="W4892">
            <v>1</v>
          </cell>
          <cell r="X4892">
            <v>1.05</v>
          </cell>
          <cell r="Y4892">
            <v>1.05</v>
          </cell>
          <cell r="Z4892">
            <v>13.3</v>
          </cell>
          <cell r="AA4892">
            <v>14.663250000000001</v>
          </cell>
          <cell r="AB4892">
            <v>1.1025</v>
          </cell>
          <cell r="AC4892">
            <v>1.179675</v>
          </cell>
          <cell r="AD4892" t="str">
            <v>I and Love and You(ILY) / Natpets</v>
          </cell>
          <cell r="AE4892" t="str">
            <v>MOQ 1,000 // เพิ่งเปิดซื้อเดือน 9/2021 // ราคาจาก SAP</v>
          </cell>
          <cell r="AU4892">
            <v>13.3</v>
          </cell>
          <cell r="AY4892">
            <v>5.5500000000000007</v>
          </cell>
          <cell r="BA4892">
            <v>7.8000000000000007</v>
          </cell>
          <cell r="BB4892">
            <v>5.9199950741612408</v>
          </cell>
          <cell r="BC4892">
            <v>8.11</v>
          </cell>
          <cell r="BF4892">
            <v>8.1359990148322474</v>
          </cell>
          <cell r="BH4892">
            <v>8.11</v>
          </cell>
          <cell r="BJ4892" t="str">
            <v>24.06.2022</v>
          </cell>
          <cell r="BK4892" t="str">
            <v>บจก.ทีพีเอ็น แพคเกจจ</v>
          </cell>
        </row>
        <row r="4893">
          <cell r="A4893" t="str">
            <v>5R2KN041N000000300</v>
          </cell>
          <cell r="B4893" t="str">
            <v>NO-COR.INB-I AND LOVE AND YOU</v>
          </cell>
          <cell r="C4893" t="str">
            <v>DUPLEX</v>
          </cell>
          <cell r="D4893" t="str">
            <v>3JCBSA2JX2GPRPILJ6</v>
          </cell>
          <cell r="E4893" t="str">
            <v>J6</v>
          </cell>
          <cell r="F4893" t="str">
            <v>100x145x25 85N CKB STRP M/CK CARC NGV-24</v>
          </cell>
          <cell r="G4893" t="str">
            <v>US PET NUTRITION LLC</v>
          </cell>
          <cell r="H4893" t="str">
            <v>NATPETS LLC</v>
          </cell>
          <cell r="I4893" t="str">
            <v>PF64454403</v>
          </cell>
          <cell r="J4893" t="str">
            <v>2KN041N</v>
          </cell>
          <cell r="K4893">
            <v>0</v>
          </cell>
          <cell r="L4893">
            <v>0</v>
          </cell>
          <cell r="M4893">
            <v>11.3</v>
          </cell>
          <cell r="N4893">
            <v>8.1368101180438455</v>
          </cell>
          <cell r="O4893">
            <v>8.11</v>
          </cell>
          <cell r="P4893">
            <v>14.663250000000001</v>
          </cell>
          <cell r="Q4893">
            <v>14.663250000000001</v>
          </cell>
          <cell r="R4893">
            <v>1.07</v>
          </cell>
          <cell r="S4893">
            <v>15.689677500000002</v>
          </cell>
          <cell r="T4893">
            <v>15.9250226625</v>
          </cell>
          <cell r="U4893">
            <v>16.160367825000002</v>
          </cell>
          <cell r="W4893">
            <v>1</v>
          </cell>
          <cell r="X4893">
            <v>1.05</v>
          </cell>
          <cell r="Y4893">
            <v>1.05</v>
          </cell>
          <cell r="Z4893">
            <v>13.3</v>
          </cell>
          <cell r="AA4893">
            <v>14.663250000000001</v>
          </cell>
          <cell r="AB4893">
            <v>1.1025</v>
          </cell>
          <cell r="AC4893">
            <v>1.179675</v>
          </cell>
          <cell r="AD4893" t="str">
            <v>I and Love and You(ILY) / Natpets</v>
          </cell>
          <cell r="AE4893" t="str">
            <v>MOQ 1,000 // เพิ่งเปิดซื้อเดือน 9/2021 // ราคาจาก SAP</v>
          </cell>
          <cell r="AU4893">
            <v>13.3</v>
          </cell>
          <cell r="AY4893">
            <v>5.5499999999999989</v>
          </cell>
          <cell r="BA4893">
            <v>7.8000000000000007</v>
          </cell>
          <cell r="BB4893">
            <v>5.9240505902192249</v>
          </cell>
          <cell r="BC4893">
            <v>8.11</v>
          </cell>
          <cell r="BF4893">
            <v>8.1368101180438455</v>
          </cell>
          <cell r="BH4893">
            <v>8.11</v>
          </cell>
          <cell r="BJ4893" t="str">
            <v>24.06.2022</v>
          </cell>
          <cell r="BK4893" t="str">
            <v>บจก.ทีพีเอ็น แพคเกจจ</v>
          </cell>
        </row>
        <row r="4894">
          <cell r="A4894" t="str">
            <v>5R2KN041N000000400</v>
          </cell>
          <cell r="B4894" t="str">
            <v>NO-COR.INB-I AND LOVE AND YOU</v>
          </cell>
          <cell r="C4894" t="str">
            <v>DUPLEX</v>
          </cell>
          <cell r="D4894" t="str">
            <v>3HAOAKBTX2GPRPILJ6</v>
          </cell>
          <cell r="E4894" t="str">
            <v>J6</v>
          </cell>
          <cell r="F4894" t="str">
            <v>100X145X25 85N TN PUMPKIN N RCP GRAVY-24</v>
          </cell>
          <cell r="G4894" t="str">
            <v>US PET NUTRITION LLC</v>
          </cell>
          <cell r="H4894" t="str">
            <v>NATPETS LLC</v>
          </cell>
          <cell r="I4894" t="str">
            <v>PF64454401</v>
          </cell>
          <cell r="J4894" t="str">
            <v>2KN041N</v>
          </cell>
          <cell r="K4894">
            <v>0</v>
          </cell>
          <cell r="L4894">
            <v>0</v>
          </cell>
          <cell r="M4894">
            <v>11.3</v>
          </cell>
          <cell r="N4894">
            <v>8.1352295221843001</v>
          </cell>
          <cell r="O4894">
            <v>8.11</v>
          </cell>
          <cell r="P4894">
            <v>14.663250000000001</v>
          </cell>
          <cell r="Q4894">
            <v>14.663250000000001</v>
          </cell>
          <cell r="R4894">
            <v>1.07</v>
          </cell>
          <cell r="S4894">
            <v>15.689677500000002</v>
          </cell>
          <cell r="T4894">
            <v>15.9250226625</v>
          </cell>
          <cell r="U4894">
            <v>16.160367825000002</v>
          </cell>
          <cell r="W4894">
            <v>1</v>
          </cell>
          <cell r="X4894">
            <v>1.05</v>
          </cell>
          <cell r="Y4894">
            <v>1.05</v>
          </cell>
          <cell r="Z4894">
            <v>13.3</v>
          </cell>
          <cell r="AA4894">
            <v>14.663250000000001</v>
          </cell>
          <cell r="AB4894">
            <v>1.1025</v>
          </cell>
          <cell r="AC4894">
            <v>1.179675</v>
          </cell>
          <cell r="AD4894" t="str">
            <v>I and Love and You(ILY) / Natpets</v>
          </cell>
          <cell r="AE4894" t="str">
            <v>MOQ 1,000 // เพิ่งเปิดซื้อเดือน 9/2021 // ราคาจาก SAP</v>
          </cell>
          <cell r="AU4894">
            <v>13.3</v>
          </cell>
          <cell r="AY4894">
            <v>5.55</v>
          </cell>
          <cell r="BA4894">
            <v>7.8000000000000007</v>
          </cell>
          <cell r="BB4894">
            <v>5.9161476109215032</v>
          </cell>
          <cell r="BC4894">
            <v>8.11</v>
          </cell>
          <cell r="BF4894">
            <v>8.1352295221843001</v>
          </cell>
          <cell r="BH4894">
            <v>8.11</v>
          </cell>
          <cell r="BJ4894" t="str">
            <v>24.06.2022</v>
          </cell>
          <cell r="BK4894" t="str">
            <v>บจก.ทีพีเอ็น แพคเกจจ</v>
          </cell>
        </row>
        <row r="4895">
          <cell r="A4895" t="str">
            <v>5G2KN404N000000100</v>
          </cell>
          <cell r="B4895" t="str">
            <v>TRAY-I AND LOVE AND YOU</v>
          </cell>
          <cell r="C4895" t="str">
            <v>ลูกฟูก</v>
          </cell>
          <cell r="D4895" t="str">
            <v>3ICAXA4WSABNQPILQ0</v>
          </cell>
          <cell r="E4895" t="str">
            <v>Q0</v>
          </cell>
          <cell r="F4895" t="str">
            <v>211X109 2P 85N CHICKEN RECIPE PATE IG-24</v>
          </cell>
          <cell r="G4895" t="str">
            <v>US PET NUTRITION LLC</v>
          </cell>
          <cell r="H4895" t="str">
            <v>NATPETS LLC</v>
          </cell>
          <cell r="I4895" t="str">
            <v>PF64454501</v>
          </cell>
          <cell r="J4895" t="str">
            <v>2KN404N</v>
          </cell>
          <cell r="K4895">
            <v>0</v>
          </cell>
          <cell r="L4895">
            <v>0</v>
          </cell>
          <cell r="M4895">
            <v>2.2999999999999998</v>
          </cell>
          <cell r="N4895">
            <v>2.3250000000000002</v>
          </cell>
          <cell r="O4895">
            <v>2.35</v>
          </cell>
          <cell r="P4895">
            <v>3.0834168750000002</v>
          </cell>
          <cell r="Q4895">
            <v>3.0834168750000002</v>
          </cell>
          <cell r="R4895">
            <v>1.05</v>
          </cell>
          <cell r="S4895">
            <v>3.2375877187500004</v>
          </cell>
          <cell r="T4895">
            <v>3.2861515345312502</v>
          </cell>
          <cell r="U4895">
            <v>3.3347153503125004</v>
          </cell>
          <cell r="V4895">
            <v>1.05</v>
          </cell>
          <cell r="W4895">
            <v>1.05</v>
          </cell>
          <cell r="X4895">
            <v>1.1000000000000001</v>
          </cell>
          <cell r="Y4895">
            <v>1.0169999999999999</v>
          </cell>
          <cell r="Z4895">
            <v>2.7562500000000001</v>
          </cell>
          <cell r="AA4895">
            <v>3.0834168750000002</v>
          </cell>
          <cell r="AB4895">
            <v>1.1187</v>
          </cell>
          <cell r="AC4895">
            <v>1.1746350000000001</v>
          </cell>
          <cell r="AD4895" t="str">
            <v>I and Love and You(ILY) / Natpets</v>
          </cell>
          <cell r="AE4895" t="str">
            <v>MOQ 3,000 // ราคาตาม mat ต่ำ จึงใช้ราคาจาก PKG</v>
          </cell>
          <cell r="AS4895">
            <v>2.2999999999999998</v>
          </cell>
          <cell r="AT4895">
            <v>2.2999999999999998</v>
          </cell>
          <cell r="AV4895">
            <v>2.35</v>
          </cell>
          <cell r="BF4895">
            <v>2.3250000000000002</v>
          </cell>
          <cell r="BG4895">
            <v>2.2999999999999998</v>
          </cell>
          <cell r="BH4895">
            <v>2.35</v>
          </cell>
          <cell r="BI4895">
            <v>1.0217391304347827</v>
          </cell>
          <cell r="BJ4895" t="str">
            <v>16.11.2021</v>
          </cell>
          <cell r="BK4895" t="str">
            <v>บจก.กลุ่มสยามบรรจุภั</v>
          </cell>
        </row>
        <row r="4896">
          <cell r="A4896" t="str">
            <v>5G2KN404N000000101</v>
          </cell>
          <cell r="B4896" t="str">
            <v>TRAY-I AND LOVE AND YOU (CK/TN PATE)</v>
          </cell>
          <cell r="C4896" t="str">
            <v>ลูกฟูก</v>
          </cell>
          <cell r="D4896" t="str">
            <v>3ICAXA4WSABNQPILQ0</v>
          </cell>
          <cell r="E4896" t="str">
            <v>Q0</v>
          </cell>
          <cell r="F4896" t="str">
            <v>211X109 2P 85N CHICKEN RECIPE PATE IG-24</v>
          </cell>
          <cell r="G4896" t="str">
            <v>US PET NUTRITION LLC</v>
          </cell>
          <cell r="H4896" t="str">
            <v>NATPETS LLC</v>
          </cell>
          <cell r="I4896" t="str">
            <v>PF64454501</v>
          </cell>
          <cell r="J4896" t="str">
            <v>2KN404N</v>
          </cell>
          <cell r="K4896">
            <v>0</v>
          </cell>
          <cell r="L4896">
            <v>0</v>
          </cell>
          <cell r="M4896">
            <v>3.5</v>
          </cell>
          <cell r="N4896">
            <v>2.4098639455782314</v>
          </cell>
          <cell r="O4896">
            <v>2.4591836734693877</v>
          </cell>
          <cell r="P4896">
            <v>3.0834168750000002</v>
          </cell>
          <cell r="Q4896">
            <v>3.0834168750000002</v>
          </cell>
          <cell r="R4896">
            <v>1.05</v>
          </cell>
          <cell r="S4896">
            <v>3.2375877187500004</v>
          </cell>
          <cell r="T4896">
            <v>3.2861515345312502</v>
          </cell>
          <cell r="U4896">
            <v>3.3347153503125004</v>
          </cell>
          <cell r="W4896">
            <v>1.05</v>
          </cell>
          <cell r="X4896">
            <v>1.1000000000000001</v>
          </cell>
          <cell r="Y4896">
            <v>1.0169999999999999</v>
          </cell>
          <cell r="Z4896">
            <v>2.7562500000000001</v>
          </cell>
          <cell r="AA4896">
            <v>3.0834168750000002</v>
          </cell>
          <cell r="AB4896">
            <v>1.1187</v>
          </cell>
          <cell r="AC4896">
            <v>1.1746350000000001</v>
          </cell>
          <cell r="AW4896">
            <v>2.2999999999999998</v>
          </cell>
          <cell r="AX4896">
            <v>2.4</v>
          </cell>
          <cell r="AY4896">
            <v>2.4500000000000002</v>
          </cell>
          <cell r="AZ4896">
            <v>2.4</v>
          </cell>
          <cell r="BB4896">
            <v>2.4500000000000002</v>
          </cell>
          <cell r="BC4896">
            <v>2.4591836734693877</v>
          </cell>
          <cell r="BF4896">
            <v>2.4098639455782314</v>
          </cell>
          <cell r="BH4896">
            <v>2.4591836734693877</v>
          </cell>
          <cell r="BJ4896" t="str">
            <v>06.06.2022</v>
          </cell>
          <cell r="BK4896" t="str">
            <v>บจก.กลุ่มสยามบรรจุภั</v>
          </cell>
        </row>
        <row r="4897">
          <cell r="A4897" t="str">
            <v>5G2KN404N000000300</v>
          </cell>
          <cell r="B4897" t="str">
            <v>TRAY-I AND LOVE AND YOU (SM/TN 3 OZ)</v>
          </cell>
          <cell r="C4897" t="str">
            <v>ลูกฟูก</v>
          </cell>
          <cell r="D4897" t="str">
            <v>3GSMXA2JSABNQPILQ0</v>
          </cell>
          <cell r="E4897" t="str">
            <v>Q0</v>
          </cell>
          <cell r="F4897" t="str">
            <v>211X109 2P 85N SALMON RECIPE PATE IG-24</v>
          </cell>
          <cell r="G4897" t="str">
            <v>US PET NUTRITION LLC</v>
          </cell>
          <cell r="H4897" t="str">
            <v>NATPETS LLC</v>
          </cell>
          <cell r="I4897" t="str">
            <v>PF64454502</v>
          </cell>
          <cell r="J4897" t="str">
            <v>2KN404N</v>
          </cell>
          <cell r="K4897">
            <v>0</v>
          </cell>
          <cell r="L4897">
            <v>0</v>
          </cell>
          <cell r="M4897">
            <v>3.5</v>
          </cell>
          <cell r="N4897">
            <v>2.4095712975699222</v>
          </cell>
          <cell r="O4897">
            <v>2.4574277854195321</v>
          </cell>
          <cell r="P4897">
            <v>3.0834168750000002</v>
          </cell>
          <cell r="Q4897">
            <v>3.0834168750000002</v>
          </cell>
          <cell r="R4897">
            <v>1.05</v>
          </cell>
          <cell r="S4897">
            <v>3.2375877187500004</v>
          </cell>
          <cell r="T4897">
            <v>3.2861515345312502</v>
          </cell>
          <cell r="U4897">
            <v>3.3347153503125004</v>
          </cell>
          <cell r="W4897">
            <v>1.05</v>
          </cell>
          <cell r="X4897">
            <v>1.1000000000000001</v>
          </cell>
          <cell r="Y4897">
            <v>1.0169999999999999</v>
          </cell>
          <cell r="Z4897">
            <v>2.7562500000000001</v>
          </cell>
          <cell r="AA4897">
            <v>3.0834168750000002</v>
          </cell>
          <cell r="AB4897">
            <v>1.1187</v>
          </cell>
          <cell r="AC4897">
            <v>1.1746350000000001</v>
          </cell>
          <cell r="AW4897">
            <v>2.2999999999999998</v>
          </cell>
          <cell r="AX4897">
            <v>2.4</v>
          </cell>
          <cell r="AY4897">
            <v>2.4500000000000002</v>
          </cell>
          <cell r="AZ4897">
            <v>2.4</v>
          </cell>
          <cell r="BB4897">
            <v>2.4500000000000002</v>
          </cell>
          <cell r="BC4897">
            <v>2.4574277854195321</v>
          </cell>
          <cell r="BF4897">
            <v>2.4095712975699222</v>
          </cell>
          <cell r="BH4897">
            <v>2.4574277854195321</v>
          </cell>
          <cell r="BJ4897" t="str">
            <v>06.06.2022</v>
          </cell>
          <cell r="BK4897" t="str">
            <v>บจก.กลุ่มสยามบรรจุภั</v>
          </cell>
        </row>
        <row r="4898">
          <cell r="A4898" t="str">
            <v>5G2KN404N000000400</v>
          </cell>
          <cell r="B4898" t="str">
            <v>TRAY-I AND LOVE AND YOU (WF/TN 3 OZ)</v>
          </cell>
          <cell r="C4898" t="str">
            <v>ลูกฟูก</v>
          </cell>
          <cell r="D4898" t="str">
            <v>3GWWXA2JSABNQPILQ0</v>
          </cell>
          <cell r="E4898" t="str">
            <v>Q0</v>
          </cell>
          <cell r="F4898" t="str">
            <v>211X109 2P 85N WFISH RECIPE PATE IG-24</v>
          </cell>
          <cell r="G4898" t="str">
            <v>US PET NUTRITION LLC</v>
          </cell>
          <cell r="H4898" t="str">
            <v>NATPETS LLC</v>
          </cell>
          <cell r="I4898" t="str">
            <v>PF64454503</v>
          </cell>
          <cell r="J4898" t="str">
            <v>2KN404N</v>
          </cell>
          <cell r="K4898">
            <v>0</v>
          </cell>
          <cell r="L4898">
            <v>0</v>
          </cell>
          <cell r="M4898">
            <v>3.5</v>
          </cell>
          <cell r="N4898">
            <v>2.4095446388515032</v>
          </cell>
          <cell r="O4898">
            <v>2.4572678331090176</v>
          </cell>
          <cell r="P4898">
            <v>3.0834168750000002</v>
          </cell>
          <cell r="Q4898">
            <v>3.0834168750000002</v>
          </cell>
          <cell r="R4898">
            <v>1.05</v>
          </cell>
          <cell r="S4898">
            <v>3.2375877187500004</v>
          </cell>
          <cell r="T4898">
            <v>3.2861515345312502</v>
          </cell>
          <cell r="U4898">
            <v>3.3347153503125004</v>
          </cell>
          <cell r="W4898">
            <v>1.05</v>
          </cell>
          <cell r="X4898">
            <v>1.1000000000000001</v>
          </cell>
          <cell r="Y4898">
            <v>1.0169999999999999</v>
          </cell>
          <cell r="Z4898">
            <v>2.7562500000000001</v>
          </cell>
          <cell r="AA4898">
            <v>3.0834168750000002</v>
          </cell>
          <cell r="AB4898">
            <v>1.1187</v>
          </cell>
          <cell r="AC4898">
            <v>1.1746350000000001</v>
          </cell>
          <cell r="AW4898">
            <v>2.2999999999999998</v>
          </cell>
          <cell r="AX4898">
            <v>2.4</v>
          </cell>
          <cell r="AY4898">
            <v>2.4500000000000002</v>
          </cell>
          <cell r="AZ4898">
            <v>2.4</v>
          </cell>
          <cell r="BB4898">
            <v>2.4500000000000002</v>
          </cell>
          <cell r="BC4898">
            <v>2.4572678331090176</v>
          </cell>
          <cell r="BF4898">
            <v>2.4095446388515032</v>
          </cell>
          <cell r="BH4898">
            <v>2.4572678331090176</v>
          </cell>
          <cell r="BJ4898" t="str">
            <v>06.06.2022</v>
          </cell>
          <cell r="BK4898" t="str">
            <v>บจก.กลุ่มสยามบรรจุภั</v>
          </cell>
        </row>
        <row r="4899">
          <cell r="A4899" t="str">
            <v>5K2KN404N000000100</v>
          </cell>
          <cell r="B4899" t="str">
            <v>LBL-I AND LOVE AND YOU</v>
          </cell>
          <cell r="C4899" t="str">
            <v>ARTPAPER</v>
          </cell>
          <cell r="D4899" t="str">
            <v>3GWWXA2JSABNQPILQ0</v>
          </cell>
          <cell r="E4899" t="str">
            <v>Q0</v>
          </cell>
          <cell r="F4899" t="str">
            <v>211X109 2P 85N WFISH RECIPE PATE IG-24</v>
          </cell>
          <cell r="G4899" t="str">
            <v>US PET NUTRITION LLC</v>
          </cell>
          <cell r="H4899" t="str">
            <v>NATPETS LLC</v>
          </cell>
          <cell r="I4899" t="str">
            <v>PF64454503</v>
          </cell>
          <cell r="J4899" t="str">
            <v>2KN404N</v>
          </cell>
          <cell r="K4899">
            <v>2390</v>
          </cell>
          <cell r="L4899">
            <v>224.66</v>
          </cell>
          <cell r="M4899">
            <v>0.09</v>
          </cell>
          <cell r="N4899">
            <v>9.4800022243156645E-2</v>
          </cell>
          <cell r="O4899">
            <v>9.8000051188861292E-2</v>
          </cell>
          <cell r="P4899">
            <v>0.10309441266784115</v>
          </cell>
          <cell r="Q4899">
            <v>0.10309441266784115</v>
          </cell>
          <cell r="R4899">
            <v>1.0900000000000001</v>
          </cell>
          <cell r="S4899">
            <v>0.11237290980794687</v>
          </cell>
          <cell r="T4899">
            <v>0.11405850345506606</v>
          </cell>
          <cell r="U4899">
            <v>0.11574409710218528</v>
          </cell>
          <cell r="V4899">
            <v>1.0249999999999999</v>
          </cell>
          <cell r="W4899">
            <v>1</v>
          </cell>
          <cell r="X4899">
            <v>1.07</v>
          </cell>
          <cell r="Y4899">
            <v>1</v>
          </cell>
          <cell r="Z4899">
            <v>9.6349918381159957E-2</v>
          </cell>
          <cell r="AA4899">
            <v>0.10309441266784115</v>
          </cell>
          <cell r="AB4899">
            <v>1.07</v>
          </cell>
          <cell r="AC4899">
            <v>1.1663000000000001</v>
          </cell>
          <cell r="AD4899" t="str">
            <v>I and Love and You(ILY) / Natpets</v>
          </cell>
          <cell r="AE4899">
            <v>0</v>
          </cell>
          <cell r="AS4899">
            <v>9.3999920371863388E-2</v>
          </cell>
          <cell r="AT4899">
            <v>9.3999976215393397E-2</v>
          </cell>
          <cell r="AV4899">
            <v>9.3999969286526E-2</v>
          </cell>
          <cell r="AW4899">
            <v>9.3999976850199563E-2</v>
          </cell>
          <cell r="AX4899">
            <v>9.4000076784274578E-2</v>
          </cell>
          <cell r="AY4899">
            <v>9.4000034281880307E-2</v>
          </cell>
          <cell r="AZ4899">
            <v>9.4000032485414803E-2</v>
          </cell>
          <cell r="BB4899">
            <v>9.4000058106596548E-2</v>
          </cell>
          <cell r="BC4899">
            <v>9.4000112381121825E-2</v>
          </cell>
          <cell r="BD4899">
            <v>9.7999934851298098E-2</v>
          </cell>
          <cell r="BE4899">
            <v>9.8000051188861292E-2</v>
          </cell>
          <cell r="BF4899">
            <v>9.4800022243156645E-2</v>
          </cell>
          <cell r="BG4899">
            <v>9.3999920371863388E-2</v>
          </cell>
          <cell r="BH4899">
            <v>9.8000051188861292E-2</v>
          </cell>
          <cell r="BI4899">
            <v>1.0425546192079036</v>
          </cell>
          <cell r="BJ4899" t="str">
            <v>09.08.2022</v>
          </cell>
          <cell r="BK4899" t="str">
            <v>บจก.ไทยยูเนี่ยน กราฟ</v>
          </cell>
        </row>
        <row r="4900">
          <cell r="A4900" t="str">
            <v>5K2KN404N000000300</v>
          </cell>
          <cell r="B4900" t="str">
            <v>LBL-I AND LOVE AND YOU</v>
          </cell>
          <cell r="C4900" t="str">
            <v>ARTPAPER</v>
          </cell>
          <cell r="D4900" t="str">
            <v>3ICAXA4WSABNQPILQ0</v>
          </cell>
          <cell r="E4900" t="str">
            <v>Q0</v>
          </cell>
          <cell r="F4900" t="str">
            <v>211X109 2P 85N CHICKEN RECIPE PATE IG-24</v>
          </cell>
          <cell r="G4900" t="str">
            <v>US PET NUTRITION LLC</v>
          </cell>
          <cell r="H4900" t="str">
            <v>NATPETS LLC</v>
          </cell>
          <cell r="I4900" t="str">
            <v>PF64454501</v>
          </cell>
          <cell r="J4900" t="str">
            <v>2KN404N</v>
          </cell>
          <cell r="K4900">
            <v>0</v>
          </cell>
          <cell r="L4900">
            <v>0</v>
          </cell>
          <cell r="M4900">
            <v>0.09</v>
          </cell>
          <cell r="N4900">
            <v>9.4800059450099103E-2</v>
          </cell>
          <cell r="O4900">
            <v>9.8000051188861292E-2</v>
          </cell>
          <cell r="P4900">
            <v>0.10309441266784115</v>
          </cell>
          <cell r="Q4900">
            <v>0.10309441266784115</v>
          </cell>
          <cell r="R4900">
            <v>1.0900000000000001</v>
          </cell>
          <cell r="S4900">
            <v>0.11237290980794687</v>
          </cell>
          <cell r="T4900">
            <v>0.11405850345506606</v>
          </cell>
          <cell r="U4900">
            <v>0.11574409710218528</v>
          </cell>
          <cell r="V4900">
            <v>1.0249999999999999</v>
          </cell>
          <cell r="W4900">
            <v>1</v>
          </cell>
          <cell r="X4900">
            <v>1.07</v>
          </cell>
          <cell r="Y4900">
            <v>1</v>
          </cell>
          <cell r="Z4900">
            <v>9.6349918381159957E-2</v>
          </cell>
          <cell r="AA4900">
            <v>0.10309441266784115</v>
          </cell>
          <cell r="AB4900">
            <v>1.07</v>
          </cell>
          <cell r="AC4900">
            <v>1.1663000000000001</v>
          </cell>
          <cell r="AD4900" t="str">
            <v>I and Love and You(ILY) / Natpets</v>
          </cell>
          <cell r="AE4900">
            <v>0</v>
          </cell>
          <cell r="AS4900">
            <v>9.3999944873968122E-2</v>
          </cell>
          <cell r="AT4900">
            <v>9.4000059504033867E-2</v>
          </cell>
          <cell r="AV4900">
            <v>9.4000000000000014E-2</v>
          </cell>
          <cell r="AW4900">
            <v>9.4000025952118357E-2</v>
          </cell>
          <cell r="AX4900">
            <v>9.4000122853896015E-2</v>
          </cell>
          <cell r="AY4900">
            <v>9.4000093929542408E-2</v>
          </cell>
          <cell r="AZ4900">
            <v>9.4000062555765179E-2</v>
          </cell>
          <cell r="BB4900">
            <v>9.4000088963354503E-2</v>
          </cell>
          <cell r="BC4900">
            <v>9.4000043432703753E-2</v>
          </cell>
          <cell r="BD4900">
            <v>9.8000046120715653E-2</v>
          </cell>
          <cell r="BE4900">
            <v>9.8000051188861292E-2</v>
          </cell>
          <cell r="BF4900">
            <v>9.4800059450099103E-2</v>
          </cell>
          <cell r="BG4900">
            <v>9.3999944873968122E-2</v>
          </cell>
          <cell r="BH4900">
            <v>9.8000051188861292E-2</v>
          </cell>
          <cell r="BI4900">
            <v>1.0425543474547392</v>
          </cell>
          <cell r="BJ4900" t="str">
            <v>09.08.2022</v>
          </cell>
          <cell r="BK4900" t="str">
            <v>บจก.ไทยยูเนี่ยน กราฟ</v>
          </cell>
        </row>
        <row r="4901">
          <cell r="A4901" t="str">
            <v>5K2KN404N000000400</v>
          </cell>
          <cell r="B4901" t="str">
            <v>LBL-I AND LOVE AND YOU</v>
          </cell>
          <cell r="C4901" t="str">
            <v>ARTPAPER</v>
          </cell>
          <cell r="D4901" t="str">
            <v>3GSMXA2JSABNQPILQ0</v>
          </cell>
          <cell r="E4901" t="str">
            <v>Q0</v>
          </cell>
          <cell r="F4901" t="str">
            <v>211X109 2P 85N SALMON RECIPE PATE IG-24</v>
          </cell>
          <cell r="G4901" t="str">
            <v>US PET NUTRITION LLC</v>
          </cell>
          <cell r="H4901" t="str">
            <v>NATPETS LLC</v>
          </cell>
          <cell r="I4901" t="str">
            <v>PF64454502</v>
          </cell>
          <cell r="J4901" t="str">
            <v>2KN404N</v>
          </cell>
          <cell r="K4901">
            <v>2390</v>
          </cell>
          <cell r="L4901">
            <v>224.66</v>
          </cell>
          <cell r="M4901">
            <v>0.09</v>
          </cell>
          <cell r="N4901">
            <v>9.4800027797318179E-2</v>
          </cell>
          <cell r="O4901">
            <v>9.8000051188861292E-2</v>
          </cell>
          <cell r="P4901">
            <v>0.10309441266784115</v>
          </cell>
          <cell r="Q4901">
            <v>0.10309441266784115</v>
          </cell>
          <cell r="R4901">
            <v>1.0900000000000001</v>
          </cell>
          <cell r="S4901">
            <v>0.11237290980794687</v>
          </cell>
          <cell r="T4901">
            <v>0.11405850345506606</v>
          </cell>
          <cell r="U4901">
            <v>0.11574409710218528</v>
          </cell>
          <cell r="V4901">
            <v>1.0249999999999999</v>
          </cell>
          <cell r="W4901">
            <v>1</v>
          </cell>
          <cell r="X4901">
            <v>1.07</v>
          </cell>
          <cell r="Y4901">
            <v>1</v>
          </cell>
          <cell r="Z4901">
            <v>9.6349918381159957E-2</v>
          </cell>
          <cell r="AA4901">
            <v>0.10309441266784115</v>
          </cell>
          <cell r="AB4901">
            <v>1.07</v>
          </cell>
          <cell r="AC4901">
            <v>1.1663000000000001</v>
          </cell>
          <cell r="AD4901" t="str">
            <v>I and Love and You(ILY) / Natpets</v>
          </cell>
          <cell r="AE4901">
            <v>0</v>
          </cell>
          <cell r="AS4901">
            <v>9.3999940112588318E-2</v>
          </cell>
          <cell r="AT4901">
            <v>9.4000000000000014E-2</v>
          </cell>
          <cell r="AV4901">
            <v>9.4E-2</v>
          </cell>
          <cell r="AW4901">
            <v>9.3999976253047526E-2</v>
          </cell>
          <cell r="AX4901">
            <v>9.4000076784274578E-2</v>
          </cell>
          <cell r="AY4901">
            <v>9.4000034281880307E-2</v>
          </cell>
          <cell r="AZ4901">
            <v>9.4000034126101625E-2</v>
          </cell>
          <cell r="BB4901">
            <v>9.4000058106596548E-2</v>
          </cell>
          <cell r="BC4901">
            <v>9.4000112381121825E-2</v>
          </cell>
          <cell r="BD4901">
            <v>9.7999934851298084E-2</v>
          </cell>
          <cell r="BE4901">
            <v>9.8000051188861292E-2</v>
          </cell>
          <cell r="BF4901">
            <v>9.4800027797318179E-2</v>
          </cell>
          <cell r="BG4901">
            <v>9.3999940112588318E-2</v>
          </cell>
          <cell r="BH4901">
            <v>9.8000051188861292E-2</v>
          </cell>
          <cell r="BI4901">
            <v>1.0425544002632539</v>
          </cell>
          <cell r="BJ4901" t="str">
            <v>09.08.2022</v>
          </cell>
          <cell r="BK4901" t="str">
            <v>บจก.ไทยยูเนี่ยน กราฟ</v>
          </cell>
        </row>
        <row r="4902">
          <cell r="A4902" t="str">
            <v>5G2KN404N000000500</v>
          </cell>
          <cell r="B4902" t="str">
            <v>TRAY-I AND LOVE AND YOU (TN/EGG 3 OZ)</v>
          </cell>
          <cell r="C4902" t="str">
            <v>ลูกฟูก</v>
          </cell>
          <cell r="D4902" t="str">
            <v>3GRTC822SAENQPILQ0</v>
          </cell>
          <cell r="E4902" t="str">
            <v>Q0</v>
          </cell>
          <cell r="F4902" t="str">
            <v>211x109 2P 85N STM TUNA CHUNK N/GRAVY-24</v>
          </cell>
          <cell r="G4902" t="str">
            <v>US PET NUTRITION LLC</v>
          </cell>
          <cell r="H4902" t="str">
            <v>NATPETS LLC</v>
          </cell>
          <cell r="I4902" t="str">
            <v>PF64454602</v>
          </cell>
          <cell r="J4902" t="str">
            <v>2KN404N</v>
          </cell>
          <cell r="K4902">
            <v>0</v>
          </cell>
          <cell r="L4902">
            <v>0</v>
          </cell>
          <cell r="M4902">
            <v>3.5</v>
          </cell>
          <cell r="N4902">
            <v>2.4179468942626836</v>
          </cell>
          <cell r="O4902">
            <v>2.4576813655761023</v>
          </cell>
          <cell r="P4902">
            <v>3.0834168750000002</v>
          </cell>
          <cell r="Q4902">
            <v>3.0834168750000002</v>
          </cell>
          <cell r="R4902">
            <v>1.05</v>
          </cell>
          <cell r="S4902">
            <v>3.2375877187500004</v>
          </cell>
          <cell r="T4902">
            <v>3.2861515345312502</v>
          </cell>
          <cell r="U4902">
            <v>3.3347153503125004</v>
          </cell>
          <cell r="W4902">
            <v>1.05</v>
          </cell>
          <cell r="X4902">
            <v>1.1000000000000001</v>
          </cell>
          <cell r="Y4902">
            <v>1.0169999999999999</v>
          </cell>
          <cell r="Z4902">
            <v>2.7562500000000001</v>
          </cell>
          <cell r="AA4902">
            <v>3.0834168750000002</v>
          </cell>
          <cell r="AB4902">
            <v>1.1187</v>
          </cell>
          <cell r="AC4902">
            <v>1.1746350000000001</v>
          </cell>
          <cell r="AW4902">
            <v>2.35</v>
          </cell>
          <cell r="AX4902">
            <v>2.4</v>
          </cell>
          <cell r="AY4902">
            <v>2.4500000000000002</v>
          </cell>
          <cell r="AZ4902">
            <v>2.4</v>
          </cell>
          <cell r="BB4902">
            <v>2.4500000000000002</v>
          </cell>
          <cell r="BC4902">
            <v>2.4576813655761023</v>
          </cell>
          <cell r="BF4902">
            <v>2.4179468942626836</v>
          </cell>
          <cell r="BH4902">
            <v>2.4576813655761023</v>
          </cell>
          <cell r="BJ4902" t="str">
            <v>06.06.2022</v>
          </cell>
          <cell r="BK4902" t="str">
            <v>บจก.กลุ่มสยามบรรจุภั</v>
          </cell>
        </row>
        <row r="4903">
          <cell r="A4903" t="str">
            <v>5G2KN404N000000600</v>
          </cell>
          <cell r="B4903" t="str">
            <v>TRAY-I AND LOVE AND YOU (CK/TN 3 OZ)</v>
          </cell>
          <cell r="C4903" t="str">
            <v>ลูกฟูก</v>
          </cell>
          <cell r="D4903" t="str">
            <v>3IRCC822SAENQPILQ0</v>
          </cell>
          <cell r="E4903" t="str">
            <v>Q0</v>
          </cell>
          <cell r="F4903" t="str">
            <v>211x109 85N STM CK CHUNK CB/DC N/GRVY-24</v>
          </cell>
          <cell r="G4903" t="str">
            <v>US PET NUTRITION LLC</v>
          </cell>
          <cell r="H4903" t="str">
            <v>NATPETS LLC</v>
          </cell>
          <cell r="I4903" t="str">
            <v>PF64454601</v>
          </cell>
          <cell r="J4903" t="str">
            <v>2KN404N</v>
          </cell>
          <cell r="K4903">
            <v>0</v>
          </cell>
          <cell r="L4903">
            <v>0</v>
          </cell>
          <cell r="M4903">
            <v>3.5</v>
          </cell>
          <cell r="N4903">
            <v>2.418144499178982</v>
          </cell>
          <cell r="O4903">
            <v>2.4588669950738917</v>
          </cell>
          <cell r="P4903">
            <v>3.0834168750000002</v>
          </cell>
          <cell r="Q4903">
            <v>3.0834168750000002</v>
          </cell>
          <cell r="R4903">
            <v>1.05</v>
          </cell>
          <cell r="S4903">
            <v>3.2375877187500004</v>
          </cell>
          <cell r="T4903">
            <v>3.2861515345312502</v>
          </cell>
          <cell r="U4903">
            <v>3.3347153503125004</v>
          </cell>
          <cell r="W4903">
            <v>1.05</v>
          </cell>
          <cell r="X4903">
            <v>1.1000000000000001</v>
          </cell>
          <cell r="Y4903">
            <v>1.0169999999999999</v>
          </cell>
          <cell r="Z4903">
            <v>2.7562500000000001</v>
          </cell>
          <cell r="AA4903">
            <v>3.0834168750000002</v>
          </cell>
          <cell r="AB4903">
            <v>1.1187</v>
          </cell>
          <cell r="AC4903">
            <v>1.1746350000000001</v>
          </cell>
          <cell r="AW4903">
            <v>2.35</v>
          </cell>
          <cell r="AX4903">
            <v>2.4</v>
          </cell>
          <cell r="AY4903">
            <v>2.4500000000000002</v>
          </cell>
          <cell r="AZ4903">
            <v>2.4</v>
          </cell>
          <cell r="BB4903">
            <v>2.4500000000000002</v>
          </cell>
          <cell r="BC4903">
            <v>2.4588669950738917</v>
          </cell>
          <cell r="BF4903">
            <v>2.418144499178982</v>
          </cell>
          <cell r="BH4903">
            <v>2.4588669950738917</v>
          </cell>
          <cell r="BJ4903" t="str">
            <v>06.06.2022</v>
          </cell>
          <cell r="BK4903" t="str">
            <v>บจก.กลุ่มสยามบรรจุภั</v>
          </cell>
        </row>
        <row r="4904">
          <cell r="A4904" t="str">
            <v>5K2KN404N000000500</v>
          </cell>
          <cell r="B4904" t="str">
            <v>LBL-I AND LOVE AND YOU</v>
          </cell>
          <cell r="C4904" t="str">
            <v>ARTPAPER</v>
          </cell>
          <cell r="D4904" t="str">
            <v>3IRCC822SAENQPILQ0</v>
          </cell>
          <cell r="E4904" t="str">
            <v>Q0</v>
          </cell>
          <cell r="F4904" t="str">
            <v>211x109 85N STM CK CHUNK CB/DC N/GRVY-24</v>
          </cell>
          <cell r="G4904" t="str">
            <v>US PET NUTRITION LLC</v>
          </cell>
          <cell r="H4904" t="str">
            <v>NATPETS LLC</v>
          </cell>
          <cell r="I4904" t="str">
            <v>PF64454601</v>
          </cell>
          <cell r="J4904" t="str">
            <v>2KN404N</v>
          </cell>
          <cell r="K4904">
            <v>2390</v>
          </cell>
          <cell r="L4904">
            <v>224.66</v>
          </cell>
          <cell r="M4904">
            <v>0.09</v>
          </cell>
          <cell r="N4904">
            <v>9.4800049568580527E-2</v>
          </cell>
          <cell r="O4904">
            <v>9.8000051188861292E-2</v>
          </cell>
          <cell r="P4904">
            <v>0.10309443954052452</v>
          </cell>
          <cell r="Q4904">
            <v>0.10309443954052452</v>
          </cell>
          <cell r="R4904">
            <v>1.0900000000000001</v>
          </cell>
          <cell r="S4904">
            <v>0.11237293909917175</v>
          </cell>
          <cell r="T4904">
            <v>0.11405853318565931</v>
          </cell>
          <cell r="U4904">
            <v>0.1157441272721469</v>
          </cell>
          <cell r="V4904">
            <v>1.0249999999999999</v>
          </cell>
          <cell r="W4904">
            <v>1</v>
          </cell>
          <cell r="X4904">
            <v>1.07</v>
          </cell>
          <cell r="Y4904">
            <v>1</v>
          </cell>
          <cell r="Z4904">
            <v>9.6349943495817311E-2</v>
          </cell>
          <cell r="AA4904">
            <v>0.10309443954052452</v>
          </cell>
          <cell r="AB4904">
            <v>1.07</v>
          </cell>
          <cell r="AC4904">
            <v>1.1663000000000001</v>
          </cell>
          <cell r="AD4904" t="str">
            <v>I and Love and You(ILY) / Natpets</v>
          </cell>
          <cell r="AE4904">
            <v>0</v>
          </cell>
          <cell r="AS4904">
            <v>9.3999944873968122E-2</v>
          </cell>
          <cell r="AT4904">
            <v>9.4000029752164468E-2</v>
          </cell>
          <cell r="AV4904">
            <v>9.4000046737707982E-2</v>
          </cell>
          <cell r="AW4904">
            <v>9.3999961124852399E-2</v>
          </cell>
          <cell r="AX4904">
            <v>9.4000076784274578E-2</v>
          </cell>
          <cell r="AY4904">
            <v>9.4000047425768798E-2</v>
          </cell>
          <cell r="AZ4904">
            <v>9.4000055062702675E-2</v>
          </cell>
          <cell r="BB4904">
            <v>9.4000058106596548E-2</v>
          </cell>
          <cell r="BC4904">
            <v>9.4000042663708649E-2</v>
          </cell>
          <cell r="BD4904">
            <v>9.800012683916795E-2</v>
          </cell>
          <cell r="BE4904">
            <v>9.8000051188861292E-2</v>
          </cell>
          <cell r="BF4904">
            <v>9.4800049568580527E-2</v>
          </cell>
          <cell r="BG4904">
            <v>9.3999944873968122E-2</v>
          </cell>
          <cell r="BH4904">
            <v>9.8000051188861292E-2</v>
          </cell>
          <cell r="BI4904">
            <v>1.0425543474547392</v>
          </cell>
          <cell r="BJ4904" t="str">
            <v>09.08.2022</v>
          </cell>
          <cell r="BK4904" t="str">
            <v>บจก.ไทยยูเนี่ยน กราฟ</v>
          </cell>
        </row>
        <row r="4905">
          <cell r="A4905" t="str">
            <v>5K2KN404N000000600</v>
          </cell>
          <cell r="B4905" t="str">
            <v>LBL-I AND LOVE AND YOU</v>
          </cell>
          <cell r="C4905" t="str">
            <v>ARTPAPER</v>
          </cell>
          <cell r="D4905" t="str">
            <v>3GRTC822SAENQPILQ0</v>
          </cell>
          <cell r="E4905" t="str">
            <v>Q0</v>
          </cell>
          <cell r="F4905" t="str">
            <v>211x109 2P 85N STM TUNA CHUNK N/GRAVY-24</v>
          </cell>
          <cell r="G4905" t="str">
            <v>US PET NUTRITION LLC</v>
          </cell>
          <cell r="H4905" t="str">
            <v>NATPETS LLC</v>
          </cell>
          <cell r="I4905" t="str">
            <v>PF64454602</v>
          </cell>
          <cell r="J4905" t="str">
            <v>2KN404N</v>
          </cell>
          <cell r="K4905">
            <v>2390</v>
          </cell>
          <cell r="L4905">
            <v>224.66</v>
          </cell>
          <cell r="M4905">
            <v>0.09</v>
          </cell>
          <cell r="N4905">
            <v>9.4800055005981806E-2</v>
          </cell>
          <cell r="O4905">
            <v>9.8000051188861292E-2</v>
          </cell>
          <cell r="P4905">
            <v>0.10309443954052452</v>
          </cell>
          <cell r="Q4905">
            <v>0.10309443954052452</v>
          </cell>
          <cell r="R4905">
            <v>1.0900000000000001</v>
          </cell>
          <cell r="S4905">
            <v>0.11237293909917175</v>
          </cell>
          <cell r="T4905">
            <v>0.11405853318565931</v>
          </cell>
          <cell r="U4905">
            <v>0.1157441272721469</v>
          </cell>
          <cell r="V4905">
            <v>1.0249999999999999</v>
          </cell>
          <cell r="W4905">
            <v>1</v>
          </cell>
          <cell r="X4905">
            <v>1.07</v>
          </cell>
          <cell r="Y4905">
            <v>1</v>
          </cell>
          <cell r="Z4905">
            <v>9.6349943495817311E-2</v>
          </cell>
          <cell r="AA4905">
            <v>0.10309443954052452</v>
          </cell>
          <cell r="AB4905">
            <v>1.07</v>
          </cell>
          <cell r="AC4905">
            <v>1.1663000000000001</v>
          </cell>
          <cell r="AD4905" t="str">
            <v>I and Love and You(ILY) / Natpets</v>
          </cell>
          <cell r="AE4905">
            <v>0</v>
          </cell>
          <cell r="AS4905">
            <v>9.3999944873968122E-2</v>
          </cell>
          <cell r="AT4905">
            <v>9.4000029752164468E-2</v>
          </cell>
          <cell r="AV4905">
            <v>9.4000046737707982E-2</v>
          </cell>
          <cell r="AW4905">
            <v>9.3999961124852399E-2</v>
          </cell>
          <cell r="AX4905">
            <v>9.4000076784274578E-2</v>
          </cell>
          <cell r="AY4905">
            <v>9.4000039521395906E-2</v>
          </cell>
          <cell r="AZ4905">
            <v>9.4000053748729592E-2</v>
          </cell>
          <cell r="BB4905">
            <v>9.4000058106596548E-2</v>
          </cell>
          <cell r="BC4905">
            <v>9.4000106256067459E-2</v>
          </cell>
          <cell r="BD4905">
            <v>9.800012683916795E-2</v>
          </cell>
          <cell r="BE4905">
            <v>9.8000051188861292E-2</v>
          </cell>
          <cell r="BF4905">
            <v>9.4800055005981806E-2</v>
          </cell>
          <cell r="BG4905">
            <v>9.3999944873968122E-2</v>
          </cell>
          <cell r="BH4905">
            <v>9.8000051188861292E-2</v>
          </cell>
          <cell r="BI4905">
            <v>1.0425543474547392</v>
          </cell>
          <cell r="BJ4905" t="str">
            <v>09.08.2022</v>
          </cell>
          <cell r="BK4905" t="str">
            <v>บจก.ไทยยูเนี่ยน กราฟ</v>
          </cell>
        </row>
        <row r="4906">
          <cell r="A4906" t="str">
            <v>5G2KN404N000000200</v>
          </cell>
          <cell r="B4906" t="str">
            <v>TRAY-I AND LOVE AND YOU (BF/CK 3 OZ)</v>
          </cell>
          <cell r="C4906" t="str">
            <v>ลูกฟูก</v>
          </cell>
          <cell r="D4906" t="str">
            <v>3IBDXA4WSABNQPILQ0</v>
          </cell>
          <cell r="E4906" t="str">
            <v>Q0</v>
          </cell>
          <cell r="F4906" t="str">
            <v>211X109 2P 85N BEEF RECIPE PATE IG-24</v>
          </cell>
          <cell r="G4906" t="str">
            <v>US PET NUTRITION LLC</v>
          </cell>
          <cell r="H4906" t="str">
            <v>NATPETS LLC</v>
          </cell>
          <cell r="I4906" t="str">
            <v>PF64454701</v>
          </cell>
          <cell r="J4906" t="str">
            <v>2KN404N</v>
          </cell>
          <cell r="K4906">
            <v>0</v>
          </cell>
          <cell r="L4906">
            <v>0</v>
          </cell>
          <cell r="M4906">
            <v>3.5</v>
          </cell>
          <cell r="N4906">
            <v>2.4494588744588746</v>
          </cell>
          <cell r="O4906">
            <v>2.4967532467532467</v>
          </cell>
          <cell r="P4906">
            <v>3.0834168750000002</v>
          </cell>
          <cell r="Q4906">
            <v>3.0834168750000002</v>
          </cell>
          <cell r="R4906">
            <v>1.05</v>
          </cell>
          <cell r="S4906">
            <v>3.2375877187500004</v>
          </cell>
          <cell r="T4906">
            <v>3.2861515345312502</v>
          </cell>
          <cell r="U4906">
            <v>3.3347153503125004</v>
          </cell>
          <cell r="W4906">
            <v>1.05</v>
          </cell>
          <cell r="X4906">
            <v>1.1000000000000001</v>
          </cell>
          <cell r="Y4906">
            <v>1.0169999999999999</v>
          </cell>
          <cell r="Z4906">
            <v>2.7562500000000001</v>
          </cell>
          <cell r="AA4906">
            <v>3.0834168750000002</v>
          </cell>
          <cell r="AB4906">
            <v>1.1187</v>
          </cell>
          <cell r="AC4906">
            <v>1.1746350000000001</v>
          </cell>
          <cell r="AW4906">
            <v>2.4</v>
          </cell>
          <cell r="AX4906">
            <v>2.4</v>
          </cell>
          <cell r="AY4906">
            <v>2.5</v>
          </cell>
          <cell r="AZ4906">
            <v>2.4500000000000002</v>
          </cell>
          <cell r="BB4906">
            <v>2.4500000000000002</v>
          </cell>
          <cell r="BC4906">
            <v>2.4967532467532467</v>
          </cell>
          <cell r="BF4906">
            <v>2.4494588744588746</v>
          </cell>
          <cell r="BH4906">
            <v>2.4967532467532467</v>
          </cell>
          <cell r="BJ4906" t="str">
            <v>06.06.2022</v>
          </cell>
          <cell r="BK4906" t="str">
            <v>บจก.กลุ่มสยามบรรจุภั</v>
          </cell>
        </row>
        <row r="4907">
          <cell r="A4907" t="str">
            <v>5K2KN404N000000200</v>
          </cell>
          <cell r="B4907" t="str">
            <v>LBL-I AND LOVE AND YOU</v>
          </cell>
          <cell r="C4907" t="str">
            <v>ARTPAPER</v>
          </cell>
          <cell r="D4907" t="str">
            <v>3IBDXA4WSABNQPILQ0</v>
          </cell>
          <cell r="E4907" t="str">
            <v>Q0</v>
          </cell>
          <cell r="F4907" t="str">
            <v>211X109 2P 85N BEEF RECIPE PATE IG-24</v>
          </cell>
          <cell r="G4907" t="str">
            <v>US PET NUTRITION LLC</v>
          </cell>
          <cell r="H4907" t="str">
            <v>NATPETS LLC</v>
          </cell>
          <cell r="I4907" t="str">
            <v>PF64454701</v>
          </cell>
          <cell r="J4907" t="str">
            <v>2KN404N</v>
          </cell>
          <cell r="K4907">
            <v>0</v>
          </cell>
          <cell r="L4907">
            <v>0</v>
          </cell>
          <cell r="M4907">
            <v>0.09</v>
          </cell>
          <cell r="N4907">
            <v>9.4800032223759295E-2</v>
          </cell>
          <cell r="O4907">
            <v>9.8000051188861292E-2</v>
          </cell>
          <cell r="P4907">
            <v>0.10309448809129552</v>
          </cell>
          <cell r="Q4907">
            <v>0.10309448809129552</v>
          </cell>
          <cell r="R4907">
            <v>1.0900000000000001</v>
          </cell>
          <cell r="S4907">
            <v>0.11237299201951213</v>
          </cell>
          <cell r="T4907">
            <v>0.1140585868998048</v>
          </cell>
          <cell r="U4907">
            <v>0.1157441817800975</v>
          </cell>
          <cell r="V4907">
            <v>1.0249999999999999</v>
          </cell>
          <cell r="W4907">
            <v>1</v>
          </cell>
          <cell r="X4907">
            <v>1.07</v>
          </cell>
          <cell r="Y4907">
            <v>1</v>
          </cell>
          <cell r="Z4907">
            <v>9.6349988870369649E-2</v>
          </cell>
          <cell r="AA4907">
            <v>0.10309448809129552</v>
          </cell>
          <cell r="AB4907">
            <v>1.07</v>
          </cell>
          <cell r="AC4907">
            <v>1.1663000000000001</v>
          </cell>
          <cell r="AD4907" t="str">
            <v>I and Love and You(ILY) / Natpets</v>
          </cell>
          <cell r="AE4907">
            <v>0</v>
          </cell>
          <cell r="AS4907">
            <v>9.3999989141824059E-2</v>
          </cell>
          <cell r="AT4907">
            <v>9.4000036901276784E-2</v>
          </cell>
          <cell r="AV4907">
            <v>9.3999958654621366E-2</v>
          </cell>
          <cell r="AW4907">
            <v>9.399996024225718E-2</v>
          </cell>
          <cell r="AX4907">
            <v>9.4000076784274578E-2</v>
          </cell>
          <cell r="AY4907">
            <v>9.4000052867628275E-2</v>
          </cell>
          <cell r="AZ4907">
            <v>9.4000062969034973E-2</v>
          </cell>
          <cell r="BB4907">
            <v>9.4000088963354503E-2</v>
          </cell>
          <cell r="BC4907">
            <v>9.3999982601585E-2</v>
          </cell>
          <cell r="BD4907">
            <v>9.8000051064698959E-2</v>
          </cell>
          <cell r="BE4907">
            <v>9.8000051188861292E-2</v>
          </cell>
          <cell r="BF4907">
            <v>9.4800032223759295E-2</v>
          </cell>
          <cell r="BG4907">
            <v>9.3999989141824059E-2</v>
          </cell>
          <cell r="BH4907">
            <v>9.8000051188861292E-2</v>
          </cell>
          <cell r="BI4907">
            <v>1.0425538564797288</v>
          </cell>
          <cell r="BJ4907" t="str">
            <v>09.08.2022</v>
          </cell>
          <cell r="BK4907" t="str">
            <v>บจก.ไทยยูเนี่ยน กราฟ</v>
          </cell>
        </row>
        <row r="4908">
          <cell r="A4908" t="str">
            <v>5F2KN404N000000100</v>
          </cell>
          <cell r="B4908" t="str">
            <v>CTN-I AND LOVE AND YOU (WF/SM)</v>
          </cell>
          <cell r="C4908" t="str">
            <v>ลูกฟูก</v>
          </cell>
          <cell r="D4908" t="str">
            <v>3VAE00049469</v>
          </cell>
          <cell r="E4908" t="str">
            <v>69</v>
          </cell>
          <cell r="F4908" t="str">
            <v>ILY VP PATE WHTFSH/SLM CAN 85G</v>
          </cell>
          <cell r="G4908">
            <v>0</v>
          </cell>
          <cell r="H4908">
            <v>0</v>
          </cell>
          <cell r="J4908" t="str">
            <v>2KN404N</v>
          </cell>
          <cell r="K4908">
            <v>0</v>
          </cell>
          <cell r="L4908">
            <v>0</v>
          </cell>
          <cell r="M4908">
            <v>9.69</v>
          </cell>
          <cell r="N4908">
            <v>4.5738569565143736</v>
          </cell>
          <cell r="O4908">
            <v>4.8499999999999996</v>
          </cell>
          <cell r="P4908">
            <v>5.1413773949999992</v>
          </cell>
          <cell r="Q4908">
            <v>5.1413773949999992</v>
          </cell>
          <cell r="R4908">
            <v>1.05</v>
          </cell>
          <cell r="S4908">
            <v>5.3984462647499996</v>
          </cell>
          <cell r="T4908">
            <v>5.4794229587212486</v>
          </cell>
          <cell r="U4908">
            <v>5.5603996526924995</v>
          </cell>
          <cell r="V4908">
            <v>1.05</v>
          </cell>
          <cell r="W4908">
            <v>1.05</v>
          </cell>
          <cell r="X4908">
            <v>1.1000000000000001</v>
          </cell>
          <cell r="Y4908">
            <v>1.0169999999999999</v>
          </cell>
          <cell r="Z4908">
            <v>4.5958499999999995</v>
          </cell>
          <cell r="AA4908">
            <v>5.1413773949999992</v>
          </cell>
          <cell r="AB4908">
            <v>1.1187</v>
          </cell>
          <cell r="AC4908">
            <v>1.1746350000000001</v>
          </cell>
          <cell r="AD4908" t="str">
            <v>I and Love and You(ILY) / Natpets</v>
          </cell>
          <cell r="AE4908" t="str">
            <v>*เพิ่งเปิดซื้อ 8/2021 ราคาจาก SAP</v>
          </cell>
          <cell r="AT4908">
            <v>4.3647126086293637</v>
          </cell>
          <cell r="AV4908">
            <v>4.45</v>
          </cell>
          <cell r="AW4908">
            <v>4.3500000000000005</v>
          </cell>
          <cell r="AY4908">
            <v>4.5500000000000007</v>
          </cell>
          <cell r="AZ4908">
            <v>4.5500000000000007</v>
          </cell>
          <cell r="BB4908">
            <v>4.6500000000000004</v>
          </cell>
          <cell r="BC4908">
            <v>4.6500000000000004</v>
          </cell>
          <cell r="BD4908">
            <v>4.75</v>
          </cell>
          <cell r="BE4908">
            <v>4.8499999999999996</v>
          </cell>
          <cell r="BF4908">
            <v>4.5738569565143736</v>
          </cell>
          <cell r="BH4908">
            <v>4.8499999999999996</v>
          </cell>
          <cell r="BJ4908" t="str">
            <v>03.08.2022</v>
          </cell>
          <cell r="BK4908" t="str">
            <v>บจก.กลุ่มสยามบรรจุภั</v>
          </cell>
        </row>
        <row r="4909">
          <cell r="A4909" t="str">
            <v>5F2KN404N000000200</v>
          </cell>
          <cell r="B4909" t="str">
            <v>CTN-I AND LOVE AND YOU (BF/CK)</v>
          </cell>
          <cell r="C4909" t="str">
            <v>ลูกฟูก</v>
          </cell>
          <cell r="D4909" t="str">
            <v>3VAE00049569</v>
          </cell>
          <cell r="E4909" t="str">
            <v>69</v>
          </cell>
          <cell r="F4909" t="str">
            <v>ILY VP PATE BF/CKN CAN 85G</v>
          </cell>
          <cell r="G4909">
            <v>0</v>
          </cell>
          <cell r="H4909">
            <v>0</v>
          </cell>
          <cell r="J4909" t="str">
            <v>2KN404N</v>
          </cell>
          <cell r="K4909">
            <v>0</v>
          </cell>
          <cell r="L4909">
            <v>0</v>
          </cell>
          <cell r="M4909">
            <v>9.69</v>
          </cell>
          <cell r="N4909">
            <v>4.603720344220986</v>
          </cell>
          <cell r="O4909">
            <v>4.8500000000000005</v>
          </cell>
          <cell r="P4909">
            <v>5.1519491100000003</v>
          </cell>
          <cell r="Q4909">
            <v>5.1519491100000003</v>
          </cell>
          <cell r="R4909">
            <v>1.05</v>
          </cell>
          <cell r="S4909">
            <v>5.4095465655000003</v>
          </cell>
          <cell r="T4909">
            <v>5.4906897639825001</v>
          </cell>
          <cell r="U4909">
            <v>5.5718329624650007</v>
          </cell>
          <cell r="V4909">
            <v>1.05</v>
          </cell>
          <cell r="W4909">
            <v>1.05</v>
          </cell>
          <cell r="X4909">
            <v>1.1000000000000001</v>
          </cell>
          <cell r="Y4909">
            <v>1.0169999999999999</v>
          </cell>
          <cell r="Z4909">
            <v>4.6053000000000006</v>
          </cell>
          <cell r="AA4909">
            <v>5.1519491100000003</v>
          </cell>
          <cell r="AB4909">
            <v>1.1187</v>
          </cell>
          <cell r="AC4909">
            <v>1.1746349999999999</v>
          </cell>
          <cell r="AD4909" t="str">
            <v>I and Love and You(ILY) / Natpets</v>
          </cell>
          <cell r="AE4909" t="str">
            <v>*เพิ่งเปิดซื้อ 8/2021 ราคาจาก SAP</v>
          </cell>
          <cell r="AT4909">
            <v>4.363157894736843</v>
          </cell>
          <cell r="AV4909">
            <v>4.6000000000000005</v>
          </cell>
          <cell r="AW4909">
            <v>4.3499999999999996</v>
          </cell>
          <cell r="AY4909">
            <v>4.6499999999999995</v>
          </cell>
          <cell r="AZ4909">
            <v>4.55</v>
          </cell>
          <cell r="BB4909">
            <v>4.6500000000000004</v>
          </cell>
          <cell r="BC4909">
            <v>4.670325203252033</v>
          </cell>
          <cell r="BD4909">
            <v>4.75</v>
          </cell>
          <cell r="BE4909">
            <v>4.8500000000000005</v>
          </cell>
          <cell r="BF4909">
            <v>4.603720344220986</v>
          </cell>
          <cell r="BH4909">
            <v>4.8500000000000005</v>
          </cell>
          <cell r="BJ4909" t="str">
            <v>03.08.2022</v>
          </cell>
          <cell r="BK4909" t="str">
            <v>บจก.กลุ่มสยามบรรจุภั</v>
          </cell>
        </row>
        <row r="4910">
          <cell r="A4910" t="str">
            <v>5F2KN404N000000300</v>
          </cell>
          <cell r="B4910" t="str">
            <v>CTN-I AND LOVE AND YOU (CK/TN)</v>
          </cell>
          <cell r="C4910" t="str">
            <v>ลูกฟูก</v>
          </cell>
          <cell r="D4910" t="str">
            <v>3VAE00049669</v>
          </cell>
          <cell r="E4910" t="str">
            <v>69</v>
          </cell>
          <cell r="F4910" t="str">
            <v>ILY VP CHUNK STEW CKN/TN CAN 85G</v>
          </cell>
          <cell r="G4910">
            <v>0</v>
          </cell>
          <cell r="H4910">
            <v>0</v>
          </cell>
          <cell r="J4910" t="str">
            <v>2KN404N</v>
          </cell>
          <cell r="K4910">
            <v>0</v>
          </cell>
          <cell r="L4910">
            <v>0</v>
          </cell>
          <cell r="M4910">
            <v>9.69</v>
          </cell>
          <cell r="N4910">
            <v>4.585137813680392</v>
          </cell>
          <cell r="O4910">
            <v>4.8499999999999996</v>
          </cell>
          <cell r="P4910">
            <v>5.1355042199999996</v>
          </cell>
          <cell r="Q4910">
            <v>5.1355042199999996</v>
          </cell>
          <cell r="R4910">
            <v>1.05</v>
          </cell>
          <cell r="S4910">
            <v>5.3922794309999995</v>
          </cell>
          <cell r="T4910">
            <v>5.4731636224649991</v>
          </cell>
          <cell r="U4910">
            <v>5.5540478139299996</v>
          </cell>
          <cell r="V4910">
            <v>1.05</v>
          </cell>
          <cell r="W4910">
            <v>1.05</v>
          </cell>
          <cell r="X4910">
            <v>1.1000000000000001</v>
          </cell>
          <cell r="Y4910">
            <v>1.0169999999999999</v>
          </cell>
          <cell r="Z4910">
            <v>4.5906000000000002</v>
          </cell>
          <cell r="AA4910">
            <v>5.1355042199999996</v>
          </cell>
          <cell r="AB4910">
            <v>1.1186999999999998</v>
          </cell>
          <cell r="AC4910">
            <v>1.1746349999999999</v>
          </cell>
          <cell r="AD4910" t="str">
            <v>I and Love and You(ILY) / Natpets</v>
          </cell>
          <cell r="AE4910" t="str">
            <v>*เพิ่งเปิดซื้อเดือน 8/2021 // ราคาจาก SAP</v>
          </cell>
          <cell r="AT4910">
            <v>4.3662403231235274</v>
          </cell>
          <cell r="AV4910">
            <v>4.5999999999999996</v>
          </cell>
          <cell r="AW4910">
            <v>4.3499999999999988</v>
          </cell>
          <cell r="AY4910">
            <v>4.5500000000000007</v>
          </cell>
          <cell r="AZ4910">
            <v>4.5</v>
          </cell>
          <cell r="BB4910">
            <v>4.6500000000000004</v>
          </cell>
          <cell r="BC4910">
            <v>4.6500000000000004</v>
          </cell>
          <cell r="BD4910">
            <v>4.75</v>
          </cell>
          <cell r="BE4910">
            <v>4.8499999999999996</v>
          </cell>
          <cell r="BF4910">
            <v>4.585137813680392</v>
          </cell>
          <cell r="BH4910">
            <v>4.8499999999999996</v>
          </cell>
          <cell r="BJ4910" t="str">
            <v>03.08.2022</v>
          </cell>
          <cell r="BK4910" t="str">
            <v>บจก.กลุ่มสยามบรรจุภั</v>
          </cell>
        </row>
        <row r="4911">
          <cell r="A4911" t="str">
            <v>5R2KN404N000000100</v>
          </cell>
          <cell r="B4911" t="str">
            <v>NO-COR.INB-I AND LOVE AND YOU (WF/SM)</v>
          </cell>
          <cell r="C4911" t="str">
            <v>ARTCARD</v>
          </cell>
          <cell r="D4911" t="str">
            <v>3VAE00049469</v>
          </cell>
          <cell r="E4911" t="str">
            <v>69</v>
          </cell>
          <cell r="F4911" t="str">
            <v>ILY VP PATE WHTFSH/SLM CAN 85G</v>
          </cell>
          <cell r="G4911">
            <v>0</v>
          </cell>
          <cell r="H4911">
            <v>0</v>
          </cell>
          <cell r="J4911" t="str">
            <v>2KN404N</v>
          </cell>
          <cell r="K4911">
            <v>0</v>
          </cell>
          <cell r="L4911">
            <v>0</v>
          </cell>
          <cell r="M4911">
            <v>7.7</v>
          </cell>
          <cell r="N4911">
            <v>6.4719410175751051</v>
          </cell>
          <cell r="O4911">
            <v>6.3546256695259977</v>
          </cell>
          <cell r="P4911">
            <v>6.8326650000000013</v>
          </cell>
          <cell r="Q4911">
            <v>6.8326650000000013</v>
          </cell>
          <cell r="R4911">
            <v>1.07</v>
          </cell>
          <cell r="S4911">
            <v>7.3109515500000022</v>
          </cell>
          <cell r="T4911">
            <v>7.4206158232500012</v>
          </cell>
          <cell r="U4911">
            <v>7.5302800965000021</v>
          </cell>
          <cell r="W4911">
            <v>1</v>
          </cell>
          <cell r="X4911">
            <v>1.05</v>
          </cell>
          <cell r="Y4911">
            <v>1.0900000000000001</v>
          </cell>
          <cell r="Z4911">
            <v>5.97</v>
          </cell>
          <cell r="AA4911">
            <v>6.8326650000000013</v>
          </cell>
          <cell r="AB4911">
            <v>1.1445000000000003</v>
          </cell>
          <cell r="AC4911">
            <v>1.2246150000000005</v>
          </cell>
          <cell r="AD4911" t="str">
            <v>I and Love and You(ILY) / Natpets</v>
          </cell>
          <cell r="AE4911" t="str">
            <v>เพิ่งเปิดซื้อเดือน 8/2021 // ราคาจาก SAP</v>
          </cell>
          <cell r="AT4911">
            <v>5.7628434886499402</v>
          </cell>
          <cell r="AV4911">
            <v>7.7</v>
          </cell>
          <cell r="AW4911">
            <v>5.83</v>
          </cell>
          <cell r="AY4911">
            <v>5.83</v>
          </cell>
          <cell r="AZ4911">
            <v>5.57</v>
          </cell>
          <cell r="BB4911">
            <v>7.21</v>
          </cell>
          <cell r="BC4911">
            <v>8.16</v>
          </cell>
          <cell r="BD4911">
            <v>5.83</v>
          </cell>
          <cell r="BE4911">
            <v>6.3546256695259977</v>
          </cell>
          <cell r="BF4911">
            <v>6.4719410175751051</v>
          </cell>
          <cell r="BH4911">
            <v>6.3546256695259977</v>
          </cell>
          <cell r="BJ4911" t="str">
            <v>01.08.2022</v>
          </cell>
          <cell r="BK4911" t="str">
            <v>บมจ. สหไทยการพิมพ์แล</v>
          </cell>
        </row>
        <row r="4912">
          <cell r="A4912" t="str">
            <v>5R2KN404N000000200</v>
          </cell>
          <cell r="B4912" t="str">
            <v>NO-COR.INB-I AND LOVE AND YOU (BF/CK)</v>
          </cell>
          <cell r="C4912" t="str">
            <v>ARTCARD</v>
          </cell>
          <cell r="D4912" t="str">
            <v>3VAE00049569</v>
          </cell>
          <cell r="E4912" t="str">
            <v>69</v>
          </cell>
          <cell r="F4912" t="str">
            <v>ILY VP PATE BF/CKN CAN 85G</v>
          </cell>
          <cell r="G4912">
            <v>0</v>
          </cell>
          <cell r="H4912">
            <v>0</v>
          </cell>
          <cell r="J4912" t="str">
            <v>2KN404N</v>
          </cell>
          <cell r="K4912">
            <v>0</v>
          </cell>
          <cell r="L4912">
            <v>0</v>
          </cell>
          <cell r="M4912">
            <v>8.16</v>
          </cell>
          <cell r="N4912">
            <v>6.6547614495902199</v>
          </cell>
          <cell r="O4912">
            <v>5.9046308532031011</v>
          </cell>
          <cell r="P4912">
            <v>6.878445000000001</v>
          </cell>
          <cell r="Q4912">
            <v>6.878445000000001</v>
          </cell>
          <cell r="R4912">
            <v>1.07</v>
          </cell>
          <cell r="S4912">
            <v>7.3599361500000011</v>
          </cell>
          <cell r="T4912">
            <v>7.4703351922500003</v>
          </cell>
          <cell r="U4912">
            <v>7.5807342345000013</v>
          </cell>
          <cell r="W4912">
            <v>1</v>
          </cell>
          <cell r="X4912">
            <v>1.05</v>
          </cell>
          <cell r="Y4912">
            <v>1.0900000000000001</v>
          </cell>
          <cell r="Z4912">
            <v>6.01</v>
          </cell>
          <cell r="AA4912">
            <v>6.878445000000001</v>
          </cell>
          <cell r="AB4912">
            <v>1.1445000000000003</v>
          </cell>
          <cell r="AC4912">
            <v>1.2246150000000002</v>
          </cell>
          <cell r="AD4912" t="str">
            <v>I and Love and You(ILY) / Natpets</v>
          </cell>
          <cell r="AE4912" t="str">
            <v>เพิ่งเปิดซื้อ 8/2021 ราคาจาก SAP</v>
          </cell>
          <cell r="AT4912">
            <v>5.7882221931088695</v>
          </cell>
          <cell r="AV4912">
            <v>7.7</v>
          </cell>
          <cell r="AW4912">
            <v>6.63</v>
          </cell>
          <cell r="AY4912">
            <v>7.21</v>
          </cell>
          <cell r="AZ4912">
            <v>5.83</v>
          </cell>
          <cell r="BB4912">
            <v>7.21</v>
          </cell>
          <cell r="BC4912">
            <v>8.16</v>
          </cell>
          <cell r="BD4912">
            <v>5.46</v>
          </cell>
          <cell r="BE4912">
            <v>5.9046308532031011</v>
          </cell>
          <cell r="BF4912">
            <v>6.6547614495902199</v>
          </cell>
          <cell r="BH4912">
            <v>5.9046308532031011</v>
          </cell>
          <cell r="BJ4912" t="str">
            <v>02.08.2022</v>
          </cell>
          <cell r="BK4912" t="str">
            <v>บมจ. สหไทยการพิมพ์แล</v>
          </cell>
        </row>
        <row r="4913">
          <cell r="A4913" t="str">
            <v>5R2KN404N000000300</v>
          </cell>
          <cell r="B4913" t="str">
            <v>NO-COR.INB-I AND LOVE AND YOU (CK/TN)</v>
          </cell>
          <cell r="C4913" t="str">
            <v>ARTCARD</v>
          </cell>
          <cell r="D4913" t="str">
            <v>3VAE00049669</v>
          </cell>
          <cell r="E4913" t="str">
            <v>69</v>
          </cell>
          <cell r="F4913" t="str">
            <v>ILY VP CHUNK STEW CKN/TN CAN 85G</v>
          </cell>
          <cell r="G4913">
            <v>0</v>
          </cell>
          <cell r="H4913">
            <v>0</v>
          </cell>
          <cell r="J4913" t="str">
            <v>2KN404N</v>
          </cell>
          <cell r="K4913">
            <v>0</v>
          </cell>
          <cell r="L4913">
            <v>0</v>
          </cell>
          <cell r="M4913">
            <v>5.57</v>
          </cell>
          <cell r="N4913">
            <v>6.3374040170323145</v>
          </cell>
          <cell r="O4913">
            <v>5.9410099431496466</v>
          </cell>
          <cell r="P4913">
            <v>6.9587889000000001</v>
          </cell>
          <cell r="Q4913">
            <v>6.9587889000000001</v>
          </cell>
          <cell r="R4913">
            <v>1.07</v>
          </cell>
          <cell r="S4913">
            <v>7.4459041230000009</v>
          </cell>
          <cell r="T4913">
            <v>7.5575926848449999</v>
          </cell>
          <cell r="U4913">
            <v>7.6692812466900016</v>
          </cell>
          <cell r="W4913">
            <v>1</v>
          </cell>
          <cell r="X4913">
            <v>1.05</v>
          </cell>
          <cell r="Y4913">
            <v>1.0900000000000001</v>
          </cell>
          <cell r="Z4913">
            <v>6.0801999999999996</v>
          </cell>
          <cell r="AA4913">
            <v>6.9587889000000001</v>
          </cell>
          <cell r="AB4913">
            <v>1.1445000000000001</v>
          </cell>
          <cell r="AC4913">
            <v>1.2246150000000002</v>
          </cell>
          <cell r="AD4913" t="str">
            <v>I and Love and You(ILY) / Natpets</v>
          </cell>
          <cell r="AE4913" t="str">
            <v>*เปิดซื้อเดือน 8/2021 // ราคาจาก SAP</v>
          </cell>
          <cell r="AT4913">
            <v>5.7882221931088695</v>
          </cell>
          <cell r="AW4913">
            <v>6.629999999999999</v>
          </cell>
          <cell r="AY4913">
            <v>5.83</v>
          </cell>
          <cell r="AZ4913">
            <v>5.5699999999999994</v>
          </cell>
          <cell r="BB4913">
            <v>7.21</v>
          </cell>
          <cell r="BC4913">
            <v>8.16</v>
          </cell>
          <cell r="BD4913">
            <v>5.57</v>
          </cell>
          <cell r="BE4913">
            <v>5.9410099431496466</v>
          </cell>
          <cell r="BF4913">
            <v>6.3374040170323145</v>
          </cell>
          <cell r="BH4913">
            <v>5.9410099431496466</v>
          </cell>
          <cell r="BJ4913" t="str">
            <v>01.08.2022</v>
          </cell>
          <cell r="BK4913" t="str">
            <v>บมจ. สหไทยการพิมพ์แล</v>
          </cell>
        </row>
        <row r="4914">
          <cell r="A4914" t="str">
            <v>5F2KN536N000000100</v>
          </cell>
          <cell r="B4914" t="str">
            <v>CTN-I AND LOVE AND YOU (CK/BF)</v>
          </cell>
          <cell r="C4914" t="str">
            <v>ลูกฟูก</v>
          </cell>
          <cell r="D4914" t="str">
            <v>3QCAME3932FXPPILAH</v>
          </cell>
          <cell r="E4914" t="str">
            <v>AH</v>
          </cell>
          <cell r="F4914" t="str">
            <v>140x210x40MM 255N CK&amp;BF RECIPE-8</v>
          </cell>
          <cell r="G4914" t="str">
            <v>US PET NUTRITION LLC</v>
          </cell>
          <cell r="H4914" t="str">
            <v>NATPETS LLC</v>
          </cell>
          <cell r="I4914" t="str">
            <v>PF64455702</v>
          </cell>
          <cell r="J4914" t="str">
            <v>2KN536N</v>
          </cell>
          <cell r="K4914">
            <v>313</v>
          </cell>
          <cell r="L4914">
            <v>1549.35</v>
          </cell>
          <cell r="M4914">
            <v>4.95</v>
          </cell>
          <cell r="N4914">
            <v>4.8782149950347566</v>
          </cell>
          <cell r="O4914">
            <v>4.95</v>
          </cell>
          <cell r="P4914">
            <v>8.325083009708738</v>
          </cell>
          <cell r="Q4914">
            <v>8.325083009708738</v>
          </cell>
          <cell r="R4914">
            <v>1.05</v>
          </cell>
          <cell r="S4914">
            <v>8.7413371601941758</v>
          </cell>
          <cell r="T4914">
            <v>8.8724572175970877</v>
          </cell>
          <cell r="U4914">
            <v>9.0035772750000014</v>
          </cell>
          <cell r="V4914">
            <v>1.05</v>
          </cell>
          <cell r="W4914">
            <v>1.05</v>
          </cell>
          <cell r="X4914">
            <v>1.1000000000000001</v>
          </cell>
          <cell r="Y4914">
            <v>1.0169999999999999</v>
          </cell>
          <cell r="Z4914">
            <v>7.441747572815534</v>
          </cell>
          <cell r="AA4914">
            <v>8.325083009708738</v>
          </cell>
          <cell r="AB4914">
            <v>1.1187</v>
          </cell>
          <cell r="AC4914">
            <v>1.1746350000000001</v>
          </cell>
          <cell r="AV4914">
            <v>4.6999999999999993</v>
          </cell>
          <cell r="BA4914">
            <v>4.95</v>
          </cell>
          <cell r="BB4914">
            <v>4.9128599801390278</v>
          </cell>
          <cell r="BC4914">
            <v>4.95</v>
          </cell>
          <cell r="BF4914">
            <v>4.8782149950347566</v>
          </cell>
          <cell r="BH4914">
            <v>4.95</v>
          </cell>
          <cell r="BJ4914" t="str">
            <v>16.06.2022</v>
          </cell>
          <cell r="BK4914" t="str">
            <v>บจก.กลุ่มสยามบรรจุภั</v>
          </cell>
        </row>
        <row r="4915">
          <cell r="A4915" t="str">
            <v>5F2KN536N000000200</v>
          </cell>
          <cell r="B4915" t="str">
            <v>CTN-I AND LOVE AND YOU (CK/DK)</v>
          </cell>
          <cell r="C4915" t="str">
            <v>ลูกฟูก</v>
          </cell>
          <cell r="D4915" t="str">
            <v>3QCAME3832FXPPILAH</v>
          </cell>
          <cell r="E4915" t="str">
            <v>AH</v>
          </cell>
          <cell r="F4915" t="str">
            <v>140X210X40MM 255N CHCKEN N DUCK RECIPE-8</v>
          </cell>
          <cell r="G4915" t="str">
            <v>US PET NUTRITION LLC</v>
          </cell>
          <cell r="H4915" t="str">
            <v>NATPETS LLC</v>
          </cell>
          <cell r="I4915" t="str">
            <v>PF64455701</v>
          </cell>
          <cell r="J4915" t="str">
            <v>2KN536N</v>
          </cell>
          <cell r="K4915">
            <v>313</v>
          </cell>
          <cell r="L4915">
            <v>1549.35</v>
          </cell>
          <cell r="M4915">
            <v>4.95</v>
          </cell>
          <cell r="N4915">
            <v>4.8795460526315786</v>
          </cell>
          <cell r="O4915">
            <v>4.95</v>
          </cell>
          <cell r="P4915">
            <v>8.325083009708738</v>
          </cell>
          <cell r="Q4915">
            <v>8.325083009708738</v>
          </cell>
          <cell r="R4915">
            <v>1.05</v>
          </cell>
          <cell r="S4915">
            <v>8.7413371601941758</v>
          </cell>
          <cell r="T4915">
            <v>8.8724572175970877</v>
          </cell>
          <cell r="U4915">
            <v>9.0035772750000014</v>
          </cell>
          <cell r="V4915">
            <v>1.05</v>
          </cell>
          <cell r="W4915">
            <v>1.05</v>
          </cell>
          <cell r="X4915">
            <v>1.1000000000000001</v>
          </cell>
          <cell r="Y4915">
            <v>1.0169999999999999</v>
          </cell>
          <cell r="Z4915">
            <v>7.441747572815534</v>
          </cell>
          <cell r="AA4915">
            <v>8.325083009708738</v>
          </cell>
          <cell r="AB4915">
            <v>1.1187</v>
          </cell>
          <cell r="AC4915">
            <v>1.1746350000000001</v>
          </cell>
          <cell r="AV4915">
            <v>4.6999999999999993</v>
          </cell>
          <cell r="BA4915">
            <v>4.95</v>
          </cell>
          <cell r="BB4915">
            <v>4.9181842105263156</v>
          </cell>
          <cell r="BC4915">
            <v>4.95</v>
          </cell>
          <cell r="BF4915">
            <v>4.8795460526315786</v>
          </cell>
          <cell r="BH4915">
            <v>4.95</v>
          </cell>
          <cell r="BJ4915" t="str">
            <v>16.06.2022</v>
          </cell>
          <cell r="BK4915" t="str">
            <v>บจก.กลุ่มสยามบรรจุภั</v>
          </cell>
        </row>
        <row r="4916">
          <cell r="A4916" t="str">
            <v>5F2KN536N000000300</v>
          </cell>
          <cell r="B4916" t="str">
            <v>CTN-I AND LOVE AND YOU (CK/BF)</v>
          </cell>
          <cell r="C4916" t="str">
            <v>ลูกฟูก</v>
          </cell>
          <cell r="D4916" t="str">
            <v>3QCAME3932FXPPILAI</v>
          </cell>
          <cell r="E4916" t="str">
            <v>AI</v>
          </cell>
          <cell r="F4916" t="str">
            <v>140x210x40MM 255N CK&amp;BF RECIPE-6</v>
          </cell>
          <cell r="G4916" t="str">
            <v>US PET NUTRITION LLC</v>
          </cell>
          <cell r="H4916" t="str">
            <v>NATPETS LLC</v>
          </cell>
          <cell r="I4916" t="str">
            <v>PF64455702</v>
          </cell>
          <cell r="J4916" t="str">
            <v>2KN536N</v>
          </cell>
          <cell r="K4916">
            <v>115</v>
          </cell>
          <cell r="L4916">
            <v>494.5</v>
          </cell>
          <cell r="M4916">
            <v>4.3</v>
          </cell>
          <cell r="N4916">
            <v>4.2083333333333339</v>
          </cell>
          <cell r="O4916">
            <v>4.3</v>
          </cell>
          <cell r="P4916">
            <v>8.325083009708738</v>
          </cell>
          <cell r="Q4916">
            <v>8.325083009708738</v>
          </cell>
          <cell r="R4916">
            <v>1.05</v>
          </cell>
          <cell r="S4916">
            <v>8.7413371601941758</v>
          </cell>
          <cell r="T4916">
            <v>8.8724572175970877</v>
          </cell>
          <cell r="U4916">
            <v>9.0035772750000014</v>
          </cell>
          <cell r="V4916">
            <v>1.05</v>
          </cell>
          <cell r="W4916">
            <v>1.05</v>
          </cell>
          <cell r="X4916">
            <v>1.1000000000000001</v>
          </cell>
          <cell r="Y4916">
            <v>1.0169999999999999</v>
          </cell>
          <cell r="Z4916">
            <v>7.441747572815534</v>
          </cell>
          <cell r="AA4916">
            <v>8.325083009708738</v>
          </cell>
          <cell r="AB4916">
            <v>1.1187</v>
          </cell>
          <cell r="AC4916">
            <v>1.1746350000000001</v>
          </cell>
          <cell r="AV4916">
            <v>4.0500000000000007</v>
          </cell>
          <cell r="AW4916">
            <v>4.05</v>
          </cell>
          <cell r="AY4916">
            <v>4.3</v>
          </cell>
          <cell r="BA4916">
            <v>4.3</v>
          </cell>
          <cell r="BB4916">
            <v>4.25</v>
          </cell>
          <cell r="BC4916">
            <v>4.3</v>
          </cell>
          <cell r="BF4916">
            <v>4.2083333333333339</v>
          </cell>
          <cell r="BH4916">
            <v>4.3</v>
          </cell>
          <cell r="BJ4916" t="str">
            <v>17.06.2022</v>
          </cell>
          <cell r="BK4916" t="str">
            <v>บจก.กลุ่มสยามบรรจุภั</v>
          </cell>
        </row>
        <row r="4917">
          <cell r="A4917" t="str">
            <v>5F2KN536N000000400</v>
          </cell>
          <cell r="B4917" t="str">
            <v>CTN-I AND LOVE AND YOU (CK/DK)</v>
          </cell>
          <cell r="C4917" t="str">
            <v>ลูกฟูก</v>
          </cell>
          <cell r="D4917" t="str">
            <v>3QCAME3832FXPPILAI</v>
          </cell>
          <cell r="E4917" t="str">
            <v>AI</v>
          </cell>
          <cell r="F4917" t="str">
            <v>140X210X40MM 255N CHCKEN N DUCK RECIPE-6</v>
          </cell>
          <cell r="G4917" t="str">
            <v>US PET NUTRITION LLC</v>
          </cell>
          <cell r="H4917" t="str">
            <v>NATPETS LLC</v>
          </cell>
          <cell r="I4917" t="str">
            <v>PF64455701</v>
          </cell>
          <cell r="J4917" t="str">
            <v>2KN536N</v>
          </cell>
          <cell r="K4917">
            <v>110</v>
          </cell>
          <cell r="L4917">
            <v>473</v>
          </cell>
          <cell r="M4917">
            <v>4.3</v>
          </cell>
          <cell r="N4917">
            <v>4.2083333333333339</v>
          </cell>
          <cell r="O4917">
            <v>4.3</v>
          </cell>
          <cell r="P4917">
            <v>8.325083009708738</v>
          </cell>
          <cell r="Q4917">
            <v>8.325083009708738</v>
          </cell>
          <cell r="R4917">
            <v>1.05</v>
          </cell>
          <cell r="S4917">
            <v>8.7413371601941758</v>
          </cell>
          <cell r="T4917">
            <v>8.8724572175970877</v>
          </cell>
          <cell r="U4917">
            <v>9.0035772750000014</v>
          </cell>
          <cell r="V4917">
            <v>1.05</v>
          </cell>
          <cell r="W4917">
            <v>1.05</v>
          </cell>
          <cell r="X4917">
            <v>1.1000000000000001</v>
          </cell>
          <cell r="Y4917">
            <v>1.0169999999999999</v>
          </cell>
          <cell r="Z4917">
            <v>7.441747572815534</v>
          </cell>
          <cell r="AA4917">
            <v>8.325083009708738</v>
          </cell>
          <cell r="AB4917">
            <v>1.1187</v>
          </cell>
          <cell r="AC4917">
            <v>1.1746350000000001</v>
          </cell>
          <cell r="AV4917">
            <v>4.0500000000000007</v>
          </cell>
          <cell r="AW4917">
            <v>4.05</v>
          </cell>
          <cell r="AY4917">
            <v>4.3</v>
          </cell>
          <cell r="BA4917">
            <v>4.3</v>
          </cell>
          <cell r="BB4917">
            <v>4.25</v>
          </cell>
          <cell r="BC4917">
            <v>4.3</v>
          </cell>
          <cell r="BF4917">
            <v>4.2083333333333339</v>
          </cell>
          <cell r="BH4917">
            <v>4.3</v>
          </cell>
          <cell r="BJ4917" t="str">
            <v>17.06.2022</v>
          </cell>
          <cell r="BK4917" t="str">
            <v>บจก.กลุ่มสยามบรรจุภั</v>
          </cell>
        </row>
        <row r="4918">
          <cell r="A4918" t="str">
            <v>5N2KN536N000000100</v>
          </cell>
          <cell r="B4918" t="str">
            <v>COR.INB-I AND LOVE AND YOU (CK/BF)</v>
          </cell>
          <cell r="C4918" t="str">
            <v>DUPLEX</v>
          </cell>
          <cell r="D4918" t="str">
            <v>3QCAME3932FXPPILAH</v>
          </cell>
          <cell r="E4918" t="str">
            <v>AH</v>
          </cell>
          <cell r="F4918" t="str">
            <v>140x210x40MM 255N CK&amp;BF RECIPE-8</v>
          </cell>
          <cell r="G4918" t="str">
            <v>US PET NUTRITION LLC</v>
          </cell>
          <cell r="H4918" t="str">
            <v>NATPETS LLC</v>
          </cell>
          <cell r="I4918" t="str">
            <v>PF64455702</v>
          </cell>
          <cell r="J4918" t="str">
            <v>2KN536N</v>
          </cell>
          <cell r="K4918">
            <v>0</v>
          </cell>
          <cell r="L4918">
            <v>0</v>
          </cell>
          <cell r="M4918">
            <v>4.3499999999999996</v>
          </cell>
          <cell r="N4918">
            <v>9.8000000000000007</v>
          </cell>
          <cell r="O4918">
            <v>9.8000000000000007</v>
          </cell>
          <cell r="P4918">
            <v>20.598227184466023</v>
          </cell>
          <cell r="Q4918">
            <v>20.598227184466023</v>
          </cell>
          <cell r="R4918">
            <v>1.0900000000000001</v>
          </cell>
          <cell r="S4918">
            <v>22.452067631067965</v>
          </cell>
          <cell r="T4918">
            <v>22.788848645533982</v>
          </cell>
          <cell r="U4918">
            <v>23.125629660000005</v>
          </cell>
          <cell r="W4918">
            <v>1</v>
          </cell>
          <cell r="X4918">
            <v>1.05</v>
          </cell>
          <cell r="Y4918">
            <v>1.07</v>
          </cell>
          <cell r="Z4918">
            <v>18.333980582524273</v>
          </cell>
          <cell r="AA4918">
            <v>20.598227184466023</v>
          </cell>
          <cell r="AB4918">
            <v>1.1235000000000002</v>
          </cell>
          <cell r="AC4918">
            <v>1.2246150000000002</v>
          </cell>
          <cell r="AW4918">
            <v>9.8000000000000007</v>
          </cell>
          <cell r="BF4918">
            <v>9.8000000000000007</v>
          </cell>
          <cell r="BH4918">
            <v>9.8000000000000007</v>
          </cell>
          <cell r="BJ4918" t="str">
            <v>13.12.2021</v>
          </cell>
          <cell r="BK4918" t="str">
            <v>บจก.วี เอ็น ที อินเต</v>
          </cell>
        </row>
        <row r="4919">
          <cell r="A4919" t="str">
            <v>5N2KN536N000000101</v>
          </cell>
          <cell r="B4919" t="str">
            <v>COR.INB-I AND LOVE AND YOU (CK/BF)</v>
          </cell>
          <cell r="C4919" t="str">
            <v>DUPLEX</v>
          </cell>
          <cell r="D4919" t="str">
            <v>3QCAME3932FXPPILAH</v>
          </cell>
          <cell r="E4919" t="str">
            <v>AH</v>
          </cell>
          <cell r="F4919" t="str">
            <v>140x210x40MM 255N CK&amp;BF RECIPE-8</v>
          </cell>
          <cell r="G4919" t="str">
            <v>US PET NUTRITION LLC</v>
          </cell>
          <cell r="H4919" t="str">
            <v>NATPETS LLC</v>
          </cell>
          <cell r="I4919" t="str">
            <v>PF64455702</v>
          </cell>
          <cell r="J4919" t="str">
            <v>2KN536N</v>
          </cell>
          <cell r="K4919">
            <v>828</v>
          </cell>
          <cell r="L4919">
            <v>15127.56</v>
          </cell>
          <cell r="M4919">
            <v>18.27</v>
          </cell>
          <cell r="N4919">
            <v>14.914023284823287</v>
          </cell>
          <cell r="O4919">
            <v>18.27</v>
          </cell>
          <cell r="P4919">
            <v>20.598227184466023</v>
          </cell>
          <cell r="Q4919">
            <v>20.598227184466023</v>
          </cell>
          <cell r="R4919">
            <v>1.0900000000000001</v>
          </cell>
          <cell r="S4919">
            <v>22.452067631067965</v>
          </cell>
          <cell r="T4919">
            <v>22.788848645533982</v>
          </cell>
          <cell r="U4919">
            <v>23.125629660000005</v>
          </cell>
          <cell r="W4919">
            <v>1</v>
          </cell>
          <cell r="X4919">
            <v>1.05</v>
          </cell>
          <cell r="Y4919">
            <v>1.07</v>
          </cell>
          <cell r="Z4919">
            <v>18.333980582524273</v>
          </cell>
          <cell r="AA4919">
            <v>20.598227184466023</v>
          </cell>
          <cell r="AB4919">
            <v>1.1235000000000002</v>
          </cell>
          <cell r="AC4919">
            <v>1.2246150000000002</v>
          </cell>
          <cell r="BA4919">
            <v>17.400000000000002</v>
          </cell>
          <cell r="BC4919">
            <v>9.0720698544698539</v>
          </cell>
          <cell r="BD4919">
            <v>18.27</v>
          </cell>
          <cell r="BF4919">
            <v>14.914023284823287</v>
          </cell>
          <cell r="BH4919">
            <v>18.27</v>
          </cell>
          <cell r="BJ4919" t="str">
            <v>05.07.2022</v>
          </cell>
          <cell r="BK4919" t="str">
            <v>บจก.วี เอ็น ที อินเต</v>
          </cell>
        </row>
        <row r="4920">
          <cell r="A4920" t="str">
            <v>5N2KN536N000000200</v>
          </cell>
          <cell r="B4920" t="str">
            <v>COR.INB-I AND LOVE AND YOU (CK/DK)</v>
          </cell>
          <cell r="C4920" t="str">
            <v>DUPLEX</v>
          </cell>
          <cell r="D4920" t="str">
            <v>3QCAME3832FXPPILAI</v>
          </cell>
          <cell r="E4920" t="str">
            <v>AI</v>
          </cell>
          <cell r="F4920" t="str">
            <v>140X210X40MM 255N CHCKEN N DUCK RECIPE-6</v>
          </cell>
          <cell r="G4920" t="str">
            <v>US PET NUTRITION LLC</v>
          </cell>
          <cell r="H4920" t="str">
            <v>NATPETS LLC</v>
          </cell>
          <cell r="I4920" t="str">
            <v>PF64455701</v>
          </cell>
          <cell r="J4920" t="str">
            <v>2KN536N</v>
          </cell>
          <cell r="K4920">
            <v>0</v>
          </cell>
          <cell r="L4920">
            <v>0</v>
          </cell>
          <cell r="M4920">
            <v>4.3499999999999996</v>
          </cell>
          <cell r="N4920">
            <v>7.35</v>
          </cell>
          <cell r="O4920">
            <v>8.1</v>
          </cell>
          <cell r="P4920">
            <v>20.598227184466023</v>
          </cell>
          <cell r="Q4920">
            <v>20.598227184466023</v>
          </cell>
          <cell r="R4920">
            <v>1.0900000000000001</v>
          </cell>
          <cell r="S4920">
            <v>22.452067631067965</v>
          </cell>
          <cell r="T4920">
            <v>22.788848645533982</v>
          </cell>
          <cell r="U4920">
            <v>23.125629660000005</v>
          </cell>
          <cell r="W4920">
            <v>1</v>
          </cell>
          <cell r="X4920">
            <v>1.05</v>
          </cell>
          <cell r="Y4920">
            <v>1.07</v>
          </cell>
          <cell r="Z4920">
            <v>18.333980582524273</v>
          </cell>
          <cell r="AA4920">
            <v>20.598227184466023</v>
          </cell>
          <cell r="AB4920">
            <v>1.1235000000000002</v>
          </cell>
          <cell r="AC4920">
            <v>1.2246150000000002</v>
          </cell>
          <cell r="AW4920">
            <v>6.6</v>
          </cell>
          <cell r="AY4920">
            <v>8.1</v>
          </cell>
          <cell r="BF4920">
            <v>7.35</v>
          </cell>
          <cell r="BH4920">
            <v>8.1</v>
          </cell>
          <cell r="BJ4920" t="str">
            <v>14.02.2022</v>
          </cell>
          <cell r="BK4920" t="str">
            <v>บจก.วี เอ็น ที อินเต</v>
          </cell>
        </row>
        <row r="4921">
          <cell r="A4921" t="str">
            <v>5N2KN536N000000201</v>
          </cell>
          <cell r="B4921" t="str">
            <v>COR.INB-I AND LOVE AND YOU (CK/DK)</v>
          </cell>
          <cell r="C4921" t="str">
            <v>DUPLEX</v>
          </cell>
          <cell r="D4921" t="str">
            <v>3QCAME3832FXPPILAI</v>
          </cell>
          <cell r="E4921" t="str">
            <v>AI</v>
          </cell>
          <cell r="F4921" t="str">
            <v>140X210X40MM 255N CHCKEN N DUCK RECIPE-6</v>
          </cell>
          <cell r="G4921" t="str">
            <v>US PET NUTRITION LLC</v>
          </cell>
          <cell r="H4921" t="str">
            <v>NATPETS LLC</v>
          </cell>
          <cell r="I4921" t="str">
            <v>PF64455701</v>
          </cell>
          <cell r="J4921" t="str">
            <v>2KN536N</v>
          </cell>
          <cell r="K4921">
            <v>434</v>
          </cell>
          <cell r="L4921">
            <v>6926.64</v>
          </cell>
          <cell r="M4921">
            <v>15.96</v>
          </cell>
          <cell r="N4921">
            <v>9.9322534403669724</v>
          </cell>
          <cell r="O4921">
            <v>15.959999999999999</v>
          </cell>
          <cell r="P4921">
            <v>20.598227184466023</v>
          </cell>
          <cell r="Q4921">
            <v>20.598227184466023</v>
          </cell>
          <cell r="R4921">
            <v>1.0900000000000001</v>
          </cell>
          <cell r="S4921">
            <v>22.452067631067965</v>
          </cell>
          <cell r="T4921">
            <v>22.788848645533982</v>
          </cell>
          <cell r="U4921">
            <v>23.125629660000005</v>
          </cell>
          <cell r="W4921">
            <v>1</v>
          </cell>
          <cell r="X4921">
            <v>1.05</v>
          </cell>
          <cell r="Y4921">
            <v>1.07</v>
          </cell>
          <cell r="Z4921">
            <v>18.333980582524273</v>
          </cell>
          <cell r="AA4921">
            <v>20.598227184466023</v>
          </cell>
          <cell r="AB4921">
            <v>1.1235000000000002</v>
          </cell>
          <cell r="AC4921">
            <v>1.2246150000000002</v>
          </cell>
          <cell r="BA4921">
            <v>7</v>
          </cell>
          <cell r="BC4921">
            <v>6.8367603211009191</v>
          </cell>
          <cell r="BD4921">
            <v>15.959999999999999</v>
          </cell>
          <cell r="BF4921">
            <v>9.9322534403669724</v>
          </cell>
          <cell r="BH4921">
            <v>15.959999999999999</v>
          </cell>
          <cell r="BJ4921" t="str">
            <v>05.07.2022</v>
          </cell>
          <cell r="BK4921" t="str">
            <v>บจก.วี เอ็น ที อินเต</v>
          </cell>
        </row>
        <row r="4922">
          <cell r="A4922" t="str">
            <v>5N2KN536N000000300</v>
          </cell>
          <cell r="B4922" t="str">
            <v>COR.INB-I AND LOVE AND YOU (CK/BF)</v>
          </cell>
          <cell r="C4922" t="str">
            <v>DUPLEX</v>
          </cell>
          <cell r="D4922" t="str">
            <v>3QCAME3932FXPPILAI</v>
          </cell>
          <cell r="E4922" t="str">
            <v>AI</v>
          </cell>
          <cell r="F4922" t="str">
            <v>140x210x40MM 255N CK&amp;BF RECIPE-6</v>
          </cell>
          <cell r="G4922" t="str">
            <v>US PET NUTRITION LLC</v>
          </cell>
          <cell r="H4922" t="str">
            <v>NATPETS LLC</v>
          </cell>
          <cell r="I4922" t="str">
            <v>PF64455702</v>
          </cell>
          <cell r="J4922" t="str">
            <v>2KN536N</v>
          </cell>
          <cell r="K4922">
            <v>0</v>
          </cell>
          <cell r="L4922">
            <v>0</v>
          </cell>
          <cell r="M4922">
            <v>4.3499999999999996</v>
          </cell>
          <cell r="N4922">
            <v>7.35</v>
          </cell>
          <cell r="O4922">
            <v>8.1</v>
          </cell>
          <cell r="P4922">
            <v>20.598227184466023</v>
          </cell>
          <cell r="Q4922">
            <v>20.598227184466023</v>
          </cell>
          <cell r="R4922">
            <v>1.0900000000000001</v>
          </cell>
          <cell r="S4922">
            <v>22.452067631067965</v>
          </cell>
          <cell r="T4922">
            <v>22.788848645533982</v>
          </cell>
          <cell r="U4922">
            <v>23.125629660000005</v>
          </cell>
          <cell r="W4922">
            <v>1</v>
          </cell>
          <cell r="X4922">
            <v>1.05</v>
          </cell>
          <cell r="Y4922">
            <v>1.07</v>
          </cell>
          <cell r="Z4922">
            <v>18.333980582524273</v>
          </cell>
          <cell r="AA4922">
            <v>20.598227184466023</v>
          </cell>
          <cell r="AB4922">
            <v>1.1235000000000002</v>
          </cell>
          <cell r="AC4922">
            <v>1.2246150000000002</v>
          </cell>
          <cell r="AW4922">
            <v>6.6</v>
          </cell>
          <cell r="AY4922">
            <v>8.1</v>
          </cell>
          <cell r="BF4922">
            <v>7.35</v>
          </cell>
          <cell r="BH4922">
            <v>8.1</v>
          </cell>
          <cell r="BJ4922" t="str">
            <v>14.02.2022</v>
          </cell>
          <cell r="BK4922" t="str">
            <v>บจก.วี เอ็น ที อินเต</v>
          </cell>
        </row>
        <row r="4923">
          <cell r="A4923" t="str">
            <v>5N2KN536N000000301</v>
          </cell>
          <cell r="B4923" t="str">
            <v>COR.INB-I AND LOVE AND YOU (CK/BF)</v>
          </cell>
          <cell r="C4923" t="str">
            <v>DUPLEX</v>
          </cell>
          <cell r="D4923" t="str">
            <v>3QCAME3932FXPPILAI</v>
          </cell>
          <cell r="E4923" t="str">
            <v>AI</v>
          </cell>
          <cell r="F4923" t="str">
            <v>140x210x40MM 255N CK&amp;BF RECIPE-6</v>
          </cell>
          <cell r="G4923" t="str">
            <v>US PET NUTRITION LLC</v>
          </cell>
          <cell r="H4923" t="str">
            <v>NATPETS LLC</v>
          </cell>
          <cell r="I4923" t="str">
            <v>PF64455702</v>
          </cell>
          <cell r="J4923" t="str">
            <v>2KN536N</v>
          </cell>
          <cell r="K4923">
            <v>420</v>
          </cell>
          <cell r="L4923">
            <v>6703.2</v>
          </cell>
          <cell r="M4923">
            <v>15.96</v>
          </cell>
          <cell r="N4923">
            <v>9.9322534403669724</v>
          </cell>
          <cell r="O4923">
            <v>15.959999999999999</v>
          </cell>
          <cell r="P4923">
            <v>20.598227184466023</v>
          </cell>
          <cell r="Q4923">
            <v>20.598227184466023</v>
          </cell>
          <cell r="R4923">
            <v>1.0900000000000001</v>
          </cell>
          <cell r="S4923">
            <v>22.452067631067965</v>
          </cell>
          <cell r="T4923">
            <v>22.788848645533982</v>
          </cell>
          <cell r="U4923">
            <v>23.125629660000005</v>
          </cell>
          <cell r="W4923">
            <v>1</v>
          </cell>
          <cell r="X4923">
            <v>1.05</v>
          </cell>
          <cell r="Y4923">
            <v>1.07</v>
          </cell>
          <cell r="Z4923">
            <v>18.333980582524273</v>
          </cell>
          <cell r="AA4923">
            <v>20.598227184466023</v>
          </cell>
          <cell r="AB4923">
            <v>1.1235000000000002</v>
          </cell>
          <cell r="AC4923">
            <v>1.2246150000000002</v>
          </cell>
          <cell r="BA4923">
            <v>7</v>
          </cell>
          <cell r="BC4923">
            <v>6.8367603211009174</v>
          </cell>
          <cell r="BD4923">
            <v>15.959999999999999</v>
          </cell>
          <cell r="BF4923">
            <v>9.9322534403669724</v>
          </cell>
          <cell r="BH4923">
            <v>15.959999999999999</v>
          </cell>
          <cell r="BJ4923" t="str">
            <v>05.07.2022</v>
          </cell>
          <cell r="BK4923" t="str">
            <v>บจก.วี เอ็น ที อินเต</v>
          </cell>
        </row>
        <row r="4924">
          <cell r="A4924" t="str">
            <v>5N2KN536N000000400</v>
          </cell>
          <cell r="B4924" t="str">
            <v>COR.INB-I AND LOVE AND YOU (CK/DK)</v>
          </cell>
          <cell r="C4924" t="str">
            <v>DUPLEX</v>
          </cell>
          <cell r="D4924" t="str">
            <v>3QCAME3832FXPPILAH</v>
          </cell>
          <cell r="E4924" t="str">
            <v>AH</v>
          </cell>
          <cell r="F4924" t="str">
            <v>140X210X40MM 255N CHCKEN N DUCK RECIPE-8</v>
          </cell>
          <cell r="G4924" t="str">
            <v>US PET NUTRITION LLC</v>
          </cell>
          <cell r="H4924" t="str">
            <v>NATPETS LLC</v>
          </cell>
          <cell r="I4924" t="str">
            <v>PF64455701</v>
          </cell>
          <cell r="J4924" t="str">
            <v>2KN536N</v>
          </cell>
          <cell r="K4924">
            <v>0</v>
          </cell>
          <cell r="L4924">
            <v>0</v>
          </cell>
          <cell r="M4924">
            <v>4.3499999999999996</v>
          </cell>
          <cell r="N4924">
            <v>9.8000000000000007</v>
          </cell>
          <cell r="O4924">
            <v>9.8000000000000007</v>
          </cell>
          <cell r="P4924">
            <v>20.598227184466023</v>
          </cell>
          <cell r="Q4924">
            <v>20.598227184466023</v>
          </cell>
          <cell r="R4924">
            <v>1.0900000000000001</v>
          </cell>
          <cell r="S4924">
            <v>22.452067631067965</v>
          </cell>
          <cell r="T4924">
            <v>22.788848645533982</v>
          </cell>
          <cell r="U4924">
            <v>23.125629660000005</v>
          </cell>
          <cell r="W4924">
            <v>1</v>
          </cell>
          <cell r="X4924">
            <v>1.05</v>
          </cell>
          <cell r="Y4924">
            <v>1.07</v>
          </cell>
          <cell r="Z4924">
            <v>18.333980582524273</v>
          </cell>
          <cell r="AA4924">
            <v>20.598227184466023</v>
          </cell>
          <cell r="AB4924">
            <v>1.1235000000000002</v>
          </cell>
          <cell r="AC4924">
            <v>1.2246150000000002</v>
          </cell>
          <cell r="AW4924">
            <v>9.8000000000000007</v>
          </cell>
          <cell r="BF4924">
            <v>9.8000000000000007</v>
          </cell>
          <cell r="BH4924">
            <v>9.8000000000000007</v>
          </cell>
          <cell r="BJ4924" t="str">
            <v>13.12.2021</v>
          </cell>
          <cell r="BK4924" t="str">
            <v>บจก.วี เอ็น ที อินเต</v>
          </cell>
        </row>
        <row r="4925">
          <cell r="A4925" t="str">
            <v>5N2KN536N000000401</v>
          </cell>
          <cell r="B4925" t="str">
            <v>COR.INB-I AND LOVE AND YOU (CK/DK)</v>
          </cell>
          <cell r="C4925" t="str">
            <v>DUPLEX</v>
          </cell>
          <cell r="D4925" t="str">
            <v>3QCAME3832FXPPILAH</v>
          </cell>
          <cell r="E4925" t="str">
            <v>AH</v>
          </cell>
          <cell r="F4925" t="str">
            <v>140X210X40MM 255N CHCKEN N DUCK RECIPE-8</v>
          </cell>
          <cell r="G4925" t="str">
            <v>US PET NUTRITION LLC</v>
          </cell>
          <cell r="H4925" t="str">
            <v>NATPETS LLC</v>
          </cell>
          <cell r="I4925" t="str">
            <v>PF64455701</v>
          </cell>
          <cell r="J4925" t="str">
            <v>2KN536N</v>
          </cell>
          <cell r="K4925">
            <v>828</v>
          </cell>
          <cell r="L4925">
            <v>15127.56</v>
          </cell>
          <cell r="M4925">
            <v>18.27</v>
          </cell>
          <cell r="N4925">
            <v>14.948793118659021</v>
          </cell>
          <cell r="O4925">
            <v>18.27</v>
          </cell>
          <cell r="P4925">
            <v>20.598227184466023</v>
          </cell>
          <cell r="Q4925">
            <v>20.598227184466023</v>
          </cell>
          <cell r="R4925">
            <v>1.0900000000000001</v>
          </cell>
          <cell r="S4925">
            <v>22.452067631067965</v>
          </cell>
          <cell r="T4925">
            <v>22.788848645533982</v>
          </cell>
          <cell r="U4925">
            <v>23.125629660000005</v>
          </cell>
          <cell r="W4925">
            <v>1</v>
          </cell>
          <cell r="X4925">
            <v>1.05</v>
          </cell>
          <cell r="Y4925">
            <v>1.07</v>
          </cell>
          <cell r="Z4925">
            <v>18.333980582524273</v>
          </cell>
          <cell r="AA4925">
            <v>20.598227184466023</v>
          </cell>
          <cell r="AB4925">
            <v>1.1235000000000002</v>
          </cell>
          <cell r="AC4925">
            <v>1.2246150000000002</v>
          </cell>
          <cell r="BA4925">
            <v>17.399999999999999</v>
          </cell>
          <cell r="BC4925">
            <v>9.1763793559770637</v>
          </cell>
          <cell r="BD4925">
            <v>18.27</v>
          </cell>
          <cell r="BF4925">
            <v>14.948793118659021</v>
          </cell>
          <cell r="BH4925">
            <v>18.27</v>
          </cell>
          <cell r="BJ4925" t="str">
            <v>05.07.2022</v>
          </cell>
          <cell r="BK4925" t="str">
            <v>บจก.วี เอ็น ที อินเต</v>
          </cell>
        </row>
        <row r="4926">
          <cell r="A4926" t="str">
            <v>5F2KW034N000000100</v>
          </cell>
          <cell r="B4926" t="str">
            <v>CTN-COMPANION (CK/CK LV)</v>
          </cell>
          <cell r="C4926" t="str">
            <v>ลูกฟูก</v>
          </cell>
          <cell r="D4926" t="str">
            <v>3JCBS92JU25PRPRTBP</v>
          </cell>
          <cell r="E4926" t="str">
            <v>BP</v>
          </cell>
          <cell r="F4926" t="str">
            <v>85x133x21 40N CKB ST T/CK LIVER N/GR-24</v>
          </cell>
          <cell r="G4926" t="str">
            <v>US PET NUTRITION LLC</v>
          </cell>
          <cell r="H4926" t="str">
            <v>Retail Business Services, LLC</v>
          </cell>
          <cell r="I4926" t="str">
            <v>PF65202201</v>
          </cell>
          <cell r="J4926" t="str">
            <v>2KW034N</v>
          </cell>
          <cell r="K4926">
            <v>0</v>
          </cell>
          <cell r="L4926">
            <v>0</v>
          </cell>
          <cell r="M4926">
            <v>9.69</v>
          </cell>
          <cell r="N4926">
            <v>4.3999999999999995</v>
          </cell>
          <cell r="O4926">
            <v>4.3999999999999995</v>
          </cell>
          <cell r="P4926">
            <v>4.8825000000000003</v>
          </cell>
          <cell r="Q4926">
            <v>4.8825000000000003</v>
          </cell>
          <cell r="R4926">
            <v>1.05</v>
          </cell>
          <cell r="S4926">
            <v>5.1266250000000007</v>
          </cell>
          <cell r="T4926">
            <v>5.2035243749999998</v>
          </cell>
          <cell r="U4926">
            <v>5.2804237500000006</v>
          </cell>
          <cell r="W4926">
            <v>1.05</v>
          </cell>
          <cell r="X4926">
            <v>1.1000000000000001</v>
          </cell>
          <cell r="Y4926">
            <v>1.0169999999999999</v>
          </cell>
          <cell r="Z4926">
            <v>2.645631067961165</v>
          </cell>
          <cell r="AA4926">
            <v>2.9596674757281551</v>
          </cell>
          <cell r="AB4926">
            <v>1.1187</v>
          </cell>
          <cell r="AC4926">
            <v>1.9377701834862389</v>
          </cell>
          <cell r="AF4926">
            <v>44597</v>
          </cell>
          <cell r="BB4926">
            <v>4.3999999999999995</v>
          </cell>
          <cell r="BF4926">
            <v>4.3999999999999995</v>
          </cell>
          <cell r="BH4926">
            <v>4.3999999999999995</v>
          </cell>
          <cell r="BJ4926" t="str">
            <v>25.05.2022</v>
          </cell>
          <cell r="BK4926" t="str">
            <v>บจก.กลุ่มสยามบรรจุภั</v>
          </cell>
        </row>
        <row r="4927">
          <cell r="A4927" t="str">
            <v>5F2KW034N000000200</v>
          </cell>
          <cell r="B4927" t="str">
            <v>CTN-COMPANION (SALMON/SARDINE)</v>
          </cell>
          <cell r="C4927" t="str">
            <v>ลูกฟูก</v>
          </cell>
          <cell r="D4927" t="str">
            <v>3HSSFA4NU25PRPRTBP</v>
          </cell>
          <cell r="E4927" t="str">
            <v>BP</v>
          </cell>
          <cell r="F4927" t="str">
            <v>85X133X21 40N SALMON &amp; SARDINE REC GV-24</v>
          </cell>
          <cell r="G4927" t="str">
            <v>US PET NUTRITION LLC</v>
          </cell>
          <cell r="H4927" t="str">
            <v>Retail Business Services, LLC</v>
          </cell>
          <cell r="I4927" t="str">
            <v>PF65202202</v>
          </cell>
          <cell r="J4927" t="str">
            <v>2KW034N</v>
          </cell>
          <cell r="K4927">
            <v>0</v>
          </cell>
          <cell r="L4927">
            <v>0</v>
          </cell>
          <cell r="M4927">
            <v>9.69</v>
          </cell>
          <cell r="N4927">
            <v>4.5249999999999995</v>
          </cell>
          <cell r="O4927">
            <v>4.6499999999999995</v>
          </cell>
          <cell r="P4927">
            <v>4.8825000000000003</v>
          </cell>
          <cell r="Q4927">
            <v>4.8825000000000003</v>
          </cell>
          <cell r="R4927">
            <v>1.05</v>
          </cell>
          <cell r="S4927">
            <v>5.1266250000000007</v>
          </cell>
          <cell r="T4927">
            <v>5.2035243749999998</v>
          </cell>
          <cell r="U4927">
            <v>5.2804237500000006</v>
          </cell>
          <cell r="W4927">
            <v>1.05</v>
          </cell>
          <cell r="X4927">
            <v>1.1000000000000001</v>
          </cell>
          <cell r="Y4927">
            <v>1.0169999999999999</v>
          </cell>
          <cell r="Z4927">
            <v>2.645631067961165</v>
          </cell>
          <cell r="AA4927">
            <v>2.9596674757281551</v>
          </cell>
          <cell r="AB4927">
            <v>1.1187</v>
          </cell>
          <cell r="AC4927">
            <v>1.9377701834862389</v>
          </cell>
          <cell r="AF4927">
            <v>44597</v>
          </cell>
          <cell r="BB4927">
            <v>4.3999999999999995</v>
          </cell>
          <cell r="BE4927">
            <v>4.6499999999999995</v>
          </cell>
          <cell r="BF4927">
            <v>4.5249999999999995</v>
          </cell>
          <cell r="BH4927">
            <v>4.6499999999999995</v>
          </cell>
          <cell r="BJ4927" t="str">
            <v>22.08.2022</v>
          </cell>
          <cell r="BK4927" t="str">
            <v>บจก.กลุ่มสยามบรรจุภั</v>
          </cell>
        </row>
        <row r="4928">
          <cell r="A4928" t="str">
            <v>5F2KW034N000000300</v>
          </cell>
          <cell r="B4928" t="str">
            <v>CTN-COMPANION (SHRIMP/TN)</v>
          </cell>
          <cell r="C4928" t="str">
            <v>ลูกฟูก</v>
          </cell>
          <cell r="D4928" t="str">
            <v>3JSSFA5XU25PRPRTBP</v>
          </cell>
          <cell r="E4928" t="str">
            <v>BP</v>
          </cell>
          <cell r="F4928" t="str">
            <v>85X133X21 40N SHRIMP &amp; TUNA REC N/GV-24</v>
          </cell>
          <cell r="G4928" t="str">
            <v>US PET NUTRITION LLC</v>
          </cell>
          <cell r="H4928" t="str">
            <v>Retail Business Services, LLC</v>
          </cell>
          <cell r="I4928" t="str">
            <v>PF65202203</v>
          </cell>
          <cell r="J4928" t="str">
            <v>2KW034N</v>
          </cell>
          <cell r="K4928">
            <v>0</v>
          </cell>
          <cell r="L4928">
            <v>0</v>
          </cell>
          <cell r="M4928">
            <v>9.69</v>
          </cell>
          <cell r="N4928">
            <v>4.5249999999999995</v>
          </cell>
          <cell r="O4928">
            <v>4.6499999999999995</v>
          </cell>
          <cell r="P4928">
            <v>4.8825000000000003</v>
          </cell>
          <cell r="Q4928">
            <v>4.8825000000000003</v>
          </cell>
          <cell r="R4928">
            <v>1.05</v>
          </cell>
          <cell r="S4928">
            <v>5.1266250000000007</v>
          </cell>
          <cell r="T4928">
            <v>5.2035243749999998</v>
          </cell>
          <cell r="U4928">
            <v>5.2804237500000006</v>
          </cell>
          <cell r="W4928">
            <v>1.05</v>
          </cell>
          <cell r="X4928">
            <v>1.1000000000000001</v>
          </cell>
          <cell r="Y4928">
            <v>1.0169999999999999</v>
          </cell>
          <cell r="Z4928">
            <v>2.645631067961165</v>
          </cell>
          <cell r="AA4928">
            <v>2.9596674757281551</v>
          </cell>
          <cell r="AB4928">
            <v>1.1187</v>
          </cell>
          <cell r="AC4928">
            <v>1.9377701834862389</v>
          </cell>
          <cell r="AF4928">
            <v>44597</v>
          </cell>
          <cell r="BB4928">
            <v>4.3999999999999995</v>
          </cell>
          <cell r="BE4928">
            <v>4.6499999999999995</v>
          </cell>
          <cell r="BF4928">
            <v>4.5249999999999995</v>
          </cell>
          <cell r="BH4928">
            <v>4.6499999999999995</v>
          </cell>
          <cell r="BJ4928" t="str">
            <v>22.08.2022</v>
          </cell>
          <cell r="BK4928" t="str">
            <v>บจก.กลุ่มสยามบรรจุภั</v>
          </cell>
        </row>
        <row r="4929">
          <cell r="A4929" t="str">
            <v>5R2KW034N000000100</v>
          </cell>
          <cell r="B4929" t="str">
            <v>NO-COR.INB-COMPANION (ALL SKU 40G)</v>
          </cell>
          <cell r="C4929" t="str">
            <v>DUPLEX</v>
          </cell>
          <cell r="D4929" t="str">
            <v>3JCBS92JU25PRPRTBP</v>
          </cell>
          <cell r="E4929" t="str">
            <v>BP</v>
          </cell>
          <cell r="F4929" t="str">
            <v>85x133x21 40N CKB ST T/CK LIVER N/GR-24</v>
          </cell>
          <cell r="G4929" t="str">
            <v>US PET NUTRITION LLC</v>
          </cell>
          <cell r="H4929" t="str">
            <v>Retail Business Services, LLC</v>
          </cell>
          <cell r="I4929" t="str">
            <v>PF65202201</v>
          </cell>
          <cell r="J4929" t="str">
            <v>2KW034N</v>
          </cell>
          <cell r="K4929">
            <v>0</v>
          </cell>
          <cell r="L4929">
            <v>0</v>
          </cell>
          <cell r="M4929">
            <v>7.45</v>
          </cell>
          <cell r="N4929">
            <v>4.4651619375688059</v>
          </cell>
          <cell r="O4929">
            <v>5.67</v>
          </cell>
          <cell r="P4929">
            <v>5.9535</v>
          </cell>
          <cell r="Q4929">
            <v>5.9535</v>
          </cell>
          <cell r="R4929">
            <v>1.07</v>
          </cell>
          <cell r="S4929">
            <v>6.3702450000000006</v>
          </cell>
          <cell r="T4929">
            <v>6.4657986750000003</v>
          </cell>
          <cell r="U4929">
            <v>6.5613523500000008</v>
          </cell>
          <cell r="W4929">
            <v>1</v>
          </cell>
          <cell r="X4929">
            <v>1.05</v>
          </cell>
          <cell r="Y4929">
            <v>1.05</v>
          </cell>
          <cell r="Z4929">
            <v>3.8106796116504853</v>
          </cell>
          <cell r="AA4929">
            <v>4.2012742718446612</v>
          </cell>
          <cell r="AB4929">
            <v>1.1025000000000003</v>
          </cell>
          <cell r="AC4929">
            <v>1.6716821273885352</v>
          </cell>
          <cell r="AF4929">
            <v>44597</v>
          </cell>
          <cell r="BB4929">
            <v>3.2603238751376113</v>
          </cell>
          <cell r="BE4929">
            <v>5.67</v>
          </cell>
          <cell r="BF4929">
            <v>4.4651619375688059</v>
          </cell>
          <cell r="BH4929">
            <v>5.67</v>
          </cell>
          <cell r="BJ4929" t="str">
            <v>19.08.2022</v>
          </cell>
          <cell r="BK4929" t="str">
            <v>บมจ. สหไทยการพิมพ์แล</v>
          </cell>
        </row>
        <row r="4930">
          <cell r="A4930" t="str">
            <v>5F2KW465N000000100</v>
          </cell>
          <cell r="B4930" t="str">
            <v>CTN-COMPANION (TUNA 0.5 OZ)</v>
          </cell>
          <cell r="C4930" t="str">
            <v>ลูกฟูก</v>
          </cell>
          <cell r="D4930" t="str">
            <v>3HAOX822R2XB3PRTNX</v>
          </cell>
          <cell r="E4930" t="str">
            <v>NX</v>
          </cell>
          <cell r="F4930" t="str">
            <v>35X157 14N TUNA REC IN GV-68</v>
          </cell>
          <cell r="G4930" t="str">
            <v>US PET NUTRITION LLC</v>
          </cell>
          <cell r="H4930" t="str">
            <v>Retail Business Services, LLC</v>
          </cell>
          <cell r="I4930" t="str">
            <v>PF65202301</v>
          </cell>
          <cell r="J4930" t="str">
            <v>2KW465N</v>
          </cell>
          <cell r="K4930">
            <v>0</v>
          </cell>
          <cell r="L4930">
            <v>0</v>
          </cell>
          <cell r="M4930">
            <v>9.69</v>
          </cell>
          <cell r="N4930">
            <v>4</v>
          </cell>
          <cell r="O4930">
            <v>4.0999999999999996</v>
          </cell>
          <cell r="P4930">
            <v>4.6246840776699027</v>
          </cell>
          <cell r="Q4930">
            <v>4.6246840776699027</v>
          </cell>
          <cell r="R4930">
            <v>1.05</v>
          </cell>
          <cell r="S4930">
            <v>4.8559182815533983</v>
          </cell>
          <cell r="T4930">
            <v>4.9287570557766989</v>
          </cell>
          <cell r="U4930">
            <v>5.0015958300000003</v>
          </cell>
          <cell r="W4930">
            <v>1.05</v>
          </cell>
          <cell r="X4930">
            <v>1.1000000000000001</v>
          </cell>
          <cell r="Y4930">
            <v>1.0169999999999999</v>
          </cell>
          <cell r="Z4930">
            <v>4.1339805825242717</v>
          </cell>
          <cell r="AA4930">
            <v>4.6246840776699027</v>
          </cell>
          <cell r="AB4930">
            <v>1.1187</v>
          </cell>
          <cell r="AC4930">
            <v>1.1746350000000001</v>
          </cell>
          <cell r="AF4930">
            <v>44597</v>
          </cell>
          <cell r="BB4930">
            <v>3.9</v>
          </cell>
          <cell r="BD4930">
            <v>4.0999999999999996</v>
          </cell>
          <cell r="BF4930">
            <v>4</v>
          </cell>
          <cell r="BH4930">
            <v>4.0999999999999996</v>
          </cell>
          <cell r="BJ4930" t="str">
            <v>15.07.2022</v>
          </cell>
          <cell r="BK4930" t="str">
            <v>บจก.กลุ่มสยามบรรจุภั</v>
          </cell>
        </row>
        <row r="4931">
          <cell r="A4931" t="str">
            <v>5F2KW465N000000200</v>
          </cell>
          <cell r="B4931" t="str">
            <v>CTN-COMPANION (CHICKEN 0.5 OZ)</v>
          </cell>
          <cell r="C4931" t="str">
            <v>ลูกฟูก</v>
          </cell>
          <cell r="D4931" t="str">
            <v>3JCBX822R2XB3PRTNX</v>
          </cell>
          <cell r="E4931" t="str">
            <v>NX</v>
          </cell>
          <cell r="F4931" t="str">
            <v>35X157 14N CK PUREE REC N GV-68</v>
          </cell>
          <cell r="G4931" t="str">
            <v>US PET NUTRITION LLC</v>
          </cell>
          <cell r="H4931" t="str">
            <v>Retail Business Services, LLC</v>
          </cell>
          <cell r="I4931" t="str">
            <v>PF65202302</v>
          </cell>
          <cell r="J4931" t="str">
            <v>2KW465N</v>
          </cell>
          <cell r="K4931">
            <v>0</v>
          </cell>
          <cell r="L4931">
            <v>0</v>
          </cell>
          <cell r="M4931">
            <v>9.69</v>
          </cell>
          <cell r="N4931">
            <v>4.0071445900048515</v>
          </cell>
          <cell r="O4931">
            <v>4.1142891800097035</v>
          </cell>
          <cell r="P4931">
            <v>4.6246840776699027</v>
          </cell>
          <cell r="Q4931">
            <v>4.6246840776699027</v>
          </cell>
          <cell r="R4931">
            <v>1.05</v>
          </cell>
          <cell r="S4931">
            <v>4.8559182815533983</v>
          </cell>
          <cell r="T4931">
            <v>4.9287570557766989</v>
          </cell>
          <cell r="U4931">
            <v>5.0015958300000003</v>
          </cell>
          <cell r="W4931">
            <v>1.05</v>
          </cell>
          <cell r="X4931">
            <v>1.1000000000000001</v>
          </cell>
          <cell r="Y4931">
            <v>1.0169999999999999</v>
          </cell>
          <cell r="Z4931">
            <v>4.1339805825242717</v>
          </cell>
          <cell r="AA4931">
            <v>4.6246840776699027</v>
          </cell>
          <cell r="AB4931">
            <v>1.1187</v>
          </cell>
          <cell r="AC4931">
            <v>1.1746350000000001</v>
          </cell>
          <cell r="AF4931">
            <v>44597</v>
          </cell>
          <cell r="BB4931">
            <v>3.9</v>
          </cell>
          <cell r="BD4931">
            <v>4.1142891800097035</v>
          </cell>
          <cell r="BF4931">
            <v>4.0071445900048515</v>
          </cell>
          <cell r="BH4931">
            <v>4.1142891800097035</v>
          </cell>
          <cell r="BJ4931" t="str">
            <v>15.07.2022</v>
          </cell>
          <cell r="BK4931" t="str">
            <v>บจก.กลุ่มสยามบรรจุภั</v>
          </cell>
        </row>
        <row r="4932">
          <cell r="A4932" t="str">
            <v>5F2KW465N000000300</v>
          </cell>
          <cell r="B4932" t="str">
            <v>CTN-COMPANION (SALMON 0.5 OZ)</v>
          </cell>
          <cell r="C4932" t="str">
            <v>ลูกฟูก</v>
          </cell>
          <cell r="D4932" t="str">
            <v>3HSSX822R2XB3PRTNX</v>
          </cell>
          <cell r="E4932" t="str">
            <v>NX</v>
          </cell>
          <cell r="F4932" t="str">
            <v>35X157MM 14N SM PUREE RECIPE IN GV-68</v>
          </cell>
          <cell r="G4932" t="str">
            <v>US PET NUTRITION LLC</v>
          </cell>
          <cell r="H4932" t="str">
            <v>Retail Business Services, LLC</v>
          </cell>
          <cell r="I4932" t="str">
            <v>PF65202303</v>
          </cell>
          <cell r="J4932" t="str">
            <v>2KW465N</v>
          </cell>
          <cell r="K4932">
            <v>0</v>
          </cell>
          <cell r="L4932">
            <v>0</v>
          </cell>
          <cell r="M4932">
            <v>9.69</v>
          </cell>
          <cell r="N4932">
            <v>4</v>
          </cell>
          <cell r="O4932">
            <v>4.0999999999999996</v>
          </cell>
          <cell r="P4932">
            <v>4.6246840776699027</v>
          </cell>
          <cell r="Q4932">
            <v>4.6246840776699027</v>
          </cell>
          <cell r="R4932">
            <v>1.05</v>
          </cell>
          <cell r="S4932">
            <v>4.8559182815533983</v>
          </cell>
          <cell r="T4932">
            <v>4.9287570557766989</v>
          </cell>
          <cell r="U4932">
            <v>5.0015958300000003</v>
          </cell>
          <cell r="W4932">
            <v>1.05</v>
          </cell>
          <cell r="X4932">
            <v>1.1000000000000001</v>
          </cell>
          <cell r="Y4932">
            <v>1.0169999999999999</v>
          </cell>
          <cell r="Z4932">
            <v>4.1339805825242717</v>
          </cell>
          <cell r="AA4932">
            <v>4.6246840776699027</v>
          </cell>
          <cell r="AB4932">
            <v>1.1187</v>
          </cell>
          <cell r="AC4932">
            <v>1.1746350000000001</v>
          </cell>
          <cell r="AF4932">
            <v>44597</v>
          </cell>
          <cell r="BB4932">
            <v>3.9</v>
          </cell>
          <cell r="BD4932">
            <v>4.0999999999999996</v>
          </cell>
          <cell r="BF4932">
            <v>4</v>
          </cell>
          <cell r="BH4932">
            <v>4.0999999999999996</v>
          </cell>
          <cell r="BJ4932" t="str">
            <v>15.07.2022</v>
          </cell>
          <cell r="BK4932" t="str">
            <v>บจก.กลุ่มสยามบรรจุภั</v>
          </cell>
        </row>
        <row r="4933">
          <cell r="A4933">
            <v>580000002182</v>
          </cell>
          <cell r="B4933" t="str">
            <v>POLYBAG110X215MM 7C CHK PUREE / COMPANION</v>
          </cell>
          <cell r="C4933" t="str">
            <v>Outer bag</v>
          </cell>
          <cell r="D4933" t="str">
            <v>3JCBX822R2XB3PRTNX</v>
          </cell>
          <cell r="E4933" t="str">
            <v>NX</v>
          </cell>
          <cell r="F4933" t="str">
            <v>35X157 14N CK PUREE REC N GV-68</v>
          </cell>
          <cell r="G4933" t="str">
            <v>US PET NUTRITION LLC</v>
          </cell>
          <cell r="H4933" t="str">
            <v>Retail Business Services, LLC</v>
          </cell>
          <cell r="I4933" t="str">
            <v>PF65202302</v>
          </cell>
          <cell r="J4933" t="str">
            <v>2KW465N</v>
          </cell>
          <cell r="K4933">
            <v>125955</v>
          </cell>
          <cell r="L4933">
            <v>111336.64</v>
          </cell>
          <cell r="M4933">
            <v>0.88</v>
          </cell>
          <cell r="N4933">
            <v>0.97500000000000009</v>
          </cell>
          <cell r="O4933">
            <v>0.87</v>
          </cell>
          <cell r="P4933">
            <v>1.2091650485436896</v>
          </cell>
          <cell r="Q4933">
            <v>1.2091650485436896</v>
          </cell>
          <cell r="R4933">
            <v>1</v>
          </cell>
          <cell r="S4933">
            <v>1.2091650485436896</v>
          </cell>
          <cell r="T4933">
            <v>1.2273025242718447</v>
          </cell>
          <cell r="U4933">
            <v>1.2454400000000003</v>
          </cell>
          <cell r="W4933">
            <v>1</v>
          </cell>
          <cell r="X4933">
            <v>1.1200000000000001</v>
          </cell>
          <cell r="Y4933">
            <v>1</v>
          </cell>
          <cell r="Z4933">
            <v>1.0796116504854369</v>
          </cell>
          <cell r="AA4933">
            <v>1.2091650485436896</v>
          </cell>
          <cell r="AB4933">
            <v>1.1200000000000001</v>
          </cell>
          <cell r="AC4933">
            <v>1.1200000000000001</v>
          </cell>
          <cell r="AF4933">
            <v>44597</v>
          </cell>
          <cell r="AZ4933">
            <v>1.08</v>
          </cell>
          <cell r="BD4933">
            <v>0.87</v>
          </cell>
          <cell r="BF4933">
            <v>0.97500000000000009</v>
          </cell>
          <cell r="BH4933">
            <v>0.87</v>
          </cell>
          <cell r="BJ4933" t="str">
            <v>20.07.2022</v>
          </cell>
          <cell r="BK4933" t="str">
            <v>บจก.พรีแพค ประเทศไทย</v>
          </cell>
        </row>
        <row r="4934">
          <cell r="A4934">
            <v>580000002183</v>
          </cell>
          <cell r="B4934" t="str">
            <v>POLYBAG110X215MM 7C SALMON PUREE /COMPANION</v>
          </cell>
          <cell r="C4934" t="str">
            <v>Outer bag</v>
          </cell>
          <cell r="D4934" t="str">
            <v>3HSSX822R2XB3PRTNX</v>
          </cell>
          <cell r="E4934" t="str">
            <v>NX</v>
          </cell>
          <cell r="F4934" t="str">
            <v>35X157MM 14N SM PUREE RECIPE IN GV-68</v>
          </cell>
          <cell r="G4934" t="str">
            <v>US PET NUTRITION LLC</v>
          </cell>
          <cell r="H4934" t="str">
            <v>Retail Business Services, LLC</v>
          </cell>
          <cell r="I4934" t="str">
            <v>PF65202303</v>
          </cell>
          <cell r="J4934" t="str">
            <v>2KW465N</v>
          </cell>
          <cell r="K4934">
            <v>110765</v>
          </cell>
          <cell r="L4934">
            <v>97862.2</v>
          </cell>
          <cell r="M4934">
            <v>0.88</v>
          </cell>
          <cell r="N4934">
            <v>0.97500000000000009</v>
          </cell>
          <cell r="O4934">
            <v>0.87</v>
          </cell>
          <cell r="P4934">
            <v>1.2091650485436896</v>
          </cell>
          <cell r="Q4934">
            <v>1.2091650485436896</v>
          </cell>
          <cell r="R4934">
            <v>1</v>
          </cell>
          <cell r="S4934">
            <v>1.2091650485436896</v>
          </cell>
          <cell r="T4934">
            <v>1.2273025242718447</v>
          </cell>
          <cell r="U4934">
            <v>1.2454400000000003</v>
          </cell>
          <cell r="W4934">
            <v>1</v>
          </cell>
          <cell r="X4934">
            <v>1.1200000000000001</v>
          </cell>
          <cell r="Y4934">
            <v>1</v>
          </cell>
          <cell r="Z4934">
            <v>1.0796116504854369</v>
          </cell>
          <cell r="AA4934">
            <v>1.2091650485436896</v>
          </cell>
          <cell r="AB4934">
            <v>1.1200000000000001</v>
          </cell>
          <cell r="AC4934">
            <v>1.1200000000000001</v>
          </cell>
          <cell r="AF4934">
            <v>44597</v>
          </cell>
          <cell r="AZ4934">
            <v>1.08</v>
          </cell>
          <cell r="BD4934">
            <v>0.87</v>
          </cell>
          <cell r="BF4934">
            <v>0.97500000000000009</v>
          </cell>
          <cell r="BH4934">
            <v>0.87</v>
          </cell>
          <cell r="BJ4934" t="str">
            <v>21.07.2022</v>
          </cell>
          <cell r="BK4934" t="str">
            <v>บจก.พรีแพค ประเทศไทย</v>
          </cell>
        </row>
        <row r="4935">
          <cell r="A4935">
            <v>580000002184</v>
          </cell>
          <cell r="B4935" t="str">
            <v>POLYBAG110X215MM 7C TUN PUREE / COMPANION</v>
          </cell>
          <cell r="C4935" t="str">
            <v>Outer bag</v>
          </cell>
          <cell r="D4935" t="str">
            <v>3HAOX822R2XB3PRTNX</v>
          </cell>
          <cell r="E4935" t="str">
            <v>NX</v>
          </cell>
          <cell r="F4935" t="str">
            <v>35X157 14N TUNA REC IN GV-68</v>
          </cell>
          <cell r="G4935" t="str">
            <v>US PET NUTRITION LLC</v>
          </cell>
          <cell r="H4935" t="str">
            <v>Retail Business Services, LLC</v>
          </cell>
          <cell r="I4935" t="str">
            <v>PF65202301</v>
          </cell>
          <cell r="J4935" t="str">
            <v>2KW465N</v>
          </cell>
          <cell r="K4935">
            <v>83704</v>
          </cell>
          <cell r="L4935">
            <v>73719.259999999995</v>
          </cell>
          <cell r="M4935">
            <v>0.88</v>
          </cell>
          <cell r="N4935">
            <v>0.97500000000000009</v>
          </cell>
          <cell r="O4935">
            <v>0.87</v>
          </cell>
          <cell r="P4935">
            <v>1.2091650485436896</v>
          </cell>
          <cell r="Q4935">
            <v>1.2091650485436896</v>
          </cell>
          <cell r="R4935">
            <v>1</v>
          </cell>
          <cell r="S4935">
            <v>1.2091650485436896</v>
          </cell>
          <cell r="T4935">
            <v>1.2273025242718447</v>
          </cell>
          <cell r="U4935">
            <v>1.2454400000000003</v>
          </cell>
          <cell r="W4935">
            <v>1</v>
          </cell>
          <cell r="X4935">
            <v>1.1200000000000001</v>
          </cell>
          <cell r="Y4935">
            <v>1</v>
          </cell>
          <cell r="Z4935">
            <v>1.0796116504854369</v>
          </cell>
          <cell r="AA4935">
            <v>1.2091650485436896</v>
          </cell>
          <cell r="AB4935">
            <v>1.1200000000000001</v>
          </cell>
          <cell r="AC4935">
            <v>1.1200000000000001</v>
          </cell>
          <cell r="AF4935">
            <v>44597</v>
          </cell>
          <cell r="AZ4935">
            <v>1.08</v>
          </cell>
          <cell r="BD4935">
            <v>0.87</v>
          </cell>
          <cell r="BF4935">
            <v>0.97500000000000009</v>
          </cell>
          <cell r="BH4935">
            <v>0.87</v>
          </cell>
          <cell r="BJ4935" t="str">
            <v>20.07.2022</v>
          </cell>
          <cell r="BK4935" t="str">
            <v>บจก.พรีแพค ประเทศไทย</v>
          </cell>
        </row>
        <row r="4936">
          <cell r="A4936" t="str">
            <v>5N2KW465N000000100</v>
          </cell>
          <cell r="B4936" t="str">
            <v>COR.INB-COMPANION (ALL SKUS)</v>
          </cell>
          <cell r="C4936" t="str">
            <v>DUPLEX</v>
          </cell>
          <cell r="D4936" t="str">
            <v>3JCBX822R2XB3PRTNX</v>
          </cell>
          <cell r="E4936" t="str">
            <v>NX</v>
          </cell>
          <cell r="F4936" t="str">
            <v>35X157 14N CK PUREE REC N GV-68</v>
          </cell>
          <cell r="G4936" t="str">
            <v>US PET NUTRITION LLC</v>
          </cell>
          <cell r="H4936" t="str">
            <v>Retail Business Services, LLC</v>
          </cell>
          <cell r="I4936" t="str">
            <v>PF65202302</v>
          </cell>
          <cell r="J4936" t="str">
            <v>2KW465N</v>
          </cell>
          <cell r="K4936">
            <v>0</v>
          </cell>
          <cell r="L4936">
            <v>0</v>
          </cell>
          <cell r="M4936">
            <v>4.3499999999999996</v>
          </cell>
          <cell r="N4936">
            <v>5.7</v>
          </cell>
          <cell r="O4936">
            <v>6.4</v>
          </cell>
          <cell r="P4936">
            <v>6.4</v>
          </cell>
          <cell r="Q4936">
            <v>6.4</v>
          </cell>
          <cell r="R4936">
            <v>1.0900000000000001</v>
          </cell>
          <cell r="S4936">
            <v>6.9760000000000009</v>
          </cell>
          <cell r="T4936">
            <v>7.0806399999999998</v>
          </cell>
          <cell r="U4936">
            <v>7.1852800000000014</v>
          </cell>
          <cell r="W4936">
            <v>1</v>
          </cell>
          <cell r="X4936">
            <v>1.05</v>
          </cell>
          <cell r="Y4936">
            <v>1.07</v>
          </cell>
          <cell r="AF4936">
            <v>44597</v>
          </cell>
          <cell r="BB4936">
            <v>5</v>
          </cell>
          <cell r="BC4936">
            <v>5.7</v>
          </cell>
          <cell r="BD4936">
            <v>6.4</v>
          </cell>
          <cell r="BF4936">
            <v>5.7</v>
          </cell>
          <cell r="BH4936">
            <v>6.4</v>
          </cell>
          <cell r="BJ4936" t="str">
            <v>30.07.2022</v>
          </cell>
          <cell r="BK4936" t="str">
            <v>บจก.ไทยยูเนี่ยน กราฟ</v>
          </cell>
        </row>
        <row r="4937">
          <cell r="A4937" t="str">
            <v>5G2LA180N000000100</v>
          </cell>
          <cell r="B4937" t="str">
            <v>TRAY-PETSTORY</v>
          </cell>
          <cell r="C4937" t="str">
            <v>ลูกฟูก</v>
          </cell>
          <cell r="D4937" t="str">
            <v>3ICAXA66K2XNQNMDQ0</v>
          </cell>
          <cell r="E4937" t="str">
            <v>Q0</v>
          </cell>
          <cell r="F4937" t="str">
            <v>307x111 2P 156N CHICKEN&amp;TURKEY-24</v>
          </cell>
          <cell r="G4937" t="str">
            <v>US PET NUTRITION LLC</v>
          </cell>
          <cell r="H4937" t="str">
            <v>J.E Mondou</v>
          </cell>
          <cell r="I4937" t="str">
            <v>PF64494402</v>
          </cell>
          <cell r="J4937" t="str">
            <v>2LA180N</v>
          </cell>
          <cell r="K4937">
            <v>0</v>
          </cell>
          <cell r="L4937">
            <v>0</v>
          </cell>
          <cell r="M4937">
            <v>3.5</v>
          </cell>
          <cell r="N4937">
            <v>3.2250000000000001</v>
          </cell>
          <cell r="O4937">
            <v>3.3000000000000003</v>
          </cell>
          <cell r="P4937">
            <v>3.7001002499999998</v>
          </cell>
          <cell r="Q4937">
            <v>3.7001002499999998</v>
          </cell>
          <cell r="R4937">
            <v>1.05</v>
          </cell>
          <cell r="S4937">
            <v>3.8851052624999998</v>
          </cell>
          <cell r="T4937">
            <v>3.9433818414374993</v>
          </cell>
          <cell r="U4937">
            <v>4.0016584203749996</v>
          </cell>
          <cell r="W4937">
            <v>1.05</v>
          </cell>
          <cell r="X4937">
            <v>1.1000000000000001</v>
          </cell>
          <cell r="Y4937">
            <v>1.0169999999999999</v>
          </cell>
          <cell r="Z4937">
            <v>3.3075000000000001</v>
          </cell>
          <cell r="AA4937">
            <v>3.7001002499999998</v>
          </cell>
          <cell r="AB4937">
            <v>1.1186999999999998</v>
          </cell>
          <cell r="AC4937">
            <v>1.1746349999999999</v>
          </cell>
          <cell r="AD4937" t="str">
            <v>Mondou</v>
          </cell>
          <cell r="AE4937" t="str">
            <v>เพิ่งเปิดซื้อเดือน 11/2021 // ราคาจาก SAP</v>
          </cell>
          <cell r="AV4937">
            <v>3.15</v>
          </cell>
          <cell r="BC4937">
            <v>3.3000000000000003</v>
          </cell>
          <cell r="BF4937">
            <v>3.2250000000000001</v>
          </cell>
          <cell r="BH4937">
            <v>3.3000000000000003</v>
          </cell>
          <cell r="BJ4937" t="str">
            <v>21.06.2022</v>
          </cell>
          <cell r="BK4937" t="str">
            <v>บจก.กลุ่มสยามบรรจุภั</v>
          </cell>
        </row>
        <row r="4938">
          <cell r="A4938" t="str">
            <v>5G2LA180N000000200</v>
          </cell>
          <cell r="B4938" t="str">
            <v>TRAY-PETSTORY (BF/LM)</v>
          </cell>
          <cell r="C4938" t="str">
            <v>ลูกฟูก</v>
          </cell>
          <cell r="D4938" t="str">
            <v>3IBMXA3DK2XNQNMDQ0</v>
          </cell>
          <cell r="E4938" t="str">
            <v>Q0</v>
          </cell>
          <cell r="F4938" t="str">
            <v>307X111 2P 156N BEEF&amp;LAMB IN GV-24</v>
          </cell>
          <cell r="G4938" t="str">
            <v>US PET NUTRITION LLC</v>
          </cell>
          <cell r="H4938" t="str">
            <v>J.E Mondou</v>
          </cell>
          <cell r="I4938" t="str">
            <v>PF64494403</v>
          </cell>
          <cell r="J4938" t="str">
            <v>2LA180N</v>
          </cell>
          <cell r="K4938">
            <v>0</v>
          </cell>
          <cell r="L4938">
            <v>0</v>
          </cell>
          <cell r="M4938">
            <v>3.5</v>
          </cell>
          <cell r="N4938">
            <v>3.2249999999999996</v>
          </cell>
          <cell r="O4938">
            <v>3.3</v>
          </cell>
          <cell r="P4938">
            <v>3.7001002499999998</v>
          </cell>
          <cell r="Q4938">
            <v>3.7001002499999998</v>
          </cell>
          <cell r="R4938">
            <v>1.05</v>
          </cell>
          <cell r="S4938">
            <v>3.8851052624999998</v>
          </cell>
          <cell r="T4938">
            <v>3.9433818414374993</v>
          </cell>
          <cell r="U4938">
            <v>4.0016584203749996</v>
          </cell>
          <cell r="W4938">
            <v>1.05</v>
          </cell>
          <cell r="X4938">
            <v>1.1000000000000001</v>
          </cell>
          <cell r="Y4938">
            <v>1.0169999999999999</v>
          </cell>
          <cell r="Z4938">
            <v>3.3075000000000001</v>
          </cell>
          <cell r="AA4938">
            <v>3.7001002499999998</v>
          </cell>
          <cell r="AB4938">
            <v>1.1186999999999998</v>
          </cell>
          <cell r="AC4938">
            <v>1.1746349999999999</v>
          </cell>
          <cell r="AD4938" t="str">
            <v>Mondou</v>
          </cell>
          <cell r="AE4938" t="str">
            <v>เพิ่งเปิดซื้อเดือน 11/2021 // ราคาจาก SAP</v>
          </cell>
          <cell r="AV4938">
            <v>3.15</v>
          </cell>
          <cell r="BC4938">
            <v>3.3</v>
          </cell>
          <cell r="BF4938">
            <v>3.2249999999999996</v>
          </cell>
          <cell r="BH4938">
            <v>3.3</v>
          </cell>
          <cell r="BJ4938" t="str">
            <v>21.06.2022</v>
          </cell>
          <cell r="BK4938" t="str">
            <v>บจก.กลุ่มสยามบรรจุภั</v>
          </cell>
        </row>
        <row r="4939">
          <cell r="A4939" t="str">
            <v>5G2LA180N000000300</v>
          </cell>
          <cell r="B4939" t="str">
            <v>TRAY-PETSTORY (TN/SM)</v>
          </cell>
          <cell r="C4939" t="str">
            <v>ลูกฟูก</v>
          </cell>
          <cell r="D4939" t="str">
            <v>3GNNXA44K2XNQNMDQ0</v>
          </cell>
          <cell r="E4939" t="str">
            <v>Q0</v>
          </cell>
          <cell r="F4939" t="str">
            <v>307x111 2P 156N TUNA&amp;SALMON IN GV-24</v>
          </cell>
          <cell r="G4939" t="str">
            <v>US PET NUTRITION LLC</v>
          </cell>
          <cell r="H4939" t="str">
            <v>J.E Mondou</v>
          </cell>
          <cell r="I4939" t="str">
            <v>PF64494401</v>
          </cell>
          <cell r="J4939" t="str">
            <v>2LA180N</v>
          </cell>
          <cell r="K4939">
            <v>0</v>
          </cell>
          <cell r="L4939">
            <v>0</v>
          </cell>
          <cell r="M4939">
            <v>3.5</v>
          </cell>
          <cell r="N4939">
            <v>3.2250000000000001</v>
          </cell>
          <cell r="O4939">
            <v>3.3</v>
          </cell>
          <cell r="P4939">
            <v>3.7001002499999998</v>
          </cell>
          <cell r="Q4939">
            <v>3.7001002499999998</v>
          </cell>
          <cell r="R4939">
            <v>1.05</v>
          </cell>
          <cell r="S4939">
            <v>3.8851052624999998</v>
          </cell>
          <cell r="T4939">
            <v>3.9433818414374993</v>
          </cell>
          <cell r="U4939">
            <v>4.0016584203749996</v>
          </cell>
          <cell r="W4939">
            <v>1.05</v>
          </cell>
          <cell r="X4939">
            <v>1.1000000000000001</v>
          </cell>
          <cell r="Y4939">
            <v>1.0169999999999999</v>
          </cell>
          <cell r="Z4939">
            <v>3.3075000000000001</v>
          </cell>
          <cell r="AA4939">
            <v>3.7001002499999998</v>
          </cell>
          <cell r="AB4939">
            <v>1.1186999999999998</v>
          </cell>
          <cell r="AC4939">
            <v>1.1746349999999999</v>
          </cell>
          <cell r="AD4939" t="str">
            <v>Mondou</v>
          </cell>
          <cell r="AE4939" t="str">
            <v>เพิ่งเปิดซื้อเดือน 11/2021 // ราคาจาก SAP</v>
          </cell>
          <cell r="AV4939">
            <v>3.1500000000000004</v>
          </cell>
          <cell r="BC4939">
            <v>3.3</v>
          </cell>
          <cell r="BF4939">
            <v>3.2250000000000001</v>
          </cell>
          <cell r="BH4939">
            <v>3.3</v>
          </cell>
          <cell r="BJ4939" t="str">
            <v>21.06.2022</v>
          </cell>
          <cell r="BK4939" t="str">
            <v>บจก.กลุ่มสยามบรรจุภั</v>
          </cell>
        </row>
        <row r="4940">
          <cell r="A4940" t="str">
            <v>5K2LA180N000000100</v>
          </cell>
          <cell r="B4940" t="str">
            <v>LBL-PETSTORY</v>
          </cell>
          <cell r="C4940" t="str">
            <v>ARTPAPER</v>
          </cell>
          <cell r="D4940" t="str">
            <v>3IBMXA3DK2XNQNMDQ0</v>
          </cell>
          <cell r="E4940" t="str">
            <v>Q0</v>
          </cell>
          <cell r="F4940" t="str">
            <v>307X111 2P 156N BEEF&amp;LAMB IN GV-24</v>
          </cell>
          <cell r="G4940" t="str">
            <v>US PET NUTRITION LLC</v>
          </cell>
          <cell r="H4940" t="str">
            <v>J.E Mondou</v>
          </cell>
          <cell r="I4940" t="str">
            <v>PF64494403</v>
          </cell>
          <cell r="J4940" t="str">
            <v>2LA180N</v>
          </cell>
          <cell r="K4940">
            <v>0</v>
          </cell>
          <cell r="L4940">
            <v>0</v>
          </cell>
          <cell r="M4940">
            <v>0.09</v>
          </cell>
          <cell r="N4940">
            <v>0.12500035605925922</v>
          </cell>
          <cell r="O4940">
            <v>0.12500042199434527</v>
          </cell>
          <cell r="P4940">
            <v>0.14038399999999998</v>
          </cell>
          <cell r="Q4940">
            <v>0.14038399999999998</v>
          </cell>
          <cell r="R4940">
            <v>1.0900000000000001</v>
          </cell>
          <cell r="S4940">
            <v>0.15301856</v>
          </cell>
          <cell r="T4940">
            <v>0.15531383839999999</v>
          </cell>
          <cell r="U4940">
            <v>0.1576091168</v>
          </cell>
          <cell r="W4940">
            <v>1</v>
          </cell>
          <cell r="X4940">
            <v>1.07</v>
          </cell>
          <cell r="Y4940">
            <v>1</v>
          </cell>
          <cell r="Z4940">
            <v>0.13119999999999998</v>
          </cell>
          <cell r="AA4940">
            <v>0.14038399999999998</v>
          </cell>
          <cell r="AB4940">
            <v>1.07</v>
          </cell>
          <cell r="AC4940">
            <v>1.1663000000000001</v>
          </cell>
          <cell r="AD4940" t="str">
            <v>Mondou</v>
          </cell>
          <cell r="AE4940" t="str">
            <v>MOQ 25,790 // ราคาตาม mat ต่ำ จึงใช้ราคาจาก PKG // เพิ่งเปิดซื้อเดือน 11/2021</v>
          </cell>
          <cell r="AV4940">
            <v>0.12500029012417316</v>
          </cell>
          <cell r="BC4940">
            <v>0.12500042199434527</v>
          </cell>
          <cell r="BF4940">
            <v>0.12500035605925922</v>
          </cell>
          <cell r="BH4940">
            <v>0.12500042199434527</v>
          </cell>
          <cell r="BJ4940" t="str">
            <v>29.06.2022</v>
          </cell>
          <cell r="BK4940" t="str">
            <v>บจก.วี เอ็น ที อินเต</v>
          </cell>
        </row>
        <row r="4941">
          <cell r="A4941" t="str">
            <v>5K2LA180N000000200</v>
          </cell>
          <cell r="B4941" t="str">
            <v>LBL-PETSTORY</v>
          </cell>
          <cell r="C4941" t="str">
            <v>ARTPAPER</v>
          </cell>
          <cell r="D4941" t="str">
            <v>3GNNXA44K2XNQNMDQ0</v>
          </cell>
          <cell r="E4941" t="str">
            <v>Q0</v>
          </cell>
          <cell r="F4941" t="str">
            <v>307x111 2P 156N TUNA&amp;SALMON IN GV-24</v>
          </cell>
          <cell r="G4941" t="str">
            <v>US PET NUTRITION LLC</v>
          </cell>
          <cell r="H4941" t="str">
            <v>J.E Mondou</v>
          </cell>
          <cell r="I4941" t="str">
            <v>PF64494401</v>
          </cell>
          <cell r="J4941" t="str">
            <v>2LA180N</v>
          </cell>
          <cell r="K4941">
            <v>2149</v>
          </cell>
          <cell r="L4941">
            <v>268.63</v>
          </cell>
          <cell r="M4941">
            <v>0.13</v>
          </cell>
          <cell r="N4941">
            <v>0.12500049104512634</v>
          </cell>
          <cell r="O4941">
            <v>0.12500026780453841</v>
          </cell>
          <cell r="P4941">
            <v>0.14038399999999998</v>
          </cell>
          <cell r="Q4941">
            <v>0.14038399999999998</v>
          </cell>
          <cell r="R4941">
            <v>1.0900000000000001</v>
          </cell>
          <cell r="S4941">
            <v>0.15301856</v>
          </cell>
          <cell r="T4941">
            <v>0.15531383839999999</v>
          </cell>
          <cell r="U4941">
            <v>0.1576091168</v>
          </cell>
          <cell r="W4941">
            <v>1</v>
          </cell>
          <cell r="X4941">
            <v>1.07</v>
          </cell>
          <cell r="Y4941">
            <v>1</v>
          </cell>
          <cell r="Z4941">
            <v>0.13119999999999998</v>
          </cell>
          <cell r="AA4941">
            <v>0.14038399999999998</v>
          </cell>
          <cell r="AB4941">
            <v>1.07</v>
          </cell>
          <cell r="AC4941">
            <v>1.1663000000000001</v>
          </cell>
          <cell r="AD4941" t="str">
            <v>Mondou</v>
          </cell>
          <cell r="AE4941" t="str">
            <v>MOQ 25,790 // ราคาตาม mat ต่ำ จึงใช้ราคาจาก PKG // เพิ่งเปิดซื้อเดือน 11/2021</v>
          </cell>
          <cell r="AV4941">
            <v>0.1250007142857143</v>
          </cell>
          <cell r="BC4941">
            <v>0.12500026780453841</v>
          </cell>
          <cell r="BF4941">
            <v>0.12500049104512634</v>
          </cell>
          <cell r="BH4941">
            <v>0.12500026780453841</v>
          </cell>
          <cell r="BJ4941" t="str">
            <v>29.06.2022</v>
          </cell>
          <cell r="BK4941" t="str">
            <v>บจก.วี เอ็น ที อินเต</v>
          </cell>
        </row>
        <row r="4942">
          <cell r="A4942" t="str">
            <v>5K2LA180N000000300</v>
          </cell>
          <cell r="B4942" t="str">
            <v>LBL-PETSTORY</v>
          </cell>
          <cell r="C4942" t="str">
            <v>ARTPAPER</v>
          </cell>
          <cell r="D4942" t="str">
            <v>3ICAXA66K2XNQNMDQ0</v>
          </cell>
          <cell r="E4942" t="str">
            <v>Q0</v>
          </cell>
          <cell r="F4942" t="str">
            <v>307x111 2P 156N CHICKEN&amp;TURKEY-24</v>
          </cell>
          <cell r="G4942" t="str">
            <v>US PET NUTRITION LLC</v>
          </cell>
          <cell r="H4942" t="str">
            <v>J.E Mondou</v>
          </cell>
          <cell r="I4942" t="str">
            <v>PF64494402</v>
          </cell>
          <cell r="J4942" t="str">
            <v>2LA180N</v>
          </cell>
          <cell r="K4942">
            <v>0</v>
          </cell>
          <cell r="L4942">
            <v>0</v>
          </cell>
          <cell r="M4942">
            <v>0.13</v>
          </cell>
          <cell r="N4942">
            <v>0.12500048606864747</v>
          </cell>
          <cell r="O4942">
            <v>0.12500025785158064</v>
          </cell>
          <cell r="P4942">
            <v>0.14038399999999998</v>
          </cell>
          <cell r="Q4942">
            <v>0.14038399999999998</v>
          </cell>
          <cell r="R4942">
            <v>1.0900000000000001</v>
          </cell>
          <cell r="S4942">
            <v>0.15301856</v>
          </cell>
          <cell r="T4942">
            <v>0.15531383839999999</v>
          </cell>
          <cell r="U4942">
            <v>0.1576091168</v>
          </cell>
          <cell r="W4942">
            <v>1</v>
          </cell>
          <cell r="X4942">
            <v>1.07</v>
          </cell>
          <cell r="Y4942">
            <v>1</v>
          </cell>
          <cell r="Z4942">
            <v>0.13119999999999998</v>
          </cell>
          <cell r="AA4942">
            <v>0.14038399999999998</v>
          </cell>
          <cell r="AB4942">
            <v>1.07</v>
          </cell>
          <cell r="AC4942">
            <v>1.1663000000000001</v>
          </cell>
          <cell r="AD4942" t="str">
            <v>Mondou</v>
          </cell>
          <cell r="AE4942" t="str">
            <v>MOQ 25,790 // ราคาตาม mat ต่ำ จึงใช้ราคาจาก PKG // เพิ่งเปิดซื้อเดือน 11/2021</v>
          </cell>
          <cell r="AV4942">
            <v>0.1250007142857143</v>
          </cell>
          <cell r="BC4942">
            <v>0.12500025785158064</v>
          </cell>
          <cell r="BF4942">
            <v>0.12500048606864747</v>
          </cell>
          <cell r="BH4942">
            <v>0.12500025785158064</v>
          </cell>
          <cell r="BJ4942" t="str">
            <v>29.06.2022</v>
          </cell>
          <cell r="BK4942" t="str">
            <v>บจก.วี เอ็น ที อินเต</v>
          </cell>
        </row>
        <row r="4943">
          <cell r="A4943" t="str">
            <v>5G2LA282N000000200</v>
          </cell>
          <cell r="B4943" t="str">
            <v>TRAY-PETSTORY (CK/TK)</v>
          </cell>
          <cell r="C4943" t="str">
            <v>ลูกฟูก</v>
          </cell>
          <cell r="D4943" t="str">
            <v>3PCAXA66G37NQNMDQ5</v>
          </cell>
          <cell r="E4943" t="str">
            <v>Q5</v>
          </cell>
          <cell r="F4943" t="str">
            <v>300x402 3P TFC 340N CK&amp;TK RECIPE PT-12</v>
          </cell>
          <cell r="G4943" t="str">
            <v>US PET NUTRITION LLC</v>
          </cell>
          <cell r="H4943" t="str">
            <v>J.E Mondou</v>
          </cell>
          <cell r="I4943" t="str">
            <v>PF64486001</v>
          </cell>
          <cell r="J4943" t="str">
            <v>2LA282N</v>
          </cell>
          <cell r="K4943">
            <v>0</v>
          </cell>
          <cell r="L4943">
            <v>0</v>
          </cell>
          <cell r="M4943">
            <v>3.5</v>
          </cell>
          <cell r="N4943">
            <v>3.1749999999999998</v>
          </cell>
          <cell r="O4943">
            <v>3.25</v>
          </cell>
          <cell r="P4943">
            <v>4.0088560194174754</v>
          </cell>
          <cell r="Q4943">
            <v>4.0088560194174754</v>
          </cell>
          <cell r="R4943">
            <v>1.05</v>
          </cell>
          <cell r="S4943">
            <v>4.2092988203883497</v>
          </cell>
          <cell r="T4943">
            <v>4.2724383026941748</v>
          </cell>
          <cell r="U4943">
            <v>4.3355777849999999</v>
          </cell>
          <cell r="W4943">
            <v>1.05</v>
          </cell>
          <cell r="X4943">
            <v>1.1000000000000001</v>
          </cell>
          <cell r="Y4943">
            <v>1.0169999999999999</v>
          </cell>
          <cell r="Z4943">
            <v>3.5834951456310677</v>
          </cell>
          <cell r="AA4943">
            <v>4.0088560194174754</v>
          </cell>
          <cell r="AB4943">
            <v>1.1187</v>
          </cell>
          <cell r="AC4943">
            <v>1.1746350000000001</v>
          </cell>
          <cell r="AV4943">
            <v>3.0999999999999996</v>
          </cell>
          <cell r="BC4943">
            <v>3.25</v>
          </cell>
          <cell r="BF4943">
            <v>3.1749999999999998</v>
          </cell>
          <cell r="BH4943">
            <v>3.25</v>
          </cell>
          <cell r="BJ4943" t="str">
            <v>21.06.2022</v>
          </cell>
          <cell r="BK4943" t="str">
            <v>บจก.กลุ่มสยามบรรจุภั</v>
          </cell>
        </row>
        <row r="4944">
          <cell r="A4944" t="str">
            <v>5K2LA282N000000200</v>
          </cell>
          <cell r="B4944" t="str">
            <v>LBL-PETSTORY</v>
          </cell>
          <cell r="C4944" t="str">
            <v>ARTPAPER</v>
          </cell>
          <cell r="D4944" t="str">
            <v>3PCAXA66G37NQNMDQ5</v>
          </cell>
          <cell r="E4944" t="str">
            <v>Q5</v>
          </cell>
          <cell r="F4944" t="str">
            <v>300x402 3P TFC 340N CK&amp;TK RECIPE PT-12</v>
          </cell>
          <cell r="G4944" t="str">
            <v>US PET NUTRITION LLC</v>
          </cell>
          <cell r="H4944" t="str">
            <v>J.E Mondou</v>
          </cell>
          <cell r="I4944" t="str">
            <v>PF64486001</v>
          </cell>
          <cell r="J4944" t="str">
            <v>2LA282N</v>
          </cell>
          <cell r="K4944">
            <v>450</v>
          </cell>
          <cell r="L4944">
            <v>135</v>
          </cell>
          <cell r="M4944">
            <v>0.3</v>
          </cell>
          <cell r="N4944">
            <v>0.30000000000000004</v>
          </cell>
          <cell r="O4944">
            <v>0.30000000000000004</v>
          </cell>
          <cell r="P4944">
            <v>0.32902499999999996</v>
          </cell>
          <cell r="Q4944">
            <v>0.32902499999999996</v>
          </cell>
          <cell r="R4944">
            <v>1.0900000000000001</v>
          </cell>
          <cell r="S4944">
            <v>0.35863724999999996</v>
          </cell>
          <cell r="T4944">
            <v>0.36401680874999992</v>
          </cell>
          <cell r="U4944">
            <v>0.36939636749999999</v>
          </cell>
          <cell r="W4944">
            <v>1</v>
          </cell>
          <cell r="X4944">
            <v>1.07</v>
          </cell>
          <cell r="Y4944">
            <v>1</v>
          </cell>
          <cell r="Z4944">
            <v>0.29708737864077667</v>
          </cell>
          <cell r="AA4944">
            <v>0.31788349514563108</v>
          </cell>
          <cell r="AB4944">
            <v>1.07</v>
          </cell>
          <cell r="AC4944">
            <v>1.2071776715686275</v>
          </cell>
          <cell r="AV4944">
            <v>0.3</v>
          </cell>
          <cell r="BC4944">
            <v>0.30000000000000004</v>
          </cell>
          <cell r="BF4944">
            <v>0.30000000000000004</v>
          </cell>
          <cell r="BH4944">
            <v>0.30000000000000004</v>
          </cell>
          <cell r="BJ4944" t="str">
            <v>25.06.2022</v>
          </cell>
          <cell r="BK4944" t="str">
            <v>บจก.ทั้งฮั่วซิน</v>
          </cell>
        </row>
        <row r="4945">
          <cell r="A4945" t="str">
            <v>5G2LA282N000000100</v>
          </cell>
          <cell r="B4945" t="str">
            <v>TRAY-PETSTORY (BF/VG/LM)</v>
          </cell>
          <cell r="C4945" t="str">
            <v>ลูกฟูก</v>
          </cell>
          <cell r="D4945" t="str">
            <v>3PRBCD4MG26NQNMDQ5</v>
          </cell>
          <cell r="E4945" t="str">
            <v>Q5</v>
          </cell>
          <cell r="F4945" t="str">
            <v>300x402 3P TFC 340N W.BF VG &amp; LM STEW-12</v>
          </cell>
          <cell r="G4945" t="str">
            <v>US PET NUTRITION LLC</v>
          </cell>
          <cell r="H4945" t="str">
            <v>J.E Mondou</v>
          </cell>
          <cell r="I4945" t="str">
            <v>PF64486101</v>
          </cell>
          <cell r="J4945" t="str">
            <v>2LA282N</v>
          </cell>
          <cell r="K4945">
            <v>0</v>
          </cell>
          <cell r="L4945">
            <v>0</v>
          </cell>
          <cell r="M4945">
            <v>3.5</v>
          </cell>
          <cell r="N4945">
            <v>3.1749999999999998</v>
          </cell>
          <cell r="O4945">
            <v>3.25</v>
          </cell>
          <cell r="P4945">
            <v>4.0088560194174754</v>
          </cell>
          <cell r="Q4945">
            <v>4.0088560194174754</v>
          </cell>
          <cell r="R4945">
            <v>1.05</v>
          </cell>
          <cell r="S4945">
            <v>4.2092988203883497</v>
          </cell>
          <cell r="T4945">
            <v>4.2724383026941748</v>
          </cell>
          <cell r="U4945">
            <v>4.3355777849999999</v>
          </cell>
          <cell r="W4945">
            <v>1.05</v>
          </cell>
          <cell r="X4945">
            <v>1.1000000000000001</v>
          </cell>
          <cell r="Y4945">
            <v>1.0169999999999999</v>
          </cell>
          <cell r="Z4945">
            <v>3.5834951456310677</v>
          </cell>
          <cell r="AA4945">
            <v>4.0088560194174754</v>
          </cell>
          <cell r="AB4945">
            <v>1.1187</v>
          </cell>
          <cell r="AC4945">
            <v>1.1746350000000001</v>
          </cell>
          <cell r="AV4945">
            <v>3.1</v>
          </cell>
          <cell r="BC4945">
            <v>3.25</v>
          </cell>
          <cell r="BF4945">
            <v>3.1749999999999998</v>
          </cell>
          <cell r="BH4945">
            <v>3.25</v>
          </cell>
          <cell r="BJ4945" t="str">
            <v>21.06.2022</v>
          </cell>
          <cell r="BK4945" t="str">
            <v>บจก.กลุ่มสยามบรรจุภั</v>
          </cell>
        </row>
        <row r="4946">
          <cell r="A4946" t="str">
            <v>5K2LA282N000000100</v>
          </cell>
          <cell r="B4946" t="str">
            <v>LBL-PETSTORY</v>
          </cell>
          <cell r="C4946" t="str">
            <v>ARTPAPER</v>
          </cell>
          <cell r="D4946" t="str">
            <v>3PRBCD4MG26NQNMDQ5</v>
          </cell>
          <cell r="E4946" t="str">
            <v>Q5</v>
          </cell>
          <cell r="F4946" t="str">
            <v>300x402 3P TFC 340N W.BF VG &amp; LM STEW-12</v>
          </cell>
          <cell r="G4946" t="str">
            <v>US PET NUTRITION LLC</v>
          </cell>
          <cell r="H4946" t="str">
            <v>J.E Mondou</v>
          </cell>
          <cell r="I4946" t="str">
            <v>PF64486101</v>
          </cell>
          <cell r="J4946" t="str">
            <v>2LA282N</v>
          </cell>
          <cell r="K4946">
            <v>0</v>
          </cell>
          <cell r="L4946">
            <v>0</v>
          </cell>
          <cell r="M4946">
            <v>0.09</v>
          </cell>
          <cell r="N4946">
            <v>0.30000000000000004</v>
          </cell>
          <cell r="O4946">
            <v>0.30000000000000004</v>
          </cell>
          <cell r="P4946">
            <v>0.32902499999999996</v>
          </cell>
          <cell r="Q4946">
            <v>0.32902499999999996</v>
          </cell>
          <cell r="R4946">
            <v>1.0900000000000001</v>
          </cell>
          <cell r="S4946">
            <v>0.35863724999999996</v>
          </cell>
          <cell r="T4946">
            <v>0.36401680874999992</v>
          </cell>
          <cell r="U4946">
            <v>0.36939636749999999</v>
          </cell>
          <cell r="W4946">
            <v>1</v>
          </cell>
          <cell r="X4946">
            <v>1.07</v>
          </cell>
          <cell r="Y4946">
            <v>1</v>
          </cell>
          <cell r="Z4946">
            <v>0.29708737864077667</v>
          </cell>
          <cell r="AA4946">
            <v>0.31788349514563108</v>
          </cell>
          <cell r="AB4946">
            <v>1.07</v>
          </cell>
          <cell r="AC4946">
            <v>1.2071776715686275</v>
          </cell>
          <cell r="AV4946">
            <v>0.30000000000000004</v>
          </cell>
          <cell r="BC4946">
            <v>0.30000000000000004</v>
          </cell>
          <cell r="BF4946">
            <v>0.30000000000000004</v>
          </cell>
          <cell r="BH4946">
            <v>0.30000000000000004</v>
          </cell>
          <cell r="BJ4946" t="str">
            <v>25.06.2022</v>
          </cell>
          <cell r="BK4946" t="str">
            <v>บจก.ทั้งฮั่วซิน</v>
          </cell>
        </row>
        <row r="4947">
          <cell r="A4947" t="str">
            <v>5G2LA282N000000300</v>
          </cell>
          <cell r="B4947" t="str">
            <v>TRAY-PETSTORY (CK/VG/TK)</v>
          </cell>
          <cell r="C4947" t="str">
            <v>ลูกฟูก</v>
          </cell>
          <cell r="D4947" t="str">
            <v>3PRCFD4NG35NQNMDQ5</v>
          </cell>
          <cell r="E4947" t="str">
            <v>Q5</v>
          </cell>
          <cell r="F4947" t="str">
            <v>300x402 3P TFC 280N CK VG &amp; TK RECIPE-12</v>
          </cell>
          <cell r="G4947" t="str">
            <v>US PET NUTRITION LLC</v>
          </cell>
          <cell r="H4947" t="str">
            <v>J.E Mondou</v>
          </cell>
          <cell r="I4947" t="str">
            <v>PF64486201</v>
          </cell>
          <cell r="J4947" t="str">
            <v>2LA282N</v>
          </cell>
          <cell r="K4947">
            <v>0</v>
          </cell>
          <cell r="L4947">
            <v>0</v>
          </cell>
          <cell r="M4947">
            <v>3.5</v>
          </cell>
          <cell r="N4947">
            <v>3.1749999999999998</v>
          </cell>
          <cell r="O4947">
            <v>3.25</v>
          </cell>
          <cell r="P4947">
            <v>4.0088560194174754</v>
          </cell>
          <cell r="Q4947">
            <v>4.0088560194174754</v>
          </cell>
          <cell r="R4947">
            <v>1.05</v>
          </cell>
          <cell r="S4947">
            <v>4.2092988203883497</v>
          </cell>
          <cell r="T4947">
            <v>4.2724383026941748</v>
          </cell>
          <cell r="U4947">
            <v>4.3355777849999999</v>
          </cell>
          <cell r="W4947">
            <v>1.05</v>
          </cell>
          <cell r="X4947">
            <v>1.1000000000000001</v>
          </cell>
          <cell r="Y4947">
            <v>1.0169999999999999</v>
          </cell>
          <cell r="Z4947">
            <v>3.5834951456310677</v>
          </cell>
          <cell r="AA4947">
            <v>4.0088560194174754</v>
          </cell>
          <cell r="AB4947">
            <v>1.1187</v>
          </cell>
          <cell r="AC4947">
            <v>1.1746350000000001</v>
          </cell>
          <cell r="AV4947">
            <v>3.1</v>
          </cell>
          <cell r="BC4947">
            <v>3.25</v>
          </cell>
          <cell r="BF4947">
            <v>3.1749999999999998</v>
          </cell>
          <cell r="BH4947">
            <v>3.25</v>
          </cell>
          <cell r="BJ4947" t="str">
            <v>21.06.2022</v>
          </cell>
          <cell r="BK4947" t="str">
            <v>บจก.กลุ่มสยามบรรจุภั</v>
          </cell>
        </row>
        <row r="4948">
          <cell r="A4948" t="str">
            <v>5K2LA282N000000300</v>
          </cell>
          <cell r="B4948" t="str">
            <v>LBL-PETSTORY</v>
          </cell>
          <cell r="C4948" t="str">
            <v>ARTPAPER</v>
          </cell>
          <cell r="D4948" t="str">
            <v>3PRCFD4NG35NQNMDQ5</v>
          </cell>
          <cell r="E4948" t="str">
            <v>Q5</v>
          </cell>
          <cell r="F4948" t="str">
            <v>300x402 3P TFC 280N CK VG &amp; TK RECIPE-12</v>
          </cell>
          <cell r="G4948" t="str">
            <v>US PET NUTRITION LLC</v>
          </cell>
          <cell r="H4948" t="str">
            <v>J.E Mondou</v>
          </cell>
          <cell r="I4948" t="str">
            <v>PF64486201</v>
          </cell>
          <cell r="J4948" t="str">
            <v>2LA282N</v>
          </cell>
          <cell r="K4948">
            <v>0</v>
          </cell>
          <cell r="L4948">
            <v>0</v>
          </cell>
          <cell r="M4948">
            <v>0.09</v>
          </cell>
          <cell r="N4948">
            <v>0.3</v>
          </cell>
          <cell r="O4948">
            <v>0.3</v>
          </cell>
          <cell r="P4948">
            <v>0.32902499999999996</v>
          </cell>
          <cell r="Q4948">
            <v>0.32902499999999996</v>
          </cell>
          <cell r="R4948">
            <v>1.0900000000000001</v>
          </cell>
          <cell r="S4948">
            <v>0.35863724999999996</v>
          </cell>
          <cell r="T4948">
            <v>0.36401680874999992</v>
          </cell>
          <cell r="U4948">
            <v>0.36939636749999999</v>
          </cell>
          <cell r="W4948">
            <v>1</v>
          </cell>
          <cell r="X4948">
            <v>1.07</v>
          </cell>
          <cell r="Y4948">
            <v>1</v>
          </cell>
          <cell r="Z4948">
            <v>0.29708737864077667</v>
          </cell>
          <cell r="AA4948">
            <v>0.31788349514563108</v>
          </cell>
          <cell r="AB4948">
            <v>1.07</v>
          </cell>
          <cell r="AC4948">
            <v>1.2071776715686275</v>
          </cell>
          <cell r="AV4948">
            <v>0.3</v>
          </cell>
          <cell r="BC4948">
            <v>0.3</v>
          </cell>
          <cell r="BF4948">
            <v>0.3</v>
          </cell>
          <cell r="BH4948">
            <v>0.3</v>
          </cell>
          <cell r="BJ4948" t="str">
            <v>25.06.2022</v>
          </cell>
          <cell r="BK4948" t="str">
            <v>บจก.ทั้งฮั่วซิน</v>
          </cell>
        </row>
        <row r="4949">
          <cell r="A4949" t="str">
            <v>5G2LA404N000000100</v>
          </cell>
          <cell r="B4949" t="str">
            <v>TRAY-PETSTORY (BF/LM)</v>
          </cell>
          <cell r="C4949" t="str">
            <v>ลูกฟูก</v>
          </cell>
          <cell r="D4949" t="str">
            <v>3IBMXA3DSAPNQNMDQ0</v>
          </cell>
          <cell r="E4949" t="str">
            <v>Q0</v>
          </cell>
          <cell r="F4949" t="str">
            <v>211X109 80N BEEF&amp;LAMB IN GV-24</v>
          </cell>
          <cell r="G4949" t="str">
            <v>US PET NUTRITION LLC</v>
          </cell>
          <cell r="H4949" t="str">
            <v>J.E Mondou</v>
          </cell>
          <cell r="I4949" t="str">
            <v>PF64485903</v>
          </cell>
          <cell r="J4949" t="str">
            <v>2LA404N</v>
          </cell>
          <cell r="K4949">
            <v>0</v>
          </cell>
          <cell r="L4949">
            <v>0</v>
          </cell>
          <cell r="M4949">
            <v>3.5</v>
          </cell>
          <cell r="N4949">
            <v>2.4500000000000002</v>
          </cell>
          <cell r="O4949">
            <v>2.5</v>
          </cell>
          <cell r="P4949">
            <v>2.8369363106796115</v>
          </cell>
          <cell r="Q4949">
            <v>2.8369363106796115</v>
          </cell>
          <cell r="R4949">
            <v>1.05</v>
          </cell>
          <cell r="S4949">
            <v>2.978783126213592</v>
          </cell>
          <cell r="T4949">
            <v>3.0234648731067955</v>
          </cell>
          <cell r="U4949">
            <v>3.0681466199999998</v>
          </cell>
          <cell r="W4949">
            <v>1.05</v>
          </cell>
          <cell r="X4949">
            <v>1.1000000000000001</v>
          </cell>
          <cell r="Y4949">
            <v>1.0169999999999999</v>
          </cell>
          <cell r="Z4949">
            <v>2.5359223300970872</v>
          </cell>
          <cell r="AA4949">
            <v>2.8369363106796115</v>
          </cell>
          <cell r="AB4949">
            <v>1.1187</v>
          </cell>
          <cell r="AC4949">
            <v>1.1746349999999999</v>
          </cell>
          <cell r="AV4949">
            <v>2.4000000000000004</v>
          </cell>
          <cell r="BC4949">
            <v>2.5</v>
          </cell>
          <cell r="BF4949">
            <v>2.4500000000000002</v>
          </cell>
          <cell r="BH4949">
            <v>2.5</v>
          </cell>
          <cell r="BJ4949" t="str">
            <v>22.06.2022</v>
          </cell>
          <cell r="BK4949" t="str">
            <v>บจก.กลุ่มสยามบรรจุภั</v>
          </cell>
        </row>
        <row r="4950">
          <cell r="A4950" t="str">
            <v>5G2LA404N000000200</v>
          </cell>
          <cell r="B4950" t="str">
            <v>TRAY-PETSTORY (TN/SM)</v>
          </cell>
          <cell r="C4950" t="str">
            <v>ลูกฟูก</v>
          </cell>
          <cell r="D4950" t="str">
            <v>3GNNXA44SAPNQNMDQ0</v>
          </cell>
          <cell r="E4950" t="str">
            <v>Q0</v>
          </cell>
          <cell r="F4950" t="str">
            <v>211x109 80N TUNA&amp;SALMON IN GV-24</v>
          </cell>
          <cell r="G4950" t="str">
            <v>US PET NUTRITION LLC</v>
          </cell>
          <cell r="H4950" t="str">
            <v>J.E Mondou</v>
          </cell>
          <cell r="I4950" t="str">
            <v>PF64485901</v>
          </cell>
          <cell r="J4950" t="str">
            <v>2LA404N</v>
          </cell>
          <cell r="K4950">
            <v>0</v>
          </cell>
          <cell r="L4950">
            <v>0</v>
          </cell>
          <cell r="M4950">
            <v>3.5</v>
          </cell>
          <cell r="N4950">
            <v>2.4500000000000002</v>
          </cell>
          <cell r="O4950">
            <v>2.5</v>
          </cell>
          <cell r="P4950">
            <v>2.8369363106796115</v>
          </cell>
          <cell r="Q4950">
            <v>2.8369363106796115</v>
          </cell>
          <cell r="R4950">
            <v>1.05</v>
          </cell>
          <cell r="S4950">
            <v>2.978783126213592</v>
          </cell>
          <cell r="T4950">
            <v>3.0234648731067955</v>
          </cell>
          <cell r="U4950">
            <v>3.0681466199999998</v>
          </cell>
          <cell r="W4950">
            <v>1.05</v>
          </cell>
          <cell r="X4950">
            <v>1.1000000000000001</v>
          </cell>
          <cell r="Y4950">
            <v>1.0169999999999999</v>
          </cell>
          <cell r="Z4950">
            <v>2.5359223300970872</v>
          </cell>
          <cell r="AA4950">
            <v>2.8369363106796115</v>
          </cell>
          <cell r="AB4950">
            <v>1.1187</v>
          </cell>
          <cell r="AC4950">
            <v>1.1746349999999999</v>
          </cell>
          <cell r="AV4950">
            <v>2.4000000000000004</v>
          </cell>
          <cell r="BC4950">
            <v>2.5</v>
          </cell>
          <cell r="BF4950">
            <v>2.4500000000000002</v>
          </cell>
          <cell r="BH4950">
            <v>2.5</v>
          </cell>
          <cell r="BJ4950" t="str">
            <v>21.06.2022</v>
          </cell>
          <cell r="BK4950" t="str">
            <v>บจก.กลุ่มสยามบรรจุภั</v>
          </cell>
        </row>
        <row r="4951">
          <cell r="A4951" t="str">
            <v>5G2LA404N000000300</v>
          </cell>
          <cell r="B4951" t="str">
            <v>TRAY-PETSTORY (CK/TK)</v>
          </cell>
          <cell r="C4951" t="str">
            <v>ลูกฟูก</v>
          </cell>
          <cell r="D4951" t="str">
            <v>3ICAXA66SAPNQNMDQ0</v>
          </cell>
          <cell r="E4951" t="str">
            <v>Q0</v>
          </cell>
          <cell r="F4951" t="str">
            <v>211X109 80N CHICKEN&amp;TURKEY IN GV-24</v>
          </cell>
          <cell r="G4951" t="str">
            <v>US PET NUTRITION LLC</v>
          </cell>
          <cell r="H4951" t="str">
            <v>J.E Mondou</v>
          </cell>
          <cell r="I4951" t="str">
            <v>PF64485902</v>
          </cell>
          <cell r="J4951" t="str">
            <v>2LA404N</v>
          </cell>
          <cell r="K4951">
            <v>0</v>
          </cell>
          <cell r="L4951">
            <v>0</v>
          </cell>
          <cell r="M4951">
            <v>3.5</v>
          </cell>
          <cell r="N4951">
            <v>2.4250000000000003</v>
          </cell>
          <cell r="O4951">
            <v>2.4500000000000002</v>
          </cell>
          <cell r="P4951">
            <v>2.8369363106796115</v>
          </cell>
          <cell r="Q4951">
            <v>2.8369363106796115</v>
          </cell>
          <cell r="R4951">
            <v>1.05</v>
          </cell>
          <cell r="S4951">
            <v>2.978783126213592</v>
          </cell>
          <cell r="T4951">
            <v>3.0234648731067955</v>
          </cell>
          <cell r="U4951">
            <v>3.0681466199999998</v>
          </cell>
          <cell r="W4951">
            <v>1.05</v>
          </cell>
          <cell r="X4951">
            <v>1.1000000000000001</v>
          </cell>
          <cell r="Y4951">
            <v>1.0169999999999999</v>
          </cell>
          <cell r="Z4951">
            <v>2.5359223300970872</v>
          </cell>
          <cell r="AA4951">
            <v>2.8369363106796115</v>
          </cell>
          <cell r="AB4951">
            <v>1.1187</v>
          </cell>
          <cell r="AC4951">
            <v>1.1746349999999999</v>
          </cell>
          <cell r="AV4951">
            <v>2.4000000000000004</v>
          </cell>
          <cell r="BC4951">
            <v>2.4500000000000002</v>
          </cell>
          <cell r="BF4951">
            <v>2.4250000000000003</v>
          </cell>
          <cell r="BH4951">
            <v>2.4500000000000002</v>
          </cell>
          <cell r="BJ4951" t="str">
            <v>20.06.2022</v>
          </cell>
          <cell r="BK4951" t="str">
            <v>บจก.กลุ่มสยามบรรจุภั</v>
          </cell>
        </row>
        <row r="4952">
          <cell r="A4952" t="str">
            <v>5K2LA404N000000100</v>
          </cell>
          <cell r="B4952" t="str">
            <v>LBL-PETSTORY</v>
          </cell>
          <cell r="C4952" t="str">
            <v>ARTPAPER</v>
          </cell>
          <cell r="D4952" t="str">
            <v>3ICAXA66SAPNQNMDQ0</v>
          </cell>
          <cell r="E4952" t="str">
            <v>Q0</v>
          </cell>
          <cell r="F4952" t="str">
            <v>211X109 80N CHICKEN&amp;TURKEY IN GV-24</v>
          </cell>
          <cell r="G4952" t="str">
            <v>US PET NUTRITION LLC</v>
          </cell>
          <cell r="H4952" t="str">
            <v>J.E Mondou</v>
          </cell>
          <cell r="I4952" t="str">
            <v>PF64485902</v>
          </cell>
          <cell r="J4952" t="str">
            <v>2LA404N</v>
          </cell>
          <cell r="K4952">
            <v>0</v>
          </cell>
          <cell r="L4952">
            <v>0</v>
          </cell>
          <cell r="M4952">
            <v>0.09</v>
          </cell>
          <cell r="N4952">
            <v>0.09</v>
          </cell>
          <cell r="O4952">
            <v>0.09</v>
          </cell>
          <cell r="P4952">
            <v>9.8707499999999976E-2</v>
          </cell>
          <cell r="Q4952">
            <v>9.8707499999999976E-2</v>
          </cell>
          <cell r="R4952">
            <v>1.0900000000000001</v>
          </cell>
          <cell r="S4952">
            <v>0.10759117499999998</v>
          </cell>
          <cell r="T4952">
            <v>0.10920504262499997</v>
          </cell>
          <cell r="U4952">
            <v>0.11081891024999999</v>
          </cell>
          <cell r="W4952">
            <v>1</v>
          </cell>
          <cell r="X4952">
            <v>1.07</v>
          </cell>
          <cell r="Y4952">
            <v>1</v>
          </cell>
          <cell r="Z4952">
            <v>9.4174757281553403E-2</v>
          </cell>
          <cell r="AA4952">
            <v>0.10076699029126215</v>
          </cell>
          <cell r="AB4952">
            <v>1.07</v>
          </cell>
          <cell r="AC4952">
            <v>1.1424629922680409</v>
          </cell>
          <cell r="AV4952">
            <v>8.9999999999999983E-2</v>
          </cell>
          <cell r="BC4952">
            <v>0.09</v>
          </cell>
          <cell r="BF4952">
            <v>0.09</v>
          </cell>
          <cell r="BH4952">
            <v>0.09</v>
          </cell>
          <cell r="BJ4952" t="str">
            <v>29.06.2022</v>
          </cell>
          <cell r="BK4952" t="str">
            <v>บจก.วี เอ็น ที อินเต</v>
          </cell>
        </row>
        <row r="4953">
          <cell r="A4953" t="str">
            <v>5K2LA404N000000200</v>
          </cell>
          <cell r="B4953" t="str">
            <v>LBL-PETSTORY</v>
          </cell>
          <cell r="C4953" t="str">
            <v>ARTPAPER</v>
          </cell>
          <cell r="D4953" t="str">
            <v>3IBMXA3DSAPNQNMDQ0</v>
          </cell>
          <cell r="E4953" t="str">
            <v>Q0</v>
          </cell>
          <cell r="F4953" t="str">
            <v>211X109 80N BEEF&amp;LAMB IN GV-24</v>
          </cell>
          <cell r="G4953" t="str">
            <v>US PET NUTRITION LLC</v>
          </cell>
          <cell r="H4953" t="str">
            <v>J.E Mondou</v>
          </cell>
          <cell r="I4953" t="str">
            <v>PF64485903</v>
          </cell>
          <cell r="J4953" t="str">
            <v>2LA404N</v>
          </cell>
          <cell r="K4953">
            <v>0</v>
          </cell>
          <cell r="L4953">
            <v>0</v>
          </cell>
          <cell r="M4953">
            <v>0.09</v>
          </cell>
          <cell r="N4953">
            <v>0.09</v>
          </cell>
          <cell r="O4953">
            <v>9.0000000000000011E-2</v>
          </cell>
          <cell r="P4953">
            <v>9.8707499999999976E-2</v>
          </cell>
          <cell r="Q4953">
            <v>9.8707499999999976E-2</v>
          </cell>
          <cell r="R4953">
            <v>1.0900000000000001</v>
          </cell>
          <cell r="S4953">
            <v>0.10759117499999998</v>
          </cell>
          <cell r="T4953">
            <v>0.10920504262499997</v>
          </cell>
          <cell r="U4953">
            <v>0.11081891024999999</v>
          </cell>
          <cell r="W4953">
            <v>1</v>
          </cell>
          <cell r="X4953">
            <v>1.07</v>
          </cell>
          <cell r="Y4953">
            <v>1</v>
          </cell>
          <cell r="Z4953">
            <v>9.4174757281553403E-2</v>
          </cell>
          <cell r="AA4953">
            <v>0.10076699029126215</v>
          </cell>
          <cell r="AB4953">
            <v>1.07</v>
          </cell>
          <cell r="AC4953">
            <v>1.1424629922680409</v>
          </cell>
          <cell r="AV4953">
            <v>8.9999999999999983E-2</v>
          </cell>
          <cell r="BC4953">
            <v>9.0000000000000011E-2</v>
          </cell>
          <cell r="BF4953">
            <v>0.09</v>
          </cell>
          <cell r="BH4953">
            <v>9.0000000000000011E-2</v>
          </cell>
          <cell r="BJ4953" t="str">
            <v>29.06.2022</v>
          </cell>
          <cell r="BK4953" t="str">
            <v>บจก.วี เอ็น ที อินเต</v>
          </cell>
        </row>
        <row r="4954">
          <cell r="A4954" t="str">
            <v>5K2LA404N000000300</v>
          </cell>
          <cell r="B4954" t="str">
            <v>LBL-PETSTORY</v>
          </cell>
          <cell r="C4954" t="str">
            <v>ARTPAPER</v>
          </cell>
          <cell r="D4954" t="str">
            <v>3GNNXA44SAPNQNMDQ0</v>
          </cell>
          <cell r="E4954" t="str">
            <v>Q0</v>
          </cell>
          <cell r="F4954" t="str">
            <v>211x109 80N TUNA&amp;SALMON IN GV-24</v>
          </cell>
          <cell r="G4954" t="str">
            <v>US PET NUTRITION LLC</v>
          </cell>
          <cell r="H4954" t="str">
            <v>J.E Mondou</v>
          </cell>
          <cell r="I4954" t="str">
            <v>PF64485901</v>
          </cell>
          <cell r="J4954" t="str">
            <v>2LA404N</v>
          </cell>
          <cell r="K4954">
            <v>0</v>
          </cell>
          <cell r="L4954">
            <v>0</v>
          </cell>
          <cell r="M4954">
            <v>0.09</v>
          </cell>
          <cell r="N4954">
            <v>0.09</v>
          </cell>
          <cell r="O4954">
            <v>8.9999999999999983E-2</v>
          </cell>
          <cell r="P4954">
            <v>9.870749999999999E-2</v>
          </cell>
          <cell r="Q4954">
            <v>9.870749999999999E-2</v>
          </cell>
          <cell r="R4954">
            <v>1.0900000000000001</v>
          </cell>
          <cell r="S4954">
            <v>0.107591175</v>
          </cell>
          <cell r="T4954">
            <v>0.10920504262499998</v>
          </cell>
          <cell r="U4954">
            <v>0.11081891025</v>
          </cell>
          <cell r="W4954">
            <v>1</v>
          </cell>
          <cell r="X4954">
            <v>1.07</v>
          </cell>
          <cell r="Y4954">
            <v>1</v>
          </cell>
          <cell r="Z4954">
            <v>9.4174757281553403E-2</v>
          </cell>
          <cell r="AA4954">
            <v>0.10076699029126215</v>
          </cell>
          <cell r="AB4954">
            <v>1.07</v>
          </cell>
          <cell r="AC4954">
            <v>1.1424629922680412</v>
          </cell>
          <cell r="AV4954">
            <v>0.09</v>
          </cell>
          <cell r="BC4954">
            <v>8.9999999999999983E-2</v>
          </cell>
          <cell r="BF4954">
            <v>0.09</v>
          </cell>
          <cell r="BH4954">
            <v>8.9999999999999983E-2</v>
          </cell>
          <cell r="BJ4954" t="str">
            <v>29.06.2022</v>
          </cell>
          <cell r="BK4954" t="str">
            <v>บจก.วี เอ็น ที อินเต</v>
          </cell>
        </row>
        <row r="4955">
          <cell r="A4955" t="str">
            <v>5G2LA404N000000400</v>
          </cell>
          <cell r="B4955" t="str">
            <v>TRAY-PETSTORY (BF/LM)</v>
          </cell>
          <cell r="C4955" t="str">
            <v>ลูกฟูก</v>
          </cell>
          <cell r="D4955" t="str">
            <v>3IRBFCA9SAENQNMDQ0</v>
          </cell>
          <cell r="E4955" t="str">
            <v>Q0</v>
          </cell>
          <cell r="F4955" t="str">
            <v>211X109 85N BEEF &amp; LAMB IN GV-24</v>
          </cell>
          <cell r="G4955" t="str">
            <v>US PET NUTRITION LLC</v>
          </cell>
          <cell r="H4955" t="str">
            <v>J.E Mondou</v>
          </cell>
          <cell r="I4955" t="str">
            <v>PF64493303</v>
          </cell>
          <cell r="J4955" t="str">
            <v>2LA404N</v>
          </cell>
          <cell r="K4955">
            <v>0</v>
          </cell>
          <cell r="L4955">
            <v>0</v>
          </cell>
          <cell r="M4955">
            <v>3.5</v>
          </cell>
          <cell r="N4955">
            <v>2.4500000000000002</v>
          </cell>
          <cell r="O4955">
            <v>2.5</v>
          </cell>
          <cell r="P4955">
            <v>2.8367435250000002</v>
          </cell>
          <cell r="Q4955">
            <v>2.8367435250000002</v>
          </cell>
          <cell r="R4955">
            <v>1.05</v>
          </cell>
          <cell r="S4955">
            <v>2.9785807012500003</v>
          </cell>
          <cell r="T4955">
            <v>3.0232594117687501</v>
          </cell>
          <cell r="U4955">
            <v>3.0679381222875004</v>
          </cell>
          <cell r="W4955">
            <v>1.05</v>
          </cell>
          <cell r="X4955">
            <v>1.1000000000000001</v>
          </cell>
          <cell r="Y4955">
            <v>1.0169999999999999</v>
          </cell>
          <cell r="Z4955">
            <v>2.5357500000000002</v>
          </cell>
          <cell r="AA4955">
            <v>2.8367435250000002</v>
          </cell>
          <cell r="AB4955">
            <v>1.1187</v>
          </cell>
          <cell r="AC4955">
            <v>1.1746350000000001</v>
          </cell>
          <cell r="AD4955" t="str">
            <v>Mondou</v>
          </cell>
          <cell r="AE4955" t="str">
            <v>MOQ 400 // ราคาตาม mat ต่ำ จึงใช้ราคาจาก PKG / เพิ่งเปิดซื้อเดือน 11/2021</v>
          </cell>
          <cell r="AV4955">
            <v>2.4000000000000004</v>
          </cell>
          <cell r="BC4955">
            <v>2.5</v>
          </cell>
          <cell r="BF4955">
            <v>2.4500000000000002</v>
          </cell>
          <cell r="BH4955">
            <v>2.5</v>
          </cell>
          <cell r="BJ4955" t="str">
            <v>21.06.2022</v>
          </cell>
          <cell r="BK4955" t="str">
            <v>บจก.กลุ่มสยามบรรจุภั</v>
          </cell>
        </row>
        <row r="4956">
          <cell r="A4956" t="str">
            <v>5G2LA404N000000500</v>
          </cell>
          <cell r="B4956" t="str">
            <v>TRAY-PETSTORY (TN/SM)</v>
          </cell>
          <cell r="C4956" t="str">
            <v>ลูกฟูก</v>
          </cell>
          <cell r="D4956" t="str">
            <v>3GRTFCAASAENQNMDQ0</v>
          </cell>
          <cell r="E4956" t="str">
            <v>Q0</v>
          </cell>
          <cell r="F4956" t="str">
            <v>211x109 85N TUNA&amp;SALMON RCP IN GV-24</v>
          </cell>
          <cell r="G4956" t="str">
            <v>US PET NUTRITION LLC</v>
          </cell>
          <cell r="H4956" t="str">
            <v>J.E Mondou</v>
          </cell>
          <cell r="I4956" t="str">
            <v>PF64493301</v>
          </cell>
          <cell r="J4956" t="str">
            <v>2LA404N</v>
          </cell>
          <cell r="K4956">
            <v>0</v>
          </cell>
          <cell r="L4956">
            <v>0</v>
          </cell>
          <cell r="M4956">
            <v>3.5</v>
          </cell>
          <cell r="N4956">
            <v>2.4500000000000002</v>
          </cell>
          <cell r="O4956">
            <v>2.5</v>
          </cell>
          <cell r="P4956">
            <v>2.8367435250000002</v>
          </cell>
          <cell r="Q4956">
            <v>2.8367435250000002</v>
          </cell>
          <cell r="R4956">
            <v>1.05</v>
          </cell>
          <cell r="S4956">
            <v>2.9785807012500003</v>
          </cell>
          <cell r="T4956">
            <v>3.0232594117687501</v>
          </cell>
          <cell r="U4956">
            <v>3.0679381222875004</v>
          </cell>
          <cell r="W4956">
            <v>1.05</v>
          </cell>
          <cell r="X4956">
            <v>1.1000000000000001</v>
          </cell>
          <cell r="Y4956">
            <v>1.0169999999999999</v>
          </cell>
          <cell r="Z4956">
            <v>2.5357500000000002</v>
          </cell>
          <cell r="AA4956">
            <v>2.8367435250000002</v>
          </cell>
          <cell r="AB4956">
            <v>1.1187</v>
          </cell>
          <cell r="AC4956">
            <v>1.1746350000000001</v>
          </cell>
          <cell r="AD4956" t="str">
            <v>Mondou</v>
          </cell>
          <cell r="AE4956" t="str">
            <v>MOQ 400 // ราคาตาม mat ต่ำ จึงใช้ราคาจาก PKG / เพิ่งเปิดซื้อเดือน 11/2021</v>
          </cell>
          <cell r="AV4956">
            <v>2.4000000000000004</v>
          </cell>
          <cell r="BC4956">
            <v>2.5</v>
          </cell>
          <cell r="BF4956">
            <v>2.4500000000000002</v>
          </cell>
          <cell r="BH4956">
            <v>2.5</v>
          </cell>
          <cell r="BJ4956" t="str">
            <v>21.06.2022</v>
          </cell>
          <cell r="BK4956" t="str">
            <v>บจก.กลุ่มสยามบรรจุภั</v>
          </cell>
        </row>
        <row r="4957">
          <cell r="A4957" t="str">
            <v>5G2LA404N000000600</v>
          </cell>
          <cell r="B4957" t="str">
            <v>TRAY-PETSTORY (CK/TK)</v>
          </cell>
          <cell r="C4957" t="str">
            <v>ลูกฟูก</v>
          </cell>
          <cell r="D4957" t="str">
            <v>3IRCFCA8SAENQNMDQ0</v>
          </cell>
          <cell r="E4957" t="str">
            <v>Q0</v>
          </cell>
          <cell r="F4957" t="str">
            <v>211x109 85N CHICKEN&amp;TURKEY IN GV-24</v>
          </cell>
          <cell r="G4957" t="str">
            <v>US PET NUTRITION LLC</v>
          </cell>
          <cell r="H4957" t="str">
            <v>J.E Mondou</v>
          </cell>
          <cell r="I4957" t="str">
            <v>PF64493302</v>
          </cell>
          <cell r="J4957" t="str">
            <v>2LA404N</v>
          </cell>
          <cell r="K4957">
            <v>0</v>
          </cell>
          <cell r="L4957">
            <v>0</v>
          </cell>
          <cell r="M4957">
            <v>3.5</v>
          </cell>
          <cell r="N4957">
            <v>2.4500000000000002</v>
          </cell>
          <cell r="O4957">
            <v>2.5</v>
          </cell>
          <cell r="P4957">
            <v>2.8367435250000002</v>
          </cell>
          <cell r="Q4957">
            <v>2.8367435250000002</v>
          </cell>
          <cell r="R4957">
            <v>1.05</v>
          </cell>
          <cell r="S4957">
            <v>2.9785807012500003</v>
          </cell>
          <cell r="T4957">
            <v>3.0232594117687501</v>
          </cell>
          <cell r="U4957">
            <v>3.0679381222875004</v>
          </cell>
          <cell r="W4957">
            <v>1.05</v>
          </cell>
          <cell r="X4957">
            <v>1.1000000000000001</v>
          </cell>
          <cell r="Y4957">
            <v>1.0169999999999999</v>
          </cell>
          <cell r="Z4957">
            <v>2.5357500000000002</v>
          </cell>
          <cell r="AA4957">
            <v>2.8367435250000002</v>
          </cell>
          <cell r="AB4957">
            <v>1.1187</v>
          </cell>
          <cell r="AC4957">
            <v>1.1746350000000001</v>
          </cell>
          <cell r="AD4957" t="str">
            <v>Mondou</v>
          </cell>
          <cell r="AE4957" t="str">
            <v>MOQ 400 // ราคาตาม mat ต่ำ จึงใช้ราคาจาก PKG / เพิ่งเปิดซื้อเดือน 11/2021</v>
          </cell>
          <cell r="AV4957">
            <v>2.4</v>
          </cell>
          <cell r="BC4957">
            <v>2.5</v>
          </cell>
          <cell r="BF4957">
            <v>2.4500000000000002</v>
          </cell>
          <cell r="BH4957">
            <v>2.5</v>
          </cell>
          <cell r="BJ4957" t="str">
            <v>22.06.2022</v>
          </cell>
          <cell r="BK4957" t="str">
            <v>บจก.กลุ่มสยามบรรจุภั</v>
          </cell>
        </row>
        <row r="4958">
          <cell r="A4958" t="str">
            <v>5K2LA404N000000400</v>
          </cell>
          <cell r="B4958" t="str">
            <v>LBL-PETSTORY</v>
          </cell>
          <cell r="C4958" t="str">
            <v>ARTPAPER</v>
          </cell>
          <cell r="D4958" t="str">
            <v>3IRCFCA8SAENQNMDQ0</v>
          </cell>
          <cell r="E4958" t="str">
            <v>Q0</v>
          </cell>
          <cell r="F4958" t="str">
            <v>211x109 85N CHICKEN&amp;TURKEY IN GV-24</v>
          </cell>
          <cell r="G4958" t="str">
            <v>US PET NUTRITION LLC</v>
          </cell>
          <cell r="H4958" t="str">
            <v>J.E Mondou</v>
          </cell>
          <cell r="I4958" t="str">
            <v>PF64493302</v>
          </cell>
          <cell r="J4958" t="str">
            <v>2LA404N</v>
          </cell>
          <cell r="K4958">
            <v>0</v>
          </cell>
          <cell r="L4958">
            <v>0</v>
          </cell>
          <cell r="M4958">
            <v>0.09</v>
          </cell>
          <cell r="N4958">
            <v>0.09</v>
          </cell>
          <cell r="O4958">
            <v>8.9999999999999983E-2</v>
          </cell>
          <cell r="P4958">
            <v>0.100901</v>
          </cell>
          <cell r="Q4958">
            <v>0.100901</v>
          </cell>
          <cell r="R4958">
            <v>1.0900000000000001</v>
          </cell>
          <cell r="S4958">
            <v>0.10998209000000002</v>
          </cell>
          <cell r="T4958">
            <v>0.11163182135000001</v>
          </cell>
          <cell r="U4958">
            <v>0.11328155270000002</v>
          </cell>
          <cell r="W4958">
            <v>1</v>
          </cell>
          <cell r="X4958">
            <v>1.07</v>
          </cell>
          <cell r="Y4958">
            <v>1</v>
          </cell>
          <cell r="Z4958">
            <v>9.4299999999999995E-2</v>
          </cell>
          <cell r="AA4958">
            <v>0.100901</v>
          </cell>
          <cell r="AB4958">
            <v>1.07</v>
          </cell>
          <cell r="AC4958">
            <v>1.1663000000000003</v>
          </cell>
          <cell r="AD4958" t="str">
            <v>Mondou</v>
          </cell>
          <cell r="AE4958" t="str">
            <v>MOQ  35,870 // ราคาตาม mat ต่ำ จึงใช้ราคาจาก PKG // เพิ่งเปิดซื้อเดือน 11/2021</v>
          </cell>
          <cell r="AV4958">
            <v>9.0000000000000011E-2</v>
          </cell>
          <cell r="BC4958">
            <v>8.9999999999999983E-2</v>
          </cell>
          <cell r="BF4958">
            <v>0.09</v>
          </cell>
          <cell r="BH4958">
            <v>8.9999999999999983E-2</v>
          </cell>
          <cell r="BJ4958" t="str">
            <v>29.06.2022</v>
          </cell>
          <cell r="BK4958" t="str">
            <v>บจก.วี เอ็น ที อินเต</v>
          </cell>
        </row>
        <row r="4959">
          <cell r="A4959" t="str">
            <v>5K2LA404N000000500</v>
          </cell>
          <cell r="B4959" t="str">
            <v>LBL-PETSTORY</v>
          </cell>
          <cell r="C4959" t="str">
            <v>ARTPAPER</v>
          </cell>
          <cell r="D4959" t="str">
            <v>3IRBFCA9SAENQNMDQ0</v>
          </cell>
          <cell r="E4959" t="str">
            <v>Q0</v>
          </cell>
          <cell r="F4959" t="str">
            <v>211X109 85N BEEF &amp; LAMB IN GV-24</v>
          </cell>
          <cell r="G4959" t="str">
            <v>US PET NUTRITION LLC</v>
          </cell>
          <cell r="H4959" t="str">
            <v>J.E Mondou</v>
          </cell>
          <cell r="I4959" t="str">
            <v>PF64493303</v>
          </cell>
          <cell r="J4959" t="str">
            <v>2LA404N</v>
          </cell>
          <cell r="K4959">
            <v>6633</v>
          </cell>
          <cell r="L4959">
            <v>596.97</v>
          </cell>
          <cell r="M4959">
            <v>0.09</v>
          </cell>
          <cell r="N4959">
            <v>0.09</v>
          </cell>
          <cell r="O4959">
            <v>0.09</v>
          </cell>
          <cell r="P4959">
            <v>0.100901</v>
          </cell>
          <cell r="Q4959">
            <v>0.100901</v>
          </cell>
          <cell r="R4959">
            <v>1.0900000000000001</v>
          </cell>
          <cell r="S4959">
            <v>0.10998209000000002</v>
          </cell>
          <cell r="T4959">
            <v>0.11163182135000001</v>
          </cell>
          <cell r="U4959">
            <v>0.11328155270000002</v>
          </cell>
          <cell r="W4959">
            <v>1</v>
          </cell>
          <cell r="X4959">
            <v>1.07</v>
          </cell>
          <cell r="Y4959">
            <v>1</v>
          </cell>
          <cell r="Z4959">
            <v>9.4299999999999995E-2</v>
          </cell>
          <cell r="AA4959">
            <v>0.100901</v>
          </cell>
          <cell r="AB4959">
            <v>1.07</v>
          </cell>
          <cell r="AC4959">
            <v>1.1663000000000003</v>
          </cell>
          <cell r="AD4959" t="str">
            <v>Mondou</v>
          </cell>
          <cell r="AE4959" t="str">
            <v>MOQ  35,870 // ราคาตาม mat ต่ำ จึงใช้ราคาจาก PKG // เพิ่งเปิดซื้อเดือน 11/2021</v>
          </cell>
          <cell r="AV4959">
            <v>0.09</v>
          </cell>
          <cell r="BC4959">
            <v>0.09</v>
          </cell>
          <cell r="BF4959">
            <v>0.09</v>
          </cell>
          <cell r="BH4959">
            <v>0.09</v>
          </cell>
          <cell r="BJ4959" t="str">
            <v>29.06.2022</v>
          </cell>
          <cell r="BK4959" t="str">
            <v>บจก.วี เอ็น ที อินเต</v>
          </cell>
        </row>
        <row r="4960">
          <cell r="A4960" t="str">
            <v>5K2LA404N000000600</v>
          </cell>
          <cell r="B4960" t="str">
            <v>LBL-PETSTORY</v>
          </cell>
          <cell r="C4960" t="str">
            <v>ARTPAPER</v>
          </cell>
          <cell r="D4960" t="str">
            <v>3GRTFCAASAENQNMDQ0</v>
          </cell>
          <cell r="E4960" t="str">
            <v>Q0</v>
          </cell>
          <cell r="F4960" t="str">
            <v>211x109 85N TUNA&amp;SALMON RCP IN GV-24</v>
          </cell>
          <cell r="G4960" t="str">
            <v>US PET NUTRITION LLC</v>
          </cell>
          <cell r="H4960" t="str">
            <v>J.E Mondou</v>
          </cell>
          <cell r="I4960" t="str">
            <v>PF64493301</v>
          </cell>
          <cell r="J4960" t="str">
            <v>2LA404N</v>
          </cell>
          <cell r="K4960">
            <v>6631</v>
          </cell>
          <cell r="L4960">
            <v>596.79</v>
          </cell>
          <cell r="M4960">
            <v>0.09</v>
          </cell>
          <cell r="N4960">
            <v>0.09</v>
          </cell>
          <cell r="O4960">
            <v>0.09</v>
          </cell>
          <cell r="P4960">
            <v>0.100901</v>
          </cell>
          <cell r="Q4960">
            <v>0.100901</v>
          </cell>
          <cell r="R4960">
            <v>1.0900000000000001</v>
          </cell>
          <cell r="S4960">
            <v>0.10998209000000002</v>
          </cell>
          <cell r="T4960">
            <v>0.11163182135000001</v>
          </cell>
          <cell r="U4960">
            <v>0.11328155270000002</v>
          </cell>
          <cell r="W4960">
            <v>1</v>
          </cell>
          <cell r="X4960">
            <v>1.07</v>
          </cell>
          <cell r="Y4960">
            <v>1</v>
          </cell>
          <cell r="Z4960">
            <v>9.4299999999999995E-2</v>
          </cell>
          <cell r="AA4960">
            <v>0.100901</v>
          </cell>
          <cell r="AB4960">
            <v>1.07</v>
          </cell>
          <cell r="AC4960">
            <v>1.1663000000000003</v>
          </cell>
          <cell r="AD4960" t="str">
            <v>Mondou</v>
          </cell>
          <cell r="AE4960" t="str">
            <v>MOQ  35,870 // ราคาตาม mat ต่ำ จึงใช้ราคาจาก PKG // เพิ่งเปิดซื้อเดือน 11/2021</v>
          </cell>
          <cell r="AV4960">
            <v>0.09</v>
          </cell>
          <cell r="BC4960">
            <v>0.09</v>
          </cell>
          <cell r="BF4960">
            <v>0.09</v>
          </cell>
          <cell r="BH4960">
            <v>0.09</v>
          </cell>
          <cell r="BJ4960" t="str">
            <v>29.06.2022</v>
          </cell>
          <cell r="BK4960" t="str">
            <v>บจก.วี เอ็น ที อินเต</v>
          </cell>
        </row>
        <row r="4961">
          <cell r="A4961" t="str">
            <v>5F2LZ282N000000100</v>
          </cell>
          <cell r="B4961" t="str">
            <v>CTN-NORTH WINDS PREMIUM (DK/CK/PK)</v>
          </cell>
          <cell r="C4961" t="str">
            <v>ลูกฟูก</v>
          </cell>
          <cell r="D4961" t="str">
            <v>3PDCXA3WG36NQPNRSD</v>
          </cell>
          <cell r="E4961" t="str">
            <v>SD</v>
          </cell>
          <cell r="F4961" t="str">
            <v>300X402 3P 354N DK&amp;CK REC W/PK N/GV-12</v>
          </cell>
          <cell r="G4961" t="str">
            <v>US PET NUTRITION LLC</v>
          </cell>
          <cell r="H4961" t="str">
            <v>NorthStar Premium Pet</v>
          </cell>
          <cell r="I4961" t="str">
            <v>PF64487602</v>
          </cell>
          <cell r="J4961" t="str">
            <v>2LZ282N</v>
          </cell>
          <cell r="K4961">
            <v>0</v>
          </cell>
          <cell r="L4961">
            <v>0</v>
          </cell>
          <cell r="M4961">
            <v>5.7</v>
          </cell>
          <cell r="N4961">
            <v>5.7</v>
          </cell>
          <cell r="O4961">
            <v>5.7</v>
          </cell>
          <cell r="P4961">
            <v>6.6954194999999999</v>
          </cell>
          <cell r="Q4961">
            <v>6.6954194999999999</v>
          </cell>
          <cell r="R4961">
            <v>1.05</v>
          </cell>
          <cell r="S4961">
            <v>7.0301904750000004</v>
          </cell>
          <cell r="T4961">
            <v>7.1356433321249995</v>
          </cell>
          <cell r="U4961">
            <v>7.2410961892500003</v>
          </cell>
          <cell r="V4961">
            <v>1.05</v>
          </cell>
          <cell r="W4961">
            <v>1.05</v>
          </cell>
          <cell r="X4961">
            <v>1.1000000000000001</v>
          </cell>
          <cell r="Y4961">
            <v>1.0169999999999999</v>
          </cell>
          <cell r="Z4961">
            <v>5.9850000000000003</v>
          </cell>
          <cell r="AA4961">
            <v>6.6954194999999999</v>
          </cell>
          <cell r="AB4961">
            <v>1.1186999999999998</v>
          </cell>
          <cell r="AC4961">
            <v>1.1746350000000001</v>
          </cell>
          <cell r="AD4961" t="str">
            <v>North Star Premium Pet</v>
          </cell>
          <cell r="AE4961" t="str">
            <v>เพิ่งเปิดซื้อเดือน 10/2021 // ราคาจาก SAP</v>
          </cell>
          <cell r="AU4961">
            <v>5.7</v>
          </cell>
          <cell r="BF4961">
            <v>5.7</v>
          </cell>
          <cell r="BH4961">
            <v>5.7</v>
          </cell>
          <cell r="BJ4961" t="str">
            <v>16.10.2021</v>
          </cell>
          <cell r="BK4961" t="str">
            <v>บจก.กลุ่มสยามบรรจุภั</v>
          </cell>
        </row>
        <row r="4962">
          <cell r="A4962" t="str">
            <v>5F2LZ282N000000200</v>
          </cell>
          <cell r="B4962" t="str">
            <v>CTN-NORTH WINDS PREMIUM (CK/LV/PK)</v>
          </cell>
          <cell r="C4962" t="str">
            <v>ลูกฟูก</v>
          </cell>
          <cell r="D4962" t="str">
            <v>3PCAXBCNG36NQPNRSD</v>
          </cell>
          <cell r="E4962" t="str">
            <v>SD</v>
          </cell>
          <cell r="F4962" t="str">
            <v>300X402 3P 354N CK&amp;LI REC W/PK N/GV-12</v>
          </cell>
          <cell r="G4962" t="str">
            <v>US PET NUTRITION LLC</v>
          </cell>
          <cell r="H4962" t="str">
            <v>NorthStar Premium Pet</v>
          </cell>
          <cell r="I4962" t="str">
            <v>PF64487601</v>
          </cell>
          <cell r="J4962" t="str">
            <v>2LZ282N</v>
          </cell>
          <cell r="K4962">
            <v>0</v>
          </cell>
          <cell r="L4962">
            <v>0</v>
          </cell>
          <cell r="M4962">
            <v>5.7</v>
          </cell>
          <cell r="N4962">
            <v>5.7</v>
          </cell>
          <cell r="O4962">
            <v>5.7</v>
          </cell>
          <cell r="P4962">
            <v>6.6954194999999999</v>
          </cell>
          <cell r="Q4962">
            <v>6.6954194999999999</v>
          </cell>
          <cell r="R4962">
            <v>1.05</v>
          </cell>
          <cell r="S4962">
            <v>7.0301904750000004</v>
          </cell>
          <cell r="T4962">
            <v>7.1356433321249995</v>
          </cell>
          <cell r="U4962">
            <v>7.2410961892500003</v>
          </cell>
          <cell r="V4962">
            <v>1.05</v>
          </cell>
          <cell r="W4962">
            <v>1.05</v>
          </cell>
          <cell r="X4962">
            <v>1.1000000000000001</v>
          </cell>
          <cell r="Y4962">
            <v>1.0169999999999999</v>
          </cell>
          <cell r="Z4962">
            <v>5.9850000000000003</v>
          </cell>
          <cell r="AA4962">
            <v>6.6954194999999999</v>
          </cell>
          <cell r="AB4962">
            <v>1.1186999999999998</v>
          </cell>
          <cell r="AC4962">
            <v>1.1746350000000001</v>
          </cell>
          <cell r="AD4962" t="str">
            <v>North Star Premium Pet</v>
          </cell>
          <cell r="AE4962" t="str">
            <v>เพิ่งเปิดซื้อเดือน 10/2021 // ราคาจาก SAP</v>
          </cell>
          <cell r="AU4962">
            <v>5.7</v>
          </cell>
          <cell r="BF4962">
            <v>5.7</v>
          </cell>
          <cell r="BH4962">
            <v>5.7</v>
          </cell>
          <cell r="BJ4962" t="str">
            <v>16.10.2021</v>
          </cell>
          <cell r="BK4962" t="str">
            <v>บจก.กลุ่มสยามบรรจุภั</v>
          </cell>
        </row>
        <row r="4963">
          <cell r="A4963" t="str">
            <v>5F2LZ282N000000300</v>
          </cell>
          <cell r="B4963" t="str">
            <v>CTN-NORTH WINDS PREMIUM</v>
          </cell>
          <cell r="C4963" t="str">
            <v>ลูกฟูก</v>
          </cell>
          <cell r="D4963" t="str">
            <v>3PRCFBE6G28NQPNRSD</v>
          </cell>
          <cell r="E4963" t="str">
            <v>SD</v>
          </cell>
          <cell r="F4963" t="str">
            <v>300X402 3P 354N CK&amp;LIV REC N/PK GV-12</v>
          </cell>
          <cell r="G4963" t="str">
            <v>US PET NUTRITION LLC</v>
          </cell>
          <cell r="H4963" t="str">
            <v>NorthStar Premium Pet</v>
          </cell>
          <cell r="I4963" t="str">
            <v>PF64487301</v>
          </cell>
          <cell r="J4963" t="str">
            <v>2LZ282N</v>
          </cell>
          <cell r="K4963">
            <v>0</v>
          </cell>
          <cell r="L4963">
            <v>0</v>
          </cell>
          <cell r="M4963">
            <v>9.69</v>
          </cell>
          <cell r="N4963">
            <v>5.7</v>
          </cell>
          <cell r="O4963">
            <v>5.7</v>
          </cell>
          <cell r="P4963">
            <v>6.6954194999999999</v>
          </cell>
          <cell r="Q4963">
            <v>6.6954194999999999</v>
          </cell>
          <cell r="R4963">
            <v>1.05</v>
          </cell>
          <cell r="S4963">
            <v>7.0301904750000004</v>
          </cell>
          <cell r="T4963">
            <v>7.1356433321249995</v>
          </cell>
          <cell r="U4963">
            <v>7.2410961892500003</v>
          </cell>
          <cell r="V4963">
            <v>1.05</v>
          </cell>
          <cell r="W4963">
            <v>1.05</v>
          </cell>
          <cell r="X4963">
            <v>1.1000000000000001</v>
          </cell>
          <cell r="Y4963">
            <v>1.0169999999999999</v>
          </cell>
          <cell r="Z4963">
            <v>5.9850000000000003</v>
          </cell>
          <cell r="AA4963">
            <v>6.6954194999999999</v>
          </cell>
          <cell r="AB4963">
            <v>1.1186999999999998</v>
          </cell>
          <cell r="AC4963">
            <v>1.1746350000000001</v>
          </cell>
          <cell r="AD4963" t="str">
            <v>North Star Premium Pet</v>
          </cell>
          <cell r="AE4963" t="str">
            <v>เพิ่งเปิดซื้อเดือน 10/2021 // ราคาจาก SAP</v>
          </cell>
          <cell r="AU4963">
            <v>5.7</v>
          </cell>
          <cell r="BF4963">
            <v>5.7</v>
          </cell>
          <cell r="BH4963">
            <v>5.7</v>
          </cell>
          <cell r="BJ4963" t="str">
            <v>18.10.2021</v>
          </cell>
          <cell r="BK4963" t="str">
            <v>บจก.กลุ่มสยามบรรจุภั</v>
          </cell>
        </row>
        <row r="4964">
          <cell r="A4964" t="str">
            <v>5F2LZ282N000000400</v>
          </cell>
          <cell r="B4964" t="str">
            <v>CTN-NORTH WINDS PREMIUM</v>
          </cell>
          <cell r="C4964" t="str">
            <v>ลูกฟูก</v>
          </cell>
          <cell r="D4964" t="str">
            <v>3PRCFBE7G28NQPNRSD</v>
          </cell>
          <cell r="E4964" t="str">
            <v>SD</v>
          </cell>
          <cell r="F4964" t="str">
            <v>300X402 3P 354N CK&amp;DK REC N/PK GV-12</v>
          </cell>
          <cell r="G4964" t="str">
            <v>US PET NUTRITION LLC</v>
          </cell>
          <cell r="H4964" t="str">
            <v>NorthStar Premium Pet</v>
          </cell>
          <cell r="I4964" t="str">
            <v>PF64487302</v>
          </cell>
          <cell r="J4964" t="str">
            <v>2LZ282N</v>
          </cell>
          <cell r="K4964">
            <v>0</v>
          </cell>
          <cell r="L4964">
            <v>0</v>
          </cell>
          <cell r="M4964">
            <v>5.7</v>
          </cell>
          <cell r="N4964">
            <v>5.7</v>
          </cell>
          <cell r="O4964">
            <v>5.7</v>
          </cell>
          <cell r="P4964">
            <v>6.6954194999999999</v>
          </cell>
          <cell r="Q4964">
            <v>6.6954194999999999</v>
          </cell>
          <cell r="R4964">
            <v>1.05</v>
          </cell>
          <cell r="S4964">
            <v>7.0301904750000004</v>
          </cell>
          <cell r="T4964">
            <v>7.1356433321249995</v>
          </cell>
          <cell r="U4964">
            <v>7.2410961892500003</v>
          </cell>
          <cell r="V4964">
            <v>1.05</v>
          </cell>
          <cell r="W4964">
            <v>1.05</v>
          </cell>
          <cell r="X4964">
            <v>1.1000000000000001</v>
          </cell>
          <cell r="Y4964">
            <v>1.0169999999999999</v>
          </cell>
          <cell r="Z4964">
            <v>5.9850000000000003</v>
          </cell>
          <cell r="AA4964">
            <v>6.6954194999999999</v>
          </cell>
          <cell r="AB4964">
            <v>1.1186999999999998</v>
          </cell>
          <cell r="AC4964">
            <v>1.1746350000000001</v>
          </cell>
          <cell r="AD4964" t="str">
            <v>North Star Premium Pet</v>
          </cell>
          <cell r="AE4964" t="str">
            <v>เพิ่งเปิดซื้อเดือน 10/2021 // ราคาจาก SAP</v>
          </cell>
          <cell r="AU4964">
            <v>5.7</v>
          </cell>
          <cell r="BF4964">
            <v>5.7</v>
          </cell>
          <cell r="BH4964">
            <v>5.7</v>
          </cell>
          <cell r="BJ4964" t="str">
            <v>18.10.2021</v>
          </cell>
          <cell r="BK4964" t="str">
            <v>บจก.กลุ่มสยามบรรจุภั</v>
          </cell>
        </row>
        <row r="4965">
          <cell r="A4965" t="str">
            <v>5K2LZ282N000000100</v>
          </cell>
          <cell r="B4965" t="str">
            <v>LBL-NORTH WINDS PREMIUM (DK/CK/PK)</v>
          </cell>
          <cell r="C4965" t="str">
            <v>ARTPAPER</v>
          </cell>
          <cell r="D4965" t="str">
            <v>3PDCXA3WG36NQPNRSD</v>
          </cell>
          <cell r="E4965" t="str">
            <v>SD</v>
          </cell>
          <cell r="F4965" t="str">
            <v>300X402 3P 354N DK&amp;CK REC W/PK N/GV-12</v>
          </cell>
          <cell r="G4965" t="str">
            <v>US PET NUTRITION LLC</v>
          </cell>
          <cell r="H4965" t="str">
            <v>NorthStar Premium Pet</v>
          </cell>
          <cell r="I4965" t="str">
            <v>PF64487602</v>
          </cell>
          <cell r="J4965" t="str">
            <v>2LZ282N</v>
          </cell>
          <cell r="K4965">
            <v>6706</v>
          </cell>
          <cell r="L4965">
            <v>2045.33</v>
          </cell>
          <cell r="M4965">
            <v>0.31</v>
          </cell>
          <cell r="N4965">
            <v>0.30499999999999999</v>
          </cell>
          <cell r="O4965">
            <v>0.30499999999999999</v>
          </cell>
          <cell r="P4965">
            <v>0.39263649999999994</v>
          </cell>
          <cell r="Q4965">
            <v>0.39263649999999994</v>
          </cell>
          <cell r="R4965">
            <v>1.0900000000000001</v>
          </cell>
          <cell r="S4965">
            <v>0.427973785</v>
          </cell>
          <cell r="T4965">
            <v>0.43439339177499997</v>
          </cell>
          <cell r="U4965">
            <v>0.44081299855</v>
          </cell>
          <cell r="W4965">
            <v>1</v>
          </cell>
          <cell r="X4965">
            <v>1.07</v>
          </cell>
          <cell r="Y4965">
            <v>1</v>
          </cell>
          <cell r="Z4965">
            <v>0.36694999999999994</v>
          </cell>
          <cell r="AA4965">
            <v>0.39263649999999994</v>
          </cell>
          <cell r="AB4965">
            <v>1.07</v>
          </cell>
          <cell r="AC4965">
            <v>1.1663000000000001</v>
          </cell>
          <cell r="AD4965" t="str">
            <v>North Star Premium Pet</v>
          </cell>
          <cell r="AE4965" t="str">
            <v>MOQ 9,220 // ราคาตาม mat ต่ำ จึงใช้ราคาจาก PKG // เพิ่งเปิดซื้อเดือน 10/2021</v>
          </cell>
          <cell r="AU4965">
            <v>0.30499999999999999</v>
          </cell>
          <cell r="BF4965">
            <v>0.30499999999999999</v>
          </cell>
          <cell r="BH4965">
            <v>0.30499999999999999</v>
          </cell>
          <cell r="BJ4965" t="str">
            <v>18.10.2021</v>
          </cell>
          <cell r="BK4965" t="str">
            <v>บจก.วี เอ็น ที อินเต</v>
          </cell>
        </row>
        <row r="4966">
          <cell r="A4966" t="str">
            <v>5K2LZ282N000000200</v>
          </cell>
          <cell r="B4966" t="str">
            <v>LBL-NORTH WINDS PREMIUM (CK/LV/PK)</v>
          </cell>
          <cell r="C4966" t="str">
            <v>ARTPAPER</v>
          </cell>
          <cell r="D4966" t="str">
            <v>3PCAXBCNG36NQPNRSD</v>
          </cell>
          <cell r="E4966" t="str">
            <v>SD</v>
          </cell>
          <cell r="F4966" t="str">
            <v>300X402 3P 354N CK&amp;LI REC W/PK N/GV-12</v>
          </cell>
          <cell r="G4966" t="str">
            <v>US PET NUTRITION LLC</v>
          </cell>
          <cell r="H4966" t="str">
            <v>NorthStar Premium Pet</v>
          </cell>
          <cell r="I4966" t="str">
            <v>PF64487601</v>
          </cell>
          <cell r="J4966" t="str">
            <v>2LZ282N</v>
          </cell>
          <cell r="K4966">
            <v>6706</v>
          </cell>
          <cell r="L4966">
            <v>2045.33</v>
          </cell>
          <cell r="M4966">
            <v>0.31</v>
          </cell>
          <cell r="N4966">
            <v>0.30499999999999999</v>
          </cell>
          <cell r="O4966">
            <v>0.30499999999999999</v>
          </cell>
          <cell r="P4966">
            <v>0.39263649999999994</v>
          </cell>
          <cell r="Q4966">
            <v>0.39263649999999994</v>
          </cell>
          <cell r="R4966">
            <v>1.0900000000000001</v>
          </cell>
          <cell r="S4966">
            <v>0.427973785</v>
          </cell>
          <cell r="T4966">
            <v>0.43439339177499997</v>
          </cell>
          <cell r="U4966">
            <v>0.44081299855</v>
          </cell>
          <cell r="W4966">
            <v>1</v>
          </cell>
          <cell r="X4966">
            <v>1.07</v>
          </cell>
          <cell r="Y4966">
            <v>1</v>
          </cell>
          <cell r="Z4966">
            <v>0.36694999999999994</v>
          </cell>
          <cell r="AA4966">
            <v>0.39263649999999994</v>
          </cell>
          <cell r="AB4966">
            <v>1.07</v>
          </cell>
          <cell r="AC4966">
            <v>1.1663000000000001</v>
          </cell>
          <cell r="AD4966" t="str">
            <v>North Star Premium Pet</v>
          </cell>
          <cell r="AE4966" t="str">
            <v>MOQ 9,220 // ราคาตาม mat ต่ำ จึงใช้ราคาจาก PKG // เพิ่งเปิดซื้อเดือน 10/2021</v>
          </cell>
          <cell r="AU4966">
            <v>0.30499999999999999</v>
          </cell>
          <cell r="BF4966">
            <v>0.30499999999999999</v>
          </cell>
          <cell r="BH4966">
            <v>0.30499999999999999</v>
          </cell>
          <cell r="BJ4966" t="str">
            <v>18.10.2021</v>
          </cell>
          <cell r="BK4966" t="str">
            <v>บจก.วี เอ็น ที อินเต</v>
          </cell>
        </row>
        <row r="4967">
          <cell r="A4967" t="str">
            <v>5K2LZ282N000000300</v>
          </cell>
          <cell r="B4967" t="str">
            <v>LBL-NORTH WINDS PREMIUM</v>
          </cell>
          <cell r="C4967" t="str">
            <v>ARTPAPER</v>
          </cell>
          <cell r="D4967" t="str">
            <v>3PRCFBE7G28NQPNRSD</v>
          </cell>
          <cell r="E4967" t="str">
            <v>SD</v>
          </cell>
          <cell r="F4967" t="str">
            <v>300X402 3P 354N CK&amp;DK REC N/PK GV-12</v>
          </cell>
          <cell r="G4967" t="str">
            <v>US PET NUTRITION LLC</v>
          </cell>
          <cell r="H4967" t="str">
            <v>NorthStar Premium Pet</v>
          </cell>
          <cell r="I4967" t="str">
            <v>PF64487302</v>
          </cell>
          <cell r="J4967" t="str">
            <v>2LZ282N</v>
          </cell>
          <cell r="K4967">
            <v>0</v>
          </cell>
          <cell r="L4967">
            <v>0</v>
          </cell>
          <cell r="M4967">
            <v>0.31</v>
          </cell>
          <cell r="N4967">
            <v>0.30499999999999999</v>
          </cell>
          <cell r="O4967">
            <v>0.30499999999999999</v>
          </cell>
          <cell r="P4967">
            <v>0.39263649999999994</v>
          </cell>
          <cell r="Q4967">
            <v>0.39263649999999994</v>
          </cell>
          <cell r="R4967">
            <v>1.0900000000000001</v>
          </cell>
          <cell r="S4967">
            <v>0.427973785</v>
          </cell>
          <cell r="T4967">
            <v>0.43439339177499997</v>
          </cell>
          <cell r="U4967">
            <v>0.44081299855</v>
          </cell>
          <cell r="W4967">
            <v>1</v>
          </cell>
          <cell r="X4967">
            <v>1.07</v>
          </cell>
          <cell r="Y4967">
            <v>1</v>
          </cell>
          <cell r="Z4967">
            <v>0.36694999999999994</v>
          </cell>
          <cell r="AA4967">
            <v>0.39263649999999994</v>
          </cell>
          <cell r="AB4967">
            <v>1.07</v>
          </cell>
          <cell r="AC4967">
            <v>1.1663000000000001</v>
          </cell>
          <cell r="AD4967" t="str">
            <v>North Star Premium Pet</v>
          </cell>
          <cell r="AE4967" t="str">
            <v>MOQ 9,220 // ราคาตาม mat ต่ำ จึงใช้ราคาจาก PKG // เพิ่งเปิดซื้อเดือน 10/2021</v>
          </cell>
          <cell r="AU4967">
            <v>0.30499999999999999</v>
          </cell>
          <cell r="BF4967">
            <v>0.30499999999999999</v>
          </cell>
          <cell r="BH4967">
            <v>0.30499999999999999</v>
          </cell>
          <cell r="BJ4967" t="str">
            <v>18.10.2021</v>
          </cell>
          <cell r="BK4967" t="str">
            <v>บจก.วี เอ็น ที อินเต</v>
          </cell>
        </row>
        <row r="4968">
          <cell r="A4968" t="str">
            <v>5K2LZ282N000000400</v>
          </cell>
          <cell r="B4968" t="str">
            <v>LBL-NORTH WINDS PREMIUM</v>
          </cell>
          <cell r="C4968" t="str">
            <v>ARTPAPER</v>
          </cell>
          <cell r="D4968" t="str">
            <v>3PRCFBE6G28NQPNRSD</v>
          </cell>
          <cell r="E4968" t="str">
            <v>SD</v>
          </cell>
          <cell r="F4968" t="str">
            <v>300X402 3P 354N CK&amp;LIV REC N/PK GV-12</v>
          </cell>
          <cell r="G4968" t="str">
            <v>US PET NUTRITION LLC</v>
          </cell>
          <cell r="H4968" t="str">
            <v>NorthStar Premium Pet</v>
          </cell>
          <cell r="I4968" t="str">
            <v>PF64487301</v>
          </cell>
          <cell r="J4968" t="str">
            <v>2LZ282N</v>
          </cell>
          <cell r="K4968">
            <v>6057</v>
          </cell>
          <cell r="L4968">
            <v>1847.39</v>
          </cell>
          <cell r="M4968">
            <v>0.31</v>
          </cell>
          <cell r="N4968">
            <v>0.30500087108013935</v>
          </cell>
          <cell r="O4968">
            <v>0.30500087108013935</v>
          </cell>
          <cell r="P4968">
            <v>0.39263649999999994</v>
          </cell>
          <cell r="Q4968">
            <v>0.39263649999999994</v>
          </cell>
          <cell r="R4968">
            <v>1.0900000000000001</v>
          </cell>
          <cell r="S4968">
            <v>0.427973785</v>
          </cell>
          <cell r="T4968">
            <v>0.43439339177499997</v>
          </cell>
          <cell r="U4968">
            <v>0.44081299855</v>
          </cell>
          <cell r="W4968">
            <v>1</v>
          </cell>
          <cell r="X4968">
            <v>1.07</v>
          </cell>
          <cell r="Y4968">
            <v>1</v>
          </cell>
          <cell r="Z4968">
            <v>0.36694999999999994</v>
          </cell>
          <cell r="AA4968">
            <v>0.39263649999999994</v>
          </cell>
          <cell r="AB4968">
            <v>1.07</v>
          </cell>
          <cell r="AC4968">
            <v>1.1663000000000001</v>
          </cell>
          <cell r="AD4968" t="str">
            <v>North Star Premium Pet</v>
          </cell>
          <cell r="AE4968" t="str">
            <v>MOQ 9,220 // ราคาตาม mat ต่ำ จึงใช้ราคาจาก PKG // เพิ่งเปิดซื้อเดือน 10/2021</v>
          </cell>
          <cell r="AU4968">
            <v>0.30500087108013935</v>
          </cell>
          <cell r="BF4968">
            <v>0.30500087108013935</v>
          </cell>
          <cell r="BH4968">
            <v>0.30500087108013935</v>
          </cell>
          <cell r="BJ4968" t="str">
            <v>18.10.2021</v>
          </cell>
          <cell r="BK4968" t="str">
            <v>บจก.วี เอ็น ที อินเต</v>
          </cell>
        </row>
        <row r="4969">
          <cell r="A4969" t="str">
            <v>5F2LZ404N000000600</v>
          </cell>
          <cell r="B4969" t="str">
            <v>CTN-NORTH WINDS PREMIUM (CK/TK)</v>
          </cell>
          <cell r="C4969" t="str">
            <v>ลูกฟูก</v>
          </cell>
          <cell r="D4969" t="str">
            <v>3ICBS95QSA3NQPNRRV</v>
          </cell>
          <cell r="E4969" t="str">
            <v>RV</v>
          </cell>
          <cell r="F4969" t="str">
            <v>211X109 79 N CK&amp;TK DNR IN PMPKN GV-24</v>
          </cell>
          <cell r="G4969" t="str">
            <v>US PET NUTRITION LLC</v>
          </cell>
          <cell r="H4969" t="str">
            <v>NorthStar Premium Pet</v>
          </cell>
          <cell r="I4969" t="str">
            <v>PF64487901</v>
          </cell>
          <cell r="J4969" t="str">
            <v>2LZ404N</v>
          </cell>
          <cell r="K4969">
            <v>0</v>
          </cell>
          <cell r="L4969">
            <v>0</v>
          </cell>
          <cell r="M4969">
            <v>9.69</v>
          </cell>
          <cell r="N4969">
            <v>4.55</v>
          </cell>
          <cell r="O4969">
            <v>4.55</v>
          </cell>
          <cell r="P4969">
            <v>5.9201604000000003</v>
          </cell>
          <cell r="Q4969">
            <v>5.9201604000000003</v>
          </cell>
          <cell r="R4969">
            <v>1.05</v>
          </cell>
          <cell r="S4969">
            <v>6.2161684200000007</v>
          </cell>
          <cell r="T4969">
            <v>6.3094109462999999</v>
          </cell>
          <cell r="U4969">
            <v>6.4026534726000008</v>
          </cell>
          <cell r="V4969">
            <v>1.05</v>
          </cell>
          <cell r="W4969">
            <v>1.05</v>
          </cell>
          <cell r="X4969">
            <v>1.1000000000000001</v>
          </cell>
          <cell r="Y4969">
            <v>1.0169999999999999</v>
          </cell>
          <cell r="Z4969">
            <v>5.2920000000000007</v>
          </cell>
          <cell r="AA4969">
            <v>5.9201604000000003</v>
          </cell>
          <cell r="AB4969">
            <v>1.1186999999999998</v>
          </cell>
          <cell r="AC4969">
            <v>1.1746349999999999</v>
          </cell>
          <cell r="AD4969" t="str">
            <v>North Star Premium Pet</v>
          </cell>
          <cell r="AE4969" t="str">
            <v>MOQ 400 // ราคาตาม mat ต่ำ จึงใช้ราคาจาก PKG // เพิ่งเปิดซื้อเดือน 10/2021</v>
          </cell>
          <cell r="AU4969">
            <v>4.55</v>
          </cell>
          <cell r="BF4969">
            <v>4.55</v>
          </cell>
          <cell r="BH4969">
            <v>4.55</v>
          </cell>
          <cell r="BJ4969" t="str">
            <v>16.10.2021</v>
          </cell>
          <cell r="BK4969" t="str">
            <v>บจก.กลุ่มสยามบรรจุภั</v>
          </cell>
        </row>
        <row r="4970">
          <cell r="A4970" t="str">
            <v>5K2LZ404N000000500</v>
          </cell>
          <cell r="B4970" t="str">
            <v>LBL-NORTH WINDS PREMIUM (CK/TK)</v>
          </cell>
          <cell r="C4970" t="str">
            <v>ARTPAPER</v>
          </cell>
          <cell r="D4970" t="str">
            <v>3ICBS95QSA3NQPNRRV</v>
          </cell>
          <cell r="E4970" t="str">
            <v>RV</v>
          </cell>
          <cell r="F4970" t="str">
            <v>211X109 79 N CK&amp;TK DNR IN PMPKN GV-24</v>
          </cell>
          <cell r="G4970" t="str">
            <v>US PET NUTRITION LLC</v>
          </cell>
          <cell r="H4970" t="str">
            <v>NorthStar Premium Pet</v>
          </cell>
          <cell r="I4970" t="str">
            <v>PF64487901</v>
          </cell>
          <cell r="J4970" t="str">
            <v>2LZ404N</v>
          </cell>
          <cell r="K4970">
            <v>20295</v>
          </cell>
          <cell r="L4970">
            <v>1826.55</v>
          </cell>
          <cell r="M4970">
            <v>0.09</v>
          </cell>
          <cell r="N4970">
            <v>0.09</v>
          </cell>
          <cell r="O4970">
            <v>0.09</v>
          </cell>
          <cell r="P4970">
            <v>0.100901</v>
          </cell>
          <cell r="Q4970">
            <v>0.100901</v>
          </cell>
          <cell r="R4970">
            <v>1.0900000000000001</v>
          </cell>
          <cell r="S4970">
            <v>0.10998209000000002</v>
          </cell>
          <cell r="T4970">
            <v>0.11163182135000001</v>
          </cell>
          <cell r="U4970">
            <v>0.11328155270000002</v>
          </cell>
          <cell r="W4970">
            <v>1</v>
          </cell>
          <cell r="X4970">
            <v>1.07</v>
          </cell>
          <cell r="Y4970">
            <v>1</v>
          </cell>
          <cell r="Z4970">
            <v>9.4299999999999995E-2</v>
          </cell>
          <cell r="AA4970">
            <v>0.100901</v>
          </cell>
          <cell r="AB4970">
            <v>1.07</v>
          </cell>
          <cell r="AC4970">
            <v>1.1663000000000003</v>
          </cell>
          <cell r="AD4970" t="str">
            <v>North Star Premium Pet</v>
          </cell>
          <cell r="AE4970" t="str">
            <v>MOQ  35,870 // ราคาตาม mat ต่ำ จึงใช้ราคาจาก PKG // เพิ่งเปิดซื้อเดือน 10/2021</v>
          </cell>
          <cell r="AU4970">
            <v>0.09</v>
          </cell>
          <cell r="BF4970">
            <v>0.09</v>
          </cell>
          <cell r="BH4970">
            <v>0.09</v>
          </cell>
          <cell r="BJ4970" t="str">
            <v>16.10.2021</v>
          </cell>
          <cell r="BK4970" t="str">
            <v>บจก.วี เอ็น ที อินเต</v>
          </cell>
        </row>
        <row r="4971">
          <cell r="A4971" t="str">
            <v>5F2LZ404N000000100</v>
          </cell>
          <cell r="B4971" t="str">
            <v>CTN-NORTH WINDS PREMIUM (TN/CK)</v>
          </cell>
          <cell r="C4971" t="str">
            <v>ลูกฟูก</v>
          </cell>
          <cell r="D4971" t="str">
            <v>3GNNF94OSAVNQPNRRV</v>
          </cell>
          <cell r="E4971" t="str">
            <v>RV</v>
          </cell>
          <cell r="F4971" t="str">
            <v>211X109 79 N TN &amp; CK DINNER IB-24</v>
          </cell>
          <cell r="G4971" t="str">
            <v>US PET NUTRITION LLC</v>
          </cell>
          <cell r="H4971" t="str">
            <v>NorthStar Premium Pet</v>
          </cell>
          <cell r="I4971" t="str">
            <v>PF64488103</v>
          </cell>
          <cell r="J4971" t="str">
            <v>2LZ404N</v>
          </cell>
          <cell r="K4971">
            <v>0</v>
          </cell>
          <cell r="L4971">
            <v>0</v>
          </cell>
          <cell r="M4971">
            <v>9.69</v>
          </cell>
          <cell r="N4971">
            <v>4.55</v>
          </cell>
          <cell r="O4971">
            <v>4.55</v>
          </cell>
          <cell r="P4971">
            <v>5.9201604000000003</v>
          </cell>
          <cell r="Q4971">
            <v>5.9201604000000003</v>
          </cell>
          <cell r="R4971">
            <v>1.05</v>
          </cell>
          <cell r="S4971">
            <v>6.2161684200000007</v>
          </cell>
          <cell r="T4971">
            <v>6.3094109462999999</v>
          </cell>
          <cell r="U4971">
            <v>6.4026534726000008</v>
          </cell>
          <cell r="V4971">
            <v>1.05</v>
          </cell>
          <cell r="W4971">
            <v>1.05</v>
          </cell>
          <cell r="X4971">
            <v>1.1000000000000001</v>
          </cell>
          <cell r="Y4971">
            <v>1.0169999999999999</v>
          </cell>
          <cell r="Z4971">
            <v>5.2920000000000007</v>
          </cell>
          <cell r="AA4971">
            <v>5.9201604000000003</v>
          </cell>
          <cell r="AB4971">
            <v>1.1186999999999998</v>
          </cell>
          <cell r="AC4971">
            <v>1.1746349999999999</v>
          </cell>
          <cell r="AD4971" t="str">
            <v>North Star Premium Pet</v>
          </cell>
          <cell r="AE4971" t="str">
            <v>MOQ 400 // ราคาตาม mat ต่ำ จึงใช้ราคาจาก PKG // เพิ่งเปิดซื้อเดือน 10/2021</v>
          </cell>
          <cell r="AU4971">
            <v>4.55</v>
          </cell>
          <cell r="BF4971">
            <v>4.55</v>
          </cell>
          <cell r="BH4971">
            <v>4.55</v>
          </cell>
          <cell r="BJ4971" t="str">
            <v>16.10.2021</v>
          </cell>
          <cell r="BK4971" t="str">
            <v>บจก.กลุ่มสยามบรรจุภั</v>
          </cell>
        </row>
        <row r="4972">
          <cell r="A4972" t="str">
            <v>5F2LZ404N000000200</v>
          </cell>
          <cell r="B4972" t="str">
            <v>CTN-NORTH WINDS PREMIUM (TN/PK)</v>
          </cell>
          <cell r="C4972" t="str">
            <v>ลูกฟูก</v>
          </cell>
          <cell r="D4972" t="str">
            <v>3GNNFA3WSAVNQPNRRV</v>
          </cell>
          <cell r="E4972" t="str">
            <v>RV</v>
          </cell>
          <cell r="F4972" t="str">
            <v>211X109 79 N TN &amp; PMPKN DINNER IB-24</v>
          </cell>
          <cell r="G4972" t="str">
            <v>US PET NUTRITION LLC</v>
          </cell>
          <cell r="H4972" t="str">
            <v>NorthStar Premium Pet</v>
          </cell>
          <cell r="I4972" t="str">
            <v>PF64488101</v>
          </cell>
          <cell r="J4972" t="str">
            <v>2LZ404N</v>
          </cell>
          <cell r="K4972">
            <v>0</v>
          </cell>
          <cell r="L4972">
            <v>0</v>
          </cell>
          <cell r="M4972">
            <v>9.69</v>
          </cell>
          <cell r="N4972">
            <v>4.55</v>
          </cell>
          <cell r="O4972">
            <v>4.55</v>
          </cell>
          <cell r="P4972">
            <v>5.9201604000000003</v>
          </cell>
          <cell r="Q4972">
            <v>5.9201604000000003</v>
          </cell>
          <cell r="R4972">
            <v>1.05</v>
          </cell>
          <cell r="S4972">
            <v>6.2161684200000007</v>
          </cell>
          <cell r="T4972">
            <v>6.3094109462999999</v>
          </cell>
          <cell r="U4972">
            <v>6.4026534726000008</v>
          </cell>
          <cell r="V4972">
            <v>1.05</v>
          </cell>
          <cell r="W4972">
            <v>1.05</v>
          </cell>
          <cell r="X4972">
            <v>1.1000000000000001</v>
          </cell>
          <cell r="Y4972">
            <v>1.0169999999999999</v>
          </cell>
          <cell r="Z4972">
            <v>5.2920000000000007</v>
          </cell>
          <cell r="AA4972">
            <v>5.9201604000000003</v>
          </cell>
          <cell r="AB4972">
            <v>1.1186999999999998</v>
          </cell>
          <cell r="AC4972">
            <v>1.1746349999999999</v>
          </cell>
          <cell r="AD4972" t="str">
            <v>North Star Premium Pet</v>
          </cell>
          <cell r="AE4972" t="str">
            <v>MOQ 400 // ราคาตาม mat ต่ำ จึงใช้ราคาจาก PKG // เพิ่งเปิดซื้อเดือน 10/2021</v>
          </cell>
          <cell r="AU4972">
            <v>4.55</v>
          </cell>
          <cell r="BF4972">
            <v>4.55</v>
          </cell>
          <cell r="BH4972">
            <v>4.55</v>
          </cell>
          <cell r="BJ4972" t="str">
            <v>16.10.2021</v>
          </cell>
          <cell r="BK4972" t="str">
            <v>บจก.กลุ่มสยามบรรจุภั</v>
          </cell>
        </row>
        <row r="4973">
          <cell r="A4973" t="str">
            <v>5F2LZ404N000000300</v>
          </cell>
          <cell r="B4973" t="str">
            <v>CTN-NORTH WINDS PREMIUM</v>
          </cell>
          <cell r="C4973" t="str">
            <v>ลูกฟูก</v>
          </cell>
          <cell r="D4973" t="str">
            <v>3GNNF93ZSAVNQPNRRV</v>
          </cell>
          <cell r="E4973" t="str">
            <v>RV</v>
          </cell>
          <cell r="F4973" t="str">
            <v>211X109 79 N TN &amp; WFISH DINNER IB-24</v>
          </cell>
          <cell r="G4973" t="str">
            <v>US PET NUTRITION LLC</v>
          </cell>
          <cell r="H4973" t="str">
            <v>NorthStar Premium Pet</v>
          </cell>
          <cell r="I4973" t="str">
            <v>PF64488102</v>
          </cell>
          <cell r="J4973" t="str">
            <v>2LZ404N</v>
          </cell>
          <cell r="K4973">
            <v>0</v>
          </cell>
          <cell r="L4973">
            <v>0</v>
          </cell>
          <cell r="M4973">
            <v>9.69</v>
          </cell>
          <cell r="N4973">
            <v>4.55</v>
          </cell>
          <cell r="O4973">
            <v>4.55</v>
          </cell>
          <cell r="P4973">
            <v>5.9201604000000003</v>
          </cell>
          <cell r="Q4973">
            <v>5.9201604000000003</v>
          </cell>
          <cell r="R4973">
            <v>1.05</v>
          </cell>
          <cell r="S4973">
            <v>6.2161684200000007</v>
          </cell>
          <cell r="T4973">
            <v>6.3094109462999999</v>
          </cell>
          <cell r="U4973">
            <v>6.4026534726000008</v>
          </cell>
          <cell r="V4973">
            <v>1.05</v>
          </cell>
          <cell r="W4973">
            <v>1.05</v>
          </cell>
          <cell r="X4973">
            <v>1.1000000000000001</v>
          </cell>
          <cell r="Y4973">
            <v>1.0169999999999999</v>
          </cell>
          <cell r="Z4973">
            <v>5.2920000000000007</v>
          </cell>
          <cell r="AA4973">
            <v>5.9201604000000003</v>
          </cell>
          <cell r="AB4973">
            <v>1.1186999999999998</v>
          </cell>
          <cell r="AC4973">
            <v>1.1746349999999999</v>
          </cell>
          <cell r="AD4973" t="str">
            <v>North Star Premium Pet</v>
          </cell>
          <cell r="AE4973" t="str">
            <v>MOQ 400 // ราคาตาม mat ต่ำ จึงใช้ราคาจาก PKG // เพิ่งเปิดซื้อเดือน 10/2021</v>
          </cell>
          <cell r="AU4973">
            <v>4.55</v>
          </cell>
          <cell r="BF4973">
            <v>4.55</v>
          </cell>
          <cell r="BH4973">
            <v>4.55</v>
          </cell>
          <cell r="BJ4973" t="str">
            <v>16.10.2021</v>
          </cell>
          <cell r="BK4973" t="str">
            <v>บจก.กลุ่มสยามบรรจุภั</v>
          </cell>
        </row>
        <row r="4974">
          <cell r="A4974" t="str">
            <v>5F2LZ404N000000400</v>
          </cell>
          <cell r="B4974" t="str">
            <v>CTN-NORTH WINDS PREMIUM (CK/PK)</v>
          </cell>
          <cell r="C4974" t="str">
            <v>ลูกฟูก</v>
          </cell>
          <cell r="D4974" t="str">
            <v>3ICBS93KSA3NQPNRRV</v>
          </cell>
          <cell r="E4974" t="str">
            <v>RV</v>
          </cell>
          <cell r="F4974" t="str">
            <v>211X109 79 N CK&amp;PMPKN DNR IN PMPKN GV-24</v>
          </cell>
          <cell r="G4974" t="str">
            <v>US PET NUTRITION LLC</v>
          </cell>
          <cell r="H4974" t="str">
            <v>NorthStar Premium Pet</v>
          </cell>
          <cell r="I4974" t="str">
            <v>PF64488104</v>
          </cell>
          <cell r="J4974" t="str">
            <v>2LZ404N</v>
          </cell>
          <cell r="K4974">
            <v>0</v>
          </cell>
          <cell r="L4974">
            <v>0</v>
          </cell>
          <cell r="M4974">
            <v>9.69</v>
          </cell>
          <cell r="N4974">
            <v>4.55</v>
          </cell>
          <cell r="O4974">
            <v>4.55</v>
          </cell>
          <cell r="P4974">
            <v>5.9201604000000003</v>
          </cell>
          <cell r="Q4974">
            <v>5.9201604000000003</v>
          </cell>
          <cell r="R4974">
            <v>1.05</v>
          </cell>
          <cell r="S4974">
            <v>6.2161684200000007</v>
          </cell>
          <cell r="T4974">
            <v>6.3094109462999999</v>
          </cell>
          <cell r="U4974">
            <v>6.4026534726000008</v>
          </cell>
          <cell r="V4974">
            <v>1.05</v>
          </cell>
          <cell r="W4974">
            <v>1.05</v>
          </cell>
          <cell r="X4974">
            <v>1.1000000000000001</v>
          </cell>
          <cell r="Y4974">
            <v>1.0169999999999999</v>
          </cell>
          <cell r="Z4974">
            <v>5.2920000000000007</v>
          </cell>
          <cell r="AA4974">
            <v>5.9201604000000003</v>
          </cell>
          <cell r="AB4974">
            <v>1.1186999999999998</v>
          </cell>
          <cell r="AC4974">
            <v>1.1746349999999999</v>
          </cell>
          <cell r="AD4974" t="str">
            <v>North Star Premium Pet</v>
          </cell>
          <cell r="AE4974" t="str">
            <v>MOQ 400 // ราคาตาม mat ต่ำ จึงใช้ราคาจาก PKG // เพิ่งเปิดซื้อเดือน 10/2021</v>
          </cell>
          <cell r="AU4974">
            <v>4.55</v>
          </cell>
          <cell r="BF4974">
            <v>4.55</v>
          </cell>
          <cell r="BH4974">
            <v>4.55</v>
          </cell>
          <cell r="BJ4974" t="str">
            <v>16.10.2021</v>
          </cell>
          <cell r="BK4974" t="str">
            <v>บจก.กลุ่มสยามบรรจุภั</v>
          </cell>
        </row>
        <row r="4975">
          <cell r="A4975" t="str">
            <v>5F2LZ404N000000500</v>
          </cell>
          <cell r="B4975" t="str">
            <v>CTN-NORTH WINDS PREMIUM (CK/SM)</v>
          </cell>
          <cell r="C4975" t="str">
            <v>ลูกฟูก</v>
          </cell>
          <cell r="D4975" t="str">
            <v>3ICBS952SA3NQPNRRV</v>
          </cell>
          <cell r="E4975" t="str">
            <v>RV</v>
          </cell>
          <cell r="F4975" t="str">
            <v>211X109 79 N CK&amp;SM DNR IN PMPKN GV-24</v>
          </cell>
          <cell r="G4975" t="str">
            <v>US PET NUTRITION LLC</v>
          </cell>
          <cell r="H4975" t="str">
            <v>NorthStar Premium Pet</v>
          </cell>
          <cell r="I4975" t="str">
            <v>PF64488105</v>
          </cell>
          <cell r="J4975" t="str">
            <v>2LZ404N</v>
          </cell>
          <cell r="K4975">
            <v>0</v>
          </cell>
          <cell r="L4975">
            <v>0</v>
          </cell>
          <cell r="M4975">
            <v>9.69</v>
          </cell>
          <cell r="N4975">
            <v>4.55</v>
          </cell>
          <cell r="O4975">
            <v>4.55</v>
          </cell>
          <cell r="P4975">
            <v>5.9201604000000003</v>
          </cell>
          <cell r="Q4975">
            <v>5.9201604000000003</v>
          </cell>
          <cell r="R4975">
            <v>1.05</v>
          </cell>
          <cell r="S4975">
            <v>6.2161684200000007</v>
          </cell>
          <cell r="T4975">
            <v>6.3094109462999999</v>
          </cell>
          <cell r="U4975">
            <v>6.4026534726000008</v>
          </cell>
          <cell r="V4975">
            <v>1.05</v>
          </cell>
          <cell r="W4975">
            <v>1.05</v>
          </cell>
          <cell r="X4975">
            <v>1.1000000000000001</v>
          </cell>
          <cell r="Y4975">
            <v>1.0169999999999999</v>
          </cell>
          <cell r="Z4975">
            <v>5.2920000000000007</v>
          </cell>
          <cell r="AA4975">
            <v>5.9201604000000003</v>
          </cell>
          <cell r="AB4975">
            <v>1.1186999999999998</v>
          </cell>
          <cell r="AC4975">
            <v>1.1746349999999999</v>
          </cell>
          <cell r="AD4975" t="str">
            <v>North Star Premium Pet</v>
          </cell>
          <cell r="AE4975" t="str">
            <v>MOQ 400 // ราคาตาม mat ต่ำ จึงใช้ราคาจาก PKG // เพิ่งเปิดซื้อเดือน 10/2021</v>
          </cell>
          <cell r="AU4975">
            <v>4.55</v>
          </cell>
          <cell r="BF4975">
            <v>4.55</v>
          </cell>
          <cell r="BH4975">
            <v>4.55</v>
          </cell>
          <cell r="BJ4975" t="str">
            <v>16.10.2021</v>
          </cell>
          <cell r="BK4975" t="str">
            <v>บจก.กลุ่มสยามบรรจุภั</v>
          </cell>
        </row>
        <row r="4976">
          <cell r="A4976" t="str">
            <v>5K2LZ404N000000100</v>
          </cell>
          <cell r="B4976" t="str">
            <v>LBL-NORTH WINDS PREMIUM (TN/PK)</v>
          </cell>
          <cell r="C4976" t="str">
            <v>ARTPAPER</v>
          </cell>
          <cell r="D4976" t="str">
            <v>3GNNFA3WSAVNQPNRRV</v>
          </cell>
          <cell r="E4976" t="str">
            <v>RV</v>
          </cell>
          <cell r="F4976" t="str">
            <v>211X109 79 N TN &amp; PMPKN DINNER IB-24</v>
          </cell>
          <cell r="G4976" t="str">
            <v>US PET NUTRITION LLC</v>
          </cell>
          <cell r="H4976" t="str">
            <v>NorthStar Premium Pet</v>
          </cell>
          <cell r="I4976" t="str">
            <v>PF64488101</v>
          </cell>
          <cell r="J4976" t="str">
            <v>2LZ404N</v>
          </cell>
          <cell r="K4976">
            <v>20295</v>
          </cell>
          <cell r="L4976">
            <v>1826.55</v>
          </cell>
          <cell r="M4976">
            <v>0.09</v>
          </cell>
          <cell r="N4976">
            <v>0.09</v>
          </cell>
          <cell r="O4976">
            <v>0.09</v>
          </cell>
          <cell r="P4976">
            <v>0.100901</v>
          </cell>
          <cell r="Q4976">
            <v>0.100901</v>
          </cell>
          <cell r="R4976">
            <v>1.0900000000000001</v>
          </cell>
          <cell r="S4976">
            <v>0.10998209000000002</v>
          </cell>
          <cell r="T4976">
            <v>0.11163182135000001</v>
          </cell>
          <cell r="U4976">
            <v>0.11328155270000002</v>
          </cell>
          <cell r="W4976">
            <v>1</v>
          </cell>
          <cell r="X4976">
            <v>1.07</v>
          </cell>
          <cell r="Y4976">
            <v>1</v>
          </cell>
          <cell r="Z4976">
            <v>9.4299999999999995E-2</v>
          </cell>
          <cell r="AA4976">
            <v>0.100901</v>
          </cell>
          <cell r="AB4976">
            <v>1.07</v>
          </cell>
          <cell r="AC4976">
            <v>1.1663000000000003</v>
          </cell>
          <cell r="AD4976" t="str">
            <v>North Star Premium Pet</v>
          </cell>
          <cell r="AE4976" t="str">
            <v>MOQ  35,870 // ราคาตาม mat ต่ำ จึงใช้ราคาจาก PKG // เพิ่งเปิดซื้อเดือน 10/2021</v>
          </cell>
          <cell r="AU4976">
            <v>0.09</v>
          </cell>
          <cell r="BF4976">
            <v>0.09</v>
          </cell>
          <cell r="BH4976">
            <v>0.09</v>
          </cell>
          <cell r="BJ4976" t="str">
            <v>16.10.2021</v>
          </cell>
          <cell r="BK4976" t="str">
            <v>บจก.วี เอ็น ที อินเต</v>
          </cell>
        </row>
        <row r="4977">
          <cell r="A4977" t="str">
            <v>5K2LZ404N000000200</v>
          </cell>
          <cell r="B4977" t="str">
            <v>LBL-NORTH WINDS PREMIUM (TN/WF)</v>
          </cell>
          <cell r="C4977" t="str">
            <v>ARTPAPER</v>
          </cell>
          <cell r="D4977" t="str">
            <v>3GNNF93ZSAVNQPNRRV</v>
          </cell>
          <cell r="E4977" t="str">
            <v>RV</v>
          </cell>
          <cell r="F4977" t="str">
            <v>211X109 79 N TN &amp; WFISH DINNER IB-24</v>
          </cell>
          <cell r="G4977" t="str">
            <v>US PET NUTRITION LLC</v>
          </cell>
          <cell r="H4977" t="str">
            <v>NorthStar Premium Pet</v>
          </cell>
          <cell r="I4977" t="str">
            <v>PF64488102</v>
          </cell>
          <cell r="J4977" t="str">
            <v>2LZ404N</v>
          </cell>
          <cell r="K4977">
            <v>38900</v>
          </cell>
          <cell r="L4977">
            <v>3501</v>
          </cell>
          <cell r="M4977">
            <v>0.09</v>
          </cell>
          <cell r="N4977">
            <v>0.09</v>
          </cell>
          <cell r="O4977">
            <v>0.09</v>
          </cell>
          <cell r="P4977">
            <v>0.100901</v>
          </cell>
          <cell r="Q4977">
            <v>0.100901</v>
          </cell>
          <cell r="R4977">
            <v>1.0900000000000001</v>
          </cell>
          <cell r="S4977">
            <v>0.10998209000000002</v>
          </cell>
          <cell r="T4977">
            <v>0.11163182135000001</v>
          </cell>
          <cell r="U4977">
            <v>0.11328155270000002</v>
          </cell>
          <cell r="W4977">
            <v>1</v>
          </cell>
          <cell r="X4977">
            <v>1.07</v>
          </cell>
          <cell r="Y4977">
            <v>1</v>
          </cell>
          <cell r="Z4977">
            <v>9.4299999999999995E-2</v>
          </cell>
          <cell r="AA4977">
            <v>0.100901</v>
          </cell>
          <cell r="AB4977">
            <v>1.07</v>
          </cell>
          <cell r="AC4977">
            <v>1.1663000000000003</v>
          </cell>
          <cell r="AD4977" t="str">
            <v>North Star Premium Pet</v>
          </cell>
          <cell r="AE4977" t="str">
            <v>MOQ  35,870 // ราคาตาม mat ต่ำ จึงใช้ราคาจาก PKG // เพิ่งเปิดซื้อเดือน 10/2021</v>
          </cell>
          <cell r="AU4977">
            <v>0.09</v>
          </cell>
          <cell r="AV4977">
            <v>0.09</v>
          </cell>
          <cell r="BF4977">
            <v>0.09</v>
          </cell>
          <cell r="BH4977">
            <v>0.09</v>
          </cell>
          <cell r="BJ4977" t="str">
            <v>01.11.2021</v>
          </cell>
          <cell r="BK4977" t="str">
            <v>บจก.วี เอ็น ที อินเต</v>
          </cell>
        </row>
        <row r="4978">
          <cell r="A4978" t="str">
            <v>5K2LZ404N000000300</v>
          </cell>
          <cell r="B4978" t="str">
            <v>LBL-NORTH WINDS PREMIUM (CK/PK)</v>
          </cell>
          <cell r="C4978" t="str">
            <v>ARTPAPER</v>
          </cell>
          <cell r="D4978" t="str">
            <v>3ICBS93KSA3NQPNRRV</v>
          </cell>
          <cell r="E4978" t="str">
            <v>RV</v>
          </cell>
          <cell r="F4978" t="str">
            <v>211X109 79 N CK&amp;PMPKN DNR IN PMPKN GV-24</v>
          </cell>
          <cell r="G4978" t="str">
            <v>US PET NUTRITION LLC</v>
          </cell>
          <cell r="H4978" t="str">
            <v>NorthStar Premium Pet</v>
          </cell>
          <cell r="I4978" t="str">
            <v>PF64488104</v>
          </cell>
          <cell r="J4978" t="str">
            <v>2LZ404N</v>
          </cell>
          <cell r="K4978">
            <v>20295</v>
          </cell>
          <cell r="L4978">
            <v>1826.55</v>
          </cell>
          <cell r="M4978">
            <v>0.09</v>
          </cell>
          <cell r="N4978">
            <v>0.09</v>
          </cell>
          <cell r="O4978">
            <v>0.09</v>
          </cell>
          <cell r="P4978">
            <v>0.100901</v>
          </cell>
          <cell r="Q4978">
            <v>0.100901</v>
          </cell>
          <cell r="R4978">
            <v>1.0900000000000001</v>
          </cell>
          <cell r="S4978">
            <v>0.10998209000000002</v>
          </cell>
          <cell r="T4978">
            <v>0.11163182135000001</v>
          </cell>
          <cell r="U4978">
            <v>0.11328155270000002</v>
          </cell>
          <cell r="W4978">
            <v>1</v>
          </cell>
          <cell r="X4978">
            <v>1.07</v>
          </cell>
          <cell r="Y4978">
            <v>1</v>
          </cell>
          <cell r="Z4978">
            <v>9.4299999999999995E-2</v>
          </cell>
          <cell r="AA4978">
            <v>0.100901</v>
          </cell>
          <cell r="AB4978">
            <v>1.07</v>
          </cell>
          <cell r="AC4978">
            <v>1.1663000000000003</v>
          </cell>
          <cell r="AD4978" t="str">
            <v>North Star Premium Pet</v>
          </cell>
          <cell r="AE4978" t="str">
            <v>MOQ  35,870 // ราคาตาม mat ต่ำ จึงใช้ราคาจาก PKG // เพิ่งเปิดซื้อเดือน 10/2021</v>
          </cell>
          <cell r="AU4978">
            <v>0.09</v>
          </cell>
          <cell r="BF4978">
            <v>0.09</v>
          </cell>
          <cell r="BH4978">
            <v>0.09</v>
          </cell>
          <cell r="BJ4978" t="str">
            <v>16.10.2021</v>
          </cell>
          <cell r="BK4978" t="str">
            <v>บจก.วี เอ็น ที อินเต</v>
          </cell>
        </row>
        <row r="4979">
          <cell r="A4979" t="str">
            <v>5K2LZ404N000000400</v>
          </cell>
          <cell r="B4979" t="str">
            <v>LBL-NORTH WINDS PREMIUM (CK/SM)</v>
          </cell>
          <cell r="C4979" t="str">
            <v>ARTPAPER</v>
          </cell>
          <cell r="D4979" t="str">
            <v>3ICBS952SA3NQPNRRV</v>
          </cell>
          <cell r="E4979" t="str">
            <v>RV</v>
          </cell>
          <cell r="F4979" t="str">
            <v>211X109 79 N CK&amp;SM DNR IN PMPKN GV-24</v>
          </cell>
          <cell r="G4979" t="str">
            <v>US PET NUTRITION LLC</v>
          </cell>
          <cell r="H4979" t="str">
            <v>NorthStar Premium Pet</v>
          </cell>
          <cell r="I4979" t="str">
            <v>PF64488105</v>
          </cell>
          <cell r="J4979" t="str">
            <v>2LZ404N</v>
          </cell>
          <cell r="K4979">
            <v>38900</v>
          </cell>
          <cell r="L4979">
            <v>3501</v>
          </cell>
          <cell r="M4979">
            <v>0.09</v>
          </cell>
          <cell r="N4979">
            <v>0.09</v>
          </cell>
          <cell r="O4979">
            <v>0.09</v>
          </cell>
          <cell r="P4979">
            <v>0.100901</v>
          </cell>
          <cell r="Q4979">
            <v>0.100901</v>
          </cell>
          <cell r="R4979">
            <v>1.0900000000000001</v>
          </cell>
          <cell r="S4979">
            <v>0.10998209000000002</v>
          </cell>
          <cell r="T4979">
            <v>0.11163182135000001</v>
          </cell>
          <cell r="U4979">
            <v>0.11328155270000002</v>
          </cell>
          <cell r="W4979">
            <v>1</v>
          </cell>
          <cell r="X4979">
            <v>1.07</v>
          </cell>
          <cell r="Y4979">
            <v>1</v>
          </cell>
          <cell r="Z4979">
            <v>9.4299999999999995E-2</v>
          </cell>
          <cell r="AA4979">
            <v>0.100901</v>
          </cell>
          <cell r="AB4979">
            <v>1.07</v>
          </cell>
          <cell r="AC4979">
            <v>1.1663000000000003</v>
          </cell>
          <cell r="AD4979" t="str">
            <v>North Star Premium Pet</v>
          </cell>
          <cell r="AE4979" t="str">
            <v>MOQ  35,870 // ราคาตาม mat ต่ำ จึงใช้ราคาจาก PKG // เพิ่งเปิดซื้อเดือน 10/2021</v>
          </cell>
          <cell r="AU4979">
            <v>0.09</v>
          </cell>
          <cell r="AV4979">
            <v>0.09</v>
          </cell>
          <cell r="BF4979">
            <v>0.09</v>
          </cell>
          <cell r="BH4979">
            <v>0.09</v>
          </cell>
          <cell r="BJ4979" t="str">
            <v>01.11.2021</v>
          </cell>
          <cell r="BK4979" t="str">
            <v>บจก.วี เอ็น ที อินเต</v>
          </cell>
        </row>
        <row r="4980">
          <cell r="A4980" t="str">
            <v>5K2LZ404N000000600</v>
          </cell>
          <cell r="B4980" t="str">
            <v>LBL-NORTH WINDS PREMIUM (TN/CK)</v>
          </cell>
          <cell r="C4980" t="str">
            <v>ARTPAPER</v>
          </cell>
          <cell r="D4980" t="str">
            <v>3GNNF94OSAVNQPNRRV</v>
          </cell>
          <cell r="E4980" t="str">
            <v>RV</v>
          </cell>
          <cell r="F4980" t="str">
            <v>211X109 79 N TN &amp; CK DINNER IB-24</v>
          </cell>
          <cell r="G4980" t="str">
            <v>US PET NUTRITION LLC</v>
          </cell>
          <cell r="H4980" t="str">
            <v>NorthStar Premium Pet</v>
          </cell>
          <cell r="I4980" t="str">
            <v>PF64488103</v>
          </cell>
          <cell r="J4980" t="str">
            <v>2LZ404N</v>
          </cell>
          <cell r="K4980">
            <v>0</v>
          </cell>
          <cell r="L4980">
            <v>0</v>
          </cell>
          <cell r="M4980">
            <v>0.09</v>
          </cell>
          <cell r="N4980">
            <v>0.09</v>
          </cell>
          <cell r="O4980">
            <v>0.09</v>
          </cell>
          <cell r="P4980">
            <v>0.100901</v>
          </cell>
          <cell r="Q4980">
            <v>0.100901</v>
          </cell>
          <cell r="R4980">
            <v>1.0900000000000001</v>
          </cell>
          <cell r="S4980">
            <v>0.10998209000000002</v>
          </cell>
          <cell r="T4980">
            <v>0.11163182135000001</v>
          </cell>
          <cell r="U4980">
            <v>0.11328155270000002</v>
          </cell>
          <cell r="W4980">
            <v>1</v>
          </cell>
          <cell r="X4980">
            <v>1.07</v>
          </cell>
          <cell r="Y4980">
            <v>1</v>
          </cell>
          <cell r="Z4980">
            <v>9.4299999999999995E-2</v>
          </cell>
          <cell r="AA4980">
            <v>0.100901</v>
          </cell>
          <cell r="AB4980">
            <v>1.07</v>
          </cell>
          <cell r="AC4980">
            <v>1.1663000000000003</v>
          </cell>
          <cell r="AD4980" t="str">
            <v>North Star Premium Pet</v>
          </cell>
          <cell r="AE4980" t="str">
            <v>MOQ  35,870 // ราคาตาม mat ต่ำ จึงใช้ราคาจาก PKG // เพิ่งเปิดซื้อเดือน 10/2021</v>
          </cell>
          <cell r="AU4980">
            <v>0.09</v>
          </cell>
          <cell r="BF4980">
            <v>0.09</v>
          </cell>
          <cell r="BH4980">
            <v>0.09</v>
          </cell>
          <cell r="BJ4980" t="str">
            <v>16.10.2021</v>
          </cell>
          <cell r="BK4980" t="str">
            <v>บจก.วี เอ็น ที อินเต</v>
          </cell>
        </row>
        <row r="4981">
          <cell r="A4981" t="str">
            <v>5F2MC034N000000100</v>
          </cell>
          <cell r="B4981" t="str">
            <v>CTN-GATTINO BROTH (SM)</v>
          </cell>
          <cell r="C4981" t="str">
            <v>ลูกฟูก</v>
          </cell>
          <cell r="D4981" t="str">
            <v>3HSSFKAHU25PRBP9J1</v>
          </cell>
          <cell r="E4981" t="str">
            <v>J1</v>
          </cell>
          <cell r="F4981" t="str">
            <v>85X133X21 40N SAL WL W CAR&amp;DRD PRSLY-24</v>
          </cell>
          <cell r="G4981" t="str">
            <v>UNITED PETFOOD PRODUCERS</v>
          </cell>
          <cell r="H4981" t="str">
            <v>PETS ANDINA SAS</v>
          </cell>
          <cell r="I4981" t="str">
            <v>PF65410501</v>
          </cell>
          <cell r="J4981" t="str">
            <v>2MC034N</v>
          </cell>
          <cell r="K4981">
            <v>0</v>
          </cell>
          <cell r="L4981">
            <v>0</v>
          </cell>
          <cell r="M4981">
            <v>9.69</v>
          </cell>
          <cell r="N4981">
            <v>2.6</v>
          </cell>
          <cell r="O4981">
            <v>2.6</v>
          </cell>
          <cell r="P4981">
            <v>2.5800738916256161</v>
          </cell>
          <cell r="Q4981">
            <v>2.6</v>
          </cell>
          <cell r="R4981">
            <v>1.05</v>
          </cell>
          <cell r="S4981">
            <v>2.7300000000000004</v>
          </cell>
          <cell r="T4981">
            <v>2.77095</v>
          </cell>
          <cell r="U4981">
            <v>2.8119000000000005</v>
          </cell>
          <cell r="W4981">
            <v>1.05</v>
          </cell>
          <cell r="X4981">
            <v>1.1000000000000001</v>
          </cell>
          <cell r="Y4981">
            <v>1.0169999999999999</v>
          </cell>
          <cell r="Z4981">
            <v>2.5369458128078821</v>
          </cell>
          <cell r="AA4981">
            <v>2.5800738916256161</v>
          </cell>
          <cell r="AB4981">
            <v>1.0169999999999999</v>
          </cell>
          <cell r="AC4981">
            <v>1.0760970873786408</v>
          </cell>
          <cell r="AF4981">
            <v>44674</v>
          </cell>
          <cell r="BA4981">
            <v>2.6</v>
          </cell>
          <cell r="BF4981">
            <v>2.6</v>
          </cell>
          <cell r="BH4981">
            <v>2.6</v>
          </cell>
          <cell r="BJ4981" t="str">
            <v>18.04.2022</v>
          </cell>
          <cell r="BK4981" t="str">
            <v>บจก.กลุ่มสยามบรรจุภั</v>
          </cell>
        </row>
        <row r="4982">
          <cell r="A4982" t="str">
            <v>5F2MC034N000000200</v>
          </cell>
          <cell r="B4982" t="str">
            <v>CTN-GATTINO BROTH (TN)</v>
          </cell>
          <cell r="C4982" t="str">
            <v>ลูกฟูก</v>
          </cell>
          <cell r="D4982" t="str">
            <v>3HAOFKBBU25PRBP9J1</v>
          </cell>
          <cell r="E4982" t="str">
            <v>J1</v>
          </cell>
          <cell r="F4982" t="str">
            <v>85X133X21 40N TNLMT W SWT POT&amp;D.SPNCH-24</v>
          </cell>
          <cell r="G4982" t="str">
            <v>UNITED PETFOOD PRODUCERS</v>
          </cell>
          <cell r="H4982" t="str">
            <v>PETS ANDINA SAS</v>
          </cell>
          <cell r="I4982" t="str">
            <v>PF65410502</v>
          </cell>
          <cell r="J4982" t="str">
            <v>2MC034N</v>
          </cell>
          <cell r="K4982">
            <v>0</v>
          </cell>
          <cell r="L4982">
            <v>0</v>
          </cell>
          <cell r="M4982">
            <v>9.69</v>
          </cell>
          <cell r="N4982">
            <v>2.6</v>
          </cell>
          <cell r="O4982">
            <v>2.6</v>
          </cell>
          <cell r="P4982">
            <v>2.5800738916256161</v>
          </cell>
          <cell r="Q4982">
            <v>2.6</v>
          </cell>
          <cell r="R4982">
            <v>1.05</v>
          </cell>
          <cell r="S4982">
            <v>2.7300000000000004</v>
          </cell>
          <cell r="T4982">
            <v>2.77095</v>
          </cell>
          <cell r="U4982">
            <v>2.8119000000000005</v>
          </cell>
          <cell r="W4982">
            <v>1.05</v>
          </cell>
          <cell r="X4982">
            <v>1.1000000000000001</v>
          </cell>
          <cell r="Y4982">
            <v>1.0169999999999999</v>
          </cell>
          <cell r="Z4982">
            <v>2.5369458128078821</v>
          </cell>
          <cell r="AA4982">
            <v>2.5800738916256161</v>
          </cell>
          <cell r="AB4982">
            <v>1.0169999999999999</v>
          </cell>
          <cell r="AC4982">
            <v>1.0760970873786408</v>
          </cell>
          <cell r="AF4982">
            <v>44674</v>
          </cell>
          <cell r="BA4982">
            <v>2.6</v>
          </cell>
          <cell r="BF4982">
            <v>2.6</v>
          </cell>
          <cell r="BH4982">
            <v>2.6</v>
          </cell>
          <cell r="BJ4982" t="str">
            <v>18.04.2022</v>
          </cell>
          <cell r="BK4982" t="str">
            <v>บจก.กลุ่มสยามบรรจุภั</v>
          </cell>
        </row>
        <row r="4983">
          <cell r="A4983" t="str">
            <v>5N2MC034N000000100</v>
          </cell>
          <cell r="B4983" t="str">
            <v>COR.INB-GATTINO BROTH</v>
          </cell>
          <cell r="C4983" t="str">
            <v>ARTCARD</v>
          </cell>
          <cell r="D4983" t="str">
            <v>3HAOFKBBU25PRBP9J1</v>
          </cell>
          <cell r="E4983" t="str">
            <v>J1</v>
          </cell>
          <cell r="F4983" t="str">
            <v>85X133X21 40N TNLMT W SWT POT&amp;D.SPNCH-24</v>
          </cell>
          <cell r="G4983" t="str">
            <v>UNITED PETFOOD PRODUCERS</v>
          </cell>
          <cell r="H4983" t="str">
            <v>PETS ANDINA SAS</v>
          </cell>
          <cell r="I4983" t="str">
            <v>PF65410502</v>
          </cell>
          <cell r="J4983" t="str">
            <v>2MC034N</v>
          </cell>
          <cell r="K4983">
            <v>333</v>
          </cell>
          <cell r="L4983">
            <v>5161.5</v>
          </cell>
          <cell r="M4983">
            <v>15.5</v>
          </cell>
          <cell r="N4983">
            <v>15.5</v>
          </cell>
          <cell r="O4983">
            <v>15.5</v>
          </cell>
          <cell r="P4983">
            <v>34.123980295566511</v>
          </cell>
          <cell r="Q4983">
            <v>34.123980295566511</v>
          </cell>
          <cell r="R4983">
            <v>1.0900000000000001</v>
          </cell>
          <cell r="S4983">
            <v>37.195138522167497</v>
          </cell>
          <cell r="T4983">
            <v>37.753065600000006</v>
          </cell>
          <cell r="U4983">
            <v>38.310992677832523</v>
          </cell>
          <cell r="W4983">
            <v>1</v>
          </cell>
          <cell r="X4983">
            <v>1.05</v>
          </cell>
          <cell r="Y4983">
            <v>1.0900000000000001</v>
          </cell>
          <cell r="Z4983">
            <v>31.306403940886703</v>
          </cell>
          <cell r="AA4983">
            <v>34.123980295566511</v>
          </cell>
          <cell r="AB4983">
            <v>1.0900000000000001</v>
          </cell>
          <cell r="AC4983">
            <v>1.1881000000000002</v>
          </cell>
          <cell r="AF4983">
            <v>44674</v>
          </cell>
          <cell r="BA4983">
            <v>15.5</v>
          </cell>
          <cell r="BF4983">
            <v>15.5</v>
          </cell>
          <cell r="BH4983">
            <v>15.5</v>
          </cell>
          <cell r="BJ4983" t="str">
            <v>26.04.2022</v>
          </cell>
          <cell r="BK4983" t="str">
            <v>บจก.วี เอ็น ที อินเต</v>
          </cell>
        </row>
        <row r="4984">
          <cell r="A4984" t="str">
            <v>5N2MC034N000000200</v>
          </cell>
          <cell r="B4984" t="str">
            <v>COR.INB-GATTINO BROTH</v>
          </cell>
          <cell r="C4984" t="str">
            <v>ARTCARD</v>
          </cell>
          <cell r="D4984" t="str">
            <v>3HSSFKAHU25PRBP9J1</v>
          </cell>
          <cell r="E4984" t="str">
            <v>J1</v>
          </cell>
          <cell r="F4984" t="str">
            <v>85X133X21 40N SAL WL W CAR&amp;DRD PRSLY-24</v>
          </cell>
          <cell r="G4984" t="str">
            <v>UNITED PETFOOD PRODUCERS</v>
          </cell>
          <cell r="H4984" t="str">
            <v>PETS ANDINA SAS</v>
          </cell>
          <cell r="I4984" t="str">
            <v>PF65410501</v>
          </cell>
          <cell r="J4984" t="str">
            <v>2MC034N</v>
          </cell>
          <cell r="K4984">
            <v>333</v>
          </cell>
          <cell r="L4984">
            <v>5161.5</v>
          </cell>
          <cell r="M4984">
            <v>15.5</v>
          </cell>
          <cell r="N4984">
            <v>15.5</v>
          </cell>
          <cell r="O4984">
            <v>15.5</v>
          </cell>
          <cell r="P4984">
            <v>34.123980295566511</v>
          </cell>
          <cell r="Q4984">
            <v>34.123980295566511</v>
          </cell>
          <cell r="R4984">
            <v>1.0900000000000001</v>
          </cell>
          <cell r="S4984">
            <v>37.195138522167497</v>
          </cell>
          <cell r="T4984">
            <v>37.753065600000006</v>
          </cell>
          <cell r="U4984">
            <v>38.310992677832523</v>
          </cell>
          <cell r="W4984">
            <v>1</v>
          </cell>
          <cell r="X4984">
            <v>1.05</v>
          </cell>
          <cell r="Y4984">
            <v>1.0900000000000001</v>
          </cell>
          <cell r="Z4984">
            <v>31.306403940886703</v>
          </cell>
          <cell r="AA4984">
            <v>34.123980295566511</v>
          </cell>
          <cell r="AB4984">
            <v>1.0900000000000001</v>
          </cell>
          <cell r="AC4984">
            <v>1.1881000000000002</v>
          </cell>
          <cell r="AF4984">
            <v>44674</v>
          </cell>
          <cell r="BA4984">
            <v>15.5</v>
          </cell>
          <cell r="BF4984">
            <v>15.5</v>
          </cell>
          <cell r="BH4984">
            <v>15.5</v>
          </cell>
          <cell r="BJ4984" t="str">
            <v>26.04.2022</v>
          </cell>
          <cell r="BK4984" t="str">
            <v>บจก.วี เอ็น ที อินเต</v>
          </cell>
        </row>
        <row r="4985">
          <cell r="A4985" t="str">
            <v>5F2ME034N000000100</v>
          </cell>
          <cell r="B4985" t="str">
            <v>CTN-TINY TIGER</v>
          </cell>
          <cell r="C4985" t="str">
            <v>ลูกฟูก</v>
          </cell>
          <cell r="D4985" t="str">
            <v>3HAOX822U25PRPCHJL</v>
          </cell>
          <cell r="E4985" t="str">
            <v>JL</v>
          </cell>
          <cell r="F4985" t="str">
            <v>85X133X21MM 40N TUNA RECIPE PUREE-48</v>
          </cell>
          <cell r="G4985" t="str">
            <v>US PET NUTRITION LLC</v>
          </cell>
          <cell r="H4985" t="str">
            <v>CHEWY</v>
          </cell>
          <cell r="I4985" t="str">
            <v>PF64455302</v>
          </cell>
          <cell r="J4985" t="str">
            <v>2ME034N</v>
          </cell>
          <cell r="K4985">
            <v>0</v>
          </cell>
          <cell r="L4985">
            <v>0</v>
          </cell>
          <cell r="M4985">
            <v>5.15</v>
          </cell>
          <cell r="N4985">
            <v>5.1499999999999995</v>
          </cell>
          <cell r="O4985">
            <v>5.1499999999999995</v>
          </cell>
          <cell r="P4985">
            <v>6.2255655000000001</v>
          </cell>
          <cell r="Q4985">
            <v>6.2255655000000001</v>
          </cell>
          <cell r="R4985">
            <v>1.05</v>
          </cell>
          <cell r="S4985">
            <v>6.5368437750000004</v>
          </cell>
          <cell r="T4985">
            <v>6.6348964316250001</v>
          </cell>
          <cell r="U4985">
            <v>6.7329490882500007</v>
          </cell>
          <cell r="V4985">
            <v>1.05</v>
          </cell>
          <cell r="W4985">
            <v>1.05</v>
          </cell>
          <cell r="X4985">
            <v>1.1000000000000001</v>
          </cell>
          <cell r="Y4985">
            <v>1.0169999999999999</v>
          </cell>
          <cell r="Z4985">
            <v>5.5650000000000004</v>
          </cell>
          <cell r="AA4985">
            <v>6.2255655000000001</v>
          </cell>
          <cell r="AB4985">
            <v>1.1187</v>
          </cell>
          <cell r="AC4985">
            <v>1.1746349999999999</v>
          </cell>
          <cell r="AD4985" t="str">
            <v>Chewy</v>
          </cell>
          <cell r="AE4985" t="str">
            <v>MOQ 400</v>
          </cell>
          <cell r="AW4985">
            <v>5.1499999999999995</v>
          </cell>
          <cell r="BF4985">
            <v>5.1499999999999995</v>
          </cell>
          <cell r="BH4985">
            <v>5.1499999999999995</v>
          </cell>
          <cell r="BJ4985" t="str">
            <v>03.12.2021</v>
          </cell>
          <cell r="BK4985" t="str">
            <v>บจก.กลุ่มสยามบรรจุภั</v>
          </cell>
        </row>
        <row r="4986">
          <cell r="A4986" t="str">
            <v>5F2ME034N000000200</v>
          </cell>
          <cell r="B4986" t="str">
            <v>CTN-TINY TIGER</v>
          </cell>
          <cell r="C4986" t="str">
            <v>ลูกฟูก</v>
          </cell>
          <cell r="D4986" t="str">
            <v>3HAOXA2JU25PRPCHJL</v>
          </cell>
          <cell r="E4986" t="str">
            <v>JL</v>
          </cell>
          <cell r="F4986" t="str">
            <v>85X133X21 40N TN &amp; CK PUREE-48</v>
          </cell>
          <cell r="G4986" t="str">
            <v>US PET NUTRITION LLC</v>
          </cell>
          <cell r="H4986" t="str">
            <v>CHEWY</v>
          </cell>
          <cell r="I4986" t="str">
            <v>PF64455301</v>
          </cell>
          <cell r="J4986" t="str">
            <v>2ME034N</v>
          </cell>
          <cell r="K4986">
            <v>0</v>
          </cell>
          <cell r="L4986">
            <v>0</v>
          </cell>
          <cell r="M4986">
            <v>9.69</v>
          </cell>
          <cell r="N4986">
            <v>5.1999999999999993</v>
          </cell>
          <cell r="O4986">
            <v>5.1999999999999993</v>
          </cell>
          <cell r="P4986">
            <v>6.2255655000000001</v>
          </cell>
          <cell r="Q4986">
            <v>6.2255655000000001</v>
          </cell>
          <cell r="R4986">
            <v>1.05</v>
          </cell>
          <cell r="S4986">
            <v>6.5368437750000004</v>
          </cell>
          <cell r="T4986">
            <v>6.6348964316250001</v>
          </cell>
          <cell r="U4986">
            <v>6.7329490882500007</v>
          </cell>
          <cell r="V4986">
            <v>1.05</v>
          </cell>
          <cell r="W4986">
            <v>1.05</v>
          </cell>
          <cell r="X4986">
            <v>1.1000000000000001</v>
          </cell>
          <cell r="Y4986">
            <v>1.0169999999999999</v>
          </cell>
          <cell r="AW4986">
            <v>5.1999999999999993</v>
          </cell>
          <cell r="BF4986">
            <v>5.1999999999999993</v>
          </cell>
          <cell r="BH4986">
            <v>5.1999999999999993</v>
          </cell>
          <cell r="BJ4986" t="str">
            <v>03.12.2021</v>
          </cell>
          <cell r="BK4986" t="str">
            <v>บจก.กลุ่มสยามบรรจุภั</v>
          </cell>
        </row>
        <row r="4987">
          <cell r="A4987" t="str">
            <v>5F2ME034N000000300</v>
          </cell>
          <cell r="B4987" t="str">
            <v>CTN-TINY TIGER(TUNA &amp; SHMP)</v>
          </cell>
          <cell r="C4987" t="str">
            <v>ลูกฟูก</v>
          </cell>
          <cell r="D4987" t="str">
            <v>3HAOXA55U25PRPCHJL</v>
          </cell>
          <cell r="E4987" t="str">
            <v>JL</v>
          </cell>
          <cell r="F4987" t="str">
            <v>85X133X21MM 40N TUNA &amp; SHMP RCP PUREE-48</v>
          </cell>
          <cell r="G4987" t="str">
            <v>US PET NUTRITION LLC</v>
          </cell>
          <cell r="H4987" t="str">
            <v>CHEWY</v>
          </cell>
          <cell r="I4987" t="str">
            <v>PF64455303</v>
          </cell>
          <cell r="J4987" t="str">
            <v>2ME034N</v>
          </cell>
          <cell r="K4987">
            <v>74</v>
          </cell>
          <cell r="L4987">
            <v>421.8</v>
          </cell>
          <cell r="M4987">
            <v>5.7</v>
          </cell>
          <cell r="N4987">
            <v>5.5333333333333323</v>
          </cell>
          <cell r="O4987">
            <v>5.7</v>
          </cell>
          <cell r="P4987">
            <v>6.2255655000000001</v>
          </cell>
          <cell r="Q4987">
            <v>6.2255655000000001</v>
          </cell>
          <cell r="R4987">
            <v>1.05</v>
          </cell>
          <cell r="S4987">
            <v>6.5368437750000004</v>
          </cell>
          <cell r="T4987">
            <v>6.6348964316250001</v>
          </cell>
          <cell r="U4987">
            <v>6.7329490882500007</v>
          </cell>
          <cell r="V4987">
            <v>1.05</v>
          </cell>
          <cell r="W4987">
            <v>1.05</v>
          </cell>
          <cell r="X4987">
            <v>1.1000000000000001</v>
          </cell>
          <cell r="Y4987">
            <v>1.0169999999999999</v>
          </cell>
          <cell r="AW4987">
            <v>5.1999999999999993</v>
          </cell>
          <cell r="BD4987">
            <v>5.7</v>
          </cell>
          <cell r="BE4987">
            <v>5.7</v>
          </cell>
          <cell r="BF4987">
            <v>5.5333333333333323</v>
          </cell>
          <cell r="BH4987">
            <v>5.7</v>
          </cell>
          <cell r="BJ4987" t="str">
            <v>15.08.2022</v>
          </cell>
          <cell r="BK4987" t="str">
            <v>บจก.กลุ่มสยามบรรจุภั</v>
          </cell>
        </row>
        <row r="4988">
          <cell r="A4988" t="str">
            <v>5F2ME034N000000400</v>
          </cell>
          <cell r="B4988" t="str">
            <v>CTN-TINY TIGER(TUNA)</v>
          </cell>
          <cell r="C4988" t="str">
            <v>ลูกฟูก</v>
          </cell>
          <cell r="D4988" t="str">
            <v>3HAOX822U25PRPCHJL</v>
          </cell>
          <cell r="E4988" t="str">
            <v>JL</v>
          </cell>
          <cell r="F4988" t="str">
            <v>85X133X21MM 40N TUNA RECIPE PUREE-48</v>
          </cell>
          <cell r="G4988" t="str">
            <v>US PET NUTRITION LLC</v>
          </cell>
          <cell r="H4988" t="str">
            <v>CHEWY</v>
          </cell>
          <cell r="I4988" t="str">
            <v>PF64455302</v>
          </cell>
          <cell r="J4988" t="str">
            <v>2ME034N</v>
          </cell>
          <cell r="K4988">
            <v>0</v>
          </cell>
          <cell r="L4988">
            <v>0</v>
          </cell>
          <cell r="M4988">
            <v>9.69</v>
          </cell>
          <cell r="N4988">
            <v>5.1999999999999993</v>
          </cell>
          <cell r="O4988">
            <v>5.1999999999999993</v>
          </cell>
          <cell r="P4988">
            <v>6.2255655000000001</v>
          </cell>
          <cell r="Q4988">
            <v>6.2255655000000001</v>
          </cell>
          <cell r="R4988">
            <v>1.05</v>
          </cell>
          <cell r="S4988">
            <v>6.5368437750000004</v>
          </cell>
          <cell r="T4988">
            <v>6.6348964316250001</v>
          </cell>
          <cell r="U4988">
            <v>6.7329490882500007</v>
          </cell>
          <cell r="V4988">
            <v>1.05</v>
          </cell>
          <cell r="W4988">
            <v>1.05</v>
          </cell>
          <cell r="X4988">
            <v>1.1000000000000001</v>
          </cell>
          <cell r="Y4988">
            <v>1.0169999999999999</v>
          </cell>
          <cell r="AW4988">
            <v>5.1999999999999993</v>
          </cell>
          <cell r="BF4988">
            <v>5.1999999999999993</v>
          </cell>
          <cell r="BH4988">
            <v>5.1999999999999993</v>
          </cell>
          <cell r="BJ4988" t="str">
            <v>03.12.2021</v>
          </cell>
          <cell r="BK4988" t="str">
            <v>บจก.กลุ่มสยามบรรจุภั</v>
          </cell>
        </row>
        <row r="4989">
          <cell r="A4989" t="str">
            <v>5F2ME034N000000500</v>
          </cell>
          <cell r="B4989" t="str">
            <v>CTN-TINY TIGER(TN&amp;CK SENIOR)</v>
          </cell>
          <cell r="C4989" t="str">
            <v>ลูกฟูก</v>
          </cell>
          <cell r="D4989" t="str">
            <v>3HAOXCABU25PRPCHJL</v>
          </cell>
          <cell r="E4989" t="str">
            <v>JL</v>
          </cell>
          <cell r="F4989" t="str">
            <v>85X133X21MM 40N TN&amp;CK PUR (SENIOR)-48</v>
          </cell>
          <cell r="G4989" t="str">
            <v>US PET NUTRITION LLC</v>
          </cell>
          <cell r="H4989" t="str">
            <v>CHEWY</v>
          </cell>
          <cell r="I4989" t="str">
            <v>PF64455304</v>
          </cell>
          <cell r="J4989" t="str">
            <v>2ME034N</v>
          </cell>
          <cell r="K4989">
            <v>0</v>
          </cell>
          <cell r="L4989">
            <v>0</v>
          </cell>
          <cell r="M4989">
            <v>5.7</v>
          </cell>
          <cell r="N4989">
            <v>5.5166666666666657</v>
          </cell>
          <cell r="O4989">
            <v>5.6499999999999995</v>
          </cell>
          <cell r="P4989">
            <v>6.2255655000000001</v>
          </cell>
          <cell r="Q4989">
            <v>6.2255655000000001</v>
          </cell>
          <cell r="R4989">
            <v>1.05</v>
          </cell>
          <cell r="S4989">
            <v>6.5368437750000004</v>
          </cell>
          <cell r="T4989">
            <v>6.6348964316250001</v>
          </cell>
          <cell r="U4989">
            <v>6.7329490882500007</v>
          </cell>
          <cell r="V4989">
            <v>1.05</v>
          </cell>
          <cell r="W4989">
            <v>1.05</v>
          </cell>
          <cell r="X4989">
            <v>1.1000000000000001</v>
          </cell>
          <cell r="Y4989">
            <v>1.0169999999999999</v>
          </cell>
          <cell r="AW4989">
            <v>5.1999999999999993</v>
          </cell>
          <cell r="BD4989">
            <v>5.7</v>
          </cell>
          <cell r="BE4989">
            <v>5.6499999999999995</v>
          </cell>
          <cell r="BF4989">
            <v>5.5166666666666657</v>
          </cell>
          <cell r="BH4989">
            <v>5.6499999999999995</v>
          </cell>
          <cell r="BJ4989" t="str">
            <v>12.08.2022</v>
          </cell>
          <cell r="BK4989" t="str">
            <v>บจก.กลุ่มสยามบรรจุภั</v>
          </cell>
        </row>
        <row r="4990">
          <cell r="A4990" t="str">
            <v>5R2ME034N000000100</v>
          </cell>
          <cell r="B4990" t="str">
            <v>NO-COR.INB-TINY TIGER</v>
          </cell>
          <cell r="C4990" t="str">
            <v>DUPLEX</v>
          </cell>
          <cell r="D4990" t="str">
            <v>3HAOX822U25PRPCHJL</v>
          </cell>
          <cell r="E4990" t="str">
            <v>JL</v>
          </cell>
          <cell r="F4990" t="str">
            <v>85X133X21MM 40N TUNA RECIPE PUREE-48</v>
          </cell>
          <cell r="G4990" t="str">
            <v>US PET NUTRITION LLC</v>
          </cell>
          <cell r="H4990" t="str">
            <v>CHEWY</v>
          </cell>
          <cell r="I4990" t="str">
            <v>PF64455302</v>
          </cell>
          <cell r="J4990" t="str">
            <v>2ME034N</v>
          </cell>
          <cell r="K4990">
            <v>0</v>
          </cell>
          <cell r="L4990">
            <v>0</v>
          </cell>
          <cell r="M4990">
            <v>11.3</v>
          </cell>
          <cell r="N4990">
            <v>4.55</v>
          </cell>
          <cell r="O4990">
            <v>4.55</v>
          </cell>
          <cell r="P4990">
            <v>6.7362750000000009</v>
          </cell>
          <cell r="Q4990">
            <v>6.7362750000000009</v>
          </cell>
          <cell r="R4990">
            <v>1.07</v>
          </cell>
          <cell r="S4990">
            <v>7.2078142500000011</v>
          </cell>
          <cell r="T4990">
            <v>7.3159314637500001</v>
          </cell>
          <cell r="U4990">
            <v>7.424048677500001</v>
          </cell>
          <cell r="W4990">
            <v>1</v>
          </cell>
          <cell r="X4990">
            <v>1.05</v>
          </cell>
          <cell r="Y4990">
            <v>1.05</v>
          </cell>
          <cell r="Z4990">
            <v>6.11</v>
          </cell>
          <cell r="AA4990">
            <v>6.7362750000000009</v>
          </cell>
          <cell r="AB4990">
            <v>1.1025</v>
          </cell>
          <cell r="AC4990">
            <v>1.179675</v>
          </cell>
          <cell r="AD4990" t="str">
            <v>Chewy</v>
          </cell>
          <cell r="AE4990" t="str">
            <v>MOQ 3,000</v>
          </cell>
          <cell r="AW4990">
            <v>4.55</v>
          </cell>
          <cell r="BF4990">
            <v>4.55</v>
          </cell>
          <cell r="BH4990">
            <v>4.55</v>
          </cell>
          <cell r="BJ4990" t="str">
            <v>16.12.2021</v>
          </cell>
          <cell r="BK4990" t="str">
            <v>บจก.ทีพีเอ็น แพคเกจจ</v>
          </cell>
        </row>
        <row r="4991">
          <cell r="A4991" t="str">
            <v>5R2ME034N000000200</v>
          </cell>
          <cell r="B4991" t="str">
            <v>NO-COR.INB-TINY TIGER</v>
          </cell>
          <cell r="C4991" t="str">
            <v>DUPLEX</v>
          </cell>
          <cell r="D4991" t="str">
            <v>3HAOXA2JU25PRPCHJL</v>
          </cell>
          <cell r="E4991" t="str">
            <v>JL</v>
          </cell>
          <cell r="F4991" t="str">
            <v>85X133X21 40N TN &amp; CK PUREE-48</v>
          </cell>
          <cell r="G4991" t="str">
            <v>US PET NUTRITION LLC</v>
          </cell>
          <cell r="H4991" t="str">
            <v>CHEWY</v>
          </cell>
          <cell r="I4991" t="str">
            <v>PF64455301</v>
          </cell>
          <cell r="J4991" t="str">
            <v>2ME034N</v>
          </cell>
          <cell r="K4991">
            <v>0</v>
          </cell>
          <cell r="L4991">
            <v>0</v>
          </cell>
          <cell r="M4991">
            <v>11.3</v>
          </cell>
          <cell r="N4991">
            <v>12</v>
          </cell>
          <cell r="O4991">
            <v>12</v>
          </cell>
          <cell r="P4991">
            <v>13.272000000000002</v>
          </cell>
          <cell r="Q4991">
            <v>13.272000000000002</v>
          </cell>
          <cell r="R4991">
            <v>1.07</v>
          </cell>
          <cell r="S4991">
            <v>14.201040000000003</v>
          </cell>
          <cell r="T4991">
            <v>14.414055600000001</v>
          </cell>
          <cell r="U4991">
            <v>14.627071200000003</v>
          </cell>
          <cell r="W4991">
            <v>1</v>
          </cell>
          <cell r="X4991">
            <v>1.05</v>
          </cell>
          <cell r="Y4991">
            <v>1.05</v>
          </cell>
          <cell r="AW4991">
            <v>12</v>
          </cell>
          <cell r="BF4991">
            <v>12</v>
          </cell>
          <cell r="BH4991">
            <v>12</v>
          </cell>
          <cell r="BJ4991" t="str">
            <v>16.12.2021</v>
          </cell>
          <cell r="BK4991" t="str">
            <v>บจก.ทีพีเอ็น แพคเกจจ</v>
          </cell>
        </row>
        <row r="4992">
          <cell r="A4992" t="str">
            <v>5R2ME034N000000300</v>
          </cell>
          <cell r="B4992" t="str">
            <v>NO-COR.INB-TINY TIGER(TUNA &amp; SHMP)</v>
          </cell>
          <cell r="C4992" t="str">
            <v>DUPLEX</v>
          </cell>
          <cell r="D4992" t="str">
            <v>3HAOXA55U25PRPCHJL</v>
          </cell>
          <cell r="E4992" t="str">
            <v>JL</v>
          </cell>
          <cell r="F4992" t="str">
            <v>85X133X21MM 40N TUNA &amp; SHMP RCP PUREE-48</v>
          </cell>
          <cell r="G4992" t="str">
            <v>US PET NUTRITION LLC</v>
          </cell>
          <cell r="H4992" t="str">
            <v>CHEWY</v>
          </cell>
          <cell r="I4992" t="str">
            <v>PF64455303</v>
          </cell>
          <cell r="J4992" t="str">
            <v>2ME034N</v>
          </cell>
          <cell r="K4992">
            <v>0</v>
          </cell>
          <cell r="L4992">
            <v>0</v>
          </cell>
          <cell r="M4992">
            <v>11.3</v>
          </cell>
          <cell r="N4992">
            <v>12</v>
          </cell>
          <cell r="O4992">
            <v>12</v>
          </cell>
          <cell r="P4992">
            <v>13.272000000000002</v>
          </cell>
          <cell r="Q4992">
            <v>13.272000000000002</v>
          </cell>
          <cell r="R4992">
            <v>1.07</v>
          </cell>
          <cell r="S4992">
            <v>14.201040000000003</v>
          </cell>
          <cell r="T4992">
            <v>14.414055600000001</v>
          </cell>
          <cell r="U4992">
            <v>14.627071200000003</v>
          </cell>
          <cell r="W4992">
            <v>1</v>
          </cell>
          <cell r="X4992">
            <v>1.05</v>
          </cell>
          <cell r="Y4992">
            <v>1.05</v>
          </cell>
          <cell r="AW4992">
            <v>12</v>
          </cell>
          <cell r="BF4992">
            <v>12</v>
          </cell>
          <cell r="BH4992">
            <v>12</v>
          </cell>
          <cell r="BJ4992" t="str">
            <v>16.12.2021</v>
          </cell>
          <cell r="BK4992" t="str">
            <v>บจก.ทีพีเอ็น แพคเกจจ</v>
          </cell>
        </row>
        <row r="4993">
          <cell r="A4993" t="str">
            <v>5R2ME034N000000301</v>
          </cell>
          <cell r="B4993" t="str">
            <v>NO-COR.INB-TINY TIGER(TUNA &amp; SHMP)</v>
          </cell>
          <cell r="C4993" t="str">
            <v>DUPLEX</v>
          </cell>
          <cell r="D4993" t="str">
            <v>3HAOXA55U25PRPCHJL</v>
          </cell>
          <cell r="E4993" t="str">
            <v>JL</v>
          </cell>
          <cell r="F4993" t="str">
            <v>85X133X21MM 40N TUNA &amp; SHMP RCP PUREE-48</v>
          </cell>
          <cell r="G4993" t="str">
            <v>US PET NUTRITION LLC</v>
          </cell>
          <cell r="H4993" t="str">
            <v>CHEWY</v>
          </cell>
          <cell r="I4993" t="str">
            <v>PF64455303</v>
          </cell>
          <cell r="J4993" t="str">
            <v>2ME034N</v>
          </cell>
          <cell r="K4993">
            <v>60</v>
          </cell>
          <cell r="L4993">
            <v>767.4</v>
          </cell>
          <cell r="M4993">
            <v>12.79</v>
          </cell>
          <cell r="N4993">
            <v>12.635</v>
          </cell>
          <cell r="O4993">
            <v>12.635</v>
          </cell>
          <cell r="P4993">
            <v>13.272000000000002</v>
          </cell>
          <cell r="Q4993">
            <v>13.272000000000002</v>
          </cell>
          <cell r="R4993">
            <v>1.07</v>
          </cell>
          <cell r="S4993">
            <v>14.201040000000003</v>
          </cell>
          <cell r="T4993">
            <v>14.414055600000001</v>
          </cell>
          <cell r="U4993">
            <v>14.627071200000003</v>
          </cell>
          <cell r="W4993">
            <v>1</v>
          </cell>
          <cell r="X4993">
            <v>1.05</v>
          </cell>
          <cell r="Y4993">
            <v>1.05</v>
          </cell>
          <cell r="BE4993">
            <v>12.635</v>
          </cell>
          <cell r="BF4993">
            <v>12.635</v>
          </cell>
          <cell r="BH4993">
            <v>12.635</v>
          </cell>
          <cell r="BJ4993" t="str">
            <v>17.08.2022</v>
          </cell>
          <cell r="BK4993" t="str">
            <v>บจก.ทีพีเอ็น แพคเกจจ</v>
          </cell>
        </row>
        <row r="4994">
          <cell r="A4994" t="str">
            <v>5R2ME034N000000400</v>
          </cell>
          <cell r="B4994" t="str">
            <v>NO-COR.INB-TINY TIGER(TUNA)</v>
          </cell>
          <cell r="C4994" t="str">
            <v>DUPLEX</v>
          </cell>
          <cell r="D4994" t="str">
            <v>3HAOX822U25PRPCHJL</v>
          </cell>
          <cell r="E4994" t="str">
            <v>JL</v>
          </cell>
          <cell r="F4994" t="str">
            <v>85X133X21MM 40N TUNA RECIPE PUREE-48</v>
          </cell>
          <cell r="G4994" t="str">
            <v>US PET NUTRITION LLC</v>
          </cell>
          <cell r="H4994" t="str">
            <v>CHEWY</v>
          </cell>
          <cell r="I4994" t="str">
            <v>PF64455302</v>
          </cell>
          <cell r="J4994" t="str">
            <v>2ME034N</v>
          </cell>
          <cell r="K4994">
            <v>0</v>
          </cell>
          <cell r="L4994">
            <v>0</v>
          </cell>
          <cell r="M4994">
            <v>11.3</v>
          </cell>
          <cell r="N4994">
            <v>12</v>
          </cell>
          <cell r="O4994">
            <v>12</v>
          </cell>
          <cell r="P4994">
            <v>13.272000000000002</v>
          </cell>
          <cell r="Q4994">
            <v>13.272000000000002</v>
          </cell>
          <cell r="R4994">
            <v>1.07</v>
          </cell>
          <cell r="S4994">
            <v>14.201040000000003</v>
          </cell>
          <cell r="T4994">
            <v>14.414055600000001</v>
          </cell>
          <cell r="U4994">
            <v>14.627071200000003</v>
          </cell>
          <cell r="W4994">
            <v>1</v>
          </cell>
          <cell r="X4994">
            <v>1.05</v>
          </cell>
          <cell r="Y4994">
            <v>1.05</v>
          </cell>
          <cell r="AW4994">
            <v>12</v>
          </cell>
          <cell r="BF4994">
            <v>12</v>
          </cell>
          <cell r="BH4994">
            <v>12</v>
          </cell>
          <cell r="BJ4994" t="str">
            <v>16.12.2021</v>
          </cell>
          <cell r="BK4994" t="str">
            <v>บจก.ทีพีเอ็น แพคเกจจ</v>
          </cell>
        </row>
        <row r="4995">
          <cell r="A4995" t="str">
            <v>5R2ME034N000000500</v>
          </cell>
          <cell r="B4995" t="str">
            <v>NO-COR.INB-TINY TIGER(TN&amp;CK SENIOR)</v>
          </cell>
          <cell r="C4995" t="str">
            <v>DUPLEX</v>
          </cell>
          <cell r="D4995" t="str">
            <v>3HAOXCABU25PRPCHJL</v>
          </cell>
          <cell r="E4995" t="str">
            <v>JL</v>
          </cell>
          <cell r="F4995" t="str">
            <v>85X133X21MM 40N TN&amp;CK PUR (SENIOR)-48</v>
          </cell>
          <cell r="G4995" t="str">
            <v>US PET NUTRITION LLC</v>
          </cell>
          <cell r="H4995" t="str">
            <v>CHEWY</v>
          </cell>
          <cell r="I4995" t="str">
            <v>PF64455304</v>
          </cell>
          <cell r="J4995" t="str">
            <v>2ME034N</v>
          </cell>
          <cell r="K4995">
            <v>0</v>
          </cell>
          <cell r="L4995">
            <v>0</v>
          </cell>
          <cell r="M4995">
            <v>11.3</v>
          </cell>
          <cell r="N4995">
            <v>6.7</v>
          </cell>
          <cell r="O4995">
            <v>6.7</v>
          </cell>
          <cell r="P4995">
            <v>13.272000000000002</v>
          </cell>
          <cell r="Q4995">
            <v>13.272000000000002</v>
          </cell>
          <cell r="R4995">
            <v>1.07</v>
          </cell>
          <cell r="S4995">
            <v>14.201040000000003</v>
          </cell>
          <cell r="T4995">
            <v>14.414055600000001</v>
          </cell>
          <cell r="U4995">
            <v>14.627071200000003</v>
          </cell>
          <cell r="W4995">
            <v>1</v>
          </cell>
          <cell r="X4995">
            <v>1.05</v>
          </cell>
          <cell r="Y4995">
            <v>1.05</v>
          </cell>
          <cell r="AW4995">
            <v>6.7</v>
          </cell>
          <cell r="BF4995">
            <v>6.7</v>
          </cell>
          <cell r="BH4995">
            <v>6.7</v>
          </cell>
          <cell r="BJ4995" t="str">
            <v>16.12.2021</v>
          </cell>
          <cell r="BK4995" t="str">
            <v>บจก.ทีพีเอ็น แพคเกจจ</v>
          </cell>
        </row>
        <row r="4996">
          <cell r="A4996" t="str">
            <v>5R2ME034N000000501</v>
          </cell>
          <cell r="B4996" t="str">
            <v>NO-COR.INB-TINY TIGER(TN&amp;CK SENIOR)</v>
          </cell>
          <cell r="C4996" t="str">
            <v>DUPLEX</v>
          </cell>
          <cell r="D4996" t="str">
            <v>3HAOXCABU25PRPCHJL</v>
          </cell>
          <cell r="E4996" t="str">
            <v>JL</v>
          </cell>
          <cell r="F4996" t="str">
            <v>85X133X21MM 40N TN&amp;CK PUR (SENIOR)-48</v>
          </cell>
          <cell r="G4996" t="str">
            <v>US PET NUTRITION LLC</v>
          </cell>
          <cell r="H4996" t="str">
            <v>CHEWY</v>
          </cell>
          <cell r="I4996" t="str">
            <v>PF64455304</v>
          </cell>
          <cell r="J4996" t="str">
            <v>2ME034N</v>
          </cell>
          <cell r="K4996">
            <v>0</v>
          </cell>
          <cell r="L4996">
            <v>0</v>
          </cell>
          <cell r="M4996">
            <v>11.3</v>
          </cell>
          <cell r="N4996">
            <v>8.0576834507647366</v>
          </cell>
          <cell r="O4996">
            <v>8.0576834507647366</v>
          </cell>
          <cell r="P4996">
            <v>13.272000000000002</v>
          </cell>
          <cell r="Q4996">
            <v>13.272000000000002</v>
          </cell>
          <cell r="R4996">
            <v>1.07</v>
          </cell>
          <cell r="S4996">
            <v>14.201040000000003</v>
          </cell>
          <cell r="T4996">
            <v>14.414055600000001</v>
          </cell>
          <cell r="U4996">
            <v>14.627071200000003</v>
          </cell>
          <cell r="W4996">
            <v>1</v>
          </cell>
          <cell r="X4996">
            <v>1.05</v>
          </cell>
          <cell r="Y4996">
            <v>1.05</v>
          </cell>
          <cell r="BE4996">
            <v>8.0576834507647366</v>
          </cell>
          <cell r="BF4996">
            <v>8.0576834507647366</v>
          </cell>
          <cell r="BH4996">
            <v>8.0576834507647366</v>
          </cell>
          <cell r="BJ4996" t="str">
            <v>17.08.2022</v>
          </cell>
          <cell r="BK4996" t="str">
            <v>บจก.ทีพีเอ็น แพคเกจจ</v>
          </cell>
        </row>
        <row r="4997">
          <cell r="A4997">
            <v>580000002270</v>
          </cell>
          <cell r="B4997" t="str">
            <v>POLY BAG 110X215 CHK&amp;SALMON VIVALA /PM18</v>
          </cell>
          <cell r="C4997" t="str">
            <v>Outer bag</v>
          </cell>
          <cell r="D4997" t="str">
            <v>3JCBXA4JR3CB3PPMNX</v>
          </cell>
          <cell r="E4997" t="str">
            <v>NX</v>
          </cell>
          <cell r="F4997" t="str">
            <v>35x157MM 11.9NW CK&amp;SM MOUSSE-68</v>
          </cell>
          <cell r="G4997" t="str">
            <v>US PET NUTRITION LLC</v>
          </cell>
          <cell r="H4997" t="str">
            <v>PET SMART,INC.</v>
          </cell>
          <cell r="I4997" t="str">
            <v>PF64453802</v>
          </cell>
          <cell r="J4997" t="str">
            <v>2MM319N</v>
          </cell>
          <cell r="K4997">
            <v>63718</v>
          </cell>
          <cell r="L4997">
            <v>73730.22</v>
          </cell>
          <cell r="M4997">
            <v>1.1599999999999999</v>
          </cell>
          <cell r="N4997">
            <v>1.0799999999999998</v>
          </cell>
          <cell r="O4997">
            <v>1.19</v>
          </cell>
          <cell r="P4997">
            <v>1.3776000000000002</v>
          </cell>
          <cell r="Q4997">
            <v>1.3776000000000002</v>
          </cell>
          <cell r="R4997">
            <v>1</v>
          </cell>
          <cell r="S4997">
            <v>1.3776000000000002</v>
          </cell>
          <cell r="T4997">
            <v>1.398264</v>
          </cell>
          <cell r="U4997">
            <v>1.4189280000000002</v>
          </cell>
          <cell r="W4997">
            <v>1</v>
          </cell>
          <cell r="X4997">
            <v>1.1200000000000001</v>
          </cell>
          <cell r="Y4997">
            <v>1</v>
          </cell>
          <cell r="Z4997">
            <v>1.079047619047619</v>
          </cell>
          <cell r="AA4997">
            <v>1.2085333333333335</v>
          </cell>
          <cell r="AB4997">
            <v>1.1200000000000001</v>
          </cell>
          <cell r="AC4997">
            <v>1.2766813768755518</v>
          </cell>
          <cell r="AX4997">
            <v>0.86</v>
          </cell>
          <cell r="BB4997">
            <v>1.19</v>
          </cell>
          <cell r="BC4997">
            <v>1.19</v>
          </cell>
          <cell r="BF4997">
            <v>1.0799999999999998</v>
          </cell>
          <cell r="BH4997">
            <v>1.19</v>
          </cell>
          <cell r="BJ4997" t="str">
            <v>23.06.2022</v>
          </cell>
          <cell r="BK4997" t="str">
            <v>บจก.พรีแพค ประเทศไทย</v>
          </cell>
        </row>
        <row r="4998">
          <cell r="A4998">
            <v>580000002271</v>
          </cell>
          <cell r="B4998" t="str">
            <v>POLY BAG 110X215 TUNA&amp;CRAB VIVALA/PM18</v>
          </cell>
          <cell r="C4998" t="str">
            <v>Outer bag</v>
          </cell>
          <cell r="D4998" t="str">
            <v>3HAOXA2UR3CB3PPMNX</v>
          </cell>
          <cell r="E4998" t="str">
            <v>NX</v>
          </cell>
          <cell r="F4998" t="str">
            <v>35X157-160MM 11.9N TN&amp;CRAB DINR MSSE-68</v>
          </cell>
          <cell r="G4998" t="str">
            <v>US PET NUTRITION LLC</v>
          </cell>
          <cell r="H4998" t="str">
            <v>PET SMART,INC.</v>
          </cell>
          <cell r="I4998" t="str">
            <v>PF64453801</v>
          </cell>
          <cell r="J4998" t="str">
            <v>2MM319N</v>
          </cell>
          <cell r="K4998">
            <v>52271</v>
          </cell>
          <cell r="L4998">
            <v>56876.86</v>
          </cell>
          <cell r="M4998">
            <v>1.0900000000000001</v>
          </cell>
          <cell r="N4998">
            <v>1.0249999999999999</v>
          </cell>
          <cell r="O4998">
            <v>1.19</v>
          </cell>
          <cell r="P4998">
            <v>1.3776000000000002</v>
          </cell>
          <cell r="Q4998">
            <v>1.3776000000000002</v>
          </cell>
          <cell r="R4998">
            <v>1</v>
          </cell>
          <cell r="S4998">
            <v>1.3776000000000002</v>
          </cell>
          <cell r="T4998">
            <v>1.398264</v>
          </cell>
          <cell r="U4998">
            <v>1.4189280000000002</v>
          </cell>
          <cell r="W4998">
            <v>1</v>
          </cell>
          <cell r="X4998">
            <v>1.1200000000000001</v>
          </cell>
          <cell r="Y4998">
            <v>1</v>
          </cell>
          <cell r="Z4998">
            <v>1.079047619047619</v>
          </cell>
          <cell r="AA4998">
            <v>1.2085333333333335</v>
          </cell>
          <cell r="AB4998">
            <v>1.1200000000000001</v>
          </cell>
          <cell r="AC4998">
            <v>1.2766813768755518</v>
          </cell>
          <cell r="AX4998">
            <v>0.86</v>
          </cell>
          <cell r="BC4998">
            <v>1.19</v>
          </cell>
          <cell r="BF4998">
            <v>1.0249999999999999</v>
          </cell>
          <cell r="BH4998">
            <v>1.19</v>
          </cell>
          <cell r="BJ4998" t="str">
            <v>23.06.2022</v>
          </cell>
          <cell r="BK4998" t="str">
            <v>บจก.พรีแพค ประเทศไทย</v>
          </cell>
        </row>
        <row r="4999">
          <cell r="A4999">
            <v>580000002272</v>
          </cell>
          <cell r="B4999" t="str">
            <v>POLY BAG 110X215 TUNA&amp;SALMON VIVALA/PM18</v>
          </cell>
          <cell r="C4999" t="str">
            <v>Outer bag</v>
          </cell>
          <cell r="D4999" t="str">
            <v>3HAOXA4JR3CB3PPMNX</v>
          </cell>
          <cell r="E4999" t="str">
            <v>NX</v>
          </cell>
          <cell r="F4999" t="str">
            <v>35X157-160MM 11.9N TN&amp;SLMN DINR MSSE-68</v>
          </cell>
          <cell r="G4999" t="str">
            <v>US PET NUTRITION LLC</v>
          </cell>
          <cell r="H4999" t="str">
            <v>PET SMART,INC.</v>
          </cell>
          <cell r="I4999" t="str">
            <v>PF64453803</v>
          </cell>
          <cell r="J4999" t="str">
            <v>2MM319N</v>
          </cell>
          <cell r="K4999">
            <v>63117</v>
          </cell>
          <cell r="L4999">
            <v>68473.3</v>
          </cell>
          <cell r="M4999">
            <v>1.08</v>
          </cell>
          <cell r="N4999">
            <v>1.0249999999999999</v>
          </cell>
          <cell r="O4999">
            <v>1.19</v>
          </cell>
          <cell r="P4999">
            <v>1.3776000000000002</v>
          </cell>
          <cell r="Q4999">
            <v>1.3776000000000002</v>
          </cell>
          <cell r="R4999">
            <v>1</v>
          </cell>
          <cell r="S4999">
            <v>1.3776000000000002</v>
          </cell>
          <cell r="T4999">
            <v>1.398264</v>
          </cell>
          <cell r="U4999">
            <v>1.4189280000000002</v>
          </cell>
          <cell r="W4999">
            <v>1</v>
          </cell>
          <cell r="X4999">
            <v>1.1200000000000001</v>
          </cell>
          <cell r="Y4999">
            <v>1</v>
          </cell>
          <cell r="Z4999">
            <v>1.079047619047619</v>
          </cell>
          <cell r="AA4999">
            <v>1.2085333333333335</v>
          </cell>
          <cell r="AB4999">
            <v>1.1200000000000001</v>
          </cell>
          <cell r="AC4999">
            <v>1.2766813768755518</v>
          </cell>
          <cell r="AX4999">
            <v>0.86</v>
          </cell>
          <cell r="BC4999">
            <v>1.19</v>
          </cell>
          <cell r="BF4999">
            <v>1.0249999999999999</v>
          </cell>
          <cell r="BH4999">
            <v>1.19</v>
          </cell>
          <cell r="BJ4999" t="str">
            <v>23.06.2022</v>
          </cell>
          <cell r="BK4999" t="str">
            <v>บจก.พรีแพค ประเทศไทย</v>
          </cell>
        </row>
        <row r="5000">
          <cell r="A5000" t="str">
            <v>5F2MM319N000000100</v>
          </cell>
          <cell r="B5000" t="str">
            <v>CTN-VIVA LA KITTY (TN+CB)</v>
          </cell>
          <cell r="C5000" t="str">
            <v>ลูกฟูก</v>
          </cell>
          <cell r="D5000" t="str">
            <v>3HAOXA2UR3CB3PPMNX</v>
          </cell>
          <cell r="E5000" t="str">
            <v>NX</v>
          </cell>
          <cell r="F5000" t="str">
            <v>35X157-160MM 11.9N TN&amp;CRAB DINR MSSE-68</v>
          </cell>
          <cell r="G5000" t="str">
            <v>US PET NUTRITION LLC</v>
          </cell>
          <cell r="H5000" t="str">
            <v>PET SMART,INC.</v>
          </cell>
          <cell r="I5000" t="str">
            <v>PF64453801</v>
          </cell>
          <cell r="J5000" t="str">
            <v>2MM319N</v>
          </cell>
          <cell r="K5000">
            <v>0</v>
          </cell>
          <cell r="L5000">
            <v>0</v>
          </cell>
          <cell r="M5000">
            <v>9.69</v>
          </cell>
          <cell r="N5000">
            <v>4.1000000000000005</v>
          </cell>
          <cell r="O5000">
            <v>4.1000000000000005</v>
          </cell>
          <cell r="P5000">
            <v>4.56168932038835</v>
          </cell>
          <cell r="Q5000">
            <v>4.56168932038835</v>
          </cell>
          <cell r="R5000">
            <v>1.05</v>
          </cell>
          <cell r="S5000">
            <v>4.7897737864077676</v>
          </cell>
          <cell r="T5000">
            <v>4.8616203932038839</v>
          </cell>
          <cell r="U5000">
            <v>4.9334670000000012</v>
          </cell>
          <cell r="W5000">
            <v>1.05</v>
          </cell>
          <cell r="X5000">
            <v>1.1000000000000001</v>
          </cell>
          <cell r="Y5000">
            <v>1.0169999999999999</v>
          </cell>
          <cell r="Z5000">
            <v>4.0776699029126213</v>
          </cell>
          <cell r="AA5000">
            <v>4.56168932038835</v>
          </cell>
          <cell r="AB5000">
            <v>1.1187</v>
          </cell>
          <cell r="AC5000">
            <v>1.1746350000000001</v>
          </cell>
          <cell r="BA5000">
            <v>4.1000000000000005</v>
          </cell>
          <cell r="BB5000">
            <v>4.1000000000000005</v>
          </cell>
          <cell r="BF5000">
            <v>4.1000000000000005</v>
          </cell>
          <cell r="BH5000">
            <v>4.1000000000000005</v>
          </cell>
          <cell r="BJ5000" t="str">
            <v>06.05.2022</v>
          </cell>
          <cell r="BK5000" t="str">
            <v>บจก.กลุ่มสยามบรรจุภั</v>
          </cell>
        </row>
        <row r="5001">
          <cell r="A5001" t="str">
            <v>5F2MM319N000000102</v>
          </cell>
          <cell r="B5001" t="str">
            <v>CTN-VIVA LA KITTY (TN+CB)</v>
          </cell>
          <cell r="C5001" t="str">
            <v>ลูกฟูก</v>
          </cell>
          <cell r="D5001" t="str">
            <v>3HAOXA2UR3CB3PPMNX</v>
          </cell>
          <cell r="E5001" t="str">
            <v>NX</v>
          </cell>
          <cell r="F5001" t="str">
            <v>35X157-160MM 11.9N TN&amp;CRAB DINR MSSE-68</v>
          </cell>
          <cell r="G5001" t="str">
            <v>US PET NUTRITION LLC</v>
          </cell>
          <cell r="H5001" t="str">
            <v>PETM CANADA CORP.</v>
          </cell>
          <cell r="I5001" t="str">
            <v>PF64453801</v>
          </cell>
          <cell r="J5001" t="str">
            <v>2MM319N</v>
          </cell>
          <cell r="K5001">
            <v>0</v>
          </cell>
          <cell r="L5001">
            <v>0</v>
          </cell>
          <cell r="M5001">
            <v>9.69</v>
          </cell>
          <cell r="N5001">
            <v>4.1805545077329311</v>
          </cell>
          <cell r="O5001">
            <v>4.2611090154658626</v>
          </cell>
          <cell r="P5001">
            <v>4.56168932038835</v>
          </cell>
          <cell r="Q5001">
            <v>4.56168932038835</v>
          </cell>
          <cell r="R5001">
            <v>1.05</v>
          </cell>
          <cell r="S5001">
            <v>4.7897737864077676</v>
          </cell>
          <cell r="T5001">
            <v>4.8616203932038839</v>
          </cell>
          <cell r="U5001">
            <v>4.9334670000000012</v>
          </cell>
          <cell r="W5001">
            <v>1.05</v>
          </cell>
          <cell r="X5001">
            <v>1.1000000000000001</v>
          </cell>
          <cell r="Y5001">
            <v>1.0169999999999999</v>
          </cell>
          <cell r="Z5001">
            <v>4.0776699029126213</v>
          </cell>
          <cell r="AA5001">
            <v>4.56168932038835</v>
          </cell>
          <cell r="AB5001">
            <v>1.1187</v>
          </cell>
          <cell r="AC5001">
            <v>1.1746350000000001</v>
          </cell>
          <cell r="BD5001">
            <v>4.0999999999999996</v>
          </cell>
          <cell r="BE5001">
            <v>4.2611090154658626</v>
          </cell>
          <cell r="BF5001">
            <v>4.1805545077329311</v>
          </cell>
          <cell r="BH5001">
            <v>4.2611090154658626</v>
          </cell>
          <cell r="BJ5001" t="str">
            <v>22.08.2022</v>
          </cell>
          <cell r="BK5001" t="str">
            <v>บจก.กลุ่มสยามบรรจุภั</v>
          </cell>
        </row>
        <row r="5002">
          <cell r="A5002" t="str">
            <v>5F2MM319N000000200</v>
          </cell>
          <cell r="B5002" t="str">
            <v>CTN-VIVA LA KITTY (TN+SM)</v>
          </cell>
          <cell r="C5002" t="str">
            <v>ลูกฟูก</v>
          </cell>
          <cell r="D5002" t="str">
            <v>3HAOXA4JR3CB3PPMNX</v>
          </cell>
          <cell r="E5002" t="str">
            <v>NX</v>
          </cell>
          <cell r="F5002" t="str">
            <v>35X157-160MM 11.9N TN&amp;SLMN DINR MSSE-68</v>
          </cell>
          <cell r="G5002" t="str">
            <v>US PET NUTRITION LLC</v>
          </cell>
          <cell r="H5002" t="str">
            <v>PET SMART,INC.</v>
          </cell>
          <cell r="I5002" t="str">
            <v>PF64453803</v>
          </cell>
          <cell r="J5002" t="str">
            <v>2MM319N</v>
          </cell>
          <cell r="K5002">
            <v>0</v>
          </cell>
          <cell r="L5002">
            <v>0</v>
          </cell>
          <cell r="M5002">
            <v>9.69</v>
          </cell>
          <cell r="N5002">
            <v>4.0999999999999996</v>
          </cell>
          <cell r="O5002">
            <v>4.0999999999999996</v>
          </cell>
          <cell r="P5002">
            <v>4.56168932038835</v>
          </cell>
          <cell r="Q5002">
            <v>4.56168932038835</v>
          </cell>
          <cell r="R5002">
            <v>1.05</v>
          </cell>
          <cell r="S5002">
            <v>4.7897737864077676</v>
          </cell>
          <cell r="T5002">
            <v>4.8616203932038839</v>
          </cell>
          <cell r="U5002">
            <v>4.9334670000000012</v>
          </cell>
          <cell r="W5002">
            <v>1.05</v>
          </cell>
          <cell r="X5002">
            <v>1.1000000000000001</v>
          </cell>
          <cell r="Y5002">
            <v>1.0169999999999999</v>
          </cell>
          <cell r="Z5002">
            <v>4.0776699029126213</v>
          </cell>
          <cell r="AA5002">
            <v>4.56168932038835</v>
          </cell>
          <cell r="AB5002">
            <v>1.1187</v>
          </cell>
          <cell r="AC5002">
            <v>1.1746350000000001</v>
          </cell>
          <cell r="BA5002">
            <v>4.1000000000000005</v>
          </cell>
          <cell r="BB5002">
            <v>4.0999999999999996</v>
          </cell>
          <cell r="BF5002">
            <v>4.0999999999999996</v>
          </cell>
          <cell r="BH5002">
            <v>4.0999999999999996</v>
          </cell>
          <cell r="BJ5002" t="str">
            <v>06.05.2022</v>
          </cell>
          <cell r="BK5002" t="str">
            <v>บจก.กลุ่มสยามบรรจุภั</v>
          </cell>
        </row>
        <row r="5003">
          <cell r="A5003" t="str">
            <v>5F2MM319N000000201</v>
          </cell>
          <cell r="B5003" t="str">
            <v>CTN-VIVA LA KITTY (TN+SM)</v>
          </cell>
          <cell r="C5003" t="str">
            <v>ลูกฟูก</v>
          </cell>
          <cell r="D5003" t="str">
            <v>3HAOXA4JR3CB3PPMNX</v>
          </cell>
          <cell r="E5003" t="str">
            <v>NX</v>
          </cell>
          <cell r="F5003" t="str">
            <v>35X157-160MM 11.9N TN&amp;SLMN DINR MSSE-68</v>
          </cell>
          <cell r="G5003" t="str">
            <v>US PET NUTRITION LLC</v>
          </cell>
          <cell r="H5003" t="str">
            <v>PETM CANADA CORP.</v>
          </cell>
          <cell r="I5003" t="str">
            <v>PF64453803</v>
          </cell>
          <cell r="J5003" t="str">
            <v>2MM319N</v>
          </cell>
          <cell r="K5003">
            <v>0</v>
          </cell>
          <cell r="L5003">
            <v>0</v>
          </cell>
          <cell r="M5003">
            <v>9.69</v>
          </cell>
          <cell r="N5003">
            <v>4.0999999999999996</v>
          </cell>
          <cell r="O5003">
            <v>4.0999999999999996</v>
          </cell>
          <cell r="P5003">
            <v>4.56168932038835</v>
          </cell>
          <cell r="Q5003">
            <v>4.56168932038835</v>
          </cell>
          <cell r="R5003">
            <v>1.05</v>
          </cell>
          <cell r="S5003">
            <v>4.7897737864077676</v>
          </cell>
          <cell r="T5003">
            <v>4.8616203932038839</v>
          </cell>
          <cell r="U5003">
            <v>4.9334670000000012</v>
          </cell>
          <cell r="W5003">
            <v>1.05</v>
          </cell>
          <cell r="X5003">
            <v>1.1000000000000001</v>
          </cell>
          <cell r="Y5003">
            <v>1.0169999999999999</v>
          </cell>
          <cell r="Z5003">
            <v>4.0776699029126213</v>
          </cell>
          <cell r="AA5003">
            <v>4.56168932038835</v>
          </cell>
          <cell r="AB5003">
            <v>1.1187</v>
          </cell>
          <cell r="AC5003">
            <v>1.1746350000000001</v>
          </cell>
          <cell r="BD5003">
            <v>4.0999999999999996</v>
          </cell>
          <cell r="BF5003">
            <v>4.0999999999999996</v>
          </cell>
          <cell r="BH5003">
            <v>4.0999999999999996</v>
          </cell>
          <cell r="BJ5003" t="str">
            <v>05.07.2022</v>
          </cell>
          <cell r="BK5003" t="str">
            <v>บจก.กลุ่มสยามบรรจุภั</v>
          </cell>
        </row>
        <row r="5004">
          <cell r="A5004" t="str">
            <v>5F2MM319N000000300</v>
          </cell>
          <cell r="B5004" t="str">
            <v>CTN-VIVA LA KITTY (CK+SM)</v>
          </cell>
          <cell r="C5004" t="str">
            <v>ลูกฟูก</v>
          </cell>
          <cell r="D5004" t="str">
            <v>3JCBXA4JR3CB3PPMNX</v>
          </cell>
          <cell r="E5004" t="str">
            <v>NX</v>
          </cell>
          <cell r="F5004" t="str">
            <v>35x157MM 11.9NW CK&amp;SM MOUSSE-68</v>
          </cell>
          <cell r="G5004" t="str">
            <v>US PET NUTRITION LLC</v>
          </cell>
          <cell r="H5004" t="str">
            <v>PET SMART,INC.</v>
          </cell>
          <cell r="I5004" t="str">
            <v>PF64453802</v>
          </cell>
          <cell r="J5004" t="str">
            <v>2MM319N</v>
          </cell>
          <cell r="K5004">
            <v>0</v>
          </cell>
          <cell r="L5004">
            <v>0</v>
          </cell>
          <cell r="M5004">
            <v>9.69</v>
          </cell>
          <cell r="N5004">
            <v>4.1000000000000005</v>
          </cell>
          <cell r="O5004">
            <v>4.1000000000000005</v>
          </cell>
          <cell r="P5004">
            <v>4.56168932038835</v>
          </cell>
          <cell r="Q5004">
            <v>4.56168932038835</v>
          </cell>
          <cell r="R5004">
            <v>1.05</v>
          </cell>
          <cell r="S5004">
            <v>4.7897737864077676</v>
          </cell>
          <cell r="T5004">
            <v>4.8616203932038839</v>
          </cell>
          <cell r="U5004">
            <v>4.9334670000000012</v>
          </cell>
          <cell r="W5004">
            <v>1.05</v>
          </cell>
          <cell r="X5004">
            <v>1.1000000000000001</v>
          </cell>
          <cell r="Y5004">
            <v>1.0169999999999999</v>
          </cell>
          <cell r="Z5004">
            <v>4.0776699029126213</v>
          </cell>
          <cell r="AA5004">
            <v>4.56168932038835</v>
          </cell>
          <cell r="AB5004">
            <v>1.1187</v>
          </cell>
          <cell r="AC5004">
            <v>1.1746350000000001</v>
          </cell>
          <cell r="BA5004">
            <v>4.1000000000000005</v>
          </cell>
          <cell r="BB5004">
            <v>4.1000000000000005</v>
          </cell>
          <cell r="BF5004">
            <v>4.1000000000000005</v>
          </cell>
          <cell r="BH5004">
            <v>4.1000000000000005</v>
          </cell>
          <cell r="BJ5004" t="str">
            <v>06.05.2022</v>
          </cell>
          <cell r="BK5004" t="str">
            <v>บจก.กลุ่มสยามบรรจุภั</v>
          </cell>
        </row>
        <row r="5005">
          <cell r="A5005" t="str">
            <v>5F2MM319N000000301</v>
          </cell>
          <cell r="B5005" t="str">
            <v>CTN-VIVA LA KITTY (CK+SM)</v>
          </cell>
          <cell r="C5005" t="str">
            <v>ลูกฟูก</v>
          </cell>
          <cell r="D5005" t="str">
            <v>3JCBXA4JR3CB3PPMNX</v>
          </cell>
          <cell r="E5005" t="str">
            <v>NX</v>
          </cell>
          <cell r="F5005" t="str">
            <v>35x157MM 11.9NW CK&amp;SM MOUSSE-68</v>
          </cell>
          <cell r="G5005" t="str">
            <v>US PET NUTRITION LLC</v>
          </cell>
          <cell r="H5005" t="str">
            <v>PETM CANADA CORP.</v>
          </cell>
          <cell r="I5005" t="str">
            <v>PF64453802</v>
          </cell>
          <cell r="J5005" t="str">
            <v>2MM319N</v>
          </cell>
          <cell r="K5005">
            <v>0</v>
          </cell>
          <cell r="L5005">
            <v>0</v>
          </cell>
          <cell r="M5005">
            <v>9.69</v>
          </cell>
          <cell r="N5005">
            <v>4.1000000000000005</v>
          </cell>
          <cell r="O5005">
            <v>4.1000000000000005</v>
          </cell>
          <cell r="P5005">
            <v>4.56168932038835</v>
          </cell>
          <cell r="Q5005">
            <v>4.56168932038835</v>
          </cell>
          <cell r="R5005">
            <v>1.05</v>
          </cell>
          <cell r="S5005">
            <v>4.7897737864077676</v>
          </cell>
          <cell r="T5005">
            <v>4.8616203932038839</v>
          </cell>
          <cell r="U5005">
            <v>4.9334670000000012</v>
          </cell>
          <cell r="W5005">
            <v>1.05</v>
          </cell>
          <cell r="X5005">
            <v>1.1000000000000001</v>
          </cell>
          <cell r="Y5005">
            <v>1.0169999999999999</v>
          </cell>
          <cell r="Z5005">
            <v>4.0776699029126213</v>
          </cell>
          <cell r="AA5005">
            <v>4.56168932038835</v>
          </cell>
          <cell r="AB5005">
            <v>1.1187</v>
          </cell>
          <cell r="AC5005">
            <v>1.1746350000000001</v>
          </cell>
          <cell r="BD5005">
            <v>4.1000000000000005</v>
          </cell>
          <cell r="BF5005">
            <v>4.1000000000000005</v>
          </cell>
          <cell r="BH5005">
            <v>4.1000000000000005</v>
          </cell>
          <cell r="BJ5005" t="str">
            <v>05.07.2022</v>
          </cell>
          <cell r="BK5005" t="str">
            <v>บจก.กลุ่มสยามบรรจุภั</v>
          </cell>
        </row>
        <row r="5006">
          <cell r="A5006" t="str">
            <v>5N2MM319N000000100</v>
          </cell>
          <cell r="B5006" t="str">
            <v>COR.INB-VIVA LA KITTY(TN+CB)</v>
          </cell>
          <cell r="C5006" t="str">
            <v>DUPLEX</v>
          </cell>
          <cell r="D5006" t="str">
            <v>3HAOXA2UR3CB3PPMNX</v>
          </cell>
          <cell r="E5006" t="str">
            <v>NX</v>
          </cell>
          <cell r="F5006" t="str">
            <v>35X157-160MM 11.9N TN&amp;CRAB DINR MSSE-68</v>
          </cell>
          <cell r="G5006" t="str">
            <v>US PET NUTRITION LLC</v>
          </cell>
          <cell r="H5006" t="str">
            <v>PET SMART,INC.</v>
          </cell>
          <cell r="I5006" t="str">
            <v>PF64453801</v>
          </cell>
          <cell r="J5006" t="str">
            <v>2MM319N</v>
          </cell>
          <cell r="K5006">
            <v>590</v>
          </cell>
          <cell r="L5006">
            <v>9007.01</v>
          </cell>
          <cell r="M5006">
            <v>15.27</v>
          </cell>
          <cell r="N5006">
            <v>14.884185260311021</v>
          </cell>
          <cell r="O5006">
            <v>15.152555780933064</v>
          </cell>
          <cell r="P5006">
            <v>17.589865048543693</v>
          </cell>
          <cell r="Q5006">
            <v>17.589865048543693</v>
          </cell>
          <cell r="R5006">
            <v>1.0900000000000001</v>
          </cell>
          <cell r="S5006">
            <v>19.172952902912627</v>
          </cell>
          <cell r="T5006">
            <v>19.460547196456314</v>
          </cell>
          <cell r="U5006">
            <v>19.748141490000005</v>
          </cell>
          <cell r="W5006">
            <v>1</v>
          </cell>
          <cell r="X5006">
            <v>1.05</v>
          </cell>
          <cell r="Y5006">
            <v>1.07</v>
          </cell>
          <cell r="Z5006">
            <v>15.656310679611652</v>
          </cell>
          <cell r="AA5006">
            <v>17.589865048543693</v>
          </cell>
          <cell r="AB5006">
            <v>1.1235000000000002</v>
          </cell>
          <cell r="AC5006">
            <v>1.2246150000000002</v>
          </cell>
          <cell r="BB5006">
            <v>14.53</v>
          </cell>
          <cell r="BD5006">
            <v>14.97</v>
          </cell>
          <cell r="BE5006">
            <v>15.152555780933064</v>
          </cell>
          <cell r="BF5006">
            <v>14.884185260311021</v>
          </cell>
          <cell r="BH5006">
            <v>15.152555780933064</v>
          </cell>
          <cell r="BJ5006" t="str">
            <v>16.08.2022</v>
          </cell>
          <cell r="BK5006" t="str">
            <v>บจก.ทั้งฮั่วซิน พริ้</v>
          </cell>
        </row>
        <row r="5007">
          <cell r="A5007" t="str">
            <v>5N2MM319N000000200</v>
          </cell>
          <cell r="B5007" t="str">
            <v>COR.INB-VIVA LA KITTY (TN+SM)</v>
          </cell>
          <cell r="C5007" t="str">
            <v>DUPLEX</v>
          </cell>
          <cell r="D5007" t="str">
            <v>3HAOXA4JR3CB3PPMNX</v>
          </cell>
          <cell r="E5007" t="str">
            <v>NX</v>
          </cell>
          <cell r="F5007" t="str">
            <v>35X157-160MM 11.9N TN&amp;SLMN DINR MSSE-68</v>
          </cell>
          <cell r="G5007" t="str">
            <v>US PET NUTRITION LLC</v>
          </cell>
          <cell r="H5007" t="str">
            <v>PET SMART,INC.</v>
          </cell>
          <cell r="I5007" t="str">
            <v>PF64453803</v>
          </cell>
          <cell r="J5007" t="str">
            <v>2MM319N</v>
          </cell>
          <cell r="K5007">
            <v>828</v>
          </cell>
          <cell r="L5007">
            <v>12395.16</v>
          </cell>
          <cell r="M5007">
            <v>14.97</v>
          </cell>
          <cell r="N5007">
            <v>14.75</v>
          </cell>
          <cell r="O5007">
            <v>14.97</v>
          </cell>
          <cell r="P5007">
            <v>17.589865048543693</v>
          </cell>
          <cell r="Q5007">
            <v>17.589865048543693</v>
          </cell>
          <cell r="R5007">
            <v>1.0900000000000001</v>
          </cell>
          <cell r="S5007">
            <v>19.172952902912627</v>
          </cell>
          <cell r="T5007">
            <v>19.460547196456314</v>
          </cell>
          <cell r="U5007">
            <v>19.748141490000005</v>
          </cell>
          <cell r="W5007">
            <v>1</v>
          </cell>
          <cell r="X5007">
            <v>1.05</v>
          </cell>
          <cell r="Y5007">
            <v>1.07</v>
          </cell>
          <cell r="Z5007">
            <v>15.656310679611652</v>
          </cell>
          <cell r="AA5007">
            <v>17.589865048543693</v>
          </cell>
          <cell r="AB5007">
            <v>1.1235000000000002</v>
          </cell>
          <cell r="AC5007">
            <v>1.2246150000000002</v>
          </cell>
          <cell r="BB5007">
            <v>14.53</v>
          </cell>
          <cell r="BD5007">
            <v>14.97</v>
          </cell>
          <cell r="BF5007">
            <v>14.75</v>
          </cell>
          <cell r="BH5007">
            <v>14.97</v>
          </cell>
          <cell r="BJ5007" t="str">
            <v>05.07.2022</v>
          </cell>
          <cell r="BK5007" t="str">
            <v>บจก.ทั้งฮั่วซิน พริ้</v>
          </cell>
        </row>
        <row r="5008">
          <cell r="A5008" t="str">
            <v>5N2MM319N000000300</v>
          </cell>
          <cell r="B5008" t="str">
            <v>COR.INB-VIVA LA KITTY (CK+SM)</v>
          </cell>
          <cell r="C5008" t="str">
            <v>DUPLEX</v>
          </cell>
          <cell r="D5008" t="str">
            <v>3JCBXA4JR3CB3PPMNX</v>
          </cell>
          <cell r="E5008" t="str">
            <v>NX</v>
          </cell>
          <cell r="F5008" t="str">
            <v>35x157MM 11.9NW CK&amp;SM MOUSSE-68</v>
          </cell>
          <cell r="G5008" t="str">
            <v>US PET NUTRITION LLC</v>
          </cell>
          <cell r="H5008" t="str">
            <v>PET SMART,INC.</v>
          </cell>
          <cell r="I5008" t="str">
            <v>PF64453802</v>
          </cell>
          <cell r="J5008" t="str">
            <v>2MM319N</v>
          </cell>
          <cell r="K5008">
            <v>296</v>
          </cell>
          <cell r="L5008">
            <v>4431.12</v>
          </cell>
          <cell r="M5008">
            <v>14.97</v>
          </cell>
          <cell r="N5008">
            <v>14.75</v>
          </cell>
          <cell r="O5008">
            <v>14.97</v>
          </cell>
          <cell r="P5008">
            <v>17.589865048543693</v>
          </cell>
          <cell r="Q5008">
            <v>17.589865048543693</v>
          </cell>
          <cell r="R5008">
            <v>1.0900000000000001</v>
          </cell>
          <cell r="S5008">
            <v>19.172952902912627</v>
          </cell>
          <cell r="T5008">
            <v>19.460547196456314</v>
          </cell>
          <cell r="U5008">
            <v>19.748141490000005</v>
          </cell>
          <cell r="W5008">
            <v>1</v>
          </cell>
          <cell r="X5008">
            <v>1.05</v>
          </cell>
          <cell r="Y5008">
            <v>1.07</v>
          </cell>
          <cell r="Z5008">
            <v>15.656310679611652</v>
          </cell>
          <cell r="AA5008">
            <v>17.589865048543693</v>
          </cell>
          <cell r="AB5008">
            <v>1.1235000000000002</v>
          </cell>
          <cell r="AC5008">
            <v>1.2246150000000002</v>
          </cell>
          <cell r="BB5008">
            <v>14.53</v>
          </cell>
          <cell r="BD5008">
            <v>14.97</v>
          </cell>
          <cell r="BF5008">
            <v>14.75</v>
          </cell>
          <cell r="BH5008">
            <v>14.97</v>
          </cell>
          <cell r="BJ5008" t="str">
            <v>05.07.2022</v>
          </cell>
          <cell r="BK5008" t="str">
            <v>บจก.ทั้งฮั่วซิน พริ้</v>
          </cell>
        </row>
        <row r="5009">
          <cell r="A5009" t="str">
            <v>5F2MZ181N000000200</v>
          </cell>
          <cell r="B5009" t="str">
            <v>CTN-OPTIMUS</v>
          </cell>
          <cell r="C5009" t="str">
            <v>ลูกฟูก</v>
          </cell>
          <cell r="D5009" t="str">
            <v>3GAOAB4KL2B8HEZM0Q</v>
          </cell>
          <cell r="E5009" t="str">
            <v>0Q</v>
          </cell>
          <cell r="F5009" t="str">
            <v>209.5,208x107 2P80N TN WH LM W/RC IG-24</v>
          </cell>
          <cell r="G5009" t="str">
            <v>E2EVOLUTION</v>
          </cell>
          <cell r="H5009" t="str">
            <v>E2EVOLUTION</v>
          </cell>
          <cell r="I5009" t="str">
            <v>PF64968101</v>
          </cell>
          <cell r="J5009" t="str">
            <v>2MZ181N</v>
          </cell>
          <cell r="K5009">
            <v>3732</v>
          </cell>
          <cell r="L5009">
            <v>39708.480000000003</v>
          </cell>
          <cell r="M5009">
            <v>10.64</v>
          </cell>
          <cell r="N5009">
            <v>10.64</v>
          </cell>
          <cell r="O5009">
            <v>10.64</v>
          </cell>
          <cell r="P5009">
            <v>12.000399605911332</v>
          </cell>
          <cell r="Q5009">
            <v>12.000399605911332</v>
          </cell>
          <cell r="R5009">
            <v>1.05</v>
          </cell>
          <cell r="S5009">
            <v>12.600419586206899</v>
          </cell>
          <cell r="T5009">
            <v>12.789425880000001</v>
          </cell>
          <cell r="U5009">
            <v>12.978432173793106</v>
          </cell>
          <cell r="W5009">
            <v>1.05</v>
          </cell>
          <cell r="X5009">
            <v>1.1000000000000001</v>
          </cell>
          <cell r="Y5009">
            <v>1.0169999999999999</v>
          </cell>
          <cell r="Z5009">
            <v>10.727093596059115</v>
          </cell>
          <cell r="AA5009">
            <v>12.000399605911332</v>
          </cell>
          <cell r="AB5009">
            <v>1.1187</v>
          </cell>
          <cell r="AC5009">
            <v>1.1746350000000001</v>
          </cell>
          <cell r="AZ5009">
            <v>10.64</v>
          </cell>
          <cell r="BF5009">
            <v>10.64</v>
          </cell>
          <cell r="BH5009">
            <v>10.64</v>
          </cell>
          <cell r="BJ5009" t="str">
            <v>26.03.2022</v>
          </cell>
          <cell r="BK5009" t="str">
            <v>บมจ. สหไทยการพิมพ์แล</v>
          </cell>
        </row>
        <row r="5010">
          <cell r="A5010" t="str">
            <v>5F2MZ181N000000300</v>
          </cell>
          <cell r="B5010" t="str">
            <v>CTN-OPTIMUS(TN)</v>
          </cell>
          <cell r="C5010" t="str">
            <v>ลูกฟูก</v>
          </cell>
          <cell r="D5010" t="str">
            <v>3GAOAB4KL2B8HEZM0Q</v>
          </cell>
          <cell r="E5010" t="str">
            <v>0Q</v>
          </cell>
          <cell r="F5010" t="str">
            <v>209.5,208x107 2P80N TN WH LM W/RC IG-24</v>
          </cell>
          <cell r="G5010" t="str">
            <v>E2EVOLUTION</v>
          </cell>
          <cell r="H5010" t="str">
            <v>E2EVOLUTION</v>
          </cell>
          <cell r="I5010" t="str">
            <v>PF64968101</v>
          </cell>
          <cell r="J5010" t="str">
            <v>2MZ181N</v>
          </cell>
          <cell r="K5010">
            <v>4244</v>
          </cell>
          <cell r="L5010">
            <v>45156.160000000003</v>
          </cell>
          <cell r="M5010">
            <v>10.64</v>
          </cell>
          <cell r="N5010">
            <v>10.64</v>
          </cell>
          <cell r="O5010">
            <v>10.64</v>
          </cell>
          <cell r="P5010">
            <v>12.000399605911332</v>
          </cell>
          <cell r="Q5010">
            <v>12.000399605911332</v>
          </cell>
          <cell r="R5010">
            <v>1.05</v>
          </cell>
          <cell r="S5010">
            <v>12.600419586206899</v>
          </cell>
          <cell r="T5010">
            <v>12.789425880000001</v>
          </cell>
          <cell r="U5010">
            <v>12.978432173793106</v>
          </cell>
          <cell r="W5010">
            <v>1.05</v>
          </cell>
          <cell r="X5010">
            <v>1.1000000000000001</v>
          </cell>
          <cell r="Y5010">
            <v>1.0169999999999999</v>
          </cell>
          <cell r="Z5010">
            <v>10.727093596059115</v>
          </cell>
          <cell r="AA5010">
            <v>12.000399605911332</v>
          </cell>
          <cell r="AB5010">
            <v>1.1187</v>
          </cell>
          <cell r="AC5010">
            <v>1.1746350000000001</v>
          </cell>
          <cell r="AZ5010">
            <v>10.64</v>
          </cell>
          <cell r="BF5010">
            <v>10.64</v>
          </cell>
          <cell r="BH5010">
            <v>10.64</v>
          </cell>
          <cell r="BJ5010" t="str">
            <v>26.03.2022</v>
          </cell>
          <cell r="BK5010" t="str">
            <v>บมจ. สหไทยการพิมพ์แล</v>
          </cell>
        </row>
        <row r="5011">
          <cell r="A5011" t="str">
            <v>5F2MZ181N000000400</v>
          </cell>
          <cell r="B5011" t="str">
            <v>CTN-OPTIMUS(TN+SM)</v>
          </cell>
          <cell r="C5011" t="str">
            <v>ลูกฟูก</v>
          </cell>
          <cell r="D5011" t="str">
            <v>3GAOAL7ML2B8HEZM0Q</v>
          </cell>
          <cell r="E5011" t="str">
            <v>0Q</v>
          </cell>
          <cell r="F5011" t="str">
            <v>209.5,208x107 2P80N TN N SM WM WRC IG-24</v>
          </cell>
          <cell r="G5011" t="str">
            <v>E2EVOLUTION</v>
          </cell>
          <cell r="H5011" t="str">
            <v>E2EVOLUTION</v>
          </cell>
          <cell r="I5011" t="str">
            <v>PF64968102</v>
          </cell>
          <cell r="J5011" t="str">
            <v>2MZ181N</v>
          </cell>
          <cell r="K5011">
            <v>4244</v>
          </cell>
          <cell r="L5011">
            <v>45156.160000000003</v>
          </cell>
          <cell r="M5011">
            <v>10.64</v>
          </cell>
          <cell r="N5011">
            <v>10.64</v>
          </cell>
          <cell r="O5011">
            <v>10.64</v>
          </cell>
          <cell r="P5011">
            <v>12.000399605911332</v>
          </cell>
          <cell r="Q5011">
            <v>12.000399605911332</v>
          </cell>
          <cell r="R5011">
            <v>1.05</v>
          </cell>
          <cell r="S5011">
            <v>12.600419586206899</v>
          </cell>
          <cell r="T5011">
            <v>12.789425880000001</v>
          </cell>
          <cell r="U5011">
            <v>12.978432173793106</v>
          </cell>
          <cell r="W5011">
            <v>1.05</v>
          </cell>
          <cell r="X5011">
            <v>1.1000000000000001</v>
          </cell>
          <cell r="Y5011">
            <v>1.0169999999999999</v>
          </cell>
          <cell r="Z5011">
            <v>10.727093596059115</v>
          </cell>
          <cell r="AA5011">
            <v>12.000399605911332</v>
          </cell>
          <cell r="AB5011">
            <v>1.1187</v>
          </cell>
          <cell r="AC5011">
            <v>1.1746350000000001</v>
          </cell>
          <cell r="AZ5011">
            <v>10.64</v>
          </cell>
          <cell r="BF5011">
            <v>10.64</v>
          </cell>
          <cell r="BH5011">
            <v>10.64</v>
          </cell>
          <cell r="BJ5011" t="str">
            <v>26.03.2022</v>
          </cell>
          <cell r="BK5011" t="str">
            <v>บมจ. สหไทยการพิมพ์แล</v>
          </cell>
        </row>
        <row r="5012">
          <cell r="A5012" t="str">
            <v>5F2MZ181N000000500</v>
          </cell>
          <cell r="B5012" t="str">
            <v>CTN-OPTIMUS(TN+MK)</v>
          </cell>
          <cell r="C5012" t="str">
            <v>ลูกฟูก</v>
          </cell>
          <cell r="D5012" t="str">
            <v>3GAOAL7NL2B8HEZM0Q</v>
          </cell>
          <cell r="E5012" t="str">
            <v>0Q</v>
          </cell>
          <cell r="F5012" t="str">
            <v>209.5,208x107 2P80N TN WL&amp;MK MIX IG-24</v>
          </cell>
          <cell r="G5012" t="str">
            <v>E2EVOLUTION</v>
          </cell>
          <cell r="H5012" t="str">
            <v>E2EVOLUTION</v>
          </cell>
          <cell r="I5012" t="str">
            <v>PF64968103</v>
          </cell>
          <cell r="J5012" t="str">
            <v>2MZ181N</v>
          </cell>
          <cell r="K5012">
            <v>4244</v>
          </cell>
          <cell r="L5012">
            <v>45156.160000000003</v>
          </cell>
          <cell r="M5012">
            <v>10.64</v>
          </cell>
          <cell r="N5012">
            <v>10.64</v>
          </cell>
          <cell r="O5012">
            <v>10.64</v>
          </cell>
          <cell r="P5012">
            <v>12.000399605911332</v>
          </cell>
          <cell r="Q5012">
            <v>12.000399605911332</v>
          </cell>
          <cell r="R5012">
            <v>1.05</v>
          </cell>
          <cell r="S5012">
            <v>12.600419586206899</v>
          </cell>
          <cell r="T5012">
            <v>12.789425880000001</v>
          </cell>
          <cell r="U5012">
            <v>12.978432173793106</v>
          </cell>
          <cell r="W5012">
            <v>1.05</v>
          </cell>
          <cell r="X5012">
            <v>1.1000000000000001</v>
          </cell>
          <cell r="Y5012">
            <v>1.0169999999999999</v>
          </cell>
          <cell r="Z5012">
            <v>10.727093596059115</v>
          </cell>
          <cell r="AA5012">
            <v>12.000399605911332</v>
          </cell>
          <cell r="AB5012">
            <v>1.1187</v>
          </cell>
          <cell r="AC5012">
            <v>1.1746350000000001</v>
          </cell>
          <cell r="AZ5012">
            <v>10.64</v>
          </cell>
          <cell r="BF5012">
            <v>10.64</v>
          </cell>
          <cell r="BH5012">
            <v>10.64</v>
          </cell>
          <cell r="BJ5012" t="str">
            <v>26.03.2022</v>
          </cell>
          <cell r="BK5012" t="str">
            <v>บมจ. สหไทยการพิมพ์แล</v>
          </cell>
        </row>
        <row r="5013">
          <cell r="A5013" t="str">
            <v>5F2MZ181N000000600</v>
          </cell>
          <cell r="B5013" t="str">
            <v>CTN-OPTIMUS(TN+CK)</v>
          </cell>
          <cell r="C5013" t="str">
            <v>ลูกฟูก</v>
          </cell>
          <cell r="D5013" t="str">
            <v>3GAOAL7OL2B8HEZM0Q</v>
          </cell>
          <cell r="E5013" t="str">
            <v>0Q</v>
          </cell>
          <cell r="F5013" t="str">
            <v>209.5,208x107 2P80N TN WL&amp;CK MIX IG-24</v>
          </cell>
          <cell r="G5013" t="str">
            <v>E2EVOLUTION</v>
          </cell>
          <cell r="H5013" t="str">
            <v>E2EVOLUTION</v>
          </cell>
          <cell r="I5013" t="str">
            <v>PF64968104</v>
          </cell>
          <cell r="J5013" t="str">
            <v>2MZ181N</v>
          </cell>
          <cell r="K5013">
            <v>4243</v>
          </cell>
          <cell r="L5013">
            <v>45145.52</v>
          </cell>
          <cell r="M5013">
            <v>10.64</v>
          </cell>
          <cell r="N5013">
            <v>10.64</v>
          </cell>
          <cell r="O5013">
            <v>10.64</v>
          </cell>
          <cell r="P5013">
            <v>12.000399605911332</v>
          </cell>
          <cell r="Q5013">
            <v>12.000399605911332</v>
          </cell>
          <cell r="R5013">
            <v>1.05</v>
          </cell>
          <cell r="S5013">
            <v>12.600419586206899</v>
          </cell>
          <cell r="T5013">
            <v>12.789425880000001</v>
          </cell>
          <cell r="U5013">
            <v>12.978432173793106</v>
          </cell>
          <cell r="W5013">
            <v>1.05</v>
          </cell>
          <cell r="X5013">
            <v>1.1000000000000001</v>
          </cell>
          <cell r="Y5013">
            <v>1.0169999999999999</v>
          </cell>
          <cell r="Z5013">
            <v>10.727093596059115</v>
          </cell>
          <cell r="AA5013">
            <v>12.000399605911332</v>
          </cell>
          <cell r="AB5013">
            <v>1.1187</v>
          </cell>
          <cell r="AC5013">
            <v>1.1746350000000001</v>
          </cell>
          <cell r="AZ5013">
            <v>10.64</v>
          </cell>
          <cell r="BF5013">
            <v>10.64</v>
          </cell>
          <cell r="BH5013">
            <v>10.64</v>
          </cell>
          <cell r="BJ5013" t="str">
            <v>26.03.2022</v>
          </cell>
          <cell r="BK5013" t="str">
            <v>บมจ. สหไทยการพิมพ์แล</v>
          </cell>
        </row>
        <row r="5014">
          <cell r="A5014" t="str">
            <v>5F2MZ181N000000700</v>
          </cell>
          <cell r="B5014" t="str">
            <v>CTN-OPTIMUS(CK)</v>
          </cell>
          <cell r="C5014" t="str">
            <v>ลูกฟูก</v>
          </cell>
          <cell r="D5014" t="str">
            <v>3ICBSB4KL2B8HEZM0Q</v>
          </cell>
          <cell r="E5014" t="str">
            <v>0Q</v>
          </cell>
          <cell r="F5014" t="str">
            <v>209.5,208x107 2P 80N CK M/MARB CHK NG-24</v>
          </cell>
          <cell r="G5014" t="str">
            <v>E2EVOLUTION</v>
          </cell>
          <cell r="H5014" t="str">
            <v>E2EVOLUTION</v>
          </cell>
          <cell r="I5014" t="str">
            <v>PF64968105</v>
          </cell>
          <cell r="J5014" t="str">
            <v>2MZ181N</v>
          </cell>
          <cell r="K5014">
            <v>4243</v>
          </cell>
          <cell r="L5014">
            <v>45145.52</v>
          </cell>
          <cell r="M5014">
            <v>10.64</v>
          </cell>
          <cell r="N5014">
            <v>10.64</v>
          </cell>
          <cell r="O5014">
            <v>10.64</v>
          </cell>
          <cell r="P5014">
            <v>12.000399605911332</v>
          </cell>
          <cell r="Q5014">
            <v>12.000399605911332</v>
          </cell>
          <cell r="R5014">
            <v>1.05</v>
          </cell>
          <cell r="S5014">
            <v>12.600419586206899</v>
          </cell>
          <cell r="T5014">
            <v>12.789425880000001</v>
          </cell>
          <cell r="U5014">
            <v>12.978432173793106</v>
          </cell>
          <cell r="W5014">
            <v>1.05</v>
          </cell>
          <cell r="X5014">
            <v>1.1000000000000001</v>
          </cell>
          <cell r="Y5014">
            <v>1.0169999999999999</v>
          </cell>
          <cell r="Z5014">
            <v>10.727093596059115</v>
          </cell>
          <cell r="AA5014">
            <v>12.000399605911332</v>
          </cell>
          <cell r="AB5014">
            <v>1.1187</v>
          </cell>
          <cell r="AC5014">
            <v>1.1746350000000001</v>
          </cell>
          <cell r="AZ5014">
            <v>10.64</v>
          </cell>
          <cell r="BF5014">
            <v>10.64</v>
          </cell>
          <cell r="BH5014">
            <v>10.64</v>
          </cell>
          <cell r="BJ5014" t="str">
            <v>26.03.2022</v>
          </cell>
          <cell r="BK5014" t="str">
            <v>บมจ. สหไทยการพิมพ์แล</v>
          </cell>
        </row>
        <row r="5015">
          <cell r="A5015" t="str">
            <v>5F2MZ181N000000800</v>
          </cell>
          <cell r="B5015" t="str">
            <v>CTN-OPTIMUS(CK+DK)</v>
          </cell>
          <cell r="C5015" t="str">
            <v>ลูกฟูก</v>
          </cell>
          <cell r="D5015" t="str">
            <v>3ICBSL7JL2B8HEZM0Q</v>
          </cell>
          <cell r="E5015" t="str">
            <v>0Q</v>
          </cell>
          <cell r="F5015" t="str">
            <v>209.5,208x107 2P 80N CK&amp;DK M/MRBLE NG-24</v>
          </cell>
          <cell r="G5015" t="str">
            <v>E2EVOLUTION</v>
          </cell>
          <cell r="H5015" t="str">
            <v>E2EVOLUTION</v>
          </cell>
          <cell r="I5015" t="str">
            <v>PF64968106</v>
          </cell>
          <cell r="J5015" t="str">
            <v>2MZ181N</v>
          </cell>
          <cell r="K5015">
            <v>4244</v>
          </cell>
          <cell r="L5015">
            <v>45156.160000000003</v>
          </cell>
          <cell r="M5015">
            <v>10.64</v>
          </cell>
          <cell r="N5015">
            <v>10.64</v>
          </cell>
          <cell r="O5015">
            <v>10.64</v>
          </cell>
          <cell r="P5015">
            <v>12.000399605911332</v>
          </cell>
          <cell r="Q5015">
            <v>12.000399605911332</v>
          </cell>
          <cell r="R5015">
            <v>1.05</v>
          </cell>
          <cell r="S5015">
            <v>12.600419586206899</v>
          </cell>
          <cell r="T5015">
            <v>12.789425880000001</v>
          </cell>
          <cell r="U5015">
            <v>12.978432173793106</v>
          </cell>
          <cell r="W5015">
            <v>1.05</v>
          </cell>
          <cell r="X5015">
            <v>1.1000000000000001</v>
          </cell>
          <cell r="Y5015">
            <v>1.0169999999999999</v>
          </cell>
          <cell r="Z5015">
            <v>10.727093596059115</v>
          </cell>
          <cell r="AA5015">
            <v>12.000399605911332</v>
          </cell>
          <cell r="AB5015">
            <v>1.1187</v>
          </cell>
          <cell r="AC5015">
            <v>1.1746350000000001</v>
          </cell>
          <cell r="AZ5015">
            <v>10.64</v>
          </cell>
          <cell r="BF5015">
            <v>10.64</v>
          </cell>
          <cell r="BH5015">
            <v>10.64</v>
          </cell>
          <cell r="BJ5015" t="str">
            <v>26.03.2022</v>
          </cell>
          <cell r="BK5015" t="str">
            <v>บมจ. สหไทยการพิมพ์แล</v>
          </cell>
        </row>
        <row r="5016">
          <cell r="A5016" t="str">
            <v>5K2MZ181N000000100</v>
          </cell>
          <cell r="B5016" t="str">
            <v>LBL-OPTIMUS(TN+SM)</v>
          </cell>
          <cell r="C5016" t="str">
            <v>ARTPAPER</v>
          </cell>
          <cell r="D5016" t="str">
            <v>3GAOAL7ML2B8HEZM0Q</v>
          </cell>
          <cell r="E5016" t="str">
            <v>0Q</v>
          </cell>
          <cell r="F5016" t="str">
            <v>209.5,208x107 2P80N TN N SM WM WRC IG-24</v>
          </cell>
          <cell r="G5016" t="str">
            <v>E2EVOLUTION</v>
          </cell>
          <cell r="H5016" t="str">
            <v>E2EVOLUTION</v>
          </cell>
          <cell r="I5016" t="str">
            <v>PF64968102</v>
          </cell>
          <cell r="J5016" t="str">
            <v>2MZ181N</v>
          </cell>
          <cell r="K5016">
            <v>13832</v>
          </cell>
          <cell r="L5016">
            <v>1549.18</v>
          </cell>
          <cell r="M5016">
            <v>0.11</v>
          </cell>
          <cell r="N5016">
            <v>0.112</v>
          </cell>
          <cell r="O5016">
            <v>0.112</v>
          </cell>
          <cell r="P5016">
            <v>0.11984000000000002</v>
          </cell>
          <cell r="Q5016">
            <v>0.11984000000000002</v>
          </cell>
          <cell r="R5016">
            <v>1.0900000000000001</v>
          </cell>
          <cell r="S5016">
            <v>0.13062560000000004</v>
          </cell>
          <cell r="T5016">
            <v>0.13258498400000002</v>
          </cell>
          <cell r="U5016">
            <v>0.13454436800000005</v>
          </cell>
          <cell r="W5016">
            <v>1</v>
          </cell>
          <cell r="X5016">
            <v>1.07</v>
          </cell>
          <cell r="Y5016">
            <v>1</v>
          </cell>
          <cell r="AZ5016">
            <v>0.112</v>
          </cell>
          <cell r="BF5016">
            <v>0.112</v>
          </cell>
          <cell r="BH5016">
            <v>0.112</v>
          </cell>
          <cell r="BJ5016" t="str">
            <v>29.03.2022</v>
          </cell>
          <cell r="BK5016" t="str">
            <v>บจก.วี เอ็น ที อินเต</v>
          </cell>
        </row>
        <row r="5017">
          <cell r="A5017" t="str">
            <v>5K2MZ181N000000200</v>
          </cell>
          <cell r="B5017" t="str">
            <v>LBL-OPTIMUS(TN)</v>
          </cell>
          <cell r="C5017" t="str">
            <v>ARTPAPER</v>
          </cell>
          <cell r="D5017" t="str">
            <v>3GAOAB4KL2B8HEZM0Q</v>
          </cell>
          <cell r="E5017" t="str">
            <v>0Q</v>
          </cell>
          <cell r="F5017" t="str">
            <v>209.5,208x107 2P80N TN WH LM W/RC IG-24</v>
          </cell>
          <cell r="G5017" t="str">
            <v>E2EVOLUTION</v>
          </cell>
          <cell r="H5017" t="str">
            <v>E2EVOLUTION</v>
          </cell>
          <cell r="I5017" t="str">
            <v>PF64968101</v>
          </cell>
          <cell r="J5017" t="str">
            <v>2MZ181N</v>
          </cell>
          <cell r="K5017">
            <v>13837</v>
          </cell>
          <cell r="L5017">
            <v>1549.74</v>
          </cell>
          <cell r="M5017">
            <v>0.11</v>
          </cell>
          <cell r="N5017">
            <v>0.112</v>
          </cell>
          <cell r="O5017">
            <v>0.112</v>
          </cell>
          <cell r="P5017">
            <v>0.11984000000000002</v>
          </cell>
          <cell r="Q5017">
            <v>0.11984000000000002</v>
          </cell>
          <cell r="R5017">
            <v>1.0900000000000001</v>
          </cell>
          <cell r="S5017">
            <v>0.13062560000000004</v>
          </cell>
          <cell r="T5017">
            <v>0.13258498400000002</v>
          </cell>
          <cell r="U5017">
            <v>0.13454436800000005</v>
          </cell>
          <cell r="W5017">
            <v>1</v>
          </cell>
          <cell r="X5017">
            <v>1.07</v>
          </cell>
          <cell r="Y5017">
            <v>1</v>
          </cell>
          <cell r="AZ5017">
            <v>0.112</v>
          </cell>
          <cell r="BF5017">
            <v>0.112</v>
          </cell>
          <cell r="BH5017">
            <v>0.112</v>
          </cell>
          <cell r="BJ5017" t="str">
            <v>29.03.2022</v>
          </cell>
          <cell r="BK5017" t="str">
            <v>บจก.วี เอ็น ที อินเต</v>
          </cell>
        </row>
        <row r="5018">
          <cell r="A5018" t="str">
            <v>5K2MZ181N000000300</v>
          </cell>
          <cell r="B5018" t="str">
            <v>LBL-OPTIMUS(TN+MK)</v>
          </cell>
          <cell r="C5018" t="str">
            <v>ARTPAPER</v>
          </cell>
          <cell r="D5018" t="str">
            <v>3GAOAL7NL2B8HEZM0Q</v>
          </cell>
          <cell r="E5018" t="str">
            <v>0Q</v>
          </cell>
          <cell r="F5018" t="str">
            <v>209.5,208x107 2P80N TN WL&amp;MK MIX IG-24</v>
          </cell>
          <cell r="G5018" t="str">
            <v>E2EVOLUTION</v>
          </cell>
          <cell r="H5018" t="str">
            <v>E2EVOLUTION</v>
          </cell>
          <cell r="I5018" t="str">
            <v>PF64968103</v>
          </cell>
          <cell r="J5018" t="str">
            <v>2MZ181N</v>
          </cell>
          <cell r="K5018">
            <v>13837</v>
          </cell>
          <cell r="L5018">
            <v>1549.74</v>
          </cell>
          <cell r="M5018">
            <v>0.11</v>
          </cell>
          <cell r="N5018">
            <v>0.112</v>
          </cell>
          <cell r="O5018">
            <v>0.112</v>
          </cell>
          <cell r="P5018">
            <v>0.11984000000000002</v>
          </cell>
          <cell r="Q5018">
            <v>0.11984000000000002</v>
          </cell>
          <cell r="R5018">
            <v>1.0900000000000001</v>
          </cell>
          <cell r="S5018">
            <v>0.13062560000000004</v>
          </cell>
          <cell r="T5018">
            <v>0.13258498400000002</v>
          </cell>
          <cell r="U5018">
            <v>0.13454436800000005</v>
          </cell>
          <cell r="W5018">
            <v>1</v>
          </cell>
          <cell r="X5018">
            <v>1.07</v>
          </cell>
          <cell r="Y5018">
            <v>1</v>
          </cell>
          <cell r="AZ5018">
            <v>0.112</v>
          </cell>
          <cell r="BF5018">
            <v>0.112</v>
          </cell>
          <cell r="BH5018">
            <v>0.112</v>
          </cell>
          <cell r="BJ5018" t="str">
            <v>29.03.2022</v>
          </cell>
          <cell r="BK5018" t="str">
            <v>บจก.วี เอ็น ที อินเต</v>
          </cell>
        </row>
        <row r="5019">
          <cell r="A5019" t="str">
            <v>5K2MZ181N000000400</v>
          </cell>
          <cell r="B5019" t="str">
            <v>LBL-OPTIMUS(TN+CK)</v>
          </cell>
          <cell r="C5019" t="str">
            <v>ARTPAPER</v>
          </cell>
          <cell r="D5019" t="str">
            <v>3GAOAL7OL2B8HEZM0Q</v>
          </cell>
          <cell r="E5019" t="str">
            <v>0Q</v>
          </cell>
          <cell r="F5019" t="str">
            <v>209.5,208x107 2P80N TN WL&amp;CK MIX IG-24</v>
          </cell>
          <cell r="G5019" t="str">
            <v>E2EVOLUTION</v>
          </cell>
          <cell r="H5019" t="str">
            <v>E2EVOLUTION</v>
          </cell>
          <cell r="I5019" t="str">
            <v>PF64968104</v>
          </cell>
          <cell r="J5019" t="str">
            <v>2MZ181N</v>
          </cell>
          <cell r="K5019">
            <v>13789</v>
          </cell>
          <cell r="L5019">
            <v>1544.37</v>
          </cell>
          <cell r="M5019">
            <v>0.11</v>
          </cell>
          <cell r="N5019">
            <v>0.112</v>
          </cell>
          <cell r="O5019">
            <v>0.112</v>
          </cell>
          <cell r="P5019">
            <v>0.11984000000000002</v>
          </cell>
          <cell r="Q5019">
            <v>0.11984000000000002</v>
          </cell>
          <cell r="R5019">
            <v>1.0900000000000001</v>
          </cell>
          <cell r="S5019">
            <v>0.13062560000000004</v>
          </cell>
          <cell r="T5019">
            <v>0.13258498400000002</v>
          </cell>
          <cell r="U5019">
            <v>0.13454436800000005</v>
          </cell>
          <cell r="W5019">
            <v>1</v>
          </cell>
          <cell r="X5019">
            <v>1.07</v>
          </cell>
          <cell r="Y5019">
            <v>1</v>
          </cell>
          <cell r="AZ5019">
            <v>0.112</v>
          </cell>
          <cell r="BF5019">
            <v>0.112</v>
          </cell>
          <cell r="BH5019">
            <v>0.112</v>
          </cell>
          <cell r="BJ5019" t="str">
            <v>29.03.2022</v>
          </cell>
          <cell r="BK5019" t="str">
            <v>บจก.วี เอ็น ที อินเต</v>
          </cell>
        </row>
        <row r="5020">
          <cell r="A5020" t="str">
            <v>5K2MZ181N000000500</v>
          </cell>
          <cell r="B5020" t="str">
            <v>LBL-OPTIMUS(CK)</v>
          </cell>
          <cell r="C5020" t="str">
            <v>ARTPAPER</v>
          </cell>
          <cell r="D5020" t="str">
            <v>3ICBSB4KL2B8HEZM0Q</v>
          </cell>
          <cell r="E5020" t="str">
            <v>0Q</v>
          </cell>
          <cell r="F5020" t="str">
            <v>209.5,208x107 2P 80N CK M/MARB CHK NG-24</v>
          </cell>
          <cell r="G5020" t="str">
            <v>E2EVOLUTION</v>
          </cell>
          <cell r="H5020" t="str">
            <v>E2EVOLUTION</v>
          </cell>
          <cell r="I5020" t="str">
            <v>PF64968105</v>
          </cell>
          <cell r="J5020" t="str">
            <v>2MZ181N</v>
          </cell>
          <cell r="K5020">
            <v>13789</v>
          </cell>
          <cell r="L5020">
            <v>1544.37</v>
          </cell>
          <cell r="M5020">
            <v>0.11</v>
          </cell>
          <cell r="N5020">
            <v>0.112</v>
          </cell>
          <cell r="O5020">
            <v>0.112</v>
          </cell>
          <cell r="P5020">
            <v>0.11984000000000002</v>
          </cell>
          <cell r="Q5020">
            <v>0.11984000000000002</v>
          </cell>
          <cell r="R5020">
            <v>1.0900000000000001</v>
          </cell>
          <cell r="S5020">
            <v>0.13062560000000004</v>
          </cell>
          <cell r="T5020">
            <v>0.13258498400000002</v>
          </cell>
          <cell r="U5020">
            <v>0.13454436800000005</v>
          </cell>
          <cell r="W5020">
            <v>1</v>
          </cell>
          <cell r="X5020">
            <v>1.07</v>
          </cell>
          <cell r="Y5020">
            <v>1</v>
          </cell>
          <cell r="AZ5020">
            <v>0.112</v>
          </cell>
          <cell r="BF5020">
            <v>0.112</v>
          </cell>
          <cell r="BH5020">
            <v>0.112</v>
          </cell>
          <cell r="BJ5020" t="str">
            <v>29.03.2022</v>
          </cell>
          <cell r="BK5020" t="str">
            <v>บจก.วี เอ็น ที อินเต</v>
          </cell>
        </row>
        <row r="5021">
          <cell r="A5021" t="str">
            <v>5K2MZ181N000000600</v>
          </cell>
          <cell r="B5021" t="str">
            <v>LBL-OPTIMUS(CK+DK)</v>
          </cell>
          <cell r="C5021" t="str">
            <v>ARTPAPER</v>
          </cell>
          <cell r="D5021" t="str">
            <v>3ICBSL7JL2B8HEZM0Q</v>
          </cell>
          <cell r="E5021" t="str">
            <v>0Q</v>
          </cell>
          <cell r="F5021" t="str">
            <v>209.5,208x107 2P 80N CK&amp;DK M/MRBLE NG-24</v>
          </cell>
          <cell r="G5021" t="str">
            <v>E2EVOLUTION</v>
          </cell>
          <cell r="H5021" t="str">
            <v>E2EVOLUTION</v>
          </cell>
          <cell r="I5021" t="str">
            <v>PF64968106</v>
          </cell>
          <cell r="J5021" t="str">
            <v>2MZ181N</v>
          </cell>
          <cell r="K5021">
            <v>13832</v>
          </cell>
          <cell r="L5021">
            <v>1549.18</v>
          </cell>
          <cell r="M5021">
            <v>0.11</v>
          </cell>
          <cell r="N5021">
            <v>0.112</v>
          </cell>
          <cell r="O5021">
            <v>0.112</v>
          </cell>
          <cell r="P5021">
            <v>0.11984000000000002</v>
          </cell>
          <cell r="Q5021">
            <v>0.11984000000000002</v>
          </cell>
          <cell r="R5021">
            <v>1.0900000000000001</v>
          </cell>
          <cell r="S5021">
            <v>0.13062560000000004</v>
          </cell>
          <cell r="T5021">
            <v>0.13258498400000002</v>
          </cell>
          <cell r="U5021">
            <v>0.13454436800000005</v>
          </cell>
          <cell r="W5021">
            <v>1</v>
          </cell>
          <cell r="X5021">
            <v>1.07</v>
          </cell>
          <cell r="Y5021">
            <v>1</v>
          </cell>
          <cell r="AZ5021">
            <v>0.112</v>
          </cell>
          <cell r="BF5021">
            <v>0.112</v>
          </cell>
          <cell r="BH5021">
            <v>0.112</v>
          </cell>
          <cell r="BJ5021" t="str">
            <v>29.03.2022</v>
          </cell>
          <cell r="BK5021" t="str">
            <v>บจก.วี เอ็น ที อินเต</v>
          </cell>
        </row>
        <row r="5022">
          <cell r="A5022" t="str">
            <v>5F2MZ181N000000100</v>
          </cell>
          <cell r="B5022" t="str">
            <v>CTN-OPTIMUS</v>
          </cell>
          <cell r="C5022" t="str">
            <v>ลูกฟูก</v>
          </cell>
          <cell r="D5022" t="str">
            <v>3VAE000513VH</v>
          </cell>
          <cell r="E5022" t="str">
            <v>VH</v>
          </cell>
          <cell r="F5022" t="str">
            <v>209.5,208X107 80N MARBLED MEAT N GV MP I</v>
          </cell>
          <cell r="G5022">
            <v>0</v>
          </cell>
          <cell r="H5022">
            <v>0</v>
          </cell>
          <cell r="J5022" t="str">
            <v>2MZ181N</v>
          </cell>
          <cell r="K5022">
            <v>32</v>
          </cell>
          <cell r="L5022">
            <v>163.19999999999999</v>
          </cell>
          <cell r="M5022">
            <v>5.0999999999999996</v>
          </cell>
          <cell r="N5022">
            <v>5.0999999999999996</v>
          </cell>
          <cell r="O5022">
            <v>5.0999999999999996</v>
          </cell>
          <cell r="P5022">
            <v>5.7053699999999994</v>
          </cell>
          <cell r="Q5022">
            <v>5.7053699999999994</v>
          </cell>
          <cell r="R5022">
            <v>1.05</v>
          </cell>
          <cell r="S5022">
            <v>5.9906384999999993</v>
          </cell>
          <cell r="T5022">
            <v>6.0804980774999988</v>
          </cell>
          <cell r="U5022">
            <v>6.1703576549999992</v>
          </cell>
          <cell r="W5022">
            <v>1.05</v>
          </cell>
          <cell r="X5022">
            <v>1.1000000000000001</v>
          </cell>
          <cell r="Y5022">
            <v>1.0169999999999999</v>
          </cell>
          <cell r="BB5022">
            <v>5.0999999999999996</v>
          </cell>
          <cell r="BF5022">
            <v>5.0999999999999996</v>
          </cell>
          <cell r="BH5022">
            <v>5.0999999999999996</v>
          </cell>
          <cell r="BJ5022" t="str">
            <v>30.05.2022</v>
          </cell>
          <cell r="BK5022" t="str">
            <v>บจก.กลุ่มสยามบรรจุภั</v>
          </cell>
        </row>
        <row r="5023">
          <cell r="A5023" t="str">
            <v>5N2MZ181N000000100</v>
          </cell>
          <cell r="B5023" t="str">
            <v>COR.INB-OPTIMUS</v>
          </cell>
          <cell r="C5023" t="str">
            <v>ARTCARD</v>
          </cell>
          <cell r="D5023" t="str">
            <v>3VAE000513VH</v>
          </cell>
          <cell r="E5023" t="str">
            <v>VH</v>
          </cell>
          <cell r="F5023" t="str">
            <v>209.5,208X107 80N MARBLED MEAT N GV MP I</v>
          </cell>
          <cell r="G5023">
            <v>0</v>
          </cell>
          <cell r="H5023">
            <v>0</v>
          </cell>
          <cell r="J5023" t="str">
            <v>2MZ181N</v>
          </cell>
          <cell r="K5023">
            <v>0</v>
          </cell>
          <cell r="L5023">
            <v>0</v>
          </cell>
          <cell r="M5023">
            <v>4.3499999999999996</v>
          </cell>
          <cell r="N5023">
            <v>1.3499999999999999</v>
          </cell>
          <cell r="O5023">
            <v>1.3499999999999999</v>
          </cell>
          <cell r="P5023">
            <v>1.5898965517241381</v>
          </cell>
          <cell r="Q5023">
            <v>1.5898965517241381</v>
          </cell>
          <cell r="R5023">
            <v>1.0900000000000001</v>
          </cell>
          <cell r="S5023">
            <v>1.7329872413793106</v>
          </cell>
          <cell r="T5023">
            <v>1.7589820500000002</v>
          </cell>
          <cell r="U5023">
            <v>1.78497685862069</v>
          </cell>
          <cell r="W5023">
            <v>1</v>
          </cell>
          <cell r="X5023">
            <v>1.05</v>
          </cell>
          <cell r="Y5023">
            <v>1.0900000000000001</v>
          </cell>
          <cell r="Z5023">
            <v>1.3891625615763548</v>
          </cell>
          <cell r="AA5023">
            <v>1.5898965517241381</v>
          </cell>
          <cell r="AB5023">
            <v>1.1445000000000001</v>
          </cell>
          <cell r="AC5023">
            <v>1.2475050000000001</v>
          </cell>
          <cell r="BC5023">
            <v>1.3499999999999999</v>
          </cell>
          <cell r="BF5023">
            <v>1.3499999999999999</v>
          </cell>
          <cell r="BH5023">
            <v>1.3499999999999999</v>
          </cell>
          <cell r="BJ5023" t="str">
            <v>06.06.2022</v>
          </cell>
          <cell r="BK5023" t="str">
            <v>บจก.กลุ่มสยามบรรจุภั</v>
          </cell>
        </row>
        <row r="5024">
          <cell r="A5024" t="str">
            <v>5F2N6246N000000100</v>
          </cell>
          <cell r="B5024" t="str">
            <v>CTN-PET KOUBOU(BROCCOLI SMOOTHIE)</v>
          </cell>
          <cell r="C5024" t="str">
            <v>ลูกฟูก</v>
          </cell>
          <cell r="D5024" t="str">
            <v>3PVBXA7PW2M95JSMRV</v>
          </cell>
          <cell r="E5024" t="str">
            <v>RV</v>
          </cell>
          <cell r="F5024" t="str">
            <v>202X308 3P 135N BROCCOLI SMOOTHIE-24</v>
          </cell>
          <cell r="G5024" t="str">
            <v>JAPAN PET NUTRITION  CO., LTD.</v>
          </cell>
          <cell r="H5024" t="str">
            <v>Japell Co., Ltd.</v>
          </cell>
          <cell r="I5024" t="str">
            <v>PF65816101</v>
          </cell>
          <cell r="J5024" t="str">
            <v>2N6246N</v>
          </cell>
          <cell r="K5024">
            <v>0</v>
          </cell>
          <cell r="L5024">
            <v>0</v>
          </cell>
          <cell r="M5024">
            <v>9.69</v>
          </cell>
          <cell r="N5024">
            <v>4.3499999999999996</v>
          </cell>
          <cell r="O5024">
            <v>4.3499999999999996</v>
          </cell>
          <cell r="P5024">
            <v>5.0900849999999993</v>
          </cell>
          <cell r="Q5024">
            <v>5.0900849999999993</v>
          </cell>
          <cell r="R5024">
            <v>1.05</v>
          </cell>
          <cell r="S5024">
            <v>5.3445892499999994</v>
          </cell>
          <cell r="T5024">
            <v>5.4247580887499991</v>
          </cell>
          <cell r="U5024">
            <v>5.5049269274999997</v>
          </cell>
          <cell r="W5024">
            <v>1.05</v>
          </cell>
          <cell r="X5024">
            <v>1.1000000000000001</v>
          </cell>
          <cell r="Y5024">
            <v>1.0169999999999999</v>
          </cell>
          <cell r="Z5024">
            <v>4.55</v>
          </cell>
          <cell r="AA5024">
            <v>5.0900849999999993</v>
          </cell>
          <cell r="AB5024">
            <v>1.1186999999999998</v>
          </cell>
          <cell r="AC5024">
            <v>1.1746349999999999</v>
          </cell>
          <cell r="AD5024" t="str">
            <v>Sanmate/Japell</v>
          </cell>
          <cell r="AE5024" t="str">
            <v>MOQ 400 10.40 Set Cover CTN + Inner display</v>
          </cell>
          <cell r="AF5024">
            <v>44776</v>
          </cell>
          <cell r="AX5024">
            <v>4.3499999999999996</v>
          </cell>
          <cell r="BF5024">
            <v>4.3499999999999996</v>
          </cell>
          <cell r="BH5024">
            <v>4.3499999999999996</v>
          </cell>
          <cell r="BJ5024" t="str">
            <v>24.01.2022</v>
          </cell>
          <cell r="BK5024" t="str">
            <v>บจก.กลุ่มสยามบรรจุภั</v>
          </cell>
        </row>
        <row r="5025">
          <cell r="A5025" t="str">
            <v>5F2N6246N000000200</v>
          </cell>
          <cell r="B5025" t="str">
            <v>CTN-PET KOUBOU(PUMPKIN SMOOTHIE)</v>
          </cell>
          <cell r="C5025" t="str">
            <v>ลูกฟูก</v>
          </cell>
          <cell r="D5025" t="str">
            <v>3PVPX822W2M95JSMRV</v>
          </cell>
          <cell r="E5025" t="str">
            <v>RV</v>
          </cell>
          <cell r="F5025" t="str">
            <v>202x308 3P 135N PUMPKIN SMOOTHIE-24</v>
          </cell>
          <cell r="G5025" t="str">
            <v>JAPAN PET NUTRITION  CO., LTD.</v>
          </cell>
          <cell r="H5025" t="str">
            <v>Japell Co., Ltd.</v>
          </cell>
          <cell r="I5025" t="str">
            <v>PF65816103</v>
          </cell>
          <cell r="J5025" t="str">
            <v>2N6246N</v>
          </cell>
          <cell r="K5025">
            <v>0</v>
          </cell>
          <cell r="L5025">
            <v>0</v>
          </cell>
          <cell r="M5025">
            <v>9.69</v>
          </cell>
          <cell r="N5025">
            <v>4.3499999999999996</v>
          </cell>
          <cell r="O5025">
            <v>4.3499999999999996</v>
          </cell>
          <cell r="P5025">
            <v>5.0900849999999993</v>
          </cell>
          <cell r="Q5025">
            <v>5.0900849999999993</v>
          </cell>
          <cell r="R5025">
            <v>1.05</v>
          </cell>
          <cell r="S5025">
            <v>5.3445892499999994</v>
          </cell>
          <cell r="T5025">
            <v>5.4247580887499991</v>
          </cell>
          <cell r="U5025">
            <v>5.5049269274999997</v>
          </cell>
          <cell r="W5025">
            <v>1.05</v>
          </cell>
          <cell r="X5025">
            <v>1.1000000000000001</v>
          </cell>
          <cell r="Y5025">
            <v>1.0169999999999999</v>
          </cell>
          <cell r="Z5025">
            <v>4.55</v>
          </cell>
          <cell r="AA5025">
            <v>5.0900849999999993</v>
          </cell>
          <cell r="AB5025">
            <v>1.1186999999999998</v>
          </cell>
          <cell r="AC5025">
            <v>1.1746349999999999</v>
          </cell>
          <cell r="AD5025" t="str">
            <v>Sanmate/Japell</v>
          </cell>
          <cell r="AE5025" t="str">
            <v>MOQ 400 10.40 Set Cover CTN + Inner display</v>
          </cell>
          <cell r="AF5025">
            <v>44776</v>
          </cell>
          <cell r="AX5025">
            <v>4.3499999999999996</v>
          </cell>
          <cell r="BF5025">
            <v>4.3499999999999996</v>
          </cell>
          <cell r="BH5025">
            <v>4.3499999999999996</v>
          </cell>
          <cell r="BJ5025" t="str">
            <v>24.01.2022</v>
          </cell>
          <cell r="BK5025" t="str">
            <v>บจก.กลุ่มสยามบรรจุภั</v>
          </cell>
        </row>
        <row r="5026">
          <cell r="A5026" t="str">
            <v>5F2N6246N000000300</v>
          </cell>
          <cell r="B5026" t="str">
            <v>CTN-PET KOUBOU(PURPLE CABBAGE SMTH)</v>
          </cell>
          <cell r="C5026" t="str">
            <v>ลูกฟูก</v>
          </cell>
          <cell r="D5026" t="str">
            <v>3PV2X822W2M95JSMRV</v>
          </cell>
          <cell r="E5026" t="str">
            <v>RV</v>
          </cell>
          <cell r="F5026" t="str">
            <v>202X308 3P 135N PURPLE CABBAGE SMTH-24</v>
          </cell>
          <cell r="G5026" t="str">
            <v>JAPAN PET NUTRITION  CO., LTD.</v>
          </cell>
          <cell r="H5026" t="str">
            <v>Japell Co., Ltd.</v>
          </cell>
          <cell r="I5026" t="str">
            <v>PF65816102</v>
          </cell>
          <cell r="J5026" t="str">
            <v>2N6246N</v>
          </cell>
          <cell r="K5026">
            <v>0</v>
          </cell>
          <cell r="L5026">
            <v>0</v>
          </cell>
          <cell r="M5026">
            <v>9.69</v>
          </cell>
          <cell r="N5026">
            <v>4.3499999999999996</v>
          </cell>
          <cell r="O5026">
            <v>4.3499999999999996</v>
          </cell>
          <cell r="P5026">
            <v>5.0900849999999993</v>
          </cell>
          <cell r="Q5026">
            <v>5.0900849999999993</v>
          </cell>
          <cell r="R5026">
            <v>1.05</v>
          </cell>
          <cell r="S5026">
            <v>5.3445892499999994</v>
          </cell>
          <cell r="T5026">
            <v>5.4247580887499991</v>
          </cell>
          <cell r="U5026">
            <v>5.5049269274999997</v>
          </cell>
          <cell r="W5026">
            <v>1.05</v>
          </cell>
          <cell r="X5026">
            <v>1.1000000000000001</v>
          </cell>
          <cell r="Y5026">
            <v>1.0169999999999999</v>
          </cell>
          <cell r="Z5026">
            <v>4.55</v>
          </cell>
          <cell r="AA5026">
            <v>5.0900849999999993</v>
          </cell>
          <cell r="AB5026">
            <v>1.1186999999999998</v>
          </cell>
          <cell r="AC5026">
            <v>1.1746349999999999</v>
          </cell>
          <cell r="AD5026" t="str">
            <v>Sanmate/Japell</v>
          </cell>
          <cell r="AE5026" t="str">
            <v>MOQ 400 10.40 Set Cover CTN + Inner display</v>
          </cell>
          <cell r="AF5026">
            <v>44776</v>
          </cell>
          <cell r="AX5026">
            <v>4.3499999999999996</v>
          </cell>
          <cell r="BF5026">
            <v>4.3499999999999996</v>
          </cell>
          <cell r="BH5026">
            <v>4.3499999999999996</v>
          </cell>
          <cell r="BJ5026" t="str">
            <v>24.01.2022</v>
          </cell>
          <cell r="BK5026" t="str">
            <v>บจก.กลุ่มสยามบรรจุภั</v>
          </cell>
        </row>
        <row r="5027">
          <cell r="A5027" t="str">
            <v>5K2N6246N000000100</v>
          </cell>
          <cell r="B5027" t="str">
            <v>LBL-PET KOUBOU(BROCCOLI SMOOTHIE)</v>
          </cell>
          <cell r="C5027" t="str">
            <v>ARTPAPER</v>
          </cell>
          <cell r="D5027" t="str">
            <v>3PVBXA7PW2M95JSMRV</v>
          </cell>
          <cell r="E5027" t="str">
            <v>RV</v>
          </cell>
          <cell r="F5027" t="str">
            <v>202X308 3P 135N BROCCOLI SMOOTHIE-24</v>
          </cell>
          <cell r="G5027" t="str">
            <v>JAPAN PET NUTRITION  CO., LTD.</v>
          </cell>
          <cell r="H5027" t="str">
            <v>Japell Co., Ltd.</v>
          </cell>
          <cell r="I5027" t="str">
            <v>PF65816101</v>
          </cell>
          <cell r="J5027" t="str">
            <v>2N6246N</v>
          </cell>
          <cell r="K5027">
            <v>3928</v>
          </cell>
          <cell r="L5027">
            <v>675.95</v>
          </cell>
          <cell r="M5027">
            <v>0.17</v>
          </cell>
          <cell r="N5027">
            <v>0.17299999999999999</v>
          </cell>
          <cell r="O5027">
            <v>0.17700000000000002</v>
          </cell>
          <cell r="P5027">
            <v>0.25005900000000003</v>
          </cell>
          <cell r="Q5027">
            <v>0.25005900000000003</v>
          </cell>
          <cell r="R5027">
            <v>1.0900000000000001</v>
          </cell>
          <cell r="S5027">
            <v>0.27256431000000003</v>
          </cell>
          <cell r="T5027">
            <v>0.27665277464999999</v>
          </cell>
          <cell r="U5027">
            <v>0.28074123930000006</v>
          </cell>
          <cell r="W5027">
            <v>1</v>
          </cell>
          <cell r="X5027">
            <v>1.07</v>
          </cell>
          <cell r="Y5027">
            <v>1</v>
          </cell>
          <cell r="Z5027">
            <v>0.23369999999999999</v>
          </cell>
          <cell r="AA5027">
            <v>0.25005900000000003</v>
          </cell>
          <cell r="AB5027">
            <v>1.0700000000000003</v>
          </cell>
          <cell r="AC5027">
            <v>1.1663000000000001</v>
          </cell>
          <cell r="AD5027" t="str">
            <v>Sanmate/Japell</v>
          </cell>
          <cell r="AE5027" t="str">
            <v>MOQ 14,480</v>
          </cell>
          <cell r="AF5027">
            <v>44776</v>
          </cell>
          <cell r="AX5027">
            <v>0.16899999999999998</v>
          </cell>
          <cell r="BE5027">
            <v>0.17700000000000002</v>
          </cell>
          <cell r="BF5027">
            <v>0.17299999999999999</v>
          </cell>
          <cell r="BH5027">
            <v>0.17700000000000002</v>
          </cell>
          <cell r="BJ5027" t="str">
            <v>22.08.2022</v>
          </cell>
          <cell r="BK5027" t="str">
            <v>บจก.ไทยยูเนี่ยน กราฟ</v>
          </cell>
        </row>
        <row r="5028">
          <cell r="A5028" t="str">
            <v>5K2N6246N000000200</v>
          </cell>
          <cell r="B5028" t="str">
            <v>LBL-PET KOUBOU(PUMPKIN SMOOTHIE)</v>
          </cell>
          <cell r="C5028" t="str">
            <v>ARTPAPER</v>
          </cell>
          <cell r="D5028" t="str">
            <v>3PVPX822W2M95JSMRV</v>
          </cell>
          <cell r="E5028" t="str">
            <v>RV</v>
          </cell>
          <cell r="F5028" t="str">
            <v>202x308 3P 135N PUMPKIN SMOOTHIE-24</v>
          </cell>
          <cell r="G5028" t="str">
            <v>JAPAN PET NUTRITION  CO., LTD.</v>
          </cell>
          <cell r="H5028" t="str">
            <v>Japell Co., Ltd.</v>
          </cell>
          <cell r="I5028" t="str">
            <v>PF65816103</v>
          </cell>
          <cell r="J5028" t="str">
            <v>2N6246N</v>
          </cell>
          <cell r="K5028">
            <v>3928</v>
          </cell>
          <cell r="L5028">
            <v>675.95</v>
          </cell>
          <cell r="M5028">
            <v>0.17</v>
          </cell>
          <cell r="N5028">
            <v>0.17299999999999999</v>
          </cell>
          <cell r="O5028">
            <v>0.17700000000000002</v>
          </cell>
          <cell r="P5028">
            <v>0.25005900000000003</v>
          </cell>
          <cell r="Q5028">
            <v>0.25005900000000003</v>
          </cell>
          <cell r="R5028">
            <v>1.0900000000000001</v>
          </cell>
          <cell r="S5028">
            <v>0.27256431000000003</v>
          </cell>
          <cell r="T5028">
            <v>0.27665277464999999</v>
          </cell>
          <cell r="U5028">
            <v>0.28074123930000006</v>
          </cell>
          <cell r="W5028">
            <v>1</v>
          </cell>
          <cell r="X5028">
            <v>1.07</v>
          </cell>
          <cell r="Y5028">
            <v>1</v>
          </cell>
          <cell r="Z5028">
            <v>0.23369999999999999</v>
          </cell>
          <cell r="AA5028">
            <v>0.25005900000000003</v>
          </cell>
          <cell r="AB5028">
            <v>1.0700000000000003</v>
          </cell>
          <cell r="AC5028">
            <v>1.1663000000000001</v>
          </cell>
          <cell r="AD5028" t="str">
            <v>Sanmate/Japell</v>
          </cell>
          <cell r="AE5028" t="str">
            <v>MOQ 14,480</v>
          </cell>
          <cell r="AF5028">
            <v>44776</v>
          </cell>
          <cell r="AX5028">
            <v>0.16899999999999998</v>
          </cell>
          <cell r="BE5028">
            <v>0.17700000000000002</v>
          </cell>
          <cell r="BF5028">
            <v>0.17299999999999999</v>
          </cell>
          <cell r="BH5028">
            <v>0.17700000000000002</v>
          </cell>
          <cell r="BJ5028" t="str">
            <v>22.08.2022</v>
          </cell>
          <cell r="BK5028" t="str">
            <v>บจก.ไทยยูเนี่ยน กราฟ</v>
          </cell>
        </row>
        <row r="5029">
          <cell r="A5029" t="str">
            <v>5K2N6246N000000300</v>
          </cell>
          <cell r="B5029" t="str">
            <v>LBL-PET KOUBOU(PURPLE CABBAGE SMTH)</v>
          </cell>
          <cell r="C5029" t="str">
            <v>ARTPAPER</v>
          </cell>
          <cell r="D5029" t="str">
            <v>3PV2X822W2M95JSMRV</v>
          </cell>
          <cell r="E5029" t="str">
            <v>RV</v>
          </cell>
          <cell r="F5029" t="str">
            <v>202X308 3P 135N PURPLE CABBAGE SMTH-24</v>
          </cell>
          <cell r="G5029" t="str">
            <v>JAPAN PET NUTRITION  CO., LTD.</v>
          </cell>
          <cell r="H5029" t="str">
            <v>Japell Co., Ltd.</v>
          </cell>
          <cell r="I5029" t="str">
            <v>PF65816102</v>
          </cell>
          <cell r="J5029" t="str">
            <v>2N6246N</v>
          </cell>
          <cell r="K5029">
            <v>8800</v>
          </cell>
          <cell r="L5029">
            <v>1557.6</v>
          </cell>
          <cell r="M5029">
            <v>0.18</v>
          </cell>
          <cell r="N5029">
            <v>0.17299999999999999</v>
          </cell>
          <cell r="O5029">
            <v>0.17700000000000002</v>
          </cell>
          <cell r="P5029">
            <v>0.25005900000000003</v>
          </cell>
          <cell r="Q5029">
            <v>0.25005900000000003</v>
          </cell>
          <cell r="R5029">
            <v>1.0900000000000001</v>
          </cell>
          <cell r="S5029">
            <v>0.27256431000000003</v>
          </cell>
          <cell r="T5029">
            <v>0.27665277464999999</v>
          </cell>
          <cell r="U5029">
            <v>0.28074123930000006</v>
          </cell>
          <cell r="W5029">
            <v>1</v>
          </cell>
          <cell r="X5029">
            <v>1.07</v>
          </cell>
          <cell r="Y5029">
            <v>1</v>
          </cell>
          <cell r="Z5029">
            <v>0.23369999999999999</v>
          </cell>
          <cell r="AA5029">
            <v>0.25005900000000003</v>
          </cell>
          <cell r="AB5029">
            <v>1.0700000000000003</v>
          </cell>
          <cell r="AC5029">
            <v>1.1663000000000001</v>
          </cell>
          <cell r="AD5029" t="str">
            <v>Sanmate/Japell</v>
          </cell>
          <cell r="AE5029" t="str">
            <v>MOQ 14,480</v>
          </cell>
          <cell r="AF5029">
            <v>44776</v>
          </cell>
          <cell r="AX5029">
            <v>0.16899999999999998</v>
          </cell>
          <cell r="BE5029">
            <v>0.17700000000000002</v>
          </cell>
          <cell r="BF5029">
            <v>0.17299999999999999</v>
          </cell>
          <cell r="BH5029">
            <v>0.17700000000000002</v>
          </cell>
          <cell r="BJ5029" t="str">
            <v>22.08.2022</v>
          </cell>
          <cell r="BK5029" t="str">
            <v>บจก.ไทยยูเนี่ยน กราฟ</v>
          </cell>
        </row>
        <row r="5030">
          <cell r="A5030" t="str">
            <v>5F2N6246N000000101</v>
          </cell>
          <cell r="B5030" t="str">
            <v>CTN-PET KOUBOU(BROCCOLI SMOOTHIE)</v>
          </cell>
          <cell r="C5030" t="str">
            <v>ลูกฟูก</v>
          </cell>
          <cell r="D5030" t="str">
            <v>3PVBXA7PW2M95JSMRV</v>
          </cell>
          <cell r="E5030" t="str">
            <v>RV</v>
          </cell>
          <cell r="F5030" t="str">
            <v>202X308 3P 135N BROCCOLI SMOOTHIE-24</v>
          </cell>
          <cell r="G5030" t="str">
            <v>JAPAN PET NUTRITION  CO., LTD.</v>
          </cell>
          <cell r="H5030" t="str">
            <v>Japell Co., Ltd.</v>
          </cell>
          <cell r="I5030" t="str">
            <v>PF65816101</v>
          </cell>
          <cell r="J5030" t="str">
            <v>2N6246N</v>
          </cell>
          <cell r="K5030">
            <v>0</v>
          </cell>
          <cell r="L5030">
            <v>0</v>
          </cell>
          <cell r="M5030">
            <v>9.69</v>
          </cell>
          <cell r="N5030">
            <v>4.55</v>
          </cell>
          <cell r="O5030">
            <v>4.55</v>
          </cell>
          <cell r="P5030">
            <v>6.0024041379310349</v>
          </cell>
          <cell r="Q5030">
            <v>6.0024041379310349</v>
          </cell>
          <cell r="R5030">
            <v>1.05</v>
          </cell>
          <cell r="S5030">
            <v>6.3025243448275869</v>
          </cell>
          <cell r="T5030">
            <v>6.3970622100000005</v>
          </cell>
          <cell r="U5030">
            <v>6.491600075172415</v>
          </cell>
          <cell r="W5030">
            <v>1.05</v>
          </cell>
          <cell r="X5030">
            <v>1.1000000000000001</v>
          </cell>
          <cell r="Y5030">
            <v>1.0169999999999999</v>
          </cell>
          <cell r="Z5030">
            <v>5.3655172413793109</v>
          </cell>
          <cell r="AA5030">
            <v>6.0024041379310349</v>
          </cell>
          <cell r="AB5030">
            <v>1.1187</v>
          </cell>
          <cell r="AC5030">
            <v>1.1746350000000001</v>
          </cell>
          <cell r="AF5030">
            <v>44776</v>
          </cell>
          <cell r="BE5030">
            <v>4.55</v>
          </cell>
          <cell r="BF5030">
            <v>4.55</v>
          </cell>
          <cell r="BH5030">
            <v>4.55</v>
          </cell>
          <cell r="BJ5030" t="str">
            <v>20.08.2022</v>
          </cell>
          <cell r="BK5030" t="str">
            <v>บจก.กลุ่มสยามบรรจุภั</v>
          </cell>
        </row>
        <row r="5031">
          <cell r="A5031" t="str">
            <v>5F2N6246N000000201</v>
          </cell>
          <cell r="B5031" t="str">
            <v>CTN-PET KOUBOU(PUMPKIN SMOOTHIE)</v>
          </cell>
          <cell r="C5031" t="str">
            <v>ลูกฟูก</v>
          </cell>
          <cell r="D5031" t="str">
            <v>3PVPX822W2M95JSMRV</v>
          </cell>
          <cell r="E5031" t="str">
            <v>RV</v>
          </cell>
          <cell r="F5031" t="str">
            <v>202x308 3P 135N PUMPKIN SMOOTHIE-24</v>
          </cell>
          <cell r="G5031" t="str">
            <v>JAPAN PET NUTRITION  CO., LTD.</v>
          </cell>
          <cell r="H5031" t="str">
            <v>Japell Co., Ltd.</v>
          </cell>
          <cell r="I5031" t="str">
            <v>PF65816103</v>
          </cell>
          <cell r="J5031" t="str">
            <v>2N6246N</v>
          </cell>
          <cell r="K5031">
            <v>0</v>
          </cell>
          <cell r="L5031">
            <v>0</v>
          </cell>
          <cell r="M5031">
            <v>9.69</v>
          </cell>
          <cell r="N5031">
            <v>4.55</v>
          </cell>
          <cell r="O5031">
            <v>4.55</v>
          </cell>
          <cell r="P5031">
            <v>6.0024041379310349</v>
          </cell>
          <cell r="Q5031">
            <v>6.0024041379310349</v>
          </cell>
          <cell r="R5031">
            <v>1.05</v>
          </cell>
          <cell r="S5031">
            <v>6.3025243448275869</v>
          </cell>
          <cell r="T5031">
            <v>6.3970622100000005</v>
          </cell>
          <cell r="U5031">
            <v>6.491600075172415</v>
          </cell>
          <cell r="W5031">
            <v>1.05</v>
          </cell>
          <cell r="X5031">
            <v>1.1000000000000001</v>
          </cell>
          <cell r="Y5031">
            <v>1.0169999999999999</v>
          </cell>
          <cell r="Z5031">
            <v>5.3655172413793109</v>
          </cell>
          <cell r="AA5031">
            <v>6.0024041379310349</v>
          </cell>
          <cell r="AB5031">
            <v>1.1187</v>
          </cell>
          <cell r="AC5031">
            <v>1.1746350000000001</v>
          </cell>
          <cell r="AF5031">
            <v>44776</v>
          </cell>
          <cell r="BE5031">
            <v>4.55</v>
          </cell>
          <cell r="BF5031">
            <v>4.55</v>
          </cell>
          <cell r="BH5031">
            <v>4.55</v>
          </cell>
          <cell r="BJ5031" t="str">
            <v>20.08.2022</v>
          </cell>
          <cell r="BK5031" t="str">
            <v>บจก.กลุ่มสยามบรรจุภั</v>
          </cell>
        </row>
        <row r="5032">
          <cell r="A5032" t="str">
            <v>5F2N6246N000000301</v>
          </cell>
          <cell r="B5032" t="str">
            <v>CTN-PET KOUBOU(PURPLE CABBAGE SMTH)</v>
          </cell>
          <cell r="C5032" t="str">
            <v>ลูกฟูก</v>
          </cell>
          <cell r="D5032" t="str">
            <v>3PV2X822W2M95JSMRV</v>
          </cell>
          <cell r="E5032" t="str">
            <v>RV</v>
          </cell>
          <cell r="F5032" t="str">
            <v>202X308 3P 135N PURPLE CABBAGE SMTH-24</v>
          </cell>
          <cell r="G5032" t="str">
            <v>JAPAN PET NUTRITION  CO., LTD.</v>
          </cell>
          <cell r="H5032" t="str">
            <v>Japell Co., Ltd.</v>
          </cell>
          <cell r="I5032" t="str">
            <v>PF65816102</v>
          </cell>
          <cell r="J5032" t="str">
            <v>2N6246N</v>
          </cell>
          <cell r="K5032">
            <v>0</v>
          </cell>
          <cell r="L5032">
            <v>0</v>
          </cell>
          <cell r="M5032">
            <v>9.69</v>
          </cell>
          <cell r="N5032">
            <v>4.55</v>
          </cell>
          <cell r="O5032">
            <v>4.55</v>
          </cell>
          <cell r="P5032">
            <v>6.0024041379310349</v>
          </cell>
          <cell r="Q5032">
            <v>6.0024041379310349</v>
          </cell>
          <cell r="R5032">
            <v>1.05</v>
          </cell>
          <cell r="S5032">
            <v>6.3025243448275869</v>
          </cell>
          <cell r="T5032">
            <v>6.3970622100000005</v>
          </cell>
          <cell r="U5032">
            <v>6.491600075172415</v>
          </cell>
          <cell r="W5032">
            <v>1.05</v>
          </cell>
          <cell r="X5032">
            <v>1.1000000000000001</v>
          </cell>
          <cell r="Y5032">
            <v>1.0169999999999999</v>
          </cell>
          <cell r="Z5032">
            <v>5.3655172413793109</v>
          </cell>
          <cell r="AA5032">
            <v>6.0024041379310349</v>
          </cell>
          <cell r="AB5032">
            <v>1.1187</v>
          </cell>
          <cell r="AC5032">
            <v>1.1746350000000001</v>
          </cell>
          <cell r="AF5032">
            <v>44776</v>
          </cell>
          <cell r="BE5032">
            <v>4.55</v>
          </cell>
          <cell r="BF5032">
            <v>4.55</v>
          </cell>
          <cell r="BH5032">
            <v>4.55</v>
          </cell>
          <cell r="BJ5032" t="str">
            <v>20.08.2022</v>
          </cell>
          <cell r="BK5032" t="str">
            <v>บจก.กลุ่มสยามบรรจุภั</v>
          </cell>
        </row>
        <row r="5033">
          <cell r="A5033" t="str">
            <v>5G2NH282N000000100</v>
          </cell>
          <cell r="B5033" t="str">
            <v>TRAY-STELLA +CHEWY’S (CK/SM)</v>
          </cell>
          <cell r="C5033" t="str">
            <v>ลูกฟูก</v>
          </cell>
          <cell r="D5033" t="str">
            <v>3PCAXB9ZG43NQPS2ZM</v>
          </cell>
          <cell r="E5033" t="str">
            <v>ZM</v>
          </cell>
          <cell r="F5033" t="str">
            <v>300x402 3P 354N CK&amp;SM&amp;CK LV ENT PATE-12</v>
          </cell>
          <cell r="G5033" t="str">
            <v>US PET NUTRITION LLC</v>
          </cell>
          <cell r="H5033" t="str">
            <v>LINDNER LOGISTICS (STELLA &amp; CHEWY)</v>
          </cell>
          <cell r="I5033" t="str">
            <v>PF64478105</v>
          </cell>
          <cell r="J5033" t="str">
            <v>2NH282N</v>
          </cell>
          <cell r="K5033">
            <v>0</v>
          </cell>
          <cell r="L5033">
            <v>0</v>
          </cell>
          <cell r="M5033">
            <v>3.5</v>
          </cell>
          <cell r="N5033">
            <v>5.65</v>
          </cell>
          <cell r="O5033">
            <v>5.65</v>
          </cell>
          <cell r="P5033">
            <v>6.5443949999999997</v>
          </cell>
          <cell r="Q5033">
            <v>6.5443949999999997</v>
          </cell>
          <cell r="R5033">
            <v>1.05</v>
          </cell>
          <cell r="S5033">
            <v>6.87161475</v>
          </cell>
          <cell r="T5033">
            <v>6.9746889712499991</v>
          </cell>
          <cell r="U5033">
            <v>7.0777631925</v>
          </cell>
          <cell r="W5033">
            <v>1.05</v>
          </cell>
          <cell r="X5033">
            <v>1.1000000000000001</v>
          </cell>
          <cell r="Y5033">
            <v>1.0169999999999999</v>
          </cell>
          <cell r="Z5033">
            <v>5.85</v>
          </cell>
          <cell r="AA5033">
            <v>6.5443949999999997</v>
          </cell>
          <cell r="AB5033">
            <v>1.1187</v>
          </cell>
          <cell r="AC5033">
            <v>1.1746350000000001</v>
          </cell>
          <cell r="AD5033" t="str">
            <v>Sanmate/Japell</v>
          </cell>
          <cell r="AE5033" t="str">
            <v>MOQ 400 10.40 Set Cover CTN + Inner display</v>
          </cell>
          <cell r="AZ5033">
            <v>5.65</v>
          </cell>
          <cell r="BF5033">
            <v>5.65</v>
          </cell>
          <cell r="BH5033">
            <v>5.65</v>
          </cell>
          <cell r="BJ5033" t="str">
            <v>09.03.2022</v>
          </cell>
          <cell r="BK5033" t="str">
            <v>บจก.กลุ่มสยามบรรจุภั</v>
          </cell>
        </row>
        <row r="5034">
          <cell r="A5034" t="str">
            <v>5G2NH282N000000200</v>
          </cell>
          <cell r="B5034" t="str">
            <v>TRAY-STELLA +CHEWY’S (DK/CK)</v>
          </cell>
          <cell r="C5034" t="str">
            <v>ลูกฟูก</v>
          </cell>
          <cell r="D5034" t="str">
            <v>3PDMXB3TG43NQPS2ZM</v>
          </cell>
          <cell r="E5034" t="str">
            <v>ZM</v>
          </cell>
          <cell r="F5034" t="str">
            <v>300x402 3P 354N DK&amp;CK LV ENTRÉE PATE-12</v>
          </cell>
          <cell r="G5034" t="str">
            <v>US PET NUTRITION LLC</v>
          </cell>
          <cell r="H5034" t="str">
            <v>LINDNER LOGISTICS (STELLA &amp; CHEWY)</v>
          </cell>
          <cell r="I5034" t="str">
            <v>PF64478101</v>
          </cell>
          <cell r="J5034" t="str">
            <v>2NH282N</v>
          </cell>
          <cell r="K5034">
            <v>0</v>
          </cell>
          <cell r="L5034">
            <v>0</v>
          </cell>
          <cell r="M5034">
            <v>3.5</v>
          </cell>
          <cell r="N5034">
            <v>5.6499999999999995</v>
          </cell>
          <cell r="O5034">
            <v>5.6499999999999995</v>
          </cell>
          <cell r="P5034">
            <v>6.5443949999999997</v>
          </cell>
          <cell r="Q5034">
            <v>6.5443949999999997</v>
          </cell>
          <cell r="R5034">
            <v>1.05</v>
          </cell>
          <cell r="S5034">
            <v>6.87161475</v>
          </cell>
          <cell r="T5034">
            <v>6.9746889712499991</v>
          </cell>
          <cell r="U5034">
            <v>7.0777631925</v>
          </cell>
          <cell r="W5034">
            <v>1.05</v>
          </cell>
          <cell r="X5034">
            <v>1.1000000000000001</v>
          </cell>
          <cell r="Y5034">
            <v>1.0169999999999999</v>
          </cell>
          <cell r="AZ5034">
            <v>5.6499999999999995</v>
          </cell>
          <cell r="BF5034">
            <v>5.6499999999999995</v>
          </cell>
          <cell r="BH5034">
            <v>5.6499999999999995</v>
          </cell>
          <cell r="BJ5034" t="str">
            <v>09.03.2022</v>
          </cell>
          <cell r="BK5034" t="str">
            <v>บจก.กลุ่มสยามบรรจุภั</v>
          </cell>
        </row>
        <row r="5035">
          <cell r="A5035" t="str">
            <v>5G2NH282N000000300</v>
          </cell>
          <cell r="B5035" t="str">
            <v>TRAY-STELLA +CHEWY’S (BF/LM)</v>
          </cell>
          <cell r="C5035" t="str">
            <v>ลูกฟูก</v>
          </cell>
          <cell r="D5035" t="str">
            <v>3PBMXBELG43NQPS2ZM</v>
          </cell>
          <cell r="E5035" t="str">
            <v>ZM</v>
          </cell>
          <cell r="F5035" t="str">
            <v>300x402 3P 354N BF&amp;LM&amp;BF LV ENT PATE-12</v>
          </cell>
          <cell r="G5035" t="str">
            <v>US PET NUTRITION LLC</v>
          </cell>
          <cell r="H5035" t="str">
            <v>LINDNER LOGISTICS (STELLA &amp; CHEWY)</v>
          </cell>
          <cell r="I5035" t="str">
            <v>PF64478102</v>
          </cell>
          <cell r="J5035" t="str">
            <v>2NH282N</v>
          </cell>
          <cell r="K5035">
            <v>0</v>
          </cell>
          <cell r="L5035">
            <v>0</v>
          </cell>
          <cell r="M5035">
            <v>3.5</v>
          </cell>
          <cell r="N5035">
            <v>5.6499999999999995</v>
          </cell>
          <cell r="O5035">
            <v>5.6499999999999995</v>
          </cell>
          <cell r="P5035">
            <v>6.5443949999999997</v>
          </cell>
          <cell r="Q5035">
            <v>6.5443949999999997</v>
          </cell>
          <cell r="R5035">
            <v>1.05</v>
          </cell>
          <cell r="S5035">
            <v>6.87161475</v>
          </cell>
          <cell r="T5035">
            <v>6.9746889712499991</v>
          </cell>
          <cell r="U5035">
            <v>7.0777631925</v>
          </cell>
          <cell r="W5035">
            <v>1.05</v>
          </cell>
          <cell r="X5035">
            <v>1.1000000000000001</v>
          </cell>
          <cell r="Y5035">
            <v>1.0169999999999999</v>
          </cell>
          <cell r="AZ5035">
            <v>5.6499999999999995</v>
          </cell>
          <cell r="BF5035">
            <v>5.6499999999999995</v>
          </cell>
          <cell r="BH5035">
            <v>5.6499999999999995</v>
          </cell>
          <cell r="BJ5035" t="str">
            <v>09.03.2022</v>
          </cell>
          <cell r="BK5035" t="str">
            <v>บจก.กลุ่มสยามบรรจุภั</v>
          </cell>
        </row>
        <row r="5036">
          <cell r="A5036" t="str">
            <v>5G2NH282N000000400</v>
          </cell>
          <cell r="B5036" t="str">
            <v>TRAY-STELLA +CHEWY’S (CK/CK LV)</v>
          </cell>
          <cell r="C5036" t="str">
            <v>ลูกฟูก</v>
          </cell>
          <cell r="D5036" t="str">
            <v>3PCAXA2MG43NQPS2ZM</v>
          </cell>
          <cell r="E5036" t="str">
            <v>ZM</v>
          </cell>
          <cell r="F5036" t="str">
            <v>300x402 3P 354N CK&amp;CK LV ENTR PATE-12</v>
          </cell>
          <cell r="G5036" t="str">
            <v>US PET NUTRITION LLC</v>
          </cell>
          <cell r="H5036" t="str">
            <v>LINDNER LOGISTICS (STELLA &amp; CHEWY)</v>
          </cell>
          <cell r="I5036" t="str">
            <v>PF64478104</v>
          </cell>
          <cell r="J5036" t="str">
            <v>2NH282N</v>
          </cell>
          <cell r="K5036">
            <v>0</v>
          </cell>
          <cell r="L5036">
            <v>0</v>
          </cell>
          <cell r="M5036">
            <v>3.5</v>
          </cell>
          <cell r="N5036">
            <v>5.6499999999999995</v>
          </cell>
          <cell r="O5036">
            <v>5.6499999999999995</v>
          </cell>
          <cell r="P5036">
            <v>6.5443949999999997</v>
          </cell>
          <cell r="Q5036">
            <v>6.5443949999999997</v>
          </cell>
          <cell r="R5036">
            <v>1.05</v>
          </cell>
          <cell r="S5036">
            <v>6.87161475</v>
          </cell>
          <cell r="T5036">
            <v>6.9746889712499991</v>
          </cell>
          <cell r="U5036">
            <v>7.0777631925</v>
          </cell>
          <cell r="W5036">
            <v>1.05</v>
          </cell>
          <cell r="X5036">
            <v>1.1000000000000001</v>
          </cell>
          <cell r="Y5036">
            <v>1.0169999999999999</v>
          </cell>
          <cell r="AZ5036">
            <v>5.6499999999999995</v>
          </cell>
          <cell r="BF5036">
            <v>5.6499999999999995</v>
          </cell>
          <cell r="BH5036">
            <v>5.6499999999999995</v>
          </cell>
          <cell r="BJ5036" t="str">
            <v>09.03.2022</v>
          </cell>
          <cell r="BK5036" t="str">
            <v>บจก.กลุ่มสยามบรรจุภั</v>
          </cell>
        </row>
        <row r="5037">
          <cell r="A5037" t="str">
            <v>5K2NH282N000000100</v>
          </cell>
          <cell r="B5037" t="str">
            <v>LBL-STELLA +CHEWY’S (CK/SM)</v>
          </cell>
          <cell r="C5037" t="str">
            <v>ARTPAPER</v>
          </cell>
          <cell r="D5037" t="str">
            <v>3PCAXB9ZG43NQPS2ZM</v>
          </cell>
          <cell r="E5037" t="str">
            <v>ZM</v>
          </cell>
          <cell r="F5037" t="str">
            <v>300x402 3P 354N CK&amp;SM&amp;CK LV ENT PATE-12</v>
          </cell>
          <cell r="G5037" t="str">
            <v>US PET NUTRITION LLC</v>
          </cell>
          <cell r="H5037" t="str">
            <v>LINDNER LOGISTICS (STELLA &amp; CHEWY)</v>
          </cell>
          <cell r="I5037" t="str">
            <v>PF64478105</v>
          </cell>
          <cell r="J5037" t="str">
            <v>2NH282N</v>
          </cell>
          <cell r="K5037">
            <v>0</v>
          </cell>
          <cell r="L5037">
            <v>0</v>
          </cell>
          <cell r="M5037">
            <v>0.09</v>
          </cell>
          <cell r="N5037">
            <v>0.44200006483717758</v>
          </cell>
          <cell r="O5037">
            <v>0.44200006483717758</v>
          </cell>
          <cell r="P5037">
            <v>0.4729401019399555</v>
          </cell>
          <cell r="Q5037">
            <v>0.4729401019399555</v>
          </cell>
          <cell r="R5037">
            <v>1.0900000000000001</v>
          </cell>
          <cell r="S5037">
            <v>0.51550471111455154</v>
          </cell>
          <cell r="T5037">
            <v>0.52323728178126971</v>
          </cell>
          <cell r="U5037">
            <v>0.53096985244798811</v>
          </cell>
          <cell r="W5037">
            <v>1</v>
          </cell>
          <cell r="X5037">
            <v>1.07</v>
          </cell>
          <cell r="Y5037">
            <v>1</v>
          </cell>
          <cell r="Z5037">
            <v>0.23369999999999999</v>
          </cell>
          <cell r="AA5037">
            <v>0.25005900000000003</v>
          </cell>
          <cell r="AB5037">
            <v>1.0700000000000003</v>
          </cell>
          <cell r="AC5037">
            <v>2.2058395854281194</v>
          </cell>
          <cell r="AD5037" t="str">
            <v>Solid Gold</v>
          </cell>
          <cell r="AE5037" t="str">
            <v>MOQ 14,480</v>
          </cell>
          <cell r="AZ5037">
            <v>0.44200006483717758</v>
          </cell>
          <cell r="BF5037">
            <v>0.44200006483717758</v>
          </cell>
          <cell r="BH5037">
            <v>0.44200006483717758</v>
          </cell>
          <cell r="BJ5037" t="str">
            <v>11.03.2022</v>
          </cell>
          <cell r="BK5037" t="str">
            <v>บจก.ไทยยูเนี่ยน กราฟ</v>
          </cell>
        </row>
        <row r="5038">
          <cell r="A5038" t="str">
            <v>5K2NH282N000000200</v>
          </cell>
          <cell r="B5038" t="str">
            <v>LBL-STELLA +CHEWY’S (BF/LM)</v>
          </cell>
          <cell r="C5038" t="str">
            <v>ARTPAPER</v>
          </cell>
          <cell r="D5038" t="str">
            <v>3PBMXBELG43NQPS2ZM</v>
          </cell>
          <cell r="E5038" t="str">
            <v>ZM</v>
          </cell>
          <cell r="F5038" t="str">
            <v>300x402 3P 354N BF&amp;LM&amp;BF LV ENT PATE-12</v>
          </cell>
          <cell r="G5038" t="str">
            <v>US PET NUTRITION LLC</v>
          </cell>
          <cell r="H5038" t="str">
            <v>LINDNER LOGISTICS (STELLA &amp; CHEWY)</v>
          </cell>
          <cell r="I5038" t="str">
            <v>PF64478102</v>
          </cell>
          <cell r="J5038" t="str">
            <v>2NH282N</v>
          </cell>
          <cell r="K5038">
            <v>0</v>
          </cell>
          <cell r="L5038">
            <v>0</v>
          </cell>
          <cell r="M5038">
            <v>0.09</v>
          </cell>
          <cell r="N5038">
            <v>0.44200009527098644</v>
          </cell>
          <cell r="O5038">
            <v>0.44200009527098644</v>
          </cell>
          <cell r="P5038">
            <v>0.4729401019399555</v>
          </cell>
          <cell r="Q5038">
            <v>0.4729401019399555</v>
          </cell>
          <cell r="R5038">
            <v>1.0900000000000001</v>
          </cell>
          <cell r="S5038">
            <v>0.51550471111455154</v>
          </cell>
          <cell r="T5038">
            <v>0.52323728178126971</v>
          </cell>
          <cell r="U5038">
            <v>0.53096985244798811</v>
          </cell>
          <cell r="W5038">
            <v>1</v>
          </cell>
          <cell r="X5038">
            <v>1.07</v>
          </cell>
          <cell r="Y5038">
            <v>1</v>
          </cell>
          <cell r="AZ5038">
            <v>0.44200009527098644</v>
          </cell>
          <cell r="BF5038">
            <v>0.44200009527098644</v>
          </cell>
          <cell r="BH5038">
            <v>0.44200009527098644</v>
          </cell>
          <cell r="BJ5038" t="str">
            <v>11.03.2022</v>
          </cell>
          <cell r="BK5038" t="str">
            <v>บจก.ไทยยูเนี่ยน กราฟ</v>
          </cell>
        </row>
        <row r="5039">
          <cell r="A5039" t="str">
            <v>5K2NH282N000000300</v>
          </cell>
          <cell r="B5039" t="str">
            <v>LBL-STELLA +CHEWY’S (CK/CK LV)</v>
          </cell>
          <cell r="C5039" t="str">
            <v>ARTPAPER</v>
          </cell>
          <cell r="D5039" t="str">
            <v>3PCAXA2MG43NQPS2ZM</v>
          </cell>
          <cell r="E5039" t="str">
            <v>ZM</v>
          </cell>
          <cell r="F5039" t="str">
            <v>300x402 3P 354N CK&amp;CK LV ENTR PATE-12</v>
          </cell>
          <cell r="G5039" t="str">
            <v>US PET NUTRITION LLC</v>
          </cell>
          <cell r="H5039" t="str">
            <v>LINDNER LOGISTICS (STELLA &amp; CHEWY)</v>
          </cell>
          <cell r="I5039" t="str">
            <v>PF64478104</v>
          </cell>
          <cell r="J5039" t="str">
            <v>2NH282N</v>
          </cell>
          <cell r="K5039">
            <v>0</v>
          </cell>
          <cell r="L5039">
            <v>0</v>
          </cell>
          <cell r="M5039">
            <v>0.09</v>
          </cell>
          <cell r="N5039">
            <v>0.44200012031522584</v>
          </cell>
          <cell r="O5039">
            <v>0.44200012031522584</v>
          </cell>
          <cell r="P5039">
            <v>0.4729401019399555</v>
          </cell>
          <cell r="Q5039">
            <v>0.4729401019399555</v>
          </cell>
          <cell r="R5039">
            <v>1.0900000000000001</v>
          </cell>
          <cell r="S5039">
            <v>0.51550471111455154</v>
          </cell>
          <cell r="T5039">
            <v>0.52323728178126971</v>
          </cell>
          <cell r="U5039">
            <v>0.53096985244798811</v>
          </cell>
          <cell r="W5039">
            <v>1</v>
          </cell>
          <cell r="X5039">
            <v>1.07</v>
          </cell>
          <cell r="Y5039">
            <v>1</v>
          </cell>
          <cell r="AZ5039">
            <v>0.44200012031522584</v>
          </cell>
          <cell r="BF5039">
            <v>0.44200012031522584</v>
          </cell>
          <cell r="BH5039">
            <v>0.44200012031522584</v>
          </cell>
          <cell r="BJ5039" t="str">
            <v>11.03.2022</v>
          </cell>
          <cell r="BK5039" t="str">
            <v>บจก.ไทยยูเนี่ยน กราฟ</v>
          </cell>
        </row>
        <row r="5040">
          <cell r="A5040" t="str">
            <v>5K2NH282N000000700</v>
          </cell>
          <cell r="B5040" t="str">
            <v>LBL-STELLA +CHEWY’S (DK/CK)</v>
          </cell>
          <cell r="C5040" t="str">
            <v>ARTPAPER</v>
          </cell>
          <cell r="D5040" t="str">
            <v>3PDMXB3TG43NQPS2ZM</v>
          </cell>
          <cell r="E5040" t="str">
            <v>ZM</v>
          </cell>
          <cell r="F5040" t="str">
            <v>300x402 3P 354N DK&amp;CK LV ENTRÉE PATE-12</v>
          </cell>
          <cell r="G5040" t="str">
            <v>US PET NUTRITION LLC</v>
          </cell>
          <cell r="H5040" t="str">
            <v>LINDNER LOGISTICS (STELLA &amp; CHEWY)</v>
          </cell>
          <cell r="I5040" t="str">
            <v>PF64478101</v>
          </cell>
          <cell r="J5040" t="str">
            <v>2NH282N</v>
          </cell>
          <cell r="K5040">
            <v>0</v>
          </cell>
          <cell r="L5040">
            <v>0</v>
          </cell>
          <cell r="M5040">
            <v>0.09</v>
          </cell>
          <cell r="N5040">
            <v>0.44200020839845777</v>
          </cell>
          <cell r="O5040">
            <v>0.44200020839845777</v>
          </cell>
          <cell r="P5040">
            <v>0.4729401019399555</v>
          </cell>
          <cell r="Q5040">
            <v>0.4729401019399555</v>
          </cell>
          <cell r="R5040">
            <v>1.0900000000000001</v>
          </cell>
          <cell r="S5040">
            <v>0.51550471111455154</v>
          </cell>
          <cell r="T5040">
            <v>0.52323728178126971</v>
          </cell>
          <cell r="U5040">
            <v>0.53096985244798811</v>
          </cell>
          <cell r="W5040">
            <v>1</v>
          </cell>
          <cell r="X5040">
            <v>1.07</v>
          </cell>
          <cell r="Y5040">
            <v>1</v>
          </cell>
          <cell r="AZ5040">
            <v>0.44200020839845777</v>
          </cell>
          <cell r="BF5040">
            <v>0.44200020839845777</v>
          </cell>
          <cell r="BH5040">
            <v>0.44200020839845777</v>
          </cell>
          <cell r="BJ5040" t="str">
            <v>11.03.2022</v>
          </cell>
          <cell r="BK5040" t="str">
            <v>บจก.ไทยยูเนี่ยน กราฟ</v>
          </cell>
        </row>
        <row r="5041">
          <cell r="A5041" t="str">
            <v>5G2NH282N000000500</v>
          </cell>
          <cell r="B5041" t="str">
            <v>TRAY-STELLA +CHEWY’S (DK/CR/SPN)</v>
          </cell>
          <cell r="C5041" t="str">
            <v>ลูกฟูก</v>
          </cell>
          <cell r="D5041" t="str">
            <v>3PREFB34G28NQPS2ZM</v>
          </cell>
          <cell r="E5041" t="str">
            <v>ZM</v>
          </cell>
          <cell r="F5041" t="str">
            <v>300X402 3P 354N CKY DK STW W CR&amp;SP-12</v>
          </cell>
          <cell r="G5041" t="str">
            <v>US PET NUTRITION LLC</v>
          </cell>
          <cell r="H5041" t="str">
            <v>LINDNER LOGISTICS (STELLA &amp; CHEWY)</v>
          </cell>
          <cell r="I5041" t="str">
            <v>PF64478205</v>
          </cell>
          <cell r="J5041" t="str">
            <v>2NH282N</v>
          </cell>
          <cell r="K5041">
            <v>0</v>
          </cell>
          <cell r="L5041">
            <v>0</v>
          </cell>
          <cell r="M5041">
            <v>3.5</v>
          </cell>
          <cell r="N5041">
            <v>5.6499999999999995</v>
          </cell>
          <cell r="O5041">
            <v>5.6499999999999995</v>
          </cell>
          <cell r="P5041">
            <v>5.9323683495145625</v>
          </cell>
          <cell r="Q5041">
            <v>5.9323683495145625</v>
          </cell>
          <cell r="R5041">
            <v>1.05</v>
          </cell>
          <cell r="S5041">
            <v>6.2289867669902907</v>
          </cell>
          <cell r="T5041">
            <v>6.3224215684951446</v>
          </cell>
          <cell r="U5041">
            <v>6.4158563699999993</v>
          </cell>
          <cell r="W5041">
            <v>1.05</v>
          </cell>
          <cell r="X5041">
            <v>1.1000000000000001</v>
          </cell>
          <cell r="Y5041">
            <v>1.0169999999999999</v>
          </cell>
          <cell r="Z5041">
            <v>5.3029126213592228</v>
          </cell>
          <cell r="AA5041">
            <v>5.9323683495145625</v>
          </cell>
          <cell r="AB5041">
            <v>1.1187</v>
          </cell>
          <cell r="AC5041">
            <v>1.1746350000000001</v>
          </cell>
          <cell r="AZ5041">
            <v>5.6499999999999995</v>
          </cell>
          <cell r="BF5041">
            <v>5.6499999999999995</v>
          </cell>
          <cell r="BH5041">
            <v>5.6499999999999995</v>
          </cell>
          <cell r="BJ5041" t="str">
            <v>09.03.2022</v>
          </cell>
          <cell r="BK5041" t="str">
            <v>บจก.กลุ่มสยามบรรจุภั</v>
          </cell>
        </row>
        <row r="5042">
          <cell r="A5042" t="str">
            <v>5G2NH282N000000600</v>
          </cell>
          <cell r="B5042" t="str">
            <v>TRAY-STELLA +CHEWY’S (BF/GB/SPT)</v>
          </cell>
          <cell r="C5042" t="str">
            <v>ลูกฟูก</v>
          </cell>
          <cell r="D5042" t="str">
            <v>3PRBFB59G28NQPS2ZM</v>
          </cell>
          <cell r="E5042" t="str">
            <v>ZM</v>
          </cell>
          <cell r="F5042" t="str">
            <v>300x402 354N BF RSC STEW w. GB&amp;SP-12</v>
          </cell>
          <cell r="G5042" t="str">
            <v>US PET NUTRITION LLC</v>
          </cell>
          <cell r="H5042" t="str">
            <v>LINDNER LOGISTICS (STELLA &amp; CHEWY)</v>
          </cell>
          <cell r="I5042" t="str">
            <v>PF64478202</v>
          </cell>
          <cell r="J5042" t="str">
            <v>2NH282N</v>
          </cell>
          <cell r="K5042">
            <v>0</v>
          </cell>
          <cell r="L5042">
            <v>0</v>
          </cell>
          <cell r="M5042">
            <v>3.5</v>
          </cell>
          <cell r="N5042">
            <v>5.6499999999999995</v>
          </cell>
          <cell r="O5042">
            <v>5.6499999999999995</v>
          </cell>
          <cell r="P5042">
            <v>5.9323683495145625</v>
          </cell>
          <cell r="Q5042">
            <v>5.9323683495145625</v>
          </cell>
          <cell r="R5042">
            <v>1.05</v>
          </cell>
          <cell r="S5042">
            <v>6.2289867669902907</v>
          </cell>
          <cell r="T5042">
            <v>6.3224215684951446</v>
          </cell>
          <cell r="U5042">
            <v>6.4158563699999993</v>
          </cell>
          <cell r="W5042">
            <v>1.05</v>
          </cell>
          <cell r="X5042">
            <v>1.1000000000000001</v>
          </cell>
          <cell r="Y5042">
            <v>1.0169999999999999</v>
          </cell>
          <cell r="Z5042">
            <v>5.3029126213592228</v>
          </cell>
          <cell r="AA5042">
            <v>5.9323683495145625</v>
          </cell>
          <cell r="AB5042">
            <v>1.1187</v>
          </cell>
          <cell r="AC5042">
            <v>1.1746350000000001</v>
          </cell>
          <cell r="AZ5042">
            <v>5.6499999999999995</v>
          </cell>
          <cell r="BF5042">
            <v>5.6499999999999995</v>
          </cell>
          <cell r="BH5042">
            <v>5.6499999999999995</v>
          </cell>
          <cell r="BJ5042" t="str">
            <v>08.03.2022</v>
          </cell>
          <cell r="BK5042" t="str">
            <v>บจก.กลุ่มสยามบรรจุภั</v>
          </cell>
        </row>
        <row r="5043">
          <cell r="A5043" t="str">
            <v>5G2NH282N000000700</v>
          </cell>
          <cell r="B5043" t="str">
            <v>TRAY-STELLA +CHEWY’S (CK/CR/BC)</v>
          </cell>
          <cell r="C5043" t="str">
            <v>ลูกฟูก</v>
          </cell>
          <cell r="D5043" t="str">
            <v>3PRCFBEMG28NQPS2ZM</v>
          </cell>
          <cell r="E5043" t="str">
            <v>ZM</v>
          </cell>
          <cell r="F5043" t="str">
            <v>300X402 3P 354N CKY CK STW W CR&amp;BRCL-12</v>
          </cell>
          <cell r="G5043" t="str">
            <v>US PET NUTRITION LLC</v>
          </cell>
          <cell r="H5043" t="str">
            <v>LINDNER LOGISTICS (STELLA &amp; CHEWY)</v>
          </cell>
          <cell r="I5043" t="str">
            <v>PF64478201</v>
          </cell>
          <cell r="J5043" t="str">
            <v>2NH282N</v>
          </cell>
          <cell r="K5043">
            <v>0</v>
          </cell>
          <cell r="L5043">
            <v>0</v>
          </cell>
          <cell r="M5043">
            <v>3.5</v>
          </cell>
          <cell r="N5043">
            <v>5.6499999999999995</v>
          </cell>
          <cell r="O5043">
            <v>5.6499999999999995</v>
          </cell>
          <cell r="P5043">
            <v>5.9323683495145625</v>
          </cell>
          <cell r="Q5043">
            <v>5.9323683495145625</v>
          </cell>
          <cell r="R5043">
            <v>1.05</v>
          </cell>
          <cell r="S5043">
            <v>6.2289867669902907</v>
          </cell>
          <cell r="T5043">
            <v>6.3224215684951446</v>
          </cell>
          <cell r="U5043">
            <v>6.4158563699999993</v>
          </cell>
          <cell r="W5043">
            <v>1.05</v>
          </cell>
          <cell r="X5043">
            <v>1.1000000000000001</v>
          </cell>
          <cell r="Y5043">
            <v>1.0169999999999999</v>
          </cell>
          <cell r="Z5043">
            <v>5.3029126213592228</v>
          </cell>
          <cell r="AA5043">
            <v>5.9323683495145625</v>
          </cell>
          <cell r="AB5043">
            <v>1.1187</v>
          </cell>
          <cell r="AC5043">
            <v>1.1746350000000001</v>
          </cell>
          <cell r="AZ5043">
            <v>5.6499999999999995</v>
          </cell>
          <cell r="BF5043">
            <v>5.6499999999999995</v>
          </cell>
          <cell r="BH5043">
            <v>5.6499999999999995</v>
          </cell>
          <cell r="BJ5043" t="str">
            <v>09.03.2022</v>
          </cell>
          <cell r="BK5043" t="str">
            <v>บจก.กลุ่มสยามบรรจุภั</v>
          </cell>
        </row>
        <row r="5044">
          <cell r="A5044" t="str">
            <v>5K2NH282N000000400</v>
          </cell>
          <cell r="B5044" t="str">
            <v>LBL-STELLA +CHEWY’S (CK/CR/BC)</v>
          </cell>
          <cell r="C5044" t="str">
            <v>ARTPAPER</v>
          </cell>
          <cell r="D5044" t="str">
            <v>3PRCFBEMG28NQPS2ZM</v>
          </cell>
          <cell r="E5044" t="str">
            <v>ZM</v>
          </cell>
          <cell r="F5044" t="str">
            <v>300X402 3P 354N CKY CK STW W CR&amp;BRCL-12</v>
          </cell>
          <cell r="G5044" t="str">
            <v>US PET NUTRITION LLC</v>
          </cell>
          <cell r="H5044" t="str">
            <v>LINDNER LOGISTICS (STELLA &amp; CHEWY)</v>
          </cell>
          <cell r="I5044" t="str">
            <v>PF64478201</v>
          </cell>
          <cell r="J5044" t="str">
            <v>2NH282N</v>
          </cell>
          <cell r="K5044">
            <v>0</v>
          </cell>
          <cell r="L5044">
            <v>0</v>
          </cell>
          <cell r="M5044">
            <v>0.09</v>
          </cell>
          <cell r="N5044">
            <v>0.44199998102304755</v>
          </cell>
          <cell r="O5044">
            <v>0.44199998102304755</v>
          </cell>
          <cell r="P5044">
            <v>0.47293997969466089</v>
          </cell>
          <cell r="Q5044">
            <v>0.47293997969466089</v>
          </cell>
          <cell r="R5044">
            <v>1.0900000000000001</v>
          </cell>
          <cell r="S5044">
            <v>0.5155045778671804</v>
          </cell>
          <cell r="T5044">
            <v>0.52323714653518805</v>
          </cell>
          <cell r="U5044">
            <v>0.5309697152031958</v>
          </cell>
          <cell r="W5044">
            <v>1</v>
          </cell>
          <cell r="X5044">
            <v>1.07</v>
          </cell>
          <cell r="Y5044">
            <v>1</v>
          </cell>
          <cell r="Z5044">
            <v>0.30485436893203882</v>
          </cell>
          <cell r="AA5044">
            <v>0.32619417475728157</v>
          </cell>
          <cell r="AB5044">
            <v>1.07</v>
          </cell>
          <cell r="AC5044">
            <v>1.6909863541503052</v>
          </cell>
          <cell r="AZ5044">
            <v>0.44199998102304755</v>
          </cell>
          <cell r="BF5044">
            <v>0.44199998102304755</v>
          </cell>
          <cell r="BH5044">
            <v>0.44199998102304755</v>
          </cell>
          <cell r="BJ5044" t="str">
            <v>11.03.2022</v>
          </cell>
          <cell r="BK5044" t="str">
            <v>บจก.ไทยยูเนี่ยน กราฟ</v>
          </cell>
        </row>
        <row r="5045">
          <cell r="A5045" t="str">
            <v>5K2NH282N000000500</v>
          </cell>
          <cell r="B5045" t="str">
            <v>LBL-STELLA +CHEWY’S (DK/CR/SPN)</v>
          </cell>
          <cell r="C5045" t="str">
            <v>ARTPAPER</v>
          </cell>
          <cell r="D5045" t="str">
            <v>3PREFB34G28NQPS2ZM</v>
          </cell>
          <cell r="E5045" t="str">
            <v>ZM</v>
          </cell>
          <cell r="F5045" t="str">
            <v>300X402 3P 354N CKY DK STW W CR&amp;SP-12</v>
          </cell>
          <cell r="G5045" t="str">
            <v>US PET NUTRITION LLC</v>
          </cell>
          <cell r="H5045" t="str">
            <v>LINDNER LOGISTICS (STELLA &amp; CHEWY)</v>
          </cell>
          <cell r="I5045" t="str">
            <v>PF64478205</v>
          </cell>
          <cell r="J5045" t="str">
            <v>2NH282N</v>
          </cell>
          <cell r="K5045">
            <v>0</v>
          </cell>
          <cell r="L5045">
            <v>0</v>
          </cell>
          <cell r="M5045">
            <v>0.09</v>
          </cell>
          <cell r="N5045">
            <v>0.442000074097401</v>
          </cell>
          <cell r="O5045">
            <v>0.442000074097401</v>
          </cell>
          <cell r="P5045">
            <v>0.47294007928421911</v>
          </cell>
          <cell r="Q5045">
            <v>0.47294007928421911</v>
          </cell>
          <cell r="R5045">
            <v>1.0900000000000001</v>
          </cell>
          <cell r="S5045">
            <v>0.51550468641979885</v>
          </cell>
          <cell r="T5045">
            <v>0.52323725671609578</v>
          </cell>
          <cell r="U5045">
            <v>0.53096982701239281</v>
          </cell>
          <cell r="W5045">
            <v>1</v>
          </cell>
          <cell r="X5045">
            <v>1.07</v>
          </cell>
          <cell r="Y5045">
            <v>1</v>
          </cell>
          <cell r="Z5045">
            <v>0.30485436893203882</v>
          </cell>
          <cell r="AA5045">
            <v>0.32619417475728157</v>
          </cell>
          <cell r="AB5045">
            <v>1.07</v>
          </cell>
          <cell r="AC5045">
            <v>1.6909867102305505</v>
          </cell>
          <cell r="AZ5045">
            <v>0.442000074097401</v>
          </cell>
          <cell r="BF5045">
            <v>0.442000074097401</v>
          </cell>
          <cell r="BH5045">
            <v>0.442000074097401</v>
          </cell>
          <cell r="BJ5045" t="str">
            <v>11.03.2022</v>
          </cell>
          <cell r="BK5045" t="str">
            <v>บจก.ไทยยูเนี่ยน กราฟ</v>
          </cell>
        </row>
        <row r="5046">
          <cell r="A5046" t="str">
            <v>5K2NH282N000000600</v>
          </cell>
          <cell r="B5046" t="str">
            <v>LBL-STELLA +CHEWY’S (BF/GB/SPT)</v>
          </cell>
          <cell r="C5046" t="str">
            <v>ARTPAPER</v>
          </cell>
          <cell r="D5046" t="str">
            <v>3PRBFB59G28NQPS2ZM</v>
          </cell>
          <cell r="E5046" t="str">
            <v>ZM</v>
          </cell>
          <cell r="F5046" t="str">
            <v>300x402 354N BF RSC STEW w. GB&amp;SP-12</v>
          </cell>
          <cell r="G5046" t="str">
            <v>US PET NUTRITION LLC</v>
          </cell>
          <cell r="H5046" t="str">
            <v>LINDNER LOGISTICS (STELLA &amp; CHEWY)</v>
          </cell>
          <cell r="I5046" t="str">
            <v>PF64478202</v>
          </cell>
          <cell r="J5046" t="str">
            <v>2NH282N</v>
          </cell>
          <cell r="K5046">
            <v>0</v>
          </cell>
          <cell r="L5046">
            <v>0</v>
          </cell>
          <cell r="M5046">
            <v>0.09</v>
          </cell>
          <cell r="N5046">
            <v>0.44200008238137078</v>
          </cell>
          <cell r="O5046">
            <v>0.44200008238137078</v>
          </cell>
          <cell r="P5046">
            <v>0.47294008814806676</v>
          </cell>
          <cell r="Q5046">
            <v>0.47294008814806676</v>
          </cell>
          <cell r="R5046">
            <v>1.0900000000000001</v>
          </cell>
          <cell r="S5046">
            <v>0.51550469608139282</v>
          </cell>
          <cell r="T5046">
            <v>0.52323726652261371</v>
          </cell>
          <cell r="U5046">
            <v>0.5309698369638346</v>
          </cell>
          <cell r="W5046">
            <v>1</v>
          </cell>
          <cell r="X5046">
            <v>1.07</v>
          </cell>
          <cell r="Y5046">
            <v>1</v>
          </cell>
          <cell r="Z5046">
            <v>0.30485436893203882</v>
          </cell>
          <cell r="AA5046">
            <v>0.32619417475728157</v>
          </cell>
          <cell r="AB5046">
            <v>1.07</v>
          </cell>
          <cell r="AC5046">
            <v>1.6909867419230402</v>
          </cell>
          <cell r="AZ5046">
            <v>0.44200008238137078</v>
          </cell>
          <cell r="BF5046">
            <v>0.44200008238137078</v>
          </cell>
          <cell r="BH5046">
            <v>0.44200008238137078</v>
          </cell>
          <cell r="BJ5046" t="str">
            <v>11.03.2022</v>
          </cell>
          <cell r="BK5046" t="str">
            <v>บจก.ไทยยูเนี่ยน กราฟ</v>
          </cell>
        </row>
        <row r="5047">
          <cell r="A5047" t="str">
            <v>5F2NM497N000000100</v>
          </cell>
          <cell r="B5047" t="str">
            <v>CTN-ONLY NATURAL PET (CK&amp;TK)</v>
          </cell>
          <cell r="C5047" t="str">
            <v>ลูกฟูก</v>
          </cell>
          <cell r="D5047" t="str">
            <v>3QCBSL6VJ3SAEPPMBD</v>
          </cell>
          <cell r="E5047" t="str">
            <v>BD</v>
          </cell>
          <cell r="F5047" t="str">
            <v>84X45.5MM 85N CK&amp;TK RECIPE IB-20</v>
          </cell>
          <cell r="G5047" t="str">
            <v>US PET NUTRITION LLC</v>
          </cell>
          <cell r="H5047" t="str">
            <v>PET SMART,INC.</v>
          </cell>
          <cell r="I5047" t="str">
            <v>PF65200501</v>
          </cell>
          <cell r="J5047" t="str">
            <v>2NM497N</v>
          </cell>
          <cell r="K5047">
            <v>0</v>
          </cell>
          <cell r="L5047">
            <v>0</v>
          </cell>
          <cell r="M5047">
            <v>9.69</v>
          </cell>
          <cell r="N5047">
            <v>9.8899999999999988</v>
          </cell>
          <cell r="O5047">
            <v>9.8899999999999988</v>
          </cell>
          <cell r="P5047">
            <v>16.773787800000001</v>
          </cell>
          <cell r="Q5047">
            <v>16.773787800000001</v>
          </cell>
          <cell r="R5047">
            <v>1.05</v>
          </cell>
          <cell r="S5047">
            <v>17.612477190000003</v>
          </cell>
          <cell r="T5047">
            <v>17.876664347850003</v>
          </cell>
          <cell r="U5047">
            <v>18.140851505700002</v>
          </cell>
          <cell r="W5047">
            <v>1.05</v>
          </cell>
          <cell r="X5047">
            <v>1.1000000000000001</v>
          </cell>
          <cell r="Y5047">
            <v>1.0169999999999999</v>
          </cell>
          <cell r="Z5047">
            <v>14.994</v>
          </cell>
          <cell r="AA5047">
            <v>16.773787800000001</v>
          </cell>
          <cell r="AB5047">
            <v>1.1187</v>
          </cell>
          <cell r="AC5047">
            <v>1.1746350000000003</v>
          </cell>
          <cell r="AD5047" t="str">
            <v>US Pet Nutrition / PetSmart</v>
          </cell>
          <cell r="AE5047" t="str">
            <v>MOQ 400</v>
          </cell>
          <cell r="AF5047">
            <v>44593</v>
          </cell>
          <cell r="BC5047">
            <v>9.8899999999999988</v>
          </cell>
          <cell r="BF5047">
            <v>9.8899999999999988</v>
          </cell>
          <cell r="BH5047">
            <v>9.8899999999999988</v>
          </cell>
          <cell r="BJ5047" t="str">
            <v>09.06.2022</v>
          </cell>
          <cell r="BK5047" t="str">
            <v>บจก.กลุ่มสยามบรรจุภั</v>
          </cell>
        </row>
        <row r="5048">
          <cell r="A5048" t="str">
            <v>5F2NM497N000000200</v>
          </cell>
          <cell r="B5048" t="str">
            <v>CTN-ONLY NATURAL PET (BF/LMB)</v>
          </cell>
          <cell r="C5048" t="str">
            <v>ลูกฟูก</v>
          </cell>
          <cell r="D5048" t="str">
            <v>3QBBSL6WJ3RAEPPMBD</v>
          </cell>
          <cell r="E5048" t="str">
            <v>BD</v>
          </cell>
          <cell r="F5048" t="str">
            <v>84x45.5MM 85N BF&amp;LMB RCP I BONE BROTH-20</v>
          </cell>
          <cell r="G5048" t="str">
            <v>US PET NUTRITION LLC</v>
          </cell>
          <cell r="H5048" t="str">
            <v>PET SMART,INC.</v>
          </cell>
          <cell r="I5048" t="str">
            <v>PF65200502</v>
          </cell>
          <cell r="J5048" t="str">
            <v>2NM497N</v>
          </cell>
          <cell r="K5048">
            <v>0</v>
          </cell>
          <cell r="L5048">
            <v>0</v>
          </cell>
          <cell r="M5048">
            <v>9.69</v>
          </cell>
          <cell r="N5048">
            <v>9.89</v>
          </cell>
          <cell r="O5048">
            <v>9.89</v>
          </cell>
          <cell r="P5048">
            <v>16.773787800000001</v>
          </cell>
          <cell r="Q5048">
            <v>16.773787800000001</v>
          </cell>
          <cell r="R5048">
            <v>1.05</v>
          </cell>
          <cell r="S5048">
            <v>17.612477190000003</v>
          </cell>
          <cell r="T5048">
            <v>17.876664347850003</v>
          </cell>
          <cell r="U5048">
            <v>18.140851505700002</v>
          </cell>
          <cell r="W5048">
            <v>1.05</v>
          </cell>
          <cell r="X5048">
            <v>1.1000000000000001</v>
          </cell>
          <cell r="Y5048">
            <v>1.0169999999999999</v>
          </cell>
          <cell r="Z5048">
            <v>14.994</v>
          </cell>
          <cell r="AA5048">
            <v>16.773787800000001</v>
          </cell>
          <cell r="AB5048">
            <v>1.1187</v>
          </cell>
          <cell r="AC5048">
            <v>1.1746350000000003</v>
          </cell>
          <cell r="AD5048" t="str">
            <v>US Pet Nutrition / PetSmart</v>
          </cell>
          <cell r="AE5048" t="str">
            <v>MOQ 400</v>
          </cell>
          <cell r="AF5048">
            <v>44593</v>
          </cell>
          <cell r="BC5048">
            <v>9.89</v>
          </cell>
          <cell r="BF5048">
            <v>9.89</v>
          </cell>
          <cell r="BH5048">
            <v>9.89</v>
          </cell>
          <cell r="BJ5048" t="str">
            <v>09.06.2022</v>
          </cell>
          <cell r="BK5048" t="str">
            <v>บจก.กลุ่มสยามบรรจุภั</v>
          </cell>
        </row>
        <row r="5049">
          <cell r="A5049" t="str">
            <v>5H2NM497N000000100</v>
          </cell>
          <cell r="B5049" t="str">
            <v>SLB-ONLY NATURAL PET</v>
          </cell>
          <cell r="C5049" t="str">
            <v>DUPLEX</v>
          </cell>
          <cell r="D5049" t="str">
            <v>3QCBSL6VJ3SAEPPMBD</v>
          </cell>
          <cell r="E5049" t="str">
            <v>BD</v>
          </cell>
          <cell r="F5049" t="str">
            <v>84X45.5MM 85N CK&amp;TK RECIPE IB-20</v>
          </cell>
          <cell r="G5049" t="str">
            <v>US PET NUTRITION LLC</v>
          </cell>
          <cell r="H5049" t="str">
            <v>PET SMART,INC.</v>
          </cell>
          <cell r="I5049" t="str">
            <v>PF65200501</v>
          </cell>
          <cell r="J5049" t="str">
            <v>2NM497N</v>
          </cell>
          <cell r="K5049">
            <v>0</v>
          </cell>
          <cell r="L5049">
            <v>0</v>
          </cell>
          <cell r="M5049">
            <v>2.33</v>
          </cell>
          <cell r="N5049">
            <v>1</v>
          </cell>
          <cell r="O5049">
            <v>1</v>
          </cell>
          <cell r="P5049">
            <v>3.8950222500000007</v>
          </cell>
          <cell r="Q5049">
            <v>3.8950222500000007</v>
          </cell>
          <cell r="R5049">
            <v>1.07</v>
          </cell>
          <cell r="S5049">
            <v>4.1676738075000008</v>
          </cell>
          <cell r="T5049">
            <v>4.2301889146125005</v>
          </cell>
          <cell r="U5049">
            <v>4.292704021725001</v>
          </cell>
          <cell r="W5049">
            <v>1</v>
          </cell>
          <cell r="X5049">
            <v>1.05</v>
          </cell>
          <cell r="Y5049">
            <v>1.05</v>
          </cell>
          <cell r="Z5049">
            <v>3.5329000000000002</v>
          </cell>
          <cell r="AA5049">
            <v>3.8950222500000007</v>
          </cell>
          <cell r="AB5049">
            <v>1.1025000000000003</v>
          </cell>
          <cell r="AC5049">
            <v>1.1796750000000003</v>
          </cell>
          <cell r="AD5049" t="str">
            <v>US Pet Nutrition / PetSmart</v>
          </cell>
          <cell r="AE5049" t="str">
            <v>Sleeve box MOQ 3,000@3.639, 5,000@2.546, 7,000@1.973, 10,000@1.591, 15,000@1.326, 20,000@1.114, 30,000@0.987</v>
          </cell>
          <cell r="AF5049">
            <v>44593</v>
          </cell>
          <cell r="BC5049">
            <v>1</v>
          </cell>
          <cell r="BF5049">
            <v>1</v>
          </cell>
          <cell r="BH5049">
            <v>1</v>
          </cell>
          <cell r="BJ5049" t="str">
            <v>06.06.2022</v>
          </cell>
          <cell r="BK5049" t="str">
            <v>บมจ. สหไทยการพิมพ์แล</v>
          </cell>
        </row>
        <row r="5050">
          <cell r="A5050" t="str">
            <v>5H2NM497N000000200</v>
          </cell>
          <cell r="B5050" t="str">
            <v>SLB-ONLY NATURAL PET</v>
          </cell>
          <cell r="C5050" t="str">
            <v>DUPLEX</v>
          </cell>
          <cell r="D5050" t="str">
            <v>3QBBSL6WJ3RAEPPMBD</v>
          </cell>
          <cell r="E5050" t="str">
            <v>BD</v>
          </cell>
          <cell r="F5050" t="str">
            <v>84x45.5MM 85N BF&amp;LMB RCP I BONE BROTH-20</v>
          </cell>
          <cell r="G5050" t="str">
            <v>US PET NUTRITION LLC</v>
          </cell>
          <cell r="H5050" t="str">
            <v>PET SMART,INC.</v>
          </cell>
          <cell r="I5050" t="str">
            <v>PF65200502</v>
          </cell>
          <cell r="J5050" t="str">
            <v>2NM497N</v>
          </cell>
          <cell r="K5050">
            <v>0</v>
          </cell>
          <cell r="L5050">
            <v>0</v>
          </cell>
          <cell r="M5050">
            <v>2.33</v>
          </cell>
          <cell r="N5050">
            <v>1</v>
          </cell>
          <cell r="O5050">
            <v>1</v>
          </cell>
          <cell r="P5050">
            <v>3.8950222500000007</v>
          </cell>
          <cell r="Q5050">
            <v>3.8950222500000007</v>
          </cell>
          <cell r="R5050">
            <v>1.07</v>
          </cell>
          <cell r="S5050">
            <v>4.1676738075000008</v>
          </cell>
          <cell r="T5050">
            <v>4.2301889146125005</v>
          </cell>
          <cell r="U5050">
            <v>4.292704021725001</v>
          </cell>
          <cell r="W5050">
            <v>1</v>
          </cell>
          <cell r="X5050">
            <v>1.05</v>
          </cell>
          <cell r="Y5050">
            <v>1.05</v>
          </cell>
          <cell r="Z5050">
            <v>3.5329000000000002</v>
          </cell>
          <cell r="AA5050">
            <v>3.8950222500000007</v>
          </cell>
          <cell r="AB5050">
            <v>1.1025000000000003</v>
          </cell>
          <cell r="AC5050">
            <v>1.1796750000000003</v>
          </cell>
          <cell r="AD5050" t="str">
            <v>US Pet Nutrition / PetSmart</v>
          </cell>
          <cell r="AE5050" t="str">
            <v>Sleeve box MOQ 3,000@3.639, 5,000@2.546, 7,000@1.973, 10,000@1.591, 15,000@1.326, 20,000@1.114, 30,000@0.987</v>
          </cell>
          <cell r="AF5050">
            <v>44593</v>
          </cell>
          <cell r="BC5050">
            <v>1</v>
          </cell>
          <cell r="BF5050">
            <v>1</v>
          </cell>
          <cell r="BH5050">
            <v>1</v>
          </cell>
          <cell r="BJ5050" t="str">
            <v>06.06.2022</v>
          </cell>
          <cell r="BK5050" t="str">
            <v>บมจ. สหไทยการพิมพ์แล</v>
          </cell>
        </row>
        <row r="5051">
          <cell r="A5051" t="str">
            <v>5N2NM497N000000100</v>
          </cell>
          <cell r="B5051" t="str">
            <v>COR.INB-ONLY NATURAL PET</v>
          </cell>
          <cell r="C5051" t="str">
            <v>DUPLEX</v>
          </cell>
          <cell r="D5051" t="str">
            <v>3QCBSL6VJ3SAEPPMBD</v>
          </cell>
          <cell r="E5051" t="str">
            <v>BD</v>
          </cell>
          <cell r="F5051" t="str">
            <v>84X45.5MM 85N CK&amp;TK RECIPE IB-20</v>
          </cell>
          <cell r="G5051" t="str">
            <v>US PET NUTRITION LLC</v>
          </cell>
          <cell r="H5051" t="str">
            <v>PET SMART,INC.</v>
          </cell>
          <cell r="I5051" t="str">
            <v>PF65200501</v>
          </cell>
          <cell r="J5051" t="str">
            <v>2NM497N</v>
          </cell>
          <cell r="K5051">
            <v>0</v>
          </cell>
          <cell r="L5051">
            <v>0</v>
          </cell>
          <cell r="M5051">
            <v>4.3499999999999996</v>
          </cell>
          <cell r="N5051">
            <v>8.35</v>
          </cell>
          <cell r="O5051">
            <v>8.35</v>
          </cell>
          <cell r="P5051">
            <v>11.676198450000001</v>
          </cell>
          <cell r="Q5051">
            <v>11.676198450000001</v>
          </cell>
          <cell r="R5051">
            <v>1.0900000000000001</v>
          </cell>
          <cell r="S5051">
            <v>12.727056310500002</v>
          </cell>
          <cell r="T5051">
            <v>12.9179621551575</v>
          </cell>
          <cell r="U5051">
            <v>13.108867999815002</v>
          </cell>
          <cell r="W5051">
            <v>1</v>
          </cell>
          <cell r="X5051">
            <v>1.05</v>
          </cell>
          <cell r="Y5051">
            <v>1.07</v>
          </cell>
          <cell r="Z5051">
            <v>10.3927</v>
          </cell>
          <cell r="AA5051">
            <v>11.676198450000001</v>
          </cell>
          <cell r="AB5051">
            <v>1.1235000000000002</v>
          </cell>
          <cell r="AC5051">
            <v>1.2246150000000002</v>
          </cell>
          <cell r="AD5051" t="str">
            <v>US Pet Nutrition / PetSmart</v>
          </cell>
          <cell r="AE5051" t="str">
            <v>Inner display tray MOQ 3,000@10.704, 5,000@8.869, 7,000@8.116, 10,000@7.585, 30,000@6.737, 50,000@6.546, 70,000@6.461, 100,000@6.429
// CTN MOQ 400@15.444</v>
          </cell>
          <cell r="AF5051">
            <v>44593</v>
          </cell>
          <cell r="BC5051">
            <v>8.35</v>
          </cell>
          <cell r="BF5051">
            <v>8.35</v>
          </cell>
          <cell r="BH5051">
            <v>8.35</v>
          </cell>
          <cell r="BJ5051" t="str">
            <v>02.06.2022</v>
          </cell>
          <cell r="BK5051" t="str">
            <v>บมจ. สหไทยการพิมพ์แล</v>
          </cell>
        </row>
        <row r="5052">
          <cell r="A5052" t="str">
            <v>5N2NM497N000000200</v>
          </cell>
          <cell r="B5052" t="str">
            <v>COR.INB-ONLY NATURAL PET</v>
          </cell>
          <cell r="C5052" t="str">
            <v>DUPLEX</v>
          </cell>
          <cell r="D5052" t="str">
            <v>3QBBSL6WJ3RAEPPMBD</v>
          </cell>
          <cell r="E5052" t="str">
            <v>BD</v>
          </cell>
          <cell r="F5052" t="str">
            <v>84x45.5MM 85N BF&amp;LMB RCP I BONE BROTH-20</v>
          </cell>
          <cell r="G5052" t="str">
            <v>US PET NUTRITION LLC</v>
          </cell>
          <cell r="H5052" t="str">
            <v>PET SMART,INC.</v>
          </cell>
          <cell r="I5052" t="str">
            <v>PF65200502</v>
          </cell>
          <cell r="J5052" t="str">
            <v>2NM497N</v>
          </cell>
          <cell r="K5052">
            <v>0</v>
          </cell>
          <cell r="L5052">
            <v>0</v>
          </cell>
          <cell r="M5052">
            <v>4.3499999999999996</v>
          </cell>
          <cell r="N5052">
            <v>8.3500000000000014</v>
          </cell>
          <cell r="O5052">
            <v>8.3500000000000014</v>
          </cell>
          <cell r="P5052">
            <v>11.676198450000001</v>
          </cell>
          <cell r="Q5052">
            <v>11.676198450000001</v>
          </cell>
          <cell r="R5052">
            <v>1.0900000000000001</v>
          </cell>
          <cell r="S5052">
            <v>12.727056310500002</v>
          </cell>
          <cell r="T5052">
            <v>12.9179621551575</v>
          </cell>
          <cell r="U5052">
            <v>13.108867999815002</v>
          </cell>
          <cell r="W5052">
            <v>1</v>
          </cell>
          <cell r="X5052">
            <v>1.05</v>
          </cell>
          <cell r="Y5052">
            <v>1.07</v>
          </cell>
          <cell r="Z5052">
            <v>10.3927</v>
          </cell>
          <cell r="AA5052">
            <v>11.676198450000001</v>
          </cell>
          <cell r="AB5052">
            <v>1.1235000000000002</v>
          </cell>
          <cell r="AC5052">
            <v>1.2246150000000002</v>
          </cell>
          <cell r="AD5052" t="str">
            <v>US Pet Nutrition / PetSmart</v>
          </cell>
          <cell r="AE5052" t="str">
            <v>Sleeve box MOQ 3,000@3.639, 5,000@2.546, 7,000@1.973, 10,000@1.591, 15,000@1.326, 20,000@1.114, 30,000@0.987</v>
          </cell>
          <cell r="AF5052">
            <v>44593</v>
          </cell>
          <cell r="BC5052">
            <v>8.3500000000000014</v>
          </cell>
          <cell r="BF5052">
            <v>8.3500000000000014</v>
          </cell>
          <cell r="BH5052">
            <v>8.3500000000000014</v>
          </cell>
          <cell r="BJ5052" t="str">
            <v>02.06.2022</v>
          </cell>
          <cell r="BK5052" t="str">
            <v>บมจ. สหไทยการพิมพ์แล</v>
          </cell>
        </row>
        <row r="5053">
          <cell r="A5053" t="str">
            <v>5F2NM559N000000200</v>
          </cell>
          <cell r="B5053" t="str">
            <v>CTN-ONLY NATURAL PET</v>
          </cell>
          <cell r="C5053" t="str">
            <v>ลูกฟูก</v>
          </cell>
          <cell r="D5053" t="str">
            <v>3NSCF822X2QX6PPMPF</v>
          </cell>
          <cell r="E5053" t="str">
            <v>PF</v>
          </cell>
          <cell r="F5053" t="str">
            <v>100X145X(20-30)85N SALMON RCP I BROTH-24</v>
          </cell>
          <cell r="G5053" t="str">
            <v>US PET NUTRITION LLC</v>
          </cell>
          <cell r="H5053" t="str">
            <v>PET SMART,INC.</v>
          </cell>
          <cell r="I5053" t="str">
            <v>PF65204802</v>
          </cell>
          <cell r="J5053" t="str">
            <v>2NM559N</v>
          </cell>
          <cell r="K5053">
            <v>0</v>
          </cell>
          <cell r="L5053">
            <v>0</v>
          </cell>
          <cell r="M5053">
            <v>9.69</v>
          </cell>
          <cell r="N5053">
            <v>7.55</v>
          </cell>
          <cell r="O5053">
            <v>7.55</v>
          </cell>
          <cell r="P5053">
            <v>15.293747700000001</v>
          </cell>
          <cell r="Q5053">
            <v>15.293747700000001</v>
          </cell>
          <cell r="R5053">
            <v>1.05</v>
          </cell>
          <cell r="S5053">
            <v>16.058435085000003</v>
          </cell>
          <cell r="T5053">
            <v>16.299311611275002</v>
          </cell>
          <cell r="U5053">
            <v>16.540188137550004</v>
          </cell>
          <cell r="W5053">
            <v>1.05</v>
          </cell>
          <cell r="X5053">
            <v>1.1000000000000001</v>
          </cell>
          <cell r="Y5053">
            <v>1.0169999999999999</v>
          </cell>
          <cell r="Z5053">
            <v>13.671000000000001</v>
          </cell>
          <cell r="AA5053">
            <v>15.293747700000001</v>
          </cell>
          <cell r="AB5053">
            <v>1.1187</v>
          </cell>
          <cell r="AC5053">
            <v>1.1746350000000001</v>
          </cell>
          <cell r="AD5053" t="str">
            <v>US Pet Nutrition / PetSmart</v>
          </cell>
          <cell r="AE5053" t="str">
            <v>MOQ 400</v>
          </cell>
          <cell r="AF5053">
            <v>44606</v>
          </cell>
          <cell r="BC5053">
            <v>7.55</v>
          </cell>
          <cell r="BF5053">
            <v>7.55</v>
          </cell>
          <cell r="BH5053">
            <v>7.55</v>
          </cell>
          <cell r="BJ5053" t="str">
            <v>08.06.2022</v>
          </cell>
          <cell r="BK5053" t="str">
            <v>บจก.กลุ่มสยามบรรจุภั</v>
          </cell>
        </row>
        <row r="5054">
          <cell r="A5054" t="str">
            <v>5F2NM559N000000100</v>
          </cell>
          <cell r="B5054" t="str">
            <v>CTN-ONLY NATURAL PET</v>
          </cell>
          <cell r="C5054" t="str">
            <v>ลูกฟูก</v>
          </cell>
          <cell r="D5054" t="str">
            <v>3NWBF93VX2QX6PPMPF</v>
          </cell>
          <cell r="E5054" t="str">
            <v>PF</v>
          </cell>
          <cell r="F5054" t="str">
            <v>100X145X20-30MM 85N WHITE FISH RCP IB-24</v>
          </cell>
          <cell r="G5054" t="str">
            <v>US PET NUTRITION LLC</v>
          </cell>
          <cell r="H5054" t="str">
            <v>PET SMART,INC.</v>
          </cell>
          <cell r="I5054" t="str">
            <v>PF65204804</v>
          </cell>
          <cell r="J5054" t="str">
            <v>2NM559N</v>
          </cell>
          <cell r="K5054">
            <v>0</v>
          </cell>
          <cell r="L5054">
            <v>0</v>
          </cell>
          <cell r="M5054">
            <v>9.69</v>
          </cell>
          <cell r="N5054">
            <v>7.55</v>
          </cell>
          <cell r="O5054">
            <v>7.55</v>
          </cell>
          <cell r="P5054">
            <v>15.293747700000001</v>
          </cell>
          <cell r="Q5054">
            <v>15.293747700000001</v>
          </cell>
          <cell r="R5054">
            <v>1.05</v>
          </cell>
          <cell r="S5054">
            <v>16.058435085000003</v>
          </cell>
          <cell r="T5054">
            <v>16.299311611275002</v>
          </cell>
          <cell r="U5054">
            <v>16.540188137550004</v>
          </cell>
          <cell r="W5054">
            <v>1.05</v>
          </cell>
          <cell r="X5054">
            <v>1.1000000000000001</v>
          </cell>
          <cell r="Y5054">
            <v>1.0169999999999999</v>
          </cell>
          <cell r="Z5054">
            <v>13.671000000000001</v>
          </cell>
          <cell r="AA5054">
            <v>15.293747700000001</v>
          </cell>
          <cell r="AB5054">
            <v>1.1187</v>
          </cell>
          <cell r="AC5054">
            <v>1.1746350000000001</v>
          </cell>
          <cell r="AD5054" t="str">
            <v>US Pet Nutrition / PetSmart</v>
          </cell>
          <cell r="AE5054" t="str">
            <v>MOQ 400</v>
          </cell>
          <cell r="AF5054">
            <v>44606</v>
          </cell>
          <cell r="BC5054">
            <v>7.55</v>
          </cell>
          <cell r="BF5054">
            <v>7.55</v>
          </cell>
          <cell r="BH5054">
            <v>7.55</v>
          </cell>
          <cell r="BJ5054" t="str">
            <v>08.06.2022</v>
          </cell>
          <cell r="BK5054" t="str">
            <v>บจก.กลุ่มสยามบรรจุภั</v>
          </cell>
        </row>
        <row r="5055">
          <cell r="A5055" t="str">
            <v>5F2NM560N000000400</v>
          </cell>
          <cell r="B5055" t="str">
            <v>CTN-ONLY NATURAL PET (CK&amp;PUMP)</v>
          </cell>
          <cell r="C5055" t="str">
            <v>ลูกฟูก</v>
          </cell>
          <cell r="D5055" t="str">
            <v>3QCBSC3IX3EX6PPMPF</v>
          </cell>
          <cell r="E5055" t="str">
            <v>PF</v>
          </cell>
          <cell r="F5055" t="str">
            <v>100X145X30MM 85N CK&amp;PMPKN RCP N BNE B-24</v>
          </cell>
          <cell r="G5055" t="str">
            <v>US PET NUTRITION LLC</v>
          </cell>
          <cell r="H5055" t="str">
            <v>PET SMART,INC.</v>
          </cell>
          <cell r="I5055" t="str">
            <v>PF65204803</v>
          </cell>
          <cell r="J5055" t="str">
            <v>2NM560N</v>
          </cell>
          <cell r="K5055">
            <v>0</v>
          </cell>
          <cell r="L5055">
            <v>0</v>
          </cell>
          <cell r="M5055">
            <v>9.69</v>
          </cell>
          <cell r="N5055">
            <v>7.55</v>
          </cell>
          <cell r="O5055">
            <v>7.55</v>
          </cell>
          <cell r="P5055">
            <v>15.293747700000001</v>
          </cell>
          <cell r="Q5055">
            <v>15.293747700000001</v>
          </cell>
          <cell r="R5055">
            <v>1.05</v>
          </cell>
          <cell r="S5055">
            <v>16.058435085000003</v>
          </cell>
          <cell r="T5055">
            <v>16.299311611275002</v>
          </cell>
          <cell r="U5055">
            <v>16.540188137550004</v>
          </cell>
          <cell r="W5055">
            <v>1.05</v>
          </cell>
          <cell r="X5055">
            <v>1.1000000000000001</v>
          </cell>
          <cell r="Y5055">
            <v>1.0169999999999999</v>
          </cell>
          <cell r="Z5055">
            <v>13.671000000000001</v>
          </cell>
          <cell r="AA5055">
            <v>15.293747700000001</v>
          </cell>
          <cell r="AB5055">
            <v>1.1187</v>
          </cell>
          <cell r="AC5055">
            <v>1.1746350000000001</v>
          </cell>
          <cell r="AD5055" t="str">
            <v>US Pet Nutrition / PetSmart</v>
          </cell>
          <cell r="AE5055" t="str">
            <v>MOQ 400</v>
          </cell>
          <cell r="AF5055">
            <v>44606</v>
          </cell>
          <cell r="BC5055">
            <v>7.55</v>
          </cell>
          <cell r="BF5055">
            <v>7.55</v>
          </cell>
          <cell r="BH5055">
            <v>7.55</v>
          </cell>
          <cell r="BJ5055" t="str">
            <v>08.06.2022</v>
          </cell>
          <cell r="BK5055" t="str">
            <v>บจก.กลุ่มสยามบรรจุภั</v>
          </cell>
        </row>
        <row r="5056">
          <cell r="A5056" t="str">
            <v>5F2NM560N000000300</v>
          </cell>
          <cell r="B5056" t="str">
            <v>CTN-ONLY NATURAL PET (CK)</v>
          </cell>
          <cell r="C5056" t="str">
            <v>ลูกฟูก</v>
          </cell>
          <cell r="D5056" t="str">
            <v>3QCBSA6VX3EX6PPMPF</v>
          </cell>
          <cell r="E5056" t="str">
            <v>PF</v>
          </cell>
          <cell r="F5056" t="str">
            <v>100X145X30MM 85N CK RCP N BNE BRT-24</v>
          </cell>
          <cell r="G5056" t="str">
            <v>US PET NUTRITION LLC</v>
          </cell>
          <cell r="H5056" t="str">
            <v>PET SMART,INC.</v>
          </cell>
          <cell r="I5056" t="str">
            <v>PF65204805</v>
          </cell>
          <cell r="J5056" t="str">
            <v>2NM560N</v>
          </cell>
          <cell r="K5056">
            <v>0</v>
          </cell>
          <cell r="L5056">
            <v>0</v>
          </cell>
          <cell r="M5056">
            <v>9.69</v>
          </cell>
          <cell r="N5056">
            <v>7.5500000000000007</v>
          </cell>
          <cell r="O5056">
            <v>7.5500000000000007</v>
          </cell>
          <cell r="P5056">
            <v>15.293747700000001</v>
          </cell>
          <cell r="Q5056">
            <v>15.293747700000001</v>
          </cell>
          <cell r="R5056">
            <v>1.05</v>
          </cell>
          <cell r="S5056">
            <v>16.058435085000003</v>
          </cell>
          <cell r="T5056">
            <v>16.299311611275002</v>
          </cell>
          <cell r="U5056">
            <v>16.540188137550004</v>
          </cell>
          <cell r="W5056">
            <v>1.05</v>
          </cell>
          <cell r="X5056">
            <v>1.1000000000000001</v>
          </cell>
          <cell r="Y5056">
            <v>1.0169999999999999</v>
          </cell>
          <cell r="Z5056">
            <v>13.671000000000001</v>
          </cell>
          <cell r="AA5056">
            <v>15.293747700000001</v>
          </cell>
          <cell r="AB5056">
            <v>1.1187</v>
          </cell>
          <cell r="AC5056">
            <v>1.1746350000000001</v>
          </cell>
          <cell r="AD5056" t="str">
            <v>US Pet Nutrition / PetSmart</v>
          </cell>
          <cell r="AE5056" t="str">
            <v>MOQ 400</v>
          </cell>
          <cell r="AF5056">
            <v>44606</v>
          </cell>
          <cell r="BC5056">
            <v>7.5500000000000007</v>
          </cell>
          <cell r="BF5056">
            <v>7.5500000000000007</v>
          </cell>
          <cell r="BH5056">
            <v>7.5500000000000007</v>
          </cell>
          <cell r="BJ5056" t="str">
            <v>08.06.2022</v>
          </cell>
          <cell r="BK5056" t="str">
            <v>บจก.กลุ่มสยามบรรจุภั</v>
          </cell>
        </row>
        <row r="5057">
          <cell r="A5057" t="str">
            <v>5F2NM560N000000100</v>
          </cell>
          <cell r="B5057" t="str">
            <v>CTN-ONLY NATURAL PET</v>
          </cell>
          <cell r="C5057" t="str">
            <v>ลูกฟูก</v>
          </cell>
          <cell r="D5057" t="str">
            <v>3QBBSKCHX3FX6PPMJ6</v>
          </cell>
          <cell r="E5057" t="str">
            <v>J6</v>
          </cell>
          <cell r="F5057" t="str">
            <v>100X145X30 MM 85N BF&amp;LM RECIPE IB-24</v>
          </cell>
          <cell r="G5057" t="str">
            <v>US PET NUTRITION LLC</v>
          </cell>
          <cell r="H5057" t="str">
            <v>PET SMART,INC.</v>
          </cell>
          <cell r="I5057" t="str">
            <v>PF65201202</v>
          </cell>
          <cell r="J5057" t="str">
            <v>2NM560N</v>
          </cell>
          <cell r="K5057">
            <v>0</v>
          </cell>
          <cell r="L5057">
            <v>0</v>
          </cell>
          <cell r="M5057">
            <v>9.69</v>
          </cell>
          <cell r="N5057">
            <v>4.8499999999999996</v>
          </cell>
          <cell r="O5057">
            <v>4.8499999999999996</v>
          </cell>
          <cell r="P5057">
            <v>15.293747700000001</v>
          </cell>
          <cell r="Q5057">
            <v>15.293747700000001</v>
          </cell>
          <cell r="R5057">
            <v>1.05</v>
          </cell>
          <cell r="S5057">
            <v>16.058435085000003</v>
          </cell>
          <cell r="T5057">
            <v>16.299311611275002</v>
          </cell>
          <cell r="U5057">
            <v>16.540188137550004</v>
          </cell>
          <cell r="W5057">
            <v>1.05</v>
          </cell>
          <cell r="X5057">
            <v>1.1000000000000001</v>
          </cell>
          <cell r="Y5057">
            <v>1.0169999999999999</v>
          </cell>
          <cell r="Z5057">
            <v>13.671000000000001</v>
          </cell>
          <cell r="AA5057">
            <v>15.293747700000001</v>
          </cell>
          <cell r="AB5057">
            <v>1.1187</v>
          </cell>
          <cell r="AC5057">
            <v>1.1746350000000001</v>
          </cell>
          <cell r="AD5057" t="str">
            <v>US Pet Nutrition / PetSmart</v>
          </cell>
          <cell r="AE5057" t="str">
            <v>MOQ 400</v>
          </cell>
          <cell r="AF5057">
            <v>44594</v>
          </cell>
          <cell r="BC5057">
            <v>4.8499999999999996</v>
          </cell>
          <cell r="BF5057">
            <v>4.8499999999999996</v>
          </cell>
          <cell r="BH5057">
            <v>4.8499999999999996</v>
          </cell>
          <cell r="BJ5057" t="str">
            <v>06.06.2022</v>
          </cell>
          <cell r="BK5057" t="str">
            <v>บจก.กลุ่มสยามบรรจุภั</v>
          </cell>
        </row>
        <row r="5058">
          <cell r="A5058" t="str">
            <v>5F2NM560N000000200</v>
          </cell>
          <cell r="B5058" t="str">
            <v>CTN-ONLY NATURAL PET</v>
          </cell>
          <cell r="C5058" t="str">
            <v>ลูกฟูก</v>
          </cell>
          <cell r="D5058" t="str">
            <v>3QCBS94QX3EX6PPMJ6</v>
          </cell>
          <cell r="E5058" t="str">
            <v>J6</v>
          </cell>
          <cell r="F5058" t="str">
            <v>100x145x30MM 85N CK&amp;TK RECIPE IB-24</v>
          </cell>
          <cell r="G5058" t="str">
            <v>US PET NUTRITION LLC</v>
          </cell>
          <cell r="H5058" t="str">
            <v>PET SMART,INC.</v>
          </cell>
          <cell r="I5058" t="str">
            <v>PF65201201</v>
          </cell>
          <cell r="J5058" t="str">
            <v>2NM560N</v>
          </cell>
          <cell r="K5058">
            <v>0</v>
          </cell>
          <cell r="L5058">
            <v>0</v>
          </cell>
          <cell r="M5058">
            <v>9.69</v>
          </cell>
          <cell r="N5058">
            <v>4.8500000000000005</v>
          </cell>
          <cell r="O5058">
            <v>4.8500000000000005</v>
          </cell>
          <cell r="P5058">
            <v>15.293747700000001</v>
          </cell>
          <cell r="Q5058">
            <v>15.293747700000001</v>
          </cell>
          <cell r="R5058">
            <v>1.05</v>
          </cell>
          <cell r="S5058">
            <v>16.058435085000003</v>
          </cell>
          <cell r="T5058">
            <v>16.299311611275002</v>
          </cell>
          <cell r="U5058">
            <v>16.540188137550004</v>
          </cell>
          <cell r="W5058">
            <v>1.05</v>
          </cell>
          <cell r="X5058">
            <v>1.1000000000000001</v>
          </cell>
          <cell r="Y5058">
            <v>1.0169999999999999</v>
          </cell>
          <cell r="Z5058">
            <v>13.671000000000001</v>
          </cell>
          <cell r="AA5058">
            <v>15.293747700000001</v>
          </cell>
          <cell r="AB5058">
            <v>1.1187</v>
          </cell>
          <cell r="AC5058">
            <v>1.1746350000000001</v>
          </cell>
          <cell r="AD5058" t="str">
            <v>US Pet Nutrition / PetSmart</v>
          </cell>
          <cell r="AE5058" t="str">
            <v>MOQ 400</v>
          </cell>
          <cell r="AF5058">
            <v>44594</v>
          </cell>
          <cell r="BC5058">
            <v>4.8500000000000005</v>
          </cell>
          <cell r="BF5058">
            <v>4.8500000000000005</v>
          </cell>
          <cell r="BH5058">
            <v>4.8500000000000005</v>
          </cell>
          <cell r="BJ5058" t="str">
            <v>07.06.2022</v>
          </cell>
          <cell r="BK5058" t="str">
            <v>บจก.กลุ่มสยามบรรจุภั</v>
          </cell>
        </row>
        <row r="5059">
          <cell r="A5059" t="str">
            <v>5R2NM560N000000100</v>
          </cell>
          <cell r="B5059" t="str">
            <v>NO-COR.INB-ONLY NATURAL PET</v>
          </cell>
          <cell r="C5059" t="str">
            <v>DUPLEX</v>
          </cell>
          <cell r="D5059" t="str">
            <v>3QBBSKCHX3FX6PPMJ6</v>
          </cell>
          <cell r="E5059" t="str">
            <v>J6</v>
          </cell>
          <cell r="F5059" t="str">
            <v>100X145X30 MM 85N BF&amp;LM RECIPE IB-24</v>
          </cell>
          <cell r="G5059" t="str">
            <v>US PET NUTRITION LLC</v>
          </cell>
          <cell r="H5059" t="str">
            <v>PET SMART,INC.</v>
          </cell>
          <cell r="I5059" t="str">
            <v>PF65201202</v>
          </cell>
          <cell r="J5059" t="str">
            <v>2NM560N</v>
          </cell>
          <cell r="K5059">
            <v>0</v>
          </cell>
          <cell r="L5059">
            <v>0</v>
          </cell>
          <cell r="M5059">
            <v>11.3</v>
          </cell>
          <cell r="N5059">
            <v>6.58</v>
          </cell>
          <cell r="O5059">
            <v>6.58</v>
          </cell>
          <cell r="P5059">
            <v>15.072277500000002</v>
          </cell>
          <cell r="Q5059">
            <v>15.072277500000002</v>
          </cell>
          <cell r="R5059">
            <v>1.07</v>
          </cell>
          <cell r="S5059">
            <v>16.127336925000002</v>
          </cell>
          <cell r="T5059">
            <v>16.369246978875001</v>
          </cell>
          <cell r="U5059">
            <v>16.61115703275</v>
          </cell>
          <cell r="W5059">
            <v>1</v>
          </cell>
          <cell r="X5059">
            <v>1.05</v>
          </cell>
          <cell r="Y5059">
            <v>1.05</v>
          </cell>
          <cell r="Z5059">
            <v>13.671000000000001</v>
          </cell>
          <cell r="AA5059">
            <v>15.072277500000002</v>
          </cell>
          <cell r="AB5059">
            <v>1.1025</v>
          </cell>
          <cell r="AC5059">
            <v>1.179675</v>
          </cell>
          <cell r="AD5059" t="str">
            <v>US Pet Nutrition / PetSmart</v>
          </cell>
          <cell r="AE5059" t="str">
            <v>Coting ไม่มี inb กล่องอย่างเดียว =12.4*1.05*1.05</v>
          </cell>
          <cell r="AF5059">
            <v>44594</v>
          </cell>
          <cell r="BC5059">
            <v>6.58</v>
          </cell>
          <cell r="BF5059">
            <v>6.58</v>
          </cell>
          <cell r="BH5059">
            <v>6.58</v>
          </cell>
          <cell r="BJ5059" t="str">
            <v>08.06.2022</v>
          </cell>
          <cell r="BK5059" t="str">
            <v>บจก.ทีพีเอ็น แพคเกจจ</v>
          </cell>
        </row>
        <row r="5060">
          <cell r="A5060" t="str">
            <v>5R2NM560N000000200</v>
          </cell>
          <cell r="B5060" t="str">
            <v>NO-COR.INB-ONLY NATURAL PET</v>
          </cell>
          <cell r="C5060" t="str">
            <v>DUPLEX</v>
          </cell>
          <cell r="D5060" t="str">
            <v>3QCBS94QX3EX6PPMJ6</v>
          </cell>
          <cell r="E5060" t="str">
            <v>J6</v>
          </cell>
          <cell r="F5060" t="str">
            <v>100x145x30MM 85N CK&amp;TK RECIPE IB-24</v>
          </cell>
          <cell r="G5060" t="str">
            <v>US PET NUTRITION LLC</v>
          </cell>
          <cell r="H5060" t="str">
            <v>PET SMART,INC.</v>
          </cell>
          <cell r="I5060" t="str">
            <v>PF65201201</v>
          </cell>
          <cell r="J5060" t="str">
            <v>2NM560N</v>
          </cell>
          <cell r="K5060">
            <v>0</v>
          </cell>
          <cell r="L5060">
            <v>0</v>
          </cell>
          <cell r="M5060">
            <v>11.3</v>
          </cell>
          <cell r="N5060">
            <v>6.580000000000001</v>
          </cell>
          <cell r="O5060">
            <v>6.580000000000001</v>
          </cell>
          <cell r="P5060">
            <v>15.072277500000002</v>
          </cell>
          <cell r="Q5060">
            <v>15.072277500000002</v>
          </cell>
          <cell r="R5060">
            <v>1.07</v>
          </cell>
          <cell r="S5060">
            <v>16.127336925000002</v>
          </cell>
          <cell r="T5060">
            <v>16.369246978875001</v>
          </cell>
          <cell r="U5060">
            <v>16.61115703275</v>
          </cell>
          <cell r="W5060">
            <v>1</v>
          </cell>
          <cell r="X5060">
            <v>1.05</v>
          </cell>
          <cell r="Y5060">
            <v>1.05</v>
          </cell>
          <cell r="Z5060">
            <v>13.671000000000001</v>
          </cell>
          <cell r="AA5060">
            <v>15.072277500000002</v>
          </cell>
          <cell r="AB5060">
            <v>1.1025</v>
          </cell>
          <cell r="AC5060">
            <v>1.179675</v>
          </cell>
          <cell r="AD5060" t="str">
            <v>US Pet Nutrition / PetSmart</v>
          </cell>
          <cell r="AE5060" t="str">
            <v>Coting ไม่มี inb กล่องอย่างเดียว =12.4*1.05*1.05</v>
          </cell>
          <cell r="AF5060">
            <v>44594</v>
          </cell>
          <cell r="BC5060">
            <v>6.580000000000001</v>
          </cell>
          <cell r="BF5060">
            <v>6.580000000000001</v>
          </cell>
          <cell r="BH5060">
            <v>6.580000000000001</v>
          </cell>
          <cell r="BJ5060" t="str">
            <v>08.06.2022</v>
          </cell>
          <cell r="BK5060" t="str">
            <v>บจก.ทีพีเอ็น แพคเกจจ</v>
          </cell>
        </row>
        <row r="5061">
          <cell r="A5061" t="str">
            <v>5APLA0000079</v>
          </cell>
          <cell r="B5061" t="str">
            <v>POLYBAG NICO 14G.P.20 (SINGLE)</v>
          </cell>
          <cell r="C5061" t="str">
            <v>Outer bag</v>
          </cell>
          <cell r="D5061" t="str">
            <v>3HAOXA6OR2DB2JKELT</v>
          </cell>
          <cell r="E5061" t="str">
            <v>LT</v>
          </cell>
          <cell r="F5061" t="str">
            <v>35X157MM 14N KATSUO MOUSSE W/SEAFOOD-160</v>
          </cell>
          <cell r="G5061" t="str">
            <v>O &amp; P INTERTRADE CO.,LTD.</v>
          </cell>
          <cell r="H5061" t="str">
            <v>SANYEI CORPORATION</v>
          </cell>
          <cell r="J5061" t="str">
            <v>0QN302N</v>
          </cell>
          <cell r="K5061">
            <v>53</v>
          </cell>
          <cell r="L5061">
            <v>270.3</v>
          </cell>
          <cell r="M5061">
            <v>5.0999999999999996</v>
          </cell>
          <cell r="P5061">
            <v>5.7568000000000001</v>
          </cell>
          <cell r="Q5061">
            <v>5.7568000000000001</v>
          </cell>
          <cell r="R5061">
            <v>1</v>
          </cell>
          <cell r="S5061">
            <v>5.7568000000000001</v>
          </cell>
          <cell r="T5061">
            <v>5.8431519999999999</v>
          </cell>
          <cell r="U5061">
            <v>5.9295040000000006</v>
          </cell>
          <cell r="V5061">
            <v>1</v>
          </cell>
          <cell r="W5061">
            <v>1</v>
          </cell>
          <cell r="X5061">
            <v>1.1200000000000001</v>
          </cell>
          <cell r="Y5061">
            <v>1</v>
          </cell>
          <cell r="BJ5061" t="str">
            <v>20.12.2019</v>
          </cell>
          <cell r="BK5061" t="str">
            <v>บจก.ไทยรวมสินพัฒนาอุตสาหกรรม</v>
          </cell>
        </row>
        <row r="5062">
          <cell r="A5062">
            <v>580000002165</v>
          </cell>
          <cell r="B5062" t="str">
            <v>POLY BAG 150X230 VARIETY PACK/PETCO15.3</v>
          </cell>
          <cell r="C5062" t="str">
            <v>Outer bag</v>
          </cell>
          <cell r="D5062" t="str">
            <v>3VAF0000469P</v>
          </cell>
          <cell r="E5062" t="str">
            <v>9P</v>
          </cell>
          <cell r="F5062" t="str">
            <v>35X157MM 14N CHICKEN PUREE-68</v>
          </cell>
          <cell r="G5062" t="str">
            <v>US PET NUTRITION LLC</v>
          </cell>
          <cell r="H5062" t="str">
            <v>PETCO-DC810</v>
          </cell>
          <cell r="I5062" t="str">
            <v>PF64160701</v>
          </cell>
          <cell r="J5062" t="str">
            <v>POLY BAG 150X230 VARIETY PACK/PETCO15.3</v>
          </cell>
          <cell r="K5062">
            <v>78382</v>
          </cell>
          <cell r="L5062">
            <v>85622.38</v>
          </cell>
          <cell r="M5062">
            <v>1.0900000000000001</v>
          </cell>
          <cell r="N5062">
            <v>1.0649999999999999</v>
          </cell>
          <cell r="O5062">
            <v>1.08</v>
          </cell>
          <cell r="P5062">
            <v>1.2516</v>
          </cell>
          <cell r="Q5062">
            <v>1.2516</v>
          </cell>
          <cell r="R5062">
            <v>1</v>
          </cell>
          <cell r="S5062">
            <v>1.2516</v>
          </cell>
          <cell r="T5062">
            <v>1.2703739999999999</v>
          </cell>
          <cell r="U5062">
            <v>1.2891480000000002</v>
          </cell>
          <cell r="V5062">
            <v>1</v>
          </cell>
          <cell r="W5062">
            <v>1</v>
          </cell>
          <cell r="X5062">
            <v>1.1200000000000001</v>
          </cell>
          <cell r="Y5062">
            <v>1</v>
          </cell>
          <cell r="Z5062">
            <v>1.1174999999999999</v>
          </cell>
          <cell r="AA5062">
            <v>1.2516</v>
          </cell>
          <cell r="AB5062">
            <v>1.1200000000000001</v>
          </cell>
          <cell r="AC5062">
            <v>1.1200000000000001</v>
          </cell>
          <cell r="AD5062" t="str">
            <v>Petco</v>
          </cell>
          <cell r="AE5062">
            <v>0</v>
          </cell>
          <cell r="AN5062">
            <v>1.1000000000000001</v>
          </cell>
          <cell r="AO5062">
            <v>1.05</v>
          </cell>
          <cell r="AR5062">
            <v>1.22</v>
          </cell>
          <cell r="AU5062">
            <v>1.05</v>
          </cell>
          <cell r="AW5062">
            <v>1.05</v>
          </cell>
          <cell r="AX5062">
            <v>1.08</v>
          </cell>
          <cell r="AZ5062">
            <v>1.08</v>
          </cell>
          <cell r="BF5062">
            <v>1.0649999999999999</v>
          </cell>
          <cell r="BG5062">
            <v>1.22</v>
          </cell>
          <cell r="BH5062">
            <v>1.08</v>
          </cell>
          <cell r="BI5062">
            <v>0.88524590163934436</v>
          </cell>
          <cell r="BJ5062" t="str">
            <v>23.03.2022</v>
          </cell>
          <cell r="BK5062" t="str">
            <v>บจก.พรีแพค ประเทศไทย</v>
          </cell>
        </row>
        <row r="5063">
          <cell r="A5063" t="str">
            <v>5F0D1190N000000100</v>
          </cell>
          <cell r="B5063" t="str">
            <v>CTN2-10989,MEOW MIX</v>
          </cell>
          <cell r="C5063" t="str">
            <v>ลูกฟูก</v>
          </cell>
          <cell r="D5063" t="str">
            <v>3JRCFB34J22ARPMMED</v>
          </cell>
          <cell r="E5063" t="str">
            <v>ED</v>
          </cell>
          <cell r="F5063" t="str">
            <v>76.2x37.8 CUP 78N MMGF W/CK N GV-12</v>
          </cell>
          <cell r="G5063" t="str">
            <v>SMUCKER MANUFACTURING,INC.</v>
          </cell>
          <cell r="H5063" t="str">
            <v>SMUCKER MANUFACTURING,INC.</v>
          </cell>
          <cell r="J5063" t="str">
            <v>0D1190N</v>
          </cell>
          <cell r="K5063">
            <v>0</v>
          </cell>
          <cell r="L5063">
            <v>0</v>
          </cell>
          <cell r="M5063">
            <v>3.47</v>
          </cell>
          <cell r="P5063">
            <v>4.2797826225</v>
          </cell>
          <cell r="Q5063">
            <v>4.2797826225</v>
          </cell>
          <cell r="R5063">
            <v>1.05</v>
          </cell>
          <cell r="S5063">
            <v>4.4937717536250004</v>
          </cell>
          <cell r="T5063">
            <v>4.5611783299293753</v>
          </cell>
          <cell r="U5063">
            <v>4.6285849062337503</v>
          </cell>
          <cell r="V5063">
            <v>1.05</v>
          </cell>
          <cell r="W5063">
            <v>1.05</v>
          </cell>
          <cell r="X5063">
            <v>1.1000000000000001</v>
          </cell>
          <cell r="Y5063">
            <v>1.0169999999999999</v>
          </cell>
          <cell r="BJ5063" t="str">
            <v>05.06.2020</v>
          </cell>
          <cell r="BK5063" t="str">
            <v>บจก.กลุ่มสยามบรรจุภัณฑ์ (สาขาที่ 9)</v>
          </cell>
        </row>
        <row r="5064">
          <cell r="A5064" t="str">
            <v>5F0D1190N000000200</v>
          </cell>
          <cell r="B5064" t="str">
            <v>CTN2-10988,MEOW MIX</v>
          </cell>
          <cell r="C5064" t="str">
            <v>ลูกฟูก</v>
          </cell>
          <cell r="D5064" t="str">
            <v>3JRCFD48J22ARPMMED</v>
          </cell>
          <cell r="E5064" t="str">
            <v>ED</v>
          </cell>
          <cell r="F5064" t="str">
            <v>76.2x37.8 CUP 78N MMGF W/TN, WF N S-12</v>
          </cell>
          <cell r="G5064" t="str">
            <v>SMUCKER MANUFACTURING,INC.</v>
          </cell>
          <cell r="H5064" t="str">
            <v>SMUCKER MANUFACTURING,INC.</v>
          </cell>
          <cell r="J5064" t="str">
            <v>0D1190N</v>
          </cell>
          <cell r="K5064">
            <v>0</v>
          </cell>
          <cell r="L5064">
            <v>0</v>
          </cell>
          <cell r="M5064">
            <v>3.47</v>
          </cell>
          <cell r="P5064">
            <v>4.2797826225</v>
          </cell>
          <cell r="Q5064">
            <v>4.2797826225</v>
          </cell>
          <cell r="R5064">
            <v>1.05</v>
          </cell>
          <cell r="S5064">
            <v>4.4937717536250004</v>
          </cell>
          <cell r="T5064">
            <v>4.5611783299293753</v>
          </cell>
          <cell r="U5064">
            <v>4.6285849062337503</v>
          </cell>
          <cell r="V5064">
            <v>1.05</v>
          </cell>
          <cell r="W5064">
            <v>1.05</v>
          </cell>
          <cell r="X5064">
            <v>1.1000000000000001</v>
          </cell>
          <cell r="Y5064">
            <v>1.0169999999999999</v>
          </cell>
          <cell r="BJ5064" t="str">
            <v>05.06.2020</v>
          </cell>
          <cell r="BK5064" t="str">
            <v>บจก.กลุ่มสยามบรรจุภัณฑ์ (สาขาที่ 9)</v>
          </cell>
        </row>
        <row r="5065">
          <cell r="A5065" t="str">
            <v>5F0D1190N000000300</v>
          </cell>
          <cell r="B5065" t="str">
            <v>CTN2-10990,MEOW MIX</v>
          </cell>
          <cell r="C5065" t="str">
            <v>ลูกฟูก</v>
          </cell>
          <cell r="D5065" t="str">
            <v>3VB0000001G7</v>
          </cell>
          <cell r="E5065" t="str">
            <v>G7</v>
          </cell>
          <cell r="F5065" t="str">
            <v>MM GF POULTRY &amp; SEAFOOD VARIETY PACK</v>
          </cell>
          <cell r="G5065">
            <v>0</v>
          </cell>
          <cell r="H5065">
            <v>0</v>
          </cell>
          <cell r="J5065" t="str">
            <v>0D1190N</v>
          </cell>
          <cell r="K5065">
            <v>0</v>
          </cell>
          <cell r="L5065">
            <v>0</v>
          </cell>
          <cell r="M5065">
            <v>9.0500000000000007</v>
          </cell>
          <cell r="P5065">
            <v>11.161969087500001</v>
          </cell>
          <cell r="Q5065">
            <v>11.161969087500001</v>
          </cell>
          <cell r="R5065">
            <v>1.05</v>
          </cell>
          <cell r="S5065">
            <v>11.720067541875002</v>
          </cell>
          <cell r="T5065">
            <v>11.895868555003126</v>
          </cell>
          <cell r="U5065">
            <v>12.071669568131252</v>
          </cell>
          <cell r="V5065">
            <v>1.05</v>
          </cell>
          <cell r="W5065">
            <v>1.05</v>
          </cell>
          <cell r="X5065">
            <v>1.1000000000000001</v>
          </cell>
          <cell r="Y5065">
            <v>1.0169999999999999</v>
          </cell>
          <cell r="BJ5065" t="str">
            <v>15.07.2020</v>
          </cell>
          <cell r="BK5065" t="str">
            <v>บจก.กลุ่มสยามบรรจุภัณฑ์ (สาขาที่ 9)</v>
          </cell>
        </row>
        <row r="5066">
          <cell r="A5066" t="str">
            <v>5J0D1190N000000100</v>
          </cell>
          <cell r="B5066" t="str">
            <v>STK(BTTM)2-10987,MEOW MIX</v>
          </cell>
          <cell r="C5066" t="str">
            <v>STICKER</v>
          </cell>
          <cell r="D5066" t="str">
            <v>3JRCFB34J22ARPMMED</v>
          </cell>
          <cell r="E5066" t="str">
            <v>ED</v>
          </cell>
          <cell r="F5066" t="str">
            <v>76.2x37.8 CUP 78N MMGF W/CK N GV-12</v>
          </cell>
          <cell r="G5066" t="str">
            <v>SMUCKER MANUFACTURING,INC.</v>
          </cell>
          <cell r="H5066" t="str">
            <v>SMUCKER MANUFACTURING,INC.</v>
          </cell>
          <cell r="J5066" t="str">
            <v>0D1190N</v>
          </cell>
          <cell r="K5066">
            <v>0</v>
          </cell>
          <cell r="L5066">
            <v>0</v>
          </cell>
          <cell r="M5066">
            <v>0.08</v>
          </cell>
          <cell r="P5066">
            <v>8.9302229988475063E-2</v>
          </cell>
          <cell r="Q5066">
            <v>8.9302229988475063E-2</v>
          </cell>
          <cell r="R5066">
            <v>1.04</v>
          </cell>
          <cell r="S5066">
            <v>9.2874319188014073E-2</v>
          </cell>
          <cell r="T5066">
            <v>9.4267433975834272E-2</v>
          </cell>
          <cell r="U5066">
            <v>9.5660548763654499E-2</v>
          </cell>
          <cell r="V5066">
            <v>1</v>
          </cell>
          <cell r="W5066">
            <v>1</v>
          </cell>
          <cell r="X5066">
            <v>1.07</v>
          </cell>
          <cell r="Y5066">
            <v>1.07</v>
          </cell>
          <cell r="BJ5066" t="str">
            <v>30.07.2019</v>
          </cell>
          <cell r="BK5066" t="str">
            <v>บจก.ไทยยูเนี่ยน กราฟฟิกส์</v>
          </cell>
        </row>
        <row r="5067">
          <cell r="A5067" t="str">
            <v>5R0D1190N000000101</v>
          </cell>
          <cell r="B5067" t="str">
            <v>NO-COR.INB2-10991,MEOW MIX</v>
          </cell>
          <cell r="C5067" t="str">
            <v>DUPLEX</v>
          </cell>
          <cell r="D5067" t="str">
            <v>3VB0000001G7</v>
          </cell>
          <cell r="E5067" t="str">
            <v>G7</v>
          </cell>
          <cell r="F5067" t="str">
            <v>MM GF POULTRY &amp; SEAFOOD VARIETY PACK</v>
          </cell>
          <cell r="G5067">
            <v>0</v>
          </cell>
          <cell r="H5067">
            <v>0</v>
          </cell>
          <cell r="J5067" t="str">
            <v>0D1190N</v>
          </cell>
          <cell r="K5067">
            <v>0</v>
          </cell>
          <cell r="L5067">
            <v>0</v>
          </cell>
          <cell r="M5067">
            <v>3.01</v>
          </cell>
          <cell r="P5067">
            <v>3.4180807500000006</v>
          </cell>
          <cell r="Q5067">
            <v>3.4180807500000006</v>
          </cell>
          <cell r="R5067">
            <v>1.07</v>
          </cell>
          <cell r="S5067">
            <v>3.6573464025000009</v>
          </cell>
          <cell r="T5067">
            <v>3.7122065985375006</v>
          </cell>
          <cell r="U5067">
            <v>3.7670667945750012</v>
          </cell>
          <cell r="V5067">
            <v>1.03</v>
          </cell>
          <cell r="W5067">
            <v>1</v>
          </cell>
          <cell r="X5067">
            <v>1.05</v>
          </cell>
          <cell r="Y5067">
            <v>1.05</v>
          </cell>
          <cell r="BJ5067" t="str">
            <v>24.07.2020</v>
          </cell>
          <cell r="BK5067" t="str">
            <v>บจก.ไทยยูเนี่ยน กราฟฟิกส์</v>
          </cell>
        </row>
        <row r="5068">
          <cell r="A5068" t="str">
            <v>5F0D1153N000004900</v>
          </cell>
          <cell r="B5068" t="str">
            <v>CTN1-29823,MEOW MIX</v>
          </cell>
          <cell r="C5068" t="str">
            <v>ลูกฟูก</v>
          </cell>
          <cell r="D5068" t="str">
            <v>3HNNFL4BJ2AARPMMC7</v>
          </cell>
          <cell r="E5068" t="str">
            <v>C7</v>
          </cell>
          <cell r="F5068" t="str">
            <v>76X38 CUP 78N TN RMT+MAC+SHD T/SMP NG-48</v>
          </cell>
          <cell r="G5068" t="str">
            <v>SMUCKER MANUFACTURING,INC.</v>
          </cell>
          <cell r="H5068" t="str">
            <v>SMUCKER MANUFACTURING,INC.</v>
          </cell>
          <cell r="I5068" t="str">
            <v>PF65403308</v>
          </cell>
          <cell r="J5068" t="str">
            <v>0D1153N</v>
          </cell>
          <cell r="K5068">
            <v>183</v>
          </cell>
          <cell r="L5068">
            <v>1756.8</v>
          </cell>
          <cell r="M5068">
            <v>9.6</v>
          </cell>
          <cell r="N5068">
            <v>9.4555555555555557</v>
          </cell>
          <cell r="O5068">
            <v>10.1</v>
          </cell>
          <cell r="P5068">
            <v>10.65460685625</v>
          </cell>
          <cell r="Q5068">
            <v>10.65460685625</v>
          </cell>
          <cell r="R5068">
            <v>1.05</v>
          </cell>
          <cell r="S5068">
            <v>11.187337199062501</v>
          </cell>
          <cell r="T5068">
            <v>11.355147257048438</v>
          </cell>
          <cell r="U5068">
            <v>11.522957315034377</v>
          </cell>
          <cell r="V5068">
            <v>1.05</v>
          </cell>
          <cell r="W5068">
            <v>1.05</v>
          </cell>
          <cell r="X5068">
            <v>1.1000000000000001</v>
          </cell>
          <cell r="Y5068">
            <v>1.0169999999999999</v>
          </cell>
          <cell r="Z5068">
            <v>10.476506250000002</v>
          </cell>
          <cell r="AA5068">
            <v>10.65460685625</v>
          </cell>
          <cell r="AB5068">
            <v>1.0169999999999999</v>
          </cell>
          <cell r="AC5068">
            <v>1.06785</v>
          </cell>
          <cell r="AF5068">
            <v>44660</v>
          </cell>
          <cell r="AG5068">
            <v>9.0499999999999989</v>
          </cell>
          <cell r="AH5068">
            <v>9.0499999999999989</v>
          </cell>
          <cell r="AI5068">
            <v>9.0499999999999989</v>
          </cell>
          <cell r="AJ5068">
            <v>9.0499999999999989</v>
          </cell>
          <cell r="AK5068">
            <v>9.0500000000000007</v>
          </cell>
          <cell r="AL5068">
            <v>9.0500000000000007</v>
          </cell>
          <cell r="AM5068">
            <v>9.0500000000000007</v>
          </cell>
          <cell r="AN5068">
            <v>9.0499999999999989</v>
          </cell>
          <cell r="AO5068">
            <v>9.0500000000000007</v>
          </cell>
          <cell r="AP5068">
            <v>9.0500000000000007</v>
          </cell>
          <cell r="AQ5068">
            <v>9.0499999999999989</v>
          </cell>
          <cell r="AT5068">
            <v>9.15</v>
          </cell>
          <cell r="AU5068">
            <v>9.15</v>
          </cell>
          <cell r="AW5068">
            <v>9.15</v>
          </cell>
          <cell r="AX5068">
            <v>9.15</v>
          </cell>
          <cell r="AY5068">
            <v>9.6</v>
          </cell>
          <cell r="BA5068">
            <v>9.6</v>
          </cell>
          <cell r="BB5068">
            <v>9.6</v>
          </cell>
          <cell r="BC5068">
            <v>9.6</v>
          </cell>
          <cell r="BD5068">
            <v>10.1</v>
          </cell>
          <cell r="BF5068">
            <v>9.4555555555555557</v>
          </cell>
          <cell r="BG5068">
            <v>9.0499999999999989</v>
          </cell>
          <cell r="BH5068">
            <v>10.1</v>
          </cell>
          <cell r="BI5068">
            <v>1.1160220994475138</v>
          </cell>
          <cell r="BJ5068" t="str">
            <v>18.07.2022</v>
          </cell>
          <cell r="BK5068" t="str">
            <v>บจก.กลุ่มสยามบรรจุภั</v>
          </cell>
        </row>
        <row r="5069">
          <cell r="A5069" t="str">
            <v>5R0D1153N000002001</v>
          </cell>
          <cell r="B5069" t="str">
            <v>NO-COR.INB1-29887,MEOW MIX</v>
          </cell>
          <cell r="C5069" t="str">
            <v>DUPLEX</v>
          </cell>
          <cell r="D5069" t="str">
            <v>3HNNFL4BJ2AARPMMC7</v>
          </cell>
          <cell r="E5069" t="str">
            <v>C7</v>
          </cell>
          <cell r="F5069" t="str">
            <v>76X38 CUP 78N TN RMT+MAC+SHD T/SMP NG-48</v>
          </cell>
          <cell r="G5069" t="str">
            <v>SMUCKER MANUFACTURING,INC.</v>
          </cell>
          <cell r="H5069" t="str">
            <v>SMUCKER MANUFACTURING,INC.</v>
          </cell>
          <cell r="I5069" t="str">
            <v>PF65403308</v>
          </cell>
          <cell r="J5069" t="str">
            <v>0D1153N</v>
          </cell>
          <cell r="K5069">
            <v>728</v>
          </cell>
          <cell r="L5069">
            <v>2227.6799999999998</v>
          </cell>
          <cell r="M5069">
            <v>3.06</v>
          </cell>
          <cell r="N5069">
            <v>3.0899999999999994</v>
          </cell>
          <cell r="O5069">
            <v>3.1500000000000004</v>
          </cell>
          <cell r="P5069">
            <v>3.7923795000000009</v>
          </cell>
          <cell r="Q5069">
            <v>3.7923795000000009</v>
          </cell>
          <cell r="R5069">
            <v>1.07</v>
          </cell>
          <cell r="S5069">
            <v>4.0578460650000014</v>
          </cell>
          <cell r="T5069">
            <v>4.1187137559750013</v>
          </cell>
          <cell r="U5069">
            <v>4.1795814469500012</v>
          </cell>
          <cell r="V5069">
            <v>1.03</v>
          </cell>
          <cell r="W5069">
            <v>1</v>
          </cell>
          <cell r="X5069">
            <v>1.05</v>
          </cell>
          <cell r="Y5069">
            <v>1.05</v>
          </cell>
          <cell r="Z5069">
            <v>3.6117900000000005</v>
          </cell>
          <cell r="AA5069">
            <v>3.7923795000000009</v>
          </cell>
          <cell r="AB5069">
            <v>1.05</v>
          </cell>
          <cell r="AC5069">
            <v>1.1235000000000002</v>
          </cell>
          <cell r="AF5069">
            <v>44660</v>
          </cell>
          <cell r="AG5069">
            <v>3.0100000000000002</v>
          </cell>
          <cell r="AH5069">
            <v>3.0100000000000002</v>
          </cell>
          <cell r="AI5069">
            <v>3.0100000000000002</v>
          </cell>
          <cell r="AJ5069">
            <v>3.0100000000000002</v>
          </cell>
          <cell r="AK5069">
            <v>3.01</v>
          </cell>
          <cell r="AL5069">
            <v>3.0100000000000002</v>
          </cell>
          <cell r="AM5069">
            <v>3.0100000000000002</v>
          </cell>
          <cell r="AN5069">
            <v>3.0100000000000002</v>
          </cell>
          <cell r="AO5069">
            <v>3.0100000000000002</v>
          </cell>
          <cell r="AP5069">
            <v>3.0100000000000002</v>
          </cell>
          <cell r="AQ5069">
            <v>3.0100000000000002</v>
          </cell>
          <cell r="AT5069">
            <v>3.06</v>
          </cell>
          <cell r="AV5069">
            <v>3.0599999999999996</v>
          </cell>
          <cell r="AW5069">
            <v>3.0600000000000005</v>
          </cell>
          <cell r="AX5069">
            <v>3.0599999999999996</v>
          </cell>
          <cell r="AY5069">
            <v>3.06</v>
          </cell>
          <cell r="BA5069">
            <v>3.0599999999999996</v>
          </cell>
          <cell r="BB5069">
            <v>3.15</v>
          </cell>
          <cell r="BC5069">
            <v>3.1500000000000004</v>
          </cell>
          <cell r="BD5069">
            <v>3.1500000000000004</v>
          </cell>
          <cell r="BF5069">
            <v>3.0899999999999994</v>
          </cell>
          <cell r="BG5069">
            <v>3.0100000000000002</v>
          </cell>
          <cell r="BH5069">
            <v>3.1500000000000004</v>
          </cell>
          <cell r="BI5069">
            <v>1.0465116279069768</v>
          </cell>
          <cell r="BJ5069" t="str">
            <v>12.07.2022</v>
          </cell>
          <cell r="BK5069" t="str">
            <v>บจก.ไทยยูเนี่ยน กราฟ</v>
          </cell>
        </row>
        <row r="5070">
          <cell r="A5070" t="str">
            <v>5F0D1153N000006600</v>
          </cell>
          <cell r="B5070" t="str">
            <v>CTN1-60577,MEOW MIX</v>
          </cell>
          <cell r="C5070" t="str">
            <v>ลูกฟูก</v>
          </cell>
          <cell r="D5070" t="str">
            <v>3HNNFL4BJ2AARPMMED</v>
          </cell>
          <cell r="E5070" t="str">
            <v>ED</v>
          </cell>
          <cell r="F5070" t="str">
            <v>76X38 CUP 78N TNRM M/MAC+SHDT/SMP N G-12</v>
          </cell>
          <cell r="G5070" t="str">
            <v>SMUCKER MANUFACTURING,INC.</v>
          </cell>
          <cell r="H5070" t="str">
            <v>SMUCKER MANUFACTURING,INC.</v>
          </cell>
          <cell r="I5070" t="str">
            <v>PF65403312</v>
          </cell>
          <cell r="J5070" t="str">
            <v>0D1153N</v>
          </cell>
          <cell r="K5070">
            <v>0</v>
          </cell>
          <cell r="L5070">
            <v>0</v>
          </cell>
          <cell r="M5070">
            <v>3.5</v>
          </cell>
          <cell r="N5070">
            <v>3.6333333333333329</v>
          </cell>
          <cell r="O5070">
            <v>3.9</v>
          </cell>
          <cell r="P5070">
            <v>4.6974454537500012</v>
          </cell>
          <cell r="Q5070">
            <v>4.6974454537500012</v>
          </cell>
          <cell r="R5070">
            <v>1.05</v>
          </cell>
          <cell r="S5070">
            <v>4.9323177264375015</v>
          </cell>
          <cell r="T5070">
            <v>5.006302492334064</v>
          </cell>
          <cell r="U5070">
            <v>5.0802872582306264</v>
          </cell>
          <cell r="V5070">
            <v>1.05</v>
          </cell>
          <cell r="W5070">
            <v>1.05</v>
          </cell>
          <cell r="X5070">
            <v>1.1000000000000001</v>
          </cell>
          <cell r="Y5070">
            <v>1.0169999999999999</v>
          </cell>
          <cell r="Z5070">
            <v>4.6189237500000013</v>
          </cell>
          <cell r="AA5070">
            <v>4.6974454537500012</v>
          </cell>
          <cell r="AB5070">
            <v>1.0169999999999999</v>
          </cell>
          <cell r="AC5070">
            <v>1.06785</v>
          </cell>
          <cell r="AF5070">
            <v>44660</v>
          </cell>
          <cell r="AG5070">
            <v>3.47</v>
          </cell>
          <cell r="AI5070">
            <v>3.47</v>
          </cell>
          <cell r="AJ5070">
            <v>3.47</v>
          </cell>
          <cell r="AK5070">
            <v>3.47</v>
          </cell>
          <cell r="AL5070">
            <v>3.4699999999999998</v>
          </cell>
          <cell r="AM5070">
            <v>3.47</v>
          </cell>
          <cell r="AN5070">
            <v>3.47</v>
          </cell>
          <cell r="AO5070">
            <v>3.47</v>
          </cell>
          <cell r="AP5070">
            <v>3.4699999999999993</v>
          </cell>
          <cell r="AR5070">
            <v>3.47</v>
          </cell>
          <cell r="AS5070">
            <v>3.5</v>
          </cell>
          <cell r="AT5070">
            <v>3.5</v>
          </cell>
          <cell r="AV5070">
            <v>3.5</v>
          </cell>
          <cell r="AW5070">
            <v>3.5</v>
          </cell>
          <cell r="AX5070">
            <v>3.5</v>
          </cell>
          <cell r="AY5070">
            <v>3.7</v>
          </cell>
          <cell r="BA5070">
            <v>3.6999999999999997</v>
          </cell>
          <cell r="BB5070">
            <v>3.7</v>
          </cell>
          <cell r="BC5070">
            <v>3.7</v>
          </cell>
          <cell r="BD5070">
            <v>3.9</v>
          </cell>
          <cell r="BF5070">
            <v>3.6333333333333329</v>
          </cell>
          <cell r="BG5070">
            <v>3.5</v>
          </cell>
          <cell r="BH5070">
            <v>3.9</v>
          </cell>
          <cell r="BI5070">
            <v>1.1142857142857143</v>
          </cell>
          <cell r="BJ5070" t="str">
            <v>22.07.2022</v>
          </cell>
          <cell r="BK5070" t="str">
            <v>บจก.กลุ่มสยามบรรจุภั</v>
          </cell>
        </row>
        <row r="5071">
          <cell r="A5071" t="str">
            <v>5F0D1153N000006700</v>
          </cell>
          <cell r="B5071" t="str">
            <v>CTN1-60578,MEOW MIX</v>
          </cell>
          <cell r="C5071" t="str">
            <v>ลูกฟูก</v>
          </cell>
          <cell r="D5071" t="str">
            <v>3HNNFQ26J2AARPMMED</v>
          </cell>
          <cell r="E5071" t="str">
            <v>ED</v>
          </cell>
          <cell r="F5071" t="str">
            <v>76X38 CUP78N TNRM M/SH+SD+LVT/SM+CBNG-12</v>
          </cell>
          <cell r="G5071" t="str">
            <v>SMUCKER MANUFACTURING,INC.</v>
          </cell>
          <cell r="H5071" t="str">
            <v>SMUCKER MANUFACTURING,INC.</v>
          </cell>
          <cell r="I5071" t="str">
            <v>PF65403313</v>
          </cell>
          <cell r="J5071" t="str">
            <v>0D1153N</v>
          </cell>
          <cell r="K5071">
            <v>296</v>
          </cell>
          <cell r="L5071">
            <v>1038.8699999999999</v>
          </cell>
          <cell r="M5071">
            <v>3.51</v>
          </cell>
          <cell r="N5071">
            <v>3.6111111111111112</v>
          </cell>
          <cell r="O5071">
            <v>3.6999999999999997</v>
          </cell>
          <cell r="P5071">
            <v>4.6974454537500012</v>
          </cell>
          <cell r="Q5071">
            <v>4.6974454537500012</v>
          </cell>
          <cell r="R5071">
            <v>1.05</v>
          </cell>
          <cell r="S5071">
            <v>4.9323177264375015</v>
          </cell>
          <cell r="T5071">
            <v>5.006302492334064</v>
          </cell>
          <cell r="U5071">
            <v>5.0802872582306264</v>
          </cell>
          <cell r="V5071">
            <v>1.05</v>
          </cell>
          <cell r="W5071">
            <v>1.05</v>
          </cell>
          <cell r="X5071">
            <v>1.1000000000000001</v>
          </cell>
          <cell r="Y5071">
            <v>1.0169999999999999</v>
          </cell>
          <cell r="Z5071">
            <v>4.6189237500000013</v>
          </cell>
          <cell r="AA5071">
            <v>4.6974454537500012</v>
          </cell>
          <cell r="AB5071">
            <v>1.0169999999999999</v>
          </cell>
          <cell r="AC5071">
            <v>1.06785</v>
          </cell>
          <cell r="AF5071">
            <v>44660</v>
          </cell>
          <cell r="AG5071">
            <v>3.47</v>
          </cell>
          <cell r="AI5071">
            <v>3.4699999999999998</v>
          </cell>
          <cell r="AJ5071">
            <v>3.47</v>
          </cell>
          <cell r="AK5071">
            <v>3.4700000000000006</v>
          </cell>
          <cell r="AL5071">
            <v>3.4699999999999998</v>
          </cell>
          <cell r="AM5071">
            <v>3.4699999999999998</v>
          </cell>
          <cell r="AN5071">
            <v>3.47</v>
          </cell>
          <cell r="AO5071">
            <v>3.47</v>
          </cell>
          <cell r="AP5071">
            <v>3.4699999999999998</v>
          </cell>
          <cell r="AR5071">
            <v>3.47</v>
          </cell>
          <cell r="AS5071">
            <v>3.5</v>
          </cell>
          <cell r="AT5071">
            <v>3.5</v>
          </cell>
          <cell r="AV5071">
            <v>3.5</v>
          </cell>
          <cell r="AW5071">
            <v>3.5</v>
          </cell>
          <cell r="AX5071">
            <v>3.5</v>
          </cell>
          <cell r="AY5071">
            <v>3.7</v>
          </cell>
          <cell r="BA5071">
            <v>3.7000000000000006</v>
          </cell>
          <cell r="BB5071">
            <v>3.7</v>
          </cell>
          <cell r="BC5071">
            <v>3.6999999999999993</v>
          </cell>
          <cell r="BD5071">
            <v>3.6999999999999997</v>
          </cell>
          <cell r="BF5071">
            <v>3.6111111111111112</v>
          </cell>
          <cell r="BG5071">
            <v>3.5</v>
          </cell>
          <cell r="BH5071">
            <v>3.6999999999999997</v>
          </cell>
          <cell r="BI5071">
            <v>1.0571428571428572</v>
          </cell>
          <cell r="BJ5071" t="str">
            <v>07.07.2022</v>
          </cell>
          <cell r="BK5071" t="str">
            <v>บจก.กลุ่มสยามบรรจุภั</v>
          </cell>
        </row>
        <row r="5072">
          <cell r="A5072" t="str">
            <v>5F0D1153N000006800</v>
          </cell>
          <cell r="B5072" t="str">
            <v>CTN1-60579,MEOW MIX</v>
          </cell>
          <cell r="C5072" t="str">
            <v>ลูกฟูก</v>
          </cell>
          <cell r="D5072" t="str">
            <v>3HNNFB2UJ2AARPMMED</v>
          </cell>
          <cell r="E5072" t="str">
            <v>ED</v>
          </cell>
          <cell r="F5072" t="str">
            <v>76X38 CUP 78N TNRM M/CK.CH &amp; BF IN GV-12</v>
          </cell>
          <cell r="G5072" t="str">
            <v>SMUCKER MANUFACTURING,INC.</v>
          </cell>
          <cell r="H5072" t="str">
            <v>SMUCKER MANUFACTURING,INC.</v>
          </cell>
          <cell r="I5072" t="str">
            <v>PF65403314</v>
          </cell>
          <cell r="J5072" t="str">
            <v>0D1153N</v>
          </cell>
          <cell r="K5072">
            <v>0</v>
          </cell>
          <cell r="L5072">
            <v>0</v>
          </cell>
          <cell r="M5072">
            <v>3.47</v>
          </cell>
          <cell r="N5072">
            <v>3.6333333333333329</v>
          </cell>
          <cell r="O5072">
            <v>3.7</v>
          </cell>
          <cell r="P5072">
            <v>4.6974454537500012</v>
          </cell>
          <cell r="Q5072">
            <v>4.6974454537500012</v>
          </cell>
          <cell r="R5072">
            <v>1.05</v>
          </cell>
          <cell r="S5072">
            <v>4.9323177264375015</v>
          </cell>
          <cell r="T5072">
            <v>5.006302492334064</v>
          </cell>
          <cell r="U5072">
            <v>5.0802872582306264</v>
          </cell>
          <cell r="V5072">
            <v>1.05</v>
          </cell>
          <cell r="W5072">
            <v>1.05</v>
          </cell>
          <cell r="X5072">
            <v>1.1000000000000001</v>
          </cell>
          <cell r="Y5072">
            <v>1.0169999999999999</v>
          </cell>
          <cell r="Z5072">
            <v>4.6189237500000013</v>
          </cell>
          <cell r="AA5072">
            <v>4.6974454537500012</v>
          </cell>
          <cell r="AB5072">
            <v>1.0169999999999999</v>
          </cell>
          <cell r="AC5072">
            <v>1.06785</v>
          </cell>
          <cell r="AF5072">
            <v>44660</v>
          </cell>
          <cell r="AG5072">
            <v>3.47</v>
          </cell>
          <cell r="AI5072">
            <v>3.4699999999999998</v>
          </cell>
          <cell r="AJ5072">
            <v>3.47</v>
          </cell>
          <cell r="AK5072">
            <v>3.47</v>
          </cell>
          <cell r="AL5072">
            <v>3.4699999999999998</v>
          </cell>
          <cell r="AM5072">
            <v>3.47</v>
          </cell>
          <cell r="AN5072">
            <v>3.4699999999999998</v>
          </cell>
          <cell r="AP5072">
            <v>3.4699999999999998</v>
          </cell>
          <cell r="AR5072">
            <v>3.47</v>
          </cell>
          <cell r="AS5072">
            <v>3.5</v>
          </cell>
          <cell r="AT5072">
            <v>3.5</v>
          </cell>
          <cell r="AV5072">
            <v>3.5</v>
          </cell>
          <cell r="AY5072">
            <v>3.6999999999999997</v>
          </cell>
          <cell r="BA5072">
            <v>3.7</v>
          </cell>
          <cell r="BB5072">
            <v>3.6999999999999997</v>
          </cell>
          <cell r="BC5072">
            <v>3.7</v>
          </cell>
          <cell r="BF5072">
            <v>3.6333333333333329</v>
          </cell>
          <cell r="BG5072">
            <v>3.5</v>
          </cell>
          <cell r="BH5072">
            <v>3.7</v>
          </cell>
          <cell r="BI5072">
            <v>1.0571428571428572</v>
          </cell>
          <cell r="BJ5072" t="str">
            <v>05.06.2022</v>
          </cell>
          <cell r="BK5072" t="str">
            <v>บจก.กลุ่มสยามบรรจุภั</v>
          </cell>
        </row>
        <row r="5073">
          <cell r="A5073" t="str">
            <v>5F0D1153N000006900</v>
          </cell>
          <cell r="B5073" t="str">
            <v>CTN1-60580,MEOW MIX</v>
          </cell>
          <cell r="C5073" t="str">
            <v>ลูกฟูก</v>
          </cell>
          <cell r="D5073" t="str">
            <v>3HNNFA5DJ2AARPMMED</v>
          </cell>
          <cell r="E5073" t="str">
            <v>ED</v>
          </cell>
          <cell r="F5073" t="str">
            <v>76X38 CUP 78N TNRM M/WHCH N G-12</v>
          </cell>
          <cell r="G5073" t="str">
            <v>SMUCKER MANUFACTURING,INC.</v>
          </cell>
          <cell r="H5073" t="str">
            <v>SMUCKER MANUFACTURING,INC.</v>
          </cell>
          <cell r="I5073" t="str">
            <v>PF65403315</v>
          </cell>
          <cell r="J5073" t="str">
            <v>0D1153N</v>
          </cell>
          <cell r="K5073">
            <v>0</v>
          </cell>
          <cell r="L5073">
            <v>0</v>
          </cell>
          <cell r="M5073">
            <v>3.6</v>
          </cell>
          <cell r="N5073">
            <v>3.6714285714285708</v>
          </cell>
          <cell r="O5073">
            <v>3.9</v>
          </cell>
          <cell r="P5073">
            <v>4.6974454537500012</v>
          </cell>
          <cell r="Q5073">
            <v>4.6974454537500012</v>
          </cell>
          <cell r="R5073">
            <v>1.05</v>
          </cell>
          <cell r="S5073">
            <v>4.9323177264375015</v>
          </cell>
          <cell r="T5073">
            <v>5.006302492334064</v>
          </cell>
          <cell r="U5073">
            <v>5.0802872582306264</v>
          </cell>
          <cell r="V5073">
            <v>1.05</v>
          </cell>
          <cell r="W5073">
            <v>1.05</v>
          </cell>
          <cell r="X5073">
            <v>1.1000000000000001</v>
          </cell>
          <cell r="Y5073">
            <v>1.0169999999999999</v>
          </cell>
          <cell r="Z5073">
            <v>4.6189237500000013</v>
          </cell>
          <cell r="AA5073">
            <v>4.6974454537500012</v>
          </cell>
          <cell r="AB5073">
            <v>1.0169999999999999</v>
          </cell>
          <cell r="AC5073">
            <v>1.06785</v>
          </cell>
          <cell r="AF5073">
            <v>44660</v>
          </cell>
          <cell r="AG5073">
            <v>3.47</v>
          </cell>
          <cell r="AI5073">
            <v>3.4699999999999998</v>
          </cell>
          <cell r="AJ5073">
            <v>3.47</v>
          </cell>
          <cell r="AK5073">
            <v>3.47</v>
          </cell>
          <cell r="AL5073">
            <v>3.4699999999999998</v>
          </cell>
          <cell r="AM5073">
            <v>3.47</v>
          </cell>
          <cell r="AN5073">
            <v>3.4699999999999998</v>
          </cell>
          <cell r="AO5073">
            <v>3.47</v>
          </cell>
          <cell r="AP5073">
            <v>3.4699999999999998</v>
          </cell>
          <cell r="AR5073">
            <v>3.47</v>
          </cell>
          <cell r="AS5073">
            <v>3.5</v>
          </cell>
          <cell r="AT5073">
            <v>3.5</v>
          </cell>
          <cell r="AV5073">
            <v>3.5</v>
          </cell>
          <cell r="AY5073">
            <v>3.6999999999999997</v>
          </cell>
          <cell r="BA5073">
            <v>3.7</v>
          </cell>
          <cell r="BB5073">
            <v>3.7</v>
          </cell>
          <cell r="BC5073">
            <v>3.7</v>
          </cell>
          <cell r="BD5073">
            <v>3.9</v>
          </cell>
          <cell r="BF5073">
            <v>3.6714285714285708</v>
          </cell>
          <cell r="BG5073">
            <v>3.5</v>
          </cell>
          <cell r="BH5073">
            <v>3.9</v>
          </cell>
          <cell r="BI5073">
            <v>1.1142857142857143</v>
          </cell>
          <cell r="BJ5073" t="str">
            <v>06.07.2022</v>
          </cell>
          <cell r="BK5073" t="str">
            <v>บจก.กลุ่มสยามบรรจุภั</v>
          </cell>
        </row>
        <row r="5074">
          <cell r="A5074" t="str">
            <v>5F0D1153N000007000</v>
          </cell>
          <cell r="B5074" t="str">
            <v>CTN1-60581,MEOW MIX</v>
          </cell>
          <cell r="C5074" t="str">
            <v>ลูกฟูก</v>
          </cell>
          <cell r="D5074" t="str">
            <v>3HNNFD38J2AARPMMED</v>
          </cell>
          <cell r="E5074" t="str">
            <v>ED</v>
          </cell>
          <cell r="F5074" t="str">
            <v>76X38 CUP 78N TNRM T/TN+TK+CKH N G-12</v>
          </cell>
          <cell r="G5074" t="str">
            <v>SMUCKER MANUFACTURING,INC.</v>
          </cell>
          <cell r="H5074" t="str">
            <v>SMUCKER MANUFACTURING,INC.</v>
          </cell>
          <cell r="I5074" t="str">
            <v>PF65403316</v>
          </cell>
          <cell r="J5074" t="str">
            <v>0D1153N</v>
          </cell>
          <cell r="K5074">
            <v>0</v>
          </cell>
          <cell r="L5074">
            <v>0</v>
          </cell>
          <cell r="M5074">
            <v>3.47</v>
          </cell>
          <cell r="N5074">
            <v>3.6428571428571423</v>
          </cell>
          <cell r="O5074">
            <v>3.7</v>
          </cell>
          <cell r="P5074">
            <v>4.6974454537500012</v>
          </cell>
          <cell r="Q5074">
            <v>4.6974454537500012</v>
          </cell>
          <cell r="R5074">
            <v>1.05</v>
          </cell>
          <cell r="S5074">
            <v>4.9323177264375015</v>
          </cell>
          <cell r="T5074">
            <v>5.006302492334064</v>
          </cell>
          <cell r="U5074">
            <v>5.0802872582306264</v>
          </cell>
          <cell r="V5074">
            <v>1.05</v>
          </cell>
          <cell r="W5074">
            <v>1.05</v>
          </cell>
          <cell r="X5074">
            <v>1.1000000000000001</v>
          </cell>
          <cell r="Y5074">
            <v>1.0169999999999999</v>
          </cell>
          <cell r="Z5074">
            <v>4.6189237500000013</v>
          </cell>
          <cell r="AA5074">
            <v>4.6974454537500012</v>
          </cell>
          <cell r="AB5074">
            <v>1.0169999999999999</v>
          </cell>
          <cell r="AC5074">
            <v>1.06785</v>
          </cell>
          <cell r="AF5074">
            <v>44660</v>
          </cell>
          <cell r="AG5074">
            <v>3.47</v>
          </cell>
          <cell r="AI5074">
            <v>3.47</v>
          </cell>
          <cell r="AJ5074">
            <v>3.4700000000000006</v>
          </cell>
          <cell r="AM5074">
            <v>3.47</v>
          </cell>
          <cell r="AN5074">
            <v>3.4699999999999998</v>
          </cell>
          <cell r="AP5074">
            <v>3.47</v>
          </cell>
          <cell r="AR5074">
            <v>3.47</v>
          </cell>
          <cell r="AS5074">
            <v>3.5</v>
          </cell>
          <cell r="AT5074">
            <v>3.5</v>
          </cell>
          <cell r="AV5074">
            <v>3.5</v>
          </cell>
          <cell r="AY5074">
            <v>3.6999999999999997</v>
          </cell>
          <cell r="BA5074">
            <v>3.7</v>
          </cell>
          <cell r="BB5074">
            <v>3.6999999999999997</v>
          </cell>
          <cell r="BC5074">
            <v>3.6999999999999997</v>
          </cell>
          <cell r="BD5074">
            <v>3.7</v>
          </cell>
          <cell r="BF5074">
            <v>3.6428571428571423</v>
          </cell>
          <cell r="BG5074">
            <v>3.5</v>
          </cell>
          <cell r="BH5074">
            <v>3.7</v>
          </cell>
          <cell r="BI5074">
            <v>1.0571428571428572</v>
          </cell>
          <cell r="BJ5074" t="str">
            <v>07.07.2022</v>
          </cell>
          <cell r="BK5074" t="str">
            <v>บจก.กลุ่มสยามบรรจุภั</v>
          </cell>
        </row>
        <row r="5075">
          <cell r="A5075" t="str">
            <v>5F0D1153N000008600</v>
          </cell>
          <cell r="B5075" t="str">
            <v>CTN1-60582,MEOW MIX</v>
          </cell>
          <cell r="C5075" t="str">
            <v>ลูกฟูก</v>
          </cell>
          <cell r="D5075" t="str">
            <v>3JRCFA2HJ2AARPMMED</v>
          </cell>
          <cell r="E5075" t="str">
            <v>ED</v>
          </cell>
          <cell r="F5075" t="str">
            <v>76x38 CUP 78N CK BREAST NG-12</v>
          </cell>
          <cell r="G5075" t="str">
            <v>SMUCKER MANUFACTURING,INC.</v>
          </cell>
          <cell r="H5075" t="str">
            <v>SMUCKER MANUFACTURING,INC.</v>
          </cell>
          <cell r="I5075" t="str">
            <v>PF65403317</v>
          </cell>
          <cell r="J5075" t="str">
            <v>0D1153N</v>
          </cell>
          <cell r="K5075">
            <v>0</v>
          </cell>
          <cell r="L5075">
            <v>0</v>
          </cell>
          <cell r="M5075">
            <v>3.48</v>
          </cell>
          <cell r="N5075">
            <v>3.6333333333333329</v>
          </cell>
          <cell r="O5075">
            <v>3.9</v>
          </cell>
          <cell r="P5075">
            <v>4.6974454537500012</v>
          </cell>
          <cell r="Q5075">
            <v>4.6974454537500012</v>
          </cell>
          <cell r="R5075">
            <v>1.05</v>
          </cell>
          <cell r="S5075">
            <v>4.9323177264375015</v>
          </cell>
          <cell r="T5075">
            <v>5.006302492334064</v>
          </cell>
          <cell r="U5075">
            <v>5.0802872582306264</v>
          </cell>
          <cell r="V5075">
            <v>1.05</v>
          </cell>
          <cell r="W5075">
            <v>1.05</v>
          </cell>
          <cell r="X5075">
            <v>1.1000000000000001</v>
          </cell>
          <cell r="Y5075">
            <v>1.0169999999999999</v>
          </cell>
          <cell r="Z5075">
            <v>4.6189237500000013</v>
          </cell>
          <cell r="AA5075">
            <v>4.6974454537500012</v>
          </cell>
          <cell r="AB5075">
            <v>1.0169999999999999</v>
          </cell>
          <cell r="AC5075">
            <v>1.06785</v>
          </cell>
          <cell r="AF5075">
            <v>44660</v>
          </cell>
          <cell r="AI5075">
            <v>3.47</v>
          </cell>
          <cell r="AJ5075">
            <v>3.4699999999999998</v>
          </cell>
          <cell r="AK5075">
            <v>3.47</v>
          </cell>
          <cell r="AM5075">
            <v>3.47</v>
          </cell>
          <cell r="AN5075">
            <v>3.4699999999999998</v>
          </cell>
          <cell r="AO5075">
            <v>3.47</v>
          </cell>
          <cell r="AP5075">
            <v>3.47</v>
          </cell>
          <cell r="AS5075">
            <v>3.5</v>
          </cell>
          <cell r="AT5075">
            <v>3.5</v>
          </cell>
          <cell r="AU5075">
            <v>3.5</v>
          </cell>
          <cell r="AV5075">
            <v>3.5</v>
          </cell>
          <cell r="AX5075">
            <v>3.5</v>
          </cell>
          <cell r="AY5075">
            <v>3.7</v>
          </cell>
          <cell r="BA5075">
            <v>3.7</v>
          </cell>
          <cell r="BB5075">
            <v>3.6999999999999997</v>
          </cell>
          <cell r="BD5075">
            <v>3.7</v>
          </cell>
          <cell r="BE5075">
            <v>3.9</v>
          </cell>
          <cell r="BF5075">
            <v>3.6333333333333329</v>
          </cell>
          <cell r="BG5075">
            <v>3.5</v>
          </cell>
          <cell r="BH5075">
            <v>3.9</v>
          </cell>
          <cell r="BI5075">
            <v>1.1142857142857143</v>
          </cell>
          <cell r="BJ5075" t="str">
            <v>02.08.2022</v>
          </cell>
          <cell r="BK5075" t="str">
            <v>บจก.กลุ่มสยามบรรจุภั</v>
          </cell>
        </row>
        <row r="5076">
          <cell r="A5076" t="str">
            <v>5F0D1153N000009600</v>
          </cell>
          <cell r="B5076" t="str">
            <v>CTN2-991,MEOW MIX</v>
          </cell>
          <cell r="C5076" t="str">
            <v>ลูกฟูก</v>
          </cell>
          <cell r="D5076" t="str">
            <v>3HRTFL49J2AARPMMED</v>
          </cell>
          <cell r="E5076" t="str">
            <v>ED</v>
          </cell>
          <cell r="F5076" t="str">
            <v>76X38 CUP 78N SF ENTREE N SAUCE-12</v>
          </cell>
          <cell r="G5076" t="str">
            <v>SMUCKER MANUFACTURING,INC.</v>
          </cell>
          <cell r="H5076" t="str">
            <v>SMUCKER MANUFACTURING,INC.</v>
          </cell>
          <cell r="I5076" t="str">
            <v>PF65403318</v>
          </cell>
          <cell r="J5076" t="str">
            <v>0D1153N</v>
          </cell>
          <cell r="K5076">
            <v>0</v>
          </cell>
          <cell r="L5076">
            <v>0</v>
          </cell>
          <cell r="M5076">
            <v>3.47</v>
          </cell>
          <cell r="N5076">
            <v>3.6</v>
          </cell>
          <cell r="O5076">
            <v>3.7</v>
          </cell>
          <cell r="P5076">
            <v>4.6974454537500012</v>
          </cell>
          <cell r="Q5076">
            <v>4.6974454537500012</v>
          </cell>
          <cell r="R5076">
            <v>1.05</v>
          </cell>
          <cell r="S5076">
            <v>4.9323177264375015</v>
          </cell>
          <cell r="T5076">
            <v>5.006302492334064</v>
          </cell>
          <cell r="U5076">
            <v>5.0802872582306264</v>
          </cell>
          <cell r="V5076">
            <v>1.05</v>
          </cell>
          <cell r="W5076">
            <v>1.05</v>
          </cell>
          <cell r="X5076">
            <v>1.1000000000000001</v>
          </cell>
          <cell r="Y5076">
            <v>1.0169999999999999</v>
          </cell>
          <cell r="Z5076">
            <v>4.6189237500000013</v>
          </cell>
          <cell r="AA5076">
            <v>4.6974454537500012</v>
          </cell>
          <cell r="AB5076">
            <v>1.0169999999999999</v>
          </cell>
          <cell r="AC5076">
            <v>1.06785</v>
          </cell>
          <cell r="AF5076">
            <v>44660</v>
          </cell>
          <cell r="AH5076">
            <v>3.47</v>
          </cell>
          <cell r="AI5076">
            <v>3.47</v>
          </cell>
          <cell r="AJ5076">
            <v>3.47</v>
          </cell>
          <cell r="AK5076">
            <v>3.47</v>
          </cell>
          <cell r="AN5076">
            <v>3.47</v>
          </cell>
          <cell r="AP5076">
            <v>3.47</v>
          </cell>
          <cell r="AR5076">
            <v>3.47</v>
          </cell>
          <cell r="AS5076">
            <v>3.5</v>
          </cell>
          <cell r="AT5076">
            <v>3.5</v>
          </cell>
          <cell r="BA5076">
            <v>3.7</v>
          </cell>
          <cell r="BF5076">
            <v>3.6</v>
          </cell>
          <cell r="BG5076">
            <v>3.5</v>
          </cell>
          <cell r="BH5076">
            <v>3.7</v>
          </cell>
          <cell r="BI5076">
            <v>1.0571428571428572</v>
          </cell>
          <cell r="BJ5076" t="str">
            <v>01.04.2022</v>
          </cell>
          <cell r="BK5076" t="str">
            <v>บจก.กลุ่มสยามบรรจุภั</v>
          </cell>
        </row>
        <row r="5077">
          <cell r="A5077" t="str">
            <v>5J0D1153N000000101</v>
          </cell>
          <cell r="B5077" t="str">
            <v>STK1-4033,MEOW MIX</v>
          </cell>
          <cell r="C5077" t="str">
            <v>STICKER</v>
          </cell>
          <cell r="D5077" t="str">
            <v>3HNNFL4BJ2AARPMMED</v>
          </cell>
          <cell r="E5077" t="str">
            <v>ED</v>
          </cell>
          <cell r="F5077" t="str">
            <v>76X38 CUP 78N TNRM M/MAC+SHDT/SMP N G-12</v>
          </cell>
          <cell r="G5077" t="str">
            <v>SMUCKER MANUFACTURING,INC.</v>
          </cell>
          <cell r="H5077" t="str">
            <v>SMUCKER MANUFACTURING,INC.</v>
          </cell>
          <cell r="I5077" t="str">
            <v>PF65403312</v>
          </cell>
          <cell r="J5077" t="str">
            <v>0D1153N</v>
          </cell>
          <cell r="K5077">
            <v>19096</v>
          </cell>
          <cell r="L5077">
            <v>1414.42</v>
          </cell>
          <cell r="M5077">
            <v>7.0000000000000007E-2</v>
          </cell>
          <cell r="N5077">
            <v>7.3999986843960031E-2</v>
          </cell>
          <cell r="O5077">
            <v>7.4000013096547745E-2</v>
          </cell>
          <cell r="P5077">
            <v>0.62105245714285717</v>
          </cell>
          <cell r="Q5077">
            <v>0.62105245714285717</v>
          </cell>
          <cell r="R5077">
            <v>1.04</v>
          </cell>
          <cell r="S5077">
            <v>0.64589455542857144</v>
          </cell>
          <cell r="T5077">
            <v>0.65558297375999997</v>
          </cell>
          <cell r="U5077">
            <v>0.6652713920914286</v>
          </cell>
          <cell r="V5077">
            <v>1</v>
          </cell>
          <cell r="W5077">
            <v>1</v>
          </cell>
          <cell r="X5077">
            <v>1.07</v>
          </cell>
          <cell r="Y5077">
            <v>1.07</v>
          </cell>
          <cell r="Z5077">
            <v>0.58042285714285713</v>
          </cell>
          <cell r="AA5077">
            <v>0.62105245714285717</v>
          </cell>
          <cell r="AB5077">
            <v>1.07</v>
          </cell>
          <cell r="AC5077">
            <v>1.1128</v>
          </cell>
          <cell r="AF5077">
            <v>44660</v>
          </cell>
          <cell r="AI5077">
            <v>7.3999999999999996E-2</v>
          </cell>
          <cell r="AJ5077">
            <v>7.4000012291656425E-2</v>
          </cell>
          <cell r="AL5077">
            <v>7.3999999999999996E-2</v>
          </cell>
          <cell r="AM5077">
            <v>7.399998035517838E-2</v>
          </cell>
          <cell r="AN5077">
            <v>7.4000005140700986E-2</v>
          </cell>
          <cell r="AO5077">
            <v>7.3999954789999545E-2</v>
          </cell>
          <cell r="AP5077">
            <v>7.3999994906898098E-2</v>
          </cell>
          <cell r="AS5077">
            <v>7.3999999999999996E-2</v>
          </cell>
          <cell r="AT5077">
            <v>7.3999999999999996E-2</v>
          </cell>
          <cell r="AV5077">
            <v>7.4000012360786641E-2</v>
          </cell>
          <cell r="AW5077">
            <v>7.3999947613809E-2</v>
          </cell>
          <cell r="AX5077">
            <v>7.3999999999999996E-2</v>
          </cell>
          <cell r="AY5077">
            <v>7.3999953680114874E-2</v>
          </cell>
          <cell r="AZ5077">
            <v>7.39999809779852E-2</v>
          </cell>
          <cell r="BA5077">
            <v>7.4000013096547759E-2</v>
          </cell>
          <cell r="BB5077">
            <v>7.400000000000001E-2</v>
          </cell>
          <cell r="BC5077">
            <v>7.3999947613809E-2</v>
          </cell>
          <cell r="BD5077">
            <v>7.4000013096547745E-2</v>
          </cell>
          <cell r="BF5077">
            <v>7.3999986843960031E-2</v>
          </cell>
          <cell r="BG5077">
            <v>7.3999999999999996E-2</v>
          </cell>
          <cell r="BH5077">
            <v>7.4000013096547745E-2</v>
          </cell>
          <cell r="BI5077">
            <v>1.000000176980375</v>
          </cell>
          <cell r="BJ5077" t="str">
            <v>08.07.2022</v>
          </cell>
          <cell r="BK5077" t="str">
            <v>บจก.ไทยยูเนี่ยน กราฟ</v>
          </cell>
        </row>
        <row r="5078">
          <cell r="A5078" t="str">
            <v>5J0D1153N000002001</v>
          </cell>
          <cell r="B5078" t="str">
            <v>STK1-4035,MEOW MIX</v>
          </cell>
          <cell r="C5078" t="str">
            <v>STICKER</v>
          </cell>
          <cell r="D5078" t="str">
            <v>3HNNFQ26J2AARPMMED</v>
          </cell>
          <cell r="E5078" t="str">
            <v>ED</v>
          </cell>
          <cell r="F5078" t="str">
            <v>76X38 CUP78N TNRM M/SH+SD+LVT/SM+CBNG-12</v>
          </cell>
          <cell r="G5078" t="str">
            <v>SMUCKER MANUFACTURING,INC.</v>
          </cell>
          <cell r="H5078" t="str">
            <v>SMUCKER MANUFACTURING,INC.</v>
          </cell>
          <cell r="I5078" t="str">
            <v>PF65403313</v>
          </cell>
          <cell r="J5078" t="str">
            <v>0D1153N</v>
          </cell>
          <cell r="K5078">
            <v>7868</v>
          </cell>
          <cell r="L5078">
            <v>582.39</v>
          </cell>
          <cell r="M5078">
            <v>7.0000000000000007E-2</v>
          </cell>
          <cell r="N5078">
            <v>7.4000039563223374E-2</v>
          </cell>
          <cell r="O5078">
            <v>7.4000009650087822E-2</v>
          </cell>
          <cell r="P5078">
            <v>0.62105245714285717</v>
          </cell>
          <cell r="Q5078">
            <v>0.62105245714285717</v>
          </cell>
          <cell r="R5078">
            <v>1.04</v>
          </cell>
          <cell r="S5078">
            <v>0.64589455542857144</v>
          </cell>
          <cell r="T5078">
            <v>0.65558297375999997</v>
          </cell>
          <cell r="U5078">
            <v>0.6652713920914286</v>
          </cell>
          <cell r="V5078">
            <v>1</v>
          </cell>
          <cell r="W5078">
            <v>1</v>
          </cell>
          <cell r="X5078">
            <v>1.07</v>
          </cell>
          <cell r="Y5078">
            <v>1.07</v>
          </cell>
          <cell r="Z5078">
            <v>0.58042285714285713</v>
          </cell>
          <cell r="AA5078">
            <v>0.62105245714285717</v>
          </cell>
          <cell r="AB5078">
            <v>1.07</v>
          </cell>
          <cell r="AC5078">
            <v>1.1128</v>
          </cell>
          <cell r="AF5078">
            <v>44660</v>
          </cell>
          <cell r="AI5078">
            <v>7.399981664833151E-2</v>
          </cell>
          <cell r="AJ5078">
            <v>7.4000012681343208E-2</v>
          </cell>
          <cell r="AL5078">
            <v>7.3999999999999996E-2</v>
          </cell>
          <cell r="AM5078">
            <v>7.3999980355178366E-2</v>
          </cell>
          <cell r="AN5078">
            <v>7.3999967643823203E-2</v>
          </cell>
          <cell r="AO5078">
            <v>7.4000011703297994E-2</v>
          </cell>
          <cell r="AP5078">
            <v>7.4000012291656425E-2</v>
          </cell>
          <cell r="AS5078">
            <v>7.3999999999999996E-2</v>
          </cell>
          <cell r="AT5078">
            <v>7.4000275027502754E-2</v>
          </cell>
          <cell r="AV5078">
            <v>7.400004681428772E-2</v>
          </cell>
          <cell r="AW5078">
            <v>7.4000013096547759E-2</v>
          </cell>
          <cell r="AX5078">
            <v>7.4000013096547759E-2</v>
          </cell>
          <cell r="AY5078">
            <v>7.3999999999999996E-2</v>
          </cell>
          <cell r="AZ5078">
            <v>7.4000012291656425E-2</v>
          </cell>
          <cell r="BA5078">
            <v>7.399998035517838E-2</v>
          </cell>
          <cell r="BB5078">
            <v>7.4000005737201752E-2</v>
          </cell>
          <cell r="BC5078">
            <v>7.4000009650087822E-2</v>
          </cell>
          <cell r="BF5078">
            <v>7.4000039563223374E-2</v>
          </cell>
          <cell r="BG5078">
            <v>7.3999999999999996E-2</v>
          </cell>
          <cell r="BH5078">
            <v>7.4000009650087822E-2</v>
          </cell>
          <cell r="BI5078">
            <v>1.0000001304065922</v>
          </cell>
          <cell r="BJ5078" t="str">
            <v>01.06.2022</v>
          </cell>
          <cell r="BK5078" t="str">
            <v>บจก.ไทยยูเนี่ยน กราฟ</v>
          </cell>
        </row>
        <row r="5079">
          <cell r="A5079" t="str">
            <v>5J0D1153N000002101</v>
          </cell>
          <cell r="B5079" t="str">
            <v>STK1-4030,MEOW MIX</v>
          </cell>
          <cell r="C5079" t="str">
            <v>STICKER</v>
          </cell>
          <cell r="D5079" t="str">
            <v>3HNNFB2UJ2AARPMMED</v>
          </cell>
          <cell r="E5079" t="str">
            <v>ED</v>
          </cell>
          <cell r="F5079" t="str">
            <v>76X38 CUP 78N TNRM M/CK.CH &amp; BF IN GV-12</v>
          </cell>
          <cell r="G5079" t="str">
            <v>SMUCKER MANUFACTURING,INC.</v>
          </cell>
          <cell r="H5079" t="str">
            <v>SMUCKER MANUFACTURING,INC.</v>
          </cell>
          <cell r="I5079" t="str">
            <v>PF65403314</v>
          </cell>
          <cell r="J5079" t="str">
            <v>0D1153N</v>
          </cell>
          <cell r="K5079">
            <v>5456</v>
          </cell>
          <cell r="L5079">
            <v>403.74</v>
          </cell>
          <cell r="M5079">
            <v>7.0000000000000007E-2</v>
          </cell>
          <cell r="N5079">
            <v>7.4000013989494184E-2</v>
          </cell>
          <cell r="O5079">
            <v>7.4000013096547759E-2</v>
          </cell>
          <cell r="P5079">
            <v>0.62105245714285717</v>
          </cell>
          <cell r="Q5079">
            <v>0.62105245714285717</v>
          </cell>
          <cell r="R5079">
            <v>1.04</v>
          </cell>
          <cell r="S5079">
            <v>0.64589455542857144</v>
          </cell>
          <cell r="T5079">
            <v>0.65558297375999997</v>
          </cell>
          <cell r="U5079">
            <v>0.6652713920914286</v>
          </cell>
          <cell r="V5079">
            <v>1</v>
          </cell>
          <cell r="W5079">
            <v>1</v>
          </cell>
          <cell r="X5079">
            <v>1.07</v>
          </cell>
          <cell r="Y5079">
            <v>1.07</v>
          </cell>
          <cell r="Z5079">
            <v>0.58042285714285713</v>
          </cell>
          <cell r="AA5079">
            <v>0.62105245714285717</v>
          </cell>
          <cell r="AB5079">
            <v>1.07</v>
          </cell>
          <cell r="AC5079">
            <v>1.1128</v>
          </cell>
          <cell r="AF5079">
            <v>44660</v>
          </cell>
          <cell r="AI5079">
            <v>7.3999999999999996E-2</v>
          </cell>
          <cell r="AJ5079">
            <v>7.4000275027502754E-2</v>
          </cell>
          <cell r="AL5079">
            <v>7.3999999999999996E-2</v>
          </cell>
          <cell r="AN5079">
            <v>7.3999957688076504E-2</v>
          </cell>
          <cell r="AP5079">
            <v>7.399981664833151E-2</v>
          </cell>
          <cell r="AS5079">
            <v>7.399981664833151E-2</v>
          </cell>
          <cell r="AT5079">
            <v>7.3999999999999996E-2</v>
          </cell>
          <cell r="AV5079">
            <v>7.3999947613809E-2</v>
          </cell>
          <cell r="AX5079">
            <v>7.3999947613809E-2</v>
          </cell>
          <cell r="AY5079">
            <v>7.3999931243124317E-2</v>
          </cell>
          <cell r="AZ5079">
            <v>7.4000275027502754E-2</v>
          </cell>
          <cell r="BB5079">
            <v>7.3999983331666505E-2</v>
          </cell>
          <cell r="BC5079">
            <v>7.4000013096547759E-2</v>
          </cell>
          <cell r="BF5079">
            <v>7.4000013989494184E-2</v>
          </cell>
          <cell r="BG5079">
            <v>7.399981664833151E-2</v>
          </cell>
          <cell r="BH5079">
            <v>7.4000013096547759E-2</v>
          </cell>
          <cell r="BI5079">
            <v>1.0000026547122027</v>
          </cell>
          <cell r="BJ5079" t="str">
            <v>01.06.2022</v>
          </cell>
          <cell r="BK5079" t="str">
            <v>บจก.ไทยยูเนี่ยน กราฟ</v>
          </cell>
        </row>
        <row r="5080">
          <cell r="A5080" t="str">
            <v>5J0D1153N000002201</v>
          </cell>
          <cell r="B5080" t="str">
            <v>STK1-4031,MEOW MIX</v>
          </cell>
          <cell r="C5080" t="str">
            <v>STICKER</v>
          </cell>
          <cell r="D5080" t="str">
            <v>3HNNFA5DJ2AARPMMED</v>
          </cell>
          <cell r="E5080" t="str">
            <v>ED</v>
          </cell>
          <cell r="F5080" t="str">
            <v>76X38 CUP 78N TNRM M/WHCH N G-12</v>
          </cell>
          <cell r="G5080" t="str">
            <v>SMUCKER MANUFACTURING,INC.</v>
          </cell>
          <cell r="H5080" t="str">
            <v>SMUCKER MANUFACTURING,INC.</v>
          </cell>
          <cell r="I5080" t="str">
            <v>PF65403315</v>
          </cell>
          <cell r="J5080" t="str">
            <v>0D1153N</v>
          </cell>
          <cell r="K5080">
            <v>5456</v>
          </cell>
          <cell r="L5080">
            <v>403.74</v>
          </cell>
          <cell r="M5080">
            <v>7.0000000000000007E-2</v>
          </cell>
          <cell r="N5080">
            <v>7.4000035887735113E-2</v>
          </cell>
          <cell r="O5080">
            <v>7.3999973168048516E-2</v>
          </cell>
          <cell r="P5080">
            <v>0.62105245714285717</v>
          </cell>
          <cell r="Q5080">
            <v>0.62105245714285717</v>
          </cell>
          <cell r="R5080">
            <v>1.04</v>
          </cell>
          <cell r="S5080">
            <v>0.64589455542857144</v>
          </cell>
          <cell r="T5080">
            <v>0.65558297375999997</v>
          </cell>
          <cell r="U5080">
            <v>0.6652713920914286</v>
          </cell>
          <cell r="V5080">
            <v>1</v>
          </cell>
          <cell r="W5080">
            <v>1</v>
          </cell>
          <cell r="X5080">
            <v>1.07</v>
          </cell>
          <cell r="Y5080">
            <v>1.07</v>
          </cell>
          <cell r="Z5080">
            <v>0.58042285714285713</v>
          </cell>
          <cell r="AA5080">
            <v>0.62105245714285717</v>
          </cell>
          <cell r="AB5080">
            <v>1.07</v>
          </cell>
          <cell r="AC5080">
            <v>1.1128</v>
          </cell>
          <cell r="AF5080">
            <v>44660</v>
          </cell>
          <cell r="AI5080">
            <v>7.399981664833151E-2</v>
          </cell>
          <cell r="AJ5080">
            <v>7.3999999999999996E-2</v>
          </cell>
          <cell r="AL5080">
            <v>7.3999999999999996E-2</v>
          </cell>
          <cell r="AM5080">
            <v>7.3999947613809E-2</v>
          </cell>
          <cell r="AN5080">
            <v>7.3999938882777172E-2</v>
          </cell>
          <cell r="AP5080">
            <v>7.400000000000001E-2</v>
          </cell>
          <cell r="AS5080">
            <v>7.399981664833151E-2</v>
          </cell>
          <cell r="AT5080">
            <v>7.3999999999999996E-2</v>
          </cell>
          <cell r="AY5080">
            <v>7.400000000000001E-2</v>
          </cell>
          <cell r="AZ5080">
            <v>7.4000275027502754E-2</v>
          </cell>
          <cell r="BB5080">
            <v>7.3999931243124317E-2</v>
          </cell>
          <cell r="BC5080">
            <v>7.3999973168048516E-2</v>
          </cell>
          <cell r="BF5080">
            <v>7.4000035887735113E-2</v>
          </cell>
          <cell r="BG5080">
            <v>7.399981664833151E-2</v>
          </cell>
          <cell r="BH5080">
            <v>7.3999973168048516E-2</v>
          </cell>
          <cell r="BI5080">
            <v>1.0000021151365517</v>
          </cell>
          <cell r="BJ5080" t="str">
            <v>11.06.2022</v>
          </cell>
          <cell r="BK5080" t="str">
            <v>บจก.ไทยยูเนี่ยน กราฟ</v>
          </cell>
        </row>
        <row r="5081">
          <cell r="A5081" t="str">
            <v>5J0D1153N000002301</v>
          </cell>
          <cell r="B5081" t="str">
            <v>STK1-4042,MEOW MIX</v>
          </cell>
          <cell r="C5081" t="str">
            <v>STICKER</v>
          </cell>
          <cell r="D5081" t="str">
            <v>3JRCFA2HJ2AARPMMED</v>
          </cell>
          <cell r="E5081" t="str">
            <v>ED</v>
          </cell>
          <cell r="F5081" t="str">
            <v>76x38 CUP 78N CK BREAST NG-12</v>
          </cell>
          <cell r="G5081" t="str">
            <v>SMUCKER MANUFACTURING,INC.</v>
          </cell>
          <cell r="H5081" t="str">
            <v>SMUCKER MANUFACTURING,INC.</v>
          </cell>
          <cell r="I5081" t="str">
            <v>PF65403317</v>
          </cell>
          <cell r="J5081" t="str">
            <v>0D1153N</v>
          </cell>
          <cell r="K5081">
            <v>2728</v>
          </cell>
          <cell r="L5081">
            <v>201.87</v>
          </cell>
          <cell r="M5081">
            <v>7.0000000000000007E-2</v>
          </cell>
          <cell r="N5081">
            <v>7.3999989681507838E-2</v>
          </cell>
          <cell r="O5081">
            <v>7.3999947613809E-2</v>
          </cell>
          <cell r="P5081">
            <v>0.62105245714285717</v>
          </cell>
          <cell r="Q5081">
            <v>0.62105245714285717</v>
          </cell>
          <cell r="R5081">
            <v>1.04</v>
          </cell>
          <cell r="S5081">
            <v>0.64589455542857144</v>
          </cell>
          <cell r="T5081">
            <v>0.65558297375999997</v>
          </cell>
          <cell r="U5081">
            <v>0.6652713920914286</v>
          </cell>
          <cell r="V5081">
            <v>1</v>
          </cell>
          <cell r="W5081">
            <v>1</v>
          </cell>
          <cell r="X5081">
            <v>1.07</v>
          </cell>
          <cell r="Y5081">
            <v>1.07</v>
          </cell>
          <cell r="Z5081">
            <v>0.58042285714285713</v>
          </cell>
          <cell r="AA5081">
            <v>0.62105245714285717</v>
          </cell>
          <cell r="AB5081">
            <v>1.07</v>
          </cell>
          <cell r="AC5081">
            <v>1.1128</v>
          </cell>
          <cell r="AF5081">
            <v>44660</v>
          </cell>
          <cell r="AI5081">
            <v>7.3999953680114874E-2</v>
          </cell>
          <cell r="AJ5081">
            <v>7.399981664833151E-2</v>
          </cell>
          <cell r="AK5081">
            <v>7.3999947613809E-2</v>
          </cell>
          <cell r="AM5081">
            <v>7.3999947613809E-2</v>
          </cell>
          <cell r="AN5081">
            <v>7.3999957688076504E-2</v>
          </cell>
          <cell r="AO5081">
            <v>7.3999999999999996E-2</v>
          </cell>
          <cell r="AP5081">
            <v>7.4000377216144858E-2</v>
          </cell>
          <cell r="AS5081">
            <v>7.399981664833151E-2</v>
          </cell>
          <cell r="AT5081">
            <v>7.4000025002500247E-2</v>
          </cell>
          <cell r="AU5081">
            <v>7.3999947613809E-2</v>
          </cell>
          <cell r="AV5081">
            <v>7.399981664833151E-2</v>
          </cell>
          <cell r="AX5081">
            <v>7.3999947613809E-2</v>
          </cell>
          <cell r="AY5081">
            <v>7.3999999999999996E-2</v>
          </cell>
          <cell r="AZ5081">
            <v>7.4000275027502754E-2</v>
          </cell>
          <cell r="BB5081">
            <v>7.400000000000001E-2</v>
          </cell>
          <cell r="BC5081">
            <v>7.3999947613809E-2</v>
          </cell>
          <cell r="BD5081">
            <v>7.3999947613809E-2</v>
          </cell>
          <cell r="BF5081">
            <v>7.3999989681507838E-2</v>
          </cell>
          <cell r="BG5081">
            <v>7.399981664833151E-2</v>
          </cell>
          <cell r="BH5081">
            <v>7.3999947613809E-2</v>
          </cell>
          <cell r="BI5081">
            <v>1.0000017698081349</v>
          </cell>
          <cell r="BJ5081" t="str">
            <v>20.07.2022</v>
          </cell>
          <cell r="BK5081" t="str">
            <v>บจก.ไทยยูเนี่ยน กราฟ</v>
          </cell>
        </row>
        <row r="5082">
          <cell r="A5082" t="str">
            <v>5J0D1153N000002407</v>
          </cell>
          <cell r="B5082" t="str">
            <v>STK1-51978,MEOW MIX (KR)CUP</v>
          </cell>
          <cell r="C5082" t="str">
            <v>STICKER</v>
          </cell>
          <cell r="D5082" t="str">
            <v>3HNNFQ26J2AARPMMED</v>
          </cell>
          <cell r="E5082" t="str">
            <v>ED</v>
          </cell>
          <cell r="F5082" t="str">
            <v>76X38 CUP78N TNRM M/SH+SD+LVT/SM+CBNG-12</v>
          </cell>
          <cell r="G5082" t="str">
            <v>SMUCKER MANUFACTURING,INC.</v>
          </cell>
          <cell r="H5082" t="str">
            <v>WOORIWA CO., LTD.</v>
          </cell>
          <cell r="I5082" t="str">
            <v>PF65403313</v>
          </cell>
          <cell r="J5082" t="str">
            <v>0D1153N</v>
          </cell>
          <cell r="K5082">
            <v>279</v>
          </cell>
          <cell r="L5082">
            <v>20.65</v>
          </cell>
          <cell r="M5082">
            <v>7.0000000000000007E-2</v>
          </cell>
          <cell r="N5082">
            <v>7.3999999999999996E-2</v>
          </cell>
          <cell r="O5082">
            <v>7.3999999999999996E-2</v>
          </cell>
          <cell r="P5082">
            <v>0.62105245714285717</v>
          </cell>
          <cell r="Q5082">
            <v>0.62105245714285717</v>
          </cell>
          <cell r="R5082">
            <v>1.04</v>
          </cell>
          <cell r="S5082">
            <v>0.64589455542857144</v>
          </cell>
          <cell r="T5082">
            <v>0.65558297375999997</v>
          </cell>
          <cell r="U5082">
            <v>0.6652713920914286</v>
          </cell>
          <cell r="V5082">
            <v>1</v>
          </cell>
          <cell r="W5082">
            <v>1</v>
          </cell>
          <cell r="X5082">
            <v>1.07</v>
          </cell>
          <cell r="Y5082">
            <v>1.07</v>
          </cell>
          <cell r="Z5082">
            <v>0.58042285714285713</v>
          </cell>
          <cell r="AA5082">
            <v>0.62105245714285717</v>
          </cell>
          <cell r="AB5082">
            <v>1.07</v>
          </cell>
          <cell r="AC5082">
            <v>1.1128</v>
          </cell>
          <cell r="AF5082">
            <v>44660</v>
          </cell>
          <cell r="AG5082">
            <v>7.3999999999999996E-2</v>
          </cell>
          <cell r="AI5082">
            <v>7.3999999999999996E-2</v>
          </cell>
          <cell r="AK5082">
            <v>7.3999999999999996E-2</v>
          </cell>
          <cell r="AM5082">
            <v>7.3999999999999996E-2</v>
          </cell>
          <cell r="AP5082">
            <v>7.3999999999999996E-2</v>
          </cell>
          <cell r="AQ5082">
            <v>7.3999999999999996E-2</v>
          </cell>
          <cell r="AT5082">
            <v>7.3999999999999996E-2</v>
          </cell>
          <cell r="AU5082">
            <v>7.3999999999999996E-2</v>
          </cell>
          <cell r="AV5082">
            <v>7.3999999999999996E-2</v>
          </cell>
          <cell r="AX5082">
            <v>7.3999999999999996E-2</v>
          </cell>
          <cell r="BC5082">
            <v>7.3999999999999996E-2</v>
          </cell>
          <cell r="BF5082">
            <v>7.3999999999999996E-2</v>
          </cell>
          <cell r="BG5082">
            <v>7.3999999999999996E-2</v>
          </cell>
          <cell r="BH5082">
            <v>7.3999999999999996E-2</v>
          </cell>
          <cell r="BI5082">
            <v>1</v>
          </cell>
          <cell r="BJ5082" t="str">
            <v>07.06.2022</v>
          </cell>
          <cell r="BK5082" t="str">
            <v>บจก.ไทยยูเนี่ยน กราฟ</v>
          </cell>
        </row>
        <row r="5083">
          <cell r="A5083" t="str">
            <v>5J0D1153N000003801</v>
          </cell>
          <cell r="B5083" t="str">
            <v>STK1-4032,MEOW MIX</v>
          </cell>
          <cell r="C5083" t="str">
            <v>STICKER</v>
          </cell>
          <cell r="D5083" t="str">
            <v>3HNNFD38J2AARPMMED</v>
          </cell>
          <cell r="E5083" t="str">
            <v>ED</v>
          </cell>
          <cell r="F5083" t="str">
            <v>76X38 CUP 78N TNRM T/TN+TK+CKH N G-12</v>
          </cell>
          <cell r="G5083" t="str">
            <v>SMUCKER MANUFACTURING,INC.</v>
          </cell>
          <cell r="H5083" t="str">
            <v>SMUCKER MANUFACTURING,INC.</v>
          </cell>
          <cell r="I5083" t="str">
            <v>PF65403316</v>
          </cell>
          <cell r="J5083" t="str">
            <v>0D1153N</v>
          </cell>
          <cell r="K5083">
            <v>8184</v>
          </cell>
          <cell r="L5083">
            <v>605.61</v>
          </cell>
          <cell r="M5083">
            <v>7.0000000000000007E-2</v>
          </cell>
          <cell r="N5083">
            <v>7.4000003074841642E-2</v>
          </cell>
          <cell r="O5083">
            <v>7.3999947613809E-2</v>
          </cell>
          <cell r="P5083">
            <v>0.62105245714285717</v>
          </cell>
          <cell r="Q5083">
            <v>0.62105245714285717</v>
          </cell>
          <cell r="R5083">
            <v>1.04</v>
          </cell>
          <cell r="S5083">
            <v>0.64589455542857144</v>
          </cell>
          <cell r="T5083">
            <v>0.65558297375999997</v>
          </cell>
          <cell r="U5083">
            <v>0.6652713920914286</v>
          </cell>
          <cell r="V5083">
            <v>1</v>
          </cell>
          <cell r="W5083">
            <v>1</v>
          </cell>
          <cell r="X5083">
            <v>1.07</v>
          </cell>
          <cell r="Y5083">
            <v>1.07</v>
          </cell>
          <cell r="Z5083">
            <v>0.58042285714285713</v>
          </cell>
          <cell r="AA5083">
            <v>0.62105245714285717</v>
          </cell>
          <cell r="AB5083">
            <v>1.07</v>
          </cell>
          <cell r="AC5083">
            <v>1.1128</v>
          </cell>
          <cell r="AF5083">
            <v>44660</v>
          </cell>
          <cell r="AI5083">
            <v>7.3999999999999996E-2</v>
          </cell>
          <cell r="AJ5083">
            <v>7.3999976084564975E-2</v>
          </cell>
          <cell r="AM5083">
            <v>7.3999947613809E-2</v>
          </cell>
          <cell r="AN5083">
            <v>7.3999931243124317E-2</v>
          </cell>
          <cell r="AP5083">
            <v>7.3999999999999996E-2</v>
          </cell>
          <cell r="AS5083">
            <v>7.3999999999999996E-2</v>
          </cell>
          <cell r="AT5083">
            <v>7.4000275027502754E-2</v>
          </cell>
          <cell r="AY5083">
            <v>7.3999976084564975E-2</v>
          </cell>
          <cell r="AZ5083">
            <v>7.399981664833151E-2</v>
          </cell>
          <cell r="BB5083">
            <v>7.400000000000001E-2</v>
          </cell>
          <cell r="BC5083">
            <v>7.3999947613809E-2</v>
          </cell>
          <cell r="BF5083">
            <v>7.4000003074841642E-2</v>
          </cell>
          <cell r="BG5083">
            <v>7.3999999999999996E-2</v>
          </cell>
          <cell r="BH5083">
            <v>7.3999947613809E-2</v>
          </cell>
          <cell r="BI5083">
            <v>0.99999929207850002</v>
          </cell>
          <cell r="BJ5083" t="str">
            <v>22.06.2022</v>
          </cell>
          <cell r="BK5083" t="str">
            <v>บจก.ไทยยูเนี่ยน กราฟ</v>
          </cell>
        </row>
        <row r="5084">
          <cell r="A5084" t="str">
            <v>5J0D1153N000004701</v>
          </cell>
          <cell r="B5084" t="str">
            <v>STK1-4040,MEOW MIX</v>
          </cell>
          <cell r="C5084" t="str">
            <v>STICKER</v>
          </cell>
          <cell r="D5084" t="str">
            <v>3HRTFL49J2AARPMMED</v>
          </cell>
          <cell r="E5084" t="str">
            <v>ED</v>
          </cell>
          <cell r="F5084" t="str">
            <v>76X38 CUP 78N SF ENTREE N SAUCE-12</v>
          </cell>
          <cell r="G5084" t="str">
            <v>SMUCKER MANUFACTURING,INC.</v>
          </cell>
          <cell r="H5084" t="str">
            <v>SMUCKER MANUFACTURING,INC.</v>
          </cell>
          <cell r="I5084" t="str">
            <v>PF65403318</v>
          </cell>
          <cell r="J5084" t="str">
            <v>0D1153N</v>
          </cell>
          <cell r="K5084">
            <v>13640</v>
          </cell>
          <cell r="L5084">
            <v>1009.35</v>
          </cell>
          <cell r="M5084">
            <v>7.0000000000000007E-2</v>
          </cell>
          <cell r="N5084">
            <v>7.3999908324165753E-2</v>
          </cell>
          <cell r="O5084">
            <v>7.3999999999999996E-2</v>
          </cell>
          <cell r="P5084">
            <v>0.62105245714285717</v>
          </cell>
          <cell r="Q5084">
            <v>0.62105245714285717</v>
          </cell>
          <cell r="R5084">
            <v>1.04</v>
          </cell>
          <cell r="S5084">
            <v>0.64589455542857144</v>
          </cell>
          <cell r="T5084">
            <v>0.65558297375999997</v>
          </cell>
          <cell r="U5084">
            <v>0.6652713920914286</v>
          </cell>
          <cell r="V5084">
            <v>1</v>
          </cell>
          <cell r="W5084">
            <v>1</v>
          </cell>
          <cell r="X5084">
            <v>1.07</v>
          </cell>
          <cell r="Y5084">
            <v>1.07</v>
          </cell>
          <cell r="Z5084">
            <v>0.58042285714285713</v>
          </cell>
          <cell r="AA5084">
            <v>0.62105245714285717</v>
          </cell>
          <cell r="AB5084">
            <v>1.07</v>
          </cell>
          <cell r="AC5084">
            <v>1.1128</v>
          </cell>
          <cell r="AF5084">
            <v>44660</v>
          </cell>
          <cell r="AH5084">
            <v>7.3999947613809E-2</v>
          </cell>
          <cell r="AI5084">
            <v>7.3999999999999996E-2</v>
          </cell>
          <cell r="AJ5084">
            <v>7.3999999999999996E-2</v>
          </cell>
          <cell r="AK5084">
            <v>7.3999947613809E-2</v>
          </cell>
          <cell r="AN5084">
            <v>7.3999999999999996E-2</v>
          </cell>
          <cell r="AO5084">
            <v>7.3999947613809E-2</v>
          </cell>
          <cell r="AP5084">
            <v>7.3999999999999996E-2</v>
          </cell>
          <cell r="AR5084">
            <v>7.4000028574694246E-2</v>
          </cell>
          <cell r="AS5084">
            <v>7.3999999999999996E-2</v>
          </cell>
          <cell r="AT5084">
            <v>7.399981664833151E-2</v>
          </cell>
          <cell r="AZ5084">
            <v>7.3999999999999996E-2</v>
          </cell>
          <cell r="BF5084">
            <v>7.3999908324165753E-2</v>
          </cell>
          <cell r="BG5084">
            <v>7.3999999999999996E-2</v>
          </cell>
          <cell r="BH5084">
            <v>7.3999999999999996E-2</v>
          </cell>
          <cell r="BI5084">
            <v>1</v>
          </cell>
          <cell r="BJ5084" t="str">
            <v>30.03.2022</v>
          </cell>
          <cell r="BK5084" t="str">
            <v>บจก.ไทยยูเนี่ยน กราฟ</v>
          </cell>
        </row>
        <row r="5085">
          <cell r="A5085" t="str">
            <v>5J0D1153N000006307</v>
          </cell>
          <cell r="B5085" t="str">
            <v>STK1-51977,MEOW MIX (KR)CUP</v>
          </cell>
          <cell r="C5085" t="str">
            <v>STICKER</v>
          </cell>
          <cell r="D5085" t="str">
            <v>3HNNFL4BJ2AARPMMED</v>
          </cell>
          <cell r="E5085" t="str">
            <v>ED</v>
          </cell>
          <cell r="F5085" t="str">
            <v>76X38 CUP 78N TNRM M/MAC+SHDT/SMP N G-12</v>
          </cell>
          <cell r="G5085" t="str">
            <v>SMUCKER MANUFACTURING,INC.</v>
          </cell>
          <cell r="H5085" t="str">
            <v>WOORIWA CO., LTD.</v>
          </cell>
          <cell r="I5085" t="str">
            <v>PF65403312</v>
          </cell>
          <cell r="J5085" t="str">
            <v>0D1153N</v>
          </cell>
          <cell r="K5085">
            <v>305</v>
          </cell>
          <cell r="L5085">
            <v>22.57</v>
          </cell>
          <cell r="M5085">
            <v>7.0000000000000007E-2</v>
          </cell>
          <cell r="N5085">
            <v>7.3999999999999996E-2</v>
          </cell>
          <cell r="O5085">
            <v>7.3999999999999996E-2</v>
          </cell>
          <cell r="P5085">
            <v>0.62105245714285717</v>
          </cell>
          <cell r="Q5085">
            <v>0.62105245714285717</v>
          </cell>
          <cell r="R5085">
            <v>1.04</v>
          </cell>
          <cell r="S5085">
            <v>0.64589455542857144</v>
          </cell>
          <cell r="T5085">
            <v>0.65558297375999997</v>
          </cell>
          <cell r="U5085">
            <v>0.6652713920914286</v>
          </cell>
          <cell r="V5085">
            <v>1</v>
          </cell>
          <cell r="W5085">
            <v>1</v>
          </cell>
          <cell r="X5085">
            <v>1.07</v>
          </cell>
          <cell r="Y5085">
            <v>1.07</v>
          </cell>
          <cell r="Z5085">
            <v>0.58042285714285713</v>
          </cell>
          <cell r="AA5085">
            <v>0.62105245714285717</v>
          </cell>
          <cell r="AB5085">
            <v>1.07</v>
          </cell>
          <cell r="AC5085">
            <v>1.1128</v>
          </cell>
          <cell r="AF5085">
            <v>44660</v>
          </cell>
          <cell r="AG5085">
            <v>7.3999999999999996E-2</v>
          </cell>
          <cell r="AI5085">
            <v>7.400000000000001E-2</v>
          </cell>
          <cell r="AK5085">
            <v>7.3999999999999996E-2</v>
          </cell>
          <cell r="AM5085">
            <v>7.3999999999999996E-2</v>
          </cell>
          <cell r="AP5085">
            <v>7.400000000000001E-2</v>
          </cell>
          <cell r="AQ5085">
            <v>7.400000000000001E-2</v>
          </cell>
          <cell r="AT5085">
            <v>7.3999999999999996E-2</v>
          </cell>
          <cell r="AU5085">
            <v>7.3999999999999996E-2</v>
          </cell>
          <cell r="AV5085">
            <v>7.3999999999999996E-2</v>
          </cell>
          <cell r="AX5085">
            <v>7.3999999999999996E-2</v>
          </cell>
          <cell r="BC5085">
            <v>7.3999999999999996E-2</v>
          </cell>
          <cell r="BF5085">
            <v>7.3999999999999996E-2</v>
          </cell>
          <cell r="BG5085">
            <v>7.400000000000001E-2</v>
          </cell>
          <cell r="BH5085">
            <v>7.3999999999999996E-2</v>
          </cell>
          <cell r="BI5085">
            <v>0.99999999999999978</v>
          </cell>
          <cell r="BJ5085" t="str">
            <v>07.06.2022</v>
          </cell>
          <cell r="BK5085" t="str">
            <v>บจก.ไทยยูเนี่ยน กราฟ</v>
          </cell>
        </row>
        <row r="5086">
          <cell r="A5086" t="str">
            <v>5J0D1153N000006407</v>
          </cell>
          <cell r="B5086" t="str">
            <v>STK1-51979,MEOW MIX (KR)CUP</v>
          </cell>
          <cell r="C5086" t="str">
            <v>STICKER</v>
          </cell>
          <cell r="D5086" t="str">
            <v>3HNNFB2UJ2AARPMMED</v>
          </cell>
          <cell r="E5086" t="str">
            <v>ED</v>
          </cell>
          <cell r="F5086" t="str">
            <v>76X38 CUP 78N TNRM M/CK.CH &amp; BF IN GV-12</v>
          </cell>
          <cell r="G5086" t="str">
            <v>SMUCKER MANUFACTURING,INC.</v>
          </cell>
          <cell r="H5086" t="str">
            <v>WOORIWA CO., LTD.</v>
          </cell>
          <cell r="I5086" t="str">
            <v>PF65403314</v>
          </cell>
          <cell r="J5086" t="str">
            <v>0D1153N</v>
          </cell>
          <cell r="K5086">
            <v>0</v>
          </cell>
          <cell r="L5086">
            <v>0</v>
          </cell>
          <cell r="M5086">
            <v>7.0000000000000007E-2</v>
          </cell>
          <cell r="N5086">
            <v>7.3999999999999996E-2</v>
          </cell>
          <cell r="O5086">
            <v>7.3999999999999996E-2</v>
          </cell>
          <cell r="P5086">
            <v>0.62105245714285717</v>
          </cell>
          <cell r="Q5086">
            <v>0.62105245714285717</v>
          </cell>
          <cell r="R5086">
            <v>1.04</v>
          </cell>
          <cell r="S5086">
            <v>0.64589455542857144</v>
          </cell>
          <cell r="T5086">
            <v>0.65558297375999997</v>
          </cell>
          <cell r="U5086">
            <v>0.6652713920914286</v>
          </cell>
          <cell r="V5086">
            <v>1</v>
          </cell>
          <cell r="W5086">
            <v>1</v>
          </cell>
          <cell r="X5086">
            <v>1.07</v>
          </cell>
          <cell r="Y5086">
            <v>1.07</v>
          </cell>
          <cell r="Z5086">
            <v>0.58042285714285713</v>
          </cell>
          <cell r="AA5086">
            <v>0.62105245714285717</v>
          </cell>
          <cell r="AB5086">
            <v>1.07</v>
          </cell>
          <cell r="AC5086">
            <v>1.1128</v>
          </cell>
          <cell r="AF5086">
            <v>44660</v>
          </cell>
          <cell r="AG5086">
            <v>7.3999999999999996E-2</v>
          </cell>
          <cell r="AI5086">
            <v>7.3999999999999996E-2</v>
          </cell>
          <cell r="AK5086">
            <v>7.3999999999999996E-2</v>
          </cell>
          <cell r="AM5086">
            <v>7.3999999999999996E-2</v>
          </cell>
          <cell r="AP5086">
            <v>7.3999999999999996E-2</v>
          </cell>
          <cell r="AQ5086">
            <v>7.3999999999999996E-2</v>
          </cell>
          <cell r="AT5086">
            <v>7.3999999999999996E-2</v>
          </cell>
          <cell r="AU5086">
            <v>7.3999999999999996E-2</v>
          </cell>
          <cell r="AV5086">
            <v>7.3999999999999996E-2</v>
          </cell>
          <cell r="AX5086">
            <v>7.3999999999999996E-2</v>
          </cell>
          <cell r="BF5086">
            <v>7.3999999999999996E-2</v>
          </cell>
          <cell r="BG5086">
            <v>7.3999999999999996E-2</v>
          </cell>
          <cell r="BH5086">
            <v>7.3999999999999996E-2</v>
          </cell>
          <cell r="BI5086">
            <v>1</v>
          </cell>
          <cell r="BJ5086" t="str">
            <v>24.01.2022</v>
          </cell>
          <cell r="BK5086" t="str">
            <v>บจก.ไทยยูเนี่ยน กราฟ</v>
          </cell>
        </row>
        <row r="5087">
          <cell r="A5087" t="str">
            <v>5J0D1153N000006505</v>
          </cell>
          <cell r="B5087" t="str">
            <v>STK1-51980,MEOW MIX (KR)CUP</v>
          </cell>
          <cell r="C5087" t="str">
            <v>STICKER</v>
          </cell>
          <cell r="D5087" t="str">
            <v>3HNNFA5DJ2AARPMMED</v>
          </cell>
          <cell r="E5087" t="str">
            <v>ED</v>
          </cell>
          <cell r="F5087" t="str">
            <v>76X38 CUP 78N TNRM M/WHCH N G-12</v>
          </cell>
          <cell r="G5087" t="str">
            <v>SMUCKER MANUFACTURING,INC.</v>
          </cell>
          <cell r="H5087" t="str">
            <v>SMUCKER MANUFACTURING,INC.</v>
          </cell>
          <cell r="I5087" t="str">
            <v>PF65403315</v>
          </cell>
          <cell r="J5087" t="str">
            <v>0D1153N</v>
          </cell>
          <cell r="K5087">
            <v>0</v>
          </cell>
          <cell r="L5087">
            <v>0</v>
          </cell>
          <cell r="M5087">
            <v>0.08</v>
          </cell>
          <cell r="P5087">
            <v>0.62105245714285717</v>
          </cell>
          <cell r="Q5087">
            <v>0.62105245714285717</v>
          </cell>
          <cell r="R5087">
            <v>1.04</v>
          </cell>
          <cell r="S5087">
            <v>0.64589455542857144</v>
          </cell>
          <cell r="T5087">
            <v>0.65558297375999997</v>
          </cell>
          <cell r="U5087">
            <v>0.6652713920914286</v>
          </cell>
          <cell r="V5087">
            <v>1</v>
          </cell>
          <cell r="W5087">
            <v>1</v>
          </cell>
          <cell r="X5087">
            <v>1.07</v>
          </cell>
          <cell r="Y5087">
            <v>1.07</v>
          </cell>
          <cell r="Z5087">
            <v>0.58042285714285713</v>
          </cell>
          <cell r="AA5087">
            <v>0.62105245714285717</v>
          </cell>
          <cell r="AB5087">
            <v>1.07</v>
          </cell>
          <cell r="AC5087">
            <v>1.1128</v>
          </cell>
          <cell r="AF5087">
            <v>44660</v>
          </cell>
          <cell r="BJ5087" t="str">
            <v>14.02.2019</v>
          </cell>
          <cell r="BK5087" t="str">
            <v>บจก.ไทยยูเนี่ยน กราฟฟิกส์</v>
          </cell>
        </row>
        <row r="5088">
          <cell r="A5088" t="str">
            <v>5J0D1153N000006507</v>
          </cell>
          <cell r="B5088" t="str">
            <v>STK1-51980,MEOW MIX (KR)CUP</v>
          </cell>
          <cell r="C5088" t="str">
            <v>STICKER</v>
          </cell>
          <cell r="D5088" t="str">
            <v>3HNNFA5DJ2AARPMMED</v>
          </cell>
          <cell r="E5088" t="str">
            <v>ED</v>
          </cell>
          <cell r="F5088" t="str">
            <v>76X38 CUP 78N TNRM M/WHCH N G-12</v>
          </cell>
          <cell r="G5088" t="str">
            <v>SMUCKER MANUFACTURING,INC.</v>
          </cell>
          <cell r="H5088" t="str">
            <v>WOORIWA CO., LTD.</v>
          </cell>
          <cell r="I5088" t="str">
            <v>PF65403315</v>
          </cell>
          <cell r="J5088" t="str">
            <v>0D1153N</v>
          </cell>
          <cell r="K5088">
            <v>877</v>
          </cell>
          <cell r="L5088">
            <v>64.900000000000006</v>
          </cell>
          <cell r="M5088">
            <v>7.0000000000000007E-2</v>
          </cell>
          <cell r="N5088">
            <v>7.3999999999999996E-2</v>
          </cell>
          <cell r="O5088">
            <v>7.3999999999999996E-2</v>
          </cell>
          <cell r="P5088">
            <v>0.62105245714285717</v>
          </cell>
          <cell r="Q5088">
            <v>0.62105245714285717</v>
          </cell>
          <cell r="R5088">
            <v>1.04</v>
          </cell>
          <cell r="S5088">
            <v>0.64589455542857144</v>
          </cell>
          <cell r="T5088">
            <v>0.65558297375999997</v>
          </cell>
          <cell r="U5088">
            <v>0.6652713920914286</v>
          </cell>
          <cell r="V5088">
            <v>1</v>
          </cell>
          <cell r="W5088">
            <v>1</v>
          </cell>
          <cell r="X5088">
            <v>1.07</v>
          </cell>
          <cell r="Y5088">
            <v>1.07</v>
          </cell>
          <cell r="Z5088">
            <v>0.58042285714285713</v>
          </cell>
          <cell r="AA5088">
            <v>0.62105245714285717</v>
          </cell>
          <cell r="AB5088">
            <v>1.07</v>
          </cell>
          <cell r="AC5088">
            <v>1.1128</v>
          </cell>
          <cell r="AF5088">
            <v>44660</v>
          </cell>
          <cell r="AG5088">
            <v>7.3999999999999996E-2</v>
          </cell>
          <cell r="AK5088">
            <v>7.3999999999999996E-2</v>
          </cell>
          <cell r="AP5088">
            <v>7.3999999999999996E-2</v>
          </cell>
          <cell r="AQ5088">
            <v>7.3999999999999996E-2</v>
          </cell>
          <cell r="AT5088">
            <v>7.3999999999999996E-2</v>
          </cell>
          <cell r="AU5088">
            <v>7.3999999999999996E-2</v>
          </cell>
          <cell r="AV5088">
            <v>7.3999999999999996E-2</v>
          </cell>
          <cell r="AX5088">
            <v>7.3999999999999996E-2</v>
          </cell>
          <cell r="BC5088">
            <v>7.3999999999999996E-2</v>
          </cell>
          <cell r="BF5088">
            <v>7.3999999999999996E-2</v>
          </cell>
          <cell r="BG5088">
            <v>7.3999999999999996E-2</v>
          </cell>
          <cell r="BH5088">
            <v>7.3999999999999996E-2</v>
          </cell>
          <cell r="BI5088">
            <v>1</v>
          </cell>
          <cell r="BJ5088" t="str">
            <v>07.06.2022</v>
          </cell>
          <cell r="BK5088" t="str">
            <v>บจก.ไทยยูเนี่ยน กราฟ</v>
          </cell>
        </row>
        <row r="5089">
          <cell r="A5089" t="str">
            <v>5J0D1153N000006604</v>
          </cell>
          <cell r="B5089" t="str">
            <v>STK1-51981,MEOW MIX (KR)CUP</v>
          </cell>
          <cell r="C5089" t="str">
            <v>STICKER</v>
          </cell>
          <cell r="D5089" t="str">
            <v>3HNNFD38J2AARPMMED</v>
          </cell>
          <cell r="E5089" t="str">
            <v>ED</v>
          </cell>
          <cell r="F5089" t="str">
            <v>76X38 CUP 78N TNRM T/TN+TK+CKH N G-12</v>
          </cell>
          <cell r="G5089" t="str">
            <v>SMUCKER MANUFACTURING,INC.</v>
          </cell>
          <cell r="H5089" t="str">
            <v>SMUCKER MANUFACTURING,INC.</v>
          </cell>
          <cell r="I5089" t="str">
            <v>PF65403316</v>
          </cell>
          <cell r="J5089" t="str">
            <v>0D1153N</v>
          </cell>
          <cell r="K5089">
            <v>0</v>
          </cell>
          <cell r="L5089">
            <v>0</v>
          </cell>
          <cell r="M5089">
            <v>7.0000000000000007E-2</v>
          </cell>
          <cell r="P5089">
            <v>0.62105245714285717</v>
          </cell>
          <cell r="Q5089">
            <v>0.62105245714285717</v>
          </cell>
          <cell r="R5089">
            <v>1.04</v>
          </cell>
          <cell r="S5089">
            <v>0.64589455542857144</v>
          </cell>
          <cell r="T5089">
            <v>0.65558297375999997</v>
          </cell>
          <cell r="U5089">
            <v>0.6652713920914286</v>
          </cell>
          <cell r="V5089">
            <v>1</v>
          </cell>
          <cell r="W5089">
            <v>1</v>
          </cell>
          <cell r="X5089">
            <v>1.07</v>
          </cell>
          <cell r="Y5089">
            <v>1.07</v>
          </cell>
          <cell r="Z5089">
            <v>0.58042285714285713</v>
          </cell>
          <cell r="AA5089">
            <v>0.62105245714285717</v>
          </cell>
          <cell r="AB5089">
            <v>1.07</v>
          </cell>
          <cell r="AC5089">
            <v>1.1128</v>
          </cell>
          <cell r="AF5089">
            <v>44660</v>
          </cell>
          <cell r="BJ5089" t="str">
            <v>29.11.2018</v>
          </cell>
          <cell r="BK5089" t="str">
            <v>บจก.ไทยยูเนี่ยน กราฟฟิกส์</v>
          </cell>
        </row>
        <row r="5090">
          <cell r="A5090" t="str">
            <v>5J0D1153N000006605</v>
          </cell>
          <cell r="B5090" t="str">
            <v>STK1-51981,MEOW MIX (KR)CUP</v>
          </cell>
          <cell r="C5090" t="str">
            <v>STICKER</v>
          </cell>
          <cell r="D5090" t="str">
            <v>3HNNFD38J2AARPMMED</v>
          </cell>
          <cell r="E5090" t="str">
            <v>ED</v>
          </cell>
          <cell r="F5090" t="str">
            <v>76X38 CUP 78N TNRM T/TN+TK+CKH N G-12</v>
          </cell>
          <cell r="G5090" t="str">
            <v>SMUCKER MANUFACTURING,INC.</v>
          </cell>
          <cell r="H5090" t="str">
            <v>SMUCKER MANUFACTURING,INC.</v>
          </cell>
          <cell r="I5090" t="str">
            <v>PF65403316</v>
          </cell>
          <cell r="J5090" t="str">
            <v>0D1153N</v>
          </cell>
          <cell r="K5090">
            <v>0</v>
          </cell>
          <cell r="L5090">
            <v>0</v>
          </cell>
          <cell r="M5090">
            <v>0.08</v>
          </cell>
          <cell r="P5090">
            <v>0.62105245714285717</v>
          </cell>
          <cell r="Q5090">
            <v>0.62105245714285717</v>
          </cell>
          <cell r="R5090">
            <v>1.04</v>
          </cell>
          <cell r="S5090">
            <v>0.64589455542857144</v>
          </cell>
          <cell r="T5090">
            <v>0.65558297375999997</v>
          </cell>
          <cell r="U5090">
            <v>0.6652713920914286</v>
          </cell>
          <cell r="V5090">
            <v>1</v>
          </cell>
          <cell r="W5090">
            <v>1</v>
          </cell>
          <cell r="X5090">
            <v>1.07</v>
          </cell>
          <cell r="Y5090">
            <v>1.07</v>
          </cell>
          <cell r="Z5090">
            <v>0.58042285714285713</v>
          </cell>
          <cell r="AA5090">
            <v>0.62105245714285717</v>
          </cell>
          <cell r="AB5090">
            <v>1.07</v>
          </cell>
          <cell r="AC5090">
            <v>1.1128</v>
          </cell>
          <cell r="AF5090">
            <v>44660</v>
          </cell>
          <cell r="BJ5090" t="str">
            <v>14.02.2019</v>
          </cell>
          <cell r="BK5090" t="str">
            <v>บจก.ไทยยูเนี่ยน กราฟฟิกส์</v>
          </cell>
        </row>
        <row r="5091">
          <cell r="A5091" t="str">
            <v>5J0D1153N000006607</v>
          </cell>
          <cell r="B5091" t="str">
            <v>STK1-51981,MEOW MIX (KR)CUP</v>
          </cell>
          <cell r="C5091" t="str">
            <v>STICKER</v>
          </cell>
          <cell r="D5091" t="str">
            <v>3HNNFD38J2AARPMMED</v>
          </cell>
          <cell r="E5091" t="str">
            <v>ED</v>
          </cell>
          <cell r="F5091" t="str">
            <v>76X38 CUP 78N TNRM T/TN+TK+CKH N G-12</v>
          </cell>
          <cell r="G5091" t="str">
            <v>SMUCKER MANUFACTURING,INC.</v>
          </cell>
          <cell r="H5091" t="str">
            <v>WOORIWA CO., LTD.</v>
          </cell>
          <cell r="I5091" t="str">
            <v>PF65403316</v>
          </cell>
          <cell r="J5091" t="str">
            <v>0D1153N</v>
          </cell>
          <cell r="K5091">
            <v>4045</v>
          </cell>
          <cell r="L5091">
            <v>299.33</v>
          </cell>
          <cell r="M5091">
            <v>7.0000000000000007E-2</v>
          </cell>
          <cell r="N5091">
            <v>7.3999999999999996E-2</v>
          </cell>
          <cell r="O5091">
            <v>7.3999999999999996E-2</v>
          </cell>
          <cell r="P5091">
            <v>0.62105245714285717</v>
          </cell>
          <cell r="Q5091">
            <v>0.62105245714285717</v>
          </cell>
          <cell r="R5091">
            <v>1.04</v>
          </cell>
          <cell r="S5091">
            <v>0.64589455542857144</v>
          </cell>
          <cell r="T5091">
            <v>0.65558297375999997</v>
          </cell>
          <cell r="U5091">
            <v>0.6652713920914286</v>
          </cell>
          <cell r="V5091">
            <v>1</v>
          </cell>
          <cell r="W5091">
            <v>1</v>
          </cell>
          <cell r="X5091">
            <v>1.07</v>
          </cell>
          <cell r="Y5091">
            <v>1.07</v>
          </cell>
          <cell r="Z5091">
            <v>0.58042285714285713</v>
          </cell>
          <cell r="AA5091">
            <v>0.62105245714285717</v>
          </cell>
          <cell r="AB5091">
            <v>1.07</v>
          </cell>
          <cell r="AC5091">
            <v>1.1128</v>
          </cell>
          <cell r="AF5091">
            <v>44660</v>
          </cell>
          <cell r="AG5091">
            <v>7.3999999999999996E-2</v>
          </cell>
          <cell r="AR5091">
            <v>7.3999999999999996E-2</v>
          </cell>
          <cell r="AT5091">
            <v>7.3999999999999996E-2</v>
          </cell>
          <cell r="AU5091">
            <v>7.3999999999999996E-2</v>
          </cell>
          <cell r="AX5091">
            <v>7.3999999999999996E-2</v>
          </cell>
          <cell r="BC5091">
            <v>7.3999999999999996E-2</v>
          </cell>
          <cell r="BF5091">
            <v>7.3999999999999996E-2</v>
          </cell>
          <cell r="BG5091">
            <v>7.3999999999999996E-2</v>
          </cell>
          <cell r="BH5091">
            <v>7.3999999999999996E-2</v>
          </cell>
          <cell r="BI5091">
            <v>1</v>
          </cell>
          <cell r="BJ5091" t="str">
            <v>07.06.2022</v>
          </cell>
          <cell r="BK5091" t="str">
            <v>บจก.ไทยยูเนี่ยน กราฟ</v>
          </cell>
        </row>
        <row r="5092">
          <cell r="A5092" t="str">
            <v>5J0D1153N000006900</v>
          </cell>
          <cell r="B5092" t="str">
            <v>STK 2.1X7.1 CM. UV, 3สี UNREMOVABLE</v>
          </cell>
          <cell r="C5092" t="str">
            <v>STICKER</v>
          </cell>
          <cell r="D5092" t="str">
            <v>3HNNFQ26J2AARPMMED</v>
          </cell>
          <cell r="E5092" t="str">
            <v>ED</v>
          </cell>
          <cell r="F5092" t="str">
            <v>76X38 CUP78N TNRM M/SH+SD+LVT/SM+CBNG-12</v>
          </cell>
          <cell r="G5092" t="str">
            <v>SMUCKER MANUFACTURING,INC.</v>
          </cell>
          <cell r="H5092" t="str">
            <v>SMUCKER MANUFACTURING,INC.</v>
          </cell>
          <cell r="I5092" t="str">
            <v>PF65403313</v>
          </cell>
          <cell r="J5092" t="str">
            <v>0D1153N</v>
          </cell>
          <cell r="K5092">
            <v>900</v>
          </cell>
          <cell r="L5092">
            <v>99</v>
          </cell>
          <cell r="M5092">
            <v>0.11</v>
          </cell>
          <cell r="N5092">
            <v>0.11</v>
          </cell>
          <cell r="O5092">
            <v>0.11000000000000003</v>
          </cell>
          <cell r="P5092">
            <v>0.62105245714285717</v>
          </cell>
          <cell r="Q5092">
            <v>0.62105245714285717</v>
          </cell>
          <cell r="R5092">
            <v>1.04</v>
          </cell>
          <cell r="S5092">
            <v>0.64589455542857144</v>
          </cell>
          <cell r="T5092">
            <v>0.65558297375999997</v>
          </cell>
          <cell r="U5092">
            <v>0.6652713920914286</v>
          </cell>
          <cell r="V5092">
            <v>1</v>
          </cell>
          <cell r="W5092">
            <v>1</v>
          </cell>
          <cell r="X5092">
            <v>1.07</v>
          </cell>
          <cell r="Y5092">
            <v>1.07</v>
          </cell>
          <cell r="Z5092">
            <v>0.58042285714285713</v>
          </cell>
          <cell r="AA5092">
            <v>0.62105245714285717</v>
          </cell>
          <cell r="AB5092">
            <v>1.07</v>
          </cell>
          <cell r="AC5092">
            <v>1.1128</v>
          </cell>
          <cell r="AF5092">
            <v>44660</v>
          </cell>
          <cell r="AG5092">
            <v>0.10999999999999999</v>
          </cell>
          <cell r="AH5092">
            <v>0.11000000000000003</v>
          </cell>
          <cell r="AI5092">
            <v>0.10999999999999999</v>
          </cell>
          <cell r="AJ5092">
            <v>0.11000000000000001</v>
          </cell>
          <cell r="AK5092">
            <v>0.11</v>
          </cell>
          <cell r="AL5092">
            <v>0.11</v>
          </cell>
          <cell r="AM5092">
            <v>0.11000000000000001</v>
          </cell>
          <cell r="AN5092">
            <v>0.11</v>
          </cell>
          <cell r="AO5092">
            <v>0.11</v>
          </cell>
          <cell r="AP5092">
            <v>0.11</v>
          </cell>
          <cell r="AQ5092">
            <v>0.11</v>
          </cell>
          <cell r="AR5092">
            <v>0.11</v>
          </cell>
          <cell r="AS5092">
            <v>0.10999999999999997</v>
          </cell>
          <cell r="AT5092">
            <v>0.10999999999999999</v>
          </cell>
          <cell r="AU5092">
            <v>0.11</v>
          </cell>
          <cell r="AV5092">
            <v>0.10999999999999996</v>
          </cell>
          <cell r="AW5092">
            <v>0.11</v>
          </cell>
          <cell r="AX5092">
            <v>0.11000000000000003</v>
          </cell>
          <cell r="AY5092">
            <v>0.10999999999999997</v>
          </cell>
          <cell r="AZ5092">
            <v>0.10999999999999999</v>
          </cell>
          <cell r="BA5092">
            <v>0.11</v>
          </cell>
          <cell r="BB5092">
            <v>0.11000000000000001</v>
          </cell>
          <cell r="BC5092">
            <v>0.11000000000000001</v>
          </cell>
          <cell r="BD5092">
            <v>0.11000000000000001</v>
          </cell>
          <cell r="BE5092">
            <v>0.11000000000000003</v>
          </cell>
          <cell r="BF5092">
            <v>0.11</v>
          </cell>
          <cell r="BG5092">
            <v>0.10999999999999997</v>
          </cell>
          <cell r="BH5092">
            <v>0.11000000000000003</v>
          </cell>
          <cell r="BI5092">
            <v>1.0000000000000004</v>
          </cell>
          <cell r="BJ5092" t="str">
            <v>03.08.2022</v>
          </cell>
          <cell r="BK5092" t="str">
            <v>บจก.ไทยยูเนี่ยน กราฟ</v>
          </cell>
        </row>
        <row r="5093">
          <cell r="A5093" t="str">
            <v>5J0D1153N000008601</v>
          </cell>
          <cell r="B5093" t="str">
            <v>STK(BTTM)2-975,MEOW MIX (ISRAEL)</v>
          </cell>
          <cell r="C5093" t="str">
            <v>STICKER</v>
          </cell>
          <cell r="D5093" t="str">
            <v>3HNNFQ26J2AARPMMED</v>
          </cell>
          <cell r="E5093" t="str">
            <v>ED</v>
          </cell>
          <cell r="F5093" t="str">
            <v>76X38 CUP78N TNRM M/SH+SD+LVT/SM+CBNG-12</v>
          </cell>
          <cell r="G5093" t="str">
            <v>SMUCKER MANUFACTURING,INC.</v>
          </cell>
          <cell r="H5093" t="str">
            <v>RANDI LTD.</v>
          </cell>
          <cell r="I5093" t="str">
            <v>PF65403313</v>
          </cell>
          <cell r="J5093" t="str">
            <v>0D1153N</v>
          </cell>
          <cell r="K5093">
            <v>0</v>
          </cell>
          <cell r="L5093">
            <v>0</v>
          </cell>
          <cell r="M5093">
            <v>0.08</v>
          </cell>
          <cell r="P5093">
            <v>0.62105245714285717</v>
          </cell>
          <cell r="Q5093">
            <v>0.62105245714285717</v>
          </cell>
          <cell r="R5093">
            <v>1.04</v>
          </cell>
          <cell r="S5093">
            <v>0.64589455542857144</v>
          </cell>
          <cell r="T5093">
            <v>0.65558297375999997</v>
          </cell>
          <cell r="U5093">
            <v>0.6652713920914286</v>
          </cell>
          <cell r="V5093">
            <v>1</v>
          </cell>
          <cell r="W5093">
            <v>1</v>
          </cell>
          <cell r="X5093">
            <v>1.07</v>
          </cell>
          <cell r="Y5093">
            <v>1.07</v>
          </cell>
          <cell r="Z5093">
            <v>0.58042285714285713</v>
          </cell>
          <cell r="AA5093">
            <v>0.62105245714285717</v>
          </cell>
          <cell r="AB5093">
            <v>1.07</v>
          </cell>
          <cell r="AC5093">
            <v>1.1128</v>
          </cell>
          <cell r="AF5093">
            <v>44660</v>
          </cell>
          <cell r="BJ5093" t="str">
            <v>04.04.2018</v>
          </cell>
          <cell r="BK5093" t="str">
            <v>บจก.ไทยยูเนี่ยน กราฟฟิกส์</v>
          </cell>
        </row>
        <row r="5094">
          <cell r="A5094" t="str">
            <v>5J0D1153N000008801</v>
          </cell>
          <cell r="B5094" t="str">
            <v>STK(BTTM)2-1036,MEOW MIX (ISRAEL)</v>
          </cell>
          <cell r="C5094" t="str">
            <v>STICKER</v>
          </cell>
          <cell r="D5094" t="str">
            <v>3HNNFB2UJ2AARPMMED</v>
          </cell>
          <cell r="E5094" t="str">
            <v>ED</v>
          </cell>
          <cell r="F5094" t="str">
            <v>76X38 CUP 78N TNRM M/CK.CH &amp; BF IN GV-12</v>
          </cell>
          <cell r="G5094" t="str">
            <v>SMUCKER MANUFACTURING,INC.</v>
          </cell>
          <cell r="H5094" t="str">
            <v>RANDI LTD.</v>
          </cell>
          <cell r="I5094" t="str">
            <v>PF65403314</v>
          </cell>
          <cell r="J5094" t="str">
            <v>0D1153N</v>
          </cell>
          <cell r="K5094">
            <v>0</v>
          </cell>
          <cell r="L5094">
            <v>0</v>
          </cell>
          <cell r="M5094">
            <v>0.08</v>
          </cell>
          <cell r="P5094">
            <v>0.62105245714285717</v>
          </cell>
          <cell r="Q5094">
            <v>0.62105245714285717</v>
          </cell>
          <cell r="R5094">
            <v>1.04</v>
          </cell>
          <cell r="S5094">
            <v>0.64589455542857144</v>
          </cell>
          <cell r="T5094">
            <v>0.65558297375999997</v>
          </cell>
          <cell r="U5094">
            <v>0.6652713920914286</v>
          </cell>
          <cell r="V5094">
            <v>1</v>
          </cell>
          <cell r="W5094">
            <v>1</v>
          </cell>
          <cell r="X5094">
            <v>1.07</v>
          </cell>
          <cell r="Y5094">
            <v>1.07</v>
          </cell>
          <cell r="Z5094">
            <v>0.58042285714285713</v>
          </cell>
          <cell r="AA5094">
            <v>0.62105245714285717</v>
          </cell>
          <cell r="AB5094">
            <v>1.07</v>
          </cell>
          <cell r="AC5094">
            <v>1.1128</v>
          </cell>
          <cell r="AF5094">
            <v>44660</v>
          </cell>
          <cell r="BJ5094" t="str">
            <v>04.04.2018</v>
          </cell>
          <cell r="BK5094" t="str">
            <v>บจก.ไทยยูเนี่ยน กราฟฟิกส์</v>
          </cell>
        </row>
        <row r="5095">
          <cell r="A5095" t="str">
            <v>5J0D1153N000010800</v>
          </cell>
          <cell r="B5095" t="str">
            <v>STK(BTTM)2-6504,MEOW MIX (ISRAEL)</v>
          </cell>
          <cell r="C5095" t="str">
            <v>STICKER</v>
          </cell>
          <cell r="D5095" t="str">
            <v>3JRCFA2HJ2AARPMMED</v>
          </cell>
          <cell r="E5095" t="str">
            <v>ED</v>
          </cell>
          <cell r="F5095" t="str">
            <v>76x38 CUP 78N CK BREAST NG-12</v>
          </cell>
          <cell r="G5095" t="str">
            <v>SMUCKER MANUFACTURING,INC.</v>
          </cell>
          <cell r="H5095" t="str">
            <v>RANDI LTD.</v>
          </cell>
          <cell r="I5095" t="str">
            <v>PF65403317</v>
          </cell>
          <cell r="J5095" t="str">
            <v>0D1153N</v>
          </cell>
          <cell r="K5095">
            <v>0</v>
          </cell>
          <cell r="L5095">
            <v>0</v>
          </cell>
          <cell r="M5095">
            <v>0.08</v>
          </cell>
          <cell r="P5095">
            <v>0.62105245714285717</v>
          </cell>
          <cell r="Q5095">
            <v>0.62105245714285717</v>
          </cell>
          <cell r="R5095">
            <v>1.04</v>
          </cell>
          <cell r="S5095">
            <v>0.64589455542857144</v>
          </cell>
          <cell r="T5095">
            <v>0.65558297375999997</v>
          </cell>
          <cell r="U5095">
            <v>0.6652713920914286</v>
          </cell>
          <cell r="V5095">
            <v>1</v>
          </cell>
          <cell r="W5095">
            <v>1</v>
          </cell>
          <cell r="X5095">
            <v>1.07</v>
          </cell>
          <cell r="Y5095">
            <v>1.07</v>
          </cell>
          <cell r="Z5095">
            <v>0.58042285714285713</v>
          </cell>
          <cell r="AA5095">
            <v>0.62105245714285717</v>
          </cell>
          <cell r="AB5095">
            <v>1.07</v>
          </cell>
          <cell r="AC5095">
            <v>1.1128</v>
          </cell>
          <cell r="AF5095">
            <v>44660</v>
          </cell>
          <cell r="BJ5095" t="str">
            <v>04.04.2018</v>
          </cell>
          <cell r="BK5095" t="str">
            <v>บจก.ไทยยูเนี่ยน กราฟฟิกส์</v>
          </cell>
        </row>
        <row r="5096">
          <cell r="A5096" t="str">
            <v>5J0D1153N000010900</v>
          </cell>
          <cell r="B5096" t="str">
            <v>STK(BTTM)2-6502,MEOW MIX (ISRAEL)</v>
          </cell>
          <cell r="C5096" t="str">
            <v>STICKER</v>
          </cell>
          <cell r="D5096" t="str">
            <v>3HRTFL49J2AARPMMED</v>
          </cell>
          <cell r="E5096" t="str">
            <v>ED</v>
          </cell>
          <cell r="F5096" t="str">
            <v>76X38 CUP 78N SF ENTREE N SAUCE-12</v>
          </cell>
          <cell r="G5096" t="str">
            <v>SMUCKER MANUFACTURING,INC.</v>
          </cell>
          <cell r="H5096" t="str">
            <v>RANDI LTD.</v>
          </cell>
          <cell r="I5096" t="str">
            <v>PF65403318</v>
          </cell>
          <cell r="J5096" t="str">
            <v>0D1153N</v>
          </cell>
          <cell r="K5096">
            <v>0</v>
          </cell>
          <cell r="L5096">
            <v>0</v>
          </cell>
          <cell r="M5096">
            <v>0.08</v>
          </cell>
          <cell r="P5096">
            <v>0.62105245714285717</v>
          </cell>
          <cell r="Q5096">
            <v>0.62105245714285717</v>
          </cell>
          <cell r="R5096">
            <v>1.04</v>
          </cell>
          <cell r="S5096">
            <v>0.64589455542857144</v>
          </cell>
          <cell r="T5096">
            <v>0.65558297375999997</v>
          </cell>
          <cell r="U5096">
            <v>0.6652713920914286</v>
          </cell>
          <cell r="V5096">
            <v>1</v>
          </cell>
          <cell r="W5096">
            <v>1</v>
          </cell>
          <cell r="X5096">
            <v>1.07</v>
          </cell>
          <cell r="Y5096">
            <v>1.07</v>
          </cell>
          <cell r="Z5096">
            <v>0.58042285714285713</v>
          </cell>
          <cell r="AA5096">
            <v>0.62105245714285717</v>
          </cell>
          <cell r="AB5096">
            <v>1.07</v>
          </cell>
          <cell r="AC5096">
            <v>1.1128</v>
          </cell>
          <cell r="AF5096">
            <v>44660</v>
          </cell>
          <cell r="BJ5096" t="str">
            <v>04.04.2018</v>
          </cell>
          <cell r="BK5096" t="str">
            <v>บจก.ไทยยูเนี่ยน กราฟฟิกส์</v>
          </cell>
        </row>
        <row r="5097">
          <cell r="A5097" t="str">
            <v>5F0D1153N000005300</v>
          </cell>
          <cell r="B5097" t="str">
            <v>OUT CTN 76X38 MM. PACK 24</v>
          </cell>
          <cell r="C5097" t="str">
            <v>ลูกฟูก</v>
          </cell>
          <cell r="D5097" t="str">
            <v>3HRTFA4QJ2AARPMMDC</v>
          </cell>
          <cell r="E5097" t="str">
            <v>DC</v>
          </cell>
          <cell r="F5097" t="str">
            <v>76X38 CUP 78N BREAM FL M/TN CH NG-12</v>
          </cell>
          <cell r="G5097" t="str">
            <v>SMUCKER MANUFACTURING,INC.</v>
          </cell>
          <cell r="H5097" t="str">
            <v>SMUCKER MANUFACTURING,INC.</v>
          </cell>
          <cell r="I5097" t="str">
            <v>PF65403326</v>
          </cell>
          <cell r="J5097" t="str">
            <v>0D1153N</v>
          </cell>
          <cell r="K5097">
            <v>0</v>
          </cell>
          <cell r="L5097">
            <v>0</v>
          </cell>
          <cell r="M5097">
            <v>5.3</v>
          </cell>
          <cell r="N5097">
            <v>5.5437500000000002</v>
          </cell>
          <cell r="O5097">
            <v>5.9</v>
          </cell>
          <cell r="P5097">
            <v>6.0003000000000002</v>
          </cell>
          <cell r="Q5097">
            <v>6.0003000000000002</v>
          </cell>
          <cell r="R5097">
            <v>1.05</v>
          </cell>
          <cell r="S5097">
            <v>6.3003150000000003</v>
          </cell>
          <cell r="T5097">
            <v>6.3948197249999996</v>
          </cell>
          <cell r="U5097">
            <v>6.4893244500000007</v>
          </cell>
          <cell r="V5097">
            <v>1.05</v>
          </cell>
          <cell r="W5097">
            <v>1.05</v>
          </cell>
          <cell r="X5097">
            <v>1.1000000000000001</v>
          </cell>
          <cell r="Y5097">
            <v>1.0169999999999999</v>
          </cell>
          <cell r="Z5097">
            <v>4.1442975000000004</v>
          </cell>
          <cell r="AA5097">
            <v>4.2147505575000004</v>
          </cell>
          <cell r="AB5097">
            <v>1.0169999999999999</v>
          </cell>
          <cell r="AC5097">
            <v>1.5202371451373844</v>
          </cell>
          <cell r="AF5097">
            <v>44660</v>
          </cell>
          <cell r="AG5097">
            <v>5.3</v>
          </cell>
          <cell r="AI5097">
            <v>5.3</v>
          </cell>
          <cell r="AJ5097">
            <v>5.2999999999999989</v>
          </cell>
          <cell r="AU5097">
            <v>5.3500000000000005</v>
          </cell>
          <cell r="AV5097">
            <v>5.3500000000000005</v>
          </cell>
          <cell r="AX5097">
            <v>5.3500000000000005</v>
          </cell>
          <cell r="AY5097">
            <v>5.6</v>
          </cell>
          <cell r="BA5097">
            <v>5.6000000000000005</v>
          </cell>
          <cell r="BB5097">
            <v>5.6</v>
          </cell>
          <cell r="BC5097">
            <v>5.5999999999999988</v>
          </cell>
          <cell r="BD5097">
            <v>5.9</v>
          </cell>
          <cell r="BF5097">
            <v>5.5437500000000002</v>
          </cell>
          <cell r="BG5097">
            <v>5.2999999999999989</v>
          </cell>
          <cell r="BH5097">
            <v>5.9</v>
          </cell>
          <cell r="BI5097">
            <v>1.1132075471698115</v>
          </cell>
          <cell r="BJ5097" t="str">
            <v>06.07.2022</v>
          </cell>
          <cell r="BK5097" t="str">
            <v>บจก.กลุ่มสยามบรรจุภั</v>
          </cell>
        </row>
        <row r="5098">
          <cell r="A5098" t="str">
            <v>5F0D1261N000000300</v>
          </cell>
          <cell r="B5098" t="str">
            <v>CTN2-0436,MEOW MIX</v>
          </cell>
          <cell r="C5098" t="str">
            <v>ลูกฟูก</v>
          </cell>
          <cell r="D5098" t="str">
            <v>3JCBSA66J28ARPMMEW</v>
          </cell>
          <cell r="E5098" t="str">
            <v>EW</v>
          </cell>
          <cell r="F5098" t="str">
            <v>76.2X23MM 37N CK&amp;TK IN GRAVY-24</v>
          </cell>
          <cell r="G5098" t="str">
            <v>SMUCKER MANUFACTURING,INC.</v>
          </cell>
          <cell r="H5098" t="str">
            <v>SMUCKER MANUFACTURING,INC.</v>
          </cell>
          <cell r="I5098" t="str">
            <v>PF65314504</v>
          </cell>
          <cell r="J5098" t="str">
            <v>0D1261N</v>
          </cell>
          <cell r="K5098">
            <v>13493</v>
          </cell>
          <cell r="L5098">
            <v>47223.79</v>
          </cell>
          <cell r="M5098">
            <v>3.5</v>
          </cell>
          <cell r="N5098">
            <v>3.5</v>
          </cell>
          <cell r="O5098">
            <v>3.5</v>
          </cell>
          <cell r="P5098">
            <v>4.0617009562500002</v>
          </cell>
          <cell r="Q5098">
            <v>4.0617009562500002</v>
          </cell>
          <cell r="R5098">
            <v>1.05</v>
          </cell>
          <cell r="S5098">
            <v>4.2647860040625005</v>
          </cell>
          <cell r="T5098">
            <v>4.3287577941234376</v>
          </cell>
          <cell r="U5098">
            <v>4.3927295841843756</v>
          </cell>
          <cell r="V5098">
            <v>1.05</v>
          </cell>
          <cell r="W5098">
            <v>1.05</v>
          </cell>
          <cell r="X5098">
            <v>1.1000000000000001</v>
          </cell>
          <cell r="Y5098">
            <v>1.0169999999999999</v>
          </cell>
          <cell r="Z5098">
            <v>3.9938062500000009</v>
          </cell>
          <cell r="AA5098">
            <v>4.0617009562500002</v>
          </cell>
          <cell r="AB5098">
            <v>1.0169999999999999</v>
          </cell>
          <cell r="AC5098">
            <v>1.06785</v>
          </cell>
          <cell r="AF5098">
            <v>44641</v>
          </cell>
          <cell r="AG5098">
            <v>3.4499999999999997</v>
          </cell>
          <cell r="AJ5098">
            <v>3.4499999999999997</v>
          </cell>
          <cell r="AK5098">
            <v>3.4499999999999997</v>
          </cell>
          <cell r="AL5098">
            <v>3.4500000000000006</v>
          </cell>
          <cell r="AM5098">
            <v>3.4499999999999997</v>
          </cell>
          <cell r="AN5098">
            <v>3.4500000000000006</v>
          </cell>
          <cell r="AP5098">
            <v>3.45</v>
          </cell>
          <cell r="AQ5098">
            <v>3.45</v>
          </cell>
          <cell r="AR5098">
            <v>3.4499999999999997</v>
          </cell>
          <cell r="AT5098">
            <v>3.5</v>
          </cell>
          <cell r="AU5098">
            <v>3.5</v>
          </cell>
          <cell r="AV5098">
            <v>3.5</v>
          </cell>
          <cell r="AW5098">
            <v>3.5</v>
          </cell>
          <cell r="BF5098">
            <v>3.5</v>
          </cell>
          <cell r="BG5098">
            <v>3.4499999999999997</v>
          </cell>
          <cell r="BH5098">
            <v>3.5</v>
          </cell>
          <cell r="BI5098">
            <v>1.0144927536231885</v>
          </cell>
          <cell r="BJ5098" t="str">
            <v>23.12.2021</v>
          </cell>
          <cell r="BK5098" t="str">
            <v>บจก.กลุ่มสยามบรรจุภั</v>
          </cell>
        </row>
        <row r="5099">
          <cell r="A5099" t="str">
            <v>5F0D1261N000000400</v>
          </cell>
          <cell r="B5099" t="str">
            <v>CTN2-0437,MEOW MIX</v>
          </cell>
          <cell r="C5099" t="str">
            <v>ลูกฟูก</v>
          </cell>
          <cell r="D5099" t="str">
            <v>3HAOFD3VJ28ARPMMEW</v>
          </cell>
          <cell r="E5099" t="str">
            <v>EW</v>
          </cell>
          <cell r="F5099" t="str">
            <v>76.2X23MM 37N TN&amp;OCF IN SAUCE-24</v>
          </cell>
          <cell r="G5099" t="str">
            <v>SMUCKER MANUFACTURING,INC.</v>
          </cell>
          <cell r="H5099" t="str">
            <v>SMUCKER MANUFACTURING,INC.</v>
          </cell>
          <cell r="I5099" t="str">
            <v>PF65314503</v>
          </cell>
          <cell r="J5099" t="str">
            <v>0D1261N</v>
          </cell>
          <cell r="K5099">
            <v>0</v>
          </cell>
          <cell r="L5099">
            <v>0</v>
          </cell>
          <cell r="M5099">
            <v>3.45</v>
          </cell>
          <cell r="N5099">
            <v>3.55</v>
          </cell>
          <cell r="O5099">
            <v>3.7</v>
          </cell>
          <cell r="P5099">
            <v>4.0617009562500002</v>
          </cell>
          <cell r="Q5099">
            <v>4.0617009562500002</v>
          </cell>
          <cell r="R5099">
            <v>1.05</v>
          </cell>
          <cell r="S5099">
            <v>4.2647860040625005</v>
          </cell>
          <cell r="T5099">
            <v>4.3287577941234376</v>
          </cell>
          <cell r="U5099">
            <v>4.3927295841843756</v>
          </cell>
          <cell r="V5099">
            <v>1.05</v>
          </cell>
          <cell r="W5099">
            <v>1.05</v>
          </cell>
          <cell r="X5099">
            <v>1.1000000000000001</v>
          </cell>
          <cell r="Y5099">
            <v>1.0169999999999999</v>
          </cell>
          <cell r="Z5099">
            <v>3.9938062500000009</v>
          </cell>
          <cell r="AA5099">
            <v>4.0617009562500002</v>
          </cell>
          <cell r="AB5099">
            <v>1.0169999999999999</v>
          </cell>
          <cell r="AC5099">
            <v>1.06785</v>
          </cell>
          <cell r="AF5099">
            <v>44641</v>
          </cell>
          <cell r="AG5099">
            <v>3.4499999999999997</v>
          </cell>
          <cell r="AJ5099">
            <v>3.4499999999999997</v>
          </cell>
          <cell r="AK5099">
            <v>3.4499999999999997</v>
          </cell>
          <cell r="AN5099">
            <v>3.4499999999999997</v>
          </cell>
          <cell r="AO5099">
            <v>3.45</v>
          </cell>
          <cell r="AP5099">
            <v>3.4499999999999997</v>
          </cell>
          <cell r="AR5099">
            <v>3.4499999999999997</v>
          </cell>
          <cell r="AT5099">
            <v>3.5</v>
          </cell>
          <cell r="AV5099">
            <v>3.5</v>
          </cell>
          <cell r="AW5099">
            <v>3.5</v>
          </cell>
          <cell r="AY5099">
            <v>3.7</v>
          </cell>
          <cell r="BF5099">
            <v>3.55</v>
          </cell>
          <cell r="BG5099">
            <v>3.4499999999999997</v>
          </cell>
          <cell r="BH5099">
            <v>3.7</v>
          </cell>
          <cell r="BI5099">
            <v>1.0724637681159421</v>
          </cell>
          <cell r="BJ5099" t="str">
            <v>14.02.2022</v>
          </cell>
          <cell r="BK5099" t="str">
            <v>บจก.กลุ่มสยามบรรจุภั</v>
          </cell>
        </row>
        <row r="5100">
          <cell r="A5100" t="str">
            <v>5F0D1261N000000500</v>
          </cell>
          <cell r="B5100" t="str">
            <v>CTN2-0438,MEOW MIX</v>
          </cell>
          <cell r="C5100" t="str">
            <v>ลูกฟูก</v>
          </cell>
          <cell r="D5100" t="str">
            <v>3HAOFB98J28ARPMMEW</v>
          </cell>
          <cell r="E5100" t="str">
            <v>EW</v>
          </cell>
          <cell r="F5100" t="str">
            <v>76.2X23MM 37N TN&amp;SM IN SAUCE-24</v>
          </cell>
          <cell r="G5100" t="str">
            <v>SMUCKER MANUFACTURING,INC.</v>
          </cell>
          <cell r="H5100" t="str">
            <v>SMUCKER MANUFACTURING,INC.</v>
          </cell>
          <cell r="I5100" t="str">
            <v>PF65314501</v>
          </cell>
          <cell r="J5100" t="str">
            <v>0D1261N</v>
          </cell>
          <cell r="K5100">
            <v>0</v>
          </cell>
          <cell r="L5100">
            <v>0</v>
          </cell>
          <cell r="M5100">
            <v>3.5</v>
          </cell>
          <cell r="N5100">
            <v>3.5</v>
          </cell>
          <cell r="O5100">
            <v>3.5</v>
          </cell>
          <cell r="P5100">
            <v>4.0617009562500002</v>
          </cell>
          <cell r="Q5100">
            <v>4.0617009562500002</v>
          </cell>
          <cell r="R5100">
            <v>1.05</v>
          </cell>
          <cell r="S5100">
            <v>4.2647860040625005</v>
          </cell>
          <cell r="T5100">
            <v>4.3287577941234376</v>
          </cell>
          <cell r="U5100">
            <v>4.3927295841843756</v>
          </cell>
          <cell r="V5100">
            <v>1.05</v>
          </cell>
          <cell r="W5100">
            <v>1.05</v>
          </cell>
          <cell r="X5100">
            <v>1.1000000000000001</v>
          </cell>
          <cell r="Y5100">
            <v>1.0169999999999999</v>
          </cell>
          <cell r="Z5100">
            <v>3.9938062500000009</v>
          </cell>
          <cell r="AA5100">
            <v>4.0617009562500002</v>
          </cell>
          <cell r="AB5100">
            <v>1.0169999999999999</v>
          </cell>
          <cell r="AC5100">
            <v>1.06785</v>
          </cell>
          <cell r="AF5100">
            <v>44641</v>
          </cell>
          <cell r="AG5100">
            <v>3.45</v>
          </cell>
          <cell r="AJ5100">
            <v>3.4499999999999997</v>
          </cell>
          <cell r="AK5100">
            <v>3.4499999999999997</v>
          </cell>
          <cell r="AL5100">
            <v>3.4499999999999997</v>
          </cell>
          <cell r="AM5100">
            <v>3.45</v>
          </cell>
          <cell r="AO5100">
            <v>3.4499999999999997</v>
          </cell>
          <cell r="AR5100">
            <v>3.4499999999999997</v>
          </cell>
          <cell r="AT5100">
            <v>3.5</v>
          </cell>
          <cell r="AU5100">
            <v>3.5</v>
          </cell>
          <cell r="AV5100">
            <v>3.5</v>
          </cell>
          <cell r="BF5100">
            <v>3.5</v>
          </cell>
          <cell r="BG5100">
            <v>3.4499999999999997</v>
          </cell>
          <cell r="BH5100">
            <v>3.5</v>
          </cell>
          <cell r="BI5100">
            <v>1.0144927536231885</v>
          </cell>
          <cell r="BJ5100" t="str">
            <v>01.11.2021</v>
          </cell>
          <cell r="BK5100" t="str">
            <v>บจก.กลุ่มสยามบรรจุภั</v>
          </cell>
        </row>
        <row r="5101">
          <cell r="A5101" t="str">
            <v>5F0D1261N000000600</v>
          </cell>
          <cell r="B5101" t="str">
            <v>CTN2-0439,MEOW MIX</v>
          </cell>
          <cell r="C5101" t="str">
            <v>ลูกฟูก</v>
          </cell>
          <cell r="D5101" t="str">
            <v>3HAOFK4DJ28ARPMMEW</v>
          </cell>
          <cell r="E5101" t="str">
            <v>EW</v>
          </cell>
          <cell r="F5101" t="str">
            <v>76.2X23MM 37N TN&amp;SH&amp;WF IN SAUCE-24</v>
          </cell>
          <cell r="G5101" t="str">
            <v>SMUCKER MANUFACTURING,INC.</v>
          </cell>
          <cell r="H5101" t="str">
            <v>SMUCKER MANUFACTURING,INC.</v>
          </cell>
          <cell r="I5101" t="str">
            <v>PF65314502</v>
          </cell>
          <cell r="J5101" t="str">
            <v>0D1261N</v>
          </cell>
          <cell r="K5101">
            <v>6699</v>
          </cell>
          <cell r="L5101">
            <v>23439.5</v>
          </cell>
          <cell r="M5101">
            <v>3.5</v>
          </cell>
          <cell r="N5101">
            <v>3.5</v>
          </cell>
          <cell r="O5101">
            <v>3.5</v>
          </cell>
          <cell r="P5101">
            <v>4.0617009562500002</v>
          </cell>
          <cell r="Q5101">
            <v>4.0617009562500002</v>
          </cell>
          <cell r="R5101">
            <v>1.05</v>
          </cell>
          <cell r="S5101">
            <v>4.2647860040625005</v>
          </cell>
          <cell r="T5101">
            <v>4.3287577941234376</v>
          </cell>
          <cell r="U5101">
            <v>4.3927295841843756</v>
          </cell>
          <cell r="V5101">
            <v>1.05</v>
          </cell>
          <cell r="W5101">
            <v>1.05</v>
          </cell>
          <cell r="X5101">
            <v>1.1000000000000001</v>
          </cell>
          <cell r="Y5101">
            <v>1.0169999999999999</v>
          </cell>
          <cell r="Z5101">
            <v>3.9938062500000009</v>
          </cell>
          <cell r="AA5101">
            <v>4.0617009562500002</v>
          </cell>
          <cell r="AB5101">
            <v>1.0169999999999999</v>
          </cell>
          <cell r="AC5101">
            <v>1.06785</v>
          </cell>
          <cell r="AF5101">
            <v>44641</v>
          </cell>
          <cell r="AK5101">
            <v>3.4499999999999997</v>
          </cell>
          <cell r="AM5101">
            <v>3.4499999999999997</v>
          </cell>
          <cell r="AN5101">
            <v>3.4499999999999997</v>
          </cell>
          <cell r="AP5101">
            <v>3.4499999999999997</v>
          </cell>
          <cell r="AT5101">
            <v>3.5</v>
          </cell>
          <cell r="AU5101">
            <v>3.5</v>
          </cell>
          <cell r="AV5101">
            <v>3.5</v>
          </cell>
          <cell r="AW5101">
            <v>3.5</v>
          </cell>
          <cell r="BF5101">
            <v>3.5</v>
          </cell>
          <cell r="BG5101">
            <v>3.4499999999999997</v>
          </cell>
          <cell r="BH5101">
            <v>3.5</v>
          </cell>
          <cell r="BI5101">
            <v>1.0144927536231885</v>
          </cell>
          <cell r="BJ5101" t="str">
            <v>23.12.2021</v>
          </cell>
          <cell r="BK5101" t="str">
            <v>บจก.กลุ่มสยามบรรจุภั</v>
          </cell>
        </row>
        <row r="5102">
          <cell r="A5102" t="str">
            <v>5H0D1261N000000102</v>
          </cell>
          <cell r="B5102" t="str">
            <v>SLB2-442,MEOW MIX</v>
          </cell>
          <cell r="C5102" t="str">
            <v>DUPLEX</v>
          </cell>
          <cell r="D5102" t="str">
            <v>3JCBSA66J28ARPMMEW</v>
          </cell>
          <cell r="E5102" t="str">
            <v>EW</v>
          </cell>
          <cell r="F5102" t="str">
            <v>76.2X23MM 37N CK&amp;TK IN GRAVY-24</v>
          </cell>
          <cell r="G5102" t="str">
            <v>SMUCKER MANUFACTURING,INC.</v>
          </cell>
          <cell r="H5102" t="str">
            <v>SMUCKER MANUFACTURING,INC.</v>
          </cell>
          <cell r="I5102" t="str">
            <v>PF65314504</v>
          </cell>
          <cell r="J5102" t="str">
            <v>0D1261N</v>
          </cell>
          <cell r="K5102">
            <v>0</v>
          </cell>
          <cell r="L5102">
            <v>0</v>
          </cell>
          <cell r="M5102">
            <v>0</v>
          </cell>
          <cell r="P5102">
            <v>0.73812375000000019</v>
          </cell>
          <cell r="Q5102">
            <v>0.73812375000000019</v>
          </cell>
          <cell r="R5102">
            <v>1.07</v>
          </cell>
          <cell r="S5102">
            <v>0.78979241250000021</v>
          </cell>
          <cell r="T5102">
            <v>0.80163929868750017</v>
          </cell>
          <cell r="U5102">
            <v>0.81348618487500024</v>
          </cell>
          <cell r="V5102">
            <v>1.03</v>
          </cell>
          <cell r="W5102">
            <v>1</v>
          </cell>
          <cell r="X5102">
            <v>1.05</v>
          </cell>
          <cell r="Y5102">
            <v>1.05</v>
          </cell>
          <cell r="Z5102">
            <v>0.70297500000000013</v>
          </cell>
          <cell r="AA5102">
            <v>0.73812375000000019</v>
          </cell>
          <cell r="AB5102">
            <v>1.05</v>
          </cell>
          <cell r="AC5102">
            <v>1.1235000000000002</v>
          </cell>
          <cell r="AF5102">
            <v>44641</v>
          </cell>
          <cell r="AG5102">
            <v>0.7</v>
          </cell>
          <cell r="AH5102">
            <v>0.64999999999999991</v>
          </cell>
          <cell r="AI5102">
            <v>0.7</v>
          </cell>
          <cell r="AJ5102">
            <v>0.6</v>
          </cell>
          <cell r="AK5102">
            <v>0.61748804587599038</v>
          </cell>
          <cell r="AL5102">
            <v>0.55999999999999994</v>
          </cell>
          <cell r="BG5102">
            <v>0.55999999999999994</v>
          </cell>
          <cell r="BJ5102" t="str">
            <v>07.07.2020</v>
          </cell>
          <cell r="BK5102" t="str">
            <v>บจก.สหไทยการพิมพ์และบรรจุภัณฑ์</v>
          </cell>
        </row>
        <row r="5103">
          <cell r="A5103" t="str">
            <v>5H0D1261N000000103</v>
          </cell>
          <cell r="B5103" t="str">
            <v>SLB2-442,MEOW MIX</v>
          </cell>
          <cell r="C5103" t="str">
            <v>DUPLEX</v>
          </cell>
          <cell r="D5103" t="str">
            <v>3JCBSA66J28ARPMMEW</v>
          </cell>
          <cell r="E5103" t="str">
            <v>EW</v>
          </cell>
          <cell r="F5103" t="str">
            <v>76.2X23MM 37N CK&amp;TK IN GRAVY-24</v>
          </cell>
          <cell r="G5103" t="str">
            <v>SMUCKER MANUFACTURING,INC.</v>
          </cell>
          <cell r="H5103" t="str">
            <v>SMUCKER MANUFACTURING,INC.</v>
          </cell>
          <cell r="I5103" t="str">
            <v>PF65314504</v>
          </cell>
          <cell r="J5103" t="str">
            <v>0D1261N</v>
          </cell>
          <cell r="K5103">
            <v>6226</v>
          </cell>
          <cell r="L5103">
            <v>10311.17</v>
          </cell>
          <cell r="M5103">
            <v>1.66</v>
          </cell>
          <cell r="N5103">
            <v>0.6643930805117414</v>
          </cell>
          <cell r="O5103">
            <v>0.69000000000000006</v>
          </cell>
          <cell r="P5103">
            <v>0.73812375000000019</v>
          </cell>
          <cell r="Q5103">
            <v>0.73812375000000019</v>
          </cell>
          <cell r="R5103">
            <v>1.07</v>
          </cell>
          <cell r="S5103">
            <v>0.78979241250000021</v>
          </cell>
          <cell r="T5103">
            <v>0.80163929868750017</v>
          </cell>
          <cell r="U5103">
            <v>0.81348618487500024</v>
          </cell>
          <cell r="V5103">
            <v>1.03</v>
          </cell>
          <cell r="W5103">
            <v>1</v>
          </cell>
          <cell r="X5103">
            <v>1.05</v>
          </cell>
          <cell r="Y5103">
            <v>1.05</v>
          </cell>
          <cell r="Z5103">
            <v>0.70297500000000013</v>
          </cell>
          <cell r="AA5103">
            <v>0.73812375000000019</v>
          </cell>
          <cell r="AB5103">
            <v>1.05</v>
          </cell>
          <cell r="AC5103">
            <v>1.1235000000000002</v>
          </cell>
          <cell r="AF5103">
            <v>44641</v>
          </cell>
          <cell r="AM5103">
            <v>0.6259128052220162</v>
          </cell>
          <cell r="AN5103">
            <v>0.63655260322919516</v>
          </cell>
          <cell r="AP5103">
            <v>0.64999999999999991</v>
          </cell>
          <cell r="AQ5103">
            <v>0.66502390824801916</v>
          </cell>
          <cell r="AR5103">
            <v>0.64999999999999991</v>
          </cell>
          <cell r="AT5103">
            <v>0.59</v>
          </cell>
          <cell r="AU5103">
            <v>0.684859305938471</v>
          </cell>
          <cell r="AV5103">
            <v>0.66</v>
          </cell>
          <cell r="AW5103">
            <v>0.69710609662023593</v>
          </cell>
          <cell r="AX5103">
            <v>0.69000000000000006</v>
          </cell>
          <cell r="BF5103">
            <v>0.6643930805117414</v>
          </cell>
          <cell r="BG5103">
            <v>0.64999999999999991</v>
          </cell>
          <cell r="BH5103">
            <v>0.69000000000000006</v>
          </cell>
          <cell r="BI5103">
            <v>1.0615384615384618</v>
          </cell>
          <cell r="BJ5103" t="str">
            <v>06.01.2022</v>
          </cell>
          <cell r="BK5103" t="str">
            <v>บมจ. สหไทยการพิมพ์แล</v>
          </cell>
        </row>
        <row r="5104">
          <cell r="A5104" t="str">
            <v>5H0D1261N000000202</v>
          </cell>
          <cell r="B5104" t="str">
            <v>SLB2-443,MEOW MIX</v>
          </cell>
          <cell r="C5104" t="str">
            <v>DUPLEX</v>
          </cell>
          <cell r="D5104" t="str">
            <v>3HAOFD3VJ28ARPMMEW</v>
          </cell>
          <cell r="E5104" t="str">
            <v>EW</v>
          </cell>
          <cell r="F5104" t="str">
            <v>76.2X23MM 37N TN&amp;OCF IN SAUCE-24</v>
          </cell>
          <cell r="G5104" t="str">
            <v>SMUCKER MANUFACTURING,INC.</v>
          </cell>
          <cell r="H5104" t="str">
            <v>SMUCKER MANUFACTURING,INC.</v>
          </cell>
          <cell r="I5104" t="str">
            <v>PF65314503</v>
          </cell>
          <cell r="J5104" t="str">
            <v>0D1261N</v>
          </cell>
          <cell r="K5104">
            <v>0</v>
          </cell>
          <cell r="L5104">
            <v>0</v>
          </cell>
          <cell r="M5104">
            <v>0</v>
          </cell>
          <cell r="P5104">
            <v>0.73812375000000019</v>
          </cell>
          <cell r="Q5104">
            <v>0.73812375000000019</v>
          </cell>
          <cell r="R5104">
            <v>1.07</v>
          </cell>
          <cell r="S5104">
            <v>0.78979241250000021</v>
          </cell>
          <cell r="T5104">
            <v>0.80163929868750017</v>
          </cell>
          <cell r="U5104">
            <v>0.81348618487500024</v>
          </cell>
          <cell r="V5104">
            <v>1.03</v>
          </cell>
          <cell r="W5104">
            <v>1</v>
          </cell>
          <cell r="X5104">
            <v>1.05</v>
          </cell>
          <cell r="Y5104">
            <v>1.05</v>
          </cell>
          <cell r="Z5104">
            <v>0.70297500000000013</v>
          </cell>
          <cell r="AA5104">
            <v>0.73812375000000019</v>
          </cell>
          <cell r="AB5104">
            <v>1.05</v>
          </cell>
          <cell r="AC5104">
            <v>1.1235000000000002</v>
          </cell>
          <cell r="AF5104">
            <v>44641</v>
          </cell>
          <cell r="AH5104">
            <v>0.7639999999999999</v>
          </cell>
          <cell r="AJ5104">
            <v>0.64999999999999991</v>
          </cell>
          <cell r="AK5104">
            <v>0.60333333333333328</v>
          </cell>
          <cell r="BG5104">
            <v>0.60333333333333328</v>
          </cell>
          <cell r="BJ5104" t="str">
            <v>21.07.2020</v>
          </cell>
          <cell r="BK5104" t="str">
            <v>บจก.สหไทยการพิมพ์และบรรจุภัณฑ์</v>
          </cell>
        </row>
        <row r="5105">
          <cell r="A5105" t="str">
            <v>5H0D1261N000000203</v>
          </cell>
          <cell r="B5105" t="str">
            <v>SLB2-443,MEOW MIX</v>
          </cell>
          <cell r="C5105" t="str">
            <v>DUPLEX</v>
          </cell>
          <cell r="D5105" t="str">
            <v>3HAOFD3VJ28ARPMMEW</v>
          </cell>
          <cell r="E5105" t="str">
            <v>EW</v>
          </cell>
          <cell r="F5105" t="str">
            <v>76.2X23MM 37N TN&amp;OCF IN SAUCE-24</v>
          </cell>
          <cell r="G5105" t="str">
            <v>SMUCKER MANUFACTURING,INC.</v>
          </cell>
          <cell r="H5105" t="str">
            <v>SMUCKER MANUFACTURING,INC.</v>
          </cell>
          <cell r="I5105" t="str">
            <v>PF65314503</v>
          </cell>
          <cell r="J5105" t="str">
            <v>0D1261N</v>
          </cell>
          <cell r="K5105">
            <v>4519</v>
          </cell>
          <cell r="L5105">
            <v>7682.3</v>
          </cell>
          <cell r="M5105">
            <v>1.7</v>
          </cell>
          <cell r="N5105">
            <v>1.0790123456790124</v>
          </cell>
          <cell r="O5105">
            <v>1.7</v>
          </cell>
          <cell r="P5105">
            <v>0.73812375000000019</v>
          </cell>
          <cell r="Q5105">
            <v>1.7</v>
          </cell>
          <cell r="R5105">
            <v>1.07</v>
          </cell>
          <cell r="S5105">
            <v>1.819</v>
          </cell>
          <cell r="T5105">
            <v>1.8462849999999997</v>
          </cell>
          <cell r="U5105">
            <v>1.87357</v>
          </cell>
          <cell r="V5105">
            <v>1.03</v>
          </cell>
          <cell r="W5105">
            <v>1</v>
          </cell>
          <cell r="X5105">
            <v>1.05</v>
          </cell>
          <cell r="Y5105">
            <v>1.05</v>
          </cell>
          <cell r="Z5105">
            <v>0.70297500000000013</v>
          </cell>
          <cell r="AA5105">
            <v>0.73812375000000019</v>
          </cell>
          <cell r="AB5105">
            <v>1.05</v>
          </cell>
          <cell r="AC5105">
            <v>2.5875742380596742</v>
          </cell>
          <cell r="AF5105">
            <v>44641</v>
          </cell>
          <cell r="AN5105">
            <v>0.64999999999999991</v>
          </cell>
          <cell r="AO5105">
            <v>1.6</v>
          </cell>
          <cell r="AP5105">
            <v>0.64999999999999991</v>
          </cell>
          <cell r="AQ5105">
            <v>0.64999999999999991</v>
          </cell>
          <cell r="AT5105">
            <v>0.66</v>
          </cell>
          <cell r="AW5105">
            <v>0.87703703703703706</v>
          </cell>
          <cell r="AX5105">
            <v>1.7</v>
          </cell>
          <cell r="BF5105">
            <v>1.0790123456790124</v>
          </cell>
          <cell r="BG5105">
            <v>0.64999999999999991</v>
          </cell>
          <cell r="BH5105">
            <v>1.7</v>
          </cell>
          <cell r="BI5105">
            <v>2.6153846153846159</v>
          </cell>
          <cell r="BJ5105" t="str">
            <v>28.01.2022</v>
          </cell>
          <cell r="BK5105" t="str">
            <v>บมจ. สหไทยการพิมพ์แล</v>
          </cell>
        </row>
        <row r="5106">
          <cell r="A5106" t="str">
            <v>5H0D1261N000000302</v>
          </cell>
          <cell r="B5106" t="str">
            <v>SLB2-444,MEOW MIX</v>
          </cell>
          <cell r="C5106" t="str">
            <v>DUPLEX</v>
          </cell>
          <cell r="D5106" t="str">
            <v>3HAOFB98J28ARPMMEW</v>
          </cell>
          <cell r="E5106" t="str">
            <v>EW</v>
          </cell>
          <cell r="F5106" t="str">
            <v>76.2X23MM 37N TN&amp;SM IN SAUCE-24</v>
          </cell>
          <cell r="G5106" t="str">
            <v>SMUCKER MANUFACTURING,INC.</v>
          </cell>
          <cell r="H5106" t="str">
            <v>SMUCKER MANUFACTURING,INC.</v>
          </cell>
          <cell r="I5106" t="str">
            <v>PF65314501</v>
          </cell>
          <cell r="J5106" t="str">
            <v>0D1261N</v>
          </cell>
          <cell r="K5106">
            <v>100</v>
          </cell>
          <cell r="L5106">
            <v>65.010000000000005</v>
          </cell>
          <cell r="M5106">
            <v>0.65010000000000001</v>
          </cell>
          <cell r="P5106">
            <v>0.73812375000000019</v>
          </cell>
          <cell r="Q5106">
            <v>0.73812375000000019</v>
          </cell>
          <cell r="R5106">
            <v>1.07</v>
          </cell>
          <cell r="S5106">
            <v>0.78979241250000021</v>
          </cell>
          <cell r="T5106">
            <v>0.80163929868750017</v>
          </cell>
          <cell r="U5106">
            <v>0.81348618487500024</v>
          </cell>
          <cell r="V5106">
            <v>1.03</v>
          </cell>
          <cell r="W5106">
            <v>1</v>
          </cell>
          <cell r="X5106">
            <v>1.05</v>
          </cell>
          <cell r="Y5106">
            <v>1.05</v>
          </cell>
          <cell r="Z5106">
            <v>0.70297500000000013</v>
          </cell>
          <cell r="AA5106">
            <v>0.73812375000000019</v>
          </cell>
          <cell r="AB5106">
            <v>1.05</v>
          </cell>
          <cell r="AC5106">
            <v>1.1235000000000002</v>
          </cell>
          <cell r="AF5106">
            <v>44641</v>
          </cell>
          <cell r="AH5106">
            <v>1.6</v>
          </cell>
          <cell r="AK5106">
            <v>0.64999999999999991</v>
          </cell>
          <cell r="AM5106">
            <v>0.80026180203577268</v>
          </cell>
          <cell r="BG5106">
            <v>0.80026180203577268</v>
          </cell>
          <cell r="BJ5106" t="str">
            <v>03.02.2021</v>
          </cell>
          <cell r="BK5106" t="str">
            <v>บจก.สหไทยการพิมพ์และบรรจุภัณฑ์</v>
          </cell>
        </row>
        <row r="5107">
          <cell r="A5107" t="str">
            <v>5H0D1261N000000303</v>
          </cell>
          <cell r="B5107" t="str">
            <v>SLB2-444,MEOW MIX</v>
          </cell>
          <cell r="C5107" t="str">
            <v>DUPLEX</v>
          </cell>
          <cell r="D5107" t="str">
            <v>3HAOFB98J28ARPMMEW</v>
          </cell>
          <cell r="E5107" t="str">
            <v>EW</v>
          </cell>
          <cell r="F5107" t="str">
            <v>76.2X23MM 37N TN&amp;SM IN SAUCE-24</v>
          </cell>
          <cell r="G5107" t="str">
            <v>SMUCKER MANUFACTURING,INC.</v>
          </cell>
          <cell r="H5107" t="str">
            <v>SMUCKER MANUFACTURING,INC.</v>
          </cell>
          <cell r="I5107" t="str">
            <v>PF65314501</v>
          </cell>
          <cell r="J5107" t="str">
            <v>0D1261N</v>
          </cell>
          <cell r="K5107">
            <v>84907</v>
          </cell>
          <cell r="L5107">
            <v>63150.02</v>
          </cell>
          <cell r="M5107">
            <v>0.74</v>
          </cell>
          <cell r="N5107">
            <v>1.0305801655086959</v>
          </cell>
          <cell r="O5107">
            <v>0.80174049652608759</v>
          </cell>
          <cell r="P5107">
            <v>0.73812375000000019</v>
          </cell>
          <cell r="Q5107">
            <v>1.0305801655086959</v>
          </cell>
          <cell r="R5107">
            <v>1.07</v>
          </cell>
          <cell r="S5107">
            <v>1.1027207770943046</v>
          </cell>
          <cell r="T5107">
            <v>1.1192615887507191</v>
          </cell>
          <cell r="U5107">
            <v>1.1358024004071339</v>
          </cell>
          <cell r="V5107">
            <v>1.03</v>
          </cell>
          <cell r="W5107">
            <v>1</v>
          </cell>
          <cell r="X5107">
            <v>1.05</v>
          </cell>
          <cell r="Y5107">
            <v>1.05</v>
          </cell>
          <cell r="Z5107">
            <v>0.70297500000000013</v>
          </cell>
          <cell r="AA5107">
            <v>0.73812375000000019</v>
          </cell>
          <cell r="AB5107">
            <v>1.05</v>
          </cell>
          <cell r="AC5107">
            <v>1.5686486391326924</v>
          </cell>
          <cell r="AF5107">
            <v>44641</v>
          </cell>
          <cell r="AM5107">
            <v>0.7</v>
          </cell>
          <cell r="AO5107">
            <v>0.64999999999999991</v>
          </cell>
          <cell r="AR5107">
            <v>0.64999999999999991</v>
          </cell>
          <cell r="AU5107">
            <v>1.6300000000000001</v>
          </cell>
          <cell r="AV5107">
            <v>0.66</v>
          </cell>
          <cell r="AX5107">
            <v>0.80174049652608759</v>
          </cell>
          <cell r="BF5107">
            <v>1.0305801655086959</v>
          </cell>
          <cell r="BG5107">
            <v>0.64999999999999991</v>
          </cell>
          <cell r="BH5107">
            <v>0.80174049652608759</v>
          </cell>
          <cell r="BI5107">
            <v>1.2334469177324425</v>
          </cell>
          <cell r="BJ5107" t="str">
            <v>06.01.2022</v>
          </cell>
          <cell r="BK5107" t="str">
            <v>บมจ. สหไทยการพิมพ์แล</v>
          </cell>
        </row>
        <row r="5108">
          <cell r="A5108" t="str">
            <v>5H0D1261N000000402</v>
          </cell>
          <cell r="B5108" t="str">
            <v>SLB2-445,MEOW MIX</v>
          </cell>
          <cell r="C5108" t="str">
            <v>DUPLEX</v>
          </cell>
          <cell r="D5108" t="str">
            <v>3HAOFK4DJ28ARPMMEW</v>
          </cell>
          <cell r="E5108" t="str">
            <v>EW</v>
          </cell>
          <cell r="F5108" t="str">
            <v>76.2X23MM 37N TN&amp;SH&amp;WF IN SAUCE-24</v>
          </cell>
          <cell r="G5108" t="str">
            <v>SMUCKER MANUFACTURING,INC.</v>
          </cell>
          <cell r="H5108" t="str">
            <v>SMUCKER MANUFACTURING,INC.</v>
          </cell>
          <cell r="I5108" t="str">
            <v>PF65314502</v>
          </cell>
          <cell r="J5108" t="str">
            <v>0D1261N</v>
          </cell>
          <cell r="K5108">
            <v>0</v>
          </cell>
          <cell r="L5108">
            <v>0</v>
          </cell>
          <cell r="M5108">
            <v>0</v>
          </cell>
          <cell r="P5108">
            <v>0.73812375000000019</v>
          </cell>
          <cell r="Q5108">
            <v>0.73812375000000019</v>
          </cell>
          <cell r="R5108">
            <v>1.07</v>
          </cell>
          <cell r="S5108">
            <v>0.78979241250000021</v>
          </cell>
          <cell r="T5108">
            <v>0.80163929868750017</v>
          </cell>
          <cell r="U5108">
            <v>0.81348618487500024</v>
          </cell>
          <cell r="V5108">
            <v>1.03</v>
          </cell>
          <cell r="W5108">
            <v>1</v>
          </cell>
          <cell r="X5108">
            <v>1.05</v>
          </cell>
          <cell r="Y5108">
            <v>1.05</v>
          </cell>
          <cell r="Z5108">
            <v>0.70297500000000013</v>
          </cell>
          <cell r="AA5108">
            <v>0.73812375000000019</v>
          </cell>
          <cell r="AB5108">
            <v>1.05</v>
          </cell>
          <cell r="AC5108">
            <v>1.1235000000000002</v>
          </cell>
          <cell r="AF5108">
            <v>44641</v>
          </cell>
          <cell r="AH5108">
            <v>0.6</v>
          </cell>
          <cell r="AI5108">
            <v>0.6333333333333333</v>
          </cell>
          <cell r="AJ5108">
            <v>0.7</v>
          </cell>
          <cell r="AK5108">
            <v>0.7</v>
          </cell>
          <cell r="AL5108">
            <v>0.65</v>
          </cell>
          <cell r="BG5108">
            <v>0.65</v>
          </cell>
          <cell r="BJ5108" t="str">
            <v>01.07.2020</v>
          </cell>
          <cell r="BK5108" t="str">
            <v>บจก.สหไทยการพิมพ์และบรรจุภัณฑ์</v>
          </cell>
        </row>
        <row r="5109">
          <cell r="A5109" t="str">
            <v>5H0D1261N000000403</v>
          </cell>
          <cell r="B5109" t="str">
            <v>SLB2-445,MEOW MIX</v>
          </cell>
          <cell r="C5109" t="str">
            <v>DUPLEX</v>
          </cell>
          <cell r="D5109" t="str">
            <v>3HAOFK4DJ28ARPMMEW</v>
          </cell>
          <cell r="E5109" t="str">
            <v>EW</v>
          </cell>
          <cell r="F5109" t="str">
            <v>76.2X23MM 37N TN&amp;SH&amp;WF IN SAUCE-24</v>
          </cell>
          <cell r="G5109" t="str">
            <v>SMUCKER MANUFACTURING,INC.</v>
          </cell>
          <cell r="H5109" t="str">
            <v>SMUCKER MANUFACTURING,INC.</v>
          </cell>
          <cell r="I5109" t="str">
            <v>PF65314502</v>
          </cell>
          <cell r="J5109" t="str">
            <v>0D1261N</v>
          </cell>
          <cell r="K5109">
            <v>2662</v>
          </cell>
          <cell r="L5109">
            <v>3663.6</v>
          </cell>
          <cell r="M5109">
            <v>1.38</v>
          </cell>
          <cell r="N5109">
            <v>0.69841239895246821</v>
          </cell>
          <cell r="O5109">
            <v>0.69000000000000006</v>
          </cell>
          <cell r="P5109">
            <v>0.73812375000000019</v>
          </cell>
          <cell r="Q5109">
            <v>0.73812375000000019</v>
          </cell>
          <cell r="R5109">
            <v>1.07</v>
          </cell>
          <cell r="S5109">
            <v>0.78979241250000021</v>
          </cell>
          <cell r="T5109">
            <v>0.80163929868750017</v>
          </cell>
          <cell r="U5109">
            <v>0.81348618487500024</v>
          </cell>
          <cell r="V5109">
            <v>1.03</v>
          </cell>
          <cell r="W5109">
            <v>1</v>
          </cell>
          <cell r="X5109">
            <v>1.05</v>
          </cell>
          <cell r="Y5109">
            <v>1.05</v>
          </cell>
          <cell r="Z5109">
            <v>0.70297500000000013</v>
          </cell>
          <cell r="AA5109">
            <v>0.73812375000000019</v>
          </cell>
          <cell r="AB5109">
            <v>1.05</v>
          </cell>
          <cell r="AC5109">
            <v>1.1235000000000002</v>
          </cell>
          <cell r="AF5109">
            <v>44641</v>
          </cell>
          <cell r="AK5109">
            <v>0.64999999999999991</v>
          </cell>
          <cell r="AM5109">
            <v>0.65</v>
          </cell>
          <cell r="AN5109">
            <v>0.64999999999999991</v>
          </cell>
          <cell r="AO5109">
            <v>0.7</v>
          </cell>
          <cell r="AP5109">
            <v>0.64999999999999991</v>
          </cell>
          <cell r="AQ5109">
            <v>0.7</v>
          </cell>
          <cell r="AT5109">
            <v>0.61</v>
          </cell>
          <cell r="AU5109">
            <v>0.62063676614140295</v>
          </cell>
          <cell r="AV5109">
            <v>0.71</v>
          </cell>
          <cell r="AW5109">
            <v>0.86142522862093829</v>
          </cell>
          <cell r="AX5109">
            <v>0.69000000000000006</v>
          </cell>
          <cell r="BF5109">
            <v>0.69841239895246821</v>
          </cell>
          <cell r="BG5109">
            <v>0.7</v>
          </cell>
          <cell r="BH5109">
            <v>0.69000000000000006</v>
          </cell>
          <cell r="BI5109">
            <v>0.98571428571428588</v>
          </cell>
          <cell r="BJ5109" t="str">
            <v>06.01.2022</v>
          </cell>
          <cell r="BK5109" t="str">
            <v>บมจ. สหไทยการพิมพ์แล</v>
          </cell>
        </row>
        <row r="5110">
          <cell r="A5110" t="str">
            <v>5F0D1261N000000100</v>
          </cell>
          <cell r="B5110" t="str">
            <v>CTN2-0434,MEOW MIX</v>
          </cell>
          <cell r="C5110" t="str">
            <v>ลูกฟูก</v>
          </cell>
          <cell r="D5110" t="str">
            <v>3VAE000129C4</v>
          </cell>
          <cell r="E5110" t="str">
            <v>C4</v>
          </cell>
          <cell r="F5110" t="str">
            <v>4/12 1.3oz MMSimpleServ12ct-VP2927414837</v>
          </cell>
          <cell r="G5110">
            <v>0</v>
          </cell>
          <cell r="H5110">
            <v>0</v>
          </cell>
          <cell r="I5110" t="str">
            <v>PF65314505</v>
          </cell>
          <cell r="J5110" t="str">
            <v>0D1261N</v>
          </cell>
          <cell r="K5110">
            <v>0</v>
          </cell>
          <cell r="L5110">
            <v>0</v>
          </cell>
          <cell r="M5110">
            <v>4.4000000000000004</v>
          </cell>
          <cell r="N5110">
            <v>4.5104610943018262</v>
          </cell>
          <cell r="O5110">
            <v>4.7941498487164296</v>
          </cell>
          <cell r="P5110">
            <v>5.1212751187499999</v>
          </cell>
          <cell r="Q5110">
            <v>5.1212751187499999</v>
          </cell>
          <cell r="R5110">
            <v>1.05</v>
          </cell>
          <cell r="S5110">
            <v>5.3773388746875002</v>
          </cell>
          <cell r="T5110">
            <v>5.4579989578078125</v>
          </cell>
          <cell r="U5110">
            <v>5.5386590409281249</v>
          </cell>
          <cell r="V5110">
            <v>1.05</v>
          </cell>
          <cell r="W5110">
            <v>1.05</v>
          </cell>
          <cell r="X5110">
            <v>1.1000000000000001</v>
          </cell>
          <cell r="Y5110">
            <v>1.0169999999999999</v>
          </cell>
          <cell r="Z5110">
            <v>5.0356687500000001</v>
          </cell>
          <cell r="AA5110">
            <v>5.1212751187499999</v>
          </cell>
          <cell r="AB5110">
            <v>1.0169999999999999</v>
          </cell>
          <cell r="AC5110">
            <v>1.06785</v>
          </cell>
          <cell r="AF5110">
            <v>44641</v>
          </cell>
          <cell r="AG5110">
            <v>4.3500000000000005</v>
          </cell>
          <cell r="AI5110">
            <v>4.3499999999999996</v>
          </cell>
          <cell r="AJ5110">
            <v>4.3500000000000005</v>
          </cell>
          <cell r="AK5110">
            <v>4.3500000000000005</v>
          </cell>
          <cell r="AL5110">
            <v>4.3500000000000005</v>
          </cell>
          <cell r="AM5110">
            <v>4.3500000000000005</v>
          </cell>
          <cell r="AN5110">
            <v>4.3500000000000005</v>
          </cell>
          <cell r="AO5110">
            <v>4.3500000000000005</v>
          </cell>
          <cell r="AP5110">
            <v>4.3500000000000005</v>
          </cell>
          <cell r="AQ5110">
            <v>4.3500000000000005</v>
          </cell>
          <cell r="AR5110">
            <v>4.3500000000000005</v>
          </cell>
          <cell r="AS5110">
            <v>4.3999999999999995</v>
          </cell>
          <cell r="AT5110">
            <v>4.3999999999999995</v>
          </cell>
          <cell r="AU5110">
            <v>4.4000000000000004</v>
          </cell>
          <cell r="AV5110">
            <v>4.3999999999999995</v>
          </cell>
          <cell r="AW5110">
            <v>4.4000000000000004</v>
          </cell>
          <cell r="AX5110">
            <v>4.3999999999999995</v>
          </cell>
          <cell r="AY5110">
            <v>4.5999999999999996</v>
          </cell>
          <cell r="BA5110">
            <v>4.5999999999999996</v>
          </cell>
          <cell r="BB5110">
            <v>4.5999999999999996</v>
          </cell>
          <cell r="BD5110">
            <v>4.7941498487164296</v>
          </cell>
          <cell r="BF5110">
            <v>4.5104610943018262</v>
          </cell>
          <cell r="BG5110">
            <v>4.3999999999999995</v>
          </cell>
          <cell r="BH5110">
            <v>4.7941498487164296</v>
          </cell>
          <cell r="BI5110">
            <v>1.089579511071916</v>
          </cell>
          <cell r="BJ5110" t="str">
            <v>05.07.2022</v>
          </cell>
          <cell r="BK5110" t="str">
            <v>บจก.กลุ่มสยามบรรจุภั</v>
          </cell>
        </row>
        <row r="5111">
          <cell r="A5111" t="str">
            <v>5R0D1261N000000104</v>
          </cell>
          <cell r="B5111" t="str">
            <v>NO-COR.INB2-440,MEOW MIX</v>
          </cell>
          <cell r="C5111" t="str">
            <v>DUPLEX</v>
          </cell>
          <cell r="D5111" t="str">
            <v>3VAE000129C4</v>
          </cell>
          <cell r="E5111" t="str">
            <v>C4</v>
          </cell>
          <cell r="F5111" t="str">
            <v>4/12 1.3oz MMSimpleServ12ct-VP2927414837</v>
          </cell>
          <cell r="G5111">
            <v>0</v>
          </cell>
          <cell r="H5111">
            <v>0</v>
          </cell>
          <cell r="I5111" t="str">
            <v>PF65314505</v>
          </cell>
          <cell r="J5111" t="str">
            <v>0D1261N</v>
          </cell>
          <cell r="K5111">
            <v>0</v>
          </cell>
          <cell r="L5111">
            <v>0</v>
          </cell>
          <cell r="M5111">
            <v>2.68</v>
          </cell>
          <cell r="N5111">
            <v>2.6466666666666665</v>
          </cell>
          <cell r="O5111">
            <v>2.68</v>
          </cell>
          <cell r="P5111">
            <v>3.3339600000000003</v>
          </cell>
          <cell r="Q5111">
            <v>3.3339600000000003</v>
          </cell>
          <cell r="R5111">
            <v>1.07</v>
          </cell>
          <cell r="S5111">
            <v>3.5673372000000003</v>
          </cell>
          <cell r="T5111">
            <v>3.620847258</v>
          </cell>
          <cell r="U5111">
            <v>3.6743573160000005</v>
          </cell>
          <cell r="V5111">
            <v>1.03</v>
          </cell>
          <cell r="W5111">
            <v>1</v>
          </cell>
          <cell r="X5111">
            <v>1.05</v>
          </cell>
          <cell r="Y5111">
            <v>1.05</v>
          </cell>
          <cell r="Z5111">
            <v>3.1752000000000002</v>
          </cell>
          <cell r="AA5111">
            <v>3.3339600000000003</v>
          </cell>
          <cell r="AB5111">
            <v>1.05</v>
          </cell>
          <cell r="AC5111">
            <v>1.1234999999999999</v>
          </cell>
          <cell r="AF5111">
            <v>44641</v>
          </cell>
          <cell r="AL5111">
            <v>2.54</v>
          </cell>
          <cell r="AM5111">
            <v>2.54</v>
          </cell>
          <cell r="AN5111">
            <v>2.54</v>
          </cell>
          <cell r="AO5111">
            <v>2.54</v>
          </cell>
          <cell r="AQ5111">
            <v>2.54</v>
          </cell>
          <cell r="AR5111">
            <v>2.54</v>
          </cell>
          <cell r="AT5111">
            <v>2.58</v>
          </cell>
          <cell r="AU5111">
            <v>2.58</v>
          </cell>
          <cell r="AV5111">
            <v>2.58</v>
          </cell>
          <cell r="AW5111">
            <v>2.68</v>
          </cell>
          <cell r="AX5111">
            <v>2.68</v>
          </cell>
          <cell r="BA5111">
            <v>2.68</v>
          </cell>
          <cell r="BB5111">
            <v>2.68</v>
          </cell>
          <cell r="BC5111">
            <v>2.68</v>
          </cell>
          <cell r="BD5111">
            <v>2.68</v>
          </cell>
          <cell r="BF5111">
            <v>2.6466666666666665</v>
          </cell>
          <cell r="BG5111">
            <v>2.54</v>
          </cell>
          <cell r="BH5111">
            <v>2.68</v>
          </cell>
          <cell r="BI5111">
            <v>1.0551181102362206</v>
          </cell>
          <cell r="BJ5111" t="str">
            <v>18.07.2022</v>
          </cell>
          <cell r="BK5111" t="str">
            <v>บมจ. สหไทยการพิมพ์แล</v>
          </cell>
        </row>
        <row r="5112">
          <cell r="A5112" t="str">
            <v>5F0D1261N000000200</v>
          </cell>
          <cell r="B5112" t="str">
            <v>CTN2-0435,MEOW MIX</v>
          </cell>
          <cell r="C5112" t="str">
            <v>ลูกฟูก</v>
          </cell>
          <cell r="D5112" t="str">
            <v>3VAE000130C5</v>
          </cell>
          <cell r="E5112" t="str">
            <v>C5</v>
          </cell>
          <cell r="F5112" t="str">
            <v>2/24 1.3oz MMSimpleServ24ct-VP2927414851</v>
          </cell>
          <cell r="G5112">
            <v>0</v>
          </cell>
          <cell r="H5112">
            <v>0</v>
          </cell>
          <cell r="I5112" t="str">
            <v>PF65314506</v>
          </cell>
          <cell r="J5112" t="str">
            <v>0D1261N</v>
          </cell>
          <cell r="K5112">
            <v>2</v>
          </cell>
          <cell r="L5112">
            <v>8.5</v>
          </cell>
          <cell r="M5112">
            <v>4.25</v>
          </cell>
          <cell r="N5112">
            <v>4.3875000000000002</v>
          </cell>
          <cell r="O5112">
            <v>4.6500000000000004</v>
          </cell>
          <cell r="P5112">
            <v>4.9446794250000004</v>
          </cell>
          <cell r="Q5112">
            <v>4.9446794250000004</v>
          </cell>
          <cell r="R5112">
            <v>1.05</v>
          </cell>
          <cell r="S5112">
            <v>5.1919133962500004</v>
          </cell>
          <cell r="T5112">
            <v>5.2697920971937497</v>
          </cell>
          <cell r="U5112">
            <v>5.3476707981375009</v>
          </cell>
          <cell r="V5112">
            <v>1.05</v>
          </cell>
          <cell r="W5112">
            <v>1.05</v>
          </cell>
          <cell r="X5112">
            <v>1.1000000000000001</v>
          </cell>
          <cell r="Y5112">
            <v>1.0169999999999999</v>
          </cell>
          <cell r="Z5112">
            <v>4.8620250000000009</v>
          </cell>
          <cell r="AA5112">
            <v>4.9446794250000004</v>
          </cell>
          <cell r="AB5112">
            <v>1.0169999999999999</v>
          </cell>
          <cell r="AC5112">
            <v>1.06785</v>
          </cell>
          <cell r="AF5112">
            <v>44641</v>
          </cell>
          <cell r="AG5112">
            <v>4.1999999999999993</v>
          </cell>
          <cell r="AH5112">
            <v>4.2</v>
          </cell>
          <cell r="AI5112">
            <v>4.2</v>
          </cell>
          <cell r="AJ5112">
            <v>4.1999999999999993</v>
          </cell>
          <cell r="AK5112">
            <v>4.2</v>
          </cell>
          <cell r="AL5112">
            <v>4.2</v>
          </cell>
          <cell r="AN5112">
            <v>4.2</v>
          </cell>
          <cell r="AO5112">
            <v>4.2</v>
          </cell>
          <cell r="AP5112">
            <v>4.2</v>
          </cell>
          <cell r="AQ5112">
            <v>4.2</v>
          </cell>
          <cell r="AR5112">
            <v>4.2</v>
          </cell>
          <cell r="AS5112">
            <v>4.2249999999999996</v>
          </cell>
          <cell r="AT5112">
            <v>4.25</v>
          </cell>
          <cell r="AU5112">
            <v>4.25</v>
          </cell>
          <cell r="AV5112">
            <v>4.25</v>
          </cell>
          <cell r="AW5112">
            <v>4.25</v>
          </cell>
          <cell r="AX5112">
            <v>4.25</v>
          </cell>
          <cell r="AY5112">
            <v>4.4499999999999993</v>
          </cell>
          <cell r="BA5112">
            <v>4.4499999999999993</v>
          </cell>
          <cell r="BB5112">
            <v>4.45</v>
          </cell>
          <cell r="BD5112">
            <v>4.6250000000000009</v>
          </cell>
          <cell r="BE5112">
            <v>4.6500000000000004</v>
          </cell>
          <cell r="BF5112">
            <v>4.3875000000000002</v>
          </cell>
          <cell r="BG5112">
            <v>4.2249999999999996</v>
          </cell>
          <cell r="BH5112">
            <v>4.6500000000000004</v>
          </cell>
          <cell r="BI5112">
            <v>1.1005917159763314</v>
          </cell>
          <cell r="BJ5112" t="str">
            <v>01.08.2022</v>
          </cell>
          <cell r="BK5112" t="str">
            <v>บจก.กลุ่มสยามบรรจุภั</v>
          </cell>
        </row>
        <row r="5113">
          <cell r="A5113" t="str">
            <v>5R0D1261N000000204</v>
          </cell>
          <cell r="B5113" t="str">
            <v>NO-COR.INB2-441,MEOW MIX</v>
          </cell>
          <cell r="C5113" t="str">
            <v>DUPLEX</v>
          </cell>
          <cell r="D5113" t="str">
            <v>3VAE000130C5</v>
          </cell>
          <cell r="E5113" t="str">
            <v>C5</v>
          </cell>
          <cell r="F5113" t="str">
            <v>2/24 1.3oz MMSimpleServ24ct-VP2927414851</v>
          </cell>
          <cell r="G5113">
            <v>0</v>
          </cell>
          <cell r="H5113">
            <v>0</v>
          </cell>
          <cell r="I5113" t="str">
            <v>PF65314506</v>
          </cell>
          <cell r="J5113" t="str">
            <v>0D1261N</v>
          </cell>
          <cell r="K5113">
            <v>0</v>
          </cell>
          <cell r="L5113">
            <v>0</v>
          </cell>
          <cell r="M5113">
            <v>4.7699999999999996</v>
          </cell>
          <cell r="N5113">
            <v>5.0281818181818174</v>
          </cell>
          <cell r="O5113">
            <v>5.2299999999999995</v>
          </cell>
          <cell r="P5113">
            <v>5.811277500000001</v>
          </cell>
          <cell r="Q5113">
            <v>5.811277500000001</v>
          </cell>
          <cell r="R5113">
            <v>1.07</v>
          </cell>
          <cell r="S5113">
            <v>6.2180669250000014</v>
          </cell>
          <cell r="T5113">
            <v>6.3113379288750009</v>
          </cell>
          <cell r="U5113">
            <v>6.4046089327500013</v>
          </cell>
          <cell r="V5113">
            <v>1.03</v>
          </cell>
          <cell r="W5113">
            <v>1</v>
          </cell>
          <cell r="X5113">
            <v>1.05</v>
          </cell>
          <cell r="Y5113">
            <v>1.05</v>
          </cell>
          <cell r="Z5113">
            <v>5.5345500000000003</v>
          </cell>
          <cell r="AA5113">
            <v>5.811277500000001</v>
          </cell>
          <cell r="AB5113">
            <v>1.05</v>
          </cell>
          <cell r="AC5113">
            <v>1.1235000000000002</v>
          </cell>
          <cell r="AF5113">
            <v>44641</v>
          </cell>
          <cell r="AL5113">
            <v>4.7600000000000007</v>
          </cell>
          <cell r="AN5113">
            <v>4.7600000000000007</v>
          </cell>
          <cell r="AO5113">
            <v>4.7600000000000007</v>
          </cell>
          <cell r="AP5113">
            <v>4.7600000000000007</v>
          </cell>
          <cell r="AQ5113">
            <v>4.7600000000000007</v>
          </cell>
          <cell r="AR5113">
            <v>4.7600000000000007</v>
          </cell>
          <cell r="AT5113">
            <v>4.84</v>
          </cell>
          <cell r="AU5113">
            <v>4.8400000000000007</v>
          </cell>
          <cell r="AV5113">
            <v>4.8400000000000007</v>
          </cell>
          <cell r="AW5113">
            <v>5.080000000000001</v>
          </cell>
          <cell r="AX5113">
            <v>5.08</v>
          </cell>
          <cell r="AY5113">
            <v>5.08</v>
          </cell>
          <cell r="BA5113">
            <v>5.08</v>
          </cell>
          <cell r="BB5113">
            <v>5.08</v>
          </cell>
          <cell r="BC5113">
            <v>5.08</v>
          </cell>
          <cell r="BD5113">
            <v>5.080000000000001</v>
          </cell>
          <cell r="BE5113">
            <v>5.2299999999999995</v>
          </cell>
          <cell r="BF5113">
            <v>5.0281818181818174</v>
          </cell>
          <cell r="BG5113">
            <v>4.7600000000000007</v>
          </cell>
          <cell r="BH5113">
            <v>5.2299999999999995</v>
          </cell>
          <cell r="BI5113">
            <v>1.098739495798319</v>
          </cell>
          <cell r="BJ5113" t="str">
            <v>06.08.2022</v>
          </cell>
          <cell r="BK5113" t="str">
            <v>บมจ. สหไทยการพิมพ์แล</v>
          </cell>
        </row>
        <row r="5114">
          <cell r="A5114" t="str">
            <v>5F0D1261N000000700</v>
          </cell>
          <cell r="B5114" t="str">
            <v>CTN2-5266,MEOW MIX</v>
          </cell>
          <cell r="C5114" t="str">
            <v>ลูกฟูก</v>
          </cell>
          <cell r="D5114" t="str">
            <v>3VAE000215C4</v>
          </cell>
          <cell r="E5114" t="str">
            <v>C4</v>
          </cell>
          <cell r="F5114" t="str">
            <v>MM SS POULTRY &amp; BFF VP 4/12/1.3OZ</v>
          </cell>
          <cell r="G5114">
            <v>0</v>
          </cell>
          <cell r="H5114">
            <v>0</v>
          </cell>
          <cell r="I5114" t="str">
            <v>PF65314509</v>
          </cell>
          <cell r="J5114" t="str">
            <v>0D1261N</v>
          </cell>
          <cell r="K5114">
            <v>0</v>
          </cell>
          <cell r="L5114">
            <v>0</v>
          </cell>
          <cell r="M5114">
            <v>4.3499999999999996</v>
          </cell>
          <cell r="N5114">
            <v>4.5658333333333339</v>
          </cell>
          <cell r="O5114">
            <v>4.8499999999999996</v>
          </cell>
          <cell r="P5114">
            <v>5.1212751187499999</v>
          </cell>
          <cell r="Q5114">
            <v>5.1212751187499999</v>
          </cell>
          <cell r="R5114">
            <v>1.05</v>
          </cell>
          <cell r="S5114">
            <v>5.3773388746875002</v>
          </cell>
          <cell r="T5114">
            <v>5.4579989578078125</v>
          </cell>
          <cell r="U5114">
            <v>5.5386590409281249</v>
          </cell>
          <cell r="V5114">
            <v>1.05</v>
          </cell>
          <cell r="W5114">
            <v>1.05</v>
          </cell>
          <cell r="X5114">
            <v>1.1000000000000001</v>
          </cell>
          <cell r="Y5114">
            <v>1.0169999999999999</v>
          </cell>
          <cell r="Z5114">
            <v>5.0356687500000001</v>
          </cell>
          <cell r="AA5114">
            <v>5.1212751187499999</v>
          </cell>
          <cell r="AB5114">
            <v>1.0169999999999999</v>
          </cell>
          <cell r="AC5114">
            <v>1.06785</v>
          </cell>
          <cell r="AF5114">
            <v>44641</v>
          </cell>
          <cell r="AG5114">
            <v>4.3499999999999996</v>
          </cell>
          <cell r="AH5114">
            <v>4.3500000000000005</v>
          </cell>
          <cell r="AI5114">
            <v>4.3499999999999996</v>
          </cell>
          <cell r="AJ5114">
            <v>4.3500000000000005</v>
          </cell>
          <cell r="AK5114">
            <v>4.3500000000000005</v>
          </cell>
          <cell r="AL5114">
            <v>4.3500000000000005</v>
          </cell>
          <cell r="AM5114">
            <v>4.3500000000000005</v>
          </cell>
          <cell r="AN5114">
            <v>4.3500000000000005</v>
          </cell>
          <cell r="AO5114">
            <v>4.3500000000000005</v>
          </cell>
          <cell r="AP5114">
            <v>4.3499999999999996</v>
          </cell>
          <cell r="AQ5114">
            <v>4.3500000000000005</v>
          </cell>
          <cell r="AR5114">
            <v>4.3499999999999996</v>
          </cell>
          <cell r="AS5114">
            <v>4.3875000000000002</v>
          </cell>
          <cell r="AT5114">
            <v>4.4000000000000004</v>
          </cell>
          <cell r="AU5114">
            <v>4.4000000000000004</v>
          </cell>
          <cell r="AV5114">
            <v>4.3999999999999995</v>
          </cell>
          <cell r="AW5114">
            <v>4.3999999999999995</v>
          </cell>
          <cell r="AY5114">
            <v>4.5999999999999996</v>
          </cell>
          <cell r="AZ5114">
            <v>4.5999999999999996</v>
          </cell>
          <cell r="BA5114">
            <v>4.6000000000000005</v>
          </cell>
          <cell r="BB5114">
            <v>4.5999999999999996</v>
          </cell>
          <cell r="BD5114">
            <v>4.8083333333333345</v>
          </cell>
          <cell r="BE5114">
            <v>4.8499999999999996</v>
          </cell>
          <cell r="BF5114">
            <v>4.5658333333333339</v>
          </cell>
          <cell r="BG5114">
            <v>4.3875000000000002</v>
          </cell>
          <cell r="BH5114">
            <v>4.8499999999999996</v>
          </cell>
          <cell r="BI5114">
            <v>1.1054131054131053</v>
          </cell>
          <cell r="BJ5114" t="str">
            <v>02.08.2022</v>
          </cell>
          <cell r="BK5114" t="str">
            <v>บจก.กลุ่มสยามบรรจุภั</v>
          </cell>
        </row>
        <row r="5115">
          <cell r="A5115" t="str">
            <v>5R0D1261N000000103</v>
          </cell>
          <cell r="B5115" t="str">
            <v>NO-COR.INB2-440,MEOW MIX</v>
          </cell>
          <cell r="C5115" t="str">
            <v>DUPLEX</v>
          </cell>
          <cell r="D5115" t="str">
            <v>3VAE000215C4</v>
          </cell>
          <cell r="E5115" t="str">
            <v>C4</v>
          </cell>
          <cell r="F5115" t="str">
            <v>MM SS POULTRY &amp; BFF VP 4/12/1.3OZ</v>
          </cell>
          <cell r="G5115">
            <v>0</v>
          </cell>
          <cell r="H5115">
            <v>0</v>
          </cell>
          <cell r="I5115" t="str">
            <v>PF65314509</v>
          </cell>
          <cell r="J5115" t="str">
            <v>0D1261N</v>
          </cell>
          <cell r="K5115">
            <v>0</v>
          </cell>
          <cell r="L5115">
            <v>0</v>
          </cell>
          <cell r="M5115">
            <v>0</v>
          </cell>
          <cell r="P5115">
            <v>3.3339600000000003</v>
          </cell>
          <cell r="Q5115">
            <v>3.3339600000000003</v>
          </cell>
          <cell r="R5115">
            <v>1.07</v>
          </cell>
          <cell r="S5115">
            <v>3.5673372000000003</v>
          </cell>
          <cell r="T5115">
            <v>3.620847258</v>
          </cell>
          <cell r="U5115">
            <v>3.6743573160000005</v>
          </cell>
          <cell r="V5115">
            <v>1.03</v>
          </cell>
          <cell r="W5115">
            <v>1</v>
          </cell>
          <cell r="X5115">
            <v>1.05</v>
          </cell>
          <cell r="Y5115">
            <v>1.05</v>
          </cell>
          <cell r="Z5115">
            <v>3.1752000000000002</v>
          </cell>
          <cell r="AA5115">
            <v>3.3339600000000003</v>
          </cell>
          <cell r="AB5115">
            <v>1.05</v>
          </cell>
          <cell r="AC5115">
            <v>1.1234999999999999</v>
          </cell>
          <cell r="AF5115">
            <v>44641</v>
          </cell>
          <cell r="AG5115">
            <v>2.54</v>
          </cell>
          <cell r="AH5115">
            <v>2.54</v>
          </cell>
          <cell r="AI5115">
            <v>2.54</v>
          </cell>
          <cell r="AJ5115">
            <v>2.54</v>
          </cell>
          <cell r="AK5115">
            <v>2.54</v>
          </cell>
          <cell r="AL5115">
            <v>2.54</v>
          </cell>
          <cell r="BG5115">
            <v>2.54</v>
          </cell>
          <cell r="BJ5115" t="str">
            <v>17.06.2020</v>
          </cell>
          <cell r="BK5115" t="str">
            <v>บจก.สหไทยการพิมพ์และบรรจุภัณฑ์</v>
          </cell>
        </row>
        <row r="5116">
          <cell r="A5116" t="str">
            <v>5R0D1261N000000203</v>
          </cell>
          <cell r="B5116" t="str">
            <v>NO-COR.INB2-441,MEOW MIX</v>
          </cell>
          <cell r="C5116" t="str">
            <v>DUPLEX</v>
          </cell>
          <cell r="D5116" t="str">
            <v>3VAE000215C4</v>
          </cell>
          <cell r="E5116" t="str">
            <v>C4</v>
          </cell>
          <cell r="F5116" t="str">
            <v>MM SS POULTRY &amp; BFF VP 4/12/1.3OZ</v>
          </cell>
          <cell r="G5116">
            <v>0</v>
          </cell>
          <cell r="H5116">
            <v>0</v>
          </cell>
          <cell r="I5116" t="str">
            <v>PF65314509</v>
          </cell>
          <cell r="J5116" t="str">
            <v>0D1261N</v>
          </cell>
          <cell r="K5116">
            <v>0</v>
          </cell>
          <cell r="L5116">
            <v>0</v>
          </cell>
          <cell r="M5116">
            <v>0</v>
          </cell>
          <cell r="P5116">
            <v>3.3339600000000003</v>
          </cell>
          <cell r="Q5116">
            <v>3.3339600000000003</v>
          </cell>
          <cell r="R5116">
            <v>1.07</v>
          </cell>
          <cell r="S5116">
            <v>3.5673372000000003</v>
          </cell>
          <cell r="T5116">
            <v>3.620847258</v>
          </cell>
          <cell r="U5116">
            <v>3.6743573160000005</v>
          </cell>
          <cell r="V5116">
            <v>1.03</v>
          </cell>
          <cell r="W5116">
            <v>1</v>
          </cell>
          <cell r="X5116">
            <v>1.05</v>
          </cell>
          <cell r="Y5116">
            <v>1.05</v>
          </cell>
          <cell r="Z5116">
            <v>3.1752000000000002</v>
          </cell>
          <cell r="AA5116">
            <v>3.3339600000000003</v>
          </cell>
          <cell r="AB5116">
            <v>1.05</v>
          </cell>
          <cell r="AC5116">
            <v>1.1234999999999999</v>
          </cell>
          <cell r="AF5116">
            <v>44641</v>
          </cell>
          <cell r="AG5116">
            <v>4.7600000000000016</v>
          </cell>
          <cell r="AH5116">
            <v>4.7600000000000007</v>
          </cell>
          <cell r="AI5116">
            <v>4.7600000000000007</v>
          </cell>
          <cell r="AJ5116">
            <v>4.7600000000000007</v>
          </cell>
          <cell r="AK5116">
            <v>4.7600000000000007</v>
          </cell>
          <cell r="BG5116">
            <v>4.7600000000000007</v>
          </cell>
          <cell r="BJ5116" t="str">
            <v>04.07.2020</v>
          </cell>
          <cell r="BK5116" t="str">
            <v>บจก.สหไทยการพิมพ์และบรรจุภัณฑ์</v>
          </cell>
        </row>
        <row r="5117">
          <cell r="A5117" t="str">
            <v>5R0D1261N000000300</v>
          </cell>
          <cell r="B5117" t="str">
            <v>NO-COR.INB2-5213,MEOW MIX</v>
          </cell>
          <cell r="C5117" t="str">
            <v>DUPLEX</v>
          </cell>
          <cell r="D5117" t="str">
            <v>3VAE000215C4</v>
          </cell>
          <cell r="E5117" t="str">
            <v>C4</v>
          </cell>
          <cell r="F5117" t="str">
            <v>MM SS POULTRY &amp; BFF VP 4/12/1.3OZ</v>
          </cell>
          <cell r="G5117">
            <v>0</v>
          </cell>
          <cell r="H5117">
            <v>0</v>
          </cell>
          <cell r="I5117" t="str">
            <v>PF65314509</v>
          </cell>
          <cell r="J5117" t="str">
            <v>0D1261N</v>
          </cell>
          <cell r="K5117">
            <v>0</v>
          </cell>
          <cell r="L5117">
            <v>0</v>
          </cell>
          <cell r="M5117">
            <v>0</v>
          </cell>
          <cell r="P5117">
            <v>3.3339600000000003</v>
          </cell>
          <cell r="Q5117">
            <v>3.3339600000000003</v>
          </cell>
          <cell r="R5117">
            <v>1.07</v>
          </cell>
          <cell r="S5117">
            <v>3.5673372000000003</v>
          </cell>
          <cell r="T5117">
            <v>3.620847258</v>
          </cell>
          <cell r="U5117">
            <v>3.6743573160000005</v>
          </cell>
          <cell r="V5117">
            <v>1.03</v>
          </cell>
          <cell r="W5117">
            <v>1</v>
          </cell>
          <cell r="X5117">
            <v>1.05</v>
          </cell>
          <cell r="Y5117">
            <v>1.05</v>
          </cell>
          <cell r="Z5117">
            <v>3.1752000000000002</v>
          </cell>
          <cell r="AA5117">
            <v>3.3339600000000003</v>
          </cell>
          <cell r="AB5117">
            <v>1.05</v>
          </cell>
          <cell r="AC5117">
            <v>1.1234999999999999</v>
          </cell>
          <cell r="AF5117">
            <v>44641</v>
          </cell>
          <cell r="AG5117">
            <v>2.54</v>
          </cell>
          <cell r="AH5117">
            <v>2.54</v>
          </cell>
          <cell r="AI5117">
            <v>2.5399999999999996</v>
          </cell>
          <cell r="AJ5117">
            <v>2.54</v>
          </cell>
          <cell r="AK5117">
            <v>2.54</v>
          </cell>
          <cell r="AL5117">
            <v>2.54</v>
          </cell>
          <cell r="BG5117">
            <v>2.54</v>
          </cell>
          <cell r="BJ5117" t="str">
            <v>14.07.2020</v>
          </cell>
          <cell r="BK5117" t="str">
            <v>บจก.สหไทยการพิมพ์และบรรจุภัณฑ์</v>
          </cell>
        </row>
        <row r="5118">
          <cell r="A5118" t="str">
            <v>5R0D1261N000000301</v>
          </cell>
          <cell r="B5118" t="str">
            <v>NO-COR.INB2-5213,MEOW MIX</v>
          </cell>
          <cell r="C5118" t="str">
            <v>DUPLEX</v>
          </cell>
          <cell r="D5118" t="str">
            <v>3VAE000215C4</v>
          </cell>
          <cell r="E5118" t="str">
            <v>C4</v>
          </cell>
          <cell r="F5118" t="str">
            <v>MM SS POULTRY &amp; BFF VP 4/12/1.3OZ</v>
          </cell>
          <cell r="G5118">
            <v>0</v>
          </cell>
          <cell r="H5118">
            <v>0</v>
          </cell>
          <cell r="I5118" t="str">
            <v>PF65314509</v>
          </cell>
          <cell r="J5118" t="str">
            <v>0D1261N</v>
          </cell>
          <cell r="K5118">
            <v>11492</v>
          </cell>
          <cell r="L5118">
            <v>31717.919999999998</v>
          </cell>
          <cell r="M5118">
            <v>2.76</v>
          </cell>
          <cell r="N5118">
            <v>2.66</v>
          </cell>
          <cell r="O5118">
            <v>2.7600000000000002</v>
          </cell>
          <cell r="P5118">
            <v>3.3339600000000003</v>
          </cell>
          <cell r="Q5118">
            <v>3.3339600000000003</v>
          </cell>
          <cell r="R5118">
            <v>1.07</v>
          </cell>
          <cell r="S5118">
            <v>3.5673372000000003</v>
          </cell>
          <cell r="T5118">
            <v>3.620847258</v>
          </cell>
          <cell r="U5118">
            <v>3.6743573160000005</v>
          </cell>
          <cell r="V5118">
            <v>1.03</v>
          </cell>
          <cell r="W5118">
            <v>1</v>
          </cell>
          <cell r="X5118">
            <v>1.05</v>
          </cell>
          <cell r="Y5118">
            <v>1.05</v>
          </cell>
          <cell r="Z5118">
            <v>3.1752000000000002</v>
          </cell>
          <cell r="AA5118">
            <v>3.3339600000000003</v>
          </cell>
          <cell r="AB5118">
            <v>1.05</v>
          </cell>
          <cell r="AC5118">
            <v>1.1234999999999999</v>
          </cell>
          <cell r="AF5118">
            <v>44641</v>
          </cell>
          <cell r="AL5118">
            <v>2.54</v>
          </cell>
          <cell r="AM5118">
            <v>2.54</v>
          </cell>
          <cell r="AN5118">
            <v>2.54</v>
          </cell>
          <cell r="AO5118">
            <v>2.54</v>
          </cell>
          <cell r="AP5118">
            <v>2.54</v>
          </cell>
          <cell r="AQ5118">
            <v>2.54</v>
          </cell>
          <cell r="AR5118">
            <v>2.54</v>
          </cell>
          <cell r="AT5118">
            <v>2.58</v>
          </cell>
          <cell r="AU5118">
            <v>2.58</v>
          </cell>
          <cell r="AV5118">
            <v>2.58</v>
          </cell>
          <cell r="AW5118">
            <v>2.6799999999999997</v>
          </cell>
          <cell r="AX5118">
            <v>2.68</v>
          </cell>
          <cell r="AZ5118">
            <v>2.6799999999999997</v>
          </cell>
          <cell r="BA5118">
            <v>2.6799999999999997</v>
          </cell>
          <cell r="BB5118">
            <v>2.6799999999999997</v>
          </cell>
          <cell r="BC5118">
            <v>2.6799999999999997</v>
          </cell>
          <cell r="BD5118">
            <v>2.68</v>
          </cell>
          <cell r="BE5118">
            <v>2.7600000000000002</v>
          </cell>
          <cell r="BF5118">
            <v>2.66</v>
          </cell>
          <cell r="BG5118">
            <v>2.54</v>
          </cell>
          <cell r="BH5118">
            <v>2.7600000000000002</v>
          </cell>
          <cell r="BI5118">
            <v>1.0866141732283465</v>
          </cell>
          <cell r="BJ5118" t="str">
            <v>06.08.2022</v>
          </cell>
          <cell r="BK5118" t="str">
            <v>บมจ. สหไทยการพิมพ์แล</v>
          </cell>
        </row>
        <row r="5119">
          <cell r="A5119" t="str">
            <v>5F0D1153N000008300</v>
          </cell>
          <cell r="B5119" t="str">
            <v>CTN1-60584,MEOW MIX</v>
          </cell>
          <cell r="C5119" t="str">
            <v>ลูกฟูก</v>
          </cell>
          <cell r="D5119" t="str">
            <v>3JCCXC2HJ2AARPMMED</v>
          </cell>
          <cell r="E5119" t="str">
            <v>ED</v>
          </cell>
          <cell r="F5119" t="str">
            <v>76x38 CUP 78N PATE CK &amp; LIVER-12</v>
          </cell>
          <cell r="G5119" t="str">
            <v>SMUCKER MANUFACTURING,INC.</v>
          </cell>
          <cell r="H5119" t="str">
            <v>SMUCKER MANUFACTURING,INC.</v>
          </cell>
          <cell r="I5119" t="str">
            <v>PF65314511</v>
          </cell>
          <cell r="J5119" t="str">
            <v>0D1153N</v>
          </cell>
          <cell r="K5119">
            <v>0</v>
          </cell>
          <cell r="L5119">
            <v>0</v>
          </cell>
          <cell r="M5119">
            <v>3.47</v>
          </cell>
          <cell r="N5119">
            <v>3.5</v>
          </cell>
          <cell r="O5119">
            <v>3.5</v>
          </cell>
          <cell r="P5119">
            <v>4.7445376387500007</v>
          </cell>
          <cell r="Q5119">
            <v>4.7445376387500007</v>
          </cell>
          <cell r="R5119">
            <v>1.05</v>
          </cell>
          <cell r="S5119">
            <v>4.9817645206875012</v>
          </cell>
          <cell r="T5119">
            <v>5.0564909884978135</v>
          </cell>
          <cell r="U5119">
            <v>5.1312174563081268</v>
          </cell>
          <cell r="V5119">
            <v>1.05</v>
          </cell>
          <cell r="W5119">
            <v>1.05</v>
          </cell>
          <cell r="X5119">
            <v>1.1000000000000001</v>
          </cell>
          <cell r="Y5119">
            <v>1.0169999999999999</v>
          </cell>
          <cell r="Z5119">
            <v>4.6652287500000007</v>
          </cell>
          <cell r="AA5119">
            <v>4.7445376387500007</v>
          </cell>
          <cell r="AB5119">
            <v>1.0169999999999999</v>
          </cell>
          <cell r="AC5119">
            <v>1.0678500000000002</v>
          </cell>
          <cell r="AF5119">
            <v>44641</v>
          </cell>
          <cell r="AG5119">
            <v>3.47</v>
          </cell>
          <cell r="AI5119">
            <v>3.47</v>
          </cell>
          <cell r="AJ5119">
            <v>3.47</v>
          </cell>
          <cell r="AM5119">
            <v>3.47</v>
          </cell>
          <cell r="AN5119">
            <v>3.47</v>
          </cell>
          <cell r="AP5119">
            <v>3.47</v>
          </cell>
          <cell r="AS5119">
            <v>3.5</v>
          </cell>
          <cell r="AT5119">
            <v>3.5</v>
          </cell>
          <cell r="AV5119">
            <v>3.5</v>
          </cell>
          <cell r="BF5119">
            <v>3.5</v>
          </cell>
          <cell r="BG5119">
            <v>3.5</v>
          </cell>
          <cell r="BH5119">
            <v>3.5</v>
          </cell>
          <cell r="BI5119">
            <v>1</v>
          </cell>
          <cell r="BJ5119" t="str">
            <v>24.11.2021</v>
          </cell>
          <cell r="BK5119" t="str">
            <v>บจก.กลุ่มสยามบรรจุภั</v>
          </cell>
        </row>
        <row r="5120">
          <cell r="A5120" t="str">
            <v>5F0D1153N000008400</v>
          </cell>
          <cell r="B5120" t="str">
            <v>CTN1-60585,MEOW MIX</v>
          </cell>
          <cell r="C5120" t="str">
            <v>ลูกฟูก</v>
          </cell>
          <cell r="D5120" t="str">
            <v>3JBXXB3WJ2AARPMMED</v>
          </cell>
          <cell r="E5120" t="str">
            <v>ED</v>
          </cell>
          <cell r="F5120" t="str">
            <v>76x38 CUP 78N PATE MIX GRILL-12</v>
          </cell>
          <cell r="G5120" t="str">
            <v>SMUCKER MANUFACTURING,INC.</v>
          </cell>
          <cell r="H5120" t="str">
            <v>SMUCKER MANUFACTURING,INC.</v>
          </cell>
          <cell r="I5120" t="str">
            <v>PF65314513</v>
          </cell>
          <cell r="J5120" t="str">
            <v>0D1153N</v>
          </cell>
          <cell r="K5120">
            <v>0</v>
          </cell>
          <cell r="L5120">
            <v>0</v>
          </cell>
          <cell r="M5120">
            <v>3.47</v>
          </cell>
          <cell r="N5120">
            <v>3.5</v>
          </cell>
          <cell r="O5120">
            <v>3.5</v>
          </cell>
          <cell r="P5120">
            <v>4.7445376387500007</v>
          </cell>
          <cell r="Q5120">
            <v>4.7445376387500007</v>
          </cell>
          <cell r="R5120">
            <v>1.05</v>
          </cell>
          <cell r="S5120">
            <v>4.9817645206875012</v>
          </cell>
          <cell r="T5120">
            <v>5.0564909884978135</v>
          </cell>
          <cell r="U5120">
            <v>5.1312174563081268</v>
          </cell>
          <cell r="V5120">
            <v>1.05</v>
          </cell>
          <cell r="W5120">
            <v>1.05</v>
          </cell>
          <cell r="X5120">
            <v>1.1000000000000001</v>
          </cell>
          <cell r="Y5120">
            <v>1.0169999999999999</v>
          </cell>
          <cell r="Z5120">
            <v>4.6652287500000007</v>
          </cell>
          <cell r="AA5120">
            <v>4.7445376387500007</v>
          </cell>
          <cell r="AB5120">
            <v>1.0169999999999999</v>
          </cell>
          <cell r="AC5120">
            <v>1.0678500000000002</v>
          </cell>
          <cell r="AF5120">
            <v>44641</v>
          </cell>
          <cell r="AG5120">
            <v>3.47</v>
          </cell>
          <cell r="AI5120">
            <v>3.47</v>
          </cell>
          <cell r="AJ5120">
            <v>3.47</v>
          </cell>
          <cell r="AL5120">
            <v>3.47</v>
          </cell>
          <cell r="AN5120">
            <v>3.47</v>
          </cell>
          <cell r="AP5120">
            <v>3.47</v>
          </cell>
          <cell r="AS5120">
            <v>3.5</v>
          </cell>
          <cell r="AT5120">
            <v>3.5</v>
          </cell>
          <cell r="AV5120">
            <v>3.5</v>
          </cell>
          <cell r="BF5120">
            <v>3.5</v>
          </cell>
          <cell r="BG5120">
            <v>3.5</v>
          </cell>
          <cell r="BH5120">
            <v>3.5</v>
          </cell>
          <cell r="BI5120">
            <v>1</v>
          </cell>
          <cell r="BJ5120" t="str">
            <v>24.11.2021</v>
          </cell>
          <cell r="BK5120" t="str">
            <v>บจก.กลุ่มสยามบรรจุภั</v>
          </cell>
        </row>
        <row r="5121">
          <cell r="A5121" t="str">
            <v>5F0D1153N000008500</v>
          </cell>
          <cell r="B5121" t="str">
            <v>CTN1-60586,MEOW MIX</v>
          </cell>
          <cell r="C5121" t="str">
            <v>ลูกฟูก</v>
          </cell>
          <cell r="D5121" t="str">
            <v>3HNNXC2GJ2AARPMMED</v>
          </cell>
          <cell r="E5121" t="str">
            <v>ED</v>
          </cell>
          <cell r="F5121" t="str">
            <v>76x38 CUP 78N PATE W TN-12</v>
          </cell>
          <cell r="G5121" t="str">
            <v>SMUCKER MANUFACTURING,INC.</v>
          </cell>
          <cell r="H5121" t="str">
            <v>SMUCKER MANUFACTURING,INC.</v>
          </cell>
          <cell r="I5121" t="str">
            <v>PF65314512</v>
          </cell>
          <cell r="J5121" t="str">
            <v>0D1153N</v>
          </cell>
          <cell r="K5121">
            <v>0</v>
          </cell>
          <cell r="L5121">
            <v>0</v>
          </cell>
          <cell r="M5121">
            <v>3.48</v>
          </cell>
          <cell r="N5121">
            <v>3.5</v>
          </cell>
          <cell r="O5121">
            <v>3.5</v>
          </cell>
          <cell r="P5121">
            <v>4.7445376387500007</v>
          </cell>
          <cell r="Q5121">
            <v>4.7445376387500007</v>
          </cell>
          <cell r="R5121">
            <v>1.05</v>
          </cell>
          <cell r="S5121">
            <v>4.9817645206875012</v>
          </cell>
          <cell r="T5121">
            <v>5.0564909884978135</v>
          </cell>
          <cell r="U5121">
            <v>5.1312174563081268</v>
          </cell>
          <cell r="V5121">
            <v>1.05</v>
          </cell>
          <cell r="W5121">
            <v>1.05</v>
          </cell>
          <cell r="X5121">
            <v>1.1000000000000001</v>
          </cell>
          <cell r="Y5121">
            <v>1.0169999999999999</v>
          </cell>
          <cell r="Z5121">
            <v>4.6652287500000007</v>
          </cell>
          <cell r="AA5121">
            <v>4.7445376387500007</v>
          </cell>
          <cell r="AB5121">
            <v>1.0169999999999999</v>
          </cell>
          <cell r="AC5121">
            <v>1.0678500000000002</v>
          </cell>
          <cell r="AF5121">
            <v>44641</v>
          </cell>
          <cell r="AG5121">
            <v>3.47</v>
          </cell>
          <cell r="AI5121">
            <v>3.47</v>
          </cell>
          <cell r="AJ5121">
            <v>3.47</v>
          </cell>
          <cell r="AM5121">
            <v>3.47</v>
          </cell>
          <cell r="AN5121">
            <v>3.47</v>
          </cell>
          <cell r="AP5121">
            <v>3.4700000000000006</v>
          </cell>
          <cell r="AS5121">
            <v>3.5</v>
          </cell>
          <cell r="AT5121">
            <v>3.5</v>
          </cell>
          <cell r="AV5121">
            <v>3.5</v>
          </cell>
          <cell r="BF5121">
            <v>3.5</v>
          </cell>
          <cell r="BG5121">
            <v>3.5</v>
          </cell>
          <cell r="BH5121">
            <v>3.5</v>
          </cell>
          <cell r="BI5121">
            <v>1</v>
          </cell>
          <cell r="BJ5121" t="str">
            <v>24.11.2021</v>
          </cell>
          <cell r="BK5121" t="str">
            <v>บจก.กลุ่มสยามบรรจุภั</v>
          </cell>
        </row>
        <row r="5122">
          <cell r="A5122" t="str">
            <v>5J0D1153N000007500</v>
          </cell>
          <cell r="B5122" t="str">
            <v>STK1-57662,MEOW MIX</v>
          </cell>
          <cell r="C5122" t="str">
            <v>STICKER</v>
          </cell>
          <cell r="D5122" t="str">
            <v>3JCCXC2HJ2AARPMMED</v>
          </cell>
          <cell r="E5122" t="str">
            <v>ED</v>
          </cell>
          <cell r="F5122" t="str">
            <v>76x38 CUP 78N PATE CK &amp; LIVER-12</v>
          </cell>
          <cell r="G5122" t="str">
            <v>SMUCKER MANUFACTURING,INC.</v>
          </cell>
          <cell r="H5122" t="str">
            <v>SMUCKER MANUFACTURING,INC.</v>
          </cell>
          <cell r="I5122" t="str">
            <v>PF65314511</v>
          </cell>
          <cell r="J5122" t="str">
            <v>0D1153N</v>
          </cell>
          <cell r="K5122">
            <v>13908</v>
          </cell>
          <cell r="L5122">
            <v>1030.06</v>
          </cell>
          <cell r="M5122">
            <v>7.0000000000000007E-2</v>
          </cell>
          <cell r="N5122">
            <v>7.3999999999999996E-2</v>
          </cell>
          <cell r="O5122">
            <v>7.3999999999999996E-2</v>
          </cell>
          <cell r="P5122">
            <v>9.5744251489080084E-2</v>
          </cell>
          <cell r="Q5122">
            <v>9.5744251489080084E-2</v>
          </cell>
          <cell r="R5122">
            <v>1.04</v>
          </cell>
          <cell r="S5122">
            <v>9.9574021548643296E-2</v>
          </cell>
          <cell r="T5122">
            <v>0.10106763187187294</v>
          </cell>
          <cell r="U5122">
            <v>0.1025612421951026</v>
          </cell>
          <cell r="V5122">
            <v>1</v>
          </cell>
          <cell r="W5122">
            <v>1</v>
          </cell>
          <cell r="X5122">
            <v>1.07</v>
          </cell>
          <cell r="Y5122">
            <v>1.07</v>
          </cell>
          <cell r="Z5122">
            <v>8.9480608868299144E-2</v>
          </cell>
          <cell r="AA5122">
            <v>9.5744251489080084E-2</v>
          </cell>
          <cell r="AB5122">
            <v>1.07</v>
          </cell>
          <cell r="AC5122">
            <v>1.1128</v>
          </cell>
          <cell r="AF5122">
            <v>44641</v>
          </cell>
          <cell r="AI5122">
            <v>7.3999999999999996E-2</v>
          </cell>
          <cell r="AM5122">
            <v>7.3999947613809E-2</v>
          </cell>
          <cell r="AN5122">
            <v>7.3999999999999996E-2</v>
          </cell>
          <cell r="AS5122">
            <v>7.3999999999999996E-2</v>
          </cell>
          <cell r="AT5122">
            <v>7.3999999999999996E-2</v>
          </cell>
          <cell r="AV5122">
            <v>7.3999999999999996E-2</v>
          </cell>
          <cell r="BF5122">
            <v>7.3999999999999996E-2</v>
          </cell>
          <cell r="BG5122">
            <v>7.3999999999999996E-2</v>
          </cell>
          <cell r="BH5122">
            <v>7.3999999999999996E-2</v>
          </cell>
          <cell r="BI5122">
            <v>1</v>
          </cell>
          <cell r="BJ5122" t="str">
            <v>30.11.2021</v>
          </cell>
          <cell r="BK5122" t="str">
            <v>บจก.ไทยยูเนี่ยน กราฟ</v>
          </cell>
        </row>
        <row r="5123">
          <cell r="A5123" t="str">
            <v>5J0D1153N000007600</v>
          </cell>
          <cell r="B5123" t="str">
            <v>STK1-57663,MEOW MIX</v>
          </cell>
          <cell r="C5123" t="str">
            <v>STICKER</v>
          </cell>
          <cell r="D5123" t="str">
            <v>3JBXXB3WJ2AARPMMED</v>
          </cell>
          <cell r="E5123" t="str">
            <v>ED</v>
          </cell>
          <cell r="F5123" t="str">
            <v>76x38 CUP 78N PATE MIX GRILL-12</v>
          </cell>
          <cell r="G5123" t="str">
            <v>SMUCKER MANUFACTURING,INC.</v>
          </cell>
          <cell r="H5123" t="str">
            <v>SMUCKER MANUFACTURING,INC.</v>
          </cell>
          <cell r="I5123" t="str">
            <v>PF65314513</v>
          </cell>
          <cell r="J5123" t="str">
            <v>0D1153N</v>
          </cell>
          <cell r="K5123">
            <v>19968</v>
          </cell>
          <cell r="L5123">
            <v>1483.95</v>
          </cell>
          <cell r="M5123">
            <v>7.0000000000000007E-2</v>
          </cell>
          <cell r="N5123">
            <v>7.3999999999999996E-2</v>
          </cell>
          <cell r="O5123">
            <v>7.3999999999999996E-2</v>
          </cell>
          <cell r="P5123">
            <v>9.5744251489080084E-2</v>
          </cell>
          <cell r="Q5123">
            <v>9.5744251489080084E-2</v>
          </cell>
          <cell r="R5123">
            <v>1.04</v>
          </cell>
          <cell r="S5123">
            <v>9.9574021548643296E-2</v>
          </cell>
          <cell r="T5123">
            <v>0.10106763187187294</v>
          </cell>
          <cell r="U5123">
            <v>0.1025612421951026</v>
          </cell>
          <cell r="V5123">
            <v>1</v>
          </cell>
          <cell r="W5123">
            <v>1</v>
          </cell>
          <cell r="X5123">
            <v>1.07</v>
          </cell>
          <cell r="Y5123">
            <v>1.07</v>
          </cell>
          <cell r="Z5123">
            <v>8.9480608868299144E-2</v>
          </cell>
          <cell r="AA5123">
            <v>9.5744251489080084E-2</v>
          </cell>
          <cell r="AB5123">
            <v>1.07</v>
          </cell>
          <cell r="AC5123">
            <v>1.1128</v>
          </cell>
          <cell r="AF5123">
            <v>44641</v>
          </cell>
          <cell r="AG5123">
            <v>7.3999947613809E-2</v>
          </cell>
          <cell r="AI5123">
            <v>7.3999953680114874E-2</v>
          </cell>
          <cell r="AL5123">
            <v>7.3999947613809E-2</v>
          </cell>
          <cell r="AN5123">
            <v>7.3999953680114874E-2</v>
          </cell>
          <cell r="AS5123">
            <v>7.3999999999999996E-2</v>
          </cell>
          <cell r="AT5123">
            <v>7.3999999999999996E-2</v>
          </cell>
          <cell r="BF5123">
            <v>7.3999999999999996E-2</v>
          </cell>
          <cell r="BG5123">
            <v>7.3999999999999996E-2</v>
          </cell>
          <cell r="BH5123">
            <v>7.3999999999999996E-2</v>
          </cell>
          <cell r="BI5123">
            <v>1</v>
          </cell>
          <cell r="BJ5123" t="str">
            <v>06.09.2021</v>
          </cell>
          <cell r="BK5123" t="str">
            <v>บจก.ไทยยูเนี่ยน กราฟ</v>
          </cell>
        </row>
        <row r="5124">
          <cell r="A5124" t="str">
            <v>5J0D1153N000007700</v>
          </cell>
          <cell r="B5124" t="str">
            <v>STK1-57664,MEOW MIX</v>
          </cell>
          <cell r="C5124" t="str">
            <v>STICKER</v>
          </cell>
          <cell r="D5124" t="str">
            <v>3HNNXC2GJ2AARPMMED</v>
          </cell>
          <cell r="E5124" t="str">
            <v>ED</v>
          </cell>
          <cell r="F5124" t="str">
            <v>76x38 CUP 78N PATE W TN-12</v>
          </cell>
          <cell r="G5124" t="str">
            <v>SMUCKER MANUFACTURING,INC.</v>
          </cell>
          <cell r="H5124" t="str">
            <v>SMUCKER MANUFACTURING,INC.</v>
          </cell>
          <cell r="I5124" t="str">
            <v>PF65314512</v>
          </cell>
          <cell r="J5124" t="str">
            <v>0D1153N</v>
          </cell>
          <cell r="K5124">
            <v>17568</v>
          </cell>
          <cell r="L5124">
            <v>1300.81</v>
          </cell>
          <cell r="M5124">
            <v>7.0000000000000007E-2</v>
          </cell>
          <cell r="N5124">
            <v>7.3999999999999996E-2</v>
          </cell>
          <cell r="O5124">
            <v>7.3999999999999996E-2</v>
          </cell>
          <cell r="P5124">
            <v>9.5744251489080084E-2</v>
          </cell>
          <cell r="Q5124">
            <v>9.5744251489080084E-2</v>
          </cell>
          <cell r="R5124">
            <v>1.04</v>
          </cell>
          <cell r="S5124">
            <v>9.9574021548643296E-2</v>
          </cell>
          <cell r="T5124">
            <v>0.10106763187187294</v>
          </cell>
          <cell r="U5124">
            <v>0.1025612421951026</v>
          </cell>
          <cell r="V5124">
            <v>1</v>
          </cell>
          <cell r="W5124">
            <v>1</v>
          </cell>
          <cell r="X5124">
            <v>1.07</v>
          </cell>
          <cell r="Y5124">
            <v>1.07</v>
          </cell>
          <cell r="Z5124">
            <v>8.9480608868299144E-2</v>
          </cell>
          <cell r="AA5124">
            <v>9.5744251489080084E-2</v>
          </cell>
          <cell r="AB5124">
            <v>1.07</v>
          </cell>
          <cell r="AC5124">
            <v>1.1128</v>
          </cell>
          <cell r="AF5124">
            <v>44641</v>
          </cell>
          <cell r="AJ5124">
            <v>7.3999999999999996E-2</v>
          </cell>
          <cell r="AM5124">
            <v>7.4000028574694246E-2</v>
          </cell>
          <cell r="AN5124">
            <v>7.3999999999999996E-2</v>
          </cell>
          <cell r="AP5124">
            <v>7.4000025002500247E-2</v>
          </cell>
          <cell r="AS5124">
            <v>7.3998999999999995E-2</v>
          </cell>
          <cell r="AT5124">
            <v>7.3999999999999996E-2</v>
          </cell>
          <cell r="AV5124">
            <v>7.3999999999999996E-2</v>
          </cell>
          <cell r="BF5124">
            <v>7.3999999999999996E-2</v>
          </cell>
          <cell r="BG5124">
            <v>7.3998999999999995E-2</v>
          </cell>
          <cell r="BH5124">
            <v>7.3999999999999996E-2</v>
          </cell>
          <cell r="BI5124">
            <v>1.000013513696131</v>
          </cell>
          <cell r="BJ5124" t="str">
            <v>30.11.2021</v>
          </cell>
          <cell r="BK5124" t="str">
            <v>บจก.ไทยยูเนี่ยน กราฟ</v>
          </cell>
        </row>
        <row r="5125">
          <cell r="A5125" t="str">
            <v>5J0D1153N000011500</v>
          </cell>
          <cell r="B5125" t="str">
            <v>STK(BTTM)-MEOW MIX</v>
          </cell>
          <cell r="C5125" t="str">
            <v>STICKER</v>
          </cell>
          <cell r="D5125" t="str">
            <v>3JCCXC2HJ2AARPMMED</v>
          </cell>
          <cell r="E5125" t="str">
            <v>ED</v>
          </cell>
          <cell r="F5125" t="str">
            <v>76x38 CUP 78N PATE CK &amp; LIVER-12</v>
          </cell>
          <cell r="G5125" t="str">
            <v>SMUCKER MANUFACTURING,INC.</v>
          </cell>
          <cell r="H5125" t="str">
            <v>WOORIWA CO., LTD.</v>
          </cell>
          <cell r="I5125" t="str">
            <v>PF65314511</v>
          </cell>
          <cell r="J5125" t="str">
            <v>0D1153N</v>
          </cell>
          <cell r="K5125">
            <v>910</v>
          </cell>
          <cell r="L5125">
            <v>67.34</v>
          </cell>
          <cell r="M5125">
            <v>7.0000000000000007E-2</v>
          </cell>
          <cell r="N5125">
            <v>7.3999999999999996E-2</v>
          </cell>
          <cell r="O5125">
            <v>7.3999999999999996E-2</v>
          </cell>
          <cell r="P5125">
            <v>9.5744251489080084E-2</v>
          </cell>
          <cell r="Q5125">
            <v>9.5744251489080084E-2</v>
          </cell>
          <cell r="R5125">
            <v>1.04</v>
          </cell>
          <cell r="S5125">
            <v>9.9574021548643296E-2</v>
          </cell>
          <cell r="T5125">
            <v>0.10106763187187294</v>
          </cell>
          <cell r="U5125">
            <v>0.1025612421951026</v>
          </cell>
          <cell r="V5125">
            <v>1</v>
          </cell>
          <cell r="W5125">
            <v>1</v>
          </cell>
          <cell r="X5125">
            <v>1.07</v>
          </cell>
          <cell r="Y5125">
            <v>1.07</v>
          </cell>
          <cell r="Z5125">
            <v>8.9480608868299144E-2</v>
          </cell>
          <cell r="AA5125">
            <v>9.5744251489080084E-2</v>
          </cell>
          <cell r="AB5125">
            <v>1.07</v>
          </cell>
          <cell r="AC5125">
            <v>1.1128</v>
          </cell>
          <cell r="AF5125">
            <v>44641</v>
          </cell>
          <cell r="AV5125">
            <v>7.3999999999999996E-2</v>
          </cell>
          <cell r="BF5125">
            <v>7.3999999999999996E-2</v>
          </cell>
          <cell r="BH5125">
            <v>7.3999999999999996E-2</v>
          </cell>
          <cell r="BJ5125" t="str">
            <v>24.11.2021</v>
          </cell>
          <cell r="BK5125" t="str">
            <v>บจก.ไทยยูเนี่ยน กราฟ</v>
          </cell>
        </row>
        <row r="5126">
          <cell r="A5126" t="str">
            <v>5J0D1153N000011600</v>
          </cell>
          <cell r="B5126" t="str">
            <v>STK(BTTM)-MEOW MIX</v>
          </cell>
          <cell r="C5126" t="str">
            <v>STICKER</v>
          </cell>
          <cell r="D5126" t="str">
            <v>3JBXXB3WJ2AARPMMED</v>
          </cell>
          <cell r="E5126" t="str">
            <v>ED</v>
          </cell>
          <cell r="F5126" t="str">
            <v>76x38 CUP 78N PATE MIX GRILL-12</v>
          </cell>
          <cell r="G5126" t="str">
            <v>SMUCKER MANUFACTURING,INC.</v>
          </cell>
          <cell r="H5126" t="str">
            <v>WOORIWA CO., LTD.</v>
          </cell>
          <cell r="I5126" t="str">
            <v>PF65314513</v>
          </cell>
          <cell r="J5126" t="str">
            <v>0D1153N</v>
          </cell>
          <cell r="K5126">
            <v>910</v>
          </cell>
          <cell r="L5126">
            <v>67.34</v>
          </cell>
          <cell r="M5126">
            <v>7.0000000000000007E-2</v>
          </cell>
          <cell r="P5126">
            <v>9.5744251489080084E-2</v>
          </cell>
          <cell r="Q5126">
            <v>9.5744251489080084E-2</v>
          </cell>
          <cell r="R5126">
            <v>1.04</v>
          </cell>
          <cell r="S5126">
            <v>9.9574021548643296E-2</v>
          </cell>
          <cell r="T5126">
            <v>0.10106763187187294</v>
          </cell>
          <cell r="U5126">
            <v>0.1025612421951026</v>
          </cell>
          <cell r="V5126">
            <v>1</v>
          </cell>
          <cell r="W5126">
            <v>1</v>
          </cell>
          <cell r="X5126">
            <v>1.07</v>
          </cell>
          <cell r="Y5126">
            <v>1.07</v>
          </cell>
          <cell r="Z5126">
            <v>8.9480608868299144E-2</v>
          </cell>
          <cell r="AA5126">
            <v>9.5744251489080084E-2</v>
          </cell>
          <cell r="AB5126">
            <v>1.07</v>
          </cell>
          <cell r="AC5126">
            <v>1.1128</v>
          </cell>
          <cell r="AF5126">
            <v>44641</v>
          </cell>
          <cell r="BJ5126" t="str">
            <v>04.05.2020</v>
          </cell>
          <cell r="BK5126" t="str">
            <v>บจก.ไทยยูเนี่ยน กราฟฟิกส์</v>
          </cell>
        </row>
        <row r="5127">
          <cell r="A5127" t="str">
            <v>5J0D1153N000011602</v>
          </cell>
          <cell r="B5127" t="str">
            <v>STK(BTTM)-MEOW MIX</v>
          </cell>
          <cell r="C5127" t="str">
            <v>STICKER</v>
          </cell>
          <cell r="D5127" t="str">
            <v>3JBXXB3WJ2AARPMMED</v>
          </cell>
          <cell r="E5127" t="str">
            <v>ED</v>
          </cell>
          <cell r="F5127" t="str">
            <v>76x38 CUP 78N PATE MIX GRILL-12</v>
          </cell>
          <cell r="G5127" t="str">
            <v>SMUCKER MANUFACTURING,INC.</v>
          </cell>
          <cell r="H5127" t="str">
            <v>WOORIWA CO., LTD.</v>
          </cell>
          <cell r="I5127" t="str">
            <v>PF65314513</v>
          </cell>
          <cell r="J5127" t="str">
            <v>0D1153N</v>
          </cell>
          <cell r="K5127">
            <v>0</v>
          </cell>
          <cell r="L5127">
            <v>0</v>
          </cell>
          <cell r="M5127">
            <v>0.16</v>
          </cell>
          <cell r="N5127">
            <v>7.3999999999999996E-2</v>
          </cell>
          <cell r="O5127">
            <v>7.3999999999999996E-2</v>
          </cell>
          <cell r="P5127">
            <v>9.5744251489080084E-2</v>
          </cell>
          <cell r="Q5127">
            <v>9.5744251489080084E-2</v>
          </cell>
          <cell r="R5127">
            <v>1.04</v>
          </cell>
          <cell r="S5127">
            <v>9.9574021548643296E-2</v>
          </cell>
          <cell r="T5127">
            <v>0.10106763187187294</v>
          </cell>
          <cell r="U5127">
            <v>0.1025612421951026</v>
          </cell>
          <cell r="W5127">
            <v>1</v>
          </cell>
          <cell r="X5127">
            <v>1.07</v>
          </cell>
          <cell r="Y5127">
            <v>1.07</v>
          </cell>
          <cell r="Z5127">
            <v>8.9480608868299144E-2</v>
          </cell>
          <cell r="AA5127">
            <v>9.5744251489080084E-2</v>
          </cell>
          <cell r="AB5127">
            <v>1.07</v>
          </cell>
          <cell r="AC5127">
            <v>1.1128</v>
          </cell>
          <cell r="AF5127">
            <v>44641</v>
          </cell>
          <cell r="AW5127">
            <v>7.3999999999999996E-2</v>
          </cell>
          <cell r="BF5127">
            <v>7.3999999999999996E-2</v>
          </cell>
          <cell r="BH5127">
            <v>7.3999999999999996E-2</v>
          </cell>
          <cell r="BJ5127" t="str">
            <v>05.12.2021</v>
          </cell>
          <cell r="BK5127" t="str">
            <v>บจก.ไทยยูเนี่ยน กราฟ</v>
          </cell>
        </row>
        <row r="5128">
          <cell r="A5128" t="str">
            <v>5J0D1153N000011700</v>
          </cell>
          <cell r="B5128" t="str">
            <v>STK(BTTM)-MEOW MIX</v>
          </cell>
          <cell r="C5128" t="str">
            <v>STICKER</v>
          </cell>
          <cell r="D5128" t="str">
            <v>3HNNXC2GJ2AARPMMED</v>
          </cell>
          <cell r="E5128" t="str">
            <v>ED</v>
          </cell>
          <cell r="F5128" t="str">
            <v>76x38 CUP 78N PATE W TN-12</v>
          </cell>
          <cell r="G5128" t="str">
            <v>SMUCKER MANUFACTURING,INC.</v>
          </cell>
          <cell r="H5128" t="str">
            <v>WOORIWA CO., LTD.</v>
          </cell>
          <cell r="I5128" t="str">
            <v>PF65314512</v>
          </cell>
          <cell r="J5128" t="str">
            <v>0D1153N</v>
          </cell>
          <cell r="K5128">
            <v>4650</v>
          </cell>
          <cell r="L5128">
            <v>344.1</v>
          </cell>
          <cell r="M5128">
            <v>7.0000000000000007E-2</v>
          </cell>
          <cell r="N5128">
            <v>7.3999999999999996E-2</v>
          </cell>
          <cell r="O5128">
            <v>7.3999999999999996E-2</v>
          </cell>
          <cell r="P5128">
            <v>9.5744251489080084E-2</v>
          </cell>
          <cell r="Q5128">
            <v>9.5744251489080084E-2</v>
          </cell>
          <cell r="R5128">
            <v>1.04</v>
          </cell>
          <cell r="S5128">
            <v>9.9574021548643296E-2</v>
          </cell>
          <cell r="T5128">
            <v>0.10106763187187294</v>
          </cell>
          <cell r="U5128">
            <v>0.1025612421951026</v>
          </cell>
          <cell r="V5128">
            <v>1</v>
          </cell>
          <cell r="W5128">
            <v>1</v>
          </cell>
          <cell r="X5128">
            <v>1.07</v>
          </cell>
          <cell r="Y5128">
            <v>1.07</v>
          </cell>
          <cell r="Z5128">
            <v>8.9480608868299144E-2</v>
          </cell>
          <cell r="AA5128">
            <v>9.5744251489080084E-2</v>
          </cell>
          <cell r="AB5128">
            <v>1.07</v>
          </cell>
          <cell r="AC5128">
            <v>1.1128</v>
          </cell>
          <cell r="AF5128">
            <v>44641</v>
          </cell>
          <cell r="AU5128">
            <v>7.3999999999999996E-2</v>
          </cell>
          <cell r="AV5128">
            <v>7.3999999999999996E-2</v>
          </cell>
          <cell r="BF5128">
            <v>7.3999999999999996E-2</v>
          </cell>
          <cell r="BH5128">
            <v>7.3999999999999996E-2</v>
          </cell>
          <cell r="BJ5128" t="str">
            <v>24.11.2021</v>
          </cell>
          <cell r="BK5128" t="str">
            <v>บจก.ไทยยูเนี่ยน กราฟ</v>
          </cell>
        </row>
        <row r="5129">
          <cell r="A5129" t="str">
            <v>5M0D1153N000000100</v>
          </cell>
          <cell r="B5129" t="str">
            <v>PLASTIC TRAY 9.0X24.4X3.4CM. A-PET0.40MM</v>
          </cell>
          <cell r="C5129" t="str">
            <v>PLASTIC</v>
          </cell>
          <cell r="D5129" t="str">
            <v>3HNNFQ26J2AARPMMED</v>
          </cell>
          <cell r="E5129" t="str">
            <v>ED</v>
          </cell>
          <cell r="F5129" t="str">
            <v>76X38 CUP78N TNRM M/SH+SD+LVT/SM+CBNG-12</v>
          </cell>
          <cell r="G5129" t="str">
            <v>SMUCKER MANUFACTURING,INC.</v>
          </cell>
          <cell r="H5129" t="str">
            <v>SMUCKER MANUFACTURING,INC.</v>
          </cell>
          <cell r="I5129" t="str">
            <v>PF65314512</v>
          </cell>
          <cell r="J5129" t="str">
            <v>0D1153N</v>
          </cell>
          <cell r="K5129">
            <v>0</v>
          </cell>
          <cell r="L5129">
            <v>0</v>
          </cell>
          <cell r="M5129">
            <v>0</v>
          </cell>
          <cell r="P5129">
            <v>1.9043521594684394</v>
          </cell>
          <cell r="Q5129">
            <v>1.9043521594684394</v>
          </cell>
          <cell r="R5129">
            <v>1</v>
          </cell>
          <cell r="S5129">
            <v>1.9043521594684394</v>
          </cell>
          <cell r="T5129">
            <v>1.9329174418604658</v>
          </cell>
          <cell r="U5129">
            <v>1.9614827242524926</v>
          </cell>
          <cell r="V5129">
            <v>1</v>
          </cell>
          <cell r="W5129">
            <v>1</v>
          </cell>
          <cell r="X5129">
            <v>1.1000000000000001</v>
          </cell>
          <cell r="Y5129">
            <v>1</v>
          </cell>
          <cell r="Z5129">
            <v>1.9043521594684394</v>
          </cell>
          <cell r="AA5129">
            <v>1.9043521594684394</v>
          </cell>
          <cell r="AB5129">
            <v>1</v>
          </cell>
          <cell r="AC5129">
            <v>1</v>
          </cell>
          <cell r="AF5129">
            <v>44641</v>
          </cell>
          <cell r="AG5129">
            <v>1.27</v>
          </cell>
          <cell r="AH5129">
            <v>1.2699999999999998</v>
          </cell>
          <cell r="AI5129">
            <v>1.2700000000000002</v>
          </cell>
          <cell r="AJ5129">
            <v>1.2699999999999994</v>
          </cell>
          <cell r="AK5129">
            <v>1.27</v>
          </cell>
          <cell r="BG5129">
            <v>1.27</v>
          </cell>
          <cell r="BJ5129" t="str">
            <v>07.07.2020</v>
          </cell>
          <cell r="BK5129" t="str">
            <v>บจก.อาร์ตแพค แอนด์ ดิสเพลย์</v>
          </cell>
        </row>
        <row r="5130">
          <cell r="A5130" t="str">
            <v>5F0D1153N000006100</v>
          </cell>
          <cell r="B5130" t="str">
            <v>CTN1-57748,MEOW MIX</v>
          </cell>
          <cell r="C5130" t="str">
            <v>ลูกฟูก</v>
          </cell>
          <cell r="D5130" t="str">
            <v>3VAE000017C5</v>
          </cell>
          <cell r="E5130" t="str">
            <v>C5</v>
          </cell>
          <cell r="F5130" t="str">
            <v>MM CLASSIC PATE-VP1-527590-P48</v>
          </cell>
          <cell r="G5130">
            <v>0</v>
          </cell>
          <cell r="H5130">
            <v>0</v>
          </cell>
          <cell r="I5130" t="str">
            <v>PF65314518</v>
          </cell>
          <cell r="J5130" t="str">
            <v>0D1153N</v>
          </cell>
          <cell r="K5130">
            <v>0</v>
          </cell>
          <cell r="L5130">
            <v>0</v>
          </cell>
          <cell r="M5130">
            <v>0</v>
          </cell>
          <cell r="P5130">
            <v>11.831911481250001</v>
          </cell>
          <cell r="Q5130">
            <v>11.831911481250001</v>
          </cell>
          <cell r="R5130">
            <v>1.05</v>
          </cell>
          <cell r="S5130">
            <v>12.423507055312502</v>
          </cell>
          <cell r="T5130">
            <v>12.609859661142188</v>
          </cell>
          <cell r="U5130">
            <v>12.796212266971878</v>
          </cell>
          <cell r="V5130">
            <v>1.05</v>
          </cell>
          <cell r="W5130">
            <v>1.05</v>
          </cell>
          <cell r="X5130">
            <v>1.1000000000000001</v>
          </cell>
          <cell r="Y5130">
            <v>1.0169999999999999</v>
          </cell>
          <cell r="Z5130">
            <v>11.634131250000003</v>
          </cell>
          <cell r="AA5130">
            <v>11.831911481250001</v>
          </cell>
          <cell r="AB5130">
            <v>1.0169999999999999</v>
          </cell>
          <cell r="AC5130">
            <v>1.06785</v>
          </cell>
          <cell r="AF5130">
            <v>44641</v>
          </cell>
          <cell r="AG5130">
            <v>10.050000000000001</v>
          </cell>
          <cell r="AI5130">
            <v>10.050000000000001</v>
          </cell>
          <cell r="AK5130">
            <v>10.050000000000001</v>
          </cell>
          <cell r="AL5130">
            <v>10.050000000000001</v>
          </cell>
          <cell r="AM5130">
            <v>10.050000000000001</v>
          </cell>
          <cell r="AP5130">
            <v>10.050000000000002</v>
          </cell>
          <cell r="AQ5130">
            <v>10.050000000000001</v>
          </cell>
          <cell r="AS5130">
            <v>10.050000000000001</v>
          </cell>
          <cell r="BG5130">
            <v>10.050000000000001</v>
          </cell>
          <cell r="BJ5130" t="str">
            <v>14.08.2021</v>
          </cell>
          <cell r="BK5130" t="str">
            <v>บจก.กลุ่มสยามบรรจุภั</v>
          </cell>
        </row>
        <row r="5131">
          <cell r="A5131" t="str">
            <v>5R0D1153N000002301</v>
          </cell>
          <cell r="B5131" t="str">
            <v>NO-COR.INB1-51624,NO BRAND</v>
          </cell>
          <cell r="C5131" t="str">
            <v>DUPLEX</v>
          </cell>
          <cell r="D5131" t="str">
            <v>3VAE000017C5</v>
          </cell>
          <cell r="E5131" t="str">
            <v>C5</v>
          </cell>
          <cell r="F5131" t="str">
            <v>MM CLASSIC PATE-VP1-527590-P48</v>
          </cell>
          <cell r="G5131">
            <v>0</v>
          </cell>
          <cell r="H5131">
            <v>0</v>
          </cell>
          <cell r="I5131" t="str">
            <v>PF65314518</v>
          </cell>
          <cell r="J5131" t="str">
            <v>0D1153N</v>
          </cell>
          <cell r="K5131">
            <v>0</v>
          </cell>
          <cell r="L5131">
            <v>0</v>
          </cell>
          <cell r="M5131">
            <v>0</v>
          </cell>
          <cell r="P5131">
            <v>7.2004275</v>
          </cell>
          <cell r="Q5131">
            <v>7.2004275</v>
          </cell>
          <cell r="R5131">
            <v>1.07</v>
          </cell>
          <cell r="S5131">
            <v>7.7044574250000002</v>
          </cell>
          <cell r="T5131">
            <v>7.8200242863749994</v>
          </cell>
          <cell r="U5131">
            <v>7.9355911477500003</v>
          </cell>
          <cell r="V5131">
            <v>1.03</v>
          </cell>
          <cell r="W5131">
            <v>1</v>
          </cell>
          <cell r="X5131">
            <v>1.05</v>
          </cell>
          <cell r="Y5131">
            <v>1.05</v>
          </cell>
          <cell r="Z5131">
            <v>6.8575499999999998</v>
          </cell>
          <cell r="AA5131">
            <v>7.2004275</v>
          </cell>
          <cell r="AB5131">
            <v>1.05</v>
          </cell>
          <cell r="AC5131">
            <v>1.1235000000000002</v>
          </cell>
          <cell r="AF5131">
            <v>44641</v>
          </cell>
          <cell r="AG5131">
            <v>6.1899999999999995</v>
          </cell>
          <cell r="AI5131">
            <v>6.19</v>
          </cell>
          <cell r="AK5131">
            <v>6.1899999999999995</v>
          </cell>
          <cell r="AL5131">
            <v>6.1899999999999995</v>
          </cell>
          <cell r="AM5131">
            <v>6.1899999999999995</v>
          </cell>
          <cell r="AN5131">
            <v>6.1899999999999995</v>
          </cell>
          <cell r="AP5131">
            <v>6.1899999999999995</v>
          </cell>
          <cell r="AQ5131">
            <v>6.1899999999999995</v>
          </cell>
          <cell r="AR5131">
            <v>6.1899999999999995</v>
          </cell>
          <cell r="BG5131">
            <v>6.1899999999999995</v>
          </cell>
          <cell r="BJ5131" t="str">
            <v>21.07.2021</v>
          </cell>
          <cell r="BK5131" t="str">
            <v>บจก.ไทยยูเนี่ยน กราฟ</v>
          </cell>
        </row>
        <row r="5132">
          <cell r="A5132" t="str">
            <v>5F0D1153N000006200</v>
          </cell>
          <cell r="B5132" t="str">
            <v>CTN1-57933,MEOW MIX</v>
          </cell>
          <cell r="C5132" t="str">
            <v>ลูกฟูก</v>
          </cell>
          <cell r="D5132" t="str">
            <v>3VAE000018C4</v>
          </cell>
          <cell r="E5132" t="str">
            <v>C4</v>
          </cell>
          <cell r="F5132" t="str">
            <v>MM CLASSIC PATE-VP2-533240-P48</v>
          </cell>
          <cell r="G5132">
            <v>0</v>
          </cell>
          <cell r="H5132">
            <v>0</v>
          </cell>
          <cell r="I5132" t="str">
            <v>PF65314519</v>
          </cell>
          <cell r="J5132" t="str">
            <v>0D1153N</v>
          </cell>
          <cell r="K5132">
            <v>0</v>
          </cell>
          <cell r="L5132">
            <v>0</v>
          </cell>
          <cell r="M5132">
            <v>9.1</v>
          </cell>
          <cell r="N5132">
            <v>9.1499999999999986</v>
          </cell>
          <cell r="O5132">
            <v>9.1499999999999986</v>
          </cell>
          <cell r="P5132">
            <v>10.65460685625</v>
          </cell>
          <cell r="Q5132">
            <v>10.65460685625</v>
          </cell>
          <cell r="R5132">
            <v>1.05</v>
          </cell>
          <cell r="S5132">
            <v>11.187337199062501</v>
          </cell>
          <cell r="T5132">
            <v>11.355147257048438</v>
          </cell>
          <cell r="U5132">
            <v>11.522957315034377</v>
          </cell>
          <cell r="V5132">
            <v>1.05</v>
          </cell>
          <cell r="W5132">
            <v>1.05</v>
          </cell>
          <cell r="X5132">
            <v>1.1000000000000001</v>
          </cell>
          <cell r="Y5132">
            <v>1.0169999999999999</v>
          </cell>
          <cell r="Z5132">
            <v>10.476506250000002</v>
          </cell>
          <cell r="AA5132">
            <v>10.65460685625</v>
          </cell>
          <cell r="AB5132">
            <v>1.0169999999999999</v>
          </cell>
          <cell r="AC5132">
            <v>1.06785</v>
          </cell>
          <cell r="AF5132">
            <v>44641</v>
          </cell>
          <cell r="AG5132">
            <v>9.0500000000000007</v>
          </cell>
          <cell r="AH5132">
            <v>9.0500000000000007</v>
          </cell>
          <cell r="AI5132">
            <v>9.0500000000000007</v>
          </cell>
          <cell r="AJ5132">
            <v>9.0500000000000007</v>
          </cell>
          <cell r="AK5132">
            <v>9.0500000000000007</v>
          </cell>
          <cell r="AL5132">
            <v>9.0500000000000007</v>
          </cell>
          <cell r="AM5132">
            <v>9.0500000000000007</v>
          </cell>
          <cell r="AN5132">
            <v>9.0500000000000007</v>
          </cell>
          <cell r="AO5132">
            <v>9.0500000000000007</v>
          </cell>
          <cell r="AP5132">
            <v>9.0500000000000007</v>
          </cell>
          <cell r="AR5132">
            <v>9.0500000000000007</v>
          </cell>
          <cell r="AS5132">
            <v>9.0672488141440279</v>
          </cell>
          <cell r="AT5132">
            <v>9.15</v>
          </cell>
          <cell r="AU5132">
            <v>9.1499999999999986</v>
          </cell>
          <cell r="BF5132">
            <v>9.1499999999999986</v>
          </cell>
          <cell r="BG5132">
            <v>9.0672488141440279</v>
          </cell>
          <cell r="BH5132">
            <v>9.1499999999999986</v>
          </cell>
          <cell r="BI5132">
            <v>1.0091263830465187</v>
          </cell>
          <cell r="BJ5132" t="str">
            <v>12.10.2021</v>
          </cell>
          <cell r="BK5132" t="str">
            <v>บจก.กลุ่มสยามบรรจุภั</v>
          </cell>
        </row>
        <row r="5133">
          <cell r="A5133" t="str">
            <v>5R0D1153N000002401</v>
          </cell>
          <cell r="B5133" t="str">
            <v>NON-COR.INB1-57934,MEOW MIX</v>
          </cell>
          <cell r="C5133" t="str">
            <v>DUPLEX</v>
          </cell>
          <cell r="D5133" t="str">
            <v>3VAE000018C4</v>
          </cell>
          <cell r="E5133" t="str">
            <v>C4</v>
          </cell>
          <cell r="F5133" t="str">
            <v>MM CLASSIC PATE-VP2-533240-P48</v>
          </cell>
          <cell r="G5133">
            <v>0</v>
          </cell>
          <cell r="H5133">
            <v>0</v>
          </cell>
          <cell r="I5133" t="str">
            <v>PF65314519</v>
          </cell>
          <cell r="J5133" t="str">
            <v>0D1153N</v>
          </cell>
          <cell r="K5133">
            <v>0</v>
          </cell>
          <cell r="L5133">
            <v>0</v>
          </cell>
          <cell r="M5133">
            <v>3.01</v>
          </cell>
          <cell r="N5133">
            <v>3.06</v>
          </cell>
          <cell r="O5133">
            <v>3.06</v>
          </cell>
          <cell r="P5133">
            <v>3.6117900000000005</v>
          </cell>
          <cell r="Q5133">
            <v>3.6117900000000005</v>
          </cell>
          <cell r="R5133">
            <v>1.07</v>
          </cell>
          <cell r="S5133">
            <v>3.864615300000001</v>
          </cell>
          <cell r="T5133">
            <v>3.9225845295000008</v>
          </cell>
          <cell r="U5133">
            <v>3.9805537590000011</v>
          </cell>
          <cell r="V5133">
            <v>1.03</v>
          </cell>
          <cell r="W5133">
            <v>1</v>
          </cell>
          <cell r="X5133">
            <v>1.05</v>
          </cell>
          <cell r="Y5133">
            <v>1.05</v>
          </cell>
          <cell r="Z5133">
            <v>3.4398000000000004</v>
          </cell>
          <cell r="AA5133">
            <v>3.6117900000000005</v>
          </cell>
          <cell r="AB5133">
            <v>1.05</v>
          </cell>
          <cell r="AC5133">
            <v>1.1235000000000002</v>
          </cell>
          <cell r="AF5133">
            <v>44641</v>
          </cell>
          <cell r="AG5133">
            <v>3.0100000000000002</v>
          </cell>
          <cell r="AH5133">
            <v>3.0100000000000002</v>
          </cell>
          <cell r="AI5133">
            <v>3.01</v>
          </cell>
          <cell r="AJ5133">
            <v>3.0100000000000002</v>
          </cell>
          <cell r="AK5133">
            <v>3.0100000000000002</v>
          </cell>
          <cell r="AL5133">
            <v>3.0100000000000002</v>
          </cell>
          <cell r="AM5133">
            <v>3.0100000000000002</v>
          </cell>
          <cell r="AN5133">
            <v>3.01</v>
          </cell>
          <cell r="AP5133">
            <v>3.01</v>
          </cell>
          <cell r="AR5133">
            <v>3.0100000000000002</v>
          </cell>
          <cell r="AS5133">
            <v>3.06</v>
          </cell>
          <cell r="AT5133">
            <v>3.06</v>
          </cell>
          <cell r="AU5133">
            <v>3.06</v>
          </cell>
          <cell r="BF5133">
            <v>3.06</v>
          </cell>
          <cell r="BG5133">
            <v>3.06</v>
          </cell>
          <cell r="BH5133">
            <v>3.06</v>
          </cell>
          <cell r="BI5133">
            <v>1</v>
          </cell>
          <cell r="BJ5133" t="str">
            <v>11.10.2021</v>
          </cell>
          <cell r="BK5133" t="str">
            <v>บจก.ไทยยูเนี่ยน กราฟ</v>
          </cell>
        </row>
        <row r="5134">
          <cell r="A5134" t="str">
            <v>5F0D1153N000004800</v>
          </cell>
          <cell r="B5134" t="str">
            <v>CTN1-25744,MEOW MIX</v>
          </cell>
          <cell r="C5134" t="str">
            <v>ลูกฟูก</v>
          </cell>
          <cell r="D5134" t="str">
            <v>3VAE000011C4</v>
          </cell>
          <cell r="E5134" t="str">
            <v>C4</v>
          </cell>
          <cell r="F5134" t="str">
            <v>MM SEAFOOD&amp;POULTRY-LSP-512290-P48</v>
          </cell>
          <cell r="G5134">
            <v>0</v>
          </cell>
          <cell r="H5134">
            <v>0</v>
          </cell>
          <cell r="I5134" t="str">
            <v>PF65314520</v>
          </cell>
          <cell r="J5134" t="str">
            <v>0D1153N</v>
          </cell>
          <cell r="K5134">
            <v>0</v>
          </cell>
          <cell r="L5134">
            <v>0</v>
          </cell>
          <cell r="M5134">
            <v>9.15</v>
          </cell>
          <cell r="N5134">
            <v>9.4948196655447656</v>
          </cell>
          <cell r="O5134">
            <v>10.100000000000001</v>
          </cell>
          <cell r="P5134">
            <v>10.65460685625</v>
          </cell>
          <cell r="Q5134">
            <v>10.65460685625</v>
          </cell>
          <cell r="R5134">
            <v>1.05</v>
          </cell>
          <cell r="S5134">
            <v>11.187337199062501</v>
          </cell>
          <cell r="T5134">
            <v>11.355147257048438</v>
          </cell>
          <cell r="U5134">
            <v>11.522957315034377</v>
          </cell>
          <cell r="V5134">
            <v>1.05</v>
          </cell>
          <cell r="W5134">
            <v>1.05</v>
          </cell>
          <cell r="X5134">
            <v>1.1000000000000001</v>
          </cell>
          <cell r="Y5134">
            <v>1.0169999999999999</v>
          </cell>
          <cell r="Z5134">
            <v>10.476506250000002</v>
          </cell>
          <cell r="AA5134">
            <v>10.65460685625</v>
          </cell>
          <cell r="AB5134">
            <v>1.0169999999999999</v>
          </cell>
          <cell r="AC5134">
            <v>1.06785</v>
          </cell>
          <cell r="AF5134">
            <v>44641</v>
          </cell>
          <cell r="AG5134">
            <v>9.0499999999999989</v>
          </cell>
          <cell r="AH5134">
            <v>9.0500000000000007</v>
          </cell>
          <cell r="AI5134">
            <v>9.0500000000000025</v>
          </cell>
          <cell r="AJ5134">
            <v>9.0499999999999989</v>
          </cell>
          <cell r="AK5134">
            <v>9.0499999999999989</v>
          </cell>
          <cell r="AL5134">
            <v>9.0499999999999989</v>
          </cell>
          <cell r="AM5134">
            <v>9.0500000000000007</v>
          </cell>
          <cell r="AN5134">
            <v>9.0500000000000007</v>
          </cell>
          <cell r="AO5134">
            <v>9.0499999999999989</v>
          </cell>
          <cell r="AP5134">
            <v>9.0499999999999989</v>
          </cell>
          <cell r="AQ5134">
            <v>9.0500000000000007</v>
          </cell>
          <cell r="AR5134">
            <v>9.0500000000000007</v>
          </cell>
          <cell r="AS5134">
            <v>9.0499999999999989</v>
          </cell>
          <cell r="AT5134">
            <v>9.15</v>
          </cell>
          <cell r="AU5134">
            <v>9.15</v>
          </cell>
          <cell r="AV5134">
            <v>9.15</v>
          </cell>
          <cell r="AW5134">
            <v>9.15</v>
          </cell>
          <cell r="AX5134">
            <v>9.3299718574108823</v>
          </cell>
          <cell r="AY5134">
            <v>9.6000000000000014</v>
          </cell>
          <cell r="BA5134">
            <v>9.6</v>
          </cell>
          <cell r="BB5134">
            <v>9.6000000000000014</v>
          </cell>
          <cell r="BC5134">
            <v>9.6</v>
          </cell>
          <cell r="BD5134">
            <v>10.013044463581563</v>
          </cell>
          <cell r="BE5134">
            <v>10.100000000000001</v>
          </cell>
          <cell r="BF5134">
            <v>9.4948196655447656</v>
          </cell>
          <cell r="BG5134">
            <v>9.0499999999999989</v>
          </cell>
          <cell r="BH5134">
            <v>10.100000000000001</v>
          </cell>
          <cell r="BI5134">
            <v>1.1160220994475141</v>
          </cell>
          <cell r="BJ5134" t="str">
            <v>01.08.2022</v>
          </cell>
          <cell r="BK5134" t="str">
            <v>บจก.กลุ่มสยามบรรจุภั</v>
          </cell>
        </row>
        <row r="5135">
          <cell r="A5135" t="str">
            <v>5R0D1153N000001601</v>
          </cell>
          <cell r="B5135" t="str">
            <v>NO-COR.INB1-25927,MEOW MIX</v>
          </cell>
          <cell r="C5135" t="str">
            <v>DUPLEX</v>
          </cell>
          <cell r="D5135" t="str">
            <v>3VAE000011C4</v>
          </cell>
          <cell r="E5135" t="str">
            <v>C4</v>
          </cell>
          <cell r="F5135" t="str">
            <v>MM SEAFOOD&amp;POULTRY-LSP-512290-P48</v>
          </cell>
          <cell r="G5135">
            <v>0</v>
          </cell>
          <cell r="H5135">
            <v>0</v>
          </cell>
          <cell r="I5135" t="str">
            <v>PF65314520</v>
          </cell>
          <cell r="J5135" t="str">
            <v>0D1153N</v>
          </cell>
          <cell r="K5135">
            <v>0</v>
          </cell>
          <cell r="L5135">
            <v>0</v>
          </cell>
          <cell r="M5135">
            <v>3.06</v>
          </cell>
          <cell r="N5135">
            <v>3.088636363636363</v>
          </cell>
          <cell r="O5135">
            <v>3.1499999999999995</v>
          </cell>
          <cell r="P5135">
            <v>3.9526526812500005</v>
          </cell>
          <cell r="Q5135">
            <v>3.9526526812500005</v>
          </cell>
          <cell r="R5135">
            <v>1.07</v>
          </cell>
          <cell r="S5135">
            <v>4.2293383689375004</v>
          </cell>
          <cell r="T5135">
            <v>4.2927784444715629</v>
          </cell>
          <cell r="U5135">
            <v>4.3562185200056254</v>
          </cell>
          <cell r="V5135">
            <v>1.03</v>
          </cell>
          <cell r="W5135">
            <v>1</v>
          </cell>
          <cell r="X5135">
            <v>1.05</v>
          </cell>
          <cell r="Y5135">
            <v>1.05</v>
          </cell>
          <cell r="Z5135">
            <v>3.7644311250000002</v>
          </cell>
          <cell r="AA5135">
            <v>3.9526526812500005</v>
          </cell>
          <cell r="AB5135">
            <v>1.05</v>
          </cell>
          <cell r="AC5135">
            <v>1.1234999999999999</v>
          </cell>
          <cell r="AF5135">
            <v>44641</v>
          </cell>
          <cell r="AG5135">
            <v>3.0100000000000002</v>
          </cell>
          <cell r="AH5135">
            <v>3.0100000000000002</v>
          </cell>
          <cell r="AI5135">
            <v>3.0100000000000002</v>
          </cell>
          <cell r="AJ5135">
            <v>3.0100000000000002</v>
          </cell>
          <cell r="AK5135">
            <v>3.0100000000000002</v>
          </cell>
          <cell r="AL5135">
            <v>3.0100000000000002</v>
          </cell>
          <cell r="AM5135">
            <v>3.0100000000000002</v>
          </cell>
          <cell r="AN5135">
            <v>3.0100000000000002</v>
          </cell>
          <cell r="AO5135">
            <v>3.0100000000000002</v>
          </cell>
          <cell r="AP5135">
            <v>3.0100000000000002</v>
          </cell>
          <cell r="AQ5135">
            <v>3.0100000000000002</v>
          </cell>
          <cell r="AR5135">
            <v>3.0100000000000002</v>
          </cell>
          <cell r="AT5135">
            <v>3.06</v>
          </cell>
          <cell r="AU5135">
            <v>3.0600000000000005</v>
          </cell>
          <cell r="AV5135">
            <v>3.0600000000000005</v>
          </cell>
          <cell r="AW5135">
            <v>3.06</v>
          </cell>
          <cell r="AX5135">
            <v>3.0599999999999996</v>
          </cell>
          <cell r="AY5135">
            <v>3.06</v>
          </cell>
          <cell r="BA5135">
            <v>3.0599999999999996</v>
          </cell>
          <cell r="BB5135">
            <v>3.105</v>
          </cell>
          <cell r="BC5135">
            <v>3.1500000000000004</v>
          </cell>
          <cell r="BD5135">
            <v>3.1500000000000004</v>
          </cell>
          <cell r="BE5135">
            <v>3.1499999999999995</v>
          </cell>
          <cell r="BF5135">
            <v>3.088636363636363</v>
          </cell>
          <cell r="BG5135">
            <v>3.0100000000000002</v>
          </cell>
          <cell r="BH5135">
            <v>3.1499999999999995</v>
          </cell>
          <cell r="BI5135">
            <v>1.0465116279069764</v>
          </cell>
          <cell r="BJ5135" t="str">
            <v>16.08.2022</v>
          </cell>
          <cell r="BK5135" t="str">
            <v>บจก.ไทยยูเนี่ยน กราฟ</v>
          </cell>
        </row>
        <row r="5136">
          <cell r="A5136" t="str">
            <v>5J0D1153N000005700</v>
          </cell>
          <cell r="B5136" t="str">
            <v>STK1-37061,MEOW MIX</v>
          </cell>
          <cell r="C5136" t="str">
            <v>STICKER</v>
          </cell>
          <cell r="D5136" t="str">
            <v>3HMOXK6IJ2AARNMMC9</v>
          </cell>
          <cell r="E5136" t="str">
            <v>C9</v>
          </cell>
          <cell r="F5136" t="str">
            <v>76x38 CUP 78N MM PATE W SM TP TN, CN-24</v>
          </cell>
          <cell r="G5136" t="str">
            <v>SMUCKER FOODS OF CANADA CORP.</v>
          </cell>
          <cell r="H5136" t="str">
            <v>SMUCKER FOODS OF CANADA CORP.</v>
          </cell>
          <cell r="I5136" t="str">
            <v>PF65314532</v>
          </cell>
          <cell r="J5136" t="str">
            <v>0D1153N</v>
          </cell>
          <cell r="K5136">
            <v>0</v>
          </cell>
          <cell r="L5136">
            <v>0</v>
          </cell>
          <cell r="M5136">
            <v>0.62</v>
          </cell>
          <cell r="P5136">
            <v>0.6822839616613432</v>
          </cell>
          <cell r="Q5136">
            <v>0.6822839616613432</v>
          </cell>
          <cell r="R5136">
            <v>1.04</v>
          </cell>
          <cell r="S5136">
            <v>0.70957532012779689</v>
          </cell>
          <cell r="T5136">
            <v>0.7202189499297138</v>
          </cell>
          <cell r="U5136">
            <v>0.73086257973163082</v>
          </cell>
          <cell r="V5136">
            <v>1</v>
          </cell>
          <cell r="W5136">
            <v>1</v>
          </cell>
          <cell r="X5136">
            <v>1.07</v>
          </cell>
          <cell r="Y5136">
            <v>1.07</v>
          </cell>
          <cell r="Z5136">
            <v>0.63764856230032074</v>
          </cell>
          <cell r="AA5136">
            <v>0.6822839616613432</v>
          </cell>
          <cell r="AB5136">
            <v>1.07</v>
          </cell>
          <cell r="AC5136">
            <v>1.1128</v>
          </cell>
          <cell r="AF5136">
            <v>44641</v>
          </cell>
          <cell r="BJ5136" t="str">
            <v>06.03.2018</v>
          </cell>
          <cell r="BK5136" t="str">
            <v>บจก.ทั้งฮั่วซิน</v>
          </cell>
        </row>
        <row r="5137">
          <cell r="A5137" t="str">
            <v>5J0D1153N000007201</v>
          </cell>
          <cell r="B5137" t="str">
            <v>STK1-36080,MEOW MIX</v>
          </cell>
          <cell r="C5137" t="str">
            <v>STICKER</v>
          </cell>
          <cell r="D5137" t="str">
            <v>3HMOXK6IJ2AARNMMC9</v>
          </cell>
          <cell r="E5137" t="str">
            <v>C9</v>
          </cell>
          <cell r="F5137" t="str">
            <v>76x38 CUP 78N MM PATE W SM TP TN, CN-24</v>
          </cell>
          <cell r="G5137" t="str">
            <v>SMUCKER FOODS OF CANADA CORP.</v>
          </cell>
          <cell r="H5137" t="str">
            <v>SMUCKER FOODS OF CANADA CORP.</v>
          </cell>
          <cell r="I5137" t="str">
            <v>PF65314532</v>
          </cell>
          <cell r="J5137" t="str">
            <v>0D1153N</v>
          </cell>
          <cell r="K5137">
            <v>38914</v>
          </cell>
          <cell r="L5137">
            <v>14009.04</v>
          </cell>
          <cell r="M5137">
            <v>0.36</v>
          </cell>
          <cell r="P5137">
            <v>0.6822839616613432</v>
          </cell>
          <cell r="Q5137">
            <v>0.6822839616613432</v>
          </cell>
          <cell r="R5137">
            <v>1.04</v>
          </cell>
          <cell r="S5137">
            <v>0.70957532012779689</v>
          </cell>
          <cell r="T5137">
            <v>0.7202189499297138</v>
          </cell>
          <cell r="U5137">
            <v>0.73086257973163082</v>
          </cell>
          <cell r="V5137">
            <v>1</v>
          </cell>
          <cell r="W5137">
            <v>1</v>
          </cell>
          <cell r="X5137">
            <v>1.07</v>
          </cell>
          <cell r="Y5137">
            <v>1.07</v>
          </cell>
          <cell r="Z5137">
            <v>0.63764856230032074</v>
          </cell>
          <cell r="AA5137">
            <v>0.6822839616613432</v>
          </cell>
          <cell r="AB5137">
            <v>1.07</v>
          </cell>
          <cell r="AC5137">
            <v>1.1128</v>
          </cell>
          <cell r="AF5137">
            <v>44641</v>
          </cell>
          <cell r="BJ5137" t="str">
            <v>01.10.2018</v>
          </cell>
          <cell r="BK5137" t="str">
            <v>บจก.เวเบอร์ มาร์คกิ้ง ซิสเต็มส์</v>
          </cell>
        </row>
        <row r="5138">
          <cell r="A5138" t="str">
            <v>5F0D1153N000005001</v>
          </cell>
          <cell r="B5138" t="str">
            <v>CTN1-36169,MEOW MIX (CANADA)</v>
          </cell>
          <cell r="C5138" t="str">
            <v>ลูกฟูก</v>
          </cell>
          <cell r="D5138" t="str">
            <v>3VAE000012C4</v>
          </cell>
          <cell r="E5138" t="str">
            <v>C4</v>
          </cell>
          <cell r="F5138" t="str">
            <v>MM SEAFOOD&amp;POULTRY-CTW-87724-P48</v>
          </cell>
          <cell r="G5138">
            <v>0</v>
          </cell>
          <cell r="H5138">
            <v>0</v>
          </cell>
          <cell r="I5138" t="str">
            <v>PF65314536</v>
          </cell>
          <cell r="J5138" t="str">
            <v>0D1153N</v>
          </cell>
          <cell r="K5138">
            <v>0</v>
          </cell>
          <cell r="L5138">
            <v>0</v>
          </cell>
          <cell r="M5138">
            <v>0</v>
          </cell>
          <cell r="P5138">
            <v>10.65460685625</v>
          </cell>
          <cell r="Q5138">
            <v>10.65460685625</v>
          </cell>
          <cell r="R5138">
            <v>1.05</v>
          </cell>
          <cell r="S5138">
            <v>11.187337199062501</v>
          </cell>
          <cell r="T5138">
            <v>11.355147257048438</v>
          </cell>
          <cell r="U5138">
            <v>11.522957315034377</v>
          </cell>
          <cell r="V5138">
            <v>1.05</v>
          </cell>
          <cell r="W5138">
            <v>1.05</v>
          </cell>
          <cell r="X5138">
            <v>1.1000000000000001</v>
          </cell>
          <cell r="Y5138">
            <v>1.0169999999999999</v>
          </cell>
          <cell r="Z5138">
            <v>10.476506250000002</v>
          </cell>
          <cell r="AA5138">
            <v>10.65460685625</v>
          </cell>
          <cell r="AB5138">
            <v>1.0169999999999999</v>
          </cell>
          <cell r="AC5138">
            <v>1.06785</v>
          </cell>
          <cell r="AF5138">
            <v>44641</v>
          </cell>
          <cell r="AG5138">
            <v>9.0499999999999989</v>
          </cell>
          <cell r="AJ5138">
            <v>9.0499999999999989</v>
          </cell>
          <cell r="BG5138">
            <v>9.0499999999999989</v>
          </cell>
          <cell r="BJ5138" t="str">
            <v>24.07.2020</v>
          </cell>
          <cell r="BK5138" t="str">
            <v>บจก.กลุ่มสยามบรรจุภัณฑ์ (สาขาที่ 9)</v>
          </cell>
        </row>
        <row r="5139">
          <cell r="A5139" t="str">
            <v>5R0D1153N000002101</v>
          </cell>
          <cell r="B5139" t="str">
            <v>NON-COR.INB1-36307,MEOW MIX</v>
          </cell>
          <cell r="C5139" t="str">
            <v>DUPLEX</v>
          </cell>
          <cell r="D5139" t="str">
            <v>3VAE000012C4</v>
          </cell>
          <cell r="E5139" t="str">
            <v>C4</v>
          </cell>
          <cell r="F5139" t="str">
            <v>MM SEAFOOD&amp;POULTRY-CTW-87724-P48</v>
          </cell>
          <cell r="G5139">
            <v>0</v>
          </cell>
          <cell r="H5139">
            <v>0</v>
          </cell>
          <cell r="I5139" t="str">
            <v>PF65314536</v>
          </cell>
          <cell r="J5139" t="str">
            <v>0D1153N</v>
          </cell>
          <cell r="K5139">
            <v>0</v>
          </cell>
          <cell r="L5139">
            <v>0</v>
          </cell>
          <cell r="M5139">
            <v>0</v>
          </cell>
          <cell r="P5139">
            <v>3.7854337500000002</v>
          </cell>
          <cell r="Q5139">
            <v>3.7854337500000002</v>
          </cell>
          <cell r="R5139">
            <v>1.07</v>
          </cell>
          <cell r="S5139">
            <v>4.0504141125000004</v>
          </cell>
          <cell r="T5139">
            <v>4.1111703241875004</v>
          </cell>
          <cell r="U5139">
            <v>4.1719265358750004</v>
          </cell>
          <cell r="V5139">
            <v>1.03</v>
          </cell>
          <cell r="W5139">
            <v>1</v>
          </cell>
          <cell r="X5139">
            <v>1.05</v>
          </cell>
          <cell r="Y5139">
            <v>1.05</v>
          </cell>
          <cell r="Z5139">
            <v>3.605175</v>
          </cell>
          <cell r="AA5139">
            <v>3.7854337500000002</v>
          </cell>
          <cell r="AB5139">
            <v>1.05</v>
          </cell>
          <cell r="AC5139">
            <v>1.1235000000000002</v>
          </cell>
          <cell r="AF5139">
            <v>44641</v>
          </cell>
          <cell r="AG5139">
            <v>3.01</v>
          </cell>
          <cell r="AJ5139">
            <v>3.01</v>
          </cell>
          <cell r="BG5139">
            <v>3.01</v>
          </cell>
          <cell r="BJ5139" t="str">
            <v>24.07.2020</v>
          </cell>
          <cell r="BK5139" t="str">
            <v>บจก.ไทยยูเนี่ยน กราฟฟิกส์</v>
          </cell>
        </row>
        <row r="5140">
          <cell r="A5140" t="str">
            <v>5F0D1153N000002701</v>
          </cell>
          <cell r="B5140" t="str">
            <v>CTN1-4018,MEOW MIX (CANADA)</v>
          </cell>
          <cell r="C5140" t="str">
            <v>ลูกฟูก</v>
          </cell>
          <cell r="D5140" t="str">
            <v>3HNNFQ26J2AARNMMC9</v>
          </cell>
          <cell r="E5140" t="str">
            <v>C9</v>
          </cell>
          <cell r="F5140" t="str">
            <v>76X38 CUP78N TNRMT+SHD+SD+LV-SM+CB NG-24</v>
          </cell>
          <cell r="G5140" t="str">
            <v>SMUCKER FOODS OF CANADA CORP.</v>
          </cell>
          <cell r="H5140" t="str">
            <v>SMUCKER FOODS OF CANADA CORP.</v>
          </cell>
          <cell r="I5140" t="str">
            <v>PF65314538</v>
          </cell>
          <cell r="J5140" t="str">
            <v>0D1153N</v>
          </cell>
          <cell r="K5140">
            <v>0</v>
          </cell>
          <cell r="L5140">
            <v>0</v>
          </cell>
          <cell r="M5140">
            <v>0</v>
          </cell>
          <cell r="P5140">
            <v>7.2992886749999997</v>
          </cell>
          <cell r="Q5140">
            <v>7.2992886749999997</v>
          </cell>
          <cell r="R5140">
            <v>1.05</v>
          </cell>
          <cell r="S5140">
            <v>7.6642531087499997</v>
          </cell>
          <cell r="T5140">
            <v>7.779216905381249</v>
          </cell>
          <cell r="U5140">
            <v>7.8941807020125001</v>
          </cell>
          <cell r="V5140">
            <v>1.05</v>
          </cell>
          <cell r="W5140">
            <v>1.05</v>
          </cell>
          <cell r="X5140">
            <v>1.1000000000000001</v>
          </cell>
          <cell r="Y5140">
            <v>1.0169999999999999</v>
          </cell>
          <cell r="Z5140">
            <v>7.1772750000000007</v>
          </cell>
          <cell r="AA5140">
            <v>7.2992886749999997</v>
          </cell>
          <cell r="AB5140">
            <v>1.0169999999999999</v>
          </cell>
          <cell r="AC5140">
            <v>1.0678499999999997</v>
          </cell>
          <cell r="AF5140">
            <v>44641</v>
          </cell>
          <cell r="AK5140">
            <v>6.2</v>
          </cell>
          <cell r="AN5140">
            <v>6.2</v>
          </cell>
          <cell r="BG5140">
            <v>6.2</v>
          </cell>
          <cell r="BJ5140" t="str">
            <v>04.03.2021</v>
          </cell>
          <cell r="BK5140" t="str">
            <v>บจก.กลุ่มสยามบรรจุภัณฑ์ (สาขาที่ 9)</v>
          </cell>
        </row>
        <row r="5141">
          <cell r="A5141" t="str">
            <v>5F0D1153N000002901</v>
          </cell>
          <cell r="B5141" t="str">
            <v>CTN1-11921,MEOW MIX (CANADA)</v>
          </cell>
          <cell r="C5141" t="str">
            <v>ลูกฟูก</v>
          </cell>
          <cell r="D5141" t="str">
            <v>3HNNFB2UJ2AARNMMC9</v>
          </cell>
          <cell r="E5141" t="str">
            <v>C9</v>
          </cell>
          <cell r="F5141" t="str">
            <v>76X38 CUP 78N TN RMT M/CK.CH&amp;BF ING-24</v>
          </cell>
          <cell r="G5141" t="str">
            <v>SMUCKER FOODS OF CANADA CORP.</v>
          </cell>
          <cell r="H5141" t="str">
            <v>SMUCKER FOODS OF CANADA CORP.</v>
          </cell>
          <cell r="I5141" t="str">
            <v>PF65314545</v>
          </cell>
          <cell r="J5141" t="str">
            <v>0D1153N</v>
          </cell>
          <cell r="K5141">
            <v>0</v>
          </cell>
          <cell r="L5141">
            <v>0</v>
          </cell>
          <cell r="M5141">
            <v>0</v>
          </cell>
          <cell r="P5141">
            <v>7.2992886749999997</v>
          </cell>
          <cell r="Q5141">
            <v>7.2992886749999997</v>
          </cell>
          <cell r="R5141">
            <v>1.05</v>
          </cell>
          <cell r="S5141">
            <v>7.6642531087499997</v>
          </cell>
          <cell r="T5141">
            <v>7.779216905381249</v>
          </cell>
          <cell r="U5141">
            <v>7.8941807020125001</v>
          </cell>
          <cell r="V5141">
            <v>1.05</v>
          </cell>
          <cell r="W5141">
            <v>1.05</v>
          </cell>
          <cell r="X5141">
            <v>1.1000000000000001</v>
          </cell>
          <cell r="Y5141">
            <v>1.0169999999999999</v>
          </cell>
          <cell r="Z5141">
            <v>7.1772750000000007</v>
          </cell>
          <cell r="AA5141">
            <v>7.2992886749999997</v>
          </cell>
          <cell r="AB5141">
            <v>1.0169999999999999</v>
          </cell>
          <cell r="AC5141">
            <v>1.0678499999999997</v>
          </cell>
          <cell r="AF5141">
            <v>44641</v>
          </cell>
          <cell r="AK5141">
            <v>6.2</v>
          </cell>
          <cell r="BG5141">
            <v>6.2</v>
          </cell>
          <cell r="BJ5141" t="str">
            <v>30.04.2020</v>
          </cell>
          <cell r="BK5141" t="str">
            <v>บจก.กลุ่มสยามบรรจุภัณฑ์ (สาขาที่ 9)</v>
          </cell>
        </row>
        <row r="5142">
          <cell r="A5142" t="str">
            <v>5F0D1153N000007201</v>
          </cell>
          <cell r="B5142" t="str">
            <v>CTN1-4019,MEOW MIX (CANADA)</v>
          </cell>
          <cell r="C5142" t="str">
            <v>ลูกฟูก</v>
          </cell>
          <cell r="D5142" t="str">
            <v>3HNNFA5DJ2AARNMMC9</v>
          </cell>
          <cell r="E5142" t="str">
            <v>C9</v>
          </cell>
          <cell r="F5142" t="str">
            <v>76X38 CUP 78N TNRM M/WHCH NG-24</v>
          </cell>
          <cell r="G5142" t="str">
            <v>SMUCKER FOODS OF CANADA CORP.</v>
          </cell>
          <cell r="H5142" t="str">
            <v>SMUCKER FOODS OF CANADA CORP.</v>
          </cell>
          <cell r="I5142" t="str">
            <v>PF65314537</v>
          </cell>
          <cell r="J5142" t="str">
            <v>0D1153N</v>
          </cell>
          <cell r="K5142">
            <v>0</v>
          </cell>
          <cell r="L5142">
            <v>0</v>
          </cell>
          <cell r="M5142">
            <v>0</v>
          </cell>
          <cell r="P5142">
            <v>7.2992886749999997</v>
          </cell>
          <cell r="Q5142">
            <v>7.2992886749999997</v>
          </cell>
          <cell r="R5142">
            <v>1.05</v>
          </cell>
          <cell r="S5142">
            <v>7.6642531087499997</v>
          </cell>
          <cell r="T5142">
            <v>7.779216905381249</v>
          </cell>
          <cell r="U5142">
            <v>7.8941807020125001</v>
          </cell>
          <cell r="V5142">
            <v>1.05</v>
          </cell>
          <cell r="W5142">
            <v>1.05</v>
          </cell>
          <cell r="X5142">
            <v>1.1000000000000001</v>
          </cell>
          <cell r="Y5142">
            <v>1.0169999999999999</v>
          </cell>
          <cell r="Z5142">
            <v>7.1772750000000007</v>
          </cell>
          <cell r="AA5142">
            <v>7.2992886749999997</v>
          </cell>
          <cell r="AB5142">
            <v>1.0169999999999999</v>
          </cell>
          <cell r="AC5142">
            <v>1.0678499999999997</v>
          </cell>
          <cell r="AF5142">
            <v>44641</v>
          </cell>
          <cell r="AG5142">
            <v>6.2</v>
          </cell>
          <cell r="AN5142">
            <v>6.2</v>
          </cell>
          <cell r="AS5142">
            <v>6.25</v>
          </cell>
          <cell r="BG5142">
            <v>6.25</v>
          </cell>
          <cell r="BJ5142" t="str">
            <v>18.08.2021</v>
          </cell>
          <cell r="BK5142" t="str">
            <v>บจก.กลุ่มสยามบรรจุภั</v>
          </cell>
        </row>
        <row r="5143">
          <cell r="A5143" t="str">
            <v>5F0D1153N000008701</v>
          </cell>
          <cell r="B5143" t="str">
            <v>CTN1-4020,MEOW MIX (CANADA)</v>
          </cell>
          <cell r="C5143" t="str">
            <v>ลูกฟูก</v>
          </cell>
          <cell r="D5143" t="str">
            <v>3HNNFD38J2AARNMMC9</v>
          </cell>
          <cell r="E5143" t="str">
            <v>C9</v>
          </cell>
          <cell r="F5143" t="str">
            <v>76X38 CUP 78N TNRM T/TN+TK+CKH N G-24</v>
          </cell>
          <cell r="G5143" t="str">
            <v>SMUCKER FOODS OF CANADA CORP.</v>
          </cell>
          <cell r="H5143" t="str">
            <v>SMUCKER FOODS OF CANADA CORP.</v>
          </cell>
          <cell r="I5143" t="str">
            <v>PF65314543</v>
          </cell>
          <cell r="J5143" t="str">
            <v>0D1153N</v>
          </cell>
          <cell r="K5143">
            <v>0</v>
          </cell>
          <cell r="L5143">
            <v>0</v>
          </cell>
          <cell r="M5143">
            <v>0</v>
          </cell>
          <cell r="P5143">
            <v>7.2992886749999997</v>
          </cell>
          <cell r="Q5143">
            <v>7.2992886749999997</v>
          </cell>
          <cell r="R5143">
            <v>1.05</v>
          </cell>
          <cell r="S5143">
            <v>7.6642531087499997</v>
          </cell>
          <cell r="T5143">
            <v>7.779216905381249</v>
          </cell>
          <cell r="U5143">
            <v>7.8941807020125001</v>
          </cell>
          <cell r="V5143">
            <v>1.05</v>
          </cell>
          <cell r="W5143">
            <v>1.05</v>
          </cell>
          <cell r="X5143">
            <v>1.1000000000000001</v>
          </cell>
          <cell r="Y5143">
            <v>1.0169999999999999</v>
          </cell>
          <cell r="Z5143">
            <v>7.1772750000000007</v>
          </cell>
          <cell r="AA5143">
            <v>7.2992886749999997</v>
          </cell>
          <cell r="AB5143">
            <v>1.0169999999999999</v>
          </cell>
          <cell r="AC5143">
            <v>1.0678499999999997</v>
          </cell>
          <cell r="AF5143">
            <v>44641</v>
          </cell>
          <cell r="AJ5143">
            <v>6.2</v>
          </cell>
          <cell r="AL5143">
            <v>6.2</v>
          </cell>
          <cell r="AP5143">
            <v>6.2</v>
          </cell>
          <cell r="BG5143">
            <v>6.2</v>
          </cell>
          <cell r="BJ5143" t="str">
            <v>20.05.2021</v>
          </cell>
          <cell r="BK5143" t="str">
            <v>บจก.กลุ่มสยามบรรจุภัณฑ์ (สาขาที่ 9)</v>
          </cell>
        </row>
        <row r="5144">
          <cell r="A5144" t="str">
            <v>5J0D1153N000005301</v>
          </cell>
          <cell r="B5144" t="str">
            <v>STK1-4013,MEOW MIX</v>
          </cell>
          <cell r="C5144" t="str">
            <v>STICKER</v>
          </cell>
          <cell r="D5144" t="str">
            <v>3HNNFQ26J2AARNMMC9</v>
          </cell>
          <cell r="E5144" t="str">
            <v>C9</v>
          </cell>
          <cell r="F5144" t="str">
            <v>76X38 CUP78N TNRMT+SHD+SD+LV-SM+CB NG-24</v>
          </cell>
          <cell r="G5144" t="str">
            <v>SMUCKER FOODS OF CANADA CORP.</v>
          </cell>
          <cell r="H5144" t="str">
            <v>SMUCKER FOODS OF CANADA CORP.</v>
          </cell>
          <cell r="I5144" t="str">
            <v>PF65314538</v>
          </cell>
          <cell r="J5144" t="str">
            <v>0D1153N</v>
          </cell>
          <cell r="K5144">
            <v>0</v>
          </cell>
          <cell r="L5144">
            <v>0</v>
          </cell>
          <cell r="M5144">
            <v>0</v>
          </cell>
          <cell r="P5144">
            <v>0.43630503428571432</v>
          </cell>
          <cell r="Q5144">
            <v>0.43630503428571432</v>
          </cell>
          <cell r="R5144">
            <v>1.04</v>
          </cell>
          <cell r="S5144">
            <v>0.45375723565714293</v>
          </cell>
          <cell r="T5144">
            <v>0.46056359419200005</v>
          </cell>
          <cell r="U5144">
            <v>0.46736995272685722</v>
          </cell>
          <cell r="V5144">
            <v>1</v>
          </cell>
          <cell r="W5144">
            <v>1</v>
          </cell>
          <cell r="X5144">
            <v>1.07</v>
          </cell>
          <cell r="Y5144">
            <v>1.07</v>
          </cell>
          <cell r="Z5144">
            <v>0.40776171428571428</v>
          </cell>
          <cell r="AA5144">
            <v>0.43630503428571432</v>
          </cell>
          <cell r="AB5144">
            <v>1.07</v>
          </cell>
          <cell r="AC5144">
            <v>1.1128000000000002</v>
          </cell>
          <cell r="AF5144">
            <v>44641</v>
          </cell>
          <cell r="AK5144">
            <v>0.36299998772207692</v>
          </cell>
          <cell r="AN5144">
            <v>0.36299998772207692</v>
          </cell>
          <cell r="BG5144">
            <v>0.36299998772207692</v>
          </cell>
          <cell r="BJ5144" t="str">
            <v>05.03.2021</v>
          </cell>
          <cell r="BK5144" t="str">
            <v>บจก.เวเบอร์ มาร์คกิ้ง ซิสเต็มส์</v>
          </cell>
        </row>
        <row r="5145">
          <cell r="A5145" t="str">
            <v>5J0D1153N000005601</v>
          </cell>
          <cell r="B5145" t="str">
            <v>STK1-11924,MEOW MIX</v>
          </cell>
          <cell r="C5145" t="str">
            <v>STICKER</v>
          </cell>
          <cell r="D5145" t="str">
            <v>3HNNFB2UJ2AARNMMC9</v>
          </cell>
          <cell r="E5145" t="str">
            <v>C9</v>
          </cell>
          <cell r="F5145" t="str">
            <v>76X38 CUP 78N TN RMT M/CK.CH&amp;BF ING-24</v>
          </cell>
          <cell r="G5145" t="str">
            <v>SMUCKER FOODS OF CANADA CORP.</v>
          </cell>
          <cell r="H5145" t="str">
            <v>SMUCKER FOODS OF CANADA CORP.</v>
          </cell>
          <cell r="I5145" t="str">
            <v>PF65314545</v>
          </cell>
          <cell r="J5145" t="str">
            <v>0D1153N</v>
          </cell>
          <cell r="K5145">
            <v>0</v>
          </cell>
          <cell r="L5145">
            <v>0</v>
          </cell>
          <cell r="M5145">
            <v>0</v>
          </cell>
          <cell r="P5145">
            <v>0.43630503428571432</v>
          </cell>
          <cell r="Q5145">
            <v>0.43630503428571432</v>
          </cell>
          <cell r="R5145">
            <v>1.04</v>
          </cell>
          <cell r="S5145">
            <v>0.45375723565714293</v>
          </cell>
          <cell r="T5145">
            <v>0.46056359419200005</v>
          </cell>
          <cell r="U5145">
            <v>0.46736995272685722</v>
          </cell>
          <cell r="V5145">
            <v>1</v>
          </cell>
          <cell r="W5145">
            <v>1</v>
          </cell>
          <cell r="X5145">
            <v>1.07</v>
          </cell>
          <cell r="Y5145">
            <v>1.07</v>
          </cell>
          <cell r="Z5145">
            <v>0.40776171428571428</v>
          </cell>
          <cell r="AA5145">
            <v>0.43630503428571432</v>
          </cell>
          <cell r="AB5145">
            <v>1.07</v>
          </cell>
          <cell r="AC5145">
            <v>1.1128000000000002</v>
          </cell>
          <cell r="AF5145">
            <v>44641</v>
          </cell>
          <cell r="AK5145">
            <v>0.36299995088891068</v>
          </cell>
          <cell r="BG5145">
            <v>0.36299995088891068</v>
          </cell>
          <cell r="BJ5145" t="str">
            <v>22.04.2020</v>
          </cell>
          <cell r="BK5145" t="str">
            <v>บจก.เวเบอร์ มาร์คกิ้ง ซิสเต็มส์</v>
          </cell>
        </row>
        <row r="5146">
          <cell r="A5146" t="str">
            <v>5J0D1153N000007101</v>
          </cell>
          <cell r="B5146" t="str">
            <v>STK1-4014,MEOW MIX</v>
          </cell>
          <cell r="C5146" t="str">
            <v>STICKER</v>
          </cell>
          <cell r="D5146" t="str">
            <v>3HNNFA5DJ2AARNMMC9</v>
          </cell>
          <cell r="E5146" t="str">
            <v>C9</v>
          </cell>
          <cell r="F5146" t="str">
            <v>76X38 CUP 78N TNRM M/WHCH NG-24</v>
          </cell>
          <cell r="G5146" t="str">
            <v>SMUCKER FOODS OF CANADA CORP.</v>
          </cell>
          <cell r="H5146" t="str">
            <v>SMUCKER FOODS OF CANADA CORP.</v>
          </cell>
          <cell r="I5146" t="str">
            <v>PF65314537</v>
          </cell>
          <cell r="J5146" t="str">
            <v>0D1153N</v>
          </cell>
          <cell r="K5146">
            <v>0</v>
          </cell>
          <cell r="L5146">
            <v>0</v>
          </cell>
          <cell r="M5146">
            <v>0</v>
          </cell>
          <cell r="P5146">
            <v>0.43630503428571432</v>
          </cell>
          <cell r="Q5146">
            <v>0.43630503428571432</v>
          </cell>
          <cell r="R5146">
            <v>1.04</v>
          </cell>
          <cell r="S5146">
            <v>0.45375723565714293</v>
          </cell>
          <cell r="T5146">
            <v>0.46056359419200005</v>
          </cell>
          <cell r="U5146">
            <v>0.46736995272685722</v>
          </cell>
          <cell r="V5146">
            <v>1</v>
          </cell>
          <cell r="W5146">
            <v>1</v>
          </cell>
          <cell r="X5146">
            <v>1.07</v>
          </cell>
          <cell r="Y5146">
            <v>1.07</v>
          </cell>
          <cell r="Z5146">
            <v>0.40776171428571428</v>
          </cell>
          <cell r="AA5146">
            <v>0.43630503428571432</v>
          </cell>
          <cell r="AB5146">
            <v>1.07</v>
          </cell>
          <cell r="AC5146">
            <v>1.1128000000000002</v>
          </cell>
          <cell r="AF5146">
            <v>44641</v>
          </cell>
          <cell r="AG5146">
            <v>0.5</v>
          </cell>
          <cell r="AN5146">
            <v>0.5</v>
          </cell>
          <cell r="AR5146">
            <v>0.5</v>
          </cell>
          <cell r="BG5146">
            <v>0.5</v>
          </cell>
          <cell r="BJ5146" t="str">
            <v>13.07.2021</v>
          </cell>
          <cell r="BK5146" t="str">
            <v>บจก.เวเบอร์ มาร์คกิ้</v>
          </cell>
        </row>
        <row r="5147">
          <cell r="A5147" t="str">
            <v>5J0D1153N000007301</v>
          </cell>
          <cell r="B5147" t="str">
            <v>STK1-4016,MEOW MIX</v>
          </cell>
          <cell r="C5147" t="str">
            <v>STICKER</v>
          </cell>
          <cell r="D5147" t="str">
            <v>3HRTF243J2AARNMMC9</v>
          </cell>
          <cell r="E5147" t="str">
            <v>C9</v>
          </cell>
          <cell r="F5147" t="str">
            <v>76X38 CUP 78N TN CH TP R.ICM+CRAB NG-24</v>
          </cell>
          <cell r="G5147" t="str">
            <v>SMUCKER FOODS OF CANADA CORP.</v>
          </cell>
          <cell r="H5147" t="str">
            <v>SMUCKER FOODS OF CANADA CORP.</v>
          </cell>
          <cell r="I5147" t="str">
            <v>PF65314544</v>
          </cell>
          <cell r="J5147" t="str">
            <v>0D1153N</v>
          </cell>
          <cell r="K5147">
            <v>0</v>
          </cell>
          <cell r="L5147">
            <v>0</v>
          </cell>
          <cell r="M5147">
            <v>0.36</v>
          </cell>
          <cell r="P5147">
            <v>0.43630503428571432</v>
          </cell>
          <cell r="Q5147">
            <v>0.43630503428571432</v>
          </cell>
          <cell r="R5147">
            <v>1.04</v>
          </cell>
          <cell r="S5147">
            <v>0.45375723565714293</v>
          </cell>
          <cell r="T5147">
            <v>0.46056359419200005</v>
          </cell>
          <cell r="U5147">
            <v>0.46736995272685722</v>
          </cell>
          <cell r="V5147">
            <v>1</v>
          </cell>
          <cell r="W5147">
            <v>1</v>
          </cell>
          <cell r="X5147">
            <v>1.07</v>
          </cell>
          <cell r="Y5147">
            <v>1.07</v>
          </cell>
          <cell r="Z5147">
            <v>0.40776171428571428</v>
          </cell>
          <cell r="AA5147">
            <v>0.43630503428571432</v>
          </cell>
          <cell r="AB5147">
            <v>1.07</v>
          </cell>
          <cell r="AC5147">
            <v>1.1128000000000002</v>
          </cell>
          <cell r="AF5147">
            <v>44641</v>
          </cell>
          <cell r="BJ5147" t="str">
            <v>30.05.2018</v>
          </cell>
          <cell r="BK5147" t="str">
            <v>บจก.เวเบอร์ มาร์คกิ้ง ซิสเต็มส์</v>
          </cell>
        </row>
        <row r="5148">
          <cell r="A5148" t="str">
            <v>5J0D1153N000008501</v>
          </cell>
          <cell r="B5148" t="str">
            <v>STK1-4015,MEOW MIX</v>
          </cell>
          <cell r="C5148" t="str">
            <v>STICKER</v>
          </cell>
          <cell r="D5148" t="str">
            <v>3HNNFD38J2AARNMMC9</v>
          </cell>
          <cell r="E5148" t="str">
            <v>C9</v>
          </cell>
          <cell r="F5148" t="str">
            <v>76X38 CUP 78N TNRM T/TN+TK+CKH N G-24</v>
          </cell>
          <cell r="G5148" t="str">
            <v>SMUCKER FOODS OF CANADA CORP.</v>
          </cell>
          <cell r="H5148" t="str">
            <v>SMUCKER FOODS OF CANADA CORP.</v>
          </cell>
          <cell r="I5148" t="str">
            <v>PF65314543</v>
          </cell>
          <cell r="J5148" t="str">
            <v>0D1153N</v>
          </cell>
          <cell r="K5148">
            <v>0</v>
          </cell>
          <cell r="L5148">
            <v>0</v>
          </cell>
          <cell r="M5148">
            <v>0</v>
          </cell>
          <cell r="P5148">
            <v>0.43630503428571432</v>
          </cell>
          <cell r="Q5148">
            <v>0.43630503428571432</v>
          </cell>
          <cell r="R5148">
            <v>1.04</v>
          </cell>
          <cell r="S5148">
            <v>0.45375723565714293</v>
          </cell>
          <cell r="T5148">
            <v>0.46056359419200005</v>
          </cell>
          <cell r="U5148">
            <v>0.46736995272685722</v>
          </cell>
          <cell r="V5148">
            <v>1</v>
          </cell>
          <cell r="W5148">
            <v>1</v>
          </cell>
          <cell r="X5148">
            <v>1.07</v>
          </cell>
          <cell r="Y5148">
            <v>1.07</v>
          </cell>
          <cell r="Z5148">
            <v>0.40776171428571428</v>
          </cell>
          <cell r="AA5148">
            <v>0.43630503428571432</v>
          </cell>
          <cell r="AB5148">
            <v>1.07</v>
          </cell>
          <cell r="AC5148">
            <v>1.1128000000000002</v>
          </cell>
          <cell r="AF5148">
            <v>44641</v>
          </cell>
          <cell r="AJ5148">
            <v>0.5</v>
          </cell>
          <cell r="AK5148">
            <v>0.5</v>
          </cell>
          <cell r="AP5148">
            <v>0.36299998772207692</v>
          </cell>
          <cell r="BG5148">
            <v>0.36299998772207692</v>
          </cell>
          <cell r="BJ5148" t="str">
            <v>10.05.2021</v>
          </cell>
          <cell r="BK5148" t="str">
            <v>บจก.เวเบอร์ มาร์คกิ้ง ซิสเต็มส์</v>
          </cell>
        </row>
        <row r="5149">
          <cell r="A5149" t="str">
            <v>5F0D1153N000003801</v>
          </cell>
          <cell r="B5149" t="str">
            <v>CTN1-4024,MEOW MIX (CANADA)</v>
          </cell>
          <cell r="C5149" t="str">
            <v>ลูกฟูก</v>
          </cell>
          <cell r="D5149" t="str">
            <v>3VAE000013C4</v>
          </cell>
          <cell r="E5149" t="str">
            <v>C4</v>
          </cell>
          <cell r="F5149" t="str">
            <v>MM POULTRY&amp;SEAFOOD-CVP-87436-P48</v>
          </cell>
          <cell r="G5149">
            <v>0</v>
          </cell>
          <cell r="H5149">
            <v>0</v>
          </cell>
          <cell r="I5149" t="str">
            <v>PF65314539</v>
          </cell>
          <cell r="J5149" t="str">
            <v>0D1153N</v>
          </cell>
          <cell r="K5149">
            <v>0</v>
          </cell>
          <cell r="L5149">
            <v>0</v>
          </cell>
          <cell r="M5149">
            <v>0</v>
          </cell>
          <cell r="P5149">
            <v>10.65460685625</v>
          </cell>
          <cell r="Q5149">
            <v>10.65460685625</v>
          </cell>
          <cell r="R5149">
            <v>1.05</v>
          </cell>
          <cell r="S5149">
            <v>11.187337199062501</v>
          </cell>
          <cell r="T5149">
            <v>11.355147257048438</v>
          </cell>
          <cell r="U5149">
            <v>11.522957315034377</v>
          </cell>
          <cell r="V5149">
            <v>1.05</v>
          </cell>
          <cell r="W5149">
            <v>1.05</v>
          </cell>
          <cell r="X5149">
            <v>1.1000000000000001</v>
          </cell>
          <cell r="Y5149">
            <v>1.0169999999999999</v>
          </cell>
          <cell r="Z5149">
            <v>10.476506250000002</v>
          </cell>
          <cell r="AA5149">
            <v>10.65460685625</v>
          </cell>
          <cell r="AB5149">
            <v>1.0169999999999999</v>
          </cell>
          <cell r="AC5149">
            <v>1.06785</v>
          </cell>
          <cell r="AF5149">
            <v>44641</v>
          </cell>
          <cell r="AG5149">
            <v>9.0499999999999989</v>
          </cell>
          <cell r="AK5149">
            <v>9.0499999999999989</v>
          </cell>
          <cell r="AN5149">
            <v>9.0499999999999989</v>
          </cell>
          <cell r="AP5149">
            <v>9.0499999999999989</v>
          </cell>
          <cell r="AQ5149">
            <v>9.0499999999999989</v>
          </cell>
          <cell r="BG5149">
            <v>9.0499999999999989</v>
          </cell>
          <cell r="BJ5149" t="str">
            <v>07.06.2021</v>
          </cell>
          <cell r="BK5149" t="str">
            <v>บจก.กลุ่มสยามบรรจุภั</v>
          </cell>
        </row>
        <row r="5150">
          <cell r="A5150" t="str">
            <v>5R0D1153N000001701</v>
          </cell>
          <cell r="B5150" t="str">
            <v>NO-COR.INB1-28410,MEOW MIX</v>
          </cell>
          <cell r="C5150" t="str">
            <v>DUPLEX</v>
          </cell>
          <cell r="D5150" t="str">
            <v>3VAE000013C4</v>
          </cell>
          <cell r="E5150" t="str">
            <v>C4</v>
          </cell>
          <cell r="F5150" t="str">
            <v>MM POULTRY&amp;SEAFOOD-CVP-87436-P48</v>
          </cell>
          <cell r="G5150">
            <v>0</v>
          </cell>
          <cell r="H5150">
            <v>0</v>
          </cell>
          <cell r="I5150" t="str">
            <v>PF65314539</v>
          </cell>
          <cell r="J5150" t="str">
            <v>0D1153N</v>
          </cell>
          <cell r="K5150">
            <v>0</v>
          </cell>
          <cell r="L5150">
            <v>0</v>
          </cell>
          <cell r="M5150">
            <v>0</v>
          </cell>
          <cell r="P5150">
            <v>3.7854337500000002</v>
          </cell>
          <cell r="Q5150">
            <v>3.7854337500000002</v>
          </cell>
          <cell r="R5150">
            <v>1.07</v>
          </cell>
          <cell r="S5150">
            <v>4.0504141125000004</v>
          </cell>
          <cell r="T5150">
            <v>4.1111703241875004</v>
          </cell>
          <cell r="U5150">
            <v>4.1719265358750004</v>
          </cell>
          <cell r="V5150">
            <v>1.03</v>
          </cell>
          <cell r="W5150">
            <v>1</v>
          </cell>
          <cell r="X5150">
            <v>1.05</v>
          </cell>
          <cell r="Y5150">
            <v>1.05</v>
          </cell>
          <cell r="Z5150">
            <v>3.605175</v>
          </cell>
          <cell r="AA5150">
            <v>3.7854337500000002</v>
          </cell>
          <cell r="AB5150">
            <v>1.05</v>
          </cell>
          <cell r="AC5150">
            <v>1.1235000000000002</v>
          </cell>
          <cell r="AF5150">
            <v>44641</v>
          </cell>
          <cell r="AG5150">
            <v>3.01</v>
          </cell>
          <cell r="AK5150">
            <v>3.01</v>
          </cell>
          <cell r="AN5150">
            <v>3.01</v>
          </cell>
          <cell r="AP5150">
            <v>3.01</v>
          </cell>
          <cell r="AQ5150">
            <v>3.01</v>
          </cell>
          <cell r="BG5150">
            <v>3.01</v>
          </cell>
          <cell r="BJ5150" t="str">
            <v>08.06.2021</v>
          </cell>
          <cell r="BK5150" t="str">
            <v>บจก.ไทยยูเนี่ยน กราฟ</v>
          </cell>
        </row>
        <row r="5151">
          <cell r="A5151" t="str">
            <v>5F0D1153N000003901</v>
          </cell>
          <cell r="B5151" t="str">
            <v>CTN1-4026,MEOW MIX (CANADA)</v>
          </cell>
          <cell r="C5151" t="str">
            <v>ลูกฟูก</v>
          </cell>
          <cell r="D5151" t="str">
            <v>3VAE000014C4</v>
          </cell>
          <cell r="E5151" t="str">
            <v>C4</v>
          </cell>
          <cell r="F5151" t="str">
            <v>MM POULTRY&amp;SEAFOOD-CVP2-87552-P48</v>
          </cell>
          <cell r="G5151">
            <v>0</v>
          </cell>
          <cell r="H5151">
            <v>0</v>
          </cell>
          <cell r="I5151" t="str">
            <v>PF65314541</v>
          </cell>
          <cell r="J5151" t="str">
            <v>0D1153N</v>
          </cell>
          <cell r="K5151">
            <v>0</v>
          </cell>
          <cell r="L5151">
            <v>0</v>
          </cell>
          <cell r="M5151">
            <v>0</v>
          </cell>
          <cell r="P5151">
            <v>10.65460685625</v>
          </cell>
          <cell r="Q5151">
            <v>10.65460685625</v>
          </cell>
          <cell r="R5151">
            <v>1.05</v>
          </cell>
          <cell r="S5151">
            <v>11.187337199062501</v>
          </cell>
          <cell r="T5151">
            <v>11.355147257048438</v>
          </cell>
          <cell r="U5151">
            <v>11.522957315034377</v>
          </cell>
          <cell r="V5151">
            <v>1.05</v>
          </cell>
          <cell r="W5151">
            <v>1.05</v>
          </cell>
          <cell r="X5151">
            <v>1.1000000000000001</v>
          </cell>
          <cell r="Y5151">
            <v>1.0169999999999999</v>
          </cell>
          <cell r="Z5151">
            <v>10.476506250000002</v>
          </cell>
          <cell r="AA5151">
            <v>10.65460685625</v>
          </cell>
          <cell r="AB5151">
            <v>1.0169999999999999</v>
          </cell>
          <cell r="AC5151">
            <v>1.06785</v>
          </cell>
          <cell r="AF5151">
            <v>44641</v>
          </cell>
          <cell r="AG5151">
            <v>9.0499999999999989</v>
          </cell>
          <cell r="AI5151">
            <v>9.0499999999999989</v>
          </cell>
          <cell r="AJ5151">
            <v>9.0499999999999989</v>
          </cell>
          <cell r="AN5151">
            <v>9.0499999999999989</v>
          </cell>
          <cell r="AP5151">
            <v>9.0499999999999989</v>
          </cell>
          <cell r="AQ5151">
            <v>9.0499999999999989</v>
          </cell>
          <cell r="AS5151">
            <v>9.15</v>
          </cell>
          <cell r="BG5151">
            <v>9.15</v>
          </cell>
          <cell r="BJ5151" t="str">
            <v>18.08.2021</v>
          </cell>
          <cell r="BK5151" t="str">
            <v>บจก.กลุ่มสยามบรรจุภั</v>
          </cell>
        </row>
        <row r="5152">
          <cell r="A5152" t="str">
            <v>5R0D1153N000001801</v>
          </cell>
          <cell r="B5152" t="str">
            <v>NO-COR.INB1-28411,MEOW MIX</v>
          </cell>
          <cell r="C5152" t="str">
            <v>DUPLEX</v>
          </cell>
          <cell r="D5152" t="str">
            <v>3VAE000014C4</v>
          </cell>
          <cell r="E5152" t="str">
            <v>C4</v>
          </cell>
          <cell r="F5152" t="str">
            <v>MM POULTRY&amp;SEAFOOD-CVP2-87552-P48</v>
          </cell>
          <cell r="G5152">
            <v>0</v>
          </cell>
          <cell r="H5152">
            <v>0</v>
          </cell>
          <cell r="I5152" t="str">
            <v>PF65314541</v>
          </cell>
          <cell r="J5152" t="str">
            <v>0D1153N</v>
          </cell>
          <cell r="K5152">
            <v>0</v>
          </cell>
          <cell r="L5152">
            <v>0</v>
          </cell>
          <cell r="M5152">
            <v>0</v>
          </cell>
          <cell r="P5152">
            <v>3.7854337500000002</v>
          </cell>
          <cell r="Q5152">
            <v>3.7854337500000002</v>
          </cell>
          <cell r="R5152">
            <v>1.07</v>
          </cell>
          <cell r="S5152">
            <v>4.0504141125000004</v>
          </cell>
          <cell r="T5152">
            <v>4.1111703241875004</v>
          </cell>
          <cell r="U5152">
            <v>4.1719265358750004</v>
          </cell>
          <cell r="V5152">
            <v>1.03</v>
          </cell>
          <cell r="W5152">
            <v>1</v>
          </cell>
          <cell r="X5152">
            <v>1.05</v>
          </cell>
          <cell r="Y5152">
            <v>1.05</v>
          </cell>
          <cell r="Z5152">
            <v>3.605175</v>
          </cell>
          <cell r="AA5152">
            <v>3.7854337500000002</v>
          </cell>
          <cell r="AB5152">
            <v>1.05</v>
          </cell>
          <cell r="AC5152">
            <v>1.1235000000000002</v>
          </cell>
          <cell r="AF5152">
            <v>44641</v>
          </cell>
          <cell r="AH5152">
            <v>3.0200000000000005</v>
          </cell>
          <cell r="AI5152">
            <v>3.0200000000000005</v>
          </cell>
          <cell r="AJ5152">
            <v>3.0200000000000005</v>
          </cell>
          <cell r="AN5152">
            <v>3.0200000000000005</v>
          </cell>
          <cell r="AP5152">
            <v>3.0200000000000005</v>
          </cell>
          <cell r="AR5152">
            <v>3.0449999999999999</v>
          </cell>
          <cell r="BG5152">
            <v>3.0449999999999999</v>
          </cell>
          <cell r="BJ5152" t="str">
            <v>05.07.2021</v>
          </cell>
          <cell r="BK5152" t="str">
            <v>บจก.สหไทยการพิมพ์และ</v>
          </cell>
        </row>
        <row r="5153">
          <cell r="A5153" t="str">
            <v>5F0D1153N000004001</v>
          </cell>
          <cell r="B5153" t="str">
            <v>CTN1-4028,MEOW MIX (CANADA)</v>
          </cell>
          <cell r="C5153" t="str">
            <v>ลูกฟูก</v>
          </cell>
          <cell r="D5153" t="str">
            <v>3VAE000015C5</v>
          </cell>
          <cell r="E5153" t="str">
            <v>C5</v>
          </cell>
          <cell r="F5153" t="str">
            <v>MM POULTRY VARIETY PACK-CPVP-57553-P48</v>
          </cell>
          <cell r="G5153">
            <v>0</v>
          </cell>
          <cell r="H5153">
            <v>0</v>
          </cell>
          <cell r="I5153" t="str">
            <v>PF65314542</v>
          </cell>
          <cell r="J5153" t="str">
            <v>0D1153N</v>
          </cell>
          <cell r="K5153">
            <v>0</v>
          </cell>
          <cell r="L5153">
            <v>0</v>
          </cell>
          <cell r="M5153">
            <v>0</v>
          </cell>
          <cell r="P5153">
            <v>11.831911481250001</v>
          </cell>
          <cell r="Q5153">
            <v>11.831911481250001</v>
          </cell>
          <cell r="R5153">
            <v>1.05</v>
          </cell>
          <cell r="S5153">
            <v>12.423507055312502</v>
          </cell>
          <cell r="T5153">
            <v>12.609859661142188</v>
          </cell>
          <cell r="U5153">
            <v>12.796212266971878</v>
          </cell>
          <cell r="V5153">
            <v>1.05</v>
          </cell>
          <cell r="W5153">
            <v>1.05</v>
          </cell>
          <cell r="X5153">
            <v>1.1000000000000001</v>
          </cell>
          <cell r="Y5153">
            <v>1.0169999999999999</v>
          </cell>
          <cell r="Z5153">
            <v>11.634131250000003</v>
          </cell>
          <cell r="AA5153">
            <v>11.831911481250001</v>
          </cell>
          <cell r="AB5153">
            <v>1.0169999999999999</v>
          </cell>
          <cell r="AC5153">
            <v>1.06785</v>
          </cell>
          <cell r="AF5153">
            <v>44641</v>
          </cell>
          <cell r="AG5153">
            <v>10.050000000000001</v>
          </cell>
          <cell r="AI5153">
            <v>10.050000000000001</v>
          </cell>
          <cell r="AN5153">
            <v>10.050000000000001</v>
          </cell>
          <cell r="AP5153">
            <v>10.050000000000001</v>
          </cell>
          <cell r="AS5153">
            <v>10.149999999999999</v>
          </cell>
          <cell r="BG5153">
            <v>10.149999999999999</v>
          </cell>
          <cell r="BJ5153" t="str">
            <v>19.08.2021</v>
          </cell>
          <cell r="BK5153" t="str">
            <v>บจก.กลุ่มสยามบรรจุภั</v>
          </cell>
        </row>
        <row r="5154">
          <cell r="A5154" t="str">
            <v>5R0D1153N000001901</v>
          </cell>
          <cell r="B5154" t="str">
            <v>NO-COR.INB1-28848,MEOW MIX</v>
          </cell>
          <cell r="C5154" t="str">
            <v>DUPLEX</v>
          </cell>
          <cell r="D5154" t="str">
            <v>3VAE000015C5</v>
          </cell>
          <cell r="E5154" t="str">
            <v>C5</v>
          </cell>
          <cell r="F5154" t="str">
            <v>MM POULTRY VARIETY PACK-CPVP-57553-P48</v>
          </cell>
          <cell r="G5154">
            <v>0</v>
          </cell>
          <cell r="H5154">
            <v>0</v>
          </cell>
          <cell r="I5154" t="str">
            <v>PF65314542</v>
          </cell>
          <cell r="J5154" t="str">
            <v>0D1153N</v>
          </cell>
          <cell r="K5154">
            <v>10</v>
          </cell>
          <cell r="L5154">
            <v>60.7</v>
          </cell>
          <cell r="M5154">
            <v>6.07</v>
          </cell>
          <cell r="P5154">
            <v>7.2930375000000005</v>
          </cell>
          <cell r="Q5154">
            <v>7.2930375000000005</v>
          </cell>
          <cell r="R5154">
            <v>1.07</v>
          </cell>
          <cell r="S5154">
            <v>7.803550125000001</v>
          </cell>
          <cell r="T5154">
            <v>7.9206033768750004</v>
          </cell>
          <cell r="U5154">
            <v>8.0376566287500015</v>
          </cell>
          <cell r="V5154">
            <v>1.03</v>
          </cell>
          <cell r="W5154">
            <v>1</v>
          </cell>
          <cell r="X5154">
            <v>1.05</v>
          </cell>
          <cell r="Y5154">
            <v>1.05</v>
          </cell>
          <cell r="Z5154">
            <v>6.9457500000000003</v>
          </cell>
          <cell r="AA5154">
            <v>7.2930375000000005</v>
          </cell>
          <cell r="AB5154">
            <v>1.05</v>
          </cell>
          <cell r="AC5154">
            <v>1.1235000000000002</v>
          </cell>
          <cell r="AF5154">
            <v>44641</v>
          </cell>
          <cell r="AG5154">
            <v>5.97</v>
          </cell>
          <cell r="AH5154">
            <v>5.9700000000000006</v>
          </cell>
          <cell r="AI5154">
            <v>5.9700000000000006</v>
          </cell>
          <cell r="AN5154">
            <v>5.9700000000000006</v>
          </cell>
          <cell r="AP5154">
            <v>5.9700000000000006</v>
          </cell>
          <cell r="AS5154">
            <v>6.07</v>
          </cell>
          <cell r="BG5154">
            <v>6.07</v>
          </cell>
          <cell r="BJ5154" t="str">
            <v>24.08.2021</v>
          </cell>
          <cell r="BK5154" t="str">
            <v>บจก.สหไทยการพิมพ์และ</v>
          </cell>
        </row>
        <row r="5155">
          <cell r="A5155" t="str">
            <v>5F0D1153N000010000</v>
          </cell>
          <cell r="B5155" t="str">
            <v>CTN2-11463,MEOW MIX</v>
          </cell>
          <cell r="C5155" t="str">
            <v>ลูกฟูก</v>
          </cell>
          <cell r="D5155" t="str">
            <v>3VAE000208C5</v>
          </cell>
          <cell r="E5155" t="str">
            <v>C5</v>
          </cell>
          <cell r="F5155" t="str">
            <v>MM TENDER FAVORITES POULTRY&amp;BEEF VP24</v>
          </cell>
          <cell r="G5155">
            <v>0</v>
          </cell>
          <cell r="H5155">
            <v>0</v>
          </cell>
          <cell r="I5155" t="str">
            <v>PF65314547</v>
          </cell>
          <cell r="J5155" t="str">
            <v>0D1153N</v>
          </cell>
          <cell r="K5155">
            <v>0</v>
          </cell>
          <cell r="L5155">
            <v>0</v>
          </cell>
          <cell r="M5155">
            <v>0</v>
          </cell>
          <cell r="P5155">
            <v>11.831911481250001</v>
          </cell>
          <cell r="Q5155">
            <v>11.831911481250001</v>
          </cell>
          <cell r="R5155">
            <v>1.05</v>
          </cell>
          <cell r="S5155">
            <v>12.423507055312502</v>
          </cell>
          <cell r="T5155">
            <v>12.609859661142188</v>
          </cell>
          <cell r="U5155">
            <v>12.796212266971878</v>
          </cell>
          <cell r="V5155">
            <v>1.05</v>
          </cell>
          <cell r="W5155">
            <v>1.05</v>
          </cell>
          <cell r="X5155">
            <v>1.1000000000000001</v>
          </cell>
          <cell r="Y5155">
            <v>1.0169999999999999</v>
          </cell>
          <cell r="Z5155">
            <v>11.634131250000003</v>
          </cell>
          <cell r="AA5155">
            <v>11.831911481250001</v>
          </cell>
          <cell r="AB5155">
            <v>1.0169999999999999</v>
          </cell>
          <cell r="AC5155">
            <v>1.06785</v>
          </cell>
          <cell r="AF5155">
            <v>44641</v>
          </cell>
          <cell r="AG5155">
            <v>10.050000000000001</v>
          </cell>
          <cell r="AI5155">
            <v>10.050000000000001</v>
          </cell>
          <cell r="AL5155">
            <v>10.050000000000001</v>
          </cell>
          <cell r="AP5155">
            <v>10.050000000000001</v>
          </cell>
          <cell r="AQ5155">
            <v>10.050000000000001</v>
          </cell>
          <cell r="BG5155">
            <v>10.050000000000001</v>
          </cell>
          <cell r="BJ5155" t="str">
            <v>19.06.2021</v>
          </cell>
          <cell r="BK5155" t="str">
            <v>บจก.กลุ่มสยามบรรจุภั</v>
          </cell>
        </row>
        <row r="5156">
          <cell r="A5156" t="str">
            <v>5R0D1153N000002600</v>
          </cell>
          <cell r="B5156" t="str">
            <v>NO-COR.INB2-11462,MEOW MIX</v>
          </cell>
          <cell r="C5156" t="str">
            <v>DUPLEX</v>
          </cell>
          <cell r="D5156" t="str">
            <v>3VAE000208C5</v>
          </cell>
          <cell r="E5156" t="str">
            <v>C5</v>
          </cell>
          <cell r="F5156" t="str">
            <v>MM TENDER FAVORITES POULTRY&amp;BEEF VP24</v>
          </cell>
          <cell r="G5156">
            <v>0</v>
          </cell>
          <cell r="H5156">
            <v>0</v>
          </cell>
          <cell r="I5156" t="str">
            <v>PF65314547</v>
          </cell>
          <cell r="J5156" t="str">
            <v>0D1153N</v>
          </cell>
          <cell r="K5156">
            <v>0</v>
          </cell>
          <cell r="L5156">
            <v>0</v>
          </cell>
          <cell r="M5156">
            <v>0</v>
          </cell>
          <cell r="P5156">
            <v>7.2930375000000005</v>
          </cell>
          <cell r="Q5156">
            <v>7.2930375000000005</v>
          </cell>
          <cell r="R5156">
            <v>1.07</v>
          </cell>
          <cell r="S5156">
            <v>7.803550125000001</v>
          </cell>
          <cell r="T5156">
            <v>7.9206033768750004</v>
          </cell>
          <cell r="U5156">
            <v>8.0376566287500015</v>
          </cell>
          <cell r="V5156">
            <v>1.03</v>
          </cell>
          <cell r="W5156">
            <v>1</v>
          </cell>
          <cell r="X5156">
            <v>1.05</v>
          </cell>
          <cell r="Y5156">
            <v>1.05</v>
          </cell>
          <cell r="Z5156">
            <v>6.9457500000000003</v>
          </cell>
          <cell r="AA5156">
            <v>7.2930375000000005</v>
          </cell>
          <cell r="AB5156">
            <v>1.05</v>
          </cell>
          <cell r="AC5156">
            <v>1.1235000000000002</v>
          </cell>
          <cell r="AF5156">
            <v>44641</v>
          </cell>
          <cell r="AG5156">
            <v>6.19</v>
          </cell>
          <cell r="AI5156">
            <v>6.19</v>
          </cell>
          <cell r="AL5156">
            <v>6.19</v>
          </cell>
          <cell r="AP5156">
            <v>6.19</v>
          </cell>
          <cell r="AQ5156">
            <v>6.19</v>
          </cell>
          <cell r="BG5156">
            <v>6.19</v>
          </cell>
          <cell r="BJ5156" t="str">
            <v>16.06.2021</v>
          </cell>
          <cell r="BK5156" t="str">
            <v>บจก.ไทยยูเนี่ยน กราฟ</v>
          </cell>
        </row>
        <row r="5157">
          <cell r="A5157" t="str">
            <v>5F0D1261N000001000</v>
          </cell>
          <cell r="B5157" t="str">
            <v>CTN-,MEOW MIX</v>
          </cell>
          <cell r="C5157" t="str">
            <v>ลูกฟูก</v>
          </cell>
          <cell r="D5157" t="str">
            <v>3JCBSA27J28ARPMMGE</v>
          </cell>
          <cell r="E5157" t="str">
            <v>GE</v>
          </cell>
          <cell r="F5157" t="str">
            <v>76.2X23MM 37N CK&amp;BF N GRAVY (PCB)-12</v>
          </cell>
          <cell r="G5157" t="str">
            <v>SMUCKER MANUFACTURING,INC.</v>
          </cell>
          <cell r="H5157" t="str">
            <v>SMUCKER MANUFACTURING,INC.</v>
          </cell>
          <cell r="I5157" t="str">
            <v>PF65314576</v>
          </cell>
          <cell r="J5157" t="str">
            <v>0D1261N</v>
          </cell>
          <cell r="K5157">
            <v>11511</v>
          </cell>
          <cell r="L5157">
            <v>30499.19</v>
          </cell>
          <cell r="M5157">
            <v>2.65</v>
          </cell>
          <cell r="N5157">
            <v>2.65</v>
          </cell>
          <cell r="O5157">
            <v>2.65</v>
          </cell>
          <cell r="P5157">
            <v>3.3694458367499993</v>
          </cell>
          <cell r="Q5157">
            <v>3.3694458367499993</v>
          </cell>
          <cell r="R5157">
            <v>1.05</v>
          </cell>
          <cell r="S5157">
            <v>3.5379181285874992</v>
          </cell>
          <cell r="T5157">
            <v>3.5909869005163113</v>
          </cell>
          <cell r="U5157">
            <v>3.6440556724451243</v>
          </cell>
          <cell r="V5157">
            <v>1.05</v>
          </cell>
          <cell r="W5157">
            <v>1.05</v>
          </cell>
          <cell r="X5157">
            <v>1.1000000000000001</v>
          </cell>
          <cell r="Y5157">
            <v>1.0169999999999999</v>
          </cell>
          <cell r="Z5157">
            <v>3.3131227499999998</v>
          </cell>
          <cell r="AA5157">
            <v>3.3694458367499993</v>
          </cell>
          <cell r="AB5157">
            <v>1.0169999999999999</v>
          </cell>
          <cell r="AC5157">
            <v>1.0678499999999997</v>
          </cell>
          <cell r="AF5157">
            <v>44641</v>
          </cell>
          <cell r="AH5157">
            <v>2.6</v>
          </cell>
          <cell r="AI5157">
            <v>2.6</v>
          </cell>
          <cell r="AJ5157">
            <v>2.6</v>
          </cell>
          <cell r="AK5157">
            <v>2.6</v>
          </cell>
          <cell r="AL5157">
            <v>2.6</v>
          </cell>
          <cell r="AM5157">
            <v>2.6</v>
          </cell>
          <cell r="AN5157">
            <v>2.6</v>
          </cell>
          <cell r="AO5157">
            <v>2.6</v>
          </cell>
          <cell r="AP5157">
            <v>2.6</v>
          </cell>
          <cell r="AT5157">
            <v>2.65</v>
          </cell>
          <cell r="AU5157">
            <v>2.65</v>
          </cell>
          <cell r="AW5157">
            <v>2.65</v>
          </cell>
          <cell r="BF5157">
            <v>2.65</v>
          </cell>
          <cell r="BG5157">
            <v>2.6</v>
          </cell>
          <cell r="BH5157">
            <v>2.65</v>
          </cell>
          <cell r="BI5157">
            <v>1.0192307692307692</v>
          </cell>
          <cell r="BJ5157" t="str">
            <v>24.12.2021</v>
          </cell>
          <cell r="BK5157" t="str">
            <v>บจก.กลุ่มสยามบรรจุภั</v>
          </cell>
        </row>
        <row r="5158">
          <cell r="A5158" t="str">
            <v>5F0D1261N000001100</v>
          </cell>
          <cell r="B5158" t="str">
            <v>CTN-,MEOW MIX</v>
          </cell>
          <cell r="C5158" t="str">
            <v>ลูกฟูก</v>
          </cell>
          <cell r="D5158" t="str">
            <v>3HAOFB98J28ARPMMGE</v>
          </cell>
          <cell r="E5158" t="str">
            <v>GE</v>
          </cell>
          <cell r="F5158" t="str">
            <v>76.2X23MM 37N TN&amp;SM IN SAUCE-12</v>
          </cell>
          <cell r="G5158" t="str">
            <v>SMUCKER MANUFACTURING,INC.</v>
          </cell>
          <cell r="H5158" t="str">
            <v>SMUCKER MANUFACTURING,INC.</v>
          </cell>
          <cell r="I5158" t="str">
            <v>PF65314571</v>
          </cell>
          <cell r="J5158" t="str">
            <v>0D1261N</v>
          </cell>
          <cell r="K5158">
            <v>0</v>
          </cell>
          <cell r="L5158">
            <v>0</v>
          </cell>
          <cell r="M5158">
            <v>2.6</v>
          </cell>
          <cell r="P5158">
            <v>3.3694458367499993</v>
          </cell>
          <cell r="Q5158">
            <v>3.3694458367499993</v>
          </cell>
          <cell r="R5158">
            <v>1.05</v>
          </cell>
          <cell r="S5158">
            <v>3.5379181285874992</v>
          </cell>
          <cell r="T5158">
            <v>3.5909869005163113</v>
          </cell>
          <cell r="U5158">
            <v>3.6440556724451243</v>
          </cell>
          <cell r="V5158">
            <v>1.05</v>
          </cell>
          <cell r="W5158">
            <v>1.05</v>
          </cell>
          <cell r="X5158">
            <v>1.1000000000000001</v>
          </cell>
          <cell r="Y5158">
            <v>1.0169999999999999</v>
          </cell>
          <cell r="Z5158">
            <v>3.3131227499999998</v>
          </cell>
          <cell r="AA5158">
            <v>3.3694458367499993</v>
          </cell>
          <cell r="AB5158">
            <v>1.0169999999999999</v>
          </cell>
          <cell r="AC5158">
            <v>1.0678499999999997</v>
          </cell>
          <cell r="AF5158">
            <v>44641</v>
          </cell>
          <cell r="BJ5158" t="str">
            <v>09.11.2019</v>
          </cell>
          <cell r="BK5158" t="str">
            <v>บจก.กลุ่มสยามบรรจุภัณฑ์ (สาขาที่ 9)</v>
          </cell>
        </row>
        <row r="5159">
          <cell r="A5159" t="str">
            <v>5F0D1261N000001200</v>
          </cell>
          <cell r="B5159" t="str">
            <v>CTN-,MEOW MIX</v>
          </cell>
          <cell r="C5159" t="str">
            <v>ลูกฟูก</v>
          </cell>
          <cell r="D5159" t="str">
            <v>3JCBSA3EJ28ARPMMGE</v>
          </cell>
          <cell r="E5159" t="str">
            <v>GE</v>
          </cell>
          <cell r="F5159" t="str">
            <v>76.2X23MM 37N CK BREAST N GRAVY(PCG)-12</v>
          </cell>
          <cell r="G5159" t="str">
            <v>SMUCKER MANUFACTURING,INC.</v>
          </cell>
          <cell r="H5159" t="str">
            <v>SMUCKER MANUFACTURING,INC.</v>
          </cell>
          <cell r="I5159" t="str">
            <v>PF65314575</v>
          </cell>
          <cell r="J5159" t="str">
            <v>0D1261N</v>
          </cell>
          <cell r="K5159">
            <v>0</v>
          </cell>
          <cell r="L5159">
            <v>0</v>
          </cell>
          <cell r="M5159">
            <v>2.6</v>
          </cell>
          <cell r="N5159">
            <v>2.65</v>
          </cell>
          <cell r="O5159">
            <v>2.65</v>
          </cell>
          <cell r="P5159">
            <v>3.3694458367499993</v>
          </cell>
          <cell r="Q5159">
            <v>3.3694458367499993</v>
          </cell>
          <cell r="R5159">
            <v>1.05</v>
          </cell>
          <cell r="S5159">
            <v>3.5379181285874992</v>
          </cell>
          <cell r="T5159">
            <v>3.5909869005163113</v>
          </cell>
          <cell r="U5159">
            <v>3.6440556724451243</v>
          </cell>
          <cell r="V5159">
            <v>1.05</v>
          </cell>
          <cell r="W5159">
            <v>1.05</v>
          </cell>
          <cell r="X5159">
            <v>1.1000000000000001</v>
          </cell>
          <cell r="Y5159">
            <v>1.0169999999999999</v>
          </cell>
          <cell r="Z5159">
            <v>3.3131227499999998</v>
          </cell>
          <cell r="AA5159">
            <v>3.3694458367499993</v>
          </cell>
          <cell r="AB5159">
            <v>1.0169999999999999</v>
          </cell>
          <cell r="AC5159">
            <v>1.0678499999999997</v>
          </cell>
          <cell r="AF5159">
            <v>44641</v>
          </cell>
          <cell r="AH5159">
            <v>2.6</v>
          </cell>
          <cell r="AJ5159">
            <v>2.6</v>
          </cell>
          <cell r="AK5159">
            <v>2.6</v>
          </cell>
          <cell r="AL5159">
            <v>2.6</v>
          </cell>
          <cell r="AN5159">
            <v>2.6</v>
          </cell>
          <cell r="AU5159">
            <v>2.65</v>
          </cell>
          <cell r="BF5159">
            <v>2.65</v>
          </cell>
          <cell r="BG5159">
            <v>2.6</v>
          </cell>
          <cell r="BH5159">
            <v>2.65</v>
          </cell>
          <cell r="BI5159">
            <v>1.0192307692307692</v>
          </cell>
          <cell r="BJ5159" t="str">
            <v>09.10.2021</v>
          </cell>
          <cell r="BK5159" t="str">
            <v>บจก.กลุ่มสยามบรรจุภั</v>
          </cell>
        </row>
        <row r="5160">
          <cell r="A5160" t="str">
            <v>5F0D1261N000001300</v>
          </cell>
          <cell r="B5160" t="str">
            <v>CTN-,MEOW MIX</v>
          </cell>
          <cell r="C5160" t="str">
            <v>ลูกฟูก</v>
          </cell>
          <cell r="D5160" t="str">
            <v>3JCBSA66J28ARPMMGE</v>
          </cell>
          <cell r="E5160" t="str">
            <v>GE</v>
          </cell>
          <cell r="F5160" t="str">
            <v>76.2X23MM 37N CK&amp;TK IN GRAVY-12</v>
          </cell>
          <cell r="G5160" t="str">
            <v>SMUCKER MANUFACTURING,INC.</v>
          </cell>
          <cell r="H5160" t="str">
            <v>SMUCKER MANUFACTURING,INC.</v>
          </cell>
          <cell r="I5160" t="str">
            <v>PF65314574</v>
          </cell>
          <cell r="J5160" t="str">
            <v>0D1261N</v>
          </cell>
          <cell r="K5160">
            <v>0</v>
          </cell>
          <cell r="L5160">
            <v>0</v>
          </cell>
          <cell r="M5160">
            <v>2.6</v>
          </cell>
          <cell r="N5160">
            <v>2.65</v>
          </cell>
          <cell r="O5160">
            <v>2.65</v>
          </cell>
          <cell r="P5160">
            <v>3.3694458367499993</v>
          </cell>
          <cell r="Q5160">
            <v>3.3694458367499993</v>
          </cell>
          <cell r="R5160">
            <v>1.05</v>
          </cell>
          <cell r="S5160">
            <v>3.5379181285874992</v>
          </cell>
          <cell r="T5160">
            <v>3.5909869005163113</v>
          </cell>
          <cell r="U5160">
            <v>3.6440556724451243</v>
          </cell>
          <cell r="V5160">
            <v>1.05</v>
          </cell>
          <cell r="W5160">
            <v>1.05</v>
          </cell>
          <cell r="X5160">
            <v>1.1000000000000001</v>
          </cell>
          <cell r="Y5160">
            <v>1.0169999999999999</v>
          </cell>
          <cell r="Z5160">
            <v>3.3131227499999998</v>
          </cell>
          <cell r="AA5160">
            <v>3.3694458367499993</v>
          </cell>
          <cell r="AB5160">
            <v>1.0169999999999999</v>
          </cell>
          <cell r="AC5160">
            <v>1.0678499999999997</v>
          </cell>
          <cell r="AF5160">
            <v>44641</v>
          </cell>
          <cell r="AG5160">
            <v>2.6</v>
          </cell>
          <cell r="AI5160">
            <v>2.6</v>
          </cell>
          <cell r="AJ5160">
            <v>2.6</v>
          </cell>
          <cell r="AK5160">
            <v>2.6</v>
          </cell>
          <cell r="AL5160">
            <v>2.6</v>
          </cell>
          <cell r="AN5160">
            <v>2.6</v>
          </cell>
          <cell r="AQ5160">
            <v>2.6</v>
          </cell>
          <cell r="AU5160">
            <v>2.65</v>
          </cell>
          <cell r="AW5160">
            <v>2.65</v>
          </cell>
          <cell r="BF5160">
            <v>2.65</v>
          </cell>
          <cell r="BG5160">
            <v>2.6</v>
          </cell>
          <cell r="BH5160">
            <v>2.65</v>
          </cell>
          <cell r="BI5160">
            <v>1.0192307692307692</v>
          </cell>
          <cell r="BJ5160" t="str">
            <v>28.12.2021</v>
          </cell>
          <cell r="BK5160" t="str">
            <v>บจก.กลุ่มสยามบรรจุภั</v>
          </cell>
        </row>
        <row r="5161">
          <cell r="A5161" t="str">
            <v>5F0D1261N000001500</v>
          </cell>
          <cell r="B5161" t="str">
            <v>CTN-,MEOW MIX</v>
          </cell>
          <cell r="C5161" t="str">
            <v>ลูกฟูก</v>
          </cell>
          <cell r="D5161" t="str">
            <v>3HAOFK4DJ28ARPMMGE</v>
          </cell>
          <cell r="E5161" t="str">
            <v>GE</v>
          </cell>
          <cell r="F5161" t="str">
            <v>76.2X23MM 37N TN&amp;SH&amp;WF IN SAUCE-12</v>
          </cell>
          <cell r="G5161" t="str">
            <v>SMUCKER MANUFACTURING,INC.</v>
          </cell>
          <cell r="H5161" t="str">
            <v>SMUCKER MANUFACTURING,INC.</v>
          </cell>
          <cell r="I5161" t="str">
            <v>PF65314572</v>
          </cell>
          <cell r="J5161" t="str">
            <v>0D1261N</v>
          </cell>
          <cell r="K5161">
            <v>0</v>
          </cell>
          <cell r="L5161">
            <v>0</v>
          </cell>
          <cell r="M5161">
            <v>2.6</v>
          </cell>
          <cell r="N5161">
            <v>2.65</v>
          </cell>
          <cell r="O5161">
            <v>2.65</v>
          </cell>
          <cell r="P5161">
            <v>3.3694458367499993</v>
          </cell>
          <cell r="Q5161">
            <v>3.3694458367499993</v>
          </cell>
          <cell r="R5161">
            <v>1.05</v>
          </cell>
          <cell r="S5161">
            <v>3.5379181285874992</v>
          </cell>
          <cell r="T5161">
            <v>3.5909869005163113</v>
          </cell>
          <cell r="U5161">
            <v>3.6440556724451243</v>
          </cell>
          <cell r="V5161">
            <v>1.05</v>
          </cell>
          <cell r="W5161">
            <v>1.05</v>
          </cell>
          <cell r="X5161">
            <v>1.1000000000000001</v>
          </cell>
          <cell r="Y5161">
            <v>1.0169999999999999</v>
          </cell>
          <cell r="Z5161">
            <v>3.3131227499999998</v>
          </cell>
          <cell r="AA5161">
            <v>3.3694458367499993</v>
          </cell>
          <cell r="AB5161">
            <v>1.0169999999999999</v>
          </cell>
          <cell r="AC5161">
            <v>1.0678499999999997</v>
          </cell>
          <cell r="AF5161">
            <v>44641</v>
          </cell>
          <cell r="AH5161">
            <v>2.6</v>
          </cell>
          <cell r="AI5161">
            <v>2.6</v>
          </cell>
          <cell r="AJ5161">
            <v>2.6</v>
          </cell>
          <cell r="AK5161">
            <v>2.6</v>
          </cell>
          <cell r="AL5161">
            <v>2.6</v>
          </cell>
          <cell r="AO5161">
            <v>2.6</v>
          </cell>
          <cell r="AQ5161">
            <v>2.6</v>
          </cell>
          <cell r="AT5161">
            <v>2.65</v>
          </cell>
          <cell r="AU5161">
            <v>2.65</v>
          </cell>
          <cell r="AV5161">
            <v>2.65</v>
          </cell>
          <cell r="AW5161">
            <v>2.65</v>
          </cell>
          <cell r="BF5161">
            <v>2.65</v>
          </cell>
          <cell r="BG5161">
            <v>2.6</v>
          </cell>
          <cell r="BH5161">
            <v>2.65</v>
          </cell>
          <cell r="BI5161">
            <v>1.0192307692307692</v>
          </cell>
          <cell r="BJ5161" t="str">
            <v>07.12.2021</v>
          </cell>
          <cell r="BK5161" t="str">
            <v>บจก.กลุ่มสยามบรรจุภั</v>
          </cell>
        </row>
        <row r="5162">
          <cell r="A5162" t="str">
            <v>5N0D1261N000000100</v>
          </cell>
          <cell r="B5162" t="str">
            <v>COR.INB-,MEOW MIX</v>
          </cell>
          <cell r="C5162" t="str">
            <v>ARTCARD</v>
          </cell>
          <cell r="D5162" t="str">
            <v>3HAOFB98J28ARPMMGE</v>
          </cell>
          <cell r="E5162" t="str">
            <v>GE</v>
          </cell>
          <cell r="F5162" t="str">
            <v>76.2X23MM 37N TN&amp;SM IN SAUCE-12</v>
          </cell>
          <cell r="G5162" t="str">
            <v>SMUCKER MANUFACTURING,INC.</v>
          </cell>
          <cell r="H5162" t="str">
            <v>SMUCKER MANUFACTURING,INC.</v>
          </cell>
          <cell r="I5162" t="str">
            <v>PF65314571</v>
          </cell>
          <cell r="J5162" t="str">
            <v>0D1261N</v>
          </cell>
          <cell r="K5162">
            <v>0</v>
          </cell>
          <cell r="L5162">
            <v>0</v>
          </cell>
          <cell r="M5162">
            <v>0</v>
          </cell>
          <cell r="P5162">
            <v>2.7994904909999998</v>
          </cell>
          <cell r="Q5162">
            <v>2.7994904909999998</v>
          </cell>
          <cell r="R5162">
            <v>1.0900000000000001</v>
          </cell>
          <cell r="S5162">
            <v>3.0514446351900002</v>
          </cell>
          <cell r="T5162">
            <v>3.09721630471785</v>
          </cell>
          <cell r="U5162">
            <v>3.1429879742457003</v>
          </cell>
          <cell r="V5162">
            <v>1.095</v>
          </cell>
          <cell r="W5162">
            <v>1</v>
          </cell>
          <cell r="X5162">
            <v>1.05</v>
          </cell>
          <cell r="Y5162">
            <v>1.0900000000000001</v>
          </cell>
          <cell r="Z5162">
            <v>2.5683398999999998</v>
          </cell>
          <cell r="AA5162">
            <v>2.7994904909999998</v>
          </cell>
          <cell r="AB5162">
            <v>1.0900000000000001</v>
          </cell>
          <cell r="AC5162">
            <v>1.1881000000000002</v>
          </cell>
          <cell r="AF5162">
            <v>44641</v>
          </cell>
          <cell r="AG5162">
            <v>2.0500000000000003</v>
          </cell>
          <cell r="AH5162">
            <v>2.0499999999999998</v>
          </cell>
          <cell r="AI5162">
            <v>2.0499999999999998</v>
          </cell>
          <cell r="AJ5162">
            <v>2.0499999999999998</v>
          </cell>
          <cell r="AK5162">
            <v>2.0500000000000003</v>
          </cell>
          <cell r="AL5162">
            <v>2.0499999999999998</v>
          </cell>
          <cell r="BG5162">
            <v>2.0499999999999998</v>
          </cell>
          <cell r="BJ5162" t="str">
            <v>01.07.2020</v>
          </cell>
          <cell r="BK5162" t="str">
            <v>บจก.กลุ่มสยามบรรจุภัณฑ์ (สาขาที่ 6)</v>
          </cell>
        </row>
        <row r="5163">
          <cell r="A5163" t="str">
            <v>5N0D1261N000000101</v>
          </cell>
          <cell r="B5163" t="str">
            <v>COR.INB-,MEOW MIX</v>
          </cell>
          <cell r="C5163" t="str">
            <v>ARTCARD</v>
          </cell>
          <cell r="D5163" t="str">
            <v>3HAOFB98J28ARPMMGE</v>
          </cell>
          <cell r="E5163" t="str">
            <v>GE</v>
          </cell>
          <cell r="F5163" t="str">
            <v>76.2X23MM 37N TN&amp;SM IN SAUCE-12</v>
          </cell>
          <cell r="G5163" t="str">
            <v>SMUCKER MANUFACTURING,INC.</v>
          </cell>
          <cell r="H5163" t="str">
            <v>SMUCKER MANUFACTURING,INC.</v>
          </cell>
          <cell r="I5163" t="str">
            <v>PF65314571</v>
          </cell>
          <cell r="J5163" t="str">
            <v>0D1261N</v>
          </cell>
          <cell r="K5163">
            <v>22878</v>
          </cell>
          <cell r="L5163">
            <v>46899.9</v>
          </cell>
          <cell r="M5163">
            <v>2.0499999999999998</v>
          </cell>
          <cell r="N5163">
            <v>2.0500000000000007</v>
          </cell>
          <cell r="O5163">
            <v>2.0500000000000003</v>
          </cell>
          <cell r="P5163">
            <v>2.7994904909999998</v>
          </cell>
          <cell r="Q5163">
            <v>2.7994904909999998</v>
          </cell>
          <cell r="R5163">
            <v>1.0900000000000001</v>
          </cell>
          <cell r="S5163">
            <v>3.0514446351900002</v>
          </cell>
          <cell r="T5163">
            <v>3.09721630471785</v>
          </cell>
          <cell r="U5163">
            <v>3.1429879742457003</v>
          </cell>
          <cell r="V5163">
            <v>1.095</v>
          </cell>
          <cell r="W5163">
            <v>1</v>
          </cell>
          <cell r="X5163">
            <v>1.05</v>
          </cell>
          <cell r="Y5163">
            <v>1.0900000000000001</v>
          </cell>
          <cell r="Z5163">
            <v>2.5683398999999998</v>
          </cell>
          <cell r="AA5163">
            <v>2.7994904909999998</v>
          </cell>
          <cell r="AB5163">
            <v>1.0900000000000001</v>
          </cell>
          <cell r="AC5163">
            <v>1.1881000000000002</v>
          </cell>
          <cell r="AF5163">
            <v>44641</v>
          </cell>
          <cell r="AM5163">
            <v>2.0499999999999998</v>
          </cell>
          <cell r="AN5163">
            <v>2.0499999999999998</v>
          </cell>
          <cell r="AO5163">
            <v>2.0500000000000003</v>
          </cell>
          <cell r="AP5163">
            <v>2.0500000000000003</v>
          </cell>
          <cell r="AQ5163">
            <v>2.0500000000000003</v>
          </cell>
          <cell r="AT5163">
            <v>2.0500000000000003</v>
          </cell>
          <cell r="AU5163">
            <v>2.0500000000000007</v>
          </cell>
          <cell r="AV5163">
            <v>2.0500000000000003</v>
          </cell>
          <cell r="AW5163">
            <v>2.0500000000000003</v>
          </cell>
          <cell r="BF5163">
            <v>2.0500000000000007</v>
          </cell>
          <cell r="BG5163">
            <v>2.0500000000000003</v>
          </cell>
          <cell r="BH5163">
            <v>2.0500000000000003</v>
          </cell>
          <cell r="BI5163">
            <v>1</v>
          </cell>
          <cell r="BJ5163" t="str">
            <v>08.12.2021</v>
          </cell>
          <cell r="BK5163" t="str">
            <v>บจก.กลุ่มสยามบรรจุภั</v>
          </cell>
        </row>
        <row r="5164">
          <cell r="A5164" t="str">
            <v>5F0D1478N000000200</v>
          </cell>
          <cell r="B5164" t="str">
            <v>CTN-MEOW MIX</v>
          </cell>
          <cell r="C5164" t="str">
            <v>ลูกฟูก</v>
          </cell>
          <cell r="D5164" t="str">
            <v>3JCAXKB8J3AAEPMMED</v>
          </cell>
          <cell r="E5164" t="str">
            <v>ED</v>
          </cell>
          <cell r="F5164" t="str">
            <v>76.2x37.8 CUP 78N MMTL CK&amp;TN REC-12</v>
          </cell>
          <cell r="G5164" t="str">
            <v>SMUCKER MANUFACTURING,INC.</v>
          </cell>
          <cell r="H5164" t="str">
            <v>SMUCKER MANUFACTURING,INC.</v>
          </cell>
          <cell r="I5164" t="str">
            <v>PF65314578</v>
          </cell>
          <cell r="J5164" t="str">
            <v>0D1478N</v>
          </cell>
          <cell r="K5164">
            <v>4</v>
          </cell>
          <cell r="L5164">
            <v>13.88</v>
          </cell>
          <cell r="M5164">
            <v>3.47</v>
          </cell>
          <cell r="N5164">
            <v>3.7749999999999999</v>
          </cell>
          <cell r="O5164">
            <v>3.9</v>
          </cell>
          <cell r="P5164">
            <v>4.2147505575000004</v>
          </cell>
          <cell r="Q5164">
            <v>4.2147505575000004</v>
          </cell>
          <cell r="R5164">
            <v>1.05</v>
          </cell>
          <cell r="S5164">
            <v>4.4254880853750009</v>
          </cell>
          <cell r="T5164">
            <v>4.4918704066556252</v>
          </cell>
          <cell r="U5164">
            <v>4.5582527279362512</v>
          </cell>
          <cell r="V5164">
            <v>1.05</v>
          </cell>
          <cell r="W5164">
            <v>1.05</v>
          </cell>
          <cell r="X5164">
            <v>1.1000000000000001</v>
          </cell>
          <cell r="Y5164">
            <v>1.0169999999999999</v>
          </cell>
          <cell r="Z5164">
            <v>4.1442975000000004</v>
          </cell>
          <cell r="AA5164">
            <v>4.2147505575000004</v>
          </cell>
          <cell r="AB5164">
            <v>1.0169999999999999</v>
          </cell>
          <cell r="AC5164">
            <v>1.0678500000000002</v>
          </cell>
          <cell r="AF5164">
            <v>44641</v>
          </cell>
          <cell r="AH5164">
            <v>3.4699999999999998</v>
          </cell>
          <cell r="AJ5164">
            <v>3.47</v>
          </cell>
          <cell r="AK5164">
            <v>3.47</v>
          </cell>
          <cell r="AL5164">
            <v>3.4699999999999998</v>
          </cell>
          <cell r="AM5164">
            <v>3.4699999999999998</v>
          </cell>
          <cell r="AN5164">
            <v>3.4699999999999998</v>
          </cell>
          <cell r="AO5164">
            <v>3.4700000000000006</v>
          </cell>
          <cell r="AP5164">
            <v>3.4700000000000006</v>
          </cell>
          <cell r="AQ5164">
            <v>3.47</v>
          </cell>
          <cell r="AR5164">
            <v>3.47</v>
          </cell>
          <cell r="BB5164">
            <v>3.7</v>
          </cell>
          <cell r="BC5164">
            <v>3.7</v>
          </cell>
          <cell r="BD5164">
            <v>3.8</v>
          </cell>
          <cell r="BE5164">
            <v>3.9</v>
          </cell>
          <cell r="BF5164">
            <v>3.7749999999999999</v>
          </cell>
          <cell r="BG5164">
            <v>3.47</v>
          </cell>
          <cell r="BH5164">
            <v>3.9</v>
          </cell>
          <cell r="BI5164">
            <v>1.1239193083573487</v>
          </cell>
          <cell r="BJ5164" t="str">
            <v>03.08.2022</v>
          </cell>
          <cell r="BK5164" t="str">
            <v>บจก.กลุ่มสยามบรรจุภั</v>
          </cell>
        </row>
        <row r="5165">
          <cell r="A5165" t="str">
            <v>5F0D1478N000000300</v>
          </cell>
          <cell r="B5165" t="str">
            <v>CTN-MEOW MIX</v>
          </cell>
          <cell r="C5165" t="str">
            <v>ลูกฟูก</v>
          </cell>
          <cell r="D5165" t="str">
            <v>3JCAXP2WJ3AAEPMMED</v>
          </cell>
          <cell r="E5165" t="str">
            <v>ED</v>
          </cell>
          <cell r="F5165" t="str">
            <v>76.2x37.8 CUP 78N MMTL TN&amp;WF REC-12</v>
          </cell>
          <cell r="G5165" t="str">
            <v>SMUCKER MANUFACTURING,INC.</v>
          </cell>
          <cell r="H5165" t="str">
            <v>SMUCKER MANUFACTURING,INC.</v>
          </cell>
          <cell r="I5165" t="str">
            <v>PF65314577</v>
          </cell>
          <cell r="J5165" t="str">
            <v>0D1478N</v>
          </cell>
          <cell r="K5165">
            <v>0</v>
          </cell>
          <cell r="L5165">
            <v>0</v>
          </cell>
          <cell r="M5165">
            <v>3.47</v>
          </cell>
          <cell r="N5165">
            <v>3.75</v>
          </cell>
          <cell r="O5165">
            <v>3.9</v>
          </cell>
          <cell r="P5165">
            <v>4.2147505575000004</v>
          </cell>
          <cell r="Q5165">
            <v>4.2147505575000004</v>
          </cell>
          <cell r="R5165">
            <v>1.05</v>
          </cell>
          <cell r="S5165">
            <v>4.4254880853750009</v>
          </cell>
          <cell r="T5165">
            <v>4.4918704066556252</v>
          </cell>
          <cell r="U5165">
            <v>4.5582527279362512</v>
          </cell>
          <cell r="V5165">
            <v>1.05</v>
          </cell>
          <cell r="W5165">
            <v>1.05</v>
          </cell>
          <cell r="X5165">
            <v>1.1000000000000001</v>
          </cell>
          <cell r="Y5165">
            <v>1.0169999999999999</v>
          </cell>
          <cell r="Z5165">
            <v>4.1442975000000004</v>
          </cell>
          <cell r="AA5165">
            <v>4.2147505575000004</v>
          </cell>
          <cell r="AB5165">
            <v>1.0169999999999999</v>
          </cell>
          <cell r="AC5165">
            <v>1.0678500000000002</v>
          </cell>
          <cell r="AF5165">
            <v>44641</v>
          </cell>
          <cell r="AH5165">
            <v>3.4699999999999998</v>
          </cell>
          <cell r="AJ5165">
            <v>3.47</v>
          </cell>
          <cell r="AK5165">
            <v>3.4699999999999998</v>
          </cell>
          <cell r="AL5165">
            <v>3.47</v>
          </cell>
          <cell r="AM5165">
            <v>3.4699999999999998</v>
          </cell>
          <cell r="AN5165">
            <v>3.47</v>
          </cell>
          <cell r="AO5165">
            <v>3.4700000000000006</v>
          </cell>
          <cell r="AP5165">
            <v>3.4700000000000006</v>
          </cell>
          <cell r="AQ5165">
            <v>3.47</v>
          </cell>
          <cell r="AS5165">
            <v>3.47</v>
          </cell>
          <cell r="AY5165">
            <v>3.7</v>
          </cell>
          <cell r="BA5165">
            <v>3.7</v>
          </cell>
          <cell r="BB5165">
            <v>3.7</v>
          </cell>
          <cell r="BC5165">
            <v>3.7</v>
          </cell>
          <cell r="BD5165">
            <v>3.8</v>
          </cell>
          <cell r="BE5165">
            <v>3.9</v>
          </cell>
          <cell r="BF5165">
            <v>3.75</v>
          </cell>
          <cell r="BG5165">
            <v>3.47</v>
          </cell>
          <cell r="BH5165">
            <v>3.9</v>
          </cell>
          <cell r="BI5165">
            <v>1.1239193083573487</v>
          </cell>
          <cell r="BJ5165" t="str">
            <v>15.08.2022</v>
          </cell>
          <cell r="BK5165" t="str">
            <v>บจก.กลุ่มสยามบรรจุภั</v>
          </cell>
        </row>
        <row r="5166">
          <cell r="A5166" t="str">
            <v>5F0D1478N000000400</v>
          </cell>
          <cell r="B5166" t="str">
            <v>CTN-MEOW MIX</v>
          </cell>
          <cell r="C5166" t="str">
            <v>ลูกฟูก</v>
          </cell>
          <cell r="D5166" t="str">
            <v>3JCAXL7CJ3AAEPMMED</v>
          </cell>
          <cell r="E5166" t="str">
            <v>ED</v>
          </cell>
          <cell r="F5166" t="str">
            <v>76.2x37.8 CUP 78N MMTL CK&amp;TK REC-12</v>
          </cell>
          <cell r="G5166" t="str">
            <v>SMUCKER MANUFACTURING,INC.</v>
          </cell>
          <cell r="H5166" t="str">
            <v>SMUCKER MANUFACTURING,INC.</v>
          </cell>
          <cell r="I5166" t="str">
            <v>PF65314579</v>
          </cell>
          <cell r="J5166" t="str">
            <v>0D1478N</v>
          </cell>
          <cell r="K5166">
            <v>0</v>
          </cell>
          <cell r="L5166">
            <v>0</v>
          </cell>
          <cell r="M5166">
            <v>3.47</v>
          </cell>
          <cell r="N5166">
            <v>3.7800000000000002</v>
          </cell>
          <cell r="O5166">
            <v>3.9</v>
          </cell>
          <cell r="P5166">
            <v>4.2147505575000004</v>
          </cell>
          <cell r="Q5166">
            <v>4.2147505575000004</v>
          </cell>
          <cell r="R5166">
            <v>1.05</v>
          </cell>
          <cell r="S5166">
            <v>4.4254880853750009</v>
          </cell>
          <cell r="T5166">
            <v>4.4918704066556252</v>
          </cell>
          <cell r="U5166">
            <v>4.5582527279362512</v>
          </cell>
          <cell r="V5166">
            <v>1.05</v>
          </cell>
          <cell r="W5166">
            <v>1.05</v>
          </cell>
          <cell r="X5166">
            <v>1.1000000000000001</v>
          </cell>
          <cell r="Y5166">
            <v>1.0169999999999999</v>
          </cell>
          <cell r="Z5166">
            <v>4.1442975000000004</v>
          </cell>
          <cell r="AA5166">
            <v>4.2147505575000004</v>
          </cell>
          <cell r="AB5166">
            <v>1.0169999999999999</v>
          </cell>
          <cell r="AC5166">
            <v>1.0678500000000002</v>
          </cell>
          <cell r="AF5166">
            <v>44641</v>
          </cell>
          <cell r="AH5166">
            <v>3.47</v>
          </cell>
          <cell r="AJ5166">
            <v>3.47</v>
          </cell>
          <cell r="AK5166">
            <v>3.47</v>
          </cell>
          <cell r="AL5166">
            <v>3.4699999999999993</v>
          </cell>
          <cell r="AM5166">
            <v>3.4699999999999998</v>
          </cell>
          <cell r="AN5166">
            <v>3.47</v>
          </cell>
          <cell r="AO5166">
            <v>3.47</v>
          </cell>
          <cell r="AP5166">
            <v>3.47</v>
          </cell>
          <cell r="AR5166">
            <v>3.47</v>
          </cell>
          <cell r="AS5166">
            <v>3.47</v>
          </cell>
          <cell r="AY5166">
            <v>3.7</v>
          </cell>
          <cell r="BB5166">
            <v>3.7</v>
          </cell>
          <cell r="BC5166">
            <v>3.7</v>
          </cell>
          <cell r="BD5166">
            <v>3.9</v>
          </cell>
          <cell r="BE5166">
            <v>3.9</v>
          </cell>
          <cell r="BF5166">
            <v>3.7800000000000002</v>
          </cell>
          <cell r="BG5166">
            <v>3.47</v>
          </cell>
          <cell r="BH5166">
            <v>3.9</v>
          </cell>
          <cell r="BI5166">
            <v>1.1239193083573487</v>
          </cell>
          <cell r="BJ5166" t="str">
            <v>01.08.2022</v>
          </cell>
          <cell r="BK5166" t="str">
            <v>บจก.กลุ่มสยามบรรจุภั</v>
          </cell>
        </row>
        <row r="5167">
          <cell r="A5167" t="str">
            <v>5J0D1478N000000100</v>
          </cell>
          <cell r="B5167" t="str">
            <v>STK(BTTM)-MEOW MIX</v>
          </cell>
          <cell r="C5167" t="str">
            <v>STICKER</v>
          </cell>
          <cell r="D5167" t="str">
            <v>3JCAXKB8J3AAEPMMED</v>
          </cell>
          <cell r="E5167" t="str">
            <v>ED</v>
          </cell>
          <cell r="F5167" t="str">
            <v>76.2x37.8 CUP 78N MMTL CK&amp;TN REC-12</v>
          </cell>
          <cell r="G5167" t="str">
            <v>SMUCKER MANUFACTURING,INC.</v>
          </cell>
          <cell r="H5167" t="str">
            <v>SMUCKER MANUFACTURING,INC.</v>
          </cell>
          <cell r="I5167" t="str">
            <v>PF65314578</v>
          </cell>
          <cell r="J5167" t="str">
            <v>0D1478N</v>
          </cell>
          <cell r="K5167">
            <v>0</v>
          </cell>
          <cell r="L5167">
            <v>0</v>
          </cell>
          <cell r="M5167">
            <v>7.0000000000000007E-2</v>
          </cell>
          <cell r="N5167">
            <v>7.3999963984493683E-2</v>
          </cell>
          <cell r="O5167">
            <v>7.3999947613809E-2</v>
          </cell>
          <cell r="P5167">
            <v>9.1501185179132666E-2</v>
          </cell>
          <cell r="Q5167">
            <v>9.1501185179132666E-2</v>
          </cell>
          <cell r="R5167">
            <v>1.04</v>
          </cell>
          <cell r="S5167">
            <v>9.5161232586297981E-2</v>
          </cell>
          <cell r="T5167">
            <v>9.6588651075092444E-2</v>
          </cell>
          <cell r="U5167">
            <v>9.8016069563886921E-2</v>
          </cell>
          <cell r="V5167">
            <v>1</v>
          </cell>
          <cell r="W5167">
            <v>1</v>
          </cell>
          <cell r="X5167">
            <v>1.07</v>
          </cell>
          <cell r="Y5167">
            <v>1.07</v>
          </cell>
          <cell r="Z5167">
            <v>8.5515126335638E-2</v>
          </cell>
          <cell r="AA5167">
            <v>9.1501185179132666E-2</v>
          </cell>
          <cell r="AB5167">
            <v>1.07</v>
          </cell>
          <cell r="AC5167">
            <v>1.1128000000000002</v>
          </cell>
          <cell r="AF5167">
            <v>44641</v>
          </cell>
          <cell r="AH5167">
            <v>7.399998035517838E-2</v>
          </cell>
          <cell r="AJ5167">
            <v>7.3999947613809E-2</v>
          </cell>
          <cell r="AK5167">
            <v>7.3999947613809E-2</v>
          </cell>
          <cell r="AL5167">
            <v>7.3999947613809E-2</v>
          </cell>
          <cell r="AM5167">
            <v>7.3999980355178366E-2</v>
          </cell>
          <cell r="AN5167">
            <v>7.3999947613809E-2</v>
          </cell>
          <cell r="AO5167">
            <v>7.3999947613809E-2</v>
          </cell>
          <cell r="AP5167">
            <v>7.3999947613809E-2</v>
          </cell>
          <cell r="AQ5167">
            <v>7.3999947613809E-2</v>
          </cell>
          <cell r="BB5167">
            <v>7.3999980355178366E-2</v>
          </cell>
          <cell r="BC5167">
            <v>7.3999980355178366E-2</v>
          </cell>
          <cell r="BD5167">
            <v>7.3999947613809E-2</v>
          </cell>
          <cell r="BE5167">
            <v>7.3999947613809E-2</v>
          </cell>
          <cell r="BF5167">
            <v>7.3999963984493683E-2</v>
          </cell>
          <cell r="BG5167">
            <v>7.3999947613809E-2</v>
          </cell>
          <cell r="BH5167">
            <v>7.3999947613809E-2</v>
          </cell>
          <cell r="BI5167">
            <v>1</v>
          </cell>
          <cell r="BJ5167" t="str">
            <v>03.08.2022</v>
          </cell>
          <cell r="BK5167" t="str">
            <v>บจก.เวเบอร์ มาร์คกิ้</v>
          </cell>
        </row>
        <row r="5168">
          <cell r="A5168" t="str">
            <v>5J0D1478N000000200</v>
          </cell>
          <cell r="B5168" t="str">
            <v>STK(BTTM)-MEOW MIX</v>
          </cell>
          <cell r="C5168" t="str">
            <v>STICKER</v>
          </cell>
          <cell r="D5168" t="str">
            <v>3JCAXP2WJ3AAEPMMED</v>
          </cell>
          <cell r="E5168" t="str">
            <v>ED</v>
          </cell>
          <cell r="F5168" t="str">
            <v>76.2x37.8 CUP 78N MMTL TN&amp;WF REC-12</v>
          </cell>
          <cell r="G5168" t="str">
            <v>SMUCKER MANUFACTURING,INC.</v>
          </cell>
          <cell r="H5168" t="str">
            <v>SMUCKER MANUFACTURING,INC.</v>
          </cell>
          <cell r="I5168" t="str">
            <v>PF65314577</v>
          </cell>
          <cell r="J5168" t="str">
            <v>0D1478N</v>
          </cell>
          <cell r="K5168">
            <v>0</v>
          </cell>
          <cell r="L5168">
            <v>0</v>
          </cell>
          <cell r="M5168">
            <v>7.0000000000000007E-2</v>
          </cell>
          <cell r="N5168">
            <v>7.3999953070703894E-2</v>
          </cell>
          <cell r="O5168">
            <v>7.3999947613809E-2</v>
          </cell>
          <cell r="P5168">
            <v>9.1501185179132666E-2</v>
          </cell>
          <cell r="Q5168">
            <v>9.1501185179132666E-2</v>
          </cell>
          <cell r="R5168">
            <v>1.04</v>
          </cell>
          <cell r="S5168">
            <v>9.5161232586297981E-2</v>
          </cell>
          <cell r="T5168">
            <v>9.6588651075092444E-2</v>
          </cell>
          <cell r="U5168">
            <v>9.8016069563886921E-2</v>
          </cell>
          <cell r="V5168">
            <v>1</v>
          </cell>
          <cell r="W5168">
            <v>1</v>
          </cell>
          <cell r="X5168">
            <v>1.07</v>
          </cell>
          <cell r="Y5168">
            <v>1.07</v>
          </cell>
          <cell r="Z5168">
            <v>8.5515126335638E-2</v>
          </cell>
          <cell r="AA5168">
            <v>9.1501185179132666E-2</v>
          </cell>
          <cell r="AB5168">
            <v>1.07</v>
          </cell>
          <cell r="AC5168">
            <v>1.1128000000000002</v>
          </cell>
          <cell r="AF5168">
            <v>44641</v>
          </cell>
          <cell r="AH5168">
            <v>7.3999947613809014E-2</v>
          </cell>
          <cell r="AJ5168">
            <v>7.3999947613809E-2</v>
          </cell>
          <cell r="AK5168">
            <v>7.3999947613809E-2</v>
          </cell>
          <cell r="AL5168">
            <v>7.3999947613809E-2</v>
          </cell>
          <cell r="AM5168">
            <v>7.3999980355178366E-2</v>
          </cell>
          <cell r="AN5168">
            <v>7.3999947613809E-2</v>
          </cell>
          <cell r="AO5168">
            <v>7.3999947613809E-2</v>
          </cell>
          <cell r="AP5168">
            <v>7.3999947613809E-2</v>
          </cell>
          <cell r="AQ5168">
            <v>7.3999947613809E-2</v>
          </cell>
          <cell r="AR5168">
            <v>7.3999947613809E-2</v>
          </cell>
          <cell r="AX5168">
            <v>7.3999947613809E-2</v>
          </cell>
          <cell r="AY5168">
            <v>7.3999947613809E-2</v>
          </cell>
          <cell r="AZ5168">
            <v>7.3999947613809E-2</v>
          </cell>
          <cell r="BA5168">
            <v>7.3999947613809E-2</v>
          </cell>
          <cell r="BB5168">
            <v>7.3999947613809E-2</v>
          </cell>
          <cell r="BC5168">
            <v>7.3999991268968168E-2</v>
          </cell>
          <cell r="BD5168">
            <v>7.3999947613809E-2</v>
          </cell>
          <cell r="BE5168">
            <v>7.3999947613809E-2</v>
          </cell>
          <cell r="BF5168">
            <v>7.3999953070703894E-2</v>
          </cell>
          <cell r="BG5168">
            <v>7.3999947613809E-2</v>
          </cell>
          <cell r="BH5168">
            <v>7.3999947613809E-2</v>
          </cell>
          <cell r="BI5168">
            <v>1</v>
          </cell>
          <cell r="BJ5168" t="str">
            <v>11.08.2022</v>
          </cell>
          <cell r="BK5168" t="str">
            <v>บจก.เวเบอร์ มาร์คกิ้</v>
          </cell>
        </row>
        <row r="5169">
          <cell r="A5169" t="str">
            <v>5J0D1478N000000300</v>
          </cell>
          <cell r="B5169" t="str">
            <v>STK(BTTM)-MEOW MIX</v>
          </cell>
          <cell r="C5169" t="str">
            <v>STICKER</v>
          </cell>
          <cell r="D5169" t="str">
            <v>3JCAXL7CJ3AAEPMMED</v>
          </cell>
          <cell r="E5169" t="str">
            <v>ED</v>
          </cell>
          <cell r="F5169" t="str">
            <v>76.2x37.8 CUP 78N MMTL CK&amp;TK REC-12</v>
          </cell>
          <cell r="G5169" t="str">
            <v>SMUCKER MANUFACTURING,INC.</v>
          </cell>
          <cell r="H5169" t="str">
            <v>SMUCKER MANUFACTURING,INC.</v>
          </cell>
          <cell r="I5169" t="str">
            <v>PF65314579</v>
          </cell>
          <cell r="J5169" t="str">
            <v>0D1478N</v>
          </cell>
          <cell r="K5169">
            <v>0</v>
          </cell>
          <cell r="L5169">
            <v>0</v>
          </cell>
          <cell r="M5169">
            <v>7.0000000000000007E-2</v>
          </cell>
          <cell r="N5169">
            <v>7.3999947613809E-2</v>
          </cell>
          <cell r="O5169">
            <v>7.3999947613809E-2</v>
          </cell>
          <cell r="P5169">
            <v>9.1501185179132666E-2</v>
          </cell>
          <cell r="Q5169">
            <v>9.1501185179132666E-2</v>
          </cell>
          <cell r="R5169">
            <v>1.04</v>
          </cell>
          <cell r="S5169">
            <v>9.5161232586297981E-2</v>
          </cell>
          <cell r="T5169">
            <v>9.6588651075092444E-2</v>
          </cell>
          <cell r="U5169">
            <v>9.8016069563886921E-2</v>
          </cell>
          <cell r="V5169">
            <v>1</v>
          </cell>
          <cell r="W5169">
            <v>1</v>
          </cell>
          <cell r="X5169">
            <v>1.07</v>
          </cell>
          <cell r="Y5169">
            <v>1.07</v>
          </cell>
          <cell r="Z5169">
            <v>8.5515126335638E-2</v>
          </cell>
          <cell r="AA5169">
            <v>9.1501185179132666E-2</v>
          </cell>
          <cell r="AB5169">
            <v>1.07</v>
          </cell>
          <cell r="AC5169">
            <v>1.1128000000000002</v>
          </cell>
          <cell r="AF5169">
            <v>44641</v>
          </cell>
          <cell r="AH5169">
            <v>7.3999947613809E-2</v>
          </cell>
          <cell r="AJ5169">
            <v>7.3999947613809E-2</v>
          </cell>
          <cell r="AK5169">
            <v>7.3999947613809E-2</v>
          </cell>
          <cell r="AL5169">
            <v>7.3999947613809E-2</v>
          </cell>
          <cell r="AM5169">
            <v>7.3999980355178366E-2</v>
          </cell>
          <cell r="AN5169">
            <v>7.3999947613809E-2</v>
          </cell>
          <cell r="AO5169">
            <v>7.3999947613809E-2</v>
          </cell>
          <cell r="AP5169">
            <v>7.3999947613809E-2</v>
          </cell>
          <cell r="AQ5169">
            <v>7.3999947613809E-2</v>
          </cell>
          <cell r="AR5169">
            <v>7.3999947613809E-2</v>
          </cell>
          <cell r="AX5169">
            <v>7.3999947613809E-2</v>
          </cell>
          <cell r="AY5169">
            <v>7.3999947613809E-2</v>
          </cell>
          <cell r="BB5169">
            <v>7.3999947613809E-2</v>
          </cell>
          <cell r="BC5169">
            <v>7.3999947613809E-2</v>
          </cell>
          <cell r="BD5169">
            <v>7.3999947613809E-2</v>
          </cell>
          <cell r="BE5169">
            <v>7.3999947613809E-2</v>
          </cell>
          <cell r="BF5169">
            <v>7.3999947613809E-2</v>
          </cell>
          <cell r="BG5169">
            <v>7.3999947613809E-2</v>
          </cell>
          <cell r="BH5169">
            <v>7.3999947613809E-2</v>
          </cell>
          <cell r="BI5169">
            <v>1</v>
          </cell>
          <cell r="BJ5169" t="str">
            <v>03.08.2022</v>
          </cell>
          <cell r="BK5169" t="str">
            <v>บจก.เวเบอร์ มาร์คกิ้</v>
          </cell>
        </row>
        <row r="5170">
          <cell r="A5170" t="str">
            <v>5F0D1478N000000100</v>
          </cell>
          <cell r="B5170" t="str">
            <v>CTN-MEOW MIX</v>
          </cell>
          <cell r="C5170" t="str">
            <v>ลูกฟูก</v>
          </cell>
          <cell r="D5170" t="str">
            <v>3VAE000434C4</v>
          </cell>
          <cell r="E5170" t="str">
            <v>C4</v>
          </cell>
          <cell r="F5170" t="str">
            <v>MM TASTY LAYERS VARIETY PACK</v>
          </cell>
          <cell r="G5170">
            <v>0</v>
          </cell>
          <cell r="H5170">
            <v>0</v>
          </cell>
          <cell r="I5170" t="str">
            <v>PF65314580</v>
          </cell>
          <cell r="J5170" t="str">
            <v>0D1478N</v>
          </cell>
          <cell r="K5170">
            <v>0</v>
          </cell>
          <cell r="L5170">
            <v>0</v>
          </cell>
          <cell r="M5170">
            <v>9.06</v>
          </cell>
          <cell r="N5170">
            <v>9.5910850150777112</v>
          </cell>
          <cell r="O5170">
            <v>10.100000000000003</v>
          </cell>
          <cell r="P5170">
            <v>10.65460685625</v>
          </cell>
          <cell r="Q5170">
            <v>10.65460685625</v>
          </cell>
          <cell r="R5170">
            <v>1.05</v>
          </cell>
          <cell r="S5170">
            <v>11.187337199062501</v>
          </cell>
          <cell r="T5170">
            <v>11.355147257048438</v>
          </cell>
          <cell r="U5170">
            <v>11.522957315034377</v>
          </cell>
          <cell r="V5170">
            <v>1.05</v>
          </cell>
          <cell r="W5170">
            <v>1.05</v>
          </cell>
          <cell r="X5170">
            <v>1.1000000000000001</v>
          </cell>
          <cell r="Y5170">
            <v>1.0169999999999999</v>
          </cell>
          <cell r="Z5170">
            <v>10.476506250000002</v>
          </cell>
          <cell r="AA5170">
            <v>10.65460685625</v>
          </cell>
          <cell r="AB5170">
            <v>1.0169999999999999</v>
          </cell>
          <cell r="AC5170">
            <v>1.06785</v>
          </cell>
          <cell r="AF5170">
            <v>44641</v>
          </cell>
          <cell r="AH5170">
            <v>9.0499999999999989</v>
          </cell>
          <cell r="AI5170">
            <v>9.0500000000000007</v>
          </cell>
          <cell r="AJ5170">
            <v>9.0500000000000007</v>
          </cell>
          <cell r="AK5170">
            <v>9.0500000000000007</v>
          </cell>
          <cell r="AL5170">
            <v>9.0500000000000007</v>
          </cell>
          <cell r="AM5170">
            <v>9.0500000000000007</v>
          </cell>
          <cell r="AN5170">
            <v>9.0499999999999989</v>
          </cell>
          <cell r="AO5170">
            <v>9.0500000000000007</v>
          </cell>
          <cell r="AP5170">
            <v>9.0500000000000007</v>
          </cell>
          <cell r="AQ5170">
            <v>9.0499999999999989</v>
          </cell>
          <cell r="AR5170">
            <v>9.0499999999999989</v>
          </cell>
          <cell r="AS5170">
            <v>9.0499999999999989</v>
          </cell>
          <cell r="AV5170">
            <v>9.15</v>
          </cell>
          <cell r="AW5170">
            <v>9.15</v>
          </cell>
          <cell r="AX5170">
            <v>9.4197651356993735</v>
          </cell>
          <cell r="AY5170">
            <v>9.6</v>
          </cell>
          <cell r="BA5170">
            <v>9.6</v>
          </cell>
          <cell r="BB5170">
            <v>9.6</v>
          </cell>
          <cell r="BC5170">
            <v>9.6000000000000014</v>
          </cell>
          <cell r="BD5170">
            <v>10.100000000000001</v>
          </cell>
          <cell r="BE5170">
            <v>10.100000000000003</v>
          </cell>
          <cell r="BF5170">
            <v>9.5910850150777112</v>
          </cell>
          <cell r="BG5170">
            <v>9.0499999999999989</v>
          </cell>
          <cell r="BH5170">
            <v>10.100000000000003</v>
          </cell>
          <cell r="BI5170">
            <v>1.1160220994475143</v>
          </cell>
          <cell r="BJ5170" t="str">
            <v>01.08.2022</v>
          </cell>
          <cell r="BK5170" t="str">
            <v>บจก.กลุ่มสยามบรรจุภั</v>
          </cell>
        </row>
        <row r="5171">
          <cell r="A5171" t="str">
            <v>5R0D1478N000000100</v>
          </cell>
          <cell r="B5171" t="str">
            <v>NO-COR.INB-MEOW MIX</v>
          </cell>
          <cell r="C5171" t="str">
            <v>DUPLEX</v>
          </cell>
          <cell r="D5171" t="str">
            <v>3VAE000434C4</v>
          </cell>
          <cell r="E5171" t="str">
            <v>C4</v>
          </cell>
          <cell r="F5171" t="str">
            <v>MM TASTY LAYERS VARIETY PACK</v>
          </cell>
          <cell r="G5171">
            <v>0</v>
          </cell>
          <cell r="H5171">
            <v>0</v>
          </cell>
          <cell r="I5171" t="str">
            <v>PF65314580</v>
          </cell>
          <cell r="J5171" t="str">
            <v>0D1478N</v>
          </cell>
          <cell r="K5171">
            <v>0</v>
          </cell>
          <cell r="L5171">
            <v>0</v>
          </cell>
          <cell r="M5171">
            <v>0</v>
          </cell>
          <cell r="P5171">
            <v>3.6117900000000005</v>
          </cell>
          <cell r="Q5171">
            <v>3.6117900000000005</v>
          </cell>
          <cell r="R5171">
            <v>1.07</v>
          </cell>
          <cell r="S5171">
            <v>3.864615300000001</v>
          </cell>
          <cell r="T5171">
            <v>3.9225845295000008</v>
          </cell>
          <cell r="U5171">
            <v>3.9805537590000011</v>
          </cell>
          <cell r="V5171">
            <v>1.03</v>
          </cell>
          <cell r="W5171">
            <v>1</v>
          </cell>
          <cell r="X5171">
            <v>1.05</v>
          </cell>
          <cell r="Y5171">
            <v>1.05</v>
          </cell>
          <cell r="Z5171">
            <v>3.4398000000000004</v>
          </cell>
          <cell r="AA5171">
            <v>3.6117900000000005</v>
          </cell>
          <cell r="AB5171">
            <v>1.05</v>
          </cell>
          <cell r="AC5171">
            <v>1.1235000000000002</v>
          </cell>
          <cell r="AF5171">
            <v>44641</v>
          </cell>
          <cell r="AH5171">
            <v>3.01</v>
          </cell>
          <cell r="AI5171">
            <v>3.0100000000000002</v>
          </cell>
          <cell r="AJ5171">
            <v>3.0100000000000002</v>
          </cell>
          <cell r="AK5171">
            <v>3.0099999999999993</v>
          </cell>
          <cell r="AL5171">
            <v>3.0100000000000002</v>
          </cell>
          <cell r="AM5171">
            <v>3.01</v>
          </cell>
          <cell r="AN5171">
            <v>3.0100000000000002</v>
          </cell>
          <cell r="AO5171">
            <v>3.0100000000000002</v>
          </cell>
          <cell r="AP5171">
            <v>3.01</v>
          </cell>
          <cell r="AQ5171">
            <v>3.0100000000000002</v>
          </cell>
          <cell r="AR5171">
            <v>3.0100000000000002</v>
          </cell>
          <cell r="BG5171">
            <v>3.0100000000000002</v>
          </cell>
          <cell r="BJ5171" t="str">
            <v>05.07.2021</v>
          </cell>
          <cell r="BK5171" t="str">
            <v>บจก.ไทยยูเนี่ยน กราฟ</v>
          </cell>
        </row>
        <row r="5172">
          <cell r="A5172" t="str">
            <v>5R0D1478N000000101</v>
          </cell>
          <cell r="B5172" t="str">
            <v>NO-COR.INB-MEOW MIX</v>
          </cell>
          <cell r="C5172" t="str">
            <v>DUPLEX</v>
          </cell>
          <cell r="D5172" t="str">
            <v>3VAE000434C4</v>
          </cell>
          <cell r="E5172" t="str">
            <v>C4</v>
          </cell>
          <cell r="F5172" t="str">
            <v>MM TASTY LAYERS VARIETY PACK</v>
          </cell>
          <cell r="G5172">
            <v>0</v>
          </cell>
          <cell r="H5172">
            <v>0</v>
          </cell>
          <cell r="I5172" t="str">
            <v>PF65314580</v>
          </cell>
          <cell r="J5172" t="str">
            <v>0D1478N</v>
          </cell>
          <cell r="K5172">
            <v>0</v>
          </cell>
          <cell r="L5172">
            <v>0</v>
          </cell>
          <cell r="M5172">
            <v>3.06</v>
          </cell>
          <cell r="N5172">
            <v>3.0981249999999996</v>
          </cell>
          <cell r="O5172">
            <v>3.15</v>
          </cell>
          <cell r="P5172">
            <v>3.6117900000000005</v>
          </cell>
          <cell r="Q5172">
            <v>3.6117900000000005</v>
          </cell>
          <cell r="R5172">
            <v>1.07</v>
          </cell>
          <cell r="S5172">
            <v>3.864615300000001</v>
          </cell>
          <cell r="T5172">
            <v>3.9225845295000008</v>
          </cell>
          <cell r="U5172">
            <v>3.9805537590000011</v>
          </cell>
          <cell r="V5172">
            <v>1.03</v>
          </cell>
          <cell r="W5172">
            <v>1</v>
          </cell>
          <cell r="X5172">
            <v>1.05</v>
          </cell>
          <cell r="Y5172">
            <v>1.05</v>
          </cell>
          <cell r="Z5172">
            <v>3.4398000000000004</v>
          </cell>
          <cell r="AA5172">
            <v>3.6117900000000005</v>
          </cell>
          <cell r="AB5172">
            <v>1.05</v>
          </cell>
          <cell r="AC5172">
            <v>1.1235000000000002</v>
          </cell>
          <cell r="AF5172">
            <v>44641</v>
          </cell>
          <cell r="AS5172">
            <v>3.0599999999999996</v>
          </cell>
          <cell r="AV5172">
            <v>3.06</v>
          </cell>
          <cell r="AW5172">
            <v>3.06</v>
          </cell>
          <cell r="AX5172">
            <v>3.0600000000000005</v>
          </cell>
          <cell r="AY5172">
            <v>3.06</v>
          </cell>
          <cell r="BA5172">
            <v>3.06</v>
          </cell>
          <cell r="BB5172">
            <v>3.1331249999999993</v>
          </cell>
          <cell r="BC5172">
            <v>3.15</v>
          </cell>
          <cell r="BD5172">
            <v>3.1499999999999995</v>
          </cell>
          <cell r="BE5172">
            <v>3.15</v>
          </cell>
          <cell r="BF5172">
            <v>3.0981249999999996</v>
          </cell>
          <cell r="BG5172">
            <v>3.0599999999999996</v>
          </cell>
          <cell r="BH5172">
            <v>3.15</v>
          </cell>
          <cell r="BI5172">
            <v>1.0294117647058825</v>
          </cell>
          <cell r="BJ5172" t="str">
            <v>16.08.2022</v>
          </cell>
          <cell r="BK5172" t="str">
            <v>บจก.ไทยยูเนี่ยน กราฟ</v>
          </cell>
        </row>
        <row r="5173">
          <cell r="A5173" t="str">
            <v>5F0D1153N000004300</v>
          </cell>
          <cell r="B5173" t="str">
            <v>CTN1-4170,MEOW MIX</v>
          </cell>
          <cell r="C5173" t="str">
            <v>ลูกฟูก</v>
          </cell>
          <cell r="D5173" t="str">
            <v>3VAE000003C4</v>
          </cell>
          <cell r="E5173" t="str">
            <v>C4</v>
          </cell>
          <cell r="F5173" t="str">
            <v>MM SEAFOOD VP2-SFVP-450900-P48</v>
          </cell>
          <cell r="G5173">
            <v>0</v>
          </cell>
          <cell r="H5173">
            <v>0</v>
          </cell>
          <cell r="I5173" t="str">
            <v>PF65400401</v>
          </cell>
          <cell r="J5173" t="str">
            <v>0D1153N</v>
          </cell>
          <cell r="K5173">
            <v>0</v>
          </cell>
          <cell r="L5173">
            <v>0</v>
          </cell>
          <cell r="M5173">
            <v>9.0500000000000007</v>
          </cell>
          <cell r="N5173">
            <v>9.4855175512698402</v>
          </cell>
          <cell r="O5173">
            <v>9.9275877563491939</v>
          </cell>
          <cell r="P5173">
            <v>10.65460685625</v>
          </cell>
          <cell r="Q5173">
            <v>10.65460685625</v>
          </cell>
          <cell r="R5173">
            <v>1.05</v>
          </cell>
          <cell r="S5173">
            <v>11.187337199062501</v>
          </cell>
          <cell r="T5173">
            <v>11.355147257048438</v>
          </cell>
          <cell r="U5173">
            <v>11.522957315034377</v>
          </cell>
          <cell r="V5173">
            <v>1.05</v>
          </cell>
          <cell r="W5173">
            <v>1.05</v>
          </cell>
          <cell r="X5173">
            <v>1.1000000000000001</v>
          </cell>
          <cell r="Y5173">
            <v>1.0169999999999999</v>
          </cell>
          <cell r="Z5173">
            <v>10.476506250000002</v>
          </cell>
          <cell r="AA5173">
            <v>10.65460685625</v>
          </cell>
          <cell r="AB5173">
            <v>1.0169999999999999</v>
          </cell>
          <cell r="AC5173">
            <v>1.06785</v>
          </cell>
          <cell r="AF5173">
            <v>44652</v>
          </cell>
          <cell r="AG5173">
            <v>9.0500000000000007</v>
          </cell>
          <cell r="AH5173">
            <v>9.0499999999999989</v>
          </cell>
          <cell r="AI5173">
            <v>9.0499999999999989</v>
          </cell>
          <cell r="AJ5173">
            <v>9.0500000000000007</v>
          </cell>
          <cell r="AK5173">
            <v>9.0500000000000007</v>
          </cell>
          <cell r="AL5173">
            <v>9.0499999999999989</v>
          </cell>
          <cell r="AM5173">
            <v>9.0500000000000007</v>
          </cell>
          <cell r="AN5173">
            <v>9.0500000000000007</v>
          </cell>
          <cell r="AO5173">
            <v>9.0499999999999989</v>
          </cell>
          <cell r="AP5173">
            <v>9.0500000000000025</v>
          </cell>
          <cell r="AQ5173">
            <v>9.0500000000000007</v>
          </cell>
          <cell r="AR5173">
            <v>9.0500000000000007</v>
          </cell>
          <cell r="AS5173">
            <v>9.0500000000000007</v>
          </cell>
          <cell r="AU5173">
            <v>9.15</v>
          </cell>
          <cell r="AX5173">
            <v>9.15</v>
          </cell>
          <cell r="BA5173">
            <v>9.6000000000000014</v>
          </cell>
          <cell r="BB5173">
            <v>9.6000000000000014</v>
          </cell>
          <cell r="BD5173">
            <v>9.9275877563491939</v>
          </cell>
          <cell r="BF5173">
            <v>9.4855175512698402</v>
          </cell>
          <cell r="BG5173">
            <v>9.0500000000000007</v>
          </cell>
          <cell r="BH5173">
            <v>9.9275877563491939</v>
          </cell>
          <cell r="BI5173">
            <v>1.0969710228010159</v>
          </cell>
          <cell r="BJ5173" t="str">
            <v>05.07.2022</v>
          </cell>
          <cell r="BK5173" t="str">
            <v>บจก.กลุ่มสยามบรรจุภั</v>
          </cell>
        </row>
        <row r="5174">
          <cell r="A5174" t="str">
            <v>5R0D1153N000001102</v>
          </cell>
          <cell r="B5174" t="str">
            <v>NO-COR.INB1-25256,MEOW MIX</v>
          </cell>
          <cell r="C5174" t="str">
            <v>DUPLEX</v>
          </cell>
          <cell r="D5174" t="str">
            <v>3VAE000003C4</v>
          </cell>
          <cell r="E5174" t="str">
            <v>C4</v>
          </cell>
          <cell r="F5174" t="str">
            <v>MM SEAFOOD VP2-SFVP-450900-P48</v>
          </cell>
          <cell r="G5174">
            <v>0</v>
          </cell>
          <cell r="H5174">
            <v>0</v>
          </cell>
          <cell r="I5174" t="str">
            <v>PF65400401</v>
          </cell>
          <cell r="J5174" t="str">
            <v>0D1153N</v>
          </cell>
          <cell r="K5174">
            <v>0</v>
          </cell>
          <cell r="L5174">
            <v>0</v>
          </cell>
          <cell r="M5174">
            <v>3.01</v>
          </cell>
          <cell r="N5174">
            <v>3.0999999999999996</v>
          </cell>
          <cell r="O5174">
            <v>3.1499999999999995</v>
          </cell>
          <cell r="P5174">
            <v>3.5654850000000007</v>
          </cell>
          <cell r="Q5174">
            <v>3.5654850000000007</v>
          </cell>
          <cell r="R5174">
            <v>1.07</v>
          </cell>
          <cell r="S5174">
            <v>3.815068950000001</v>
          </cell>
          <cell r="T5174">
            <v>3.8722949842500007</v>
          </cell>
          <cell r="U5174">
            <v>3.9295210185000014</v>
          </cell>
          <cell r="V5174">
            <v>1.03</v>
          </cell>
          <cell r="W5174">
            <v>1</v>
          </cell>
          <cell r="X5174">
            <v>1.05</v>
          </cell>
          <cell r="Y5174">
            <v>1.05</v>
          </cell>
          <cell r="Z5174">
            <v>3.3957000000000006</v>
          </cell>
          <cell r="AA5174">
            <v>3.5654850000000007</v>
          </cell>
          <cell r="AB5174">
            <v>1.05</v>
          </cell>
          <cell r="AC5174">
            <v>1.1235000000000002</v>
          </cell>
          <cell r="AF5174">
            <v>44652</v>
          </cell>
          <cell r="AG5174">
            <v>3.0100000000000002</v>
          </cell>
          <cell r="AH5174">
            <v>3.0100000000000002</v>
          </cell>
          <cell r="AI5174">
            <v>3.0100000000000002</v>
          </cell>
          <cell r="AJ5174">
            <v>3.01</v>
          </cell>
          <cell r="AK5174">
            <v>3.0100000000000002</v>
          </cell>
          <cell r="AL5174">
            <v>3.0100000000000002</v>
          </cell>
          <cell r="AM5174">
            <v>3.01</v>
          </cell>
          <cell r="AN5174">
            <v>3.0100000000000002</v>
          </cell>
          <cell r="AO5174">
            <v>3.0100000000000002</v>
          </cell>
          <cell r="AP5174">
            <v>3.01</v>
          </cell>
          <cell r="AQ5174">
            <v>3.0100000000000002</v>
          </cell>
          <cell r="AR5174">
            <v>3.0100000000000002</v>
          </cell>
          <cell r="AU5174">
            <v>3.06</v>
          </cell>
          <cell r="AX5174">
            <v>3.0599999999999996</v>
          </cell>
          <cell r="BA5174">
            <v>3.06</v>
          </cell>
          <cell r="BB5174">
            <v>3.1199999999999997</v>
          </cell>
          <cell r="BC5174">
            <v>3.1499999999999995</v>
          </cell>
          <cell r="BD5174">
            <v>3.1499999999999995</v>
          </cell>
          <cell r="BF5174">
            <v>3.0999999999999996</v>
          </cell>
          <cell r="BG5174">
            <v>3.0100000000000002</v>
          </cell>
          <cell r="BH5174">
            <v>3.1499999999999995</v>
          </cell>
          <cell r="BI5174">
            <v>1.0465116279069764</v>
          </cell>
          <cell r="BJ5174" t="str">
            <v>12.07.2022</v>
          </cell>
          <cell r="BK5174" t="str">
            <v>บจก.ไทยยูเนี่ยน กราฟ</v>
          </cell>
        </row>
        <row r="5175">
          <cell r="A5175" t="str">
            <v>5F0D1153N000004201</v>
          </cell>
          <cell r="B5175" t="str">
            <v>CTN1-4169,MEOW MIX</v>
          </cell>
          <cell r="C5175" t="str">
            <v>ลูกฟูก</v>
          </cell>
          <cell r="D5175" t="str">
            <v>3VAE000004C4</v>
          </cell>
          <cell r="E5175" t="str">
            <v>C4</v>
          </cell>
          <cell r="F5175" t="str">
            <v>MM SEAFOOD VP-T&amp;SMP-00623-P48</v>
          </cell>
          <cell r="G5175">
            <v>0</v>
          </cell>
          <cell r="H5175">
            <v>0</v>
          </cell>
          <cell r="I5175" t="str">
            <v>PF65400402</v>
          </cell>
          <cell r="J5175" t="str">
            <v>0D1153N</v>
          </cell>
          <cell r="K5175">
            <v>273</v>
          </cell>
          <cell r="L5175">
            <v>2495.44</v>
          </cell>
          <cell r="M5175">
            <v>9.14</v>
          </cell>
          <cell r="N5175">
            <v>9.15</v>
          </cell>
          <cell r="O5175">
            <v>9.1499999999999986</v>
          </cell>
          <cell r="P5175">
            <v>10.65460685625</v>
          </cell>
          <cell r="Q5175">
            <v>10.65460685625</v>
          </cell>
          <cell r="R5175">
            <v>1.05</v>
          </cell>
          <cell r="S5175">
            <v>11.187337199062501</v>
          </cell>
          <cell r="T5175">
            <v>11.355147257048438</v>
          </cell>
          <cell r="U5175">
            <v>11.522957315034377</v>
          </cell>
          <cell r="V5175">
            <v>1.05</v>
          </cell>
          <cell r="W5175">
            <v>1.05</v>
          </cell>
          <cell r="X5175">
            <v>1.1000000000000001</v>
          </cell>
          <cell r="Y5175">
            <v>1.0169999999999999</v>
          </cell>
          <cell r="Z5175">
            <v>10.476506250000002</v>
          </cell>
          <cell r="AA5175">
            <v>10.65460685625</v>
          </cell>
          <cell r="AB5175">
            <v>1.0169999999999999</v>
          </cell>
          <cell r="AC5175">
            <v>1.06785</v>
          </cell>
          <cell r="AF5175">
            <v>44652</v>
          </cell>
          <cell r="AG5175">
            <v>9.0499999999999989</v>
          </cell>
          <cell r="AI5175">
            <v>9.0499999999999989</v>
          </cell>
          <cell r="AJ5175">
            <v>9.0500000000000007</v>
          </cell>
          <cell r="AK5175">
            <v>9.0500000000000007</v>
          </cell>
          <cell r="AL5175">
            <v>9.0499999999999989</v>
          </cell>
          <cell r="AM5175">
            <v>9.0499999999999989</v>
          </cell>
          <cell r="AN5175">
            <v>9.0499999999999989</v>
          </cell>
          <cell r="AO5175">
            <v>9.0500000000000007</v>
          </cell>
          <cell r="AP5175">
            <v>9.0500000000000007</v>
          </cell>
          <cell r="AQ5175">
            <v>9.0500000000000007</v>
          </cell>
          <cell r="AS5175">
            <v>9.1499999999999986</v>
          </cell>
          <cell r="AT5175">
            <v>9.15</v>
          </cell>
          <cell r="AV5175">
            <v>9.15</v>
          </cell>
          <cell r="AW5175">
            <v>9.1499999999999986</v>
          </cell>
          <cell r="BF5175">
            <v>9.15</v>
          </cell>
          <cell r="BG5175">
            <v>9.1499999999999986</v>
          </cell>
          <cell r="BH5175">
            <v>9.1499999999999986</v>
          </cell>
          <cell r="BI5175">
            <v>1</v>
          </cell>
          <cell r="BJ5175" t="str">
            <v>22.12.2021</v>
          </cell>
          <cell r="BK5175" t="str">
            <v>บจก.กลุ่มสยามบรรจุภั</v>
          </cell>
        </row>
        <row r="5176">
          <cell r="A5176" t="str">
            <v>5R0D1153N000001002</v>
          </cell>
          <cell r="B5176" t="str">
            <v>NO-COR.INB1-25255,MEOW MIX</v>
          </cell>
          <cell r="C5176" t="str">
            <v>DUPLEX</v>
          </cell>
          <cell r="D5176" t="str">
            <v>3VAE000004C4</v>
          </cell>
          <cell r="E5176" t="str">
            <v>C4</v>
          </cell>
          <cell r="F5176" t="str">
            <v>MM SEAFOOD VP-T&amp;SMP-00623-P48</v>
          </cell>
          <cell r="G5176">
            <v>0</v>
          </cell>
          <cell r="H5176">
            <v>0</v>
          </cell>
          <cell r="I5176" t="str">
            <v>PF65400402</v>
          </cell>
          <cell r="J5176" t="str">
            <v>0D1153N</v>
          </cell>
          <cell r="K5176">
            <v>5090</v>
          </cell>
          <cell r="L5176">
            <v>15559.72</v>
          </cell>
          <cell r="M5176">
            <v>3.06</v>
          </cell>
          <cell r="N5176">
            <v>3.06</v>
          </cell>
          <cell r="O5176">
            <v>3.06</v>
          </cell>
          <cell r="P5176">
            <v>3.5654850000000007</v>
          </cell>
          <cell r="Q5176">
            <v>3.5654850000000007</v>
          </cell>
          <cell r="R5176">
            <v>1.07</v>
          </cell>
          <cell r="S5176">
            <v>3.815068950000001</v>
          </cell>
          <cell r="T5176">
            <v>3.8722949842500007</v>
          </cell>
          <cell r="U5176">
            <v>3.9295210185000014</v>
          </cell>
          <cell r="V5176">
            <v>1.03</v>
          </cell>
          <cell r="W5176">
            <v>1</v>
          </cell>
          <cell r="X5176">
            <v>1.05</v>
          </cell>
          <cell r="Y5176">
            <v>1.05</v>
          </cell>
          <cell r="Z5176">
            <v>3.3957000000000006</v>
          </cell>
          <cell r="AA5176">
            <v>3.5654850000000007</v>
          </cell>
          <cell r="AB5176">
            <v>1.05</v>
          </cell>
          <cell r="AC5176">
            <v>1.1235000000000002</v>
          </cell>
          <cell r="AF5176">
            <v>44652</v>
          </cell>
          <cell r="AG5176">
            <v>3.0100000000000002</v>
          </cell>
          <cell r="AI5176">
            <v>3.0100000000000002</v>
          </cell>
          <cell r="AJ5176">
            <v>3.0100000000000002</v>
          </cell>
          <cell r="AK5176">
            <v>3.0100000000000002</v>
          </cell>
          <cell r="AL5176">
            <v>3.0100000000000002</v>
          </cell>
          <cell r="AM5176">
            <v>3.0100000000000002</v>
          </cell>
          <cell r="AN5176">
            <v>3.0100000000000002</v>
          </cell>
          <cell r="AO5176">
            <v>3.01</v>
          </cell>
          <cell r="AP5176">
            <v>3.01</v>
          </cell>
          <cell r="AQ5176">
            <v>3.0100000000000002</v>
          </cell>
          <cell r="AS5176">
            <v>3.0599999999999996</v>
          </cell>
          <cell r="AT5176">
            <v>3.06</v>
          </cell>
          <cell r="AV5176">
            <v>3.06</v>
          </cell>
          <cell r="AW5176">
            <v>3.06</v>
          </cell>
          <cell r="AY5176">
            <v>3.06</v>
          </cell>
          <cell r="AZ5176">
            <v>3.06</v>
          </cell>
          <cell r="BF5176">
            <v>3.06</v>
          </cell>
          <cell r="BG5176">
            <v>3.0599999999999996</v>
          </cell>
          <cell r="BH5176">
            <v>3.06</v>
          </cell>
          <cell r="BI5176">
            <v>1.0000000000000002</v>
          </cell>
          <cell r="BJ5176" t="str">
            <v>30.03.2022</v>
          </cell>
          <cell r="BK5176" t="str">
            <v>บจก.ไทยยูเนี่ยน กราฟ</v>
          </cell>
        </row>
        <row r="5177">
          <cell r="A5177" t="str">
            <v>5F0D1153N000004100</v>
          </cell>
          <cell r="B5177" t="str">
            <v>CTN1-4168,MEOW MIX</v>
          </cell>
          <cell r="C5177" t="str">
            <v>ลูกฟูก</v>
          </cell>
          <cell r="D5177" t="str">
            <v>3VAE000080C4</v>
          </cell>
          <cell r="E5177" t="str">
            <v>C4</v>
          </cell>
          <cell r="F5177" t="str">
            <v>MM 2.75OZ TF BEEF PLT V-00622 (US)-P48</v>
          </cell>
          <cell r="G5177">
            <v>0</v>
          </cell>
          <cell r="H5177">
            <v>0</v>
          </cell>
          <cell r="I5177" t="str">
            <v>PF65400403</v>
          </cell>
          <cell r="J5177" t="str">
            <v>0D1153N</v>
          </cell>
          <cell r="K5177">
            <v>260</v>
          </cell>
          <cell r="L5177">
            <v>2565.42</v>
          </cell>
          <cell r="M5177">
            <v>9.8699999999999992</v>
          </cell>
          <cell r="N5177">
            <v>9.4937500000000004</v>
          </cell>
          <cell r="O5177">
            <v>10.1</v>
          </cell>
          <cell r="P5177">
            <v>11.431627908750002</v>
          </cell>
          <cell r="Q5177">
            <v>11.431627908750002</v>
          </cell>
          <cell r="R5177">
            <v>1.05</v>
          </cell>
          <cell r="S5177">
            <v>12.003209304187502</v>
          </cell>
          <cell r="T5177">
            <v>12.183257443750314</v>
          </cell>
          <cell r="U5177">
            <v>12.363305583313128</v>
          </cell>
          <cell r="V5177">
            <v>1.05</v>
          </cell>
          <cell r="W5177">
            <v>1.05</v>
          </cell>
          <cell r="X5177">
            <v>1.1000000000000001</v>
          </cell>
          <cell r="Y5177">
            <v>1.0169999999999999</v>
          </cell>
          <cell r="Z5177">
            <v>11.240538750000002</v>
          </cell>
          <cell r="AA5177">
            <v>11.431627908750002</v>
          </cell>
          <cell r="AB5177">
            <v>1.0169999999999999</v>
          </cell>
          <cell r="AC5177">
            <v>1.06785</v>
          </cell>
          <cell r="AF5177">
            <v>44652</v>
          </cell>
          <cell r="AG5177">
            <v>9.0500000000000007</v>
          </cell>
          <cell r="AH5177">
            <v>9.0499999999999989</v>
          </cell>
          <cell r="AI5177">
            <v>9.0499999999999989</v>
          </cell>
          <cell r="AJ5177">
            <v>9.0499999999999989</v>
          </cell>
          <cell r="AK5177">
            <v>9.0499999999999989</v>
          </cell>
          <cell r="AL5177">
            <v>9.0499999999999989</v>
          </cell>
          <cell r="AM5177">
            <v>9.0500000000000007</v>
          </cell>
          <cell r="AN5177">
            <v>9.0499999999999989</v>
          </cell>
          <cell r="AO5177">
            <v>9.0500000000000007</v>
          </cell>
          <cell r="AP5177">
            <v>9.0500000000000007</v>
          </cell>
          <cell r="AR5177">
            <v>9.0500000000000007</v>
          </cell>
          <cell r="AS5177">
            <v>9.15</v>
          </cell>
          <cell r="AT5177">
            <v>9.1500000000000021</v>
          </cell>
          <cell r="AV5177">
            <v>9.15</v>
          </cell>
          <cell r="AX5177">
            <v>9.15</v>
          </cell>
          <cell r="AY5177">
            <v>9.6000000000000014</v>
          </cell>
          <cell r="BA5177">
            <v>9.6</v>
          </cell>
          <cell r="BB5177">
            <v>9.6</v>
          </cell>
          <cell r="BC5177">
            <v>9.6000000000000014</v>
          </cell>
          <cell r="BD5177">
            <v>10.1</v>
          </cell>
          <cell r="BF5177">
            <v>9.4937500000000004</v>
          </cell>
          <cell r="BG5177">
            <v>9.15</v>
          </cell>
          <cell r="BH5177">
            <v>10.1</v>
          </cell>
          <cell r="BI5177">
            <v>1.1038251366120218</v>
          </cell>
          <cell r="BJ5177" t="str">
            <v>05.07.2022</v>
          </cell>
          <cell r="BK5177" t="str">
            <v>บจก.กลุ่มสยามบรรจุภั</v>
          </cell>
        </row>
        <row r="5178">
          <cell r="A5178" t="str">
            <v>5R0D1153N000000901</v>
          </cell>
          <cell r="B5178" t="str">
            <v>NO-COR.INB1-25254,MEOW MIX</v>
          </cell>
          <cell r="C5178" t="str">
            <v>DUPLEX</v>
          </cell>
          <cell r="D5178" t="str">
            <v>3VAE000080C4</v>
          </cell>
          <cell r="E5178" t="str">
            <v>C4</v>
          </cell>
          <cell r="F5178" t="str">
            <v>MM 2.75OZ TF BEEF PLT V-00622 (US)-P48</v>
          </cell>
          <cell r="G5178">
            <v>0</v>
          </cell>
          <cell r="H5178">
            <v>0</v>
          </cell>
          <cell r="I5178" t="str">
            <v>PF65400403</v>
          </cell>
          <cell r="J5178" t="str">
            <v>0D1153N</v>
          </cell>
          <cell r="K5178">
            <v>720</v>
          </cell>
          <cell r="L5178">
            <v>2268</v>
          </cell>
          <cell r="M5178">
            <v>3.15</v>
          </cell>
          <cell r="N5178">
            <v>3.0861311636255548</v>
          </cell>
          <cell r="O5178">
            <v>3.1500000000000004</v>
          </cell>
          <cell r="P5178">
            <v>7.1425462500000005</v>
          </cell>
          <cell r="Q5178">
            <v>7.1425462500000005</v>
          </cell>
          <cell r="R5178">
            <v>1.07</v>
          </cell>
          <cell r="S5178">
            <v>7.6425244875000011</v>
          </cell>
          <cell r="T5178">
            <v>7.7571623548125004</v>
          </cell>
          <cell r="U5178">
            <v>7.8718002221250014</v>
          </cell>
          <cell r="V5178">
            <v>1.03</v>
          </cell>
          <cell r="W5178">
            <v>1</v>
          </cell>
          <cell r="X5178">
            <v>1.05</v>
          </cell>
          <cell r="Y5178">
            <v>1.05</v>
          </cell>
          <cell r="Z5178">
            <v>6.8024250000000004</v>
          </cell>
          <cell r="AA5178">
            <v>7.1425462500000005</v>
          </cell>
          <cell r="AB5178">
            <v>1.05</v>
          </cell>
          <cell r="AC5178">
            <v>1.1235000000000002</v>
          </cell>
          <cell r="AF5178">
            <v>44652</v>
          </cell>
          <cell r="AG5178">
            <v>3.0100000000000002</v>
          </cell>
          <cell r="AH5178">
            <v>3.0100000000000002</v>
          </cell>
          <cell r="AI5178">
            <v>3.01</v>
          </cell>
          <cell r="AJ5178">
            <v>3.01</v>
          </cell>
          <cell r="AK5178">
            <v>3.0100000000000002</v>
          </cell>
          <cell r="AL5178">
            <v>3.0100000000000002</v>
          </cell>
          <cell r="AM5178">
            <v>3.0100000000000002</v>
          </cell>
          <cell r="AN5178">
            <v>3.01</v>
          </cell>
          <cell r="AO5178">
            <v>3.01</v>
          </cell>
          <cell r="AP5178">
            <v>3.01</v>
          </cell>
          <cell r="AR5178">
            <v>3.0100000000000002</v>
          </cell>
          <cell r="AS5178">
            <v>3.06</v>
          </cell>
          <cell r="AT5178">
            <v>3.0599999999999996</v>
          </cell>
          <cell r="AU5178">
            <v>3.06</v>
          </cell>
          <cell r="AV5178">
            <v>3.06</v>
          </cell>
          <cell r="AX5178">
            <v>3.06</v>
          </cell>
          <cell r="AY5178">
            <v>3.0600000000000005</v>
          </cell>
          <cell r="AZ5178">
            <v>3.06</v>
          </cell>
          <cell r="BA5178">
            <v>3.0599999999999996</v>
          </cell>
          <cell r="BB5178">
            <v>3.1413116362555522</v>
          </cell>
          <cell r="BC5178">
            <v>3.1500000000000004</v>
          </cell>
          <cell r="BD5178">
            <v>3.1500000000000004</v>
          </cell>
          <cell r="BF5178">
            <v>3.0861311636255548</v>
          </cell>
          <cell r="BG5178">
            <v>3.06</v>
          </cell>
          <cell r="BH5178">
            <v>3.1500000000000004</v>
          </cell>
          <cell r="BI5178">
            <v>1.0294117647058825</v>
          </cell>
          <cell r="BJ5178" t="str">
            <v>12.07.2022</v>
          </cell>
          <cell r="BK5178" t="str">
            <v>บจก.ไทยยูเนี่ยน กราฟ</v>
          </cell>
        </row>
        <row r="5179">
          <cell r="A5179" t="str">
            <v>5F0D1153N000005201</v>
          </cell>
          <cell r="B5179" t="str">
            <v>CTN1-51372,MEOW MIX</v>
          </cell>
          <cell r="C5179" t="str">
            <v>ลูกฟูก</v>
          </cell>
          <cell r="D5179" t="str">
            <v>3VAE000006C6</v>
          </cell>
          <cell r="E5179" t="str">
            <v>C6</v>
          </cell>
          <cell r="F5179" t="str">
            <v>MM SEAFOOD COLLECTION VP-525400-P36</v>
          </cell>
          <cell r="G5179">
            <v>0</v>
          </cell>
          <cell r="H5179">
            <v>0</v>
          </cell>
          <cell r="I5179" t="str">
            <v>PF65400404</v>
          </cell>
          <cell r="J5179" t="str">
            <v>0D1153N</v>
          </cell>
          <cell r="K5179">
            <v>0</v>
          </cell>
          <cell r="L5179">
            <v>0</v>
          </cell>
          <cell r="M5179">
            <v>19.670000000000002</v>
          </cell>
          <cell r="N5179">
            <v>21.25</v>
          </cell>
          <cell r="O5179">
            <v>21.25</v>
          </cell>
          <cell r="P5179">
            <v>22.054839975</v>
          </cell>
          <cell r="Q5179">
            <v>22.054839975</v>
          </cell>
          <cell r="R5179">
            <v>1.05</v>
          </cell>
          <cell r="S5179">
            <v>23.157581973750002</v>
          </cell>
          <cell r="T5179">
            <v>23.504945703356249</v>
          </cell>
          <cell r="U5179">
            <v>23.852309432962503</v>
          </cell>
          <cell r="V5179">
            <v>1.05</v>
          </cell>
          <cell r="W5179">
            <v>1.05</v>
          </cell>
          <cell r="X5179">
            <v>1.1000000000000001</v>
          </cell>
          <cell r="Y5179">
            <v>1.0169999999999999</v>
          </cell>
          <cell r="Z5179">
            <v>21.686175000000002</v>
          </cell>
          <cell r="AA5179">
            <v>22.054839975</v>
          </cell>
          <cell r="AB5179">
            <v>1.0169999999999999</v>
          </cell>
          <cell r="AC5179">
            <v>1.06785</v>
          </cell>
          <cell r="AF5179">
            <v>44652</v>
          </cell>
          <cell r="AJ5179">
            <v>19.670000000000002</v>
          </cell>
          <cell r="AK5179">
            <v>19.670000000000002</v>
          </cell>
          <cell r="AM5179">
            <v>19.670000000000002</v>
          </cell>
          <cell r="AN5179">
            <v>19.670000000000002</v>
          </cell>
          <cell r="AP5179">
            <v>19.669999999999998</v>
          </cell>
          <cell r="AX5179">
            <v>21.25</v>
          </cell>
          <cell r="AY5179">
            <v>21.25</v>
          </cell>
          <cell r="BB5179">
            <v>21.25</v>
          </cell>
          <cell r="BC5179">
            <v>21.25</v>
          </cell>
          <cell r="BD5179">
            <v>21.25</v>
          </cell>
          <cell r="BF5179">
            <v>21.25</v>
          </cell>
          <cell r="BG5179">
            <v>19.669999999999998</v>
          </cell>
          <cell r="BH5179">
            <v>21.25</v>
          </cell>
          <cell r="BI5179">
            <v>1.0803253685815963</v>
          </cell>
          <cell r="BJ5179" t="str">
            <v>13.07.2022</v>
          </cell>
          <cell r="BK5179" t="str">
            <v>บมจ. สหไทยการพิมพ์แล</v>
          </cell>
        </row>
        <row r="5180">
          <cell r="A5180" t="str">
            <v>5F0D1153N000004500</v>
          </cell>
          <cell r="B5180" t="str">
            <v>CTN1-4174,MEOW MIX</v>
          </cell>
          <cell r="C5180" t="str">
            <v>ลูกฟูก</v>
          </cell>
          <cell r="D5180" t="str">
            <v>3VAE000007C5</v>
          </cell>
          <cell r="E5180" t="str">
            <v>C5</v>
          </cell>
          <cell r="F5180" t="str">
            <v>MM POULTRY VP-BVP2-502360-P48</v>
          </cell>
          <cell r="G5180">
            <v>0</v>
          </cell>
          <cell r="H5180">
            <v>0</v>
          </cell>
          <cell r="I5180" t="str">
            <v>PF65400405</v>
          </cell>
          <cell r="J5180" t="str">
            <v>0D1153N</v>
          </cell>
          <cell r="K5180">
            <v>0</v>
          </cell>
          <cell r="L5180">
            <v>0</v>
          </cell>
          <cell r="M5180">
            <v>10.15</v>
          </cell>
          <cell r="N5180">
            <v>10.488888888888887</v>
          </cell>
          <cell r="O5180">
            <v>11.200000000000001</v>
          </cell>
          <cell r="P5180">
            <v>11.831911481250001</v>
          </cell>
          <cell r="Q5180">
            <v>11.831911481250001</v>
          </cell>
          <cell r="R5180">
            <v>1.05</v>
          </cell>
          <cell r="S5180">
            <v>12.423507055312502</v>
          </cell>
          <cell r="T5180">
            <v>12.609859661142188</v>
          </cell>
          <cell r="U5180">
            <v>12.796212266971878</v>
          </cell>
          <cell r="V5180">
            <v>1.05</v>
          </cell>
          <cell r="W5180">
            <v>1.05</v>
          </cell>
          <cell r="X5180">
            <v>1.1000000000000001</v>
          </cell>
          <cell r="Y5180">
            <v>1.0169999999999999</v>
          </cell>
          <cell r="Z5180">
            <v>11.634131250000003</v>
          </cell>
          <cell r="AA5180">
            <v>11.831911481250001</v>
          </cell>
          <cell r="AB5180">
            <v>1.0169999999999999</v>
          </cell>
          <cell r="AC5180">
            <v>1.06785</v>
          </cell>
          <cell r="AF5180">
            <v>44652</v>
          </cell>
          <cell r="AG5180">
            <v>10.050000000000001</v>
          </cell>
          <cell r="AJ5180">
            <v>10.050000000000002</v>
          </cell>
          <cell r="AK5180">
            <v>10.049999999999999</v>
          </cell>
          <cell r="AM5180">
            <v>10.050000000000001</v>
          </cell>
          <cell r="AN5180">
            <v>10.050000000000001</v>
          </cell>
          <cell r="AO5180">
            <v>10.050000000000001</v>
          </cell>
          <cell r="AP5180">
            <v>10.049999999999999</v>
          </cell>
          <cell r="AQ5180">
            <v>10.050000000000001</v>
          </cell>
          <cell r="AU5180">
            <v>10.149999999999999</v>
          </cell>
          <cell r="AV5180">
            <v>10.149999999999999</v>
          </cell>
          <cell r="AW5180">
            <v>10.15</v>
          </cell>
          <cell r="AX5180">
            <v>10.149999999999999</v>
          </cell>
          <cell r="AY5180">
            <v>10.649999999999999</v>
          </cell>
          <cell r="BA5180">
            <v>10.649999999999999</v>
          </cell>
          <cell r="BB5180">
            <v>10.65</v>
          </cell>
          <cell r="BC5180">
            <v>10.649999999999997</v>
          </cell>
          <cell r="BD5180">
            <v>11.200000000000001</v>
          </cell>
          <cell r="BF5180">
            <v>10.488888888888887</v>
          </cell>
          <cell r="BG5180">
            <v>10.050000000000001</v>
          </cell>
          <cell r="BH5180">
            <v>11.200000000000001</v>
          </cell>
          <cell r="BI5180">
            <v>1.1144278606965174</v>
          </cell>
          <cell r="BJ5180" t="str">
            <v>06.07.2022</v>
          </cell>
          <cell r="BK5180" t="str">
            <v>บจก.กลุ่มสยามบรรจุภั</v>
          </cell>
        </row>
        <row r="5181">
          <cell r="A5181" t="str">
            <v>5R0D1153N000001401</v>
          </cell>
          <cell r="B5181" t="str">
            <v>NO-COR.INB1-25473,MEOW MIX</v>
          </cell>
          <cell r="C5181" t="str">
            <v>DUPLEX</v>
          </cell>
          <cell r="D5181" t="str">
            <v>3VAE000007C5</v>
          </cell>
          <cell r="E5181" t="str">
            <v>C5</v>
          </cell>
          <cell r="F5181" t="str">
            <v>MM POULTRY VP-BVP2-502360-P48</v>
          </cell>
          <cell r="G5181">
            <v>0</v>
          </cell>
          <cell r="H5181">
            <v>0</v>
          </cell>
          <cell r="I5181" t="str">
            <v>PF65400405</v>
          </cell>
          <cell r="J5181" t="str">
            <v>0D1153N</v>
          </cell>
          <cell r="K5181">
            <v>0</v>
          </cell>
          <cell r="L5181">
            <v>0</v>
          </cell>
          <cell r="M5181">
            <v>6.29</v>
          </cell>
          <cell r="N5181">
            <v>6.3623188513521889</v>
          </cell>
          <cell r="O5181">
            <v>6.49</v>
          </cell>
          <cell r="P5181">
            <v>7.5239836875000012</v>
          </cell>
          <cell r="Q5181">
            <v>7.5239836875000012</v>
          </cell>
          <cell r="R5181">
            <v>1.07</v>
          </cell>
          <cell r="S5181">
            <v>8.0506625456250021</v>
          </cell>
          <cell r="T5181">
            <v>8.1714224838093763</v>
          </cell>
          <cell r="U5181">
            <v>8.2921824219937523</v>
          </cell>
          <cell r="V5181">
            <v>1.03</v>
          </cell>
          <cell r="W5181">
            <v>1</v>
          </cell>
          <cell r="X5181">
            <v>1.05</v>
          </cell>
          <cell r="Y5181">
            <v>1.05</v>
          </cell>
          <cell r="Z5181">
            <v>7.1656987500000007</v>
          </cell>
          <cell r="AA5181">
            <v>7.5239836875000012</v>
          </cell>
          <cell r="AB5181">
            <v>1.05</v>
          </cell>
          <cell r="AC5181">
            <v>1.1235000000000002</v>
          </cell>
          <cell r="AF5181">
            <v>44652</v>
          </cell>
          <cell r="AG5181">
            <v>6.19</v>
          </cell>
          <cell r="AJ5181">
            <v>6.19</v>
          </cell>
          <cell r="AK5181">
            <v>6.1900000000000013</v>
          </cell>
          <cell r="AM5181">
            <v>6.1900000000000013</v>
          </cell>
          <cell r="AN5181">
            <v>6.19</v>
          </cell>
          <cell r="AO5181">
            <v>6.19</v>
          </cell>
          <cell r="AP5181">
            <v>6.1899999999999995</v>
          </cell>
          <cell r="AQ5181">
            <v>6.19</v>
          </cell>
          <cell r="AU5181">
            <v>6.2999999999999989</v>
          </cell>
          <cell r="AV5181">
            <v>6.3</v>
          </cell>
          <cell r="AW5181">
            <v>6.3</v>
          </cell>
          <cell r="AX5181">
            <v>6.3</v>
          </cell>
          <cell r="AY5181">
            <v>6.3</v>
          </cell>
          <cell r="AZ5181">
            <v>6.3</v>
          </cell>
          <cell r="BB5181">
            <v>6.4808696621696944</v>
          </cell>
          <cell r="BC5181">
            <v>6.4900000000000011</v>
          </cell>
          <cell r="BD5181">
            <v>6.49</v>
          </cell>
          <cell r="BF5181">
            <v>6.3623188513521889</v>
          </cell>
          <cell r="BG5181">
            <v>6.19</v>
          </cell>
          <cell r="BH5181">
            <v>6.49</v>
          </cell>
          <cell r="BI5181">
            <v>1.048465266558966</v>
          </cell>
          <cell r="BJ5181" t="str">
            <v>20.07.2022</v>
          </cell>
          <cell r="BK5181" t="str">
            <v>บจก.ไทยยูเนี่ยน กราฟ</v>
          </cell>
        </row>
        <row r="5182">
          <cell r="A5182" t="str">
            <v>5F0D1153N000004702</v>
          </cell>
          <cell r="B5182" t="str">
            <v>CTN1-11131,MEOW MIX</v>
          </cell>
          <cell r="C5182" t="str">
            <v>ลูกฟูก</v>
          </cell>
          <cell r="D5182" t="str">
            <v>3VAE000009C5</v>
          </cell>
          <cell r="E5182" t="str">
            <v>C5</v>
          </cell>
          <cell r="F5182" t="str">
            <v>MM POULTRY VP-WCP-510160-P48</v>
          </cell>
          <cell r="G5182">
            <v>0</v>
          </cell>
          <cell r="H5182">
            <v>0</v>
          </cell>
          <cell r="I5182" t="str">
            <v>PF65400407</v>
          </cell>
          <cell r="J5182" t="str">
            <v>0D1153N</v>
          </cell>
          <cell r="K5182">
            <v>98</v>
          </cell>
          <cell r="L5182">
            <v>994.6</v>
          </cell>
          <cell r="M5182">
            <v>10.15</v>
          </cell>
          <cell r="N5182">
            <v>10.48337384540593</v>
          </cell>
          <cell r="O5182">
            <v>11.135294117647057</v>
          </cell>
          <cell r="P5182">
            <v>11.831911481250001</v>
          </cell>
          <cell r="Q5182">
            <v>11.831911481250001</v>
          </cell>
          <cell r="R5182">
            <v>1.05</v>
          </cell>
          <cell r="S5182">
            <v>12.423507055312502</v>
          </cell>
          <cell r="T5182">
            <v>12.609859661142188</v>
          </cell>
          <cell r="U5182">
            <v>12.796212266971878</v>
          </cell>
          <cell r="V5182">
            <v>1.05</v>
          </cell>
          <cell r="W5182">
            <v>1.05</v>
          </cell>
          <cell r="X5182">
            <v>1.1000000000000001</v>
          </cell>
          <cell r="Y5182">
            <v>1.0169999999999999</v>
          </cell>
          <cell r="Z5182">
            <v>11.634131250000003</v>
          </cell>
          <cell r="AA5182">
            <v>11.831911481250001</v>
          </cell>
          <cell r="AB5182">
            <v>1.0169999999999999</v>
          </cell>
          <cell r="AC5182">
            <v>1.06785</v>
          </cell>
          <cell r="AF5182">
            <v>44652</v>
          </cell>
          <cell r="AG5182">
            <v>10.050000000000001</v>
          </cell>
          <cell r="AH5182">
            <v>10.049999999999999</v>
          </cell>
          <cell r="AI5182">
            <v>10.050000000000001</v>
          </cell>
          <cell r="AJ5182">
            <v>10.049999999999999</v>
          </cell>
          <cell r="AK5182">
            <v>10.050000000000001</v>
          </cell>
          <cell r="AL5182">
            <v>10.050000000000001</v>
          </cell>
          <cell r="AM5182">
            <v>10.049999999999999</v>
          </cell>
          <cell r="AN5182">
            <v>10.050000000000001</v>
          </cell>
          <cell r="AO5182">
            <v>10.050000000000001</v>
          </cell>
          <cell r="AP5182">
            <v>10.050000000000001</v>
          </cell>
          <cell r="AQ5182">
            <v>10.049999999999999</v>
          </cell>
          <cell r="AR5182">
            <v>10.050000000000001</v>
          </cell>
          <cell r="AS5182">
            <v>10.049999999999999</v>
          </cell>
          <cell r="AT5182">
            <v>10.149999999999999</v>
          </cell>
          <cell r="AU5182">
            <v>10.15</v>
          </cell>
          <cell r="AV5182">
            <v>10.149999999999999</v>
          </cell>
          <cell r="AW5182">
            <v>10.15</v>
          </cell>
          <cell r="AX5182">
            <v>10.331818181818184</v>
          </cell>
          <cell r="AY5182">
            <v>10.649999999999999</v>
          </cell>
          <cell r="AZ5182">
            <v>10.649999999999999</v>
          </cell>
          <cell r="BA5182">
            <v>10.649999999999999</v>
          </cell>
          <cell r="BB5182">
            <v>10.650000000000002</v>
          </cell>
          <cell r="BC5182">
            <v>10.65</v>
          </cell>
          <cell r="BD5182">
            <v>11.135294117647057</v>
          </cell>
          <cell r="BF5182">
            <v>10.48337384540593</v>
          </cell>
          <cell r="BG5182">
            <v>10.049999999999999</v>
          </cell>
          <cell r="BH5182">
            <v>11.135294117647057</v>
          </cell>
          <cell r="BI5182">
            <v>1.1079894644424932</v>
          </cell>
          <cell r="BJ5182" t="str">
            <v>07.07.2022</v>
          </cell>
          <cell r="BK5182" t="str">
            <v>บจก.กลุ่มสยามบรรจุภั</v>
          </cell>
        </row>
        <row r="5183">
          <cell r="A5183" t="str">
            <v>5R0D1153N000001502</v>
          </cell>
          <cell r="B5183" t="str">
            <v>NO-COR.INB1-25743,MEOW MIX</v>
          </cell>
          <cell r="C5183" t="str">
            <v>DUPLEX</v>
          </cell>
          <cell r="D5183" t="str">
            <v>3VAE000009C5</v>
          </cell>
          <cell r="E5183" t="str">
            <v>C5</v>
          </cell>
          <cell r="F5183" t="str">
            <v>MM POULTRY VP-WCP-510160-P48</v>
          </cell>
          <cell r="G5183">
            <v>0</v>
          </cell>
          <cell r="H5183">
            <v>0</v>
          </cell>
          <cell r="I5183" t="str">
            <v>PF65400407</v>
          </cell>
          <cell r="J5183" t="str">
            <v>0D1153N</v>
          </cell>
          <cell r="K5183">
            <v>41</v>
          </cell>
          <cell r="L5183">
            <v>253.79</v>
          </cell>
          <cell r="M5183">
            <v>6.19</v>
          </cell>
          <cell r="N5183">
            <v>6.3422221672452261</v>
          </cell>
          <cell r="O5183">
            <v>6.4899999999999993</v>
          </cell>
          <cell r="P5183">
            <v>7.1656987500000007</v>
          </cell>
          <cell r="Q5183">
            <v>7.1656987500000007</v>
          </cell>
          <cell r="R5183">
            <v>1.07</v>
          </cell>
          <cell r="S5183">
            <v>7.6672976625000011</v>
          </cell>
          <cell r="T5183">
            <v>7.7823071274375</v>
          </cell>
          <cell r="U5183">
            <v>7.8973165923750015</v>
          </cell>
          <cell r="V5183">
            <v>1.03</v>
          </cell>
          <cell r="W5183">
            <v>1</v>
          </cell>
          <cell r="X5183">
            <v>1.05</v>
          </cell>
          <cell r="Y5183">
            <v>1.05</v>
          </cell>
          <cell r="Z5183">
            <v>6.8244750000000005</v>
          </cell>
          <cell r="AA5183">
            <v>7.1656987500000007</v>
          </cell>
          <cell r="AB5183">
            <v>1.05</v>
          </cell>
          <cell r="AC5183">
            <v>1.1235000000000002</v>
          </cell>
          <cell r="AF5183">
            <v>44652</v>
          </cell>
          <cell r="AG5183">
            <v>6.1900000000000013</v>
          </cell>
          <cell r="AH5183">
            <v>6.19</v>
          </cell>
          <cell r="AI5183">
            <v>6.1899999999999995</v>
          </cell>
          <cell r="AJ5183">
            <v>6.1899999999999995</v>
          </cell>
          <cell r="AK5183">
            <v>6.19</v>
          </cell>
          <cell r="AL5183">
            <v>6.19</v>
          </cell>
          <cell r="AM5183">
            <v>6.1900000000000013</v>
          </cell>
          <cell r="AN5183">
            <v>6.1899999999999995</v>
          </cell>
          <cell r="AO5183">
            <v>6.1899999999999995</v>
          </cell>
          <cell r="AP5183">
            <v>6.19</v>
          </cell>
          <cell r="AQ5183">
            <v>6.1899999999999995</v>
          </cell>
          <cell r="AR5183">
            <v>6.1899999999999995</v>
          </cell>
          <cell r="AS5183">
            <v>6.1899999999999995</v>
          </cell>
          <cell r="AT5183">
            <v>6.3</v>
          </cell>
          <cell r="AU5183">
            <v>6.3</v>
          </cell>
          <cell r="AV5183">
            <v>6.3</v>
          </cell>
          <cell r="AW5183">
            <v>6.3</v>
          </cell>
          <cell r="AX5183">
            <v>6.3</v>
          </cell>
          <cell r="AY5183">
            <v>6.3</v>
          </cell>
          <cell r="AZ5183">
            <v>6.3</v>
          </cell>
          <cell r="BA5183">
            <v>6.3</v>
          </cell>
          <cell r="BB5183">
            <v>6.3844438396974983</v>
          </cell>
          <cell r="BC5183">
            <v>6.49</v>
          </cell>
          <cell r="BD5183">
            <v>6.4899999999999993</v>
          </cell>
          <cell r="BF5183">
            <v>6.3422221672452261</v>
          </cell>
          <cell r="BG5183">
            <v>6.1899999999999995</v>
          </cell>
          <cell r="BH5183">
            <v>6.4899999999999993</v>
          </cell>
          <cell r="BI5183">
            <v>1.048465266558966</v>
          </cell>
          <cell r="BJ5183" t="str">
            <v>12.07.2022</v>
          </cell>
          <cell r="BK5183" t="str">
            <v>บจก.ไทยยูเนี่ยน กราฟ</v>
          </cell>
        </row>
        <row r="5184">
          <cell r="A5184" t="str">
            <v>5F0D1153N000005100</v>
          </cell>
          <cell r="B5184" t="str">
            <v>CTN1-50746,MEOW MIX</v>
          </cell>
          <cell r="C5184" t="str">
            <v>ลูกฟูก</v>
          </cell>
          <cell r="D5184" t="str">
            <v>3VAE000095C5</v>
          </cell>
          <cell r="E5184" t="str">
            <v>C5</v>
          </cell>
          <cell r="F5184" t="str">
            <v>MM VR PK PET SP-520330 (US)-P48</v>
          </cell>
          <cell r="G5184">
            <v>0</v>
          </cell>
          <cell r="H5184">
            <v>0</v>
          </cell>
          <cell r="I5184" t="str">
            <v>PF65400409</v>
          </cell>
          <cell r="J5184" t="str">
            <v>0D1153N</v>
          </cell>
          <cell r="K5184">
            <v>0</v>
          </cell>
          <cell r="L5184">
            <v>0</v>
          </cell>
          <cell r="M5184">
            <v>10.050000000000001</v>
          </cell>
          <cell r="N5184">
            <v>10.462499999999997</v>
          </cell>
          <cell r="O5184">
            <v>10.649999999999999</v>
          </cell>
          <cell r="P5184">
            <v>11.831911481250001</v>
          </cell>
          <cell r="Q5184">
            <v>11.831911481250001</v>
          </cell>
          <cell r="R5184">
            <v>1.05</v>
          </cell>
          <cell r="S5184">
            <v>12.423507055312502</v>
          </cell>
          <cell r="T5184">
            <v>12.609859661142188</v>
          </cell>
          <cell r="U5184">
            <v>12.796212266971878</v>
          </cell>
          <cell r="V5184">
            <v>1.05</v>
          </cell>
          <cell r="W5184">
            <v>1.05</v>
          </cell>
          <cell r="X5184">
            <v>1.1000000000000001</v>
          </cell>
          <cell r="Y5184">
            <v>1.0169999999999999</v>
          </cell>
          <cell r="Z5184">
            <v>11.634131250000003</v>
          </cell>
          <cell r="AA5184">
            <v>11.831911481250001</v>
          </cell>
          <cell r="AB5184">
            <v>1.0169999999999999</v>
          </cell>
          <cell r="AC5184">
            <v>1.06785</v>
          </cell>
          <cell r="AF5184">
            <v>44652</v>
          </cell>
          <cell r="AG5184">
            <v>10.049999999999999</v>
          </cell>
          <cell r="AH5184">
            <v>10.050000000000001</v>
          </cell>
          <cell r="AI5184">
            <v>10.050000000000001</v>
          </cell>
          <cell r="AJ5184">
            <v>10.050000000000001</v>
          </cell>
          <cell r="AK5184">
            <v>10.050000000000001</v>
          </cell>
          <cell r="AL5184">
            <v>10.050000000000001</v>
          </cell>
          <cell r="AM5184">
            <v>10.049999999999999</v>
          </cell>
          <cell r="AN5184">
            <v>10.049999999999999</v>
          </cell>
          <cell r="AO5184">
            <v>10.050000000000001</v>
          </cell>
          <cell r="AP5184">
            <v>10.050000000000001</v>
          </cell>
          <cell r="AQ5184">
            <v>10.049999999999999</v>
          </cell>
          <cell r="AS5184">
            <v>10.049999999999999</v>
          </cell>
          <cell r="AV5184">
            <v>10.149999999999999</v>
          </cell>
          <cell r="AW5184">
            <v>10.149999999999999</v>
          </cell>
          <cell r="AX5184">
            <v>10.337499999999999</v>
          </cell>
          <cell r="AY5184">
            <v>10.65</v>
          </cell>
          <cell r="BA5184">
            <v>10.649999999999999</v>
          </cell>
          <cell r="BB5184">
            <v>10.649999999999999</v>
          </cell>
          <cell r="BC5184">
            <v>10.649999999999999</v>
          </cell>
          <cell r="BF5184">
            <v>10.462499999999997</v>
          </cell>
          <cell r="BG5184">
            <v>10.049999999999999</v>
          </cell>
          <cell r="BH5184">
            <v>10.649999999999999</v>
          </cell>
          <cell r="BI5184">
            <v>1.0597014925373134</v>
          </cell>
          <cell r="BJ5184" t="str">
            <v>05.06.2022</v>
          </cell>
          <cell r="BK5184" t="str">
            <v>บจก.กลุ่มสยามบรรจุภั</v>
          </cell>
        </row>
        <row r="5185">
          <cell r="A5185" t="str">
            <v>5R0D1153N000002201</v>
          </cell>
          <cell r="B5185" t="str">
            <v>NO-COR.INB1-50745,MEOW MIX</v>
          </cell>
          <cell r="C5185" t="str">
            <v>DUPLEX</v>
          </cell>
          <cell r="D5185" t="str">
            <v>3VAE000095C5</v>
          </cell>
          <cell r="E5185" t="str">
            <v>C5</v>
          </cell>
          <cell r="F5185" t="str">
            <v>MM VR PK PET SP-520330 (US)-P48</v>
          </cell>
          <cell r="G5185">
            <v>0</v>
          </cell>
          <cell r="H5185">
            <v>0</v>
          </cell>
          <cell r="I5185" t="str">
            <v>PF65400409</v>
          </cell>
          <cell r="J5185" t="str">
            <v>0D1153N</v>
          </cell>
          <cell r="K5185">
            <v>0</v>
          </cell>
          <cell r="L5185">
            <v>0</v>
          </cell>
          <cell r="M5185">
            <v>6.19</v>
          </cell>
          <cell r="N5185">
            <v>6.3492594608531236</v>
          </cell>
          <cell r="O5185">
            <v>6.4899999999999993</v>
          </cell>
          <cell r="P5185">
            <v>7.1656987500000007</v>
          </cell>
          <cell r="Q5185">
            <v>7.1656987500000007</v>
          </cell>
          <cell r="R5185">
            <v>1.07</v>
          </cell>
          <cell r="S5185">
            <v>7.6672976625000011</v>
          </cell>
          <cell r="T5185">
            <v>7.7823071274375</v>
          </cell>
          <cell r="U5185">
            <v>7.8973165923750015</v>
          </cell>
          <cell r="V5185">
            <v>1.03</v>
          </cell>
          <cell r="W5185">
            <v>1</v>
          </cell>
          <cell r="X5185">
            <v>1.05</v>
          </cell>
          <cell r="Y5185">
            <v>1.05</v>
          </cell>
          <cell r="Z5185">
            <v>6.8244750000000005</v>
          </cell>
          <cell r="AA5185">
            <v>7.1656987500000007</v>
          </cell>
          <cell r="AB5185">
            <v>1.05</v>
          </cell>
          <cell r="AC5185">
            <v>1.1235000000000002</v>
          </cell>
          <cell r="AF5185">
            <v>44652</v>
          </cell>
          <cell r="AG5185">
            <v>6.1899999999999995</v>
          </cell>
          <cell r="AH5185">
            <v>6.1899999999999995</v>
          </cell>
          <cell r="AI5185">
            <v>6.1899999999999995</v>
          </cell>
          <cell r="AJ5185">
            <v>6.1899999999999995</v>
          </cell>
          <cell r="AK5185">
            <v>6.1899999999999995</v>
          </cell>
          <cell r="AL5185">
            <v>6.1899999999999995</v>
          </cell>
          <cell r="AM5185">
            <v>6.19</v>
          </cell>
          <cell r="AN5185">
            <v>6.1900000000000013</v>
          </cell>
          <cell r="AO5185">
            <v>6.19</v>
          </cell>
          <cell r="AP5185">
            <v>6.19</v>
          </cell>
          <cell r="AQ5185">
            <v>6.19</v>
          </cell>
          <cell r="AR5185">
            <v>6.1899999999999995</v>
          </cell>
          <cell r="AV5185">
            <v>6.3</v>
          </cell>
          <cell r="AX5185">
            <v>6.3</v>
          </cell>
          <cell r="AY5185">
            <v>6.3000000000000007</v>
          </cell>
          <cell r="BA5185">
            <v>6.3</v>
          </cell>
          <cell r="BB5185">
            <v>6.4055567651187442</v>
          </cell>
          <cell r="BC5185">
            <v>6.4899999999999993</v>
          </cell>
          <cell r="BF5185">
            <v>6.3492594608531236</v>
          </cell>
          <cell r="BG5185">
            <v>6.1899999999999995</v>
          </cell>
          <cell r="BH5185">
            <v>6.4899999999999993</v>
          </cell>
          <cell r="BI5185">
            <v>1.048465266558966</v>
          </cell>
          <cell r="BJ5185" t="str">
            <v>01.06.2022</v>
          </cell>
          <cell r="BK5185" t="str">
            <v>บจก.ไทยยูเนี่ยน กราฟ</v>
          </cell>
        </row>
        <row r="5186">
          <cell r="A5186" t="str">
            <v>5F0D1153N000004601</v>
          </cell>
          <cell r="B5186" t="str">
            <v>CTN1-4176,MEOW MIX</v>
          </cell>
          <cell r="C5186" t="str">
            <v>ลูกฟูก</v>
          </cell>
          <cell r="D5186" t="str">
            <v>3VAE000005C5</v>
          </cell>
          <cell r="E5186" t="str">
            <v>C5</v>
          </cell>
          <cell r="F5186" t="str">
            <v>MM POULTRY VP-PVP3 455120-P48</v>
          </cell>
          <cell r="G5186">
            <v>0</v>
          </cell>
          <cell r="H5186">
            <v>0</v>
          </cell>
          <cell r="I5186" t="str">
            <v>PF65400411</v>
          </cell>
          <cell r="J5186" t="str">
            <v>0D1153N</v>
          </cell>
          <cell r="K5186">
            <v>0</v>
          </cell>
          <cell r="L5186">
            <v>0</v>
          </cell>
          <cell r="M5186">
            <v>10.15</v>
          </cell>
          <cell r="N5186">
            <v>10.455111111111112</v>
          </cell>
          <cell r="O5186">
            <v>11.089999999999998</v>
          </cell>
          <cell r="P5186">
            <v>11.831911481250001</v>
          </cell>
          <cell r="Q5186">
            <v>11.831911481250001</v>
          </cell>
          <cell r="R5186">
            <v>1.05</v>
          </cell>
          <cell r="S5186">
            <v>12.423507055312502</v>
          </cell>
          <cell r="T5186">
            <v>12.609859661142188</v>
          </cell>
          <cell r="U5186">
            <v>12.796212266971878</v>
          </cell>
          <cell r="V5186">
            <v>1.05</v>
          </cell>
          <cell r="W5186">
            <v>1.05</v>
          </cell>
          <cell r="X5186">
            <v>1.1000000000000001</v>
          </cell>
          <cell r="Y5186">
            <v>1.0169999999999999</v>
          </cell>
          <cell r="Z5186">
            <v>11.634131250000003</v>
          </cell>
          <cell r="AA5186">
            <v>11.831911481250001</v>
          </cell>
          <cell r="AB5186">
            <v>1.0169999999999999</v>
          </cell>
          <cell r="AC5186">
            <v>1.06785</v>
          </cell>
          <cell r="AF5186">
            <v>44652</v>
          </cell>
          <cell r="AG5186">
            <v>10.049999999999999</v>
          </cell>
          <cell r="AH5186">
            <v>10.050000000000001</v>
          </cell>
          <cell r="AI5186">
            <v>10.050000000000001</v>
          </cell>
          <cell r="AJ5186">
            <v>10.049999999999999</v>
          </cell>
          <cell r="AK5186">
            <v>10.050000000000002</v>
          </cell>
          <cell r="AL5186">
            <v>10.050000000000001</v>
          </cell>
          <cell r="AM5186">
            <v>10.050000000000002</v>
          </cell>
          <cell r="AN5186">
            <v>10.049999999999999</v>
          </cell>
          <cell r="AO5186">
            <v>10.050000000000001</v>
          </cell>
          <cell r="AP5186">
            <v>10.050000000000002</v>
          </cell>
          <cell r="AQ5186">
            <v>10.050000000000001</v>
          </cell>
          <cell r="AR5186">
            <v>10.050000000000001</v>
          </cell>
          <cell r="AS5186">
            <v>10.083333333333334</v>
          </cell>
          <cell r="AT5186">
            <v>10.149999999999999</v>
          </cell>
          <cell r="AU5186">
            <v>10.15</v>
          </cell>
          <cell r="AV5186">
            <v>10.149999999999999</v>
          </cell>
          <cell r="AW5186">
            <v>10.149999999999999</v>
          </cell>
          <cell r="AX5186">
            <v>10.261111111111113</v>
          </cell>
          <cell r="AY5186">
            <v>10.649999999999999</v>
          </cell>
          <cell r="BA5186">
            <v>10.649999999999999</v>
          </cell>
          <cell r="BB5186">
            <v>10.649999999999999</v>
          </cell>
          <cell r="BC5186">
            <v>10.649999999999999</v>
          </cell>
          <cell r="BD5186">
            <v>11.089999999999998</v>
          </cell>
          <cell r="BF5186">
            <v>10.455111111111112</v>
          </cell>
          <cell r="BG5186">
            <v>10.083333333333334</v>
          </cell>
          <cell r="BH5186">
            <v>11.089999999999998</v>
          </cell>
          <cell r="BI5186">
            <v>1.0998347107438013</v>
          </cell>
          <cell r="BJ5186" t="str">
            <v>06.07.2022</v>
          </cell>
          <cell r="BK5186" t="str">
            <v>บจก.กลุ่มสยามบรรจุภั</v>
          </cell>
        </row>
        <row r="5187">
          <cell r="A5187" t="str">
            <v>5R0D1153N000001202</v>
          </cell>
          <cell r="B5187" t="str">
            <v>NO-COR.INB1-25344,MEOW MIX</v>
          </cell>
          <cell r="C5187" t="str">
            <v>DUPLEX</v>
          </cell>
          <cell r="D5187" t="str">
            <v>3VAE000005C5</v>
          </cell>
          <cell r="E5187" t="str">
            <v>C5</v>
          </cell>
          <cell r="F5187" t="str">
            <v>MM POULTRY VP-PVP3 455120-P48</v>
          </cell>
          <cell r="G5187">
            <v>0</v>
          </cell>
          <cell r="H5187">
            <v>0</v>
          </cell>
          <cell r="I5187" t="str">
            <v>PF65400411</v>
          </cell>
          <cell r="J5187" t="str">
            <v>0D1153N</v>
          </cell>
          <cell r="K5187">
            <v>0</v>
          </cell>
          <cell r="L5187">
            <v>0</v>
          </cell>
          <cell r="M5187">
            <v>6.3</v>
          </cell>
          <cell r="N5187">
            <v>6.3376859136082366</v>
          </cell>
          <cell r="O5187">
            <v>6.49</v>
          </cell>
          <cell r="P5187">
            <v>7.1656987500000007</v>
          </cell>
          <cell r="Q5187">
            <v>7.1656987500000007</v>
          </cell>
          <cell r="R5187">
            <v>1.07</v>
          </cell>
          <cell r="S5187">
            <v>7.6672976625000011</v>
          </cell>
          <cell r="T5187">
            <v>7.7823071274375</v>
          </cell>
          <cell r="U5187">
            <v>7.8973165923750015</v>
          </cell>
          <cell r="V5187">
            <v>1.03</v>
          </cell>
          <cell r="W5187">
            <v>1</v>
          </cell>
          <cell r="X5187">
            <v>1.05</v>
          </cell>
          <cell r="Y5187">
            <v>1.05</v>
          </cell>
          <cell r="Z5187">
            <v>6.8244750000000005</v>
          </cell>
          <cell r="AA5187">
            <v>7.1656987500000007</v>
          </cell>
          <cell r="AB5187">
            <v>1.05</v>
          </cell>
          <cell r="AC5187">
            <v>1.1235000000000002</v>
          </cell>
          <cell r="AF5187">
            <v>44652</v>
          </cell>
          <cell r="AG5187">
            <v>6.1900000000000013</v>
          </cell>
          <cell r="AH5187">
            <v>6.1899999999999995</v>
          </cell>
          <cell r="AI5187">
            <v>6.19</v>
          </cell>
          <cell r="AJ5187">
            <v>6.19</v>
          </cell>
          <cell r="AK5187">
            <v>6.19</v>
          </cell>
          <cell r="AL5187">
            <v>6.19</v>
          </cell>
          <cell r="AM5187">
            <v>6.1900000000000013</v>
          </cell>
          <cell r="AN5187">
            <v>6.19</v>
          </cell>
          <cell r="AO5187">
            <v>6.1899999999999995</v>
          </cell>
          <cell r="AP5187">
            <v>6.1900000000000013</v>
          </cell>
          <cell r="AQ5187">
            <v>6.19</v>
          </cell>
          <cell r="AR5187">
            <v>6.19</v>
          </cell>
          <cell r="AS5187">
            <v>6.3</v>
          </cell>
          <cell r="AT5187">
            <v>6.3000000000000016</v>
          </cell>
          <cell r="AU5187">
            <v>6.3</v>
          </cell>
          <cell r="AV5187">
            <v>6.3</v>
          </cell>
          <cell r="AW5187">
            <v>6.3</v>
          </cell>
          <cell r="AX5187">
            <v>6.3000000000000016</v>
          </cell>
          <cell r="AY5187">
            <v>6.3</v>
          </cell>
          <cell r="AZ5187">
            <v>6.3</v>
          </cell>
          <cell r="BA5187">
            <v>6.3</v>
          </cell>
          <cell r="BB5187">
            <v>6.3345450496906066</v>
          </cell>
          <cell r="BC5187">
            <v>6.49</v>
          </cell>
          <cell r="BD5187">
            <v>6.49</v>
          </cell>
          <cell r="BF5187">
            <v>6.3376859136082366</v>
          </cell>
          <cell r="BG5187">
            <v>6.3</v>
          </cell>
          <cell r="BH5187">
            <v>6.49</v>
          </cell>
          <cell r="BI5187">
            <v>1.0301587301587303</v>
          </cell>
          <cell r="BJ5187" t="str">
            <v>12.07.2022</v>
          </cell>
          <cell r="BK5187" t="str">
            <v>บจก.ไทยยูเนี่ยน กราฟ</v>
          </cell>
        </row>
        <row r="5188">
          <cell r="A5188" t="str">
            <v>5F0D1153N000002801</v>
          </cell>
          <cell r="B5188" t="str">
            <v>CTN1-4017,MEOW MIX (CANADA)</v>
          </cell>
          <cell r="C5188" t="str">
            <v>ลูกฟูก</v>
          </cell>
          <cell r="D5188" t="str">
            <v>3HNNFL4BJ2AARNMMC9</v>
          </cell>
          <cell r="E5188" t="str">
            <v>C9</v>
          </cell>
          <cell r="F5188" t="str">
            <v>76X38 CUP 78N TNRM M/MAC+SHD T/SMP NG-24</v>
          </cell>
          <cell r="G5188" t="str">
            <v>SMUCKER FOODS OF CANADA CORP.</v>
          </cell>
          <cell r="H5188" t="str">
            <v>SMUCKER FOODS OF CANADA CORP.</v>
          </cell>
          <cell r="J5188" t="str">
            <v>0D1153N</v>
          </cell>
          <cell r="K5188">
            <v>0</v>
          </cell>
          <cell r="L5188">
            <v>0</v>
          </cell>
          <cell r="M5188">
            <v>0</v>
          </cell>
          <cell r="P5188">
            <v>7.6468738500000004</v>
          </cell>
          <cell r="Q5188">
            <v>7.6468738500000004</v>
          </cell>
          <cell r="R5188">
            <v>1.05</v>
          </cell>
          <cell r="S5188">
            <v>8.0292175425000014</v>
          </cell>
          <cell r="T5188">
            <v>8.1496558056375008</v>
          </cell>
          <cell r="U5188">
            <v>8.270094068775002</v>
          </cell>
          <cell r="V5188">
            <v>1.05</v>
          </cell>
          <cell r="W5188">
            <v>1.05</v>
          </cell>
          <cell r="X5188">
            <v>1.1000000000000001</v>
          </cell>
          <cell r="Y5188">
            <v>1.0169999999999999</v>
          </cell>
          <cell r="AL5188">
            <v>6.2</v>
          </cell>
          <cell r="AP5188">
            <v>6.2</v>
          </cell>
          <cell r="BG5188">
            <v>6.2</v>
          </cell>
          <cell r="BJ5188" t="str">
            <v>20.05.2021</v>
          </cell>
          <cell r="BK5188" t="str">
            <v>บจก.กลุ่มสยามบรรจุภัณฑ์ (สาขาที่ 9)</v>
          </cell>
        </row>
        <row r="5189">
          <cell r="A5189" t="str">
            <v>5F0D1153N000004401</v>
          </cell>
          <cell r="B5189" t="str">
            <v>CTN1-4172,MEOW MIX</v>
          </cell>
          <cell r="C5189" t="str">
            <v>ลูกฟูก</v>
          </cell>
          <cell r="D5189" t="str">
            <v>3VAE000079C4</v>
          </cell>
          <cell r="E5189" t="str">
            <v>C4</v>
          </cell>
          <cell r="F5189" t="str">
            <v>MM SEAFOOD&amp;MEAT VP-LVP- 505720(KR)-P48</v>
          </cell>
          <cell r="G5189">
            <v>0</v>
          </cell>
          <cell r="H5189">
            <v>0</v>
          </cell>
          <cell r="J5189" t="str">
            <v>0D1153N</v>
          </cell>
          <cell r="K5189">
            <v>34</v>
          </cell>
          <cell r="L5189">
            <v>313.74</v>
          </cell>
          <cell r="M5189">
            <v>9.23</v>
          </cell>
          <cell r="N5189">
            <v>9.4199999999999982</v>
          </cell>
          <cell r="O5189">
            <v>9.6</v>
          </cell>
          <cell r="P5189">
            <v>11.163180943800667</v>
          </cell>
          <cell r="Q5189">
            <v>11.163180943800667</v>
          </cell>
          <cell r="R5189">
            <v>1.05</v>
          </cell>
          <cell r="S5189">
            <v>11.7213399909907</v>
          </cell>
          <cell r="T5189">
            <v>11.897160090855559</v>
          </cell>
          <cell r="U5189">
            <v>12.07298019072042</v>
          </cell>
          <cell r="V5189">
            <v>1.05</v>
          </cell>
          <cell r="W5189">
            <v>1.05</v>
          </cell>
          <cell r="X5189">
            <v>1.1000000000000001</v>
          </cell>
          <cell r="Y5189">
            <v>1.0169999999999999</v>
          </cell>
          <cell r="AG5189">
            <v>9.0500000000000007</v>
          </cell>
          <cell r="AI5189">
            <v>9.0500000000000007</v>
          </cell>
          <cell r="AJ5189">
            <v>9.0499999999999989</v>
          </cell>
          <cell r="AK5189">
            <v>9.0500000000000007</v>
          </cell>
          <cell r="AL5189">
            <v>9.0500000000000007</v>
          </cell>
          <cell r="AM5189">
            <v>9.0499999999999989</v>
          </cell>
          <cell r="AN5189">
            <v>9.0499999999999989</v>
          </cell>
          <cell r="AO5189">
            <v>9.0500000000000007</v>
          </cell>
          <cell r="AP5189">
            <v>9.0499999999999989</v>
          </cell>
          <cell r="AQ5189">
            <v>9.0500000000000007</v>
          </cell>
          <cell r="AS5189">
            <v>9.15</v>
          </cell>
          <cell r="AT5189">
            <v>9.15</v>
          </cell>
          <cell r="AU5189">
            <v>9.1499999999999986</v>
          </cell>
          <cell r="AV5189">
            <v>9.15</v>
          </cell>
          <cell r="AW5189">
            <v>9.1499999999999986</v>
          </cell>
          <cell r="AX5189">
            <v>9.6</v>
          </cell>
          <cell r="AY5189">
            <v>9.6000000000000014</v>
          </cell>
          <cell r="AZ5189">
            <v>9.6000000000000014</v>
          </cell>
          <cell r="BA5189">
            <v>9.6</v>
          </cell>
          <cell r="BB5189">
            <v>9.6000000000000014</v>
          </cell>
          <cell r="BC5189">
            <v>9.6</v>
          </cell>
          <cell r="BF5189">
            <v>9.4199999999999982</v>
          </cell>
          <cell r="BG5189">
            <v>9.15</v>
          </cell>
          <cell r="BH5189">
            <v>9.6</v>
          </cell>
          <cell r="BI5189">
            <v>1.0491803278688523</v>
          </cell>
          <cell r="BJ5189" t="str">
            <v>10.06.2022</v>
          </cell>
          <cell r="BK5189" t="str">
            <v>บจก.กลุ่มสยามบรรจุภั</v>
          </cell>
        </row>
        <row r="5190">
          <cell r="A5190" t="str">
            <v>5F0D1153N000004901</v>
          </cell>
          <cell r="B5190" t="str">
            <v>CTN1-29823,MEOW MIX (SK)</v>
          </cell>
          <cell r="C5190" t="str">
            <v>ลูกฟูก</v>
          </cell>
          <cell r="D5190" t="str">
            <v>3JCAMN2WJ2AARPMMC7</v>
          </cell>
          <cell r="E5190" t="str">
            <v>C7</v>
          </cell>
          <cell r="F5190" t="str">
            <v>76x38MM CUP 78N MM TD IS TN&amp;WSHR-48</v>
          </cell>
          <cell r="G5190" t="str">
            <v>SMUCKER MANUFACTURING,INC.</v>
          </cell>
          <cell r="H5190" t="str">
            <v>SMUCKER MANUFACTURING,INC.</v>
          </cell>
          <cell r="J5190" t="str">
            <v>0D1153N</v>
          </cell>
          <cell r="K5190">
            <v>0</v>
          </cell>
          <cell r="L5190">
            <v>0</v>
          </cell>
          <cell r="M5190">
            <v>9.69</v>
          </cell>
          <cell r="N5190">
            <v>10.1</v>
          </cell>
          <cell r="O5190">
            <v>10.1</v>
          </cell>
          <cell r="P5190">
            <v>11.863813500000001</v>
          </cell>
          <cell r="Q5190">
            <v>11.863813500000001</v>
          </cell>
          <cell r="R5190">
            <v>1.05</v>
          </cell>
          <cell r="S5190">
            <v>12.457004175000002</v>
          </cell>
          <cell r="T5190">
            <v>12.643859237625</v>
          </cell>
          <cell r="U5190">
            <v>12.830714300250001</v>
          </cell>
          <cell r="W5190">
            <v>1.05</v>
          </cell>
          <cell r="X5190">
            <v>1.1000000000000001</v>
          </cell>
          <cell r="Y5190">
            <v>1.0169999999999999</v>
          </cell>
          <cell r="BE5190">
            <v>10.1</v>
          </cell>
          <cell r="BF5190">
            <v>10.1</v>
          </cell>
          <cell r="BH5190">
            <v>10.1</v>
          </cell>
          <cell r="BJ5190" t="str">
            <v>05.08.2022</v>
          </cell>
          <cell r="BK5190" t="str">
            <v>บจก.กลุ่มสยามบรรจุภั</v>
          </cell>
        </row>
        <row r="5191">
          <cell r="A5191" t="str">
            <v>5F0D1153N000006601</v>
          </cell>
          <cell r="B5191" t="str">
            <v>CTN1-60577,MEOW MIX (ITC SK)</v>
          </cell>
          <cell r="C5191" t="str">
            <v>ลูกฟูก</v>
          </cell>
          <cell r="D5191" t="str">
            <v>3JCAMN2WJ2AARPMMED</v>
          </cell>
          <cell r="E5191" t="str">
            <v>ED</v>
          </cell>
          <cell r="F5191" t="str">
            <v>76x38MM CUP 78N MM TD IS TN&amp;WSHR-12</v>
          </cell>
          <cell r="G5191" t="str">
            <v>SMUCKER MANUFACTURING,INC.</v>
          </cell>
          <cell r="H5191" t="str">
            <v>SMUCKER MANUFACTURING,INC.</v>
          </cell>
          <cell r="J5191" t="str">
            <v>0D1153N</v>
          </cell>
          <cell r="K5191">
            <v>100</v>
          </cell>
          <cell r="L5191">
            <v>390</v>
          </cell>
          <cell r="M5191">
            <v>3.9</v>
          </cell>
          <cell r="N5191">
            <v>3.8999999999999995</v>
          </cell>
          <cell r="O5191">
            <v>3.8999999999999995</v>
          </cell>
          <cell r="P5191">
            <v>4.5810765</v>
          </cell>
          <cell r="Q5191">
            <v>4.5810765</v>
          </cell>
          <cell r="R5191">
            <v>1.05</v>
          </cell>
          <cell r="S5191">
            <v>4.8101303250000003</v>
          </cell>
          <cell r="T5191">
            <v>4.8822822798749996</v>
          </cell>
          <cell r="U5191">
            <v>4.9544342347500008</v>
          </cell>
          <cell r="W5191">
            <v>1.05</v>
          </cell>
          <cell r="X5191">
            <v>1.1000000000000001</v>
          </cell>
          <cell r="Y5191">
            <v>1.0169999999999999</v>
          </cell>
          <cell r="BE5191">
            <v>3.8999999999999995</v>
          </cell>
          <cell r="BF5191">
            <v>3.8999999999999995</v>
          </cell>
          <cell r="BH5191">
            <v>3.8999999999999995</v>
          </cell>
          <cell r="BJ5191" t="str">
            <v>04.08.2022</v>
          </cell>
          <cell r="BK5191" t="str">
            <v>บจก.กลุ่มสยามบรรจุภั</v>
          </cell>
        </row>
        <row r="5192">
          <cell r="A5192" t="str">
            <v>5F0D1153N000006701</v>
          </cell>
          <cell r="B5192" t="str">
            <v>CTN1-60578,MEOW MIX (ITC SK)</v>
          </cell>
          <cell r="C5192" t="str">
            <v>ลูกฟูก</v>
          </cell>
          <cell r="D5192" t="str">
            <v>3JCAMQ2BJ2AARPMMED</v>
          </cell>
          <cell r="E5192" t="str">
            <v>ED</v>
          </cell>
          <cell r="F5192" t="str">
            <v>76x38MM CUP 78N MM TD IS W RL S&amp;C-12</v>
          </cell>
          <cell r="G5192" t="str">
            <v>SMUCKER MANUFACTURING,INC.</v>
          </cell>
          <cell r="H5192" t="str">
            <v>SMUCKER MANUFACTURING,INC.</v>
          </cell>
          <cell r="J5192" t="str">
            <v>0D1153N</v>
          </cell>
          <cell r="K5192">
            <v>0</v>
          </cell>
          <cell r="L5192">
            <v>0</v>
          </cell>
          <cell r="M5192">
            <v>9.69</v>
          </cell>
          <cell r="N5192">
            <v>3.9000000000000004</v>
          </cell>
          <cell r="O5192">
            <v>3.9000000000000004</v>
          </cell>
          <cell r="P5192">
            <v>4.5810765000000009</v>
          </cell>
          <cell r="Q5192">
            <v>4.5810765000000009</v>
          </cell>
          <cell r="R5192">
            <v>1.05</v>
          </cell>
          <cell r="S5192">
            <v>4.8101303250000012</v>
          </cell>
          <cell r="T5192">
            <v>4.8822822798750005</v>
          </cell>
          <cell r="U5192">
            <v>4.9544342347500017</v>
          </cell>
          <cell r="W5192">
            <v>1.05</v>
          </cell>
          <cell r="X5192">
            <v>1.1000000000000001</v>
          </cell>
          <cell r="Y5192">
            <v>1.0169999999999999</v>
          </cell>
          <cell r="BE5192">
            <v>3.9000000000000004</v>
          </cell>
          <cell r="BF5192">
            <v>3.9000000000000004</v>
          </cell>
          <cell r="BH5192">
            <v>3.9000000000000004</v>
          </cell>
          <cell r="BJ5192" t="str">
            <v>05.08.2022</v>
          </cell>
          <cell r="BK5192" t="str">
            <v>บจก.กลุ่มสยามบรรจุภั</v>
          </cell>
        </row>
        <row r="5193">
          <cell r="A5193" t="str">
            <v>5F0D1153N000006901</v>
          </cell>
          <cell r="B5193" t="str">
            <v>CTN1-60580,MEOW MIX (ITC SK)</v>
          </cell>
          <cell r="C5193" t="str">
            <v>ลูกฟูก</v>
          </cell>
          <cell r="D5193" t="str">
            <v>3HNNFA5DJ2AAPPMMED</v>
          </cell>
          <cell r="E5193" t="str">
            <v>ED</v>
          </cell>
          <cell r="F5193" t="str">
            <v>76X38MM 78N MMT IS W/CHKN&amp;LVR IG-12</v>
          </cell>
          <cell r="G5193" t="str">
            <v>SMUCKER MANUFACTURING,INC.</v>
          </cell>
          <cell r="H5193" t="str">
            <v>SMUCKER MANUFACTURING,INC.</v>
          </cell>
          <cell r="J5193" t="str">
            <v>0D1153N</v>
          </cell>
          <cell r="K5193">
            <v>0</v>
          </cell>
          <cell r="L5193">
            <v>0</v>
          </cell>
          <cell r="M5193">
            <v>9.69</v>
          </cell>
          <cell r="N5193">
            <v>3.9</v>
          </cell>
          <cell r="O5193">
            <v>3.9</v>
          </cell>
          <cell r="P5193">
            <v>4.5810765</v>
          </cell>
          <cell r="Q5193">
            <v>4.5810765</v>
          </cell>
          <cell r="R5193">
            <v>1.05</v>
          </cell>
          <cell r="S5193">
            <v>4.8101303250000003</v>
          </cell>
          <cell r="T5193">
            <v>4.8822822798749996</v>
          </cell>
          <cell r="U5193">
            <v>4.9544342347500008</v>
          </cell>
          <cell r="W5193">
            <v>1.05</v>
          </cell>
          <cell r="X5193">
            <v>1.1000000000000001</v>
          </cell>
          <cell r="Y5193">
            <v>1.0169999999999999</v>
          </cell>
          <cell r="BE5193">
            <v>3.9</v>
          </cell>
          <cell r="BF5193">
            <v>3.9</v>
          </cell>
          <cell r="BH5193">
            <v>3.9</v>
          </cell>
          <cell r="BJ5193" t="str">
            <v>05.08.2022</v>
          </cell>
          <cell r="BK5193" t="str">
            <v>บจก.กลุ่มสยามบรรจุภั</v>
          </cell>
        </row>
        <row r="5194">
          <cell r="A5194" t="str">
            <v>5F0D1153N000008601</v>
          </cell>
          <cell r="B5194" t="str">
            <v>CTN1-60582,MEOW MIX (ITC SK)</v>
          </cell>
          <cell r="C5194" t="str">
            <v>ลูกฟูก</v>
          </cell>
          <cell r="D5194" t="str">
            <v>3JRCFA2HJ2AAPPMMED</v>
          </cell>
          <cell r="E5194" t="str">
            <v>ED</v>
          </cell>
          <cell r="F5194" t="str">
            <v>76X38MM CUP 78N MWMX CH IG W/CK BR-12</v>
          </cell>
          <cell r="G5194" t="str">
            <v>SMUCKER MANUFACTURING,INC.</v>
          </cell>
          <cell r="H5194" t="str">
            <v>SMUCKER MANUFACTURING,INC.</v>
          </cell>
          <cell r="J5194" t="str">
            <v>0D1153N</v>
          </cell>
          <cell r="K5194">
            <v>0</v>
          </cell>
          <cell r="L5194">
            <v>0</v>
          </cell>
          <cell r="M5194">
            <v>9.69</v>
          </cell>
          <cell r="N5194">
            <v>3.9</v>
          </cell>
          <cell r="O5194">
            <v>3.9</v>
          </cell>
          <cell r="P5194">
            <v>4.5810765</v>
          </cell>
          <cell r="Q5194">
            <v>4.5810765</v>
          </cell>
          <cell r="R5194">
            <v>1.05</v>
          </cell>
          <cell r="S5194">
            <v>4.8101303250000003</v>
          </cell>
          <cell r="T5194">
            <v>4.8822822798749996</v>
          </cell>
          <cell r="U5194">
            <v>4.9544342347500008</v>
          </cell>
          <cell r="W5194">
            <v>1.05</v>
          </cell>
          <cell r="X5194">
            <v>1.1000000000000001</v>
          </cell>
          <cell r="Y5194">
            <v>1.0169999999999999</v>
          </cell>
          <cell r="BE5194">
            <v>3.9</v>
          </cell>
          <cell r="BF5194">
            <v>3.9</v>
          </cell>
          <cell r="BH5194">
            <v>3.9</v>
          </cell>
          <cell r="BJ5194" t="str">
            <v>08.08.2022</v>
          </cell>
          <cell r="BK5194" t="str">
            <v>บจก.กลุ่มสยามบรรจุภั</v>
          </cell>
        </row>
        <row r="5195">
          <cell r="A5195" t="str">
            <v>5F0D1153N000011700</v>
          </cell>
          <cell r="B5195" t="str">
            <v>CTN-MEOW MIX (BVP-SK)</v>
          </cell>
          <cell r="C5195" t="str">
            <v>ลูกฟูก</v>
          </cell>
          <cell r="D5195" t="str">
            <v>3VAE000552C4</v>
          </cell>
          <cell r="E5195" t="str">
            <v>C4</v>
          </cell>
          <cell r="F5195" t="str">
            <v>BVP (TGG, TBG, CLG)</v>
          </cell>
          <cell r="J5195" t="str">
            <v>0D1153N</v>
          </cell>
          <cell r="K5195">
            <v>0</v>
          </cell>
          <cell r="L5195">
            <v>0</v>
          </cell>
          <cell r="M5195">
            <v>10.1</v>
          </cell>
          <cell r="N5195">
            <v>10.1</v>
          </cell>
          <cell r="O5195">
            <v>10.1</v>
          </cell>
          <cell r="P5195">
            <v>11.863813500000001</v>
          </cell>
          <cell r="Q5195">
            <v>11.863813500000001</v>
          </cell>
          <cell r="R5195">
            <v>1.05</v>
          </cell>
          <cell r="S5195">
            <v>12.457004175000002</v>
          </cell>
          <cell r="T5195">
            <v>12.643859237625</v>
          </cell>
          <cell r="U5195">
            <v>12.830714300250001</v>
          </cell>
          <cell r="W5195">
            <v>1.05</v>
          </cell>
          <cell r="X5195">
            <v>1.1000000000000001</v>
          </cell>
          <cell r="Y5195">
            <v>1.0169999999999999</v>
          </cell>
          <cell r="BE5195">
            <v>10.1</v>
          </cell>
          <cell r="BF5195">
            <v>10.1</v>
          </cell>
          <cell r="BH5195">
            <v>10.1</v>
          </cell>
          <cell r="BJ5195" t="str">
            <v>05.08.2022</v>
          </cell>
          <cell r="BK5195" t="str">
            <v>บจก.กลุ่มสยามบรรจุภั</v>
          </cell>
        </row>
        <row r="5196">
          <cell r="A5196" t="str">
            <v>5F0D1153N000011900</v>
          </cell>
          <cell r="B5196" t="str">
            <v>CTN-MEOW MIX (PSM/ITC-SK)</v>
          </cell>
          <cell r="C5196" t="str">
            <v>ลูกฟูก</v>
          </cell>
          <cell r="D5196" t="str">
            <v>3VAE000553C5</v>
          </cell>
          <cell r="E5196" t="str">
            <v>C5</v>
          </cell>
          <cell r="F5196" t="str">
            <v>PSM (TSS / TBG / SCS)</v>
          </cell>
          <cell r="J5196" t="str">
            <v>0D1153N</v>
          </cell>
          <cell r="K5196">
            <v>20</v>
          </cell>
          <cell r="L5196">
            <v>224</v>
          </cell>
          <cell r="M5196">
            <v>11.2</v>
          </cell>
          <cell r="N5196">
            <v>11.199999999999998</v>
          </cell>
          <cell r="O5196">
            <v>11.199999999999998</v>
          </cell>
          <cell r="P5196">
            <v>13.155911999999997</v>
          </cell>
          <cell r="Q5196">
            <v>13.155911999999997</v>
          </cell>
          <cell r="R5196">
            <v>1.05</v>
          </cell>
          <cell r="S5196">
            <v>13.813707599999997</v>
          </cell>
          <cell r="T5196">
            <v>14.020913213999997</v>
          </cell>
          <cell r="U5196">
            <v>14.228118827999998</v>
          </cell>
          <cell r="W5196">
            <v>1.05</v>
          </cell>
          <cell r="X5196">
            <v>1.1000000000000001</v>
          </cell>
          <cell r="Y5196">
            <v>1.0169999999999999</v>
          </cell>
          <cell r="BE5196">
            <v>11.199999999999998</v>
          </cell>
          <cell r="BF5196">
            <v>11.199999999999998</v>
          </cell>
          <cell r="BH5196">
            <v>11.199999999999998</v>
          </cell>
          <cell r="BJ5196" t="str">
            <v>06.08.2022</v>
          </cell>
          <cell r="BK5196" t="str">
            <v>บจก.กลุ่มสยามบรรจุภั</v>
          </cell>
        </row>
        <row r="5197">
          <cell r="A5197" t="str">
            <v>5J0D1153N000000102</v>
          </cell>
          <cell r="B5197" t="str">
            <v>STK1-4033,MEOW MIX (TN+SHRIMP)</v>
          </cell>
          <cell r="C5197" t="str">
            <v>STICKER</v>
          </cell>
          <cell r="D5197" t="str">
            <v>3JCAMN2WJ2AARPMMED</v>
          </cell>
          <cell r="E5197" t="str">
            <v>ED</v>
          </cell>
          <cell r="F5197" t="str">
            <v>76x38MM CUP 78N MM TD IS TN&amp;WSHR-12</v>
          </cell>
          <cell r="G5197" t="str">
            <v>SMUCKER MANUFACTURING,INC.</v>
          </cell>
          <cell r="H5197" t="str">
            <v>SMUCKER MANUFACTURING,INC.</v>
          </cell>
          <cell r="J5197" t="str">
            <v>0D1153N</v>
          </cell>
          <cell r="K5197">
            <v>0</v>
          </cell>
          <cell r="L5197">
            <v>0</v>
          </cell>
          <cell r="M5197">
            <v>0.16</v>
          </cell>
          <cell r="N5197">
            <v>7.4000008059414007E-2</v>
          </cell>
          <cell r="O5197">
            <v>7.4000008059414007E-2</v>
          </cell>
          <cell r="P5197">
            <v>8.692299946686978E-2</v>
          </cell>
          <cell r="Q5197">
            <v>8.692299946686978E-2</v>
          </cell>
          <cell r="R5197">
            <v>1.04</v>
          </cell>
          <cell r="S5197">
            <v>9.0399919445544569E-2</v>
          </cell>
          <cell r="T5197">
            <v>9.1755918237227729E-2</v>
          </cell>
          <cell r="U5197">
            <v>9.3111917028910904E-2</v>
          </cell>
          <cell r="W5197">
            <v>1</v>
          </cell>
          <cell r="X5197">
            <v>1.07</v>
          </cell>
          <cell r="Y5197">
            <v>1.07</v>
          </cell>
          <cell r="BE5197">
            <v>7.4000008059414007E-2</v>
          </cell>
          <cell r="BF5197">
            <v>7.4000008059414007E-2</v>
          </cell>
          <cell r="BH5197">
            <v>7.4000008059414007E-2</v>
          </cell>
          <cell r="BJ5197" t="str">
            <v>03.08.2022</v>
          </cell>
          <cell r="BK5197" t="str">
            <v>บจก.ไทยยูเนี่ยน กราฟ</v>
          </cell>
        </row>
        <row r="5198">
          <cell r="A5198" t="str">
            <v>5J0D1153N000002003</v>
          </cell>
          <cell r="B5198" t="str">
            <v>STK1-4035,MEOW MIX (SM+CR)</v>
          </cell>
          <cell r="C5198" t="str">
            <v>STICKER</v>
          </cell>
          <cell r="D5198" t="str">
            <v>3JCAMQ2BJ2AARPMMED</v>
          </cell>
          <cell r="E5198" t="str">
            <v>ED</v>
          </cell>
          <cell r="F5198" t="str">
            <v>76x38MM CUP 78N MM TD IS W RL S&amp;C-12</v>
          </cell>
          <cell r="G5198" t="str">
            <v>SMUCKER MANUFACTURING,INC.</v>
          </cell>
          <cell r="H5198" t="str">
            <v>SMUCKER MANUFACTURING,INC.</v>
          </cell>
          <cell r="J5198" t="str">
            <v>0D1153N</v>
          </cell>
          <cell r="K5198">
            <v>0</v>
          </cell>
          <cell r="L5198">
            <v>0</v>
          </cell>
          <cell r="M5198">
            <v>0.16</v>
          </cell>
          <cell r="N5198">
            <v>7.3999986903452261E-2</v>
          </cell>
          <cell r="O5198">
            <v>7.3999986903452261E-2</v>
          </cell>
          <cell r="P5198">
            <v>8.6922974616336662E-2</v>
          </cell>
          <cell r="Q5198">
            <v>8.6922974616336662E-2</v>
          </cell>
          <cell r="R5198">
            <v>1.04</v>
          </cell>
          <cell r="S5198">
            <v>9.0399893600990128E-2</v>
          </cell>
          <cell r="T5198">
            <v>9.1755892005004974E-2</v>
          </cell>
          <cell r="U5198">
            <v>9.3111890409019835E-2</v>
          </cell>
          <cell r="W5198">
            <v>1</v>
          </cell>
          <cell r="X5198">
            <v>1.07</v>
          </cell>
          <cell r="Y5198">
            <v>1.07</v>
          </cell>
          <cell r="BE5198">
            <v>7.3999986903452261E-2</v>
          </cell>
          <cell r="BF5198">
            <v>7.3999986903452261E-2</v>
          </cell>
          <cell r="BH5198">
            <v>7.3999986903452261E-2</v>
          </cell>
          <cell r="BJ5198" t="str">
            <v>03.08.2022</v>
          </cell>
          <cell r="BK5198" t="str">
            <v>บจก.ไทยยูเนี่ยน กราฟ</v>
          </cell>
        </row>
        <row r="5199">
          <cell r="A5199" t="str">
            <v>5J0D1153N000002202</v>
          </cell>
          <cell r="B5199" t="str">
            <v>STK1-4031,MEOW MIX (CK+LV)</v>
          </cell>
          <cell r="C5199" t="str">
            <v>STICKER</v>
          </cell>
          <cell r="D5199" t="str">
            <v>3HNNFA5DJ2AAPPMMED</v>
          </cell>
          <cell r="E5199" t="str">
            <v>ED</v>
          </cell>
          <cell r="F5199" t="str">
            <v>76X38MM 78N MMT IS W/CHKN&amp;LVR IG-12</v>
          </cell>
          <cell r="G5199" t="str">
            <v>SMUCKER MANUFACTURING,INC.</v>
          </cell>
          <cell r="H5199" t="str">
            <v>SMUCKER MANUFACTURING,INC.</v>
          </cell>
          <cell r="J5199" t="str">
            <v>0D1153N</v>
          </cell>
          <cell r="K5199">
            <v>0</v>
          </cell>
          <cell r="L5199">
            <v>0</v>
          </cell>
          <cell r="M5199">
            <v>0.16</v>
          </cell>
          <cell r="N5199">
            <v>7.3999947613809E-2</v>
          </cell>
          <cell r="O5199">
            <v>7.3999947613809E-2</v>
          </cell>
          <cell r="P5199">
            <v>8.6922928465346536E-2</v>
          </cell>
          <cell r="Q5199">
            <v>8.6922928465346536E-2</v>
          </cell>
          <cell r="R5199">
            <v>1.04</v>
          </cell>
          <cell r="S5199">
            <v>9.0399845603960402E-2</v>
          </cell>
          <cell r="T5199">
            <v>9.1755843288019806E-2</v>
          </cell>
          <cell r="U5199">
            <v>9.311184097207921E-2</v>
          </cell>
          <cell r="W5199">
            <v>1</v>
          </cell>
          <cell r="X5199">
            <v>1.07</v>
          </cell>
          <cell r="Y5199">
            <v>1.07</v>
          </cell>
          <cell r="BE5199">
            <v>7.3999947613809E-2</v>
          </cell>
          <cell r="BF5199">
            <v>7.3999947613809E-2</v>
          </cell>
          <cell r="BH5199">
            <v>7.3999947613809E-2</v>
          </cell>
          <cell r="BJ5199" t="str">
            <v>03.08.2022</v>
          </cell>
          <cell r="BK5199" t="str">
            <v>บจก.ไทยยูเนี่ยน กราฟ</v>
          </cell>
        </row>
        <row r="5200">
          <cell r="A5200" t="str">
            <v>5J0D1153N000002302</v>
          </cell>
          <cell r="B5200" t="str">
            <v>STK1-4042,MEOW MIX (CK)</v>
          </cell>
          <cell r="C5200" t="str">
            <v>STICKER</v>
          </cell>
          <cell r="D5200" t="str">
            <v>3JRCFA2HJ2AAPPMMED</v>
          </cell>
          <cell r="E5200" t="str">
            <v>ED</v>
          </cell>
          <cell r="F5200" t="str">
            <v>76X38MM CUP 78N MWMX CH IG W/CK BR-12</v>
          </cell>
          <cell r="G5200" t="str">
            <v>SMUCKER MANUFACTURING,INC.</v>
          </cell>
          <cell r="H5200" t="str">
            <v>SMUCKER MANUFACTURING,INC.</v>
          </cell>
          <cell r="J5200" t="str">
            <v>0D1153N</v>
          </cell>
          <cell r="K5200">
            <v>0</v>
          </cell>
          <cell r="L5200">
            <v>0</v>
          </cell>
          <cell r="M5200">
            <v>0.16</v>
          </cell>
          <cell r="N5200">
            <v>7.3999947613809E-2</v>
          </cell>
          <cell r="O5200">
            <v>7.3999947613809E-2</v>
          </cell>
          <cell r="P5200">
            <v>8.6922928465346536E-2</v>
          </cell>
          <cell r="Q5200">
            <v>8.6922928465346536E-2</v>
          </cell>
          <cell r="R5200">
            <v>1.04</v>
          </cell>
          <cell r="S5200">
            <v>9.0399845603960402E-2</v>
          </cell>
          <cell r="T5200">
            <v>9.1755843288019806E-2</v>
          </cell>
          <cell r="U5200">
            <v>9.311184097207921E-2</v>
          </cell>
          <cell r="W5200">
            <v>1</v>
          </cell>
          <cell r="X5200">
            <v>1.07</v>
          </cell>
          <cell r="Y5200">
            <v>1.07</v>
          </cell>
          <cell r="BE5200">
            <v>7.3999947613809E-2</v>
          </cell>
          <cell r="BF5200">
            <v>7.3999947613809E-2</v>
          </cell>
          <cell r="BH5200">
            <v>7.3999947613809E-2</v>
          </cell>
          <cell r="BJ5200" t="str">
            <v>04.08.2022</v>
          </cell>
          <cell r="BK5200" t="str">
            <v>บจก.ไทยยูเนี่ยน กราฟ</v>
          </cell>
        </row>
        <row r="5201">
          <cell r="A5201" t="str">
            <v>5J0D1153N000005400</v>
          </cell>
          <cell r="B5201" t="str">
            <v>STK1-4022,MEOW MIX</v>
          </cell>
          <cell r="C5201" t="str">
            <v>STICKER</v>
          </cell>
          <cell r="D5201" t="str">
            <v>3HNNFL4BJ2AARNMMC9</v>
          </cell>
          <cell r="E5201" t="str">
            <v>C9</v>
          </cell>
          <cell r="F5201" t="str">
            <v>76X38 CUP 78N TNRM M/MAC+SHD T/SMP NG-24</v>
          </cell>
          <cell r="G5201" t="str">
            <v>SMUCKER FOODS OF CANADA CORP.</v>
          </cell>
          <cell r="H5201" t="str">
            <v>SMUCKER FOODS OF CANADA CORP.</v>
          </cell>
          <cell r="J5201" t="str">
            <v>0D1153N</v>
          </cell>
          <cell r="K5201">
            <v>4612</v>
          </cell>
          <cell r="L5201">
            <v>2850.22</v>
          </cell>
          <cell r="M5201">
            <v>0.61800086730268855</v>
          </cell>
          <cell r="P5201">
            <v>0.70983800000000008</v>
          </cell>
          <cell r="Q5201">
            <v>0.70983800000000008</v>
          </cell>
          <cell r="R5201">
            <v>1.04</v>
          </cell>
          <cell r="S5201">
            <v>0.73823152000000014</v>
          </cell>
          <cell r="T5201">
            <v>0.74930499280000007</v>
          </cell>
          <cell r="U5201">
            <v>0.76037846560000022</v>
          </cell>
          <cell r="V5201">
            <v>1</v>
          </cell>
          <cell r="W5201">
            <v>1</v>
          </cell>
          <cell r="X5201">
            <v>1.07</v>
          </cell>
          <cell r="Y5201">
            <v>1.07</v>
          </cell>
          <cell r="AG5201">
            <v>0.61799935149156937</v>
          </cell>
          <cell r="AJ5201">
            <v>0.61799999999999988</v>
          </cell>
          <cell r="AK5201">
            <v>0.61799941072480846</v>
          </cell>
          <cell r="AN5201">
            <v>0.61799941072480846</v>
          </cell>
          <cell r="AP5201">
            <v>0.61799941072480846</v>
          </cell>
          <cell r="AR5201">
            <v>0.61799999999999988</v>
          </cell>
          <cell r="BG5201">
            <v>0.61799999999999988</v>
          </cell>
          <cell r="BJ5201" t="str">
            <v>13.07.2021</v>
          </cell>
          <cell r="BK5201" t="str">
            <v>บจก.ทั้งฮั่วซิน</v>
          </cell>
        </row>
        <row r="5202">
          <cell r="A5202" t="str">
            <v>5J0D1153N000005501</v>
          </cell>
          <cell r="B5202" t="str">
            <v>STK1-4012,MEOW MIX</v>
          </cell>
          <cell r="C5202" t="str">
            <v>STICKER</v>
          </cell>
          <cell r="D5202" t="str">
            <v>3HNNFL4BJ2AARNMMC9</v>
          </cell>
          <cell r="E5202" t="str">
            <v>C9</v>
          </cell>
          <cell r="F5202" t="str">
            <v>76X38 CUP 78N TNRM M/MAC+SHD T/SMP NG-24</v>
          </cell>
          <cell r="G5202" t="str">
            <v>SMUCKER FOODS OF CANADA CORP.</v>
          </cell>
          <cell r="H5202" t="str">
            <v>SMUCKER FOODS OF CANADA CORP.</v>
          </cell>
          <cell r="J5202" t="str">
            <v>0D1153N</v>
          </cell>
          <cell r="K5202">
            <v>0</v>
          </cell>
          <cell r="L5202">
            <v>0</v>
          </cell>
          <cell r="M5202">
            <v>0</v>
          </cell>
          <cell r="P5202">
            <v>0.57245000000000001</v>
          </cell>
          <cell r="Q5202">
            <v>0.57245000000000001</v>
          </cell>
          <cell r="R5202">
            <v>1.04</v>
          </cell>
          <cell r="S5202">
            <v>0.59534799999999999</v>
          </cell>
          <cell r="T5202">
            <v>0.60427821999999998</v>
          </cell>
          <cell r="U5202">
            <v>0.61320843999999997</v>
          </cell>
          <cell r="V5202">
            <v>1</v>
          </cell>
          <cell r="W5202">
            <v>1</v>
          </cell>
          <cell r="X5202">
            <v>1.07</v>
          </cell>
          <cell r="Y5202">
            <v>1.07</v>
          </cell>
          <cell r="AK5202">
            <v>0.36299998772207692</v>
          </cell>
          <cell r="AP5202">
            <v>0.36299998772207692</v>
          </cell>
          <cell r="BG5202">
            <v>0.36299998772207692</v>
          </cell>
          <cell r="BJ5202" t="str">
            <v>10.05.2021</v>
          </cell>
          <cell r="BK5202" t="str">
            <v>บจก.เวเบอร์ มาร์คกิ้ง ซิสเต็มส์</v>
          </cell>
        </row>
        <row r="5203">
          <cell r="A5203" t="str">
            <v>5J0D1153N000011100</v>
          </cell>
          <cell r="B5203" t="str">
            <v>STK(BTTM)2-6503,MEOW MIX (ISRAEL)</v>
          </cell>
          <cell r="C5203" t="str">
            <v>STICKER</v>
          </cell>
          <cell r="D5203" t="str">
            <v>3JRCFB3SJ2AARPMMED</v>
          </cell>
          <cell r="E5203" t="str">
            <v>ED</v>
          </cell>
          <cell r="F5203" t="str">
            <v>76X38 CUP 78N POULTRY ENTREE NG-12</v>
          </cell>
          <cell r="G5203" t="str">
            <v>SMUCKER MANUFACTURING,INC.</v>
          </cell>
          <cell r="H5203" t="str">
            <v>RANDI LTD.</v>
          </cell>
          <cell r="J5203" t="str">
            <v>0D1153N</v>
          </cell>
          <cell r="K5203">
            <v>0</v>
          </cell>
          <cell r="L5203">
            <v>0</v>
          </cell>
          <cell r="M5203">
            <v>0.08</v>
          </cell>
          <cell r="P5203">
            <v>8.9302200000000012E-2</v>
          </cell>
          <cell r="Q5203">
            <v>8.9302200000000012E-2</v>
          </cell>
          <cell r="R5203">
            <v>1.04</v>
          </cell>
          <cell r="S5203">
            <v>9.2874288000000013E-2</v>
          </cell>
          <cell r="T5203">
            <v>9.4267402319999999E-2</v>
          </cell>
          <cell r="U5203">
            <v>9.5660516640000012E-2</v>
          </cell>
          <cell r="V5203">
            <v>1</v>
          </cell>
          <cell r="W5203">
            <v>1</v>
          </cell>
          <cell r="X5203">
            <v>1.07</v>
          </cell>
          <cell r="Y5203">
            <v>1.07</v>
          </cell>
          <cell r="BJ5203" t="str">
            <v>04.04.2018</v>
          </cell>
          <cell r="BK5203" t="str">
            <v>บจก.ไทยยูเนี่ยน กราฟฟิกส์</v>
          </cell>
        </row>
        <row r="5204">
          <cell r="A5204" t="str">
            <v>5J0D1153N000011200</v>
          </cell>
          <cell r="B5204" t="str">
            <v>STK(BTTM)2-6505,MEOW MIX (ISRAEL)</v>
          </cell>
          <cell r="C5204" t="str">
            <v>STICKER</v>
          </cell>
          <cell r="D5204" t="str">
            <v>3HRTFK54J2AARPMMED</v>
          </cell>
          <cell r="E5204" t="str">
            <v>ED</v>
          </cell>
          <cell r="F5204" t="str">
            <v>76X38 CUP 78N SAL&amp;RED SNAPPER N SAUCE-12</v>
          </cell>
          <cell r="G5204" t="str">
            <v>SMUCKER MANUFACTURING,INC.</v>
          </cell>
          <cell r="H5204" t="str">
            <v>RANDI LTD.</v>
          </cell>
          <cell r="J5204" t="str">
            <v>0D1153N</v>
          </cell>
          <cell r="K5204">
            <v>0</v>
          </cell>
          <cell r="L5204">
            <v>0</v>
          </cell>
          <cell r="M5204">
            <v>0.08</v>
          </cell>
          <cell r="P5204">
            <v>8.9302200000000012E-2</v>
          </cell>
          <cell r="Q5204">
            <v>8.9302200000000012E-2</v>
          </cell>
          <cell r="R5204">
            <v>1.04</v>
          </cell>
          <cell r="S5204">
            <v>9.2874288000000013E-2</v>
          </cell>
          <cell r="T5204">
            <v>9.4267402319999999E-2</v>
          </cell>
          <cell r="U5204">
            <v>9.5660516640000012E-2</v>
          </cell>
          <cell r="V5204">
            <v>1</v>
          </cell>
          <cell r="W5204">
            <v>1</v>
          </cell>
          <cell r="X5204">
            <v>1.07</v>
          </cell>
          <cell r="Y5204">
            <v>1.07</v>
          </cell>
          <cell r="BJ5204" t="str">
            <v>04.04.2018</v>
          </cell>
          <cell r="BK5204" t="str">
            <v>บจก.ไทยยูเนี่ยน กราฟฟิกส์</v>
          </cell>
        </row>
        <row r="5205">
          <cell r="A5205" t="str">
            <v>5J0D1153N000011303</v>
          </cell>
          <cell r="B5205" t="str">
            <v>STK2-10313,MEOW MIX (KR)</v>
          </cell>
          <cell r="C5205" t="str">
            <v>STICKER</v>
          </cell>
          <cell r="D5205" t="str">
            <v>3VAE000078C4</v>
          </cell>
          <cell r="E5205" t="str">
            <v>C4</v>
          </cell>
          <cell r="F5205" t="str">
            <v>MM 2.75OZ TF BEEF PLT V-00622 (KR)-P48</v>
          </cell>
          <cell r="G5205">
            <v>0</v>
          </cell>
          <cell r="H5205">
            <v>0</v>
          </cell>
          <cell r="J5205" t="str">
            <v>0D1153N</v>
          </cell>
          <cell r="K5205">
            <v>242</v>
          </cell>
          <cell r="L5205">
            <v>482.79</v>
          </cell>
          <cell r="M5205">
            <v>2</v>
          </cell>
          <cell r="N5205">
            <v>0.99400071873423779</v>
          </cell>
          <cell r="O5205">
            <v>0.80800000000000005</v>
          </cell>
          <cell r="P5205">
            <v>1.6045787318887206</v>
          </cell>
          <cell r="Q5205">
            <v>1.6045787318887206</v>
          </cell>
          <cell r="R5205">
            <v>1.04</v>
          </cell>
          <cell r="S5205">
            <v>1.6687618811642695</v>
          </cell>
          <cell r="T5205">
            <v>1.6937933093817334</v>
          </cell>
          <cell r="U5205">
            <v>1.7188247375991976</v>
          </cell>
          <cell r="V5205">
            <v>1</v>
          </cell>
          <cell r="W5205">
            <v>1</v>
          </cell>
          <cell r="X5205">
            <v>1.07</v>
          </cell>
          <cell r="Y5205">
            <v>1.07</v>
          </cell>
          <cell r="AI5205">
            <v>1.9950021997360319</v>
          </cell>
          <cell r="AK5205">
            <v>0.80799894403379091</v>
          </cell>
          <cell r="AM5205">
            <v>0.80799894403379091</v>
          </cell>
          <cell r="AP5205">
            <v>0.44699973600844778</v>
          </cell>
          <cell r="AT5205">
            <v>0.80799999999999994</v>
          </cell>
          <cell r="AU5205">
            <v>0.80799999999999994</v>
          </cell>
          <cell r="AW5205">
            <v>0.55100029334115574</v>
          </cell>
          <cell r="AX5205">
            <v>1.9950033003300329</v>
          </cell>
          <cell r="BC5205">
            <v>0.80800000000000005</v>
          </cell>
          <cell r="BF5205">
            <v>0.99400071873423779</v>
          </cell>
          <cell r="BG5205">
            <v>0.44699973600844778</v>
          </cell>
          <cell r="BH5205">
            <v>0.80800000000000005</v>
          </cell>
          <cell r="BI5205">
            <v>1.8076073315281103</v>
          </cell>
          <cell r="BJ5205" t="str">
            <v>07.06.2022</v>
          </cell>
          <cell r="BK5205" t="str">
            <v>บจก.ไทยยูเนี่ยน กราฟ</v>
          </cell>
        </row>
        <row r="5206">
          <cell r="A5206" t="str">
            <v>5J0D1153N000011403</v>
          </cell>
          <cell r="B5206" t="str">
            <v>STK2-10314,MEOW MIX (KR)</v>
          </cell>
          <cell r="C5206" t="str">
            <v>STICKER</v>
          </cell>
          <cell r="D5206" t="str">
            <v>3VAE000079C4</v>
          </cell>
          <cell r="E5206" t="str">
            <v>C4</v>
          </cell>
          <cell r="F5206" t="str">
            <v>MM SEAFOOD&amp;MEAT VP-LVP- 505720(KR)-P48</v>
          </cell>
          <cell r="G5206">
            <v>0</v>
          </cell>
          <cell r="H5206">
            <v>0</v>
          </cell>
          <cell r="J5206" t="str">
            <v>0D1153N</v>
          </cell>
          <cell r="K5206">
            <v>242</v>
          </cell>
          <cell r="L5206">
            <v>482.79</v>
          </cell>
          <cell r="M5206">
            <v>2</v>
          </cell>
          <cell r="N5206">
            <v>0.95025011451187602</v>
          </cell>
          <cell r="O5206">
            <v>0.55099943428248155</v>
          </cell>
          <cell r="P5206">
            <v>2.2840792785478552</v>
          </cell>
          <cell r="Q5206">
            <v>2.2840792785478552</v>
          </cell>
          <cell r="R5206">
            <v>1.04</v>
          </cell>
          <cell r="S5206">
            <v>2.3754424496897695</v>
          </cell>
          <cell r="T5206">
            <v>2.4110740864351157</v>
          </cell>
          <cell r="U5206">
            <v>2.4467057231804628</v>
          </cell>
          <cell r="V5206">
            <v>1</v>
          </cell>
          <cell r="W5206">
            <v>1</v>
          </cell>
          <cell r="X5206">
            <v>1.07</v>
          </cell>
          <cell r="Y5206">
            <v>1.07</v>
          </cell>
          <cell r="AG5206">
            <v>1.9950000000000001</v>
          </cell>
          <cell r="AI5206">
            <v>1.9950033003300329</v>
          </cell>
          <cell r="AK5206">
            <v>0.80800000000000005</v>
          </cell>
          <cell r="AM5206">
            <v>0.55100029334115574</v>
          </cell>
          <cell r="AP5206">
            <v>0.55099943428248155</v>
          </cell>
          <cell r="AU5206">
            <v>0.4469998799951998</v>
          </cell>
          <cell r="AW5206">
            <v>0.80799894403379091</v>
          </cell>
          <cell r="AX5206">
            <v>1.9950021997360319</v>
          </cell>
          <cell r="BC5206">
            <v>0.55099943428248155</v>
          </cell>
          <cell r="BF5206">
            <v>0.95025011451187602</v>
          </cell>
          <cell r="BG5206">
            <v>0.55099943428248155</v>
          </cell>
          <cell r="BH5206">
            <v>0.55099943428248155</v>
          </cell>
          <cell r="BI5206">
            <v>1</v>
          </cell>
          <cell r="BJ5206" t="str">
            <v>07.06.2022</v>
          </cell>
          <cell r="BK5206" t="str">
            <v>บจก.ไทยยูเนี่ยน กราฟ</v>
          </cell>
        </row>
        <row r="5207">
          <cell r="A5207" t="str">
            <v>5R0D1153N000001301</v>
          </cell>
          <cell r="B5207" t="str">
            <v>NO-COR.INB1-25366,MEOW MIX</v>
          </cell>
          <cell r="C5207" t="str">
            <v>DUPLEX</v>
          </cell>
          <cell r="D5207" t="str">
            <v>3VAE000079C4</v>
          </cell>
          <cell r="E5207" t="str">
            <v>C4</v>
          </cell>
          <cell r="F5207" t="str">
            <v>MM SEAFOOD&amp;MEAT VP-LVP- 505720(KR)-P48</v>
          </cell>
          <cell r="G5207">
            <v>0</v>
          </cell>
          <cell r="H5207">
            <v>0</v>
          </cell>
          <cell r="J5207" t="str">
            <v>0D1153N</v>
          </cell>
          <cell r="K5207">
            <v>0</v>
          </cell>
          <cell r="L5207">
            <v>0</v>
          </cell>
          <cell r="M5207">
            <v>3.01</v>
          </cell>
          <cell r="N5207">
            <v>3.0761764943783869</v>
          </cell>
          <cell r="O5207">
            <v>3.15</v>
          </cell>
          <cell r="P5207">
            <v>3.4305720750000011</v>
          </cell>
          <cell r="Q5207">
            <v>3.4305720750000011</v>
          </cell>
          <cell r="R5207">
            <v>1.07</v>
          </cell>
          <cell r="S5207">
            <v>3.6707121202500015</v>
          </cell>
          <cell r="T5207">
            <v>3.7257728020537511</v>
          </cell>
          <cell r="U5207">
            <v>3.7808334838575015</v>
          </cell>
          <cell r="V5207">
            <v>1.03</v>
          </cell>
          <cell r="W5207">
            <v>1</v>
          </cell>
          <cell r="X5207">
            <v>1.05</v>
          </cell>
          <cell r="Y5207">
            <v>1.05</v>
          </cell>
          <cell r="AG5207">
            <v>3.01</v>
          </cell>
          <cell r="AI5207">
            <v>3.0100000000000002</v>
          </cell>
          <cell r="AJ5207">
            <v>3.0100000000000002</v>
          </cell>
          <cell r="AK5207">
            <v>3.0100000000000002</v>
          </cell>
          <cell r="AL5207">
            <v>3.0100000000000002</v>
          </cell>
          <cell r="AM5207">
            <v>3.0100000000000002</v>
          </cell>
          <cell r="AN5207">
            <v>3.0100000000000002</v>
          </cell>
          <cell r="AO5207">
            <v>3.0100000000000002</v>
          </cell>
          <cell r="AP5207">
            <v>3.0100000000000002</v>
          </cell>
          <cell r="AQ5207">
            <v>3.0100000000000002</v>
          </cell>
          <cell r="AS5207">
            <v>3.06</v>
          </cell>
          <cell r="AT5207">
            <v>3.0599999999999996</v>
          </cell>
          <cell r="AU5207">
            <v>3.06</v>
          </cell>
          <cell r="AV5207">
            <v>3.0599999999999996</v>
          </cell>
          <cell r="AW5207">
            <v>3.0599999999999996</v>
          </cell>
          <cell r="AY5207">
            <v>3.06</v>
          </cell>
          <cell r="AZ5207">
            <v>3.06</v>
          </cell>
          <cell r="BA5207">
            <v>3.06</v>
          </cell>
          <cell r="BB5207">
            <v>3.1155884494054846</v>
          </cell>
          <cell r="BC5207">
            <v>3.15</v>
          </cell>
          <cell r="BF5207">
            <v>3.0761764943783869</v>
          </cell>
          <cell r="BG5207">
            <v>3.06</v>
          </cell>
          <cell r="BH5207">
            <v>3.15</v>
          </cell>
          <cell r="BI5207">
            <v>1.0294117647058822</v>
          </cell>
          <cell r="BJ5207" t="str">
            <v>07.06.2022</v>
          </cell>
          <cell r="BK5207" t="str">
            <v>บจก.ไทยยูเนี่ยน กราฟ</v>
          </cell>
        </row>
        <row r="5208">
          <cell r="A5208" t="str">
            <v>5R0D1153N000002002</v>
          </cell>
          <cell r="B5208" t="str">
            <v>NO-COR.INB1-29887,MEOW MIX (TN/SHRIMP)</v>
          </cell>
          <cell r="C5208" t="str">
            <v>DUPLEX</v>
          </cell>
          <cell r="D5208" t="str">
            <v>3JCAMN2WJ2AARPMMC7</v>
          </cell>
          <cell r="E5208" t="str">
            <v>C7</v>
          </cell>
          <cell r="F5208" t="str">
            <v>76x38MM CUP 78N MM TD IS TN&amp;WSHR-48</v>
          </cell>
          <cell r="G5208" t="str">
            <v>SMUCKER MANUFACTURING,INC.</v>
          </cell>
          <cell r="H5208" t="str">
            <v>SMUCKER MANUFACTURING,INC.</v>
          </cell>
          <cell r="J5208" t="str">
            <v>0D1153N</v>
          </cell>
          <cell r="K5208">
            <v>0</v>
          </cell>
          <cell r="L5208">
            <v>0</v>
          </cell>
          <cell r="M5208">
            <v>11.3</v>
          </cell>
          <cell r="N5208">
            <v>3.15</v>
          </cell>
          <cell r="O5208">
            <v>3.15</v>
          </cell>
          <cell r="P5208">
            <v>3.4728750000000002</v>
          </cell>
          <cell r="Q5208">
            <v>3.4728750000000002</v>
          </cell>
          <cell r="R5208">
            <v>1.07</v>
          </cell>
          <cell r="S5208">
            <v>3.7159762500000002</v>
          </cell>
          <cell r="T5208">
            <v>3.7717158937499997</v>
          </cell>
          <cell r="U5208">
            <v>3.8274555375000001</v>
          </cell>
          <cell r="W5208">
            <v>1</v>
          </cell>
          <cell r="X5208">
            <v>1.05</v>
          </cell>
          <cell r="Y5208">
            <v>1.05</v>
          </cell>
          <cell r="BE5208">
            <v>3.15</v>
          </cell>
          <cell r="BF5208">
            <v>3.15</v>
          </cell>
          <cell r="BH5208">
            <v>3.15</v>
          </cell>
          <cell r="BJ5208" t="str">
            <v>09.08.2022</v>
          </cell>
          <cell r="BK5208" t="str">
            <v>บจก.ไทยยูเนี่ยน กราฟ</v>
          </cell>
        </row>
        <row r="5209">
          <cell r="A5209" t="str">
            <v>5R0D1153N000002700</v>
          </cell>
          <cell r="B5209" t="str">
            <v>NO-COR.INB-MEOW MIX (BVP)</v>
          </cell>
          <cell r="C5209" t="str">
            <v>DUPLEX</v>
          </cell>
          <cell r="D5209" t="str">
            <v>3VAE000552C4</v>
          </cell>
          <cell r="E5209" t="str">
            <v>C4</v>
          </cell>
          <cell r="F5209" t="str">
            <v>BVP (TGG, TBG, CLG)</v>
          </cell>
          <cell r="J5209" t="str">
            <v>0D1153N</v>
          </cell>
          <cell r="K5209">
            <v>0</v>
          </cell>
          <cell r="L5209">
            <v>0</v>
          </cell>
          <cell r="M5209">
            <v>3.15</v>
          </cell>
          <cell r="N5209">
            <v>3.15</v>
          </cell>
          <cell r="O5209">
            <v>3.15</v>
          </cell>
          <cell r="P5209">
            <v>3.4728750000000002</v>
          </cell>
          <cell r="Q5209">
            <v>3.4728750000000002</v>
          </cell>
          <cell r="R5209">
            <v>1.07</v>
          </cell>
          <cell r="S5209">
            <v>3.7159762500000002</v>
          </cell>
          <cell r="T5209">
            <v>3.7717158937499997</v>
          </cell>
          <cell r="U5209">
            <v>3.8274555375000001</v>
          </cell>
          <cell r="W5209">
            <v>1</v>
          </cell>
          <cell r="X5209">
            <v>1.05</v>
          </cell>
          <cell r="Y5209">
            <v>1.05</v>
          </cell>
          <cell r="BE5209">
            <v>3.15</v>
          </cell>
          <cell r="BF5209">
            <v>3.15</v>
          </cell>
          <cell r="BH5209">
            <v>3.15</v>
          </cell>
          <cell r="BJ5209" t="str">
            <v>06.08.2022</v>
          </cell>
          <cell r="BK5209" t="str">
            <v>บจก.ไทยยูเนี่ยน กราฟ</v>
          </cell>
        </row>
        <row r="5210">
          <cell r="A5210" t="str">
            <v>5F0D1261N000000800</v>
          </cell>
          <cell r="B5210" t="str">
            <v>CTN2-5811,MEOW MIX</v>
          </cell>
          <cell r="C5210" t="str">
            <v>ลูกฟูก</v>
          </cell>
          <cell r="D5210" t="str">
            <v>3JCBSA3EJ28ARPMMEW</v>
          </cell>
          <cell r="E5210" t="str">
            <v>EW</v>
          </cell>
          <cell r="F5210" t="str">
            <v>76.2X23MM 37N CK BREAST N GRAVY(PCG)-24</v>
          </cell>
          <cell r="G5210" t="str">
            <v>SMUCKER MANUFACTURING,INC.</v>
          </cell>
          <cell r="H5210" t="str">
            <v>SMUCKER MANUFACTURING,INC.</v>
          </cell>
          <cell r="J5210" t="str">
            <v>0D1261N</v>
          </cell>
          <cell r="K5210">
            <v>0</v>
          </cell>
          <cell r="L5210">
            <v>0</v>
          </cell>
          <cell r="M5210">
            <v>3.45</v>
          </cell>
          <cell r="N5210">
            <v>3.5</v>
          </cell>
          <cell r="O5210">
            <v>3.5</v>
          </cell>
          <cell r="P5210">
            <v>4.2653933437499996</v>
          </cell>
          <cell r="Q5210">
            <v>4.2653933437499996</v>
          </cell>
          <cell r="R5210">
            <v>1.05</v>
          </cell>
          <cell r="S5210">
            <v>4.4786630109374999</v>
          </cell>
          <cell r="T5210">
            <v>4.5458429561015619</v>
          </cell>
          <cell r="U5210">
            <v>4.6130229012656248</v>
          </cell>
          <cell r="V5210">
            <v>1.05</v>
          </cell>
          <cell r="W5210">
            <v>1.05</v>
          </cell>
          <cell r="X5210">
            <v>1.1000000000000001</v>
          </cell>
          <cell r="Y5210">
            <v>1.0169999999999999</v>
          </cell>
          <cell r="AJ5210">
            <v>3.4499999999999997</v>
          </cell>
          <cell r="AL5210">
            <v>3.4500000000000006</v>
          </cell>
          <cell r="AM5210">
            <v>3.4499999999999997</v>
          </cell>
          <cell r="AN5210">
            <v>3.4499999999999997</v>
          </cell>
          <cell r="AS5210">
            <v>3.5</v>
          </cell>
          <cell r="AU5210">
            <v>3.5</v>
          </cell>
          <cell r="AW5210">
            <v>3.5</v>
          </cell>
          <cell r="BF5210">
            <v>3.5</v>
          </cell>
          <cell r="BG5210">
            <v>3.5</v>
          </cell>
          <cell r="BH5210">
            <v>3.5</v>
          </cell>
          <cell r="BI5210">
            <v>1</v>
          </cell>
          <cell r="BJ5210" t="str">
            <v>01.12.2021</v>
          </cell>
          <cell r="BK5210" t="str">
            <v>บจก.กลุ่มสยามบรรจุภั</v>
          </cell>
        </row>
        <row r="5211">
          <cell r="A5211" t="str">
            <v>5F0D1261N000000900</v>
          </cell>
          <cell r="B5211" t="str">
            <v>CTN2-5812,MEOW MIX</v>
          </cell>
          <cell r="C5211" t="str">
            <v>ลูกฟูก</v>
          </cell>
          <cell r="D5211" t="str">
            <v>3JCBSA27J28ARPMMEW</v>
          </cell>
          <cell r="E5211" t="str">
            <v>EW</v>
          </cell>
          <cell r="F5211" t="str">
            <v>76.2X23MM 37N CK&amp;BF N GRAVY (PCB)-24</v>
          </cell>
          <cell r="G5211" t="str">
            <v>SMUCKER MANUFACTURING,INC.</v>
          </cell>
          <cell r="H5211" t="str">
            <v>SMUCKER MANUFACTURING,INC.</v>
          </cell>
          <cell r="J5211" t="str">
            <v>0D1261N</v>
          </cell>
          <cell r="K5211">
            <v>0</v>
          </cell>
          <cell r="L5211">
            <v>0</v>
          </cell>
          <cell r="M5211">
            <v>3.5</v>
          </cell>
          <cell r="N5211">
            <v>3.5</v>
          </cell>
          <cell r="O5211">
            <v>3.5</v>
          </cell>
          <cell r="P5211">
            <v>4.2551152875000016</v>
          </cell>
          <cell r="Q5211">
            <v>4.2551152875000016</v>
          </cell>
          <cell r="R5211">
            <v>1.05</v>
          </cell>
          <cell r="S5211">
            <v>4.4678710518750018</v>
          </cell>
          <cell r="T5211">
            <v>4.5348891176531261</v>
          </cell>
          <cell r="U5211">
            <v>4.6019071834312522</v>
          </cell>
          <cell r="V5211">
            <v>1.05</v>
          </cell>
          <cell r="W5211">
            <v>1.05</v>
          </cell>
          <cell r="X5211">
            <v>1.1000000000000001</v>
          </cell>
          <cell r="Y5211">
            <v>1.0169999999999999</v>
          </cell>
          <cell r="AL5211">
            <v>3.4499999999999997</v>
          </cell>
          <cell r="AM5211">
            <v>3.4499999999999997</v>
          </cell>
          <cell r="AN5211">
            <v>3.4499999999999997</v>
          </cell>
          <cell r="AP5211">
            <v>3.4499999999999997</v>
          </cell>
          <cell r="AU5211">
            <v>3.5</v>
          </cell>
          <cell r="BF5211">
            <v>3.5</v>
          </cell>
          <cell r="BG5211">
            <v>3.4499999999999997</v>
          </cell>
          <cell r="BH5211">
            <v>3.5</v>
          </cell>
          <cell r="BI5211">
            <v>1.0144927536231885</v>
          </cell>
          <cell r="BJ5211" t="str">
            <v>28.10.2021</v>
          </cell>
          <cell r="BK5211" t="str">
            <v>บจก.กลุ่มสยามบรรจุภั</v>
          </cell>
        </row>
        <row r="5212">
          <cell r="A5212" t="str">
            <v>5H0D1261N000000500</v>
          </cell>
          <cell r="B5212" t="str">
            <v>SLB2-5211,MEOW MIX</v>
          </cell>
          <cell r="C5212" t="str">
            <v>DUPLEX</v>
          </cell>
          <cell r="D5212" t="str">
            <v>3JCBSA3EJ28ARPMMEW</v>
          </cell>
          <cell r="E5212" t="str">
            <v>EW</v>
          </cell>
          <cell r="F5212" t="str">
            <v>76.2X23MM 37N CK BREAST N GRAVY(PCG)-24</v>
          </cell>
          <cell r="G5212" t="str">
            <v>SMUCKER MANUFACTURING,INC.</v>
          </cell>
          <cell r="H5212" t="str">
            <v>SMUCKER MANUFACTURING,INC.</v>
          </cell>
          <cell r="J5212" t="str">
            <v>0D1261N</v>
          </cell>
          <cell r="K5212">
            <v>0</v>
          </cell>
          <cell r="L5212">
            <v>0</v>
          </cell>
          <cell r="M5212">
            <v>0</v>
          </cell>
          <cell r="P5212">
            <v>0.76043570163238305</v>
          </cell>
          <cell r="Q5212">
            <v>0.76043570163238305</v>
          </cell>
          <cell r="R5212">
            <v>1.07</v>
          </cell>
          <cell r="S5212">
            <v>0.81366620074664997</v>
          </cell>
          <cell r="T5212">
            <v>0.82587119375784968</v>
          </cell>
          <cell r="U5212">
            <v>0.83807618676904949</v>
          </cell>
          <cell r="V5212">
            <v>1.03</v>
          </cell>
          <cell r="W5212">
            <v>1</v>
          </cell>
          <cell r="X5212">
            <v>1.05</v>
          </cell>
          <cell r="Y5212">
            <v>1.05</v>
          </cell>
          <cell r="AH5212">
            <v>0.7</v>
          </cell>
          <cell r="AJ5212">
            <v>0.67310520645839045</v>
          </cell>
          <cell r="AK5212">
            <v>0.7</v>
          </cell>
          <cell r="AL5212">
            <v>0.58420531418744848</v>
          </cell>
          <cell r="BG5212">
            <v>0.58420531418744848</v>
          </cell>
          <cell r="BJ5212" t="str">
            <v>07.07.2020</v>
          </cell>
          <cell r="BK5212" t="str">
            <v>บจก.สหไทยการพิมพ์และบรรจุภัณฑ์</v>
          </cell>
        </row>
        <row r="5213">
          <cell r="A5213" t="str">
            <v>5H0D1261N000000501</v>
          </cell>
          <cell r="B5213" t="str">
            <v>SLB2-5211,MEOW MIX</v>
          </cell>
          <cell r="C5213" t="str">
            <v>DUPLEX</v>
          </cell>
          <cell r="D5213" t="str">
            <v>3JCBSA3EJ28ARPMMEW</v>
          </cell>
          <cell r="E5213" t="str">
            <v>EW</v>
          </cell>
          <cell r="F5213" t="str">
            <v>76.2X23MM 37N CK BREAST N GRAVY(PCG)-24</v>
          </cell>
          <cell r="G5213" t="str">
            <v>SMUCKER MANUFACTURING,INC.</v>
          </cell>
          <cell r="H5213" t="str">
            <v>SMUCKER MANUFACTURING,INC.</v>
          </cell>
          <cell r="J5213" t="str">
            <v>0D1261N</v>
          </cell>
          <cell r="K5213">
            <v>69061</v>
          </cell>
          <cell r="L5213">
            <v>51064.93</v>
          </cell>
          <cell r="M5213">
            <v>0.74</v>
          </cell>
          <cell r="N5213">
            <v>0.68290135462907875</v>
          </cell>
          <cell r="O5213">
            <v>0.74</v>
          </cell>
          <cell r="P5213">
            <v>0.79490250000000007</v>
          </cell>
          <cell r="Q5213">
            <v>0.79490250000000007</v>
          </cell>
          <cell r="R5213">
            <v>1.07</v>
          </cell>
          <cell r="S5213">
            <v>0.85054567500000011</v>
          </cell>
          <cell r="T5213">
            <v>0.86330386012500004</v>
          </cell>
          <cell r="U5213">
            <v>0.87606204525000009</v>
          </cell>
          <cell r="V5213">
            <v>1.03</v>
          </cell>
          <cell r="W5213">
            <v>1</v>
          </cell>
          <cell r="X5213">
            <v>1.05</v>
          </cell>
          <cell r="Y5213">
            <v>1.05</v>
          </cell>
          <cell r="AL5213">
            <v>0.7</v>
          </cell>
          <cell r="AM5213">
            <v>0.67310520645839045</v>
          </cell>
          <cell r="AN5213">
            <v>0.61839458148368498</v>
          </cell>
          <cell r="AT5213">
            <v>0.66</v>
          </cell>
          <cell r="AU5213">
            <v>0.64160541851631514</v>
          </cell>
          <cell r="AW5213">
            <v>0.69000000000000006</v>
          </cell>
          <cell r="AX5213">
            <v>0.74</v>
          </cell>
          <cell r="BF5213">
            <v>0.68290135462907875</v>
          </cell>
          <cell r="BG5213">
            <v>0.61839458148368498</v>
          </cell>
          <cell r="BH5213">
            <v>0.74</v>
          </cell>
          <cell r="BI5213">
            <v>1.1966469664474628</v>
          </cell>
          <cell r="BJ5213" t="str">
            <v>11.01.2022</v>
          </cell>
          <cell r="BK5213" t="str">
            <v>บมจ. สหไทยการพิมพ์แล</v>
          </cell>
        </row>
        <row r="5214">
          <cell r="A5214" t="str">
            <v>5H0D1261N000000600</v>
          </cell>
          <cell r="B5214" t="str">
            <v>SLB2-5212,MEOW MIX</v>
          </cell>
          <cell r="C5214" t="str">
            <v>DUPLEX</v>
          </cell>
          <cell r="D5214" t="str">
            <v>3JCBSA27J28ARPMMEW</v>
          </cell>
          <cell r="E5214" t="str">
            <v>EW</v>
          </cell>
          <cell r="F5214" t="str">
            <v>76.2X23MM 37N CK&amp;BF N GRAVY (PCB)-24</v>
          </cell>
          <cell r="G5214" t="str">
            <v>SMUCKER MANUFACTURING,INC.</v>
          </cell>
          <cell r="H5214" t="str">
            <v>SMUCKER MANUFACTURING,INC.</v>
          </cell>
          <cell r="J5214" t="str">
            <v>0D1261N</v>
          </cell>
          <cell r="K5214">
            <v>0</v>
          </cell>
          <cell r="L5214">
            <v>0</v>
          </cell>
          <cell r="M5214">
            <v>0</v>
          </cell>
          <cell r="P5214">
            <v>0.7505133380391743</v>
          </cell>
          <cell r="Q5214">
            <v>0.7505133380391743</v>
          </cell>
          <cell r="R5214">
            <v>1.07</v>
          </cell>
          <cell r="S5214">
            <v>0.80304927170191653</v>
          </cell>
          <cell r="T5214">
            <v>0.81509501077744517</v>
          </cell>
          <cell r="U5214">
            <v>0.82714074985297403</v>
          </cell>
          <cell r="V5214">
            <v>1.03</v>
          </cell>
          <cell r="W5214">
            <v>1</v>
          </cell>
          <cell r="X5214">
            <v>1.05</v>
          </cell>
          <cell r="Y5214">
            <v>1.05</v>
          </cell>
          <cell r="AH5214">
            <v>0.6</v>
          </cell>
          <cell r="AI5214">
            <v>0.7</v>
          </cell>
          <cell r="AJ5214">
            <v>0.7</v>
          </cell>
          <cell r="AK5214">
            <v>0.7</v>
          </cell>
          <cell r="AL5214">
            <v>0.64999999999999991</v>
          </cell>
          <cell r="BG5214">
            <v>0.64999999999999991</v>
          </cell>
          <cell r="BJ5214" t="str">
            <v>14.07.2020</v>
          </cell>
          <cell r="BK5214" t="str">
            <v>บจก.สหไทยการพิมพ์และบรรจุภัณฑ์</v>
          </cell>
        </row>
        <row r="5215">
          <cell r="A5215" t="str">
            <v>5H0D1261N000000601</v>
          </cell>
          <cell r="B5215" t="str">
            <v>SLB2-5212,MEOW MIX</v>
          </cell>
          <cell r="C5215" t="str">
            <v>DUPLEX</v>
          </cell>
          <cell r="D5215" t="str">
            <v>3JCBSA27J28ARPMMEW</v>
          </cell>
          <cell r="E5215" t="str">
            <v>EW</v>
          </cell>
          <cell r="F5215" t="str">
            <v>76.2X23MM 37N CK&amp;BF N GRAVY (PCB)-24</v>
          </cell>
          <cell r="G5215" t="str">
            <v>SMUCKER MANUFACTURING,INC.</v>
          </cell>
          <cell r="H5215" t="str">
            <v>SMUCKER MANUFACTURING,INC.</v>
          </cell>
          <cell r="J5215" t="str">
            <v>0D1261N</v>
          </cell>
          <cell r="K5215">
            <v>69061</v>
          </cell>
          <cell r="L5215">
            <v>51000.46</v>
          </cell>
          <cell r="M5215">
            <v>0.74</v>
          </cell>
          <cell r="N5215">
            <v>0.70200000000000007</v>
          </cell>
          <cell r="O5215">
            <v>0.69000000000000006</v>
          </cell>
          <cell r="P5215">
            <v>0.77401407313166437</v>
          </cell>
          <cell r="Q5215">
            <v>0.77401407313166437</v>
          </cell>
          <cell r="R5215">
            <v>1.07</v>
          </cell>
          <cell r="S5215">
            <v>0.82819505825088091</v>
          </cell>
          <cell r="T5215">
            <v>0.84061798412464406</v>
          </cell>
          <cell r="U5215">
            <v>0.85304090999840732</v>
          </cell>
          <cell r="V5215">
            <v>1.03</v>
          </cell>
          <cell r="W5215">
            <v>1</v>
          </cell>
          <cell r="X5215">
            <v>1.05</v>
          </cell>
          <cell r="Y5215">
            <v>1.05</v>
          </cell>
          <cell r="AM5215">
            <v>0.68160541851631495</v>
          </cell>
          <cell r="AN5215">
            <v>0.6</v>
          </cell>
          <cell r="AO5215">
            <v>0.7</v>
          </cell>
          <cell r="AP5215">
            <v>0.6</v>
          </cell>
          <cell r="AT5215">
            <v>0.71</v>
          </cell>
          <cell r="AU5215">
            <v>0.71</v>
          </cell>
          <cell r="AV5215">
            <v>0.66</v>
          </cell>
          <cell r="AW5215">
            <v>0.74</v>
          </cell>
          <cell r="AX5215">
            <v>0.69000000000000006</v>
          </cell>
          <cell r="BF5215">
            <v>0.70200000000000007</v>
          </cell>
          <cell r="BG5215">
            <v>0.6</v>
          </cell>
          <cell r="BH5215">
            <v>0.69000000000000006</v>
          </cell>
          <cell r="BI5215">
            <v>1.1500000000000001</v>
          </cell>
          <cell r="BJ5215" t="str">
            <v>11.01.2022</v>
          </cell>
          <cell r="BK5215" t="str">
            <v>บมจ. สหไทยการพิมพ์แล</v>
          </cell>
        </row>
        <row r="5216">
          <cell r="A5216" t="str">
            <v>5J0D1261N000000100</v>
          </cell>
          <cell r="B5216" t="str">
            <v>STK-MEOW MIX</v>
          </cell>
          <cell r="C5216" t="str">
            <v>STICKER</v>
          </cell>
          <cell r="D5216" t="str">
            <v>3HAOFD3VJ28ARKMMEW</v>
          </cell>
          <cell r="E5216" t="str">
            <v>EW</v>
          </cell>
          <cell r="F5216" t="str">
            <v>76.2X23MM 37N TN &amp; OCN WF SMPLSERV-24</v>
          </cell>
          <cell r="G5216" t="str">
            <v>SMUCKER MANUFACTURING,INC.</v>
          </cell>
          <cell r="H5216" t="str">
            <v>WOORIWA CO., LTD.</v>
          </cell>
          <cell r="J5216" t="str">
            <v>0D1261N</v>
          </cell>
          <cell r="K5216">
            <v>0</v>
          </cell>
          <cell r="L5216">
            <v>0</v>
          </cell>
          <cell r="M5216">
            <v>0.28999999999999998</v>
          </cell>
          <cell r="N5216">
            <v>0.35000000000000003</v>
          </cell>
          <cell r="O5216">
            <v>0.35000000000000003</v>
          </cell>
          <cell r="P5216">
            <v>0.22898000000000004</v>
          </cell>
          <cell r="Q5216">
            <v>0.35000000000000003</v>
          </cell>
          <cell r="R5216">
            <v>1.04</v>
          </cell>
          <cell r="S5216">
            <v>0.36400000000000005</v>
          </cell>
          <cell r="T5216">
            <v>0.36946000000000001</v>
          </cell>
          <cell r="U5216">
            <v>0.37492000000000003</v>
          </cell>
          <cell r="V5216">
            <v>1</v>
          </cell>
          <cell r="W5216">
            <v>1</v>
          </cell>
          <cell r="X5216">
            <v>1.07</v>
          </cell>
          <cell r="Y5216">
            <v>1.07</v>
          </cell>
          <cell r="AH5216">
            <v>0.2</v>
          </cell>
          <cell r="AY5216">
            <v>0.35000000000000003</v>
          </cell>
          <cell r="BF5216">
            <v>0.35000000000000003</v>
          </cell>
          <cell r="BG5216">
            <v>0.2</v>
          </cell>
          <cell r="BH5216">
            <v>0.35000000000000003</v>
          </cell>
          <cell r="BI5216">
            <v>1.75</v>
          </cell>
          <cell r="BJ5216" t="str">
            <v>07.02.2022</v>
          </cell>
          <cell r="BK5216" t="str">
            <v>บจก.ไทยยูเนี่ยน กราฟ</v>
          </cell>
        </row>
        <row r="5217">
          <cell r="A5217" t="str">
            <v>5J0D1261N000000200</v>
          </cell>
          <cell r="B5217" t="str">
            <v>STK-MEOW MIX</v>
          </cell>
          <cell r="C5217" t="str">
            <v>STICKER</v>
          </cell>
          <cell r="D5217" t="str">
            <v>3HAOFB98J28ARKMMEW</v>
          </cell>
          <cell r="E5217" t="str">
            <v>EW</v>
          </cell>
          <cell r="F5217" t="str">
            <v>76.2X23MM 37N TN&amp;SM SMPLSERV N SAUCE-24</v>
          </cell>
          <cell r="G5217" t="str">
            <v>SMUCKER MANUFACTURING,INC.</v>
          </cell>
          <cell r="H5217" t="str">
            <v>WOORIWA CO., LTD.</v>
          </cell>
          <cell r="J5217" t="str">
            <v>0D1261N</v>
          </cell>
          <cell r="K5217">
            <v>5908</v>
          </cell>
          <cell r="L5217">
            <v>1736.55</v>
          </cell>
          <cell r="M5217">
            <v>0.29393195666892347</v>
          </cell>
          <cell r="P5217">
            <v>0.22898000000000004</v>
          </cell>
          <cell r="Q5217">
            <v>0.22898000000000004</v>
          </cell>
          <cell r="R5217">
            <v>1.04</v>
          </cell>
          <cell r="S5217">
            <v>0.23813920000000005</v>
          </cell>
          <cell r="T5217">
            <v>0.24171128800000002</v>
          </cell>
          <cell r="U5217">
            <v>0.24528337600000005</v>
          </cell>
          <cell r="V5217">
            <v>1</v>
          </cell>
          <cell r="W5217">
            <v>1</v>
          </cell>
          <cell r="X5217">
            <v>1.07</v>
          </cell>
          <cell r="Y5217">
            <v>1.07</v>
          </cell>
          <cell r="AH5217">
            <v>0.2</v>
          </cell>
          <cell r="BG5217">
            <v>0.2</v>
          </cell>
        </row>
        <row r="5218">
          <cell r="A5218" t="str">
            <v>5F0D1478N000000600</v>
          </cell>
          <cell r="B5218" t="str">
            <v>CTN-MEOW MIX</v>
          </cell>
          <cell r="C5218" t="str">
            <v>ลูกฟูก</v>
          </cell>
          <cell r="D5218" t="str">
            <v>3VAE000477C4</v>
          </cell>
          <cell r="E5218" t="str">
            <v>C4</v>
          </cell>
          <cell r="F5218" t="str">
            <v>SMUCKER CANADA -  MM TASTY LAYER PACK 48</v>
          </cell>
          <cell r="G5218">
            <v>0</v>
          </cell>
          <cell r="H5218">
            <v>0</v>
          </cell>
          <cell r="J5218" t="str">
            <v>0D1478N</v>
          </cell>
          <cell r="K5218">
            <v>0</v>
          </cell>
          <cell r="L5218">
            <v>0</v>
          </cell>
          <cell r="M5218">
            <v>9.6</v>
          </cell>
          <cell r="N5218">
            <v>9.6</v>
          </cell>
          <cell r="O5218">
            <v>9.6</v>
          </cell>
          <cell r="P5218">
            <v>11.197208137500002</v>
          </cell>
          <cell r="Q5218">
            <v>11.197208137500002</v>
          </cell>
          <cell r="R5218">
            <v>1.05</v>
          </cell>
          <cell r="S5218">
            <v>11.757068544375002</v>
          </cell>
          <cell r="T5218">
            <v>11.933424572540627</v>
          </cell>
          <cell r="U5218">
            <v>12.109780600706253</v>
          </cell>
          <cell r="V5218">
            <v>1.05</v>
          </cell>
          <cell r="W5218">
            <v>1.05</v>
          </cell>
          <cell r="X5218">
            <v>1.1000000000000001</v>
          </cell>
          <cell r="Y5218">
            <v>1.0169999999999999</v>
          </cell>
          <cell r="AN5218">
            <v>9.0499999999999989</v>
          </cell>
          <cell r="AP5218">
            <v>9.0499999999999989</v>
          </cell>
          <cell r="AQ5218">
            <v>9.0499999999999989</v>
          </cell>
          <cell r="AS5218">
            <v>9.15</v>
          </cell>
          <cell r="AY5218">
            <v>9.6</v>
          </cell>
          <cell r="BF5218">
            <v>9.6</v>
          </cell>
          <cell r="BG5218">
            <v>9.15</v>
          </cell>
          <cell r="BH5218">
            <v>9.6</v>
          </cell>
          <cell r="BI5218">
            <v>1.0491803278688523</v>
          </cell>
          <cell r="BJ5218" t="str">
            <v>05.02.2022</v>
          </cell>
          <cell r="BK5218" t="str">
            <v>บจก.กลุ่มสยามบรรจุภั</v>
          </cell>
        </row>
        <row r="5219">
          <cell r="A5219" t="str">
            <v>5F0D1478N000000700</v>
          </cell>
          <cell r="B5219" t="str">
            <v>CTN-MEOW MIX</v>
          </cell>
          <cell r="C5219" t="str">
            <v>ลูกฟูก</v>
          </cell>
          <cell r="D5219" t="str">
            <v>3JCAXL7CJ3AAENMMED</v>
          </cell>
          <cell r="E5219" t="str">
            <v>ED</v>
          </cell>
          <cell r="F5219" t="str">
            <v>76.2x37.8 CUP 78N MMTL CK&amp;TK REC-12</v>
          </cell>
          <cell r="G5219" t="str">
            <v>SMUCKER FOODS OF CANADA CORP.</v>
          </cell>
          <cell r="H5219" t="str">
            <v>SMUCKER FOODS OF CANADA CORP.</v>
          </cell>
          <cell r="J5219" t="str">
            <v>0D1478N</v>
          </cell>
          <cell r="K5219">
            <v>0</v>
          </cell>
          <cell r="L5219">
            <v>0</v>
          </cell>
          <cell r="M5219">
            <v>0</v>
          </cell>
          <cell r="P5219">
            <v>4.2982831237500001</v>
          </cell>
          <cell r="Q5219">
            <v>4.2982831237500001</v>
          </cell>
          <cell r="R5219">
            <v>1.05</v>
          </cell>
          <cell r="S5219">
            <v>4.5131972799375006</v>
          </cell>
          <cell r="T5219">
            <v>4.5808952391365629</v>
          </cell>
          <cell r="U5219">
            <v>4.6485931983356261</v>
          </cell>
          <cell r="V5219">
            <v>1.05</v>
          </cell>
          <cell r="W5219">
            <v>1.05</v>
          </cell>
          <cell r="X5219">
            <v>1.1000000000000001</v>
          </cell>
          <cell r="Y5219">
            <v>1.0169999999999999</v>
          </cell>
          <cell r="AN5219">
            <v>3.4700000000000006</v>
          </cell>
          <cell r="AP5219">
            <v>3.47</v>
          </cell>
          <cell r="AS5219">
            <v>3.5</v>
          </cell>
          <cell r="BG5219">
            <v>3.5</v>
          </cell>
          <cell r="BJ5219" t="str">
            <v>20.08.2021</v>
          </cell>
          <cell r="BK5219" t="str">
            <v>บจก.กลุ่มสยามบรรจุภั</v>
          </cell>
        </row>
        <row r="5220">
          <cell r="A5220" t="str">
            <v>5F0D1478N000000800</v>
          </cell>
          <cell r="B5220" t="str">
            <v>CTN-MEOW MIX</v>
          </cell>
          <cell r="C5220" t="str">
            <v>ลูกฟูก</v>
          </cell>
          <cell r="D5220" t="str">
            <v>3JCAXP2WJ3AAENMMED</v>
          </cell>
          <cell r="E5220" t="str">
            <v>ED</v>
          </cell>
          <cell r="F5220" t="str">
            <v>76.2x37.8 CUP 78N MMTL TN&amp;WF REC-12</v>
          </cell>
          <cell r="G5220" t="str">
            <v>SMUCKER FOODS OF CANADA CORP.</v>
          </cell>
          <cell r="H5220" t="str">
            <v>SMUCKER FOODS OF CANADA CORP.</v>
          </cell>
          <cell r="J5220" t="str">
            <v>0D1478N</v>
          </cell>
          <cell r="K5220">
            <v>0</v>
          </cell>
          <cell r="L5220">
            <v>0</v>
          </cell>
          <cell r="M5220">
            <v>3.47</v>
          </cell>
          <cell r="N5220">
            <v>3.9</v>
          </cell>
          <cell r="O5220">
            <v>3.9</v>
          </cell>
          <cell r="P5220">
            <v>4.2903543375000002</v>
          </cell>
          <cell r="Q5220">
            <v>4.2903543375000002</v>
          </cell>
          <cell r="R5220">
            <v>1.05</v>
          </cell>
          <cell r="S5220">
            <v>4.5048720543750003</v>
          </cell>
          <cell r="T5220">
            <v>4.572445135190625</v>
          </cell>
          <cell r="U5220">
            <v>4.6400182160062506</v>
          </cell>
          <cell r="V5220">
            <v>1.05</v>
          </cell>
          <cell r="W5220">
            <v>1.05</v>
          </cell>
          <cell r="X5220">
            <v>1.1000000000000001</v>
          </cell>
          <cell r="Y5220">
            <v>1.0169999999999999</v>
          </cell>
          <cell r="AN5220">
            <v>3.47</v>
          </cell>
          <cell r="AP5220">
            <v>3.47</v>
          </cell>
          <cell r="AQ5220">
            <v>3.47</v>
          </cell>
          <cell r="AR5220">
            <v>3.47</v>
          </cell>
          <cell r="AS5220">
            <v>3.5</v>
          </cell>
          <cell r="BD5220">
            <v>3.9</v>
          </cell>
          <cell r="BF5220">
            <v>3.9</v>
          </cell>
          <cell r="BG5220">
            <v>3.5</v>
          </cell>
          <cell r="BH5220">
            <v>3.9</v>
          </cell>
          <cell r="BI5220">
            <v>1.1142857142857143</v>
          </cell>
          <cell r="BJ5220" t="str">
            <v>06.07.2022</v>
          </cell>
          <cell r="BK5220" t="str">
            <v>บจก.กลุ่มสยามบรรจุภั</v>
          </cell>
        </row>
        <row r="5221">
          <cell r="A5221" t="str">
            <v>5F0D1478N000000900</v>
          </cell>
          <cell r="B5221" t="str">
            <v>CTN-MEOW MIX</v>
          </cell>
          <cell r="C5221" t="str">
            <v>ลูกฟูก</v>
          </cell>
          <cell r="D5221" t="str">
            <v>3JCAXKB8J3AAENMMED</v>
          </cell>
          <cell r="E5221" t="str">
            <v>ED</v>
          </cell>
          <cell r="F5221" t="str">
            <v>76.2x37.8 CUP 78N MMTL CK&amp;TN REC-12</v>
          </cell>
          <cell r="G5221" t="str">
            <v>SMUCKER FOODS OF CANADA CORP.</v>
          </cell>
          <cell r="H5221" t="str">
            <v>SMUCKER FOODS OF CANADA CORP.</v>
          </cell>
          <cell r="J5221" t="str">
            <v>0D1478N</v>
          </cell>
          <cell r="K5221">
            <v>0</v>
          </cell>
          <cell r="L5221">
            <v>0</v>
          </cell>
          <cell r="M5221">
            <v>3.54</v>
          </cell>
          <cell r="N5221">
            <v>3.7</v>
          </cell>
          <cell r="O5221">
            <v>3.7</v>
          </cell>
          <cell r="P5221">
            <v>4.2903543375000002</v>
          </cell>
          <cell r="Q5221">
            <v>4.2903543375000002</v>
          </cell>
          <cell r="R5221">
            <v>1.05</v>
          </cell>
          <cell r="S5221">
            <v>4.5048720543750003</v>
          </cell>
          <cell r="T5221">
            <v>4.572445135190625</v>
          </cell>
          <cell r="U5221">
            <v>4.6400182160062506</v>
          </cell>
          <cell r="V5221">
            <v>1.05</v>
          </cell>
          <cell r="W5221">
            <v>1.05</v>
          </cell>
          <cell r="X5221">
            <v>1.1000000000000001</v>
          </cell>
          <cell r="Y5221">
            <v>1.0169999999999999</v>
          </cell>
          <cell r="AN5221">
            <v>3.47</v>
          </cell>
          <cell r="AQ5221">
            <v>3.47</v>
          </cell>
          <cell r="AS5221">
            <v>3.5</v>
          </cell>
          <cell r="AY5221">
            <v>3.7</v>
          </cell>
          <cell r="BD5221">
            <v>3.7</v>
          </cell>
          <cell r="BF5221">
            <v>3.7</v>
          </cell>
          <cell r="BG5221">
            <v>3.5</v>
          </cell>
          <cell r="BH5221">
            <v>3.7</v>
          </cell>
          <cell r="BI5221">
            <v>1.0571428571428572</v>
          </cell>
          <cell r="BJ5221" t="str">
            <v>13.07.2022</v>
          </cell>
          <cell r="BK5221" t="str">
            <v>บจก.กลุ่มสยามบรรจุภั</v>
          </cell>
        </row>
        <row r="5222">
          <cell r="A5222" t="str">
            <v>5F0D3010N000000100</v>
          </cell>
          <cell r="B5222" t="str">
            <v>CTN1-48527,NO BRAND</v>
          </cell>
          <cell r="C5222" t="str">
            <v>ลูกฟูก</v>
          </cell>
          <cell r="D5222" t="str">
            <v>3JCAXKB8J3AAENMMED</v>
          </cell>
          <cell r="E5222" t="str">
            <v>ED</v>
          </cell>
          <cell r="F5222" t="str">
            <v>76.2x37.8 CUP 78N MMTL CK&amp;TN REC-12</v>
          </cell>
          <cell r="G5222" t="str">
            <v>SMUCKER FOODS OF CANADA CORP.</v>
          </cell>
          <cell r="H5222" t="str">
            <v>SMUCKER FOODS OF CANADA CORP.</v>
          </cell>
          <cell r="J5222" t="str">
            <v>0D1478N</v>
          </cell>
          <cell r="K5222">
            <v>0</v>
          </cell>
          <cell r="L5222">
            <v>0</v>
          </cell>
          <cell r="M5222">
            <v>20.79</v>
          </cell>
          <cell r="N5222">
            <v>3.7</v>
          </cell>
          <cell r="O5222">
            <v>3.7</v>
          </cell>
          <cell r="P5222">
            <v>4.2903543375000002</v>
          </cell>
          <cell r="Q5222">
            <v>4.2903543375000002</v>
          </cell>
          <cell r="R5222">
            <v>1.05</v>
          </cell>
          <cell r="S5222">
            <v>4.5048720543750003</v>
          </cell>
          <cell r="T5222">
            <v>4.572445135190625</v>
          </cell>
          <cell r="U5222">
            <v>4.6400182160062506</v>
          </cell>
          <cell r="V5222">
            <v>1.05</v>
          </cell>
          <cell r="W5222">
            <v>1.05</v>
          </cell>
          <cell r="X5222">
            <v>1.1000000000000001</v>
          </cell>
          <cell r="Y5222">
            <v>1.0169999999999999</v>
          </cell>
          <cell r="AN5222">
            <v>3.47</v>
          </cell>
          <cell r="AQ5222">
            <v>3.47</v>
          </cell>
          <cell r="AS5222">
            <v>3.5</v>
          </cell>
          <cell r="AY5222">
            <v>3.7</v>
          </cell>
          <cell r="BD5222">
            <v>3.7</v>
          </cell>
          <cell r="BF5222">
            <v>3.7</v>
          </cell>
          <cell r="BG5222">
            <v>3.5</v>
          </cell>
          <cell r="BH5222">
            <v>3.7</v>
          </cell>
          <cell r="BI5222">
            <v>1.0571428571428572</v>
          </cell>
          <cell r="BJ5222" t="str">
            <v>13.07.2022</v>
          </cell>
          <cell r="BK5222" t="str">
            <v>บจก.กลุ่มสยามบรรจุภั</v>
          </cell>
        </row>
        <row r="5223">
          <cell r="A5223" t="str">
            <v>5J0D1478N000000400</v>
          </cell>
          <cell r="B5223" t="str">
            <v>STK(MULTI)-MEOW MIX</v>
          </cell>
          <cell r="C5223" t="str">
            <v>STICKER</v>
          </cell>
          <cell r="D5223" t="str">
            <v>3JCAXP2WJ3AAENMMED</v>
          </cell>
          <cell r="E5223" t="str">
            <v>ED</v>
          </cell>
          <cell r="F5223" t="str">
            <v>76.2x37.8 CUP 78N MMTL TN&amp;WF REC-12</v>
          </cell>
          <cell r="G5223" t="str">
            <v>SMUCKER FOODS OF CANADA CORP.</v>
          </cell>
          <cell r="H5223" t="str">
            <v>SMUCKER FOODS OF CANADA CORP.</v>
          </cell>
          <cell r="J5223" t="str">
            <v>0D1478N</v>
          </cell>
          <cell r="K5223">
            <v>0</v>
          </cell>
          <cell r="L5223">
            <v>0</v>
          </cell>
          <cell r="M5223">
            <v>0.36</v>
          </cell>
          <cell r="N5223">
            <v>0.36299999999999999</v>
          </cell>
          <cell r="O5223">
            <v>0.36299999999999999</v>
          </cell>
          <cell r="P5223">
            <v>0.41559870000000004</v>
          </cell>
          <cell r="Q5223">
            <v>0.41559870000000004</v>
          </cell>
          <cell r="R5223">
            <v>1.04</v>
          </cell>
          <cell r="S5223">
            <v>0.43222264800000004</v>
          </cell>
          <cell r="T5223">
            <v>0.43870598772000002</v>
          </cell>
          <cell r="U5223">
            <v>0.44518932744000006</v>
          </cell>
          <cell r="V5223">
            <v>1</v>
          </cell>
          <cell r="W5223">
            <v>1</v>
          </cell>
          <cell r="X5223">
            <v>1.07</v>
          </cell>
          <cell r="Y5223">
            <v>1.07</v>
          </cell>
          <cell r="AN5223">
            <v>0.36299999999999999</v>
          </cell>
          <cell r="AP5223">
            <v>0.36299999999999999</v>
          </cell>
          <cell r="AQ5223">
            <v>0.36299999999999999</v>
          </cell>
          <cell r="AR5223">
            <v>0.36299999999999999</v>
          </cell>
          <cell r="AS5223">
            <v>0.36299999999999999</v>
          </cell>
          <cell r="AY5223">
            <v>0.36299999999999999</v>
          </cell>
          <cell r="BC5223">
            <v>0.36299999999999999</v>
          </cell>
          <cell r="BF5223">
            <v>0.36299999999999999</v>
          </cell>
          <cell r="BG5223">
            <v>0.36299999999999999</v>
          </cell>
          <cell r="BH5223">
            <v>0.36299999999999999</v>
          </cell>
          <cell r="BI5223">
            <v>1</v>
          </cell>
          <cell r="BJ5223" t="str">
            <v>25.06.2022</v>
          </cell>
          <cell r="BK5223" t="str">
            <v>บจก.เวเบอร์ มาร์คกิ้</v>
          </cell>
        </row>
        <row r="5224">
          <cell r="A5224" t="str">
            <v>5J0D1478N000000500</v>
          </cell>
          <cell r="B5224" t="str">
            <v>STK(MULTI)-MEOW MIX</v>
          </cell>
          <cell r="C5224" t="str">
            <v>STICKER</v>
          </cell>
          <cell r="D5224" t="str">
            <v>3JCAXKB8J3AAENMMED</v>
          </cell>
          <cell r="E5224" t="str">
            <v>ED</v>
          </cell>
          <cell r="F5224" t="str">
            <v>76.2x37.8 CUP 78N MMTL CK&amp;TN REC-12</v>
          </cell>
          <cell r="G5224" t="str">
            <v>SMUCKER FOODS OF CANADA CORP.</v>
          </cell>
          <cell r="H5224" t="str">
            <v>SMUCKER FOODS OF CANADA CORP.</v>
          </cell>
          <cell r="J5224" t="str">
            <v>0D1478N</v>
          </cell>
          <cell r="K5224">
            <v>0</v>
          </cell>
          <cell r="L5224">
            <v>0</v>
          </cell>
          <cell r="M5224">
            <v>0.16</v>
          </cell>
          <cell r="N5224">
            <v>0.36299999999999999</v>
          </cell>
          <cell r="O5224">
            <v>0.36299999999999999</v>
          </cell>
          <cell r="P5224">
            <v>0.41559870000000004</v>
          </cell>
          <cell r="Q5224">
            <v>0.41559870000000004</v>
          </cell>
          <cell r="R5224">
            <v>1.04</v>
          </cell>
          <cell r="S5224">
            <v>0.43222264800000004</v>
          </cell>
          <cell r="T5224">
            <v>0.43870598772000002</v>
          </cell>
          <cell r="U5224">
            <v>0.44518932744000006</v>
          </cell>
          <cell r="V5224">
            <v>1</v>
          </cell>
          <cell r="W5224">
            <v>1</v>
          </cell>
          <cell r="X5224">
            <v>1.07</v>
          </cell>
          <cell r="Y5224">
            <v>1.07</v>
          </cell>
          <cell r="AN5224">
            <v>0.36299999999999999</v>
          </cell>
          <cell r="AQ5224">
            <v>0.36299999999999999</v>
          </cell>
          <cell r="AS5224">
            <v>0.36299999999999999</v>
          </cell>
          <cell r="AY5224">
            <v>0.36299999999999999</v>
          </cell>
          <cell r="BC5224">
            <v>0.36299999999999999</v>
          </cell>
          <cell r="BF5224">
            <v>0.36299999999999999</v>
          </cell>
          <cell r="BG5224">
            <v>0.36299999999999999</v>
          </cell>
          <cell r="BH5224">
            <v>0.36299999999999999</v>
          </cell>
          <cell r="BI5224">
            <v>1</v>
          </cell>
          <cell r="BJ5224" t="str">
            <v>24.06.2022</v>
          </cell>
          <cell r="BK5224" t="str">
            <v>บจก.เวเบอร์ มาร์คกิ้</v>
          </cell>
        </row>
        <row r="5225">
          <cell r="A5225" t="str">
            <v>5J0D1478N000000600</v>
          </cell>
          <cell r="B5225" t="str">
            <v>STK(MULTI)-MEOW MIX</v>
          </cell>
          <cell r="C5225" t="str">
            <v>STICKER</v>
          </cell>
          <cell r="D5225" t="str">
            <v>3JCAXL7CJ3AAENMMED</v>
          </cell>
          <cell r="E5225" t="str">
            <v>ED</v>
          </cell>
          <cell r="F5225" t="str">
            <v>76.2x37.8 CUP 78N MMTL CK&amp;TK REC-12</v>
          </cell>
          <cell r="G5225" t="str">
            <v>SMUCKER FOODS OF CANADA CORP.</v>
          </cell>
          <cell r="H5225" t="str">
            <v>SMUCKER FOODS OF CANADA CORP.</v>
          </cell>
          <cell r="J5225" t="str">
            <v>0D1478N</v>
          </cell>
          <cell r="K5225">
            <v>0</v>
          </cell>
          <cell r="L5225">
            <v>0</v>
          </cell>
          <cell r="M5225">
            <v>0</v>
          </cell>
          <cell r="P5225">
            <v>0.41559870000000004</v>
          </cell>
          <cell r="Q5225">
            <v>0.41559870000000004</v>
          </cell>
          <cell r="R5225">
            <v>1.04</v>
          </cell>
          <cell r="S5225">
            <v>0.43222264800000004</v>
          </cell>
          <cell r="T5225">
            <v>0.43870598772000002</v>
          </cell>
          <cell r="U5225">
            <v>0.44518932744000006</v>
          </cell>
          <cell r="V5225">
            <v>1</v>
          </cell>
          <cell r="W5225">
            <v>1</v>
          </cell>
          <cell r="X5225">
            <v>1.07</v>
          </cell>
          <cell r="Y5225">
            <v>1.07</v>
          </cell>
          <cell r="AN5225">
            <v>0.36299999999999999</v>
          </cell>
          <cell r="AP5225">
            <v>0.36299999999999999</v>
          </cell>
          <cell r="AS5225">
            <v>0.36299999999999999</v>
          </cell>
          <cell r="BG5225">
            <v>0.36299999999999999</v>
          </cell>
          <cell r="BJ5225" t="str">
            <v>03.08.2021</v>
          </cell>
          <cell r="BK5225" t="str">
            <v>บจก.เวเบอร์ มาร์คกิ้</v>
          </cell>
        </row>
        <row r="5226">
          <cell r="A5226" t="str">
            <v>5R0D1478N000000300</v>
          </cell>
          <cell r="B5226" t="str">
            <v>NO-COR.INB-MEOW MIX</v>
          </cell>
          <cell r="C5226" t="str">
            <v>DUPLEX</v>
          </cell>
          <cell r="D5226" t="str">
            <v>3VAE000477C4</v>
          </cell>
          <cell r="E5226" t="str">
            <v>C4</v>
          </cell>
          <cell r="F5226" t="str">
            <v>SMUCKER CANADA -  MM TASTY LAYER PACK 48</v>
          </cell>
          <cell r="G5226">
            <v>0</v>
          </cell>
          <cell r="H5226">
            <v>0</v>
          </cell>
          <cell r="J5226" t="str">
            <v>0D1478N</v>
          </cell>
          <cell r="K5226">
            <v>0</v>
          </cell>
          <cell r="L5226">
            <v>0</v>
          </cell>
          <cell r="M5226">
            <v>3.06</v>
          </cell>
          <cell r="N5226">
            <v>3.06</v>
          </cell>
          <cell r="O5226">
            <v>3.0600000000000005</v>
          </cell>
          <cell r="P5226">
            <v>3.434303250000001</v>
          </cell>
          <cell r="Q5226">
            <v>3.434303250000001</v>
          </cell>
          <cell r="R5226">
            <v>1.07</v>
          </cell>
          <cell r="S5226">
            <v>3.6747044775000015</v>
          </cell>
          <cell r="T5226">
            <v>3.7298250446625012</v>
          </cell>
          <cell r="U5226">
            <v>3.7849456118250018</v>
          </cell>
          <cell r="V5226">
            <v>1.03</v>
          </cell>
          <cell r="W5226">
            <v>1</v>
          </cell>
          <cell r="X5226">
            <v>1.05</v>
          </cell>
          <cell r="Y5226">
            <v>1.05</v>
          </cell>
          <cell r="AN5226">
            <v>3.01</v>
          </cell>
          <cell r="AP5226">
            <v>3.01</v>
          </cell>
          <cell r="AQ5226">
            <v>3.01</v>
          </cell>
          <cell r="AS5226">
            <v>3.0599999999999996</v>
          </cell>
          <cell r="AY5226">
            <v>3.0599999999999996</v>
          </cell>
          <cell r="AZ5226">
            <v>3.0600000000000005</v>
          </cell>
          <cell r="BF5226">
            <v>3.06</v>
          </cell>
          <cell r="BG5226">
            <v>3.0599999999999996</v>
          </cell>
          <cell r="BH5226">
            <v>3.0600000000000005</v>
          </cell>
          <cell r="BI5226">
            <v>1.0000000000000002</v>
          </cell>
          <cell r="BJ5226" t="str">
            <v>17.03.2022</v>
          </cell>
          <cell r="BK5226" t="str">
            <v>บจก.ไทยยูเนี่ยน กราฟ</v>
          </cell>
        </row>
        <row r="5227">
          <cell r="A5227" t="str">
            <v>5F0D1567N000000100</v>
          </cell>
          <cell r="B5227" t="str">
            <v>CTN-MEOW MIX (BVP-24/ITC-SK)</v>
          </cell>
          <cell r="C5227" t="str">
            <v>ลูกฟูก</v>
          </cell>
          <cell r="D5227" t="str">
            <v>3VAE000556DL</v>
          </cell>
          <cell r="E5227" t="str">
            <v>DL</v>
          </cell>
          <cell r="F5227" t="str">
            <v>BVP (CLG / TBG / TGG) pack 24</v>
          </cell>
          <cell r="J5227" t="str">
            <v>0D1567N</v>
          </cell>
          <cell r="K5227">
            <v>0</v>
          </cell>
          <cell r="L5227">
            <v>0</v>
          </cell>
          <cell r="M5227">
            <v>9.69</v>
          </cell>
          <cell r="N5227">
            <v>5.6</v>
          </cell>
          <cell r="O5227">
            <v>5.6</v>
          </cell>
          <cell r="P5227">
            <v>6.5779559999999995</v>
          </cell>
          <cell r="Q5227">
            <v>6.5779559999999995</v>
          </cell>
          <cell r="R5227">
            <v>1.05</v>
          </cell>
          <cell r="S5227">
            <v>6.9068537999999995</v>
          </cell>
          <cell r="T5227">
            <v>7.0104566069999992</v>
          </cell>
          <cell r="U5227">
            <v>7.1140594139999997</v>
          </cell>
          <cell r="W5227">
            <v>1.05</v>
          </cell>
          <cell r="X5227">
            <v>1.1000000000000001</v>
          </cell>
          <cell r="Y5227">
            <v>1.0169999999999999</v>
          </cell>
          <cell r="BE5227">
            <v>5.6</v>
          </cell>
          <cell r="BF5227">
            <v>5.6</v>
          </cell>
          <cell r="BH5227">
            <v>5.6</v>
          </cell>
          <cell r="BJ5227" t="str">
            <v>20.08.2022</v>
          </cell>
          <cell r="BK5227" t="str">
            <v>บจก.กลุ่มสยามบรรจุภั</v>
          </cell>
        </row>
        <row r="5228">
          <cell r="A5228" t="str">
            <v>5F0D1567N000000400</v>
          </cell>
          <cell r="B5228" t="str">
            <v>CTN-MEOW MIX (BVP2/ITC-SK)</v>
          </cell>
          <cell r="C5228" t="str">
            <v>ลูกฟูก</v>
          </cell>
          <cell r="D5228" t="str">
            <v>3VAE000451C5</v>
          </cell>
          <cell r="E5228" t="str">
            <v>C5</v>
          </cell>
          <cell r="F5228" t="str">
            <v>BVP2 (TBG/CLG/TGG)</v>
          </cell>
          <cell r="J5228" t="str">
            <v>0D1567N</v>
          </cell>
          <cell r="K5228">
            <v>20</v>
          </cell>
          <cell r="L5228">
            <v>224</v>
          </cell>
          <cell r="M5228">
            <v>11.2</v>
          </cell>
          <cell r="N5228">
            <v>11.200000000000001</v>
          </cell>
          <cell r="O5228">
            <v>11.200000000000001</v>
          </cell>
          <cell r="P5228">
            <v>13.155912000000002</v>
          </cell>
          <cell r="Q5228">
            <v>13.155912000000002</v>
          </cell>
          <cell r="R5228">
            <v>1.05</v>
          </cell>
          <cell r="S5228">
            <v>13.813707600000003</v>
          </cell>
          <cell r="T5228">
            <v>14.020913214000002</v>
          </cell>
          <cell r="U5228">
            <v>14.228118828000003</v>
          </cell>
          <cell r="W5228">
            <v>1.05</v>
          </cell>
          <cell r="X5228">
            <v>1.1000000000000001</v>
          </cell>
          <cell r="Y5228">
            <v>1.0169999999999999</v>
          </cell>
          <cell r="BE5228">
            <v>11.200000000000001</v>
          </cell>
          <cell r="BF5228">
            <v>11.200000000000001</v>
          </cell>
          <cell r="BH5228">
            <v>11.200000000000001</v>
          </cell>
          <cell r="BJ5228" t="str">
            <v>06.08.2022</v>
          </cell>
          <cell r="BK5228" t="str">
            <v>บจก.กลุ่มสยามบรรจุภั</v>
          </cell>
        </row>
        <row r="5229">
          <cell r="A5229" t="str">
            <v>5F0D1567N000000600</v>
          </cell>
          <cell r="B5229" t="str">
            <v>CTN-MEOW MIX (LVP/ITC-SK)</v>
          </cell>
          <cell r="C5229" t="str">
            <v>ลูกฟูก</v>
          </cell>
          <cell r="D5229" t="str">
            <v>3VAE000557C4</v>
          </cell>
          <cell r="E5229" t="str">
            <v>C4</v>
          </cell>
          <cell r="F5229" t="str">
            <v>LVP (TBG,CLG,TSS)</v>
          </cell>
          <cell r="J5229" t="str">
            <v>0D1567N</v>
          </cell>
          <cell r="K5229">
            <v>0</v>
          </cell>
          <cell r="L5229">
            <v>0</v>
          </cell>
          <cell r="M5229">
            <v>10.1</v>
          </cell>
          <cell r="N5229">
            <v>10.100000000000001</v>
          </cell>
          <cell r="O5229">
            <v>10.100000000000001</v>
          </cell>
          <cell r="P5229">
            <v>11.863813500000003</v>
          </cell>
          <cell r="Q5229">
            <v>11.863813500000003</v>
          </cell>
          <cell r="R5229">
            <v>1.05</v>
          </cell>
          <cell r="S5229">
            <v>12.457004175000003</v>
          </cell>
          <cell r="T5229">
            <v>12.643859237625001</v>
          </cell>
          <cell r="U5229">
            <v>12.830714300250003</v>
          </cell>
          <cell r="W5229">
            <v>1.05</v>
          </cell>
          <cell r="X5229">
            <v>1.1000000000000001</v>
          </cell>
          <cell r="Y5229">
            <v>1.0169999999999999</v>
          </cell>
          <cell r="BE5229">
            <v>10.100000000000001</v>
          </cell>
          <cell r="BF5229">
            <v>10.100000000000001</v>
          </cell>
          <cell r="BH5229">
            <v>10.100000000000001</v>
          </cell>
          <cell r="BJ5229" t="str">
            <v>05.08.2022</v>
          </cell>
          <cell r="BK5229" t="str">
            <v>บจก.กลุ่มสยามบรรจุภั</v>
          </cell>
        </row>
        <row r="5230">
          <cell r="A5230" t="str">
            <v>5F0D1567N000000700</v>
          </cell>
          <cell r="B5230" t="str">
            <v>CTN-MEOW MIX (WCP/ITC-SK)</v>
          </cell>
          <cell r="C5230" t="str">
            <v>ลูกฟูก</v>
          </cell>
          <cell r="D5230" t="str">
            <v>3VAE000554C5</v>
          </cell>
          <cell r="E5230" t="str">
            <v>C5</v>
          </cell>
          <cell r="F5230" t="str">
            <v>WCP (CLG / TPG / CBG)</v>
          </cell>
          <cell r="J5230" t="str">
            <v>0D1567N</v>
          </cell>
          <cell r="K5230">
            <v>0</v>
          </cell>
          <cell r="L5230">
            <v>0</v>
          </cell>
          <cell r="M5230">
            <v>11.2</v>
          </cell>
          <cell r="N5230">
            <v>11.199999999999998</v>
          </cell>
          <cell r="O5230">
            <v>11.199999999999998</v>
          </cell>
          <cell r="P5230">
            <v>13.155911999999997</v>
          </cell>
          <cell r="Q5230">
            <v>13.155911999999997</v>
          </cell>
          <cell r="R5230">
            <v>1.05</v>
          </cell>
          <cell r="S5230">
            <v>13.813707599999997</v>
          </cell>
          <cell r="T5230">
            <v>14.020913213999997</v>
          </cell>
          <cell r="U5230">
            <v>14.228118827999998</v>
          </cell>
          <cell r="W5230">
            <v>1.05</v>
          </cell>
          <cell r="X5230">
            <v>1.1000000000000001</v>
          </cell>
          <cell r="Y5230">
            <v>1.0169999999999999</v>
          </cell>
          <cell r="BE5230">
            <v>11.199999999999998</v>
          </cell>
          <cell r="BF5230">
            <v>11.199999999999998</v>
          </cell>
          <cell r="BH5230">
            <v>11.199999999999998</v>
          </cell>
          <cell r="BJ5230" t="str">
            <v>05.08.2022</v>
          </cell>
          <cell r="BK5230" t="str">
            <v>บจก.กลุ่มสยามบรรจุภั</v>
          </cell>
        </row>
        <row r="5231">
          <cell r="A5231" t="str">
            <v>5F0D1567N000000900</v>
          </cell>
          <cell r="B5231" t="str">
            <v>CTN-MEOW MIX (PVP3/ITC-SK)</v>
          </cell>
          <cell r="C5231" t="str">
            <v>ลูกฟูก</v>
          </cell>
          <cell r="D5231" t="str">
            <v>3VAE000452C5</v>
          </cell>
          <cell r="E5231" t="str">
            <v>C5</v>
          </cell>
          <cell r="F5231" t="str">
            <v>PVP3  (TSS / SOF / CTC)</v>
          </cell>
          <cell r="J5231" t="str">
            <v>0D1567N</v>
          </cell>
          <cell r="K5231">
            <v>0</v>
          </cell>
          <cell r="L5231">
            <v>0</v>
          </cell>
          <cell r="M5231">
            <v>11.2</v>
          </cell>
          <cell r="N5231">
            <v>11.200000000000005</v>
          </cell>
          <cell r="O5231">
            <v>11.200000000000005</v>
          </cell>
          <cell r="P5231">
            <v>13.155912000000006</v>
          </cell>
          <cell r="Q5231">
            <v>13.155912000000006</v>
          </cell>
          <cell r="R5231">
            <v>1.05</v>
          </cell>
          <cell r="S5231">
            <v>13.813707600000006</v>
          </cell>
          <cell r="T5231">
            <v>14.020913214000005</v>
          </cell>
          <cell r="U5231">
            <v>14.228118828000007</v>
          </cell>
          <cell r="W5231">
            <v>1.05</v>
          </cell>
          <cell r="X5231">
            <v>1.1000000000000001</v>
          </cell>
          <cell r="Y5231">
            <v>1.0169999999999999</v>
          </cell>
          <cell r="BE5231">
            <v>11.200000000000005</v>
          </cell>
          <cell r="BF5231">
            <v>11.200000000000005</v>
          </cell>
          <cell r="BH5231">
            <v>11.200000000000005</v>
          </cell>
          <cell r="BJ5231" t="str">
            <v>05.08.2022</v>
          </cell>
          <cell r="BK5231" t="str">
            <v>บจก.กลุ่มสยามบรรจุภั</v>
          </cell>
        </row>
        <row r="5232">
          <cell r="A5232" t="str">
            <v>5F0D1567N000001100</v>
          </cell>
          <cell r="B5232" t="str">
            <v>CTN-MEOW MIX</v>
          </cell>
          <cell r="C5232" t="str">
            <v>ลูกฟูก</v>
          </cell>
          <cell r="D5232" t="str">
            <v>3VAE000007C6</v>
          </cell>
          <cell r="E5232" t="str">
            <v>C6</v>
          </cell>
          <cell r="F5232" t="str">
            <v>BJMS (xxx01) (TSS / TBG / SCS)</v>
          </cell>
          <cell r="J5232" t="str">
            <v>0D1567N</v>
          </cell>
          <cell r="K5232">
            <v>0</v>
          </cell>
          <cell r="L5232">
            <v>0</v>
          </cell>
          <cell r="M5232">
            <v>9.69</v>
          </cell>
          <cell r="N5232">
            <v>22.31</v>
          </cell>
          <cell r="O5232">
            <v>22.31</v>
          </cell>
          <cell r="P5232">
            <v>26.206106850000001</v>
          </cell>
          <cell r="Q5232">
            <v>26.206106850000001</v>
          </cell>
          <cell r="R5232">
            <v>1.05</v>
          </cell>
          <cell r="S5232">
            <v>27.516412192500002</v>
          </cell>
          <cell r="T5232">
            <v>27.929158375387498</v>
          </cell>
          <cell r="U5232">
            <v>28.341904558275004</v>
          </cell>
          <cell r="W5232">
            <v>1.05</v>
          </cell>
          <cell r="X5232">
            <v>1.1000000000000001</v>
          </cell>
          <cell r="Y5232">
            <v>1.0169999999999999</v>
          </cell>
          <cell r="BE5232">
            <v>22.31</v>
          </cell>
          <cell r="BF5232">
            <v>22.31</v>
          </cell>
          <cell r="BH5232">
            <v>22.31</v>
          </cell>
          <cell r="BJ5232" t="str">
            <v>10.08.2022</v>
          </cell>
          <cell r="BK5232" t="str">
            <v>บมจ. สหไทยการพิมพ์แล</v>
          </cell>
        </row>
        <row r="5233">
          <cell r="A5233" t="str">
            <v>5F0D1567N000001200</v>
          </cell>
          <cell r="B5233" t="str">
            <v>CTN-MEOW MIX (SFVP/ITC-SK)</v>
          </cell>
          <cell r="C5233" t="str">
            <v>ลูกฟูก</v>
          </cell>
          <cell r="D5233" t="str">
            <v>3VAE000555C4</v>
          </cell>
          <cell r="E5233" t="str">
            <v>C4</v>
          </cell>
          <cell r="F5233" t="str">
            <v>SFVP (OWT/ TSG/SOF)</v>
          </cell>
          <cell r="J5233" t="str">
            <v>0D1567N</v>
          </cell>
          <cell r="K5233">
            <v>0</v>
          </cell>
          <cell r="L5233">
            <v>0</v>
          </cell>
          <cell r="M5233">
            <v>10.1</v>
          </cell>
          <cell r="N5233">
            <v>10.099999999999994</v>
          </cell>
          <cell r="O5233">
            <v>10.099999999999994</v>
          </cell>
          <cell r="P5233">
            <v>11.863813499999996</v>
          </cell>
          <cell r="Q5233">
            <v>11.863813499999996</v>
          </cell>
          <cell r="R5233">
            <v>1.05</v>
          </cell>
          <cell r="S5233">
            <v>12.457004174999996</v>
          </cell>
          <cell r="T5233">
            <v>12.643859237624994</v>
          </cell>
          <cell r="U5233">
            <v>12.830714300249996</v>
          </cell>
          <cell r="W5233">
            <v>1.05</v>
          </cell>
          <cell r="X5233">
            <v>1.1000000000000001</v>
          </cell>
          <cell r="Y5233">
            <v>1.0169999999999999</v>
          </cell>
          <cell r="BE5233">
            <v>10.099999999999994</v>
          </cell>
          <cell r="BF5233">
            <v>10.099999999999994</v>
          </cell>
          <cell r="BH5233">
            <v>10.099999999999994</v>
          </cell>
          <cell r="BJ5233" t="str">
            <v>04.08.2022</v>
          </cell>
          <cell r="BK5233" t="str">
            <v>บจก.กลุ่มสยามบรรจุภั</v>
          </cell>
        </row>
        <row r="5234">
          <cell r="A5234" t="str">
            <v>5R0D1567N000000100</v>
          </cell>
          <cell r="B5234" t="str">
            <v>NO-COR.INB-MEOW MIX (BVP2)</v>
          </cell>
          <cell r="C5234" t="str">
            <v>DUPLEX</v>
          </cell>
          <cell r="D5234" t="str">
            <v>3VAE000451C5</v>
          </cell>
          <cell r="E5234" t="str">
            <v>C5</v>
          </cell>
          <cell r="F5234" t="str">
            <v>BVP2 (TBG/CLG/TGG)</v>
          </cell>
          <cell r="J5234" t="str">
            <v>0D1567N</v>
          </cell>
          <cell r="K5234">
            <v>0</v>
          </cell>
          <cell r="L5234">
            <v>0</v>
          </cell>
          <cell r="M5234">
            <v>6.49</v>
          </cell>
          <cell r="N5234">
            <v>6.4899999999999993</v>
          </cell>
          <cell r="O5234">
            <v>6.4899999999999993</v>
          </cell>
          <cell r="P5234">
            <v>7.1552249999999997</v>
          </cell>
          <cell r="Q5234">
            <v>7.1552249999999997</v>
          </cell>
          <cell r="R5234">
            <v>1.07</v>
          </cell>
          <cell r="S5234">
            <v>7.6560907499999997</v>
          </cell>
          <cell r="T5234">
            <v>7.7709321112499987</v>
          </cell>
          <cell r="U5234">
            <v>7.8857734724999995</v>
          </cell>
          <cell r="W5234">
            <v>1</v>
          </cell>
          <cell r="X5234">
            <v>1.05</v>
          </cell>
          <cell r="Y5234">
            <v>1.05</v>
          </cell>
          <cell r="BE5234">
            <v>6.4899999999999993</v>
          </cell>
          <cell r="BF5234">
            <v>6.4899999999999993</v>
          </cell>
          <cell r="BH5234">
            <v>6.4899999999999993</v>
          </cell>
          <cell r="BJ5234" t="str">
            <v>06.08.2022</v>
          </cell>
          <cell r="BK5234" t="str">
            <v>บจก.ไทยยูเนี่ยน กราฟ</v>
          </cell>
        </row>
        <row r="5235">
          <cell r="A5235" t="str">
            <v>5R0D1567N000000200</v>
          </cell>
          <cell r="B5235" t="str">
            <v>NO-COR.INB-MEOW MIX (PSM)</v>
          </cell>
          <cell r="C5235" t="str">
            <v>DUPLEX</v>
          </cell>
          <cell r="D5235" t="str">
            <v>3VAE000553C5</v>
          </cell>
          <cell r="E5235" t="str">
            <v>C5</v>
          </cell>
          <cell r="F5235" t="str">
            <v>PSM (TSS / TBG / SCS)</v>
          </cell>
          <cell r="J5235" t="str">
            <v>0D1567N</v>
          </cell>
          <cell r="K5235">
            <v>0</v>
          </cell>
          <cell r="L5235">
            <v>0</v>
          </cell>
          <cell r="M5235">
            <v>6.49</v>
          </cell>
          <cell r="N5235">
            <v>6.49</v>
          </cell>
          <cell r="O5235">
            <v>6.49</v>
          </cell>
          <cell r="P5235">
            <v>7.1552250000000006</v>
          </cell>
          <cell r="Q5235">
            <v>7.1552250000000006</v>
          </cell>
          <cell r="R5235">
            <v>1.07</v>
          </cell>
          <cell r="S5235">
            <v>7.6560907500000015</v>
          </cell>
          <cell r="T5235">
            <v>7.7709321112500005</v>
          </cell>
          <cell r="U5235">
            <v>7.8857734725000022</v>
          </cell>
          <cell r="W5235">
            <v>1</v>
          </cell>
          <cell r="X5235">
            <v>1.05</v>
          </cell>
          <cell r="Y5235">
            <v>1.05</v>
          </cell>
          <cell r="BE5235">
            <v>6.49</v>
          </cell>
          <cell r="BF5235">
            <v>6.49</v>
          </cell>
          <cell r="BH5235">
            <v>6.49</v>
          </cell>
          <cell r="BJ5235" t="str">
            <v>06.08.2022</v>
          </cell>
          <cell r="BK5235" t="str">
            <v>บจก.ไทยยูเนี่ยน กราฟ</v>
          </cell>
        </row>
        <row r="5236">
          <cell r="A5236" t="str">
            <v>5R0D1567N000000300</v>
          </cell>
          <cell r="B5236" t="str">
            <v>NO-COR.INB-MEOW MIX (LVP)</v>
          </cell>
          <cell r="C5236" t="str">
            <v>DUPLEX</v>
          </cell>
          <cell r="D5236" t="str">
            <v>3VAE000557C4</v>
          </cell>
          <cell r="E5236" t="str">
            <v>C4</v>
          </cell>
          <cell r="F5236" t="str">
            <v>LVP (TBG,CLG,TSS)</v>
          </cell>
          <cell r="J5236" t="str">
            <v>0D1567N</v>
          </cell>
          <cell r="K5236">
            <v>0</v>
          </cell>
          <cell r="L5236">
            <v>0</v>
          </cell>
          <cell r="M5236">
            <v>3.15</v>
          </cell>
          <cell r="N5236">
            <v>3.15</v>
          </cell>
          <cell r="O5236">
            <v>3.15</v>
          </cell>
          <cell r="P5236">
            <v>3.4728750000000002</v>
          </cell>
          <cell r="Q5236">
            <v>3.4728750000000002</v>
          </cell>
          <cell r="R5236">
            <v>1.07</v>
          </cell>
          <cell r="S5236">
            <v>3.7159762500000002</v>
          </cell>
          <cell r="T5236">
            <v>3.7717158937499997</v>
          </cell>
          <cell r="U5236">
            <v>3.8274555375000001</v>
          </cell>
          <cell r="W5236">
            <v>1</v>
          </cell>
          <cell r="X5236">
            <v>1.05</v>
          </cell>
          <cell r="Y5236">
            <v>1.05</v>
          </cell>
          <cell r="BE5236">
            <v>3.15</v>
          </cell>
          <cell r="BF5236">
            <v>3.15</v>
          </cell>
          <cell r="BH5236">
            <v>3.15</v>
          </cell>
          <cell r="BJ5236" t="str">
            <v>06.08.2022</v>
          </cell>
          <cell r="BK5236" t="str">
            <v>บจก.ไทยยูเนี่ยน กราฟ</v>
          </cell>
        </row>
        <row r="5237">
          <cell r="A5237" t="str">
            <v>5R0D1567N000000400</v>
          </cell>
          <cell r="B5237" t="str">
            <v>NO-COR.INB-MEOW MIX (WCP)</v>
          </cell>
          <cell r="C5237" t="str">
            <v>DUPLEX</v>
          </cell>
          <cell r="D5237" t="str">
            <v>3VAE000554C5</v>
          </cell>
          <cell r="E5237" t="str">
            <v>C5</v>
          </cell>
          <cell r="F5237" t="str">
            <v>WCP (CLG / TPG / CBG)</v>
          </cell>
          <cell r="J5237" t="str">
            <v>0D1567N</v>
          </cell>
          <cell r="K5237">
            <v>0</v>
          </cell>
          <cell r="L5237">
            <v>0</v>
          </cell>
          <cell r="M5237">
            <v>6.49</v>
          </cell>
          <cell r="N5237">
            <v>6.4900000000000011</v>
          </cell>
          <cell r="O5237">
            <v>6.4900000000000011</v>
          </cell>
          <cell r="P5237">
            <v>7.1552250000000015</v>
          </cell>
          <cell r="Q5237">
            <v>7.1552250000000015</v>
          </cell>
          <cell r="R5237">
            <v>1.07</v>
          </cell>
          <cell r="S5237">
            <v>7.6560907500000024</v>
          </cell>
          <cell r="T5237">
            <v>7.7709321112500014</v>
          </cell>
          <cell r="U5237">
            <v>7.885773472500003</v>
          </cell>
          <cell r="W5237">
            <v>1</v>
          </cell>
          <cell r="X5237">
            <v>1.05</v>
          </cell>
          <cell r="Y5237">
            <v>1.05</v>
          </cell>
          <cell r="BE5237">
            <v>6.4900000000000011</v>
          </cell>
          <cell r="BF5237">
            <v>6.4900000000000011</v>
          </cell>
          <cell r="BH5237">
            <v>6.4900000000000011</v>
          </cell>
          <cell r="BJ5237" t="str">
            <v>06.08.2022</v>
          </cell>
          <cell r="BK5237" t="str">
            <v>บจก.ไทยยูเนี่ยน กราฟ</v>
          </cell>
        </row>
        <row r="5238">
          <cell r="A5238" t="str">
            <v>5R0D1567N000000500</v>
          </cell>
          <cell r="B5238" t="str">
            <v>NO-COR.INB-MEOW MIX (PVP3)</v>
          </cell>
          <cell r="C5238" t="str">
            <v>DUPLEX</v>
          </cell>
          <cell r="D5238" t="str">
            <v>3VAE000452C5</v>
          </cell>
          <cell r="E5238" t="str">
            <v>C5</v>
          </cell>
          <cell r="F5238" t="str">
            <v>PVP3  (TSS / SOF / CTC)</v>
          </cell>
          <cell r="J5238" t="str">
            <v>0D1567N</v>
          </cell>
          <cell r="K5238">
            <v>0</v>
          </cell>
          <cell r="L5238">
            <v>0</v>
          </cell>
          <cell r="M5238">
            <v>6.49</v>
          </cell>
          <cell r="N5238">
            <v>6.4899999999999993</v>
          </cell>
          <cell r="O5238">
            <v>6.4899999999999993</v>
          </cell>
          <cell r="P5238">
            <v>7.1552249999999997</v>
          </cell>
          <cell r="Q5238">
            <v>7.1552249999999997</v>
          </cell>
          <cell r="R5238">
            <v>1.07</v>
          </cell>
          <cell r="S5238">
            <v>7.6560907499999997</v>
          </cell>
          <cell r="T5238">
            <v>7.7709321112499987</v>
          </cell>
          <cell r="U5238">
            <v>7.8857734724999995</v>
          </cell>
          <cell r="W5238">
            <v>1</v>
          </cell>
          <cell r="X5238">
            <v>1.05</v>
          </cell>
          <cell r="Y5238">
            <v>1.05</v>
          </cell>
          <cell r="BE5238">
            <v>6.4899999999999993</v>
          </cell>
          <cell r="BF5238">
            <v>6.4899999999999993</v>
          </cell>
          <cell r="BH5238">
            <v>6.4899999999999993</v>
          </cell>
          <cell r="BJ5238" t="str">
            <v>08.08.2022</v>
          </cell>
          <cell r="BK5238" t="str">
            <v>บจก.ไทยยูเนี่ยน กราฟ</v>
          </cell>
        </row>
        <row r="5239">
          <cell r="A5239" t="str">
            <v>5R0D1567N000000600</v>
          </cell>
          <cell r="B5239" t="str">
            <v>NO-COR.INB-MEOW MIX (SFVP)</v>
          </cell>
          <cell r="C5239" t="str">
            <v>DUPLEX</v>
          </cell>
          <cell r="D5239" t="str">
            <v>3VAE000555C4</v>
          </cell>
          <cell r="E5239" t="str">
            <v>C4</v>
          </cell>
          <cell r="F5239" t="str">
            <v>SFVP (OWT/ TSG/SOF)</v>
          </cell>
          <cell r="J5239" t="str">
            <v>0D1567N</v>
          </cell>
          <cell r="K5239">
            <v>0</v>
          </cell>
          <cell r="L5239">
            <v>0</v>
          </cell>
          <cell r="M5239">
            <v>3.15</v>
          </cell>
          <cell r="N5239">
            <v>3.1500000000000017</v>
          </cell>
          <cell r="O5239">
            <v>3.1500000000000017</v>
          </cell>
          <cell r="P5239">
            <v>3.4728750000000019</v>
          </cell>
          <cell r="Q5239">
            <v>3.4728750000000019</v>
          </cell>
          <cell r="R5239">
            <v>1.07</v>
          </cell>
          <cell r="S5239">
            <v>3.7159762500000024</v>
          </cell>
          <cell r="T5239">
            <v>3.7717158937500019</v>
          </cell>
          <cell r="U5239">
            <v>3.8274555375000028</v>
          </cell>
          <cell r="W5239">
            <v>1</v>
          </cell>
          <cell r="X5239">
            <v>1.05</v>
          </cell>
          <cell r="Y5239">
            <v>1.05</v>
          </cell>
          <cell r="BE5239">
            <v>3.1500000000000017</v>
          </cell>
          <cell r="BF5239">
            <v>3.1500000000000017</v>
          </cell>
          <cell r="BH5239">
            <v>3.1500000000000017</v>
          </cell>
          <cell r="BJ5239" t="str">
            <v>08.08.2022</v>
          </cell>
          <cell r="BK5239" t="str">
            <v>บจก.ไทยยูเนี่ยน กราฟ</v>
          </cell>
        </row>
        <row r="5240">
          <cell r="A5240" t="str">
            <v>5AHA10000048</v>
          </cell>
          <cell r="B5240" t="str">
            <v>PET COS.INFUSION LF.107 BASIL(D.GREEN)R1</v>
          </cell>
          <cell r="C5240" t="str">
            <v>Shrink</v>
          </cell>
          <cell r="J5240" t="str">
            <v>HA10000</v>
          </cell>
          <cell r="K5240">
            <v>1251</v>
          </cell>
          <cell r="L5240">
            <v>578.41</v>
          </cell>
          <cell r="M5240">
            <v>0.46235811350919265</v>
          </cell>
          <cell r="P5240">
            <v>0.48409999999999997</v>
          </cell>
          <cell r="Q5240">
            <v>0.48409999999999997</v>
          </cell>
          <cell r="R5240">
            <v>1.0980000000000001</v>
          </cell>
          <cell r="S5240">
            <v>0.53154180000000006</v>
          </cell>
          <cell r="T5240">
            <v>0.53951492700000003</v>
          </cell>
          <cell r="U5240">
            <v>0.54748805400000011</v>
          </cell>
          <cell r="V5240">
            <v>1</v>
          </cell>
          <cell r="W5240">
            <v>1</v>
          </cell>
          <cell r="X5240">
            <v>1.03</v>
          </cell>
          <cell r="Y5240">
            <v>1</v>
          </cell>
          <cell r="AG5240">
            <v>0.47</v>
          </cell>
          <cell r="AI5240">
            <v>0.47</v>
          </cell>
          <cell r="AJ5240">
            <v>0.43</v>
          </cell>
          <cell r="AK5240">
            <v>0.56000000000000005</v>
          </cell>
          <cell r="AL5240">
            <v>0.56000000000000005</v>
          </cell>
          <cell r="AN5240">
            <v>0.43</v>
          </cell>
          <cell r="AP5240">
            <v>0.47</v>
          </cell>
          <cell r="BG5240">
            <v>0.47</v>
          </cell>
          <cell r="BJ5240" t="str">
            <v>17.05.2021</v>
          </cell>
          <cell r="BK5240" t="str">
            <v>บจก.ฟูจิ เอซ</v>
          </cell>
        </row>
        <row r="5241">
          <cell r="A5241" t="str">
            <v>5AHNN0000008</v>
          </cell>
          <cell r="B5241" t="str">
            <v>PLASTIC LID COS. BASIL .(D.GREEN)</v>
          </cell>
          <cell r="C5241" t="str">
            <v>CAP</v>
          </cell>
          <cell r="J5241" t="str">
            <v>HNN0000</v>
          </cell>
          <cell r="K5241">
            <v>0</v>
          </cell>
          <cell r="L5241">
            <v>0</v>
          </cell>
          <cell r="M5241">
            <v>0</v>
          </cell>
          <cell r="P5241">
            <v>1.4602204249717936</v>
          </cell>
          <cell r="Q5241">
            <v>1.4602204249717936</v>
          </cell>
          <cell r="R5241">
            <v>1</v>
          </cell>
          <cell r="S5241">
            <v>1.4602204249717936</v>
          </cell>
          <cell r="T5241">
            <v>1.4821237313463704</v>
          </cell>
          <cell r="U5241">
            <v>1.5040270377209475</v>
          </cell>
          <cell r="V5241">
            <v>1</v>
          </cell>
          <cell r="W5241">
            <v>1</v>
          </cell>
          <cell r="X5241">
            <v>1.03</v>
          </cell>
          <cell r="Y5241">
            <v>1</v>
          </cell>
          <cell r="AG5241">
            <v>1.3426500123517786</v>
          </cell>
          <cell r="AH5241">
            <v>1.3536099812996727</v>
          </cell>
          <cell r="AJ5241">
            <v>1.3536099883917263</v>
          </cell>
          <cell r="AK5241">
            <v>1.3536100027517888</v>
          </cell>
          <cell r="AO5241">
            <v>1.3536100049407114</v>
          </cell>
          <cell r="BG5241">
            <v>1.3536100049407114</v>
          </cell>
          <cell r="BJ5241" t="str">
            <v>21.04.2021</v>
          </cell>
          <cell r="BK5241" t="str">
            <v>บจก.วีซี่ แพ็คเกจิ้ง (ประเทศไทย)</v>
          </cell>
        </row>
        <row r="5242">
          <cell r="A5242" t="str">
            <v>5AHPB0000026</v>
          </cell>
          <cell r="B5242" t="str">
            <v>PE 45X45 CM.ซีลด้านสั้น 1 ด้าน ปรุรูเข็ม</v>
          </cell>
          <cell r="C5242" t="str">
            <v>Shrink</v>
          </cell>
          <cell r="J5242" t="str">
            <v>HPB0000</v>
          </cell>
          <cell r="K5242">
            <v>47.5</v>
          </cell>
          <cell r="L5242">
            <v>3963.36</v>
          </cell>
          <cell r="M5242">
            <v>83.44</v>
          </cell>
          <cell r="N5242">
            <v>79.833333333333329</v>
          </cell>
          <cell r="O5242">
            <v>84</v>
          </cell>
          <cell r="P5242">
            <v>107.12</v>
          </cell>
          <cell r="Q5242">
            <v>107.12</v>
          </cell>
          <cell r="R5242">
            <v>1</v>
          </cell>
          <cell r="S5242">
            <v>107.12</v>
          </cell>
          <cell r="T5242">
            <v>108.7268</v>
          </cell>
          <cell r="U5242">
            <v>110.3336</v>
          </cell>
          <cell r="V5242">
            <v>1</v>
          </cell>
          <cell r="W5242">
            <v>1</v>
          </cell>
          <cell r="X5242">
            <v>1.03</v>
          </cell>
          <cell r="Y5242">
            <v>1</v>
          </cell>
          <cell r="AG5242">
            <v>77</v>
          </cell>
          <cell r="AH5242">
            <v>77</v>
          </cell>
          <cell r="AI5242">
            <v>77</v>
          </cell>
          <cell r="AJ5242">
            <v>77</v>
          </cell>
          <cell r="AK5242">
            <v>77</v>
          </cell>
          <cell r="AL5242">
            <v>77</v>
          </cell>
          <cell r="AM5242">
            <v>77</v>
          </cell>
          <cell r="AN5242">
            <v>77</v>
          </cell>
          <cell r="AO5242">
            <v>79</v>
          </cell>
          <cell r="AR5242">
            <v>79</v>
          </cell>
          <cell r="AT5242">
            <v>79</v>
          </cell>
          <cell r="AU5242">
            <v>79</v>
          </cell>
          <cell r="AW5242">
            <v>79</v>
          </cell>
          <cell r="AX5242">
            <v>79</v>
          </cell>
          <cell r="AY5242">
            <v>79</v>
          </cell>
          <cell r="BA5242">
            <v>84</v>
          </cell>
          <cell r="BF5242">
            <v>79.833333333333329</v>
          </cell>
          <cell r="BG5242">
            <v>79</v>
          </cell>
          <cell r="BH5242">
            <v>84</v>
          </cell>
          <cell r="BI5242">
            <v>1.0632911392405062</v>
          </cell>
          <cell r="BJ5242" t="str">
            <v>04.04.2022</v>
          </cell>
          <cell r="BK5242" t="str">
            <v>หจก.เอส แอนด์ พี โปร</v>
          </cell>
        </row>
        <row r="5243">
          <cell r="A5243" t="str">
            <v>5AHPL0000003</v>
          </cell>
          <cell r="B5243" t="str">
            <v>PE BLACK GRID 14X15 CM. ถุงหลอดปรุรูเข็ม</v>
          </cell>
          <cell r="C5243" t="str">
            <v>Shrink</v>
          </cell>
          <cell r="J5243" t="str">
            <v>HPL0000</v>
          </cell>
          <cell r="K5243">
            <v>25</v>
          </cell>
          <cell r="L5243">
            <v>2325</v>
          </cell>
          <cell r="M5243">
            <v>93</v>
          </cell>
          <cell r="P5243">
            <v>95.79</v>
          </cell>
          <cell r="Q5243">
            <v>95.79</v>
          </cell>
          <cell r="R5243">
            <v>1.0980000000000001</v>
          </cell>
          <cell r="S5243">
            <v>105.17742000000001</v>
          </cell>
          <cell r="T5243">
            <v>106.7550813</v>
          </cell>
          <cell r="U5243">
            <v>108.33274260000002</v>
          </cell>
          <cell r="V5243">
            <v>1</v>
          </cell>
          <cell r="W5243">
            <v>1</v>
          </cell>
          <cell r="X5243">
            <v>1.03</v>
          </cell>
          <cell r="Y5243">
            <v>1</v>
          </cell>
          <cell r="BJ5243" t="str">
            <v>01.02.2020</v>
          </cell>
          <cell r="BK5243" t="str">
            <v>หจก.เอส แอนด์ พี โปรแพ็คกิ้ง</v>
          </cell>
        </row>
        <row r="5244">
          <cell r="A5244" t="str">
            <v>5AHPL0000005</v>
          </cell>
          <cell r="B5244" t="str">
            <v>PE BLACK GRID14.2x26 CM.ถุงหลอดปรุรูเข็ม</v>
          </cell>
          <cell r="C5244" t="str">
            <v>Shrink</v>
          </cell>
          <cell r="J5244" t="str">
            <v>HPL0000</v>
          </cell>
          <cell r="K5244">
            <v>14.5</v>
          </cell>
          <cell r="L5244">
            <v>1348.5</v>
          </cell>
          <cell r="M5244">
            <v>93</v>
          </cell>
          <cell r="P5244">
            <v>95.79</v>
          </cell>
          <cell r="Q5244">
            <v>95.79</v>
          </cell>
          <cell r="R5244">
            <v>1.0980000000000001</v>
          </cell>
          <cell r="S5244">
            <v>105.17742000000001</v>
          </cell>
          <cell r="T5244">
            <v>106.7550813</v>
          </cell>
          <cell r="U5244">
            <v>108.33274260000002</v>
          </cell>
          <cell r="V5244">
            <v>1</v>
          </cell>
          <cell r="W5244">
            <v>1</v>
          </cell>
          <cell r="X5244">
            <v>1.03</v>
          </cell>
          <cell r="Y5244">
            <v>1</v>
          </cell>
          <cell r="BJ5244" t="str">
            <v>01.02.2020</v>
          </cell>
          <cell r="BK5244" t="str">
            <v>หจก.เอส แอนด์ พี โปรแพ็คกิ้ง</v>
          </cell>
        </row>
        <row r="5245">
          <cell r="A5245" t="str">
            <v>5AHPL0000006</v>
          </cell>
          <cell r="B5245" t="str">
            <v>PE BLACK GRID 14X21 CM (ถุงหลอด)</v>
          </cell>
          <cell r="C5245" t="str">
            <v>Shrink</v>
          </cell>
          <cell r="J5245" t="str">
            <v>HPL0000</v>
          </cell>
          <cell r="K5245">
            <v>0</v>
          </cell>
          <cell r="L5245">
            <v>0</v>
          </cell>
          <cell r="M5245">
            <v>102</v>
          </cell>
          <cell r="N5245">
            <v>97.75</v>
          </cell>
          <cell r="O5245">
            <v>102</v>
          </cell>
          <cell r="P5245">
            <v>195.70000000000002</v>
          </cell>
          <cell r="Q5245">
            <v>195.70000000000002</v>
          </cell>
          <cell r="R5245">
            <v>1.0980000000000001</v>
          </cell>
          <cell r="S5245">
            <v>214.87860000000003</v>
          </cell>
          <cell r="T5245">
            <v>218.10177900000002</v>
          </cell>
          <cell r="U5245">
            <v>221.32495800000004</v>
          </cell>
          <cell r="V5245">
            <v>1</v>
          </cell>
          <cell r="W5245">
            <v>1</v>
          </cell>
          <cell r="X5245">
            <v>1.03</v>
          </cell>
          <cell r="Y5245">
            <v>1</v>
          </cell>
          <cell r="AV5245">
            <v>95</v>
          </cell>
          <cell r="AW5245">
            <v>95</v>
          </cell>
          <cell r="AZ5245">
            <v>99</v>
          </cell>
          <cell r="BC5245">
            <v>102</v>
          </cell>
          <cell r="BF5245">
            <v>97.75</v>
          </cell>
          <cell r="BH5245">
            <v>102</v>
          </cell>
          <cell r="BJ5245" t="str">
            <v>09.06.2022</v>
          </cell>
          <cell r="BK5245" t="str">
            <v>หจก.เอส แอนด์ พี โปร</v>
          </cell>
        </row>
        <row r="5246">
          <cell r="A5246" t="str">
            <v>5AHVA0000038</v>
          </cell>
          <cell r="B5246" t="str">
            <v>SHRINK-TUNA-CHUNKS-BRINE-3X170 G</v>
          </cell>
          <cell r="C5246" t="str">
            <v>Shrink</v>
          </cell>
          <cell r="J5246" t="str">
            <v>HVA0000</v>
          </cell>
          <cell r="K5246">
            <v>0</v>
          </cell>
          <cell r="L5246">
            <v>0</v>
          </cell>
          <cell r="M5246">
            <v>2.2400000000000002</v>
          </cell>
          <cell r="P5246">
            <v>2.3072000000000004</v>
          </cell>
          <cell r="Q5246">
            <v>2.3072000000000004</v>
          </cell>
          <cell r="R5246">
            <v>1.0980000000000001</v>
          </cell>
          <cell r="S5246">
            <v>2.5333056000000007</v>
          </cell>
          <cell r="T5246">
            <v>2.5713051840000003</v>
          </cell>
          <cell r="U5246">
            <v>2.6093047680000008</v>
          </cell>
          <cell r="V5246">
            <v>1</v>
          </cell>
          <cell r="W5246">
            <v>1</v>
          </cell>
          <cell r="X5246">
            <v>1.03</v>
          </cell>
          <cell r="Y5246">
            <v>1</v>
          </cell>
          <cell r="BJ5246" t="str">
            <v>25.02.2015</v>
          </cell>
          <cell r="BK5246" t="str">
            <v>เอส แอนด์ พี โปรแพ็คกิ้ง</v>
          </cell>
        </row>
        <row r="5247">
          <cell r="A5247" t="str">
            <v>5AHVA0000039</v>
          </cell>
          <cell r="B5247" t="str">
            <v>SHRINK-TUNA-CHUNKS-SUN-OIL-3X170</v>
          </cell>
          <cell r="C5247" t="str">
            <v>Shrink</v>
          </cell>
          <cell r="J5247" t="str">
            <v>HVA0000</v>
          </cell>
          <cell r="K5247">
            <v>0</v>
          </cell>
          <cell r="L5247">
            <v>0</v>
          </cell>
          <cell r="M5247">
            <v>2.2400000000000002</v>
          </cell>
          <cell r="P5247">
            <v>2.3072000000000004</v>
          </cell>
          <cell r="Q5247">
            <v>2.3072000000000004</v>
          </cell>
          <cell r="R5247">
            <v>1.0980000000000001</v>
          </cell>
          <cell r="S5247">
            <v>2.5333056000000007</v>
          </cell>
          <cell r="T5247">
            <v>2.5713051840000003</v>
          </cell>
          <cell r="U5247">
            <v>2.6093047680000008</v>
          </cell>
          <cell r="V5247">
            <v>1</v>
          </cell>
          <cell r="W5247">
            <v>1</v>
          </cell>
          <cell r="X5247">
            <v>1.03</v>
          </cell>
          <cell r="Y5247">
            <v>1</v>
          </cell>
          <cell r="BJ5247" t="str">
            <v>25.02.2015</v>
          </cell>
          <cell r="BK5247" t="str">
            <v>เอส แอนด์ พี โปรแพ็คกิ้ง</v>
          </cell>
        </row>
        <row r="5248">
          <cell r="A5248" t="str">
            <v>5APFA0000005</v>
          </cell>
          <cell r="B5248" t="str">
            <v>PRINTED SHRINK FELINE FAVORITES AVODEAM</v>
          </cell>
          <cell r="C5248" t="str">
            <v>Shrink sleeve</v>
          </cell>
          <cell r="D5248" t="str">
            <v>3GAOCL6JL2L8HPPC00</v>
          </cell>
          <cell r="E5248" t="str">
            <v>00</v>
          </cell>
          <cell r="F5248" t="str">
            <v>209.5X107 2P AG85N TN&amp;CRAB MEAT IN GRAVY</v>
          </cell>
          <cell r="G5248" t="str">
            <v>Central Garden &amp; Pet Company</v>
          </cell>
          <cell r="H5248" t="str">
            <v>Central Garden &amp; Pet Company</v>
          </cell>
          <cell r="I5248" t="str">
            <v>PF64483501</v>
          </cell>
          <cell r="J5248" t="str">
            <v>0MZ181N</v>
          </cell>
          <cell r="K5248">
            <v>23870</v>
          </cell>
          <cell r="L5248">
            <v>164703</v>
          </cell>
          <cell r="M5248">
            <v>6.9</v>
          </cell>
          <cell r="P5248">
            <v>7.21</v>
          </cell>
          <cell r="Q5248">
            <v>7.21</v>
          </cell>
          <cell r="R5248">
            <v>1.0980000000000001</v>
          </cell>
          <cell r="S5248">
            <v>7.9165800000000006</v>
          </cell>
          <cell r="T5248">
            <v>8.0353286999999991</v>
          </cell>
          <cell r="U5248">
            <v>8.1540774000000003</v>
          </cell>
          <cell r="V5248">
            <v>1</v>
          </cell>
          <cell r="W5248">
            <v>1</v>
          </cell>
          <cell r="X5248">
            <v>1.03</v>
          </cell>
          <cell r="Y5248">
            <v>1</v>
          </cell>
          <cell r="Z5248">
            <v>7</v>
          </cell>
          <cell r="AA5248">
            <v>7.21</v>
          </cell>
          <cell r="AB5248">
            <v>1.03</v>
          </cell>
          <cell r="AC5248">
            <v>1.1309400000000001</v>
          </cell>
          <cell r="AE5248" t="str">
            <v>MOQ 30,000 @ 7 baht/pc</v>
          </cell>
          <cell r="AI5248">
            <v>6.9</v>
          </cell>
          <cell r="BG5248">
            <v>6.9</v>
          </cell>
        </row>
        <row r="5249">
          <cell r="A5249" t="str">
            <v>5APFA0000006</v>
          </cell>
          <cell r="B5249" t="str">
            <v>PRINTED SHRINK SEAFOOD SELECTS AVODEAM</v>
          </cell>
          <cell r="C5249" t="str">
            <v>Shrink sleeve</v>
          </cell>
          <cell r="D5249" t="str">
            <v>3GSSF822L2L8HPPC00</v>
          </cell>
          <cell r="E5249" t="str">
            <v>00</v>
          </cell>
          <cell r="F5249" t="str">
            <v>209.5X107 2P AG85N SM IN SAUCE</v>
          </cell>
          <cell r="G5249" t="str">
            <v>Central Garden &amp; Pet Company</v>
          </cell>
          <cell r="H5249" t="str">
            <v>Central Garden &amp; Pet Company</v>
          </cell>
          <cell r="I5249" t="str">
            <v>PF64483601</v>
          </cell>
          <cell r="J5249" t="str">
            <v>0MZ181N</v>
          </cell>
          <cell r="K5249">
            <v>23870</v>
          </cell>
          <cell r="L5249">
            <v>164703</v>
          </cell>
          <cell r="M5249">
            <v>6.9</v>
          </cell>
          <cell r="P5249">
            <v>7.21</v>
          </cell>
          <cell r="Q5249">
            <v>7.21</v>
          </cell>
          <cell r="R5249">
            <v>1.0980000000000001</v>
          </cell>
          <cell r="S5249">
            <v>7.9165800000000006</v>
          </cell>
          <cell r="T5249">
            <v>8.0353286999999991</v>
          </cell>
          <cell r="U5249">
            <v>8.1540774000000003</v>
          </cell>
          <cell r="V5249">
            <v>1</v>
          </cell>
          <cell r="W5249">
            <v>1</v>
          </cell>
          <cell r="X5249">
            <v>1.03</v>
          </cell>
          <cell r="Y5249">
            <v>1</v>
          </cell>
          <cell r="Z5249">
            <v>7</v>
          </cell>
          <cell r="AA5249">
            <v>7.21</v>
          </cell>
          <cell r="AB5249">
            <v>1.03</v>
          </cell>
          <cell r="AC5249">
            <v>1.1309400000000001</v>
          </cell>
          <cell r="AE5249" t="str">
            <v>MOQ 30,000 @ 7 baht/pc</v>
          </cell>
          <cell r="AI5249">
            <v>6.9</v>
          </cell>
          <cell r="BG5249">
            <v>6.9</v>
          </cell>
        </row>
        <row r="5250">
          <cell r="A5250" t="str">
            <v>5APLA0000274</v>
          </cell>
          <cell r="B5250" t="str">
            <v>POLYBAG 110X210 SALMON &amp; TUNA / COLUMBIA</v>
          </cell>
          <cell r="C5250" t="str">
            <v>Outer bag</v>
          </cell>
          <cell r="D5250" t="str">
            <v>3HAOXA6QR2DB3BP900</v>
          </cell>
          <cell r="E5250" t="str">
            <v>00</v>
          </cell>
          <cell r="I5250" t="str">
            <v>PF65410401</v>
          </cell>
          <cell r="J5250" t="str">
            <v>PLA0000</v>
          </cell>
          <cell r="K5250">
            <v>3088</v>
          </cell>
          <cell r="L5250">
            <v>3211.52</v>
          </cell>
          <cell r="M5250">
            <v>1.04</v>
          </cell>
          <cell r="P5250">
            <v>1.2096000000000002</v>
          </cell>
          <cell r="Q5250">
            <v>1.2096000000000002</v>
          </cell>
          <cell r="R5250">
            <v>1</v>
          </cell>
          <cell r="S5250">
            <v>1.2096000000000002</v>
          </cell>
          <cell r="T5250">
            <v>1.2277440000000002</v>
          </cell>
          <cell r="U5250">
            <v>1.2458880000000003</v>
          </cell>
          <cell r="V5250">
            <v>1</v>
          </cell>
          <cell r="W5250">
            <v>1</v>
          </cell>
          <cell r="X5250">
            <v>1.1200000000000001</v>
          </cell>
          <cell r="Y5250">
            <v>1</v>
          </cell>
          <cell r="Z5250">
            <v>1.2096000000000002</v>
          </cell>
          <cell r="AA5250">
            <v>1.2096000000000002</v>
          </cell>
          <cell r="AB5250">
            <v>1</v>
          </cell>
          <cell r="AC5250">
            <v>1</v>
          </cell>
          <cell r="AE5250" t="str">
            <v>เก็บแยก =((1.04+0.04)*1.12)</v>
          </cell>
          <cell r="AF5250">
            <v>44674</v>
          </cell>
          <cell r="AI5250">
            <v>1.04</v>
          </cell>
          <cell r="BG5250">
            <v>1.04</v>
          </cell>
        </row>
        <row r="5251">
          <cell r="A5251" t="str">
            <v>5APPB0000012</v>
          </cell>
          <cell r="B5251" t="str">
            <v>PE 30X60 CM. เปิด 1 ด้านสั้น ไม่ปรุรู</v>
          </cell>
          <cell r="C5251" t="str">
            <v>Shrink</v>
          </cell>
          <cell r="J5251" t="str">
            <v>PPB0000</v>
          </cell>
          <cell r="K5251">
            <v>134.6</v>
          </cell>
          <cell r="L5251">
            <v>10958.18</v>
          </cell>
          <cell r="M5251">
            <v>81.41</v>
          </cell>
          <cell r="N5251">
            <v>84</v>
          </cell>
          <cell r="O5251">
            <v>84</v>
          </cell>
          <cell r="P5251">
            <v>86.52</v>
          </cell>
          <cell r="Q5251">
            <v>86.52</v>
          </cell>
          <cell r="R5251">
            <v>1</v>
          </cell>
          <cell r="S5251">
            <v>86.52</v>
          </cell>
          <cell r="T5251">
            <v>87.817799999999991</v>
          </cell>
          <cell r="U5251">
            <v>89.115600000000001</v>
          </cell>
          <cell r="V5251">
            <v>1</v>
          </cell>
          <cell r="W5251">
            <v>1</v>
          </cell>
          <cell r="X5251">
            <v>1.03</v>
          </cell>
          <cell r="Y5251">
            <v>1</v>
          </cell>
          <cell r="BA5251">
            <v>84</v>
          </cell>
          <cell r="BF5251">
            <v>84</v>
          </cell>
          <cell r="BH5251">
            <v>84</v>
          </cell>
          <cell r="BJ5251" t="str">
            <v>04.04.2022</v>
          </cell>
          <cell r="BK5251" t="str">
            <v>หจก.เอส แอนด์ พี โปร</v>
          </cell>
        </row>
        <row r="5252">
          <cell r="A5252" t="str">
            <v>5APVA0000129</v>
          </cell>
          <cell r="B5252" t="str">
            <v>SHRINK SIMBA TUNA &amp; CHICKEN 6X85G-1</v>
          </cell>
          <cell r="C5252" t="str">
            <v>Shrink</v>
          </cell>
          <cell r="J5252" t="str">
            <v>PVA0000</v>
          </cell>
          <cell r="K5252">
            <v>10320</v>
          </cell>
          <cell r="L5252">
            <v>33024</v>
          </cell>
          <cell r="M5252">
            <v>3.2</v>
          </cell>
          <cell r="N5252">
            <v>3.2</v>
          </cell>
          <cell r="O5252">
            <v>3.2</v>
          </cell>
          <cell r="P5252">
            <v>3.2960000000000003</v>
          </cell>
          <cell r="Q5252">
            <v>3.2960000000000003</v>
          </cell>
          <cell r="R5252">
            <v>1.0980000000000001</v>
          </cell>
          <cell r="S5252">
            <v>3.6190080000000004</v>
          </cell>
          <cell r="T5252">
            <v>3.6732931200000003</v>
          </cell>
          <cell r="U5252">
            <v>3.7275782400000006</v>
          </cell>
          <cell r="V5252">
            <v>1</v>
          </cell>
          <cell r="W5252">
            <v>1</v>
          </cell>
          <cell r="X5252">
            <v>1.03</v>
          </cell>
          <cell r="Y5252">
            <v>1</v>
          </cell>
          <cell r="Z5252">
            <v>3.2</v>
          </cell>
          <cell r="AA5252">
            <v>3.2960000000000003</v>
          </cell>
          <cell r="AB5252">
            <v>1.03</v>
          </cell>
          <cell r="AC5252">
            <v>1.1309400000000001</v>
          </cell>
          <cell r="AD5252" t="str">
            <v>Simba 6 เดือน add 5% แล้ว</v>
          </cell>
          <cell r="AZ5252">
            <v>3.2</v>
          </cell>
          <cell r="BF5252">
            <v>3.2</v>
          </cell>
          <cell r="BH5252">
            <v>3.2</v>
          </cell>
          <cell r="BJ5252" t="str">
            <v>22.03.2022</v>
          </cell>
          <cell r="BK5252" t="str">
            <v>บจก.ทีพีเอ็น เฟล็กซ์</v>
          </cell>
        </row>
        <row r="5253">
          <cell r="A5253" t="str">
            <v>5F2AJ146N000000601</v>
          </cell>
          <cell r="B5253" t="str">
            <v>CTN-QUALITY SENS (SHRINK 70G)</v>
          </cell>
          <cell r="C5253" t="str">
            <v>ลูกฟูก</v>
          </cell>
          <cell r="D5253" t="str">
            <v>3VAE000392VH</v>
          </cell>
          <cell r="E5253" t="str">
            <v>VH</v>
          </cell>
          <cell r="F5253" t="str">
            <v>211X106 70N QUALITY SENS - MIXED PACK</v>
          </cell>
          <cell r="G5253">
            <v>0</v>
          </cell>
          <cell r="H5253">
            <v>0</v>
          </cell>
          <cell r="I5253" t="str">
            <v>PF64968301</v>
          </cell>
          <cell r="K5253">
            <v>87</v>
          </cell>
          <cell r="L5253">
            <v>495.9</v>
          </cell>
          <cell r="M5253">
            <v>5.7</v>
          </cell>
          <cell r="N5253">
            <v>5.5749999999999993</v>
          </cell>
          <cell r="O5253">
            <v>5.7</v>
          </cell>
          <cell r="P5253">
            <v>6.1051654125000008</v>
          </cell>
          <cell r="Q5253">
            <v>6.1051654125000008</v>
          </cell>
          <cell r="R5253">
            <v>1.05</v>
          </cell>
          <cell r="S5253">
            <v>6.4104236831250008</v>
          </cell>
          <cell r="T5253">
            <v>6.506580038371875</v>
          </cell>
          <cell r="U5253">
            <v>6.6027363936187511</v>
          </cell>
          <cell r="V5253">
            <v>1.05</v>
          </cell>
          <cell r="W5253">
            <v>1.05</v>
          </cell>
          <cell r="X5253">
            <v>1.1000000000000001</v>
          </cell>
          <cell r="Y5253">
            <v>1.0169999999999999</v>
          </cell>
          <cell r="Z5253">
            <v>5.4573750000000008</v>
          </cell>
          <cell r="AA5253">
            <v>6.1051654125000008</v>
          </cell>
          <cell r="AB5253">
            <v>1.1187</v>
          </cell>
          <cell r="AC5253">
            <v>1.1746349999999999</v>
          </cell>
          <cell r="AD5253" t="str">
            <v>Zoo Mania 6 เดือน</v>
          </cell>
          <cell r="AL5253">
            <v>4.95</v>
          </cell>
          <cell r="BC5253">
            <v>5.4499999999999993</v>
          </cell>
          <cell r="BD5253">
            <v>5.7</v>
          </cell>
          <cell r="BF5253">
            <v>5.5749999999999993</v>
          </cell>
          <cell r="BG5253">
            <v>4.95</v>
          </cell>
          <cell r="BH5253">
            <v>5.7</v>
          </cell>
          <cell r="BI5253">
            <v>1.1515151515151516</v>
          </cell>
          <cell r="BJ5253" t="str">
            <v>25.07.2022</v>
          </cell>
          <cell r="BK5253" t="str">
            <v>บจก.กลุ่มสยามบรรจุภั</v>
          </cell>
        </row>
        <row r="5254">
          <cell r="A5254" t="str">
            <v>5N2AJ146N000000601</v>
          </cell>
          <cell r="B5254" t="str">
            <v>COR.INB-QUALITY SENS (SHRINK 70G)</v>
          </cell>
          <cell r="C5254" t="str">
            <v>ARTCARD</v>
          </cell>
          <cell r="D5254" t="str">
            <v>3VAE000392VH</v>
          </cell>
          <cell r="E5254" t="str">
            <v>VH</v>
          </cell>
          <cell r="F5254" t="str">
            <v>211X106 70N QUALITY SENS - MIXED PACK</v>
          </cell>
          <cell r="G5254">
            <v>0</v>
          </cell>
          <cell r="H5254">
            <v>0</v>
          </cell>
          <cell r="I5254" t="str">
            <v>PF64968301</v>
          </cell>
          <cell r="K5254">
            <v>0</v>
          </cell>
          <cell r="L5254">
            <v>0</v>
          </cell>
          <cell r="M5254">
            <v>4.3499999999999996</v>
          </cell>
          <cell r="N5254">
            <v>1.375</v>
          </cell>
          <cell r="O5254">
            <v>1.4</v>
          </cell>
          <cell r="P5254">
            <v>1.503873</v>
          </cell>
          <cell r="Q5254">
            <v>1.503873</v>
          </cell>
          <cell r="R5254">
            <v>1.0900000000000001</v>
          </cell>
          <cell r="S5254">
            <v>1.6392215700000001</v>
          </cell>
          <cell r="T5254">
            <v>1.6638098935499999</v>
          </cell>
          <cell r="U5254">
            <v>1.6883982171000003</v>
          </cell>
          <cell r="V5254">
            <v>1.095</v>
          </cell>
          <cell r="W5254">
            <v>1</v>
          </cell>
          <cell r="X5254">
            <v>1.05</v>
          </cell>
          <cell r="Y5254">
            <v>1.0900000000000001</v>
          </cell>
          <cell r="Z5254">
            <v>1.3139999999999998</v>
          </cell>
          <cell r="AA5254">
            <v>1.503873</v>
          </cell>
          <cell r="AB5254">
            <v>1.1445000000000001</v>
          </cell>
          <cell r="AC5254">
            <v>1.2475050000000003</v>
          </cell>
          <cell r="AD5254" t="str">
            <v>Zoo Mania 6 เดือน</v>
          </cell>
          <cell r="AL5254">
            <v>1.2</v>
          </cell>
          <cell r="BC5254">
            <v>1.35</v>
          </cell>
          <cell r="BE5254">
            <v>1.4</v>
          </cell>
          <cell r="BF5254">
            <v>1.375</v>
          </cell>
          <cell r="BG5254">
            <v>1.2</v>
          </cell>
          <cell r="BH5254">
            <v>1.4</v>
          </cell>
          <cell r="BI5254">
            <v>1.1666666666666667</v>
          </cell>
          <cell r="BJ5254" t="str">
            <v>03.08.2022</v>
          </cell>
          <cell r="BK5254" t="str">
            <v>บจก.กลุ่มสยามบรรจุภั</v>
          </cell>
        </row>
        <row r="5255">
          <cell r="A5255" t="str">
            <v>5F2AJ181N000000100</v>
          </cell>
          <cell r="B5255" t="str">
            <v>CTN-QUALITY SENS (SHRINK 85G)</v>
          </cell>
          <cell r="C5255" t="str">
            <v>ลูกฟูก</v>
          </cell>
          <cell r="D5255" t="str">
            <v>3VAE000454VH</v>
          </cell>
          <cell r="E5255" t="str">
            <v>VH</v>
          </cell>
          <cell r="F5255" t="str">
            <v>209.5, 208X107 85N  JELLY MIXED PACK</v>
          </cell>
          <cell r="G5255">
            <v>0</v>
          </cell>
          <cell r="H5255">
            <v>0</v>
          </cell>
          <cell r="I5255" t="str">
            <v>PF64980701</v>
          </cell>
          <cell r="K5255">
            <v>0</v>
          </cell>
          <cell r="L5255">
            <v>0</v>
          </cell>
          <cell r="M5255">
            <v>9.69</v>
          </cell>
          <cell r="N5255">
            <v>5.2249999999999996</v>
          </cell>
          <cell r="O5255">
            <v>5.3500000000000005</v>
          </cell>
          <cell r="P5255">
            <v>5.6734870500000003</v>
          </cell>
          <cell r="Q5255">
            <v>5.6734870500000003</v>
          </cell>
          <cell r="R5255">
            <v>1.05</v>
          </cell>
          <cell r="S5255">
            <v>5.9571614025000006</v>
          </cell>
          <cell r="T5255">
            <v>6.0465188235375003</v>
          </cell>
          <cell r="U5255">
            <v>6.1358762445750008</v>
          </cell>
          <cell r="V5255">
            <v>1.05</v>
          </cell>
          <cell r="W5255">
            <v>1.05</v>
          </cell>
          <cell r="X5255">
            <v>1.1000000000000001</v>
          </cell>
          <cell r="Y5255">
            <v>1.0169999999999999</v>
          </cell>
          <cell r="Z5255">
            <v>5.07192118226601</v>
          </cell>
          <cell r="AA5255">
            <v>5.6739582266009858</v>
          </cell>
          <cell r="AB5255">
            <v>1.1187</v>
          </cell>
          <cell r="AC5255">
            <v>1.1745374560096156</v>
          </cell>
          <cell r="AL5255">
            <v>4.5999999999999996</v>
          </cell>
          <cell r="BB5255">
            <v>5.0999999999999996</v>
          </cell>
          <cell r="BD5255">
            <v>5.3500000000000005</v>
          </cell>
          <cell r="BF5255">
            <v>5.2249999999999996</v>
          </cell>
          <cell r="BG5255">
            <v>4.5999999999999996</v>
          </cell>
          <cell r="BH5255">
            <v>5.3500000000000005</v>
          </cell>
          <cell r="BI5255">
            <v>1.1630434782608698</v>
          </cell>
          <cell r="BJ5255" t="str">
            <v>25.07.2022</v>
          </cell>
          <cell r="BK5255" t="str">
            <v>บจก.กลุ่มสยามบรรจุภั</v>
          </cell>
        </row>
        <row r="5256">
          <cell r="A5256" t="str">
            <v>5FZ39025N000000100</v>
          </cell>
          <cell r="B5256" t="str">
            <v>CTN-CHANGETER</v>
          </cell>
          <cell r="C5256" t="str">
            <v>ลูกฟูก</v>
          </cell>
          <cell r="D5256" t="str">
            <v>3JCBSKC4V2APRDC5JL</v>
          </cell>
          <cell r="E5256" t="str">
            <v>JL</v>
          </cell>
          <cell r="F5256" t="str">
            <v>CHT-CAT CHK Zuchini TNinJelly 55g1x4x12</v>
          </cell>
          <cell r="G5256" t="str">
            <v>บจก.ไทยรวมสินพัฒนาอุตสาหกรรม</v>
          </cell>
          <cell r="H5256" t="str">
            <v>บจก.ไทยรวมสินพัฒนาอุตสาหกรรม</v>
          </cell>
          <cell r="I5256" t="str">
            <v>PF64998501</v>
          </cell>
          <cell r="J5256" t="str">
            <v>Z39025N</v>
          </cell>
          <cell r="K5256">
            <v>0</v>
          </cell>
          <cell r="L5256">
            <v>0</v>
          </cell>
          <cell r="M5256">
            <v>6.1</v>
          </cell>
          <cell r="N5256">
            <v>6.1</v>
          </cell>
          <cell r="O5256">
            <v>6.1</v>
          </cell>
          <cell r="P5256">
            <v>8.2783800000000003</v>
          </cell>
          <cell r="Q5256">
            <v>8.2783800000000003</v>
          </cell>
          <cell r="R5256">
            <v>1.05</v>
          </cell>
          <cell r="S5256">
            <v>8.6922990000000002</v>
          </cell>
          <cell r="T5256">
            <v>8.8226834849999989</v>
          </cell>
          <cell r="U5256">
            <v>8.9530679700000011</v>
          </cell>
          <cell r="V5256">
            <v>1.05</v>
          </cell>
          <cell r="W5256">
            <v>1.05</v>
          </cell>
          <cell r="X5256">
            <v>1.1000000000000001</v>
          </cell>
          <cell r="Y5256">
            <v>1.0169999999999999</v>
          </cell>
          <cell r="Z5256">
            <v>7.3999999999999995</v>
          </cell>
          <cell r="AA5256">
            <v>8.2783800000000003</v>
          </cell>
          <cell r="AB5256">
            <v>1.1187</v>
          </cell>
          <cell r="AC5256">
            <v>1.1746350000000001</v>
          </cell>
          <cell r="AD5256" t="str">
            <v>ChangeTer 12 เดือน add 10% แล้ว</v>
          </cell>
          <cell r="AS5256">
            <v>6.1</v>
          </cell>
          <cell r="AT5256">
            <v>6.1</v>
          </cell>
          <cell r="BF5256">
            <v>6.1</v>
          </cell>
          <cell r="BG5256">
            <v>6.1</v>
          </cell>
          <cell r="BH5256">
            <v>6.1</v>
          </cell>
          <cell r="BI5256">
            <v>1</v>
          </cell>
          <cell r="BJ5256" t="str">
            <v>25.09.2021</v>
          </cell>
          <cell r="BK5256" t="str">
            <v>บจก.กลุ่มสยามบรรจุภั</v>
          </cell>
        </row>
        <row r="5257">
          <cell r="A5257" t="str">
            <v>5FZ39025N000000101</v>
          </cell>
          <cell r="B5257" t="str">
            <v>CTN-CHANGETER(CHK Zuchini &amp; TN)</v>
          </cell>
          <cell r="C5257" t="str">
            <v>ลูกฟูก</v>
          </cell>
          <cell r="D5257" t="str">
            <v>3JCBSKC4V2APRDC5JL</v>
          </cell>
          <cell r="E5257" t="str">
            <v>JL</v>
          </cell>
          <cell r="F5257" t="str">
            <v>CHT-CAT CHK Zuchini TNinJelly 55g1x4x12</v>
          </cell>
          <cell r="G5257" t="str">
            <v>บจก.ไทยรวมสินพัฒนาอุตสาหกรรม</v>
          </cell>
          <cell r="H5257" t="str">
            <v>บจก.ไทยรวมสินพัฒนาอุตสาหกรรม</v>
          </cell>
          <cell r="I5257" t="str">
            <v>PF64998501</v>
          </cell>
          <cell r="J5257" t="str">
            <v>Z39025N</v>
          </cell>
          <cell r="K5257">
            <v>0</v>
          </cell>
          <cell r="L5257">
            <v>0</v>
          </cell>
          <cell r="M5257">
            <v>9.69</v>
          </cell>
          <cell r="N5257">
            <v>6.1000000000000005</v>
          </cell>
          <cell r="O5257">
            <v>6.1000000000000005</v>
          </cell>
          <cell r="P5257">
            <v>8.2783800000000003</v>
          </cell>
          <cell r="Q5257">
            <v>8.2783800000000003</v>
          </cell>
          <cell r="R5257">
            <v>1.05</v>
          </cell>
          <cell r="S5257">
            <v>8.6922990000000002</v>
          </cell>
          <cell r="T5257">
            <v>8.8226834849999989</v>
          </cell>
          <cell r="U5257">
            <v>8.9530679700000011</v>
          </cell>
          <cell r="V5257">
            <v>1.05</v>
          </cell>
          <cell r="W5257">
            <v>1.05</v>
          </cell>
          <cell r="X5257">
            <v>1.1000000000000001</v>
          </cell>
          <cell r="Y5257">
            <v>1.0169999999999999</v>
          </cell>
          <cell r="AV5257">
            <v>6.1000000000000005</v>
          </cell>
          <cell r="BF5257">
            <v>6.1000000000000005</v>
          </cell>
          <cell r="BH5257">
            <v>6.1000000000000005</v>
          </cell>
          <cell r="BJ5257" t="str">
            <v>17.11.2021</v>
          </cell>
          <cell r="BK5257" t="str">
            <v>บจก.กลุ่มสยามบรรจุภั</v>
          </cell>
        </row>
        <row r="5258">
          <cell r="A5258" t="str">
            <v>5FZ39025N000000102</v>
          </cell>
          <cell r="B5258" t="str">
            <v>CTN-CHANGETER(CHK ZUCHINI &amp; TN N JELLY)</v>
          </cell>
          <cell r="C5258" t="str">
            <v>ลูกฟูก</v>
          </cell>
          <cell r="D5258" t="str">
            <v>3JCBSKC4V2APRDC5JL</v>
          </cell>
          <cell r="E5258" t="str">
            <v>JL</v>
          </cell>
          <cell r="F5258" t="str">
            <v>CHT-CAT CHK Zuchini TNinJelly 55g1x4x12</v>
          </cell>
          <cell r="G5258" t="str">
            <v>Nay Pyi Taw Pet Shop</v>
          </cell>
          <cell r="H5258" t="str">
            <v>Nay Pyi Taw Pet Shop</v>
          </cell>
          <cell r="I5258" t="str">
            <v>PF64998501</v>
          </cell>
          <cell r="J5258" t="str">
            <v>Z39025N</v>
          </cell>
          <cell r="K5258">
            <v>152</v>
          </cell>
          <cell r="L5258">
            <v>927.2</v>
          </cell>
          <cell r="M5258">
            <v>6.1</v>
          </cell>
          <cell r="N5258">
            <v>6.1</v>
          </cell>
          <cell r="O5258">
            <v>6.1</v>
          </cell>
          <cell r="P5258">
            <v>8.2783800000000003</v>
          </cell>
          <cell r="Q5258">
            <v>8.2783800000000003</v>
          </cell>
          <cell r="R5258">
            <v>1.05</v>
          </cell>
          <cell r="S5258">
            <v>8.6922990000000002</v>
          </cell>
          <cell r="T5258">
            <v>8.8226834849999989</v>
          </cell>
          <cell r="U5258">
            <v>8.9530679700000011</v>
          </cell>
          <cell r="W5258">
            <v>1.05</v>
          </cell>
          <cell r="X5258">
            <v>1.1000000000000001</v>
          </cell>
          <cell r="Y5258">
            <v>1.0169999999999999</v>
          </cell>
          <cell r="AX5258">
            <v>6.1</v>
          </cell>
          <cell r="BF5258">
            <v>6.1</v>
          </cell>
          <cell r="BH5258">
            <v>6.1</v>
          </cell>
          <cell r="BJ5258" t="str">
            <v>07.01.2022</v>
          </cell>
          <cell r="BK5258" t="str">
            <v>บจก.กลุ่มสยามบรรจุภั</v>
          </cell>
        </row>
        <row r="5259">
          <cell r="A5259" t="str">
            <v>5FZ39025N000000200</v>
          </cell>
          <cell r="B5259" t="str">
            <v>CTN-CHANGETER</v>
          </cell>
          <cell r="C5259" t="str">
            <v>ลูกฟูก</v>
          </cell>
          <cell r="D5259" t="str">
            <v>3HSSFBECV2APRDC5JL</v>
          </cell>
          <cell r="E5259" t="str">
            <v>JL</v>
          </cell>
          <cell r="F5259" t="str">
            <v>CHT-CAT SalmonCHK GojiinJelly 55g 1x4x12</v>
          </cell>
          <cell r="G5259" t="str">
            <v>บจก.ไทยรวมสินพัฒนาอุตสาหกรรม</v>
          </cell>
          <cell r="H5259" t="str">
            <v>บจก.ไทยรวมสินพัฒนาอุตสาหกรรม</v>
          </cell>
          <cell r="I5259" t="str">
            <v>PF64998502</v>
          </cell>
          <cell r="J5259" t="str">
            <v>Z39025N</v>
          </cell>
          <cell r="K5259">
            <v>0</v>
          </cell>
          <cell r="L5259">
            <v>0</v>
          </cell>
          <cell r="M5259">
            <v>6.1</v>
          </cell>
          <cell r="N5259">
            <v>6.1</v>
          </cell>
          <cell r="O5259">
            <v>6.1</v>
          </cell>
          <cell r="P5259">
            <v>8.2783800000000003</v>
          </cell>
          <cell r="Q5259">
            <v>8.2783800000000003</v>
          </cell>
          <cell r="R5259">
            <v>1.05</v>
          </cell>
          <cell r="S5259">
            <v>8.6922990000000002</v>
          </cell>
          <cell r="T5259">
            <v>8.8226834849999989</v>
          </cell>
          <cell r="U5259">
            <v>8.9530679700000011</v>
          </cell>
          <cell r="V5259">
            <v>1.05</v>
          </cell>
          <cell r="W5259">
            <v>1.05</v>
          </cell>
          <cell r="X5259">
            <v>1.1000000000000001</v>
          </cell>
          <cell r="Y5259">
            <v>1.0169999999999999</v>
          </cell>
          <cell r="Z5259">
            <v>7.3999999999999995</v>
          </cell>
          <cell r="AA5259">
            <v>8.2783800000000003</v>
          </cell>
          <cell r="AB5259">
            <v>1.1187</v>
          </cell>
          <cell r="AC5259">
            <v>1.1746350000000001</v>
          </cell>
          <cell r="AD5259" t="str">
            <v>ChangeTer 12 เดือน add 10% แล้ว</v>
          </cell>
          <cell r="AS5259">
            <v>6.1</v>
          </cell>
          <cell r="AT5259">
            <v>6.1</v>
          </cell>
          <cell r="BF5259">
            <v>6.1</v>
          </cell>
          <cell r="BG5259">
            <v>6.1</v>
          </cell>
          <cell r="BH5259">
            <v>6.1</v>
          </cell>
          <cell r="BI5259">
            <v>1</v>
          </cell>
          <cell r="BJ5259" t="str">
            <v>25.09.2021</v>
          </cell>
          <cell r="BK5259" t="str">
            <v>บจก.กลุ่มสยามบรรจุภั</v>
          </cell>
        </row>
        <row r="5260">
          <cell r="A5260" t="str">
            <v>5FZ39025N000000201</v>
          </cell>
          <cell r="B5260" t="str">
            <v>CTN-CHANGETER(SM w CHK GOJI n JELLY)</v>
          </cell>
          <cell r="C5260" t="str">
            <v>ลูกฟูก</v>
          </cell>
          <cell r="D5260" t="str">
            <v>3HSSFBECV2APRDC5JL</v>
          </cell>
          <cell r="E5260" t="str">
            <v>JL</v>
          </cell>
          <cell r="F5260" t="str">
            <v>CHT-CAT SalmonCHK GojiinJelly 55g 1x4x12</v>
          </cell>
          <cell r="G5260" t="str">
            <v>บจก.ไทยรวมสินพัฒนาอุตสาหกรรม</v>
          </cell>
          <cell r="H5260" t="str">
            <v>บจก.ไทยรวมสินพัฒนาอุตสาหกรรม</v>
          </cell>
          <cell r="I5260" t="str">
            <v>PF64998502</v>
          </cell>
          <cell r="J5260" t="str">
            <v>Z39025N</v>
          </cell>
          <cell r="K5260">
            <v>0</v>
          </cell>
          <cell r="L5260">
            <v>0</v>
          </cell>
          <cell r="M5260">
            <v>9.69</v>
          </cell>
          <cell r="N5260">
            <v>6.1</v>
          </cell>
          <cell r="O5260">
            <v>6.1</v>
          </cell>
          <cell r="P5260">
            <v>8.2783800000000003</v>
          </cell>
          <cell r="Q5260">
            <v>8.2783800000000003</v>
          </cell>
          <cell r="R5260">
            <v>1.05</v>
          </cell>
          <cell r="S5260">
            <v>8.6922990000000002</v>
          </cell>
          <cell r="T5260">
            <v>8.8226834849999989</v>
          </cell>
          <cell r="U5260">
            <v>8.9530679700000011</v>
          </cell>
          <cell r="V5260">
            <v>1.05</v>
          </cell>
          <cell r="W5260">
            <v>1.05</v>
          </cell>
          <cell r="X5260">
            <v>1.1000000000000001</v>
          </cell>
          <cell r="Y5260">
            <v>1.0169999999999999</v>
          </cell>
          <cell r="AV5260">
            <v>6.1</v>
          </cell>
          <cell r="BF5260">
            <v>6.1</v>
          </cell>
          <cell r="BH5260">
            <v>6.1</v>
          </cell>
          <cell r="BJ5260" t="str">
            <v>17.11.2021</v>
          </cell>
          <cell r="BK5260" t="str">
            <v>บจก.กลุ่มสยามบรรจุภั</v>
          </cell>
        </row>
        <row r="5261">
          <cell r="A5261" t="str">
            <v>5FZ39025N000000202</v>
          </cell>
          <cell r="B5261" t="str">
            <v>CTN-CHANGETER(SM W CHK GOJI N JELLY)</v>
          </cell>
          <cell r="C5261" t="str">
            <v>ลูกฟูก</v>
          </cell>
          <cell r="D5261" t="str">
            <v>3HSSFBECV2APRDC5JL</v>
          </cell>
          <cell r="E5261" t="str">
            <v>JL</v>
          </cell>
          <cell r="F5261" t="str">
            <v>CHT-CAT SalmonCHK GojiinJelly 55g 1x4x12</v>
          </cell>
          <cell r="G5261" t="str">
            <v>Nay Pyi Taw Pet Shop</v>
          </cell>
          <cell r="H5261" t="str">
            <v>Nay Pyi Taw Pet Shop</v>
          </cell>
          <cell r="I5261" t="str">
            <v>PF64998502</v>
          </cell>
          <cell r="J5261" t="str">
            <v>Z39025N</v>
          </cell>
          <cell r="K5261">
            <v>222</v>
          </cell>
          <cell r="L5261">
            <v>1487.4</v>
          </cell>
          <cell r="M5261">
            <v>6.7</v>
          </cell>
          <cell r="N5261">
            <v>6.4</v>
          </cell>
          <cell r="O5261">
            <v>6.7</v>
          </cell>
          <cell r="P5261">
            <v>8.2783800000000003</v>
          </cell>
          <cell r="Q5261">
            <v>8.2783800000000003</v>
          </cell>
          <cell r="R5261">
            <v>1.05</v>
          </cell>
          <cell r="S5261">
            <v>8.6922990000000002</v>
          </cell>
          <cell r="T5261">
            <v>8.8226834849999989</v>
          </cell>
          <cell r="U5261">
            <v>8.9530679700000011</v>
          </cell>
          <cell r="W5261">
            <v>1.05</v>
          </cell>
          <cell r="X5261">
            <v>1.1000000000000001</v>
          </cell>
          <cell r="Y5261">
            <v>1.0169999999999999</v>
          </cell>
          <cell r="AX5261">
            <v>6.1</v>
          </cell>
          <cell r="BE5261">
            <v>6.7</v>
          </cell>
          <cell r="BF5261">
            <v>6.4</v>
          </cell>
          <cell r="BH5261">
            <v>6.7</v>
          </cell>
          <cell r="BJ5261" t="str">
            <v>03.08.2022</v>
          </cell>
          <cell r="BK5261" t="str">
            <v>บจก.กลุ่มสยามบรรจุภั</v>
          </cell>
        </row>
        <row r="5262">
          <cell r="A5262" t="str">
            <v>5FZ39025N000000300</v>
          </cell>
          <cell r="B5262" t="str">
            <v>CTN-CHANGETER</v>
          </cell>
          <cell r="C5262" t="str">
            <v>ลูกฟูก</v>
          </cell>
          <cell r="D5262" t="str">
            <v>3HAOFBE9V3LPRDC5JL</v>
          </cell>
          <cell r="E5262" t="str">
            <v>JL</v>
          </cell>
          <cell r="F5262" t="str">
            <v>CHT-CAT TunaCHK QuinoainGravy 55g 1x4x12</v>
          </cell>
          <cell r="G5262" t="str">
            <v>บจก.ไทยรวมสินพัฒนาอุตสาหกรรม</v>
          </cell>
          <cell r="H5262" t="str">
            <v>บจก.ไทยรวมสินพัฒนาอุตสาหกรรม</v>
          </cell>
          <cell r="I5262" t="str">
            <v>PF64998503</v>
          </cell>
          <cell r="J5262" t="str">
            <v>Z39025N</v>
          </cell>
          <cell r="K5262">
            <v>0</v>
          </cell>
          <cell r="L5262">
            <v>0</v>
          </cell>
          <cell r="M5262">
            <v>6.1</v>
          </cell>
          <cell r="N5262">
            <v>6.1</v>
          </cell>
          <cell r="O5262">
            <v>6.1</v>
          </cell>
          <cell r="P5262">
            <v>8.2783800000000003</v>
          </cell>
          <cell r="Q5262">
            <v>8.2783800000000003</v>
          </cell>
          <cell r="R5262">
            <v>1.05</v>
          </cell>
          <cell r="S5262">
            <v>8.6922990000000002</v>
          </cell>
          <cell r="T5262">
            <v>8.8226834849999989</v>
          </cell>
          <cell r="U5262">
            <v>8.9530679700000011</v>
          </cell>
          <cell r="V5262">
            <v>1.05</v>
          </cell>
          <cell r="W5262">
            <v>1.05</v>
          </cell>
          <cell r="X5262">
            <v>1.1000000000000001</v>
          </cell>
          <cell r="Y5262">
            <v>1.0169999999999999</v>
          </cell>
          <cell r="Z5262">
            <v>7.3999999999999995</v>
          </cell>
          <cell r="AA5262">
            <v>8.2783800000000003</v>
          </cell>
          <cell r="AB5262">
            <v>1.1187</v>
          </cell>
          <cell r="AC5262">
            <v>1.1746350000000001</v>
          </cell>
          <cell r="AD5262" t="str">
            <v>ChangeTer 12 เดือน add 10% แล้ว</v>
          </cell>
          <cell r="AS5262">
            <v>6.1</v>
          </cell>
          <cell r="AT5262">
            <v>6.1</v>
          </cell>
          <cell r="BF5262">
            <v>6.1</v>
          </cell>
          <cell r="BG5262">
            <v>6.1</v>
          </cell>
          <cell r="BH5262">
            <v>6.1</v>
          </cell>
          <cell r="BI5262">
            <v>1</v>
          </cell>
          <cell r="BJ5262" t="str">
            <v>25.09.2021</v>
          </cell>
          <cell r="BK5262" t="str">
            <v>บจก.กลุ่มสยามบรรจุภั</v>
          </cell>
        </row>
        <row r="5263">
          <cell r="A5263" t="str">
            <v>5FZ39025N000000301</v>
          </cell>
          <cell r="B5263" t="str">
            <v>CTN-CHANGETER(TN&amp;CK w QUINOA)</v>
          </cell>
          <cell r="C5263" t="str">
            <v>ลูกฟูก</v>
          </cell>
          <cell r="D5263" t="str">
            <v>3HAOFBE9V3LPRDC5JL</v>
          </cell>
          <cell r="E5263" t="str">
            <v>JL</v>
          </cell>
          <cell r="F5263" t="str">
            <v>CHT-CAT TunaCHK QuinoainGravy 55g 1x4x12</v>
          </cell>
          <cell r="G5263" t="str">
            <v>บจก.ไทยรวมสินพัฒนาอุตสาหกรรม</v>
          </cell>
          <cell r="H5263" t="str">
            <v>บจก.ไทยรวมสินพัฒนาอุตสาหกรรม</v>
          </cell>
          <cell r="I5263" t="str">
            <v>PF64998503</v>
          </cell>
          <cell r="J5263" t="str">
            <v>Z39025N</v>
          </cell>
          <cell r="K5263">
            <v>0</v>
          </cell>
          <cell r="L5263">
            <v>0</v>
          </cell>
          <cell r="M5263">
            <v>9.69</v>
          </cell>
          <cell r="N5263">
            <v>6.1000000000000005</v>
          </cell>
          <cell r="O5263">
            <v>6.1000000000000005</v>
          </cell>
          <cell r="P5263">
            <v>8.2783800000000003</v>
          </cell>
          <cell r="Q5263">
            <v>8.2783800000000003</v>
          </cell>
          <cell r="R5263">
            <v>1.05</v>
          </cell>
          <cell r="S5263">
            <v>8.6922990000000002</v>
          </cell>
          <cell r="T5263">
            <v>8.8226834849999989</v>
          </cell>
          <cell r="U5263">
            <v>8.9530679700000011</v>
          </cell>
          <cell r="V5263">
            <v>1.05</v>
          </cell>
          <cell r="W5263">
            <v>1.05</v>
          </cell>
          <cell r="X5263">
            <v>1.1000000000000001</v>
          </cell>
          <cell r="Y5263">
            <v>1.0169999999999999</v>
          </cell>
          <cell r="AV5263">
            <v>6.1000000000000005</v>
          </cell>
          <cell r="BF5263">
            <v>6.1000000000000005</v>
          </cell>
          <cell r="BH5263">
            <v>6.1000000000000005</v>
          </cell>
          <cell r="BJ5263" t="str">
            <v>17.11.2021</v>
          </cell>
          <cell r="BK5263" t="str">
            <v>บจก.กลุ่มสยามบรรจุภั</v>
          </cell>
        </row>
        <row r="5264">
          <cell r="A5264" t="str">
            <v>5FZ39025N000000302</v>
          </cell>
          <cell r="B5264" t="str">
            <v>CTN-CHANGETER(TN&amp;CK W QUINOA N GRAVY)</v>
          </cell>
          <cell r="C5264" t="str">
            <v>ลูกฟูก</v>
          </cell>
          <cell r="D5264" t="str">
            <v>3HAOFBE9V3LPRDC5JL</v>
          </cell>
          <cell r="E5264" t="str">
            <v>JL</v>
          </cell>
          <cell r="F5264" t="str">
            <v>CHT-CAT TunaCHK QuinoainGravy 55g 1x4x12</v>
          </cell>
          <cell r="G5264" t="str">
            <v>Nay Pyi Taw Pet Shop</v>
          </cell>
          <cell r="H5264" t="str">
            <v>Nay Pyi Taw Pet Shop</v>
          </cell>
          <cell r="I5264" t="str">
            <v>PF64998503</v>
          </cell>
          <cell r="J5264" t="str">
            <v>Z39025N</v>
          </cell>
          <cell r="K5264">
            <v>52</v>
          </cell>
          <cell r="L5264">
            <v>348.4</v>
          </cell>
          <cell r="M5264">
            <v>6.7</v>
          </cell>
          <cell r="N5264">
            <v>6.4</v>
          </cell>
          <cell r="O5264">
            <v>6.7</v>
          </cell>
          <cell r="P5264">
            <v>8.2783800000000003</v>
          </cell>
          <cell r="Q5264">
            <v>8.2783800000000003</v>
          </cell>
          <cell r="R5264">
            <v>1.05</v>
          </cell>
          <cell r="S5264">
            <v>8.6922990000000002</v>
          </cell>
          <cell r="T5264">
            <v>8.8226834849999989</v>
          </cell>
          <cell r="U5264">
            <v>8.9530679700000011</v>
          </cell>
          <cell r="W5264">
            <v>1.05</v>
          </cell>
          <cell r="X5264">
            <v>1.1000000000000001</v>
          </cell>
          <cell r="Y5264">
            <v>1.0169999999999999</v>
          </cell>
          <cell r="AX5264">
            <v>6.1</v>
          </cell>
          <cell r="BE5264">
            <v>6.7</v>
          </cell>
          <cell r="BF5264">
            <v>6.4</v>
          </cell>
          <cell r="BH5264">
            <v>6.7</v>
          </cell>
          <cell r="BJ5264" t="str">
            <v>30.08.2022</v>
          </cell>
          <cell r="BK5264" t="str">
            <v>บจก.กลุ่มสยามบรรจุภั</v>
          </cell>
        </row>
        <row r="5265">
          <cell r="A5265" t="str">
            <v>5FZ39025N000000400</v>
          </cell>
          <cell r="B5265" t="str">
            <v>CTN-CHANGETER</v>
          </cell>
          <cell r="C5265" t="str">
            <v>ลูกฟูก</v>
          </cell>
          <cell r="D5265" t="str">
            <v>3HAOFKBSV3LPRDC5JL</v>
          </cell>
          <cell r="E5265" t="str">
            <v>JL</v>
          </cell>
          <cell r="F5265" t="str">
            <v>CHT-CAT TunaCHKCranberryGravy 55g 1x4x12</v>
          </cell>
          <cell r="G5265" t="str">
            <v>บจก.ไทยรวมสินพัฒนาอุตสาหกรรม</v>
          </cell>
          <cell r="H5265" t="str">
            <v>บจก.ไทยรวมสินพัฒนาอุตสาหกรรม</v>
          </cell>
          <cell r="I5265" t="str">
            <v>PF64998504</v>
          </cell>
          <cell r="J5265" t="str">
            <v>Z39025N</v>
          </cell>
          <cell r="K5265">
            <v>0</v>
          </cell>
          <cell r="L5265">
            <v>0</v>
          </cell>
          <cell r="M5265">
            <v>6.1</v>
          </cell>
          <cell r="N5265">
            <v>6.1</v>
          </cell>
          <cell r="O5265">
            <v>6.1</v>
          </cell>
          <cell r="P5265">
            <v>8.2783800000000003</v>
          </cell>
          <cell r="Q5265">
            <v>8.2783800000000003</v>
          </cell>
          <cell r="R5265">
            <v>1.05</v>
          </cell>
          <cell r="S5265">
            <v>8.6922990000000002</v>
          </cell>
          <cell r="T5265">
            <v>8.8226834849999989</v>
          </cell>
          <cell r="U5265">
            <v>8.9530679700000011</v>
          </cell>
          <cell r="V5265">
            <v>1.05</v>
          </cell>
          <cell r="W5265">
            <v>1.05</v>
          </cell>
          <cell r="X5265">
            <v>1.1000000000000001</v>
          </cell>
          <cell r="Y5265">
            <v>1.0169999999999999</v>
          </cell>
          <cell r="Z5265">
            <v>7.3999999999999995</v>
          </cell>
          <cell r="AA5265">
            <v>8.2783800000000003</v>
          </cell>
          <cell r="AB5265">
            <v>1.1187</v>
          </cell>
          <cell r="AC5265">
            <v>1.1746350000000001</v>
          </cell>
          <cell r="AD5265" t="str">
            <v>ChangeTer 12 เดือน add 10% แล้ว</v>
          </cell>
          <cell r="AS5265">
            <v>6.1</v>
          </cell>
          <cell r="AT5265">
            <v>6.0999999999999988</v>
          </cell>
          <cell r="AU5265">
            <v>6.1</v>
          </cell>
          <cell r="BF5265">
            <v>6.1</v>
          </cell>
          <cell r="BG5265">
            <v>6.1</v>
          </cell>
          <cell r="BH5265">
            <v>6.1</v>
          </cell>
          <cell r="BI5265">
            <v>1</v>
          </cell>
          <cell r="BJ5265" t="str">
            <v>13.10.2021</v>
          </cell>
          <cell r="BK5265" t="str">
            <v>บจก.กลุ่มสยามบรรจุภั</v>
          </cell>
        </row>
        <row r="5266">
          <cell r="A5266" t="str">
            <v>5FZ39025N000000401</v>
          </cell>
          <cell r="B5266" t="str">
            <v>CTN-CHANGETER(TN&amp;CK W CRANBERRY)</v>
          </cell>
          <cell r="C5266" t="str">
            <v>ลูกฟูก</v>
          </cell>
          <cell r="D5266" t="str">
            <v>3HAOFKBSV3LPRDC5JL</v>
          </cell>
          <cell r="E5266" t="str">
            <v>JL</v>
          </cell>
          <cell r="F5266" t="str">
            <v>CHT-CAT TunaCHKCranberryGravy 55g 1x4x12</v>
          </cell>
          <cell r="G5266" t="str">
            <v>บจก.ไทยรวมสินพัฒนาอุตสาหกรรม</v>
          </cell>
          <cell r="H5266" t="str">
            <v>บจก.ไทยรวมสินพัฒนาอุตสาหกรรม</v>
          </cell>
          <cell r="I5266" t="str">
            <v>PF64998504</v>
          </cell>
          <cell r="J5266" t="str">
            <v>Z39025N</v>
          </cell>
          <cell r="K5266">
            <v>0</v>
          </cell>
          <cell r="L5266">
            <v>0</v>
          </cell>
          <cell r="M5266">
            <v>9.69</v>
          </cell>
          <cell r="N5266">
            <v>6.1000000000000005</v>
          </cell>
          <cell r="O5266">
            <v>6.1000000000000005</v>
          </cell>
          <cell r="P5266">
            <v>8.2783800000000003</v>
          </cell>
          <cell r="Q5266">
            <v>8.2783800000000003</v>
          </cell>
          <cell r="R5266">
            <v>1.05</v>
          </cell>
          <cell r="S5266">
            <v>8.6922990000000002</v>
          </cell>
          <cell r="T5266">
            <v>8.8226834849999989</v>
          </cell>
          <cell r="U5266">
            <v>8.9530679700000011</v>
          </cell>
          <cell r="V5266">
            <v>1.05</v>
          </cell>
          <cell r="W5266">
            <v>1.05</v>
          </cell>
          <cell r="X5266">
            <v>1.1000000000000001</v>
          </cell>
          <cell r="Y5266">
            <v>1.0169999999999999</v>
          </cell>
          <cell r="AV5266">
            <v>6.1000000000000005</v>
          </cell>
          <cell r="BF5266">
            <v>6.1000000000000005</v>
          </cell>
          <cell r="BH5266">
            <v>6.1000000000000005</v>
          </cell>
          <cell r="BJ5266" t="str">
            <v>17.11.2021</v>
          </cell>
          <cell r="BK5266" t="str">
            <v>บจก.กลุ่มสยามบรรจุภั</v>
          </cell>
        </row>
        <row r="5267">
          <cell r="A5267" t="str">
            <v>5FZ39025N000000402</v>
          </cell>
          <cell r="B5267" t="str">
            <v>CTN-CHANGETER(TN&amp;CK W CRANBERRY N GRAVY)</v>
          </cell>
          <cell r="C5267" t="str">
            <v>ลูกฟูก</v>
          </cell>
          <cell r="D5267" t="str">
            <v>3HAOFKBSV3LPRDC5JL</v>
          </cell>
          <cell r="E5267" t="str">
            <v>JL</v>
          </cell>
          <cell r="F5267" t="str">
            <v>CHT-CAT TunaCHKCranberryGravy 55g 1x4x12</v>
          </cell>
          <cell r="G5267" t="str">
            <v>Nay Pyi Taw Pet Shop</v>
          </cell>
          <cell r="H5267" t="str">
            <v>Nay Pyi Taw Pet Shop</v>
          </cell>
          <cell r="I5267" t="str">
            <v>PF64998504</v>
          </cell>
          <cell r="J5267" t="str">
            <v>Z39025N</v>
          </cell>
          <cell r="K5267">
            <v>66</v>
          </cell>
          <cell r="L5267">
            <v>442.2</v>
          </cell>
          <cell r="M5267">
            <v>6.7</v>
          </cell>
          <cell r="N5267">
            <v>6.4</v>
          </cell>
          <cell r="O5267">
            <v>6.7</v>
          </cell>
          <cell r="P5267">
            <v>8.2783800000000003</v>
          </cell>
          <cell r="Q5267">
            <v>8.2783800000000003</v>
          </cell>
          <cell r="R5267">
            <v>1.05</v>
          </cell>
          <cell r="S5267">
            <v>8.6922990000000002</v>
          </cell>
          <cell r="T5267">
            <v>8.8226834849999989</v>
          </cell>
          <cell r="U5267">
            <v>8.9530679700000011</v>
          </cell>
          <cell r="W5267">
            <v>1.05</v>
          </cell>
          <cell r="X5267">
            <v>1.1000000000000001</v>
          </cell>
          <cell r="Y5267">
            <v>1.0169999999999999</v>
          </cell>
          <cell r="AX5267">
            <v>6.1</v>
          </cell>
          <cell r="BE5267">
            <v>6.7</v>
          </cell>
          <cell r="BF5267">
            <v>6.4</v>
          </cell>
          <cell r="BH5267">
            <v>6.7</v>
          </cell>
          <cell r="BJ5267" t="str">
            <v>03.08.2022</v>
          </cell>
          <cell r="BK5267" t="str">
            <v>บจก.กลุ่มสยามบรรจุภั</v>
          </cell>
        </row>
        <row r="5268">
          <cell r="A5268" t="str">
            <v>5FZ39025N000000500</v>
          </cell>
          <cell r="B5268" t="str">
            <v>CTN-CHANGETER</v>
          </cell>
          <cell r="C5268" t="str">
            <v>ลูกฟูก</v>
          </cell>
          <cell r="D5268" t="str">
            <v>3JCBSA7AV3LPRDC5JL</v>
          </cell>
          <cell r="E5268" t="str">
            <v>JL</v>
          </cell>
          <cell r="F5268" t="str">
            <v>CHT-CAT CHK Quinoa in Gravy 55g 1x4x12</v>
          </cell>
          <cell r="G5268" t="str">
            <v>บจก.ไทยรวมสินพัฒนาอุตสาหกรรม</v>
          </cell>
          <cell r="H5268" t="str">
            <v>บจก.ไทยรวมสินพัฒนาอุตสาหกรรม</v>
          </cell>
          <cell r="I5268" t="str">
            <v>PF64998505</v>
          </cell>
          <cell r="J5268" t="str">
            <v>Z39025N</v>
          </cell>
          <cell r="K5268">
            <v>0</v>
          </cell>
          <cell r="L5268">
            <v>0</v>
          </cell>
          <cell r="M5268">
            <v>6.1</v>
          </cell>
          <cell r="N5268">
            <v>6.1</v>
          </cell>
          <cell r="O5268">
            <v>6.1</v>
          </cell>
          <cell r="P5268">
            <v>8.2783800000000003</v>
          </cell>
          <cell r="Q5268">
            <v>8.2783800000000003</v>
          </cell>
          <cell r="R5268">
            <v>1.05</v>
          </cell>
          <cell r="S5268">
            <v>8.6922990000000002</v>
          </cell>
          <cell r="T5268">
            <v>8.8226834849999989</v>
          </cell>
          <cell r="U5268">
            <v>8.9530679700000011</v>
          </cell>
          <cell r="V5268">
            <v>1.05</v>
          </cell>
          <cell r="W5268">
            <v>1.05</v>
          </cell>
          <cell r="X5268">
            <v>1.1000000000000001</v>
          </cell>
          <cell r="Y5268">
            <v>1.0169999999999999</v>
          </cell>
          <cell r="Z5268">
            <v>7.3999999999999995</v>
          </cell>
          <cell r="AA5268">
            <v>8.2783800000000003</v>
          </cell>
          <cell r="AB5268">
            <v>1.1187</v>
          </cell>
          <cell r="AC5268">
            <v>1.1746350000000001</v>
          </cell>
          <cell r="AD5268" t="str">
            <v>ChangeTer 12 เดือน add 10% แล้ว</v>
          </cell>
          <cell r="AS5268">
            <v>6.1</v>
          </cell>
          <cell r="AT5268">
            <v>6.1</v>
          </cell>
          <cell r="BF5268">
            <v>6.1</v>
          </cell>
          <cell r="BG5268">
            <v>6.1</v>
          </cell>
          <cell r="BH5268">
            <v>6.1</v>
          </cell>
          <cell r="BI5268">
            <v>1</v>
          </cell>
          <cell r="BJ5268" t="str">
            <v>25.09.2021</v>
          </cell>
          <cell r="BK5268" t="str">
            <v>บจก.กลุ่มสยามบรรจุภั</v>
          </cell>
        </row>
        <row r="5269">
          <cell r="A5269" t="str">
            <v>5FZ39025N000000501</v>
          </cell>
          <cell r="B5269" t="str">
            <v>CTN-CHANGETER(CK W QUINOA)</v>
          </cell>
          <cell r="C5269" t="str">
            <v>ลูกฟูก</v>
          </cell>
          <cell r="D5269" t="str">
            <v>3JCBSA7AV3LPRDC5JL</v>
          </cell>
          <cell r="E5269" t="str">
            <v>JL</v>
          </cell>
          <cell r="F5269" t="str">
            <v>CHT-CAT CHK Quinoa in Gravy 55g 1x4x12</v>
          </cell>
          <cell r="G5269" t="str">
            <v>บจก.ไทยรวมสินพัฒนาอุตสาหกรรม</v>
          </cell>
          <cell r="H5269" t="str">
            <v>บจก.ไทยรวมสินพัฒนาอุตสาหกรรม</v>
          </cell>
          <cell r="I5269" t="str">
            <v>PF64998505</v>
          </cell>
          <cell r="J5269" t="str">
            <v>Z39025N</v>
          </cell>
          <cell r="K5269">
            <v>0</v>
          </cell>
          <cell r="L5269">
            <v>0</v>
          </cell>
          <cell r="M5269">
            <v>9.69</v>
          </cell>
          <cell r="N5269">
            <v>6.1000000000000005</v>
          </cell>
          <cell r="O5269">
            <v>6.1000000000000005</v>
          </cell>
          <cell r="P5269">
            <v>8.2783800000000003</v>
          </cell>
          <cell r="Q5269">
            <v>8.2783800000000003</v>
          </cell>
          <cell r="R5269">
            <v>1.05</v>
          </cell>
          <cell r="S5269">
            <v>8.6922990000000002</v>
          </cell>
          <cell r="T5269">
            <v>8.8226834849999989</v>
          </cell>
          <cell r="U5269">
            <v>8.9530679700000011</v>
          </cell>
          <cell r="V5269">
            <v>1.05</v>
          </cell>
          <cell r="W5269">
            <v>1.05</v>
          </cell>
          <cell r="X5269">
            <v>1.1000000000000001</v>
          </cell>
          <cell r="Y5269">
            <v>1.0169999999999999</v>
          </cell>
          <cell r="AV5269">
            <v>6.1000000000000005</v>
          </cell>
          <cell r="BF5269">
            <v>6.1000000000000005</v>
          </cell>
          <cell r="BH5269">
            <v>6.1000000000000005</v>
          </cell>
          <cell r="BJ5269" t="str">
            <v>17.11.2021</v>
          </cell>
          <cell r="BK5269" t="str">
            <v>บจก.กลุ่มสยามบรรจุภั</v>
          </cell>
        </row>
        <row r="5270">
          <cell r="A5270" t="str">
            <v>5FZ39025N000000502</v>
          </cell>
          <cell r="B5270" t="str">
            <v>CTN-CHANGETER(CK W QUINOA N GRAVY)</v>
          </cell>
          <cell r="C5270" t="str">
            <v>ลูกฟูก</v>
          </cell>
          <cell r="D5270" t="str">
            <v>3JCBSA7AV3LPRDC5JL</v>
          </cell>
          <cell r="E5270" t="str">
            <v>JL</v>
          </cell>
          <cell r="F5270" t="str">
            <v>CHT-CAT CHK Quinoa in Gravy 55g 1x4x12</v>
          </cell>
          <cell r="G5270" t="str">
            <v>Nay Pyi Taw Pet Shop</v>
          </cell>
          <cell r="H5270" t="str">
            <v>Nay Pyi Taw Pet Shop</v>
          </cell>
          <cell r="I5270" t="str">
            <v>PF64998505</v>
          </cell>
          <cell r="J5270" t="str">
            <v>Z39025N</v>
          </cell>
          <cell r="K5270">
            <v>152</v>
          </cell>
          <cell r="L5270">
            <v>927.2</v>
          </cell>
          <cell r="M5270">
            <v>6.1</v>
          </cell>
          <cell r="N5270">
            <v>6.1</v>
          </cell>
          <cell r="O5270">
            <v>6.1</v>
          </cell>
          <cell r="P5270">
            <v>8.2783800000000003</v>
          </cell>
          <cell r="Q5270">
            <v>8.2783800000000003</v>
          </cell>
          <cell r="R5270">
            <v>1.05</v>
          </cell>
          <cell r="S5270">
            <v>8.6922990000000002</v>
          </cell>
          <cell r="T5270">
            <v>8.8226834849999989</v>
          </cell>
          <cell r="U5270">
            <v>8.9530679700000011</v>
          </cell>
          <cell r="W5270">
            <v>1.05</v>
          </cell>
          <cell r="X5270">
            <v>1.1000000000000001</v>
          </cell>
          <cell r="Y5270">
            <v>1.0169999999999999</v>
          </cell>
          <cell r="AX5270">
            <v>6.1</v>
          </cell>
          <cell r="BF5270">
            <v>6.1</v>
          </cell>
          <cell r="BH5270">
            <v>6.1</v>
          </cell>
          <cell r="BJ5270" t="str">
            <v>07.01.2022</v>
          </cell>
          <cell r="BK5270" t="str">
            <v>บจก.กลุ่มสยามบรรจุภั</v>
          </cell>
        </row>
        <row r="5271">
          <cell r="A5271" t="str">
            <v>5FZ39025N000000600</v>
          </cell>
          <cell r="B5271" t="str">
            <v>CTN-CHANGETER</v>
          </cell>
          <cell r="C5271" t="str">
            <v>ลูกฟูก</v>
          </cell>
          <cell r="D5271" t="str">
            <v>3HAOFL3UV3LPRDC5JL</v>
          </cell>
          <cell r="E5271" t="str">
            <v>JL</v>
          </cell>
          <cell r="F5271" t="str">
            <v>CHT-CAT Tuna&amp;CHK SeaBassGravy 55g 1x4x12</v>
          </cell>
          <cell r="G5271" t="str">
            <v>บจก.ไทยรวมสินพัฒนาอุตสาหกรรม</v>
          </cell>
          <cell r="H5271" t="str">
            <v>บจก.ไทยรวมสินพัฒนาอุตสาหกรรม</v>
          </cell>
          <cell r="I5271" t="str">
            <v>PF64998506</v>
          </cell>
          <cell r="J5271" t="str">
            <v>Z39025N</v>
          </cell>
          <cell r="K5271">
            <v>0</v>
          </cell>
          <cell r="L5271">
            <v>0</v>
          </cell>
          <cell r="M5271">
            <v>6.1</v>
          </cell>
          <cell r="N5271">
            <v>6.1</v>
          </cell>
          <cell r="O5271">
            <v>6.1</v>
          </cell>
          <cell r="P5271">
            <v>8.2783800000000003</v>
          </cell>
          <cell r="Q5271">
            <v>8.2783800000000003</v>
          </cell>
          <cell r="R5271">
            <v>1.05</v>
          </cell>
          <cell r="S5271">
            <v>8.6922990000000002</v>
          </cell>
          <cell r="T5271">
            <v>8.8226834849999989</v>
          </cell>
          <cell r="U5271">
            <v>8.9530679700000011</v>
          </cell>
          <cell r="V5271">
            <v>1.05</v>
          </cell>
          <cell r="W5271">
            <v>1.05</v>
          </cell>
          <cell r="X5271">
            <v>1.1000000000000001</v>
          </cell>
          <cell r="Y5271">
            <v>1.0169999999999999</v>
          </cell>
          <cell r="Z5271">
            <v>7.3999999999999995</v>
          </cell>
          <cell r="AA5271">
            <v>8.2783800000000003</v>
          </cell>
          <cell r="AB5271">
            <v>1.1187</v>
          </cell>
          <cell r="AC5271">
            <v>1.1746350000000001</v>
          </cell>
          <cell r="AD5271" t="str">
            <v>ChangeTer 12 เดือน add 10% แล้ว</v>
          </cell>
          <cell r="AS5271">
            <v>6.1</v>
          </cell>
          <cell r="AT5271">
            <v>6.1</v>
          </cell>
          <cell r="BF5271">
            <v>6.1</v>
          </cell>
          <cell r="BG5271">
            <v>6.1</v>
          </cell>
          <cell r="BH5271">
            <v>6.1</v>
          </cell>
          <cell r="BI5271">
            <v>1</v>
          </cell>
          <cell r="BJ5271" t="str">
            <v>28.09.2021</v>
          </cell>
          <cell r="BK5271" t="str">
            <v>บจก.กลุ่มสยามบรรจุภั</v>
          </cell>
        </row>
        <row r="5272">
          <cell r="A5272" t="str">
            <v>5FZ39025N000000601</v>
          </cell>
          <cell r="B5272" t="str">
            <v>CTN-CHANGETER</v>
          </cell>
          <cell r="C5272" t="str">
            <v>ลูกฟูก</v>
          </cell>
          <cell r="D5272" t="str">
            <v>3HAOFL3UV3LPRDC5JL</v>
          </cell>
          <cell r="E5272" t="str">
            <v>JL</v>
          </cell>
          <cell r="F5272" t="str">
            <v>CHT-CAT Tuna&amp;CHK SeaBassGravy 55g 1x4x12</v>
          </cell>
          <cell r="G5272" t="str">
            <v>บจก.ไทยรวมสินพัฒนาอุตสาหกรรม</v>
          </cell>
          <cell r="H5272" t="str">
            <v>บจก.ไทยรวมสินพัฒนาอุตสาหกรรม</v>
          </cell>
          <cell r="I5272" t="str">
            <v>PF64998506</v>
          </cell>
          <cell r="J5272" t="str">
            <v>Z39025N</v>
          </cell>
          <cell r="K5272">
            <v>0</v>
          </cell>
          <cell r="L5272">
            <v>0</v>
          </cell>
          <cell r="M5272">
            <v>9.69</v>
          </cell>
          <cell r="N5272">
            <v>6.1000000000000005</v>
          </cell>
          <cell r="O5272">
            <v>6.1000000000000005</v>
          </cell>
          <cell r="P5272">
            <v>8.2783800000000003</v>
          </cell>
          <cell r="Q5272">
            <v>8.2783800000000003</v>
          </cell>
          <cell r="R5272">
            <v>1.05</v>
          </cell>
          <cell r="S5272">
            <v>8.6922990000000002</v>
          </cell>
          <cell r="T5272">
            <v>8.8226834849999989</v>
          </cell>
          <cell r="U5272">
            <v>8.9530679700000011</v>
          </cell>
          <cell r="V5272">
            <v>1.05</v>
          </cell>
          <cell r="W5272">
            <v>1.05</v>
          </cell>
          <cell r="X5272">
            <v>1.1000000000000001</v>
          </cell>
          <cell r="Y5272">
            <v>1.0169999999999999</v>
          </cell>
          <cell r="AV5272">
            <v>6.1000000000000005</v>
          </cell>
          <cell r="BF5272">
            <v>6.1000000000000005</v>
          </cell>
          <cell r="BH5272">
            <v>6.1000000000000005</v>
          </cell>
          <cell r="BJ5272" t="str">
            <v>17.11.2021</v>
          </cell>
          <cell r="BK5272" t="str">
            <v>บจก.กลุ่มสยามบรรจุภั</v>
          </cell>
        </row>
        <row r="5273">
          <cell r="A5273" t="str">
            <v>5FZ39025N000000602</v>
          </cell>
          <cell r="B5273" t="str">
            <v>CTN-CHANGETER(TN&amp;CK W SEABASS N GRAVY)</v>
          </cell>
          <cell r="C5273" t="str">
            <v>ลูกฟูก</v>
          </cell>
          <cell r="D5273" t="str">
            <v>3HAOFL3UV3LPRDC5JL</v>
          </cell>
          <cell r="E5273" t="str">
            <v>JL</v>
          </cell>
          <cell r="F5273" t="str">
            <v>CHT-CAT Tuna&amp;CHK SeaBassGravy 55g 1x4x12</v>
          </cell>
          <cell r="G5273" t="str">
            <v>Nay Pyi Taw Pet Shop</v>
          </cell>
          <cell r="H5273" t="str">
            <v>Nay Pyi Taw Pet Shop</v>
          </cell>
          <cell r="I5273" t="str">
            <v>PF64998506</v>
          </cell>
          <cell r="J5273" t="str">
            <v>Z39025N</v>
          </cell>
          <cell r="K5273">
            <v>137</v>
          </cell>
          <cell r="L5273">
            <v>917.9</v>
          </cell>
          <cell r="M5273">
            <v>6.7</v>
          </cell>
          <cell r="N5273">
            <v>6.5</v>
          </cell>
          <cell r="O5273">
            <v>6.7</v>
          </cell>
          <cell r="P5273">
            <v>8.2783800000000003</v>
          </cell>
          <cell r="Q5273">
            <v>8.2783800000000003</v>
          </cell>
          <cell r="R5273">
            <v>1.05</v>
          </cell>
          <cell r="S5273">
            <v>8.6922990000000002</v>
          </cell>
          <cell r="T5273">
            <v>8.8226834849999989</v>
          </cell>
          <cell r="U5273">
            <v>8.9530679700000011</v>
          </cell>
          <cell r="W5273">
            <v>1.05</v>
          </cell>
          <cell r="X5273">
            <v>1.1000000000000001</v>
          </cell>
          <cell r="Y5273">
            <v>1.0169999999999999</v>
          </cell>
          <cell r="AX5273">
            <v>6.1</v>
          </cell>
          <cell r="BD5273">
            <v>6.6999999999999993</v>
          </cell>
          <cell r="BE5273">
            <v>6.7</v>
          </cell>
          <cell r="BF5273">
            <v>6.5</v>
          </cell>
          <cell r="BH5273">
            <v>6.7</v>
          </cell>
          <cell r="BJ5273" t="str">
            <v>03.08.2022</v>
          </cell>
          <cell r="BK5273" t="str">
            <v>บจก.กลุ่มสยามบรรจุภั</v>
          </cell>
        </row>
        <row r="5274">
          <cell r="A5274" t="str">
            <v>5NZ39025N000000100</v>
          </cell>
          <cell r="B5274" t="str">
            <v>COR.INB-CHANGETER</v>
          </cell>
          <cell r="C5274" t="str">
            <v>ARTCARD</v>
          </cell>
          <cell r="D5274" t="str">
            <v>3JCBSKC4V2APRDC5JL</v>
          </cell>
          <cell r="E5274" t="str">
            <v>JL</v>
          </cell>
          <cell r="F5274" t="str">
            <v>CHT-CAT CHK Zuchini TNinJelly 55g1x4x12</v>
          </cell>
          <cell r="G5274" t="str">
            <v>บจก.ไทยรวมสินพัฒนาอุตสาหกรรม</v>
          </cell>
          <cell r="H5274" t="str">
            <v>บจก.ไทยรวมสินพัฒนาอุตสาหกรรม</v>
          </cell>
          <cell r="I5274" t="str">
            <v>PF64998501</v>
          </cell>
          <cell r="J5274" t="str">
            <v>Z39025N</v>
          </cell>
          <cell r="K5274">
            <v>0</v>
          </cell>
          <cell r="L5274">
            <v>0</v>
          </cell>
          <cell r="M5274">
            <v>4.3499999999999996</v>
          </cell>
          <cell r="N5274">
            <v>3.4500000000000046</v>
          </cell>
          <cell r="O5274">
            <v>3.4500000000000091</v>
          </cell>
          <cell r="P5274">
            <v>3.948525000000001</v>
          </cell>
          <cell r="Q5274">
            <v>3.948525000000001</v>
          </cell>
          <cell r="R5274">
            <v>1.0900000000000001</v>
          </cell>
          <cell r="S5274">
            <v>4.3038922500000014</v>
          </cell>
          <cell r="T5274">
            <v>4.3684506337500011</v>
          </cell>
          <cell r="U5274">
            <v>4.4330090175000016</v>
          </cell>
          <cell r="V5274">
            <v>1.095</v>
          </cell>
          <cell r="W5274">
            <v>1</v>
          </cell>
          <cell r="X5274">
            <v>1.05</v>
          </cell>
          <cell r="Y5274">
            <v>1.0900000000000001</v>
          </cell>
          <cell r="Z5274">
            <v>3.45</v>
          </cell>
          <cell r="AA5274">
            <v>3.948525000000001</v>
          </cell>
          <cell r="AB5274">
            <v>1.1445000000000003</v>
          </cell>
          <cell r="AC5274">
            <v>1.2475050000000003</v>
          </cell>
          <cell r="AD5274" t="str">
            <v>ChangeTer 12 เดือน ซื้อล่าสุด</v>
          </cell>
          <cell r="AS5274">
            <v>3.45</v>
          </cell>
          <cell r="AT5274">
            <v>3.45</v>
          </cell>
          <cell r="AU5274">
            <v>3.4500000000000091</v>
          </cell>
          <cell r="BF5274">
            <v>3.4500000000000046</v>
          </cell>
          <cell r="BG5274">
            <v>3.45</v>
          </cell>
          <cell r="BH5274">
            <v>3.4500000000000091</v>
          </cell>
          <cell r="BI5274">
            <v>1.0000000000000027</v>
          </cell>
          <cell r="BJ5274" t="str">
            <v>28.10.2021</v>
          </cell>
          <cell r="BK5274" t="str">
            <v>บจก.กลุ่มสยามบรรจุภั</v>
          </cell>
        </row>
        <row r="5275">
          <cell r="A5275" t="str">
            <v>5NZ39025N000000101</v>
          </cell>
          <cell r="B5275" t="str">
            <v>COR.INB-CHANGETER(CHK Zuchini &amp; TN)</v>
          </cell>
          <cell r="C5275" t="str">
            <v>ARTCARD</v>
          </cell>
          <cell r="D5275" t="str">
            <v>3JCBSKC4V2APRDC5JL</v>
          </cell>
          <cell r="E5275" t="str">
            <v>JL</v>
          </cell>
          <cell r="F5275" t="str">
            <v>CHT-CAT CHK Zuchini TNinJelly 55g1x4x12</v>
          </cell>
          <cell r="G5275" t="str">
            <v>Nay Pyi Taw Pet Shop</v>
          </cell>
          <cell r="H5275" t="str">
            <v>Nay Pyi Taw Pet Shop</v>
          </cell>
          <cell r="I5275" t="str">
            <v>PF64998501</v>
          </cell>
          <cell r="J5275" t="str">
            <v>Z39025N</v>
          </cell>
          <cell r="K5275">
            <v>72</v>
          </cell>
          <cell r="L5275">
            <v>249.53</v>
          </cell>
          <cell r="M5275">
            <v>3.47</v>
          </cell>
          <cell r="N5275">
            <v>3.4791666666666665</v>
          </cell>
          <cell r="O5275">
            <v>3.6</v>
          </cell>
          <cell r="P5275">
            <v>3.948525000000001</v>
          </cell>
          <cell r="Q5275">
            <v>3.948525000000001</v>
          </cell>
          <cell r="R5275">
            <v>1.0900000000000001</v>
          </cell>
          <cell r="S5275">
            <v>4.3038922500000014</v>
          </cell>
          <cell r="T5275">
            <v>4.3684506337500011</v>
          </cell>
          <cell r="U5275">
            <v>4.4330090175000016</v>
          </cell>
          <cell r="W5275">
            <v>1</v>
          </cell>
          <cell r="X5275">
            <v>1.05</v>
          </cell>
          <cell r="Y5275">
            <v>1.0900000000000001</v>
          </cell>
          <cell r="AV5275">
            <v>3.3875000000000002</v>
          </cell>
          <cell r="AW5275">
            <v>3.45</v>
          </cell>
          <cell r="AZ5275">
            <v>3.6</v>
          </cell>
          <cell r="BF5275">
            <v>3.4791666666666665</v>
          </cell>
          <cell r="BH5275">
            <v>3.6</v>
          </cell>
          <cell r="BJ5275" t="str">
            <v>23.03.2022</v>
          </cell>
          <cell r="BK5275" t="str">
            <v>บจก.กลุ่มสยามบรรจุภั</v>
          </cell>
        </row>
        <row r="5276">
          <cell r="A5276" t="str">
            <v>5NZ39025N000000200</v>
          </cell>
          <cell r="B5276" t="str">
            <v>COR.INB-CHANGETER</v>
          </cell>
          <cell r="C5276" t="str">
            <v>ARTCARD</v>
          </cell>
          <cell r="D5276" t="str">
            <v>3HSSFBECV2APRDC5JL</v>
          </cell>
          <cell r="E5276" t="str">
            <v>JL</v>
          </cell>
          <cell r="F5276" t="str">
            <v>CHT-CAT SalmonCHK GojiinJelly 55g 1x4x12</v>
          </cell>
          <cell r="G5276" t="str">
            <v>บจก.ไทยรวมสินพัฒนาอุตสาหกรรม</v>
          </cell>
          <cell r="H5276" t="str">
            <v>บจก.ไทยรวมสินพัฒนาอุตสาหกรรม</v>
          </cell>
          <cell r="I5276" t="str">
            <v>PF64998502</v>
          </cell>
          <cell r="J5276" t="str">
            <v>Z39025N</v>
          </cell>
          <cell r="K5276">
            <v>0</v>
          </cell>
          <cell r="L5276">
            <v>0</v>
          </cell>
          <cell r="M5276">
            <v>3.45</v>
          </cell>
          <cell r="N5276">
            <v>3.45</v>
          </cell>
          <cell r="O5276">
            <v>3.45</v>
          </cell>
          <cell r="P5276">
            <v>3.948525000000001</v>
          </cell>
          <cell r="Q5276">
            <v>3.948525000000001</v>
          </cell>
          <cell r="R5276">
            <v>1.0900000000000001</v>
          </cell>
          <cell r="S5276">
            <v>4.3038922500000014</v>
          </cell>
          <cell r="T5276">
            <v>4.3684506337500011</v>
          </cell>
          <cell r="U5276">
            <v>4.4330090175000016</v>
          </cell>
          <cell r="V5276">
            <v>1.095</v>
          </cell>
          <cell r="W5276">
            <v>1</v>
          </cell>
          <cell r="X5276">
            <v>1.05</v>
          </cell>
          <cell r="Y5276">
            <v>1.0900000000000001</v>
          </cell>
          <cell r="Z5276">
            <v>3.45</v>
          </cell>
          <cell r="AA5276">
            <v>3.948525000000001</v>
          </cell>
          <cell r="AB5276">
            <v>1.1445000000000003</v>
          </cell>
          <cell r="AC5276">
            <v>1.2475050000000003</v>
          </cell>
          <cell r="AD5276" t="str">
            <v>ChangeTer 12 เดือน ซื้อล่าสุด</v>
          </cell>
          <cell r="AS5276">
            <v>3.45</v>
          </cell>
          <cell r="AT5276">
            <v>3.45</v>
          </cell>
          <cell r="BF5276">
            <v>3.45</v>
          </cell>
          <cell r="BG5276">
            <v>3.45</v>
          </cell>
          <cell r="BH5276">
            <v>3.45</v>
          </cell>
          <cell r="BI5276">
            <v>1</v>
          </cell>
          <cell r="BJ5276" t="str">
            <v>28.09.2021</v>
          </cell>
          <cell r="BK5276" t="str">
            <v>บจก.กลุ่มสยามบรรจุภั</v>
          </cell>
        </row>
        <row r="5277">
          <cell r="A5277" t="str">
            <v>5NZ39025N000000201</v>
          </cell>
          <cell r="B5277" t="str">
            <v>COR.INB-CHANGETER(SM w CHK GOJI n JELLY)</v>
          </cell>
          <cell r="C5277" t="str">
            <v>ARTCARD</v>
          </cell>
          <cell r="D5277" t="str">
            <v>3HSSFBECV2APRDC5JL</v>
          </cell>
          <cell r="E5277" t="str">
            <v>JL</v>
          </cell>
          <cell r="F5277" t="str">
            <v>CHT-CAT SalmonCHK GojiinJelly 55g 1x4x12</v>
          </cell>
          <cell r="G5277" t="str">
            <v>Nay Pyi Taw Pet Shop</v>
          </cell>
          <cell r="H5277" t="str">
            <v>Nay Pyi Taw Pet Shop</v>
          </cell>
          <cell r="I5277" t="str">
            <v>PF64998502</v>
          </cell>
          <cell r="J5277" t="str">
            <v>Z39025N</v>
          </cell>
          <cell r="K5277">
            <v>0</v>
          </cell>
          <cell r="L5277">
            <v>0</v>
          </cell>
          <cell r="M5277">
            <v>3.8</v>
          </cell>
          <cell r="N5277">
            <v>3.5674999999999999</v>
          </cell>
          <cell r="O5277">
            <v>3.8</v>
          </cell>
          <cell r="P5277">
            <v>3.948525000000001</v>
          </cell>
          <cell r="Q5277">
            <v>3.948525000000001</v>
          </cell>
          <cell r="R5277">
            <v>1.0900000000000001</v>
          </cell>
          <cell r="S5277">
            <v>4.3038922500000014</v>
          </cell>
          <cell r="T5277">
            <v>4.3684506337500011</v>
          </cell>
          <cell r="U5277">
            <v>4.4330090175000016</v>
          </cell>
          <cell r="W5277">
            <v>1</v>
          </cell>
          <cell r="X5277">
            <v>1.05</v>
          </cell>
          <cell r="Y5277">
            <v>1.0900000000000001</v>
          </cell>
          <cell r="AV5277">
            <v>3.3875000000000002</v>
          </cell>
          <cell r="AW5277">
            <v>3.45</v>
          </cell>
          <cell r="AZ5277">
            <v>3.6</v>
          </cell>
          <cell r="BC5277">
            <v>3.6</v>
          </cell>
          <cell r="BE5277">
            <v>3.8</v>
          </cell>
          <cell r="BF5277">
            <v>3.5674999999999999</v>
          </cell>
          <cell r="BH5277">
            <v>3.8</v>
          </cell>
          <cell r="BJ5277" t="str">
            <v>16.08.2022</v>
          </cell>
          <cell r="BK5277" t="str">
            <v>บจก.กลุ่มสยามบรรจุภั</v>
          </cell>
        </row>
        <row r="5278">
          <cell r="A5278" t="str">
            <v>5NZ39025N000000300</v>
          </cell>
          <cell r="B5278" t="str">
            <v>COR.INB-CHANGETER</v>
          </cell>
          <cell r="C5278" t="str">
            <v>ARTCARD</v>
          </cell>
          <cell r="D5278" t="str">
            <v>3HAOFL3UV3LPRDC5JL</v>
          </cell>
          <cell r="E5278" t="str">
            <v>JL</v>
          </cell>
          <cell r="F5278" t="str">
            <v>CHT-CAT Tuna&amp;CHK SeaBassGravy 55g 1x4x12</v>
          </cell>
          <cell r="G5278" t="str">
            <v>บจก.ไทยรวมสินพัฒนาอุตสาหกรรม</v>
          </cell>
          <cell r="H5278" t="str">
            <v>บจก.ไทยรวมสินพัฒนาอุตสาหกรรม</v>
          </cell>
          <cell r="I5278" t="str">
            <v>PF64998506</v>
          </cell>
          <cell r="J5278" t="str">
            <v>Z39025N</v>
          </cell>
          <cell r="K5278">
            <v>0</v>
          </cell>
          <cell r="L5278">
            <v>0</v>
          </cell>
          <cell r="M5278">
            <v>3.45</v>
          </cell>
          <cell r="N5278">
            <v>3.45</v>
          </cell>
          <cell r="O5278">
            <v>3.45</v>
          </cell>
          <cell r="P5278">
            <v>3.948525000000001</v>
          </cell>
          <cell r="Q5278">
            <v>3.948525000000001</v>
          </cell>
          <cell r="R5278">
            <v>1.0900000000000001</v>
          </cell>
          <cell r="S5278">
            <v>4.3038922500000014</v>
          </cell>
          <cell r="T5278">
            <v>4.3684506337500011</v>
          </cell>
          <cell r="U5278">
            <v>4.4330090175000016</v>
          </cell>
          <cell r="V5278">
            <v>1.095</v>
          </cell>
          <cell r="W5278">
            <v>1</v>
          </cell>
          <cell r="X5278">
            <v>1.05</v>
          </cell>
          <cell r="Y5278">
            <v>1.0900000000000001</v>
          </cell>
          <cell r="Z5278">
            <v>3.45</v>
          </cell>
          <cell r="AA5278">
            <v>3.948525000000001</v>
          </cell>
          <cell r="AB5278">
            <v>1.1445000000000003</v>
          </cell>
          <cell r="AC5278">
            <v>1.2475050000000003</v>
          </cell>
          <cell r="AD5278" t="str">
            <v>ChangeTer 12 เดือน ซื้อล่าสุด</v>
          </cell>
          <cell r="AS5278">
            <v>3.45</v>
          </cell>
          <cell r="AT5278">
            <v>3.45</v>
          </cell>
          <cell r="BF5278">
            <v>3.45</v>
          </cell>
          <cell r="BG5278">
            <v>3.45</v>
          </cell>
          <cell r="BH5278">
            <v>3.45</v>
          </cell>
          <cell r="BI5278">
            <v>1</v>
          </cell>
          <cell r="BJ5278" t="str">
            <v>28.09.2021</v>
          </cell>
          <cell r="BK5278" t="str">
            <v>บจก.กลุ่มสยามบรรจุภั</v>
          </cell>
        </row>
        <row r="5279">
          <cell r="A5279" t="str">
            <v>5NZ39025N000000301</v>
          </cell>
          <cell r="B5279" t="str">
            <v>COR.INB-CHANGETER(TN &amp; CK w SEABASS)</v>
          </cell>
          <cell r="C5279" t="str">
            <v>ARTCARD</v>
          </cell>
          <cell r="D5279" t="str">
            <v>3HAOFL3UV3LPRDC5JL</v>
          </cell>
          <cell r="E5279" t="str">
            <v>JL</v>
          </cell>
          <cell r="F5279" t="str">
            <v>CHT-CAT Tuna&amp;CHK SeaBassGravy 55g 1x4x12</v>
          </cell>
          <cell r="G5279" t="str">
            <v>Nay Pyi Taw Pet Shop</v>
          </cell>
          <cell r="H5279" t="str">
            <v>Nay Pyi Taw Pet Shop</v>
          </cell>
          <cell r="I5279" t="str">
            <v>PF64998506</v>
          </cell>
          <cell r="J5279" t="str">
            <v>Z39025N</v>
          </cell>
          <cell r="K5279">
            <v>92</v>
          </cell>
          <cell r="L5279">
            <v>329.5</v>
          </cell>
          <cell r="M5279">
            <v>3.58</v>
          </cell>
          <cell r="N5279">
            <v>3.5562499999999999</v>
          </cell>
          <cell r="O5279">
            <v>3.7</v>
          </cell>
          <cell r="P5279">
            <v>3.948525000000001</v>
          </cell>
          <cell r="Q5279">
            <v>3.948525000000001</v>
          </cell>
          <cell r="R5279">
            <v>1.0900000000000001</v>
          </cell>
          <cell r="S5279">
            <v>4.3038922500000014</v>
          </cell>
          <cell r="T5279">
            <v>4.3684506337500011</v>
          </cell>
          <cell r="U5279">
            <v>4.4330090175000016</v>
          </cell>
          <cell r="W5279">
            <v>1</v>
          </cell>
          <cell r="X5279">
            <v>1.05</v>
          </cell>
          <cell r="Y5279">
            <v>1.0900000000000001</v>
          </cell>
          <cell r="AV5279">
            <v>3.3875000000000002</v>
          </cell>
          <cell r="AW5279">
            <v>3.45</v>
          </cell>
          <cell r="AZ5279">
            <v>3.6</v>
          </cell>
          <cell r="BC5279">
            <v>3.6</v>
          </cell>
          <cell r="BD5279">
            <v>3.6</v>
          </cell>
          <cell r="BE5279">
            <v>3.7</v>
          </cell>
          <cell r="BF5279">
            <v>3.5562499999999999</v>
          </cell>
          <cell r="BH5279">
            <v>3.7</v>
          </cell>
          <cell r="BJ5279" t="str">
            <v>17.08.2022</v>
          </cell>
          <cell r="BK5279" t="str">
            <v>บจก.กลุ่มสยามบรรจุภั</v>
          </cell>
        </row>
        <row r="5280">
          <cell r="A5280" t="str">
            <v>5NZ39025N000000400</v>
          </cell>
          <cell r="B5280" t="str">
            <v>COR.INB-CHANGETER</v>
          </cell>
          <cell r="C5280" t="str">
            <v>ARTCARD</v>
          </cell>
          <cell r="D5280" t="str">
            <v>3HAOFBE9V3LPRDC5JL</v>
          </cell>
          <cell r="E5280" t="str">
            <v>JL</v>
          </cell>
          <cell r="F5280" t="str">
            <v>CHT-CAT TunaCHK QuinoainGravy 55g 1x4x12</v>
          </cell>
          <cell r="G5280" t="str">
            <v>บจก.ไทยรวมสินพัฒนาอุตสาหกรรม</v>
          </cell>
          <cell r="H5280" t="str">
            <v>บจก.ไทยรวมสินพัฒนาอุตสาหกรรม</v>
          </cell>
          <cell r="I5280" t="str">
            <v>PF64998503</v>
          </cell>
          <cell r="J5280" t="str">
            <v>Z39025N</v>
          </cell>
          <cell r="K5280">
            <v>0</v>
          </cell>
          <cell r="L5280">
            <v>0</v>
          </cell>
          <cell r="M5280">
            <v>3.45</v>
          </cell>
          <cell r="N5280">
            <v>3.45</v>
          </cell>
          <cell r="O5280">
            <v>3.45</v>
          </cell>
          <cell r="P5280">
            <v>3.948525000000001</v>
          </cell>
          <cell r="Q5280">
            <v>3.948525000000001</v>
          </cell>
          <cell r="R5280">
            <v>1.0900000000000001</v>
          </cell>
          <cell r="S5280">
            <v>4.3038922500000014</v>
          </cell>
          <cell r="T5280">
            <v>4.3684506337500011</v>
          </cell>
          <cell r="U5280">
            <v>4.4330090175000016</v>
          </cell>
          <cell r="V5280">
            <v>1.095</v>
          </cell>
          <cell r="W5280">
            <v>1</v>
          </cell>
          <cell r="X5280">
            <v>1.05</v>
          </cell>
          <cell r="Y5280">
            <v>1.0900000000000001</v>
          </cell>
          <cell r="Z5280">
            <v>3.45</v>
          </cell>
          <cell r="AA5280">
            <v>3.948525000000001</v>
          </cell>
          <cell r="AB5280">
            <v>1.1445000000000003</v>
          </cell>
          <cell r="AC5280">
            <v>1.2475050000000003</v>
          </cell>
          <cell r="AD5280" t="str">
            <v>ChangeTer 12 เดือน ซื้อล่าสุด</v>
          </cell>
          <cell r="AS5280">
            <v>3.45</v>
          </cell>
          <cell r="AT5280">
            <v>3.45</v>
          </cell>
          <cell r="BF5280">
            <v>3.45</v>
          </cell>
          <cell r="BG5280">
            <v>3.45</v>
          </cell>
          <cell r="BH5280">
            <v>3.45</v>
          </cell>
          <cell r="BI5280">
            <v>1</v>
          </cell>
          <cell r="BJ5280" t="str">
            <v>28.09.2021</v>
          </cell>
          <cell r="BK5280" t="str">
            <v>บจก.กลุ่มสยามบรรจุภั</v>
          </cell>
        </row>
        <row r="5281">
          <cell r="A5281" t="str">
            <v>5NZ39025N000000401</v>
          </cell>
          <cell r="B5281" t="str">
            <v>COR.INB-CHANGETER(TN &amp; CK w QUINOA)</v>
          </cell>
          <cell r="C5281" t="str">
            <v>ARTCARD</v>
          </cell>
          <cell r="D5281" t="str">
            <v>3HAOFBE9V3LPRDC5JL</v>
          </cell>
          <cell r="E5281" t="str">
            <v>JL</v>
          </cell>
          <cell r="F5281" t="str">
            <v>CHT-CAT TunaCHK QuinoainGravy 55g 1x4x12</v>
          </cell>
          <cell r="G5281" t="str">
            <v>Nay Pyi Taw Pet Shop</v>
          </cell>
          <cell r="H5281" t="str">
            <v>Nay Pyi Taw Pet Shop</v>
          </cell>
          <cell r="I5281" t="str">
            <v>PF64998503</v>
          </cell>
          <cell r="J5281" t="str">
            <v>Z39025N</v>
          </cell>
          <cell r="K5281">
            <v>64</v>
          </cell>
          <cell r="L5281">
            <v>221.8</v>
          </cell>
          <cell r="M5281">
            <v>3.47</v>
          </cell>
          <cell r="N5281">
            <v>3.4791666666666665</v>
          </cell>
          <cell r="O5281">
            <v>3.6</v>
          </cell>
          <cell r="P5281">
            <v>3.948525000000001</v>
          </cell>
          <cell r="Q5281">
            <v>3.948525000000001</v>
          </cell>
          <cell r="R5281">
            <v>1.0900000000000001</v>
          </cell>
          <cell r="S5281">
            <v>4.3038922500000014</v>
          </cell>
          <cell r="T5281">
            <v>4.3684506337500011</v>
          </cell>
          <cell r="U5281">
            <v>4.4330090175000016</v>
          </cell>
          <cell r="W5281">
            <v>1</v>
          </cell>
          <cell r="X5281">
            <v>1.05</v>
          </cell>
          <cell r="Y5281">
            <v>1.0900000000000001</v>
          </cell>
          <cell r="AV5281">
            <v>3.3875000000000002</v>
          </cell>
          <cell r="AW5281">
            <v>3.45</v>
          </cell>
          <cell r="AZ5281">
            <v>3.6</v>
          </cell>
          <cell r="BF5281">
            <v>3.4791666666666665</v>
          </cell>
          <cell r="BH5281">
            <v>3.6</v>
          </cell>
          <cell r="BJ5281" t="str">
            <v>23.03.2022</v>
          </cell>
          <cell r="BK5281" t="str">
            <v>บจก.กลุ่มสยามบรรจุภั</v>
          </cell>
        </row>
        <row r="5282">
          <cell r="A5282" t="str">
            <v>5NZ39025N000000500</v>
          </cell>
          <cell r="B5282" t="str">
            <v>COR.INB-CHANGETER</v>
          </cell>
          <cell r="C5282" t="str">
            <v>ARTCARD</v>
          </cell>
          <cell r="D5282" t="str">
            <v>3JCBSA7AV3LPRDC5JL</v>
          </cell>
          <cell r="E5282" t="str">
            <v>JL</v>
          </cell>
          <cell r="F5282" t="str">
            <v>CHT-CAT CHK Quinoa in Gravy 55g 1x4x12</v>
          </cell>
          <cell r="G5282" t="str">
            <v>บจก.ไทยรวมสินพัฒนาอุตสาหกรรม</v>
          </cell>
          <cell r="H5282" t="str">
            <v>บจก.ไทยรวมสินพัฒนาอุตสาหกรรม</v>
          </cell>
          <cell r="I5282" t="str">
            <v>PF64998505</v>
          </cell>
          <cell r="J5282" t="str">
            <v>Z39025N</v>
          </cell>
          <cell r="K5282">
            <v>0</v>
          </cell>
          <cell r="L5282">
            <v>0</v>
          </cell>
          <cell r="M5282">
            <v>3.45</v>
          </cell>
          <cell r="N5282">
            <v>3.45</v>
          </cell>
          <cell r="O5282">
            <v>3.45</v>
          </cell>
          <cell r="P5282">
            <v>3.948525000000001</v>
          </cell>
          <cell r="Q5282">
            <v>3.948525000000001</v>
          </cell>
          <cell r="R5282">
            <v>1.0900000000000001</v>
          </cell>
          <cell r="S5282">
            <v>4.3038922500000014</v>
          </cell>
          <cell r="T5282">
            <v>4.3684506337500011</v>
          </cell>
          <cell r="U5282">
            <v>4.4330090175000016</v>
          </cell>
          <cell r="V5282">
            <v>1.095</v>
          </cell>
          <cell r="W5282">
            <v>1</v>
          </cell>
          <cell r="X5282">
            <v>1.05</v>
          </cell>
          <cell r="Y5282">
            <v>1.0900000000000001</v>
          </cell>
          <cell r="Z5282">
            <v>3.45</v>
          </cell>
          <cell r="AA5282">
            <v>3.948525000000001</v>
          </cell>
          <cell r="AB5282">
            <v>1.1445000000000003</v>
          </cell>
          <cell r="AC5282">
            <v>1.2475050000000003</v>
          </cell>
          <cell r="AD5282" t="str">
            <v>ChangeTer 12 เดือน ซื้อล่าสุด</v>
          </cell>
          <cell r="AS5282">
            <v>3.45</v>
          </cell>
          <cell r="AT5282">
            <v>3.45</v>
          </cell>
          <cell r="BF5282">
            <v>3.45</v>
          </cell>
          <cell r="BG5282">
            <v>3.45</v>
          </cell>
          <cell r="BH5282">
            <v>3.45</v>
          </cell>
          <cell r="BI5282">
            <v>1</v>
          </cell>
          <cell r="BJ5282" t="str">
            <v>28.09.2021</v>
          </cell>
          <cell r="BK5282" t="str">
            <v>บจก.กลุ่มสยามบรรจุภั</v>
          </cell>
        </row>
        <row r="5283">
          <cell r="A5283" t="str">
            <v>5NZ39025N000000501</v>
          </cell>
          <cell r="B5283" t="str">
            <v>COR.INB-CHANGETER(CK w QUINOA)</v>
          </cell>
          <cell r="C5283" t="str">
            <v>ARTCARD</v>
          </cell>
          <cell r="D5283" t="str">
            <v>3JCBSA7AV3LPRDC5JL</v>
          </cell>
          <cell r="E5283" t="str">
            <v>JL</v>
          </cell>
          <cell r="F5283" t="str">
            <v>CHT-CAT CHK Quinoa in Gravy 55g 1x4x12</v>
          </cell>
          <cell r="G5283" t="str">
            <v>Nay Pyi Taw Pet Shop</v>
          </cell>
          <cell r="H5283" t="str">
            <v>Nay Pyi Taw Pet Shop</v>
          </cell>
          <cell r="I5283" t="str">
            <v>PF64998505</v>
          </cell>
          <cell r="J5283" t="str">
            <v>Z39025N</v>
          </cell>
          <cell r="K5283">
            <v>52</v>
          </cell>
          <cell r="L5283">
            <v>180.22</v>
          </cell>
          <cell r="M5283">
            <v>3.47</v>
          </cell>
          <cell r="N5283">
            <v>3.4791666666666665</v>
          </cell>
          <cell r="O5283">
            <v>3.6</v>
          </cell>
          <cell r="P5283">
            <v>3.948525000000001</v>
          </cell>
          <cell r="Q5283">
            <v>3.948525000000001</v>
          </cell>
          <cell r="R5283">
            <v>1.0900000000000001</v>
          </cell>
          <cell r="S5283">
            <v>4.3038922500000014</v>
          </cell>
          <cell r="T5283">
            <v>4.3684506337500011</v>
          </cell>
          <cell r="U5283">
            <v>4.4330090175000016</v>
          </cell>
          <cell r="W5283">
            <v>1</v>
          </cell>
          <cell r="X5283">
            <v>1.05</v>
          </cell>
          <cell r="Y5283">
            <v>1.0900000000000001</v>
          </cell>
          <cell r="AV5283">
            <v>3.3875000000000002</v>
          </cell>
          <cell r="AW5283">
            <v>3.45</v>
          </cell>
          <cell r="AZ5283">
            <v>3.6</v>
          </cell>
          <cell r="BF5283">
            <v>3.4791666666666665</v>
          </cell>
          <cell r="BH5283">
            <v>3.6</v>
          </cell>
          <cell r="BJ5283" t="str">
            <v>23.03.2022</v>
          </cell>
          <cell r="BK5283" t="str">
            <v>บจก.กลุ่มสยามบรรจุภั</v>
          </cell>
        </row>
        <row r="5284">
          <cell r="A5284" t="str">
            <v>5NZ39025N000000600</v>
          </cell>
          <cell r="B5284" t="str">
            <v>COR.INB-CHANGETER</v>
          </cell>
          <cell r="C5284" t="str">
            <v>ARTCARD</v>
          </cell>
          <cell r="D5284" t="str">
            <v>3HAOFKBSV3LPRDC5JL</v>
          </cell>
          <cell r="E5284" t="str">
            <v>JL</v>
          </cell>
          <cell r="F5284" t="str">
            <v>CHT-CAT TunaCHKCranberryGravy 55g 1x4x12</v>
          </cell>
          <cell r="G5284" t="str">
            <v>บจก.ไทยรวมสินพัฒนาอุตสาหกรรม</v>
          </cell>
          <cell r="H5284" t="str">
            <v>บจก.ไทยรวมสินพัฒนาอุตสาหกรรม</v>
          </cell>
          <cell r="I5284" t="str">
            <v>PF64998504</v>
          </cell>
          <cell r="J5284" t="str">
            <v>Z39025N</v>
          </cell>
          <cell r="K5284">
            <v>0</v>
          </cell>
          <cell r="L5284">
            <v>0</v>
          </cell>
          <cell r="M5284">
            <v>3.45</v>
          </cell>
          <cell r="N5284">
            <v>3.45</v>
          </cell>
          <cell r="O5284">
            <v>3.45</v>
          </cell>
          <cell r="P5284">
            <v>3.948525000000001</v>
          </cell>
          <cell r="Q5284">
            <v>3.948525000000001</v>
          </cell>
          <cell r="R5284">
            <v>1.0900000000000001</v>
          </cell>
          <cell r="S5284">
            <v>4.3038922500000014</v>
          </cell>
          <cell r="T5284">
            <v>4.3684506337500011</v>
          </cell>
          <cell r="U5284">
            <v>4.4330090175000016</v>
          </cell>
          <cell r="V5284">
            <v>1.095</v>
          </cell>
          <cell r="W5284">
            <v>1</v>
          </cell>
          <cell r="X5284">
            <v>1.05</v>
          </cell>
          <cell r="Y5284">
            <v>1.0900000000000001</v>
          </cell>
          <cell r="Z5284">
            <v>3.45</v>
          </cell>
          <cell r="AA5284">
            <v>3.948525000000001</v>
          </cell>
          <cell r="AB5284">
            <v>1.1445000000000003</v>
          </cell>
          <cell r="AC5284">
            <v>1.2475050000000003</v>
          </cell>
          <cell r="AD5284" t="str">
            <v>ChangeTer 12 เดือน ซื้อล่าสุด</v>
          </cell>
          <cell r="AS5284">
            <v>3.45</v>
          </cell>
          <cell r="AT5284">
            <v>3.45</v>
          </cell>
          <cell r="BF5284">
            <v>3.45</v>
          </cell>
          <cell r="BG5284">
            <v>3.45</v>
          </cell>
          <cell r="BH5284">
            <v>3.45</v>
          </cell>
          <cell r="BI5284">
            <v>1</v>
          </cell>
          <cell r="BJ5284" t="str">
            <v>28.09.2021</v>
          </cell>
          <cell r="BK5284" t="str">
            <v>บจก.กลุ่มสยามบรรจุภั</v>
          </cell>
        </row>
        <row r="5285">
          <cell r="A5285" t="str">
            <v>5NZ39025N000000601</v>
          </cell>
          <cell r="B5285" t="str">
            <v>COR.INB-CHANGETER(TN&amp;CK w CRANBERRY)</v>
          </cell>
          <cell r="C5285" t="str">
            <v>ARTCARD</v>
          </cell>
          <cell r="D5285" t="str">
            <v>3HAOFKBSV3LPRDC5JL</v>
          </cell>
          <cell r="E5285" t="str">
            <v>JL</v>
          </cell>
          <cell r="F5285" t="str">
            <v>CHT-CAT TunaCHKCranberryGravy 55g 1x4x12</v>
          </cell>
          <cell r="G5285" t="str">
            <v>Nay Pyi Taw Pet Shop</v>
          </cell>
          <cell r="H5285" t="str">
            <v>Nay Pyi Taw Pet Shop</v>
          </cell>
          <cell r="I5285" t="str">
            <v>PF64998504</v>
          </cell>
          <cell r="J5285" t="str">
            <v>Z39025N</v>
          </cell>
          <cell r="K5285">
            <v>73</v>
          </cell>
          <cell r="L5285">
            <v>271.56</v>
          </cell>
          <cell r="M5285">
            <v>3.72</v>
          </cell>
          <cell r="N5285">
            <v>3.5674999999999999</v>
          </cell>
          <cell r="O5285">
            <v>3.8</v>
          </cell>
          <cell r="P5285">
            <v>3.948525000000001</v>
          </cell>
          <cell r="Q5285">
            <v>3.948525000000001</v>
          </cell>
          <cell r="R5285">
            <v>1.0900000000000001</v>
          </cell>
          <cell r="S5285">
            <v>4.3038922500000014</v>
          </cell>
          <cell r="T5285">
            <v>4.3684506337500011</v>
          </cell>
          <cell r="U5285">
            <v>4.4330090175000016</v>
          </cell>
          <cell r="W5285">
            <v>1</v>
          </cell>
          <cell r="X5285">
            <v>1.05</v>
          </cell>
          <cell r="Y5285">
            <v>1.0900000000000001</v>
          </cell>
          <cell r="AV5285">
            <v>3.3875000000000002</v>
          </cell>
          <cell r="AW5285">
            <v>3.45</v>
          </cell>
          <cell r="AZ5285">
            <v>3.6</v>
          </cell>
          <cell r="BC5285">
            <v>3.6</v>
          </cell>
          <cell r="BE5285">
            <v>3.8</v>
          </cell>
          <cell r="BF5285">
            <v>3.5674999999999999</v>
          </cell>
          <cell r="BH5285">
            <v>3.8</v>
          </cell>
          <cell r="BJ5285" t="str">
            <v>17.08.2022</v>
          </cell>
          <cell r="BK5285" t="str">
            <v>บจก.กลุ่มสยามบรรจุภั</v>
          </cell>
        </row>
        <row r="5286">
          <cell r="A5286" t="str">
            <v>5FZ39491N000000200</v>
          </cell>
          <cell r="B5286" t="str">
            <v>CTN-CHANGETER</v>
          </cell>
          <cell r="C5286" t="str">
            <v>ลูกฟูก</v>
          </cell>
          <cell r="D5286" t="str">
            <v>3HSSXA6WR2JB5DC592</v>
          </cell>
          <cell r="E5286" t="str">
            <v>92</v>
          </cell>
          <cell r="F5286" t="str">
            <v>35X127MM 10N TASTY MSE W N SLMN W GB-48</v>
          </cell>
          <cell r="G5286" t="str">
            <v>บจก.ไทยรวมสินพัฒนาอุตสาหกรรม</v>
          </cell>
          <cell r="H5286" t="str">
            <v>บจก.ไทยรวมสินพัฒนาอุตสาหกรรม</v>
          </cell>
          <cell r="I5286" t="str">
            <v>GPCI00397</v>
          </cell>
          <cell r="J5286" t="str">
            <v>Z39491N</v>
          </cell>
          <cell r="K5286">
            <v>0</v>
          </cell>
          <cell r="L5286">
            <v>0</v>
          </cell>
          <cell r="M5286">
            <v>0</v>
          </cell>
          <cell r="P5286">
            <v>13.706790291262134</v>
          </cell>
          <cell r="Q5286">
            <v>13.706790291262134</v>
          </cell>
          <cell r="R5286">
            <v>1.05</v>
          </cell>
          <cell r="S5286">
            <v>14.392129805825242</v>
          </cell>
          <cell r="T5286">
            <v>14.608011752912619</v>
          </cell>
          <cell r="U5286">
            <v>14.823893699999999</v>
          </cell>
          <cell r="V5286">
            <v>1.05</v>
          </cell>
          <cell r="W5286">
            <v>1.05</v>
          </cell>
          <cell r="X5286">
            <v>1.1000000000000001</v>
          </cell>
          <cell r="Y5286">
            <v>1.0169999999999999</v>
          </cell>
          <cell r="Z5286">
            <v>12.252427184466018</v>
          </cell>
          <cell r="AA5286">
            <v>13.706790291262134</v>
          </cell>
          <cell r="AB5286">
            <v>1.1187</v>
          </cell>
          <cell r="AC5286">
            <v>1.1746350000000001</v>
          </cell>
          <cell r="AD5286" t="str">
            <v>ChangeTer</v>
          </cell>
          <cell r="AG5286">
            <v>2.8</v>
          </cell>
          <cell r="BG5286">
            <v>2.8</v>
          </cell>
        </row>
        <row r="5287">
          <cell r="A5287" t="str">
            <v>5FZ39491N000000201</v>
          </cell>
          <cell r="B5287" t="str">
            <v>CTN-CHANGETER</v>
          </cell>
          <cell r="C5287" t="str">
            <v>ลูกฟูก</v>
          </cell>
          <cell r="D5287" t="str">
            <v>3HSSXA6WR2JB5DC592</v>
          </cell>
          <cell r="E5287" t="str">
            <v>92</v>
          </cell>
          <cell r="F5287" t="str">
            <v>CHT Salmon and Goji Berry 10g 1x12x4</v>
          </cell>
          <cell r="G5287" t="str">
            <v>บจก.ไทยรวมสินพัฒนาอุตสาหกรรม</v>
          </cell>
          <cell r="H5287" t="str">
            <v>บจก.ไทยรวมสินพัฒนาอุตสาหกรรม</v>
          </cell>
          <cell r="I5287" t="str">
            <v>GPCI00397</v>
          </cell>
          <cell r="J5287" t="str">
            <v>Z39491N</v>
          </cell>
          <cell r="K5287">
            <v>0</v>
          </cell>
          <cell r="L5287">
            <v>0</v>
          </cell>
          <cell r="M5287">
            <v>0</v>
          </cell>
          <cell r="P5287">
            <v>13.706790291262134</v>
          </cell>
          <cell r="Q5287">
            <v>13.706790291262134</v>
          </cell>
          <cell r="R5287">
            <v>1.05</v>
          </cell>
          <cell r="S5287">
            <v>14.392129805825242</v>
          </cell>
          <cell r="T5287">
            <v>14.608011752912619</v>
          </cell>
          <cell r="U5287">
            <v>14.823893699999999</v>
          </cell>
          <cell r="V5287">
            <v>1.05</v>
          </cell>
          <cell r="W5287">
            <v>1.05</v>
          </cell>
          <cell r="X5287">
            <v>1.1000000000000001</v>
          </cell>
          <cell r="Y5287">
            <v>1.0169999999999999</v>
          </cell>
          <cell r="Z5287">
            <v>12.252427184466018</v>
          </cell>
          <cell r="AA5287">
            <v>13.706790291262134</v>
          </cell>
          <cell r="AB5287">
            <v>1.1187</v>
          </cell>
          <cell r="AC5287">
            <v>1.1746350000000001</v>
          </cell>
          <cell r="AD5287" t="str">
            <v>ChangeTer</v>
          </cell>
          <cell r="AL5287">
            <v>2.8</v>
          </cell>
          <cell r="BG5287">
            <v>2.8</v>
          </cell>
          <cell r="BJ5287" t="str">
            <v>25.01.2021</v>
          </cell>
          <cell r="BK5287" t="str">
            <v>บจก.กลุ่มสยามบรรจุภัณฑ์ (สาขาที่ 9)</v>
          </cell>
        </row>
        <row r="5288">
          <cell r="A5288" t="str">
            <v>5FZ39491N000000202</v>
          </cell>
          <cell r="B5288" t="str">
            <v>CTN-CHANGETER</v>
          </cell>
          <cell r="C5288" t="str">
            <v>ลูกฟูก</v>
          </cell>
          <cell r="D5288" t="str">
            <v>3HSSXA6WR2JB5DC592</v>
          </cell>
          <cell r="E5288" t="str">
            <v>92</v>
          </cell>
          <cell r="F5288" t="str">
            <v>35X127MM 10N TASTY MSE W N SLMN W GB-48</v>
          </cell>
          <cell r="G5288" t="str">
            <v>บจก.ไทยรวมสินพัฒนาอุตสาหกรรม</v>
          </cell>
          <cell r="H5288" t="str">
            <v>บจก.ไทยรวมสินพัฒนาอุตสาหกรรม</v>
          </cell>
          <cell r="I5288" t="str">
            <v>GPCI00397</v>
          </cell>
          <cell r="J5288" t="str">
            <v>Z39491N</v>
          </cell>
          <cell r="K5288">
            <v>74</v>
          </cell>
          <cell r="L5288">
            <v>218.3</v>
          </cell>
          <cell r="M5288">
            <v>2.95</v>
          </cell>
          <cell r="N5288">
            <v>2.95</v>
          </cell>
          <cell r="O5288">
            <v>2.95</v>
          </cell>
          <cell r="P5288">
            <v>13.706790291262134</v>
          </cell>
          <cell r="Q5288">
            <v>13.706790291262134</v>
          </cell>
          <cell r="R5288">
            <v>1.05</v>
          </cell>
          <cell r="S5288">
            <v>14.392129805825242</v>
          </cell>
          <cell r="T5288">
            <v>14.608011752912619</v>
          </cell>
          <cell r="U5288">
            <v>14.823893699999999</v>
          </cell>
          <cell r="V5288">
            <v>1.05</v>
          </cell>
          <cell r="W5288">
            <v>1.05</v>
          </cell>
          <cell r="X5288">
            <v>1.1000000000000001</v>
          </cell>
          <cell r="Y5288">
            <v>1.0169999999999999</v>
          </cell>
          <cell r="Z5288">
            <v>12.252427184466018</v>
          </cell>
          <cell r="AA5288">
            <v>13.706790291262134</v>
          </cell>
          <cell r="AB5288">
            <v>1.1187</v>
          </cell>
          <cell r="AC5288">
            <v>1.1746350000000001</v>
          </cell>
          <cell r="AD5288" t="str">
            <v>ChangeTer</v>
          </cell>
          <cell r="AW5288">
            <v>2.95</v>
          </cell>
          <cell r="BF5288">
            <v>2.95</v>
          </cell>
          <cell r="BH5288">
            <v>2.95</v>
          </cell>
          <cell r="BJ5288" t="str">
            <v>22.12.2021</v>
          </cell>
          <cell r="BK5288" t="str">
            <v>บจก.กลุ่มสยามบรรจุภั</v>
          </cell>
        </row>
        <row r="5289">
          <cell r="A5289" t="str">
            <v>5FZ39491N000000300</v>
          </cell>
          <cell r="B5289" t="str">
            <v>CTN-CHANGETER</v>
          </cell>
          <cell r="C5289" t="str">
            <v>ลูกฟูก</v>
          </cell>
          <cell r="D5289" t="str">
            <v>3HSSXA5QR2JB5DC592</v>
          </cell>
          <cell r="E5289" t="str">
            <v>92</v>
          </cell>
          <cell r="F5289" t="str">
            <v>35X127MM 10N TASTY MSE W N SLMN W SP-48</v>
          </cell>
          <cell r="G5289" t="str">
            <v>บจก.ไทยรวมสินพัฒนาอุตสาหกรรม</v>
          </cell>
          <cell r="H5289" t="str">
            <v>บจก.ไทยรวมสินพัฒนาอุตสาหกรรม</v>
          </cell>
          <cell r="I5289" t="str">
            <v>GPCI00397</v>
          </cell>
          <cell r="J5289" t="str">
            <v>Z39491N</v>
          </cell>
          <cell r="K5289">
            <v>0</v>
          </cell>
          <cell r="L5289">
            <v>0</v>
          </cell>
          <cell r="M5289">
            <v>0</v>
          </cell>
          <cell r="P5289">
            <v>13.706790291262134</v>
          </cell>
          <cell r="Q5289">
            <v>13.706790291262134</v>
          </cell>
          <cell r="R5289">
            <v>1.05</v>
          </cell>
          <cell r="S5289">
            <v>14.392129805825242</v>
          </cell>
          <cell r="T5289">
            <v>14.608011752912619</v>
          </cell>
          <cell r="U5289">
            <v>14.823893699999999</v>
          </cell>
          <cell r="V5289">
            <v>1.05</v>
          </cell>
          <cell r="W5289">
            <v>1.05</v>
          </cell>
          <cell r="X5289">
            <v>1.1000000000000001</v>
          </cell>
          <cell r="Y5289">
            <v>1.0169999999999999</v>
          </cell>
          <cell r="Z5289">
            <v>12.252427184466018</v>
          </cell>
          <cell r="AA5289">
            <v>13.706790291262134</v>
          </cell>
          <cell r="AB5289">
            <v>1.1187</v>
          </cell>
          <cell r="AC5289">
            <v>1.1746350000000001</v>
          </cell>
          <cell r="AD5289" t="str">
            <v>ChangeTer</v>
          </cell>
          <cell r="AG5289">
            <v>2.8</v>
          </cell>
          <cell r="BG5289">
            <v>2.8</v>
          </cell>
        </row>
        <row r="5290">
          <cell r="A5290" t="str">
            <v>5FZ39491N000000301</v>
          </cell>
          <cell r="B5290" t="str">
            <v>CTN-CHANGETER</v>
          </cell>
          <cell r="C5290" t="str">
            <v>ลูกฟูก</v>
          </cell>
          <cell r="D5290" t="str">
            <v>3HSSXA5QR2JB5DC592</v>
          </cell>
          <cell r="E5290" t="str">
            <v>92</v>
          </cell>
          <cell r="F5290" t="str">
            <v>CHT Salmon and Sweet Potato 10g 1x12x4</v>
          </cell>
          <cell r="G5290" t="str">
            <v>บจก.ไทยรวมสินพัฒนาอุตสาหกรรม</v>
          </cell>
          <cell r="H5290" t="str">
            <v>บจก.ไทยรวมสินพัฒนาอุตสาหกรรม</v>
          </cell>
          <cell r="I5290" t="str">
            <v>GPCI00397</v>
          </cell>
          <cell r="J5290" t="str">
            <v>Z39491N</v>
          </cell>
          <cell r="K5290">
            <v>0</v>
          </cell>
          <cell r="L5290">
            <v>0</v>
          </cell>
          <cell r="M5290">
            <v>0</v>
          </cell>
          <cell r="P5290">
            <v>13.706790291262134</v>
          </cell>
          <cell r="Q5290">
            <v>13.706790291262134</v>
          </cell>
          <cell r="R5290">
            <v>1.05</v>
          </cell>
          <cell r="S5290">
            <v>14.392129805825242</v>
          </cell>
          <cell r="T5290">
            <v>14.608011752912619</v>
          </cell>
          <cell r="U5290">
            <v>14.823893699999999</v>
          </cell>
          <cell r="V5290">
            <v>1.05</v>
          </cell>
          <cell r="W5290">
            <v>1.05</v>
          </cell>
          <cell r="X5290">
            <v>1.1000000000000001</v>
          </cell>
          <cell r="Y5290">
            <v>1.0169999999999999</v>
          </cell>
          <cell r="Z5290">
            <v>12.252427184466018</v>
          </cell>
          <cell r="AA5290">
            <v>13.706790291262134</v>
          </cell>
          <cell r="AB5290">
            <v>1.1187</v>
          </cell>
          <cell r="AC5290">
            <v>1.1746350000000001</v>
          </cell>
          <cell r="AD5290" t="str">
            <v>ChangeTer</v>
          </cell>
          <cell r="AL5290">
            <v>2.8</v>
          </cell>
          <cell r="BG5290">
            <v>2.8</v>
          </cell>
          <cell r="BJ5290" t="str">
            <v>25.01.2021</v>
          </cell>
          <cell r="BK5290" t="str">
            <v>บจก.กลุ่มสยามบรรจุภัณฑ์ (สาขาที่ 9)</v>
          </cell>
        </row>
        <row r="5291">
          <cell r="A5291" t="str">
            <v>5FZ39491N000000302</v>
          </cell>
          <cell r="B5291" t="str">
            <v>CTN-CHANGETER</v>
          </cell>
          <cell r="C5291" t="str">
            <v>ลูกฟูก</v>
          </cell>
          <cell r="D5291" t="str">
            <v>3HSSXA5QR2JB5DC592</v>
          </cell>
          <cell r="E5291" t="str">
            <v>92</v>
          </cell>
          <cell r="F5291" t="str">
            <v>35X127MM 10N TASTY MSE W N SLMN W SP-48</v>
          </cell>
          <cell r="G5291" t="str">
            <v>บจก.ไทยรวมสินพัฒนาอุตสาหกรรม</v>
          </cell>
          <cell r="H5291" t="str">
            <v>บจก.ไทยรวมสินพัฒนาอุตสาหกรรม</v>
          </cell>
          <cell r="I5291" t="str">
            <v>GPCI00397</v>
          </cell>
          <cell r="J5291" t="str">
            <v>Z39491N</v>
          </cell>
          <cell r="K5291">
            <v>220</v>
          </cell>
          <cell r="L5291">
            <v>649</v>
          </cell>
          <cell r="M5291">
            <v>2.95</v>
          </cell>
          <cell r="N5291">
            <v>2.95</v>
          </cell>
          <cell r="O5291">
            <v>2.95</v>
          </cell>
          <cell r="P5291">
            <v>13.706790291262134</v>
          </cell>
          <cell r="Q5291">
            <v>13.706790291262134</v>
          </cell>
          <cell r="R5291">
            <v>1.05</v>
          </cell>
          <cell r="S5291">
            <v>14.392129805825242</v>
          </cell>
          <cell r="T5291">
            <v>14.608011752912619</v>
          </cell>
          <cell r="U5291">
            <v>14.823893699999999</v>
          </cell>
          <cell r="V5291">
            <v>1.05</v>
          </cell>
          <cell r="W5291">
            <v>1.05</v>
          </cell>
          <cell r="X5291">
            <v>1.1000000000000001</v>
          </cell>
          <cell r="Y5291">
            <v>1.0169999999999999</v>
          </cell>
          <cell r="Z5291">
            <v>12.252427184466018</v>
          </cell>
          <cell r="AA5291">
            <v>13.706790291262134</v>
          </cell>
          <cell r="AB5291">
            <v>1.1187</v>
          </cell>
          <cell r="AC5291">
            <v>1.1746350000000001</v>
          </cell>
          <cell r="AD5291" t="str">
            <v>ChangeTer</v>
          </cell>
          <cell r="AW5291">
            <v>2.95</v>
          </cell>
          <cell r="BF5291">
            <v>2.95</v>
          </cell>
          <cell r="BH5291">
            <v>2.95</v>
          </cell>
          <cell r="BJ5291" t="str">
            <v>21.12.2021</v>
          </cell>
          <cell r="BK5291" t="str">
            <v>บจก.กลุ่มสยามบรรจุภั</v>
          </cell>
        </row>
        <row r="5292">
          <cell r="A5292" t="str">
            <v>5FZ39491N000000400</v>
          </cell>
          <cell r="B5292" t="str">
            <v>CTN-CHANGETER</v>
          </cell>
          <cell r="C5292" t="str">
            <v>ลูกฟูก</v>
          </cell>
          <cell r="D5292" t="str">
            <v>3JCCXA2DR2JB5DC592</v>
          </cell>
          <cell r="E5292" t="str">
            <v>92</v>
          </cell>
          <cell r="F5292" t="str">
            <v>35X127MM 10N TASTY MSE W N CK W CRT F-48</v>
          </cell>
          <cell r="G5292" t="str">
            <v>บจก.ไทยรวมสินพัฒนาอุตสาหกรรม</v>
          </cell>
          <cell r="H5292" t="str">
            <v>บจก.ไทยรวมสินพัฒนาอุตสาหกรรม</v>
          </cell>
          <cell r="I5292" t="str">
            <v>GPCI00397</v>
          </cell>
          <cell r="J5292" t="str">
            <v>Z39491N</v>
          </cell>
          <cell r="K5292">
            <v>0</v>
          </cell>
          <cell r="L5292">
            <v>0</v>
          </cell>
          <cell r="M5292">
            <v>0</v>
          </cell>
          <cell r="P5292">
            <v>13.706790291262134</v>
          </cell>
          <cell r="Q5292">
            <v>13.706790291262134</v>
          </cell>
          <cell r="R5292">
            <v>1.05</v>
          </cell>
          <cell r="S5292">
            <v>14.392129805825242</v>
          </cell>
          <cell r="T5292">
            <v>14.608011752912619</v>
          </cell>
          <cell r="U5292">
            <v>14.823893699999999</v>
          </cell>
          <cell r="V5292">
            <v>1.05</v>
          </cell>
          <cell r="W5292">
            <v>1.05</v>
          </cell>
          <cell r="X5292">
            <v>1.1000000000000001</v>
          </cell>
          <cell r="Y5292">
            <v>1.0169999999999999</v>
          </cell>
          <cell r="Z5292">
            <v>12.252427184466018</v>
          </cell>
          <cell r="AA5292">
            <v>13.706790291262134</v>
          </cell>
          <cell r="AB5292">
            <v>1.1187</v>
          </cell>
          <cell r="AC5292">
            <v>1.1746350000000001</v>
          </cell>
          <cell r="AD5292" t="str">
            <v>ChangeTer</v>
          </cell>
          <cell r="AG5292">
            <v>2.8</v>
          </cell>
          <cell r="BG5292">
            <v>2.8</v>
          </cell>
        </row>
        <row r="5293">
          <cell r="A5293" t="str">
            <v>5FZ39491N000000401</v>
          </cell>
          <cell r="B5293" t="str">
            <v>CTN-CHANGETER</v>
          </cell>
          <cell r="C5293" t="str">
            <v>ลูกฟูก</v>
          </cell>
          <cell r="D5293" t="str">
            <v>3JCCXA2DR2JB5DC592</v>
          </cell>
          <cell r="E5293" t="str">
            <v>92</v>
          </cell>
          <cell r="F5293" t="str">
            <v>CHT Real Chicken with Carrot 10g 1x12x4</v>
          </cell>
          <cell r="G5293" t="str">
            <v>บจก.ไทยรวมสินพัฒนาอุตสาหกรรม</v>
          </cell>
          <cell r="H5293" t="str">
            <v>บจก.ไทยรวมสินพัฒนาอุตสาหกรรม</v>
          </cell>
          <cell r="I5293" t="str">
            <v>GPCI00397</v>
          </cell>
          <cell r="J5293" t="str">
            <v>Z39491N</v>
          </cell>
          <cell r="K5293">
            <v>0</v>
          </cell>
          <cell r="L5293">
            <v>0</v>
          </cell>
          <cell r="M5293">
            <v>0</v>
          </cell>
          <cell r="P5293">
            <v>13.706790291262134</v>
          </cell>
          <cell r="Q5293">
            <v>13.706790291262134</v>
          </cell>
          <cell r="R5293">
            <v>1.05</v>
          </cell>
          <cell r="S5293">
            <v>14.392129805825242</v>
          </cell>
          <cell r="T5293">
            <v>14.608011752912619</v>
          </cell>
          <cell r="U5293">
            <v>14.823893699999999</v>
          </cell>
          <cell r="V5293">
            <v>1.05</v>
          </cell>
          <cell r="W5293">
            <v>1.05</v>
          </cell>
          <cell r="X5293">
            <v>1.1000000000000001</v>
          </cell>
          <cell r="Y5293">
            <v>1.0169999999999999</v>
          </cell>
          <cell r="Z5293">
            <v>12.252427184466018</v>
          </cell>
          <cell r="AA5293">
            <v>13.706790291262134</v>
          </cell>
          <cell r="AB5293">
            <v>1.1187</v>
          </cell>
          <cell r="AC5293">
            <v>1.1746350000000001</v>
          </cell>
          <cell r="AD5293" t="str">
            <v>ChangeTer</v>
          </cell>
          <cell r="AJ5293">
            <v>2.8</v>
          </cell>
          <cell r="AL5293">
            <v>2.8</v>
          </cell>
          <cell r="BG5293">
            <v>2.8</v>
          </cell>
        </row>
        <row r="5294">
          <cell r="A5294" t="str">
            <v>5FZ39491N000000402</v>
          </cell>
          <cell r="B5294" t="str">
            <v>CTN-CHANGETER</v>
          </cell>
          <cell r="C5294" t="str">
            <v>ลูกฟูก</v>
          </cell>
          <cell r="D5294" t="str">
            <v>3JCCXA2DR2JB5DC592</v>
          </cell>
          <cell r="E5294" t="str">
            <v>92</v>
          </cell>
          <cell r="F5294" t="str">
            <v>35X127MM 10N TASTY MSE W N CK W CRT F-48</v>
          </cell>
          <cell r="G5294" t="str">
            <v>บจก.ไทยรวมสินพัฒนาอุตสาหกรรม</v>
          </cell>
          <cell r="H5294" t="str">
            <v>บจก.ไทยรวมสินพัฒนาอุตสาหกรรม</v>
          </cell>
          <cell r="I5294" t="str">
            <v>GPCI00397</v>
          </cell>
          <cell r="J5294" t="str">
            <v>Z39491N</v>
          </cell>
          <cell r="K5294">
            <v>220</v>
          </cell>
          <cell r="L5294">
            <v>649</v>
          </cell>
          <cell r="M5294">
            <v>2.95</v>
          </cell>
          <cell r="N5294">
            <v>2.95</v>
          </cell>
          <cell r="O5294">
            <v>2.95</v>
          </cell>
          <cell r="P5294">
            <v>13.706790291262134</v>
          </cell>
          <cell r="Q5294">
            <v>13.706790291262134</v>
          </cell>
          <cell r="R5294">
            <v>1.05</v>
          </cell>
          <cell r="S5294">
            <v>14.392129805825242</v>
          </cell>
          <cell r="T5294">
            <v>14.608011752912619</v>
          </cell>
          <cell r="U5294">
            <v>14.823893699999999</v>
          </cell>
          <cell r="V5294">
            <v>1.05</v>
          </cell>
          <cell r="W5294">
            <v>1.05</v>
          </cell>
          <cell r="X5294">
            <v>1.1000000000000001</v>
          </cell>
          <cell r="Y5294">
            <v>1.0169999999999999</v>
          </cell>
          <cell r="Z5294">
            <v>12.252427184466018</v>
          </cell>
          <cell r="AA5294">
            <v>13.706790291262134</v>
          </cell>
          <cell r="AB5294">
            <v>1.1187</v>
          </cell>
          <cell r="AC5294">
            <v>1.1746350000000001</v>
          </cell>
          <cell r="AD5294" t="str">
            <v>ChangeTer</v>
          </cell>
          <cell r="AW5294">
            <v>2.95</v>
          </cell>
          <cell r="BF5294">
            <v>2.95</v>
          </cell>
          <cell r="BH5294">
            <v>2.95</v>
          </cell>
          <cell r="BJ5294" t="str">
            <v>20.12.2021</v>
          </cell>
          <cell r="BK5294" t="str">
            <v>บจก.กลุ่มสยามบรรจุภั</v>
          </cell>
        </row>
        <row r="5295">
          <cell r="A5295" t="str">
            <v>5FZ39491N000000500</v>
          </cell>
          <cell r="B5295" t="str">
            <v>CTN-CHANGETER</v>
          </cell>
          <cell r="C5295" t="str">
            <v>ลูกฟูก</v>
          </cell>
          <cell r="D5295" t="str">
            <v>3HAOXA3WR2JB5DC592</v>
          </cell>
          <cell r="E5295" t="str">
            <v>92</v>
          </cell>
          <cell r="F5295" t="str">
            <v>35X127MM 10N TASTY MSE W N TN W PMPKN-48</v>
          </cell>
          <cell r="G5295" t="str">
            <v>บจก.ไทยรวมสินพัฒนาอุตสาหกรรม</v>
          </cell>
          <cell r="H5295" t="str">
            <v>บจก.ไทยรวมสินพัฒนาอุตสาหกรรม</v>
          </cell>
          <cell r="I5295" t="str">
            <v>GPCI00397</v>
          </cell>
          <cell r="J5295" t="str">
            <v>Z39491N</v>
          </cell>
          <cell r="K5295">
            <v>0</v>
          </cell>
          <cell r="L5295">
            <v>0</v>
          </cell>
          <cell r="M5295">
            <v>0</v>
          </cell>
          <cell r="P5295">
            <v>13.706790291262134</v>
          </cell>
          <cell r="Q5295">
            <v>13.706790291262134</v>
          </cell>
          <cell r="R5295">
            <v>1.05</v>
          </cell>
          <cell r="S5295">
            <v>14.392129805825242</v>
          </cell>
          <cell r="T5295">
            <v>14.608011752912619</v>
          </cell>
          <cell r="U5295">
            <v>14.823893699999999</v>
          </cell>
          <cell r="V5295">
            <v>1.05</v>
          </cell>
          <cell r="W5295">
            <v>1.05</v>
          </cell>
          <cell r="X5295">
            <v>1.1000000000000001</v>
          </cell>
          <cell r="Y5295">
            <v>1.0169999999999999</v>
          </cell>
          <cell r="Z5295">
            <v>12.252427184466018</v>
          </cell>
          <cell r="AA5295">
            <v>13.706790291262134</v>
          </cell>
          <cell r="AB5295">
            <v>1.1187</v>
          </cell>
          <cell r="AC5295">
            <v>1.1746350000000001</v>
          </cell>
          <cell r="AD5295" t="str">
            <v>ChangeTer</v>
          </cell>
          <cell r="AG5295">
            <v>2.8</v>
          </cell>
          <cell r="BG5295">
            <v>2.8</v>
          </cell>
        </row>
        <row r="5296">
          <cell r="A5296" t="str">
            <v>5FZ39491N000000501</v>
          </cell>
          <cell r="B5296" t="str">
            <v>CTN-CHANGETER</v>
          </cell>
          <cell r="C5296" t="str">
            <v>ลูกฟูก</v>
          </cell>
          <cell r="D5296" t="str">
            <v>3HAOXA3WR2JB5DC592</v>
          </cell>
          <cell r="E5296" t="str">
            <v>92</v>
          </cell>
          <cell r="F5296" t="str">
            <v>CHT Real Tuna and Pumpkin 10g 1x12x4</v>
          </cell>
          <cell r="G5296" t="str">
            <v>บจก.ไทยรวมสินพัฒนาอุตสาหกรรม</v>
          </cell>
          <cell r="H5296" t="str">
            <v>บจก.ไทยรวมสินพัฒนาอุตสาหกรรม</v>
          </cell>
          <cell r="I5296" t="str">
            <v>GPCI00397</v>
          </cell>
          <cell r="J5296" t="str">
            <v>Z39491N</v>
          </cell>
          <cell r="K5296">
            <v>0</v>
          </cell>
          <cell r="L5296">
            <v>0</v>
          </cell>
          <cell r="M5296">
            <v>0</v>
          </cell>
          <cell r="P5296">
            <v>13.706790291262134</v>
          </cell>
          <cell r="Q5296">
            <v>13.706790291262134</v>
          </cell>
          <cell r="R5296">
            <v>1.05</v>
          </cell>
          <cell r="S5296">
            <v>14.392129805825242</v>
          </cell>
          <cell r="T5296">
            <v>14.608011752912619</v>
          </cell>
          <cell r="U5296">
            <v>14.823893699999999</v>
          </cell>
          <cell r="V5296">
            <v>1.05</v>
          </cell>
          <cell r="W5296">
            <v>1.05</v>
          </cell>
          <cell r="X5296">
            <v>1.1000000000000001</v>
          </cell>
          <cell r="Y5296">
            <v>1.0169999999999999</v>
          </cell>
          <cell r="Z5296">
            <v>12.252427184466018</v>
          </cell>
          <cell r="AA5296">
            <v>13.706790291262134</v>
          </cell>
          <cell r="AB5296">
            <v>1.1187</v>
          </cell>
          <cell r="AC5296">
            <v>1.1746350000000001</v>
          </cell>
          <cell r="AD5296" t="str">
            <v>ChangeTer</v>
          </cell>
          <cell r="AL5296">
            <v>2.8</v>
          </cell>
          <cell r="BG5296">
            <v>2.8</v>
          </cell>
          <cell r="BJ5296" t="str">
            <v>25.01.2021</v>
          </cell>
          <cell r="BK5296" t="str">
            <v>บจก.กลุ่มสยามบรรจุภัณฑ์ (สาขาที่ 9)</v>
          </cell>
        </row>
        <row r="5297">
          <cell r="A5297" t="str">
            <v>5FZ39491N000000502</v>
          </cell>
          <cell r="B5297" t="str">
            <v>CTN-CHANGETER</v>
          </cell>
          <cell r="C5297" t="str">
            <v>ลูกฟูก</v>
          </cell>
          <cell r="D5297" t="str">
            <v>3HAOXA3WR2JB5DC592</v>
          </cell>
          <cell r="E5297" t="str">
            <v>92</v>
          </cell>
          <cell r="F5297" t="str">
            <v>35X127MM 10N TASTY MSE W N TN W PMPKN-48</v>
          </cell>
          <cell r="G5297" t="str">
            <v>บจก.ไทยรวมสินพัฒนาอุตสาหกรรม</v>
          </cell>
          <cell r="H5297" t="str">
            <v>บจก.ไทยรวมสินพัฒนาอุตสาหกรรม</v>
          </cell>
          <cell r="I5297" t="str">
            <v>GPCI00397</v>
          </cell>
          <cell r="J5297" t="str">
            <v>Z39491N</v>
          </cell>
          <cell r="K5297">
            <v>196</v>
          </cell>
          <cell r="L5297">
            <v>578.20000000000005</v>
          </cell>
          <cell r="M5297">
            <v>2.95</v>
          </cell>
          <cell r="N5297">
            <v>2.95</v>
          </cell>
          <cell r="O5297">
            <v>2.95</v>
          </cell>
          <cell r="P5297">
            <v>13.706790291262134</v>
          </cell>
          <cell r="Q5297">
            <v>13.706790291262134</v>
          </cell>
          <cell r="R5297">
            <v>1.05</v>
          </cell>
          <cell r="S5297">
            <v>14.392129805825242</v>
          </cell>
          <cell r="T5297">
            <v>14.608011752912619</v>
          </cell>
          <cell r="U5297">
            <v>14.823893699999999</v>
          </cell>
          <cell r="V5297">
            <v>1.05</v>
          </cell>
          <cell r="W5297">
            <v>1.05</v>
          </cell>
          <cell r="X5297">
            <v>1.1000000000000001</v>
          </cell>
          <cell r="Y5297">
            <v>1.0169999999999999</v>
          </cell>
          <cell r="Z5297">
            <v>12.252427184466018</v>
          </cell>
          <cell r="AA5297">
            <v>13.706790291262134</v>
          </cell>
          <cell r="AB5297">
            <v>1.1187</v>
          </cell>
          <cell r="AC5297">
            <v>1.1746350000000001</v>
          </cell>
          <cell r="AD5297" t="str">
            <v>ChangeTer</v>
          </cell>
          <cell r="AW5297">
            <v>2.95</v>
          </cell>
          <cell r="BF5297">
            <v>2.95</v>
          </cell>
          <cell r="BH5297">
            <v>2.95</v>
          </cell>
          <cell r="BJ5297" t="str">
            <v>21.12.2021</v>
          </cell>
          <cell r="BK5297" t="str">
            <v>บจก.กลุ่มสยามบรรจุภั</v>
          </cell>
        </row>
        <row r="5298">
          <cell r="A5298" t="str">
            <v>5JZ39491N000000200</v>
          </cell>
          <cell r="B5298" t="str">
            <v>STK(BACK)-CHANGETER</v>
          </cell>
          <cell r="C5298" t="str">
            <v>STICKER</v>
          </cell>
          <cell r="D5298" t="str">
            <v>3HAOXA3WR2JB5DC592</v>
          </cell>
          <cell r="E5298" t="str">
            <v>92</v>
          </cell>
          <cell r="F5298" t="str">
            <v>35X127MM 10N TASTY MSE W N TN W PMPKN-48</v>
          </cell>
          <cell r="G5298" t="str">
            <v>บจก.ไทยรวมสินพัฒนาอุตสาหกรรม</v>
          </cell>
          <cell r="H5298" t="str">
            <v>บจก.ไทยรวมสินพัฒนาอุตสาหกรรม</v>
          </cell>
          <cell r="I5298" t="str">
            <v>GPCI00397</v>
          </cell>
          <cell r="J5298" t="str">
            <v>Z39491N</v>
          </cell>
          <cell r="K5298">
            <v>0</v>
          </cell>
          <cell r="L5298">
            <v>0</v>
          </cell>
          <cell r="M5298">
            <v>0</v>
          </cell>
          <cell r="P5298">
            <v>2.1564135922330094</v>
          </cell>
          <cell r="Q5298">
            <v>2.1564135922330094</v>
          </cell>
          <cell r="R5298">
            <v>1.04</v>
          </cell>
          <cell r="S5298">
            <v>2.2426701359223298</v>
          </cell>
          <cell r="T5298">
            <v>2.2763101879611645</v>
          </cell>
          <cell r="U5298">
            <v>2.3099502399999996</v>
          </cell>
          <cell r="V5298">
            <v>1</v>
          </cell>
          <cell r="W5298">
            <v>1</v>
          </cell>
          <cell r="X5298">
            <v>1.07</v>
          </cell>
          <cell r="Y5298">
            <v>1.07</v>
          </cell>
          <cell r="Z5298">
            <v>1.8834951456310678</v>
          </cell>
          <cell r="AA5298">
            <v>2.1564135922330094</v>
          </cell>
          <cell r="AB5298">
            <v>1.1449</v>
          </cell>
          <cell r="AC5298">
            <v>1.190696</v>
          </cell>
          <cell r="AD5298" t="str">
            <v>ChangeTer</v>
          </cell>
          <cell r="AG5298">
            <v>1.76</v>
          </cell>
          <cell r="AH5298">
            <v>1.76</v>
          </cell>
          <cell r="BG5298">
            <v>1.76</v>
          </cell>
        </row>
        <row r="5299">
          <cell r="A5299" t="str">
            <v>5JZ39491N000000201</v>
          </cell>
          <cell r="B5299" t="str">
            <v>STK(BACK)-CHANGETER</v>
          </cell>
          <cell r="C5299" t="str">
            <v>STICKER</v>
          </cell>
          <cell r="D5299" t="str">
            <v>3HAOXA3WR2JB5DC592</v>
          </cell>
          <cell r="E5299" t="str">
            <v>92</v>
          </cell>
          <cell r="F5299" t="str">
            <v>CHT Real Tuna and Pumpkin 10g 1x12x4</v>
          </cell>
          <cell r="G5299" t="str">
            <v>บจก.ไทยรวมสินพัฒนาอุตสาหกรรม</v>
          </cell>
          <cell r="H5299" t="str">
            <v>บจก.ไทยรวมสินพัฒนาอุตสาหกรรม</v>
          </cell>
          <cell r="I5299" t="str">
            <v>GPCI00397</v>
          </cell>
          <cell r="J5299" t="str">
            <v>Z39491N</v>
          </cell>
          <cell r="K5299">
            <v>6088</v>
          </cell>
          <cell r="L5299">
            <v>3516.14</v>
          </cell>
          <cell r="M5299">
            <v>0.57755256241787123</v>
          </cell>
          <cell r="P5299">
            <v>2.1564135922330094</v>
          </cell>
          <cell r="Q5299">
            <v>2.1564135922330094</v>
          </cell>
          <cell r="R5299">
            <v>1.04</v>
          </cell>
          <cell r="S5299">
            <v>2.2426701359223298</v>
          </cell>
          <cell r="T5299">
            <v>2.2763101879611645</v>
          </cell>
          <cell r="U5299">
            <v>2.3099502399999996</v>
          </cell>
          <cell r="V5299">
            <v>1</v>
          </cell>
          <cell r="W5299">
            <v>1</v>
          </cell>
          <cell r="X5299">
            <v>1.07</v>
          </cell>
          <cell r="Y5299">
            <v>1.07</v>
          </cell>
          <cell r="Z5299">
            <v>1.8834951456310678</v>
          </cell>
          <cell r="AA5299">
            <v>2.1564135922330094</v>
          </cell>
          <cell r="AB5299">
            <v>1.1449</v>
          </cell>
          <cell r="AC5299">
            <v>1.190696</v>
          </cell>
          <cell r="AD5299" t="str">
            <v>ChangeTer</v>
          </cell>
          <cell r="AJ5299">
            <v>1.76</v>
          </cell>
          <cell r="AL5299">
            <v>0.55000000000000004</v>
          </cell>
          <cell r="AN5299">
            <v>0.55000000000000004</v>
          </cell>
          <cell r="BG5299">
            <v>0.55000000000000004</v>
          </cell>
          <cell r="BJ5299" t="str">
            <v>03.03.2021</v>
          </cell>
          <cell r="BK5299" t="str">
            <v>บจก.เวเบอร์ มาร์คกิ้ง ซิสเต็มส์</v>
          </cell>
        </row>
        <row r="5300">
          <cell r="A5300" t="str">
            <v>5JZ39491N000000300</v>
          </cell>
          <cell r="B5300" t="str">
            <v>STK(BACK)-CHANGETER</v>
          </cell>
          <cell r="C5300" t="str">
            <v>STICKER</v>
          </cell>
          <cell r="D5300" t="str">
            <v>3HSSXA5QR2JB5DC592</v>
          </cell>
          <cell r="E5300" t="str">
            <v>92</v>
          </cell>
          <cell r="F5300" t="str">
            <v>35X127MM 10N TASTY MSE W N SLMN W SP-48</v>
          </cell>
          <cell r="G5300" t="str">
            <v>บจก.ไทยรวมสินพัฒนาอุตสาหกรรม</v>
          </cell>
          <cell r="H5300" t="str">
            <v>บจก.ไทยรวมสินพัฒนาอุตสาหกรรม</v>
          </cell>
          <cell r="I5300" t="str">
            <v>GPCI00397</v>
          </cell>
          <cell r="J5300" t="str">
            <v>Z39491N</v>
          </cell>
          <cell r="K5300">
            <v>10</v>
          </cell>
          <cell r="L5300">
            <v>17.600000000000001</v>
          </cell>
          <cell r="M5300">
            <v>1.7600000000000002</v>
          </cell>
          <cell r="P5300">
            <v>2.1564135922330094</v>
          </cell>
          <cell r="Q5300">
            <v>2.1564135922330094</v>
          </cell>
          <cell r="R5300">
            <v>1.04</v>
          </cell>
          <cell r="S5300">
            <v>2.2426701359223298</v>
          </cell>
          <cell r="T5300">
            <v>2.2763101879611645</v>
          </cell>
          <cell r="U5300">
            <v>2.3099502399999996</v>
          </cell>
          <cell r="V5300">
            <v>1</v>
          </cell>
          <cell r="W5300">
            <v>1</v>
          </cell>
          <cell r="X5300">
            <v>1.07</v>
          </cell>
          <cell r="Y5300">
            <v>1.07</v>
          </cell>
          <cell r="Z5300">
            <v>1.8834951456310678</v>
          </cell>
          <cell r="AA5300">
            <v>2.1564135922330094</v>
          </cell>
          <cell r="AB5300">
            <v>1.1449</v>
          </cell>
          <cell r="AC5300">
            <v>1.190696</v>
          </cell>
          <cell r="AD5300" t="str">
            <v>ChangeTer</v>
          </cell>
          <cell r="AG5300">
            <v>1.76</v>
          </cell>
          <cell r="AH5300">
            <v>1.76</v>
          </cell>
          <cell r="BG5300">
            <v>1.76</v>
          </cell>
        </row>
        <row r="5301">
          <cell r="A5301" t="str">
            <v>5JZ39491N000000301</v>
          </cell>
          <cell r="B5301" t="str">
            <v>STK(BACK)-CHANGETER</v>
          </cell>
          <cell r="C5301" t="str">
            <v>STICKER</v>
          </cell>
          <cell r="D5301" t="str">
            <v>3HSSXA5QR2JB5DC592</v>
          </cell>
          <cell r="E5301" t="str">
            <v>92</v>
          </cell>
          <cell r="F5301" t="str">
            <v>CHT Salmon and Sweet Potato 10g 1x12x4</v>
          </cell>
          <cell r="G5301" t="str">
            <v>บจก.ไทยรวมสินพัฒนาอุตสาหกรรม</v>
          </cell>
          <cell r="H5301" t="str">
            <v>บจก.ไทยรวมสินพัฒนาอุตสาหกรรม</v>
          </cell>
          <cell r="I5301" t="str">
            <v>GPCI00397</v>
          </cell>
          <cell r="J5301" t="str">
            <v>Z39491N</v>
          </cell>
          <cell r="K5301">
            <v>4866</v>
          </cell>
          <cell r="L5301">
            <v>2676.3</v>
          </cell>
          <cell r="M5301">
            <v>0.55000000000000004</v>
          </cell>
          <cell r="P5301">
            <v>2.1564135922330094</v>
          </cell>
          <cell r="Q5301">
            <v>2.1564135922330094</v>
          </cell>
          <cell r="R5301">
            <v>1.04</v>
          </cell>
          <cell r="S5301">
            <v>2.2426701359223298</v>
          </cell>
          <cell r="T5301">
            <v>2.2763101879611645</v>
          </cell>
          <cell r="U5301">
            <v>2.3099502399999996</v>
          </cell>
          <cell r="V5301">
            <v>1</v>
          </cell>
          <cell r="W5301">
            <v>1</v>
          </cell>
          <cell r="X5301">
            <v>1.07</v>
          </cell>
          <cell r="Y5301">
            <v>1.07</v>
          </cell>
          <cell r="Z5301">
            <v>1.8834951456310678</v>
          </cell>
          <cell r="AA5301">
            <v>2.1564135922330094</v>
          </cell>
          <cell r="AB5301">
            <v>1.1449</v>
          </cell>
          <cell r="AC5301">
            <v>1.190696</v>
          </cell>
          <cell r="AD5301" t="str">
            <v>ChangeTer</v>
          </cell>
          <cell r="AJ5301">
            <v>1.76</v>
          </cell>
          <cell r="AL5301">
            <v>0.55000000000000004</v>
          </cell>
          <cell r="AN5301">
            <v>0.55000000000000004</v>
          </cell>
          <cell r="BG5301">
            <v>0.55000000000000004</v>
          </cell>
          <cell r="BJ5301" t="str">
            <v>03.03.2021</v>
          </cell>
          <cell r="BK5301" t="str">
            <v>บจก.เวเบอร์ มาร์คกิ้ง ซิสเต็มส์</v>
          </cell>
        </row>
        <row r="5302">
          <cell r="A5302" t="str">
            <v>5JZ39491N000000400</v>
          </cell>
          <cell r="B5302" t="str">
            <v>STK(BACK)-CHANGETER</v>
          </cell>
          <cell r="C5302" t="str">
            <v>STICKER</v>
          </cell>
          <cell r="D5302" t="str">
            <v>3HSSXA6WR2JB5DC592</v>
          </cell>
          <cell r="E5302" t="str">
            <v>92</v>
          </cell>
          <cell r="F5302" t="str">
            <v>35X127MM 10N TASTY MSE W N SLMN W GB-48</v>
          </cell>
          <cell r="G5302" t="str">
            <v>บจก.ไทยรวมสินพัฒนาอุตสาหกรรม</v>
          </cell>
          <cell r="H5302" t="str">
            <v>บจก.ไทยรวมสินพัฒนาอุตสาหกรรม</v>
          </cell>
          <cell r="I5302" t="str">
            <v>GPCI00397</v>
          </cell>
          <cell r="J5302" t="str">
            <v>Z39491N</v>
          </cell>
          <cell r="K5302">
            <v>0</v>
          </cell>
          <cell r="L5302">
            <v>0</v>
          </cell>
          <cell r="M5302">
            <v>0</v>
          </cell>
          <cell r="P5302">
            <v>2.1564135922330094</v>
          </cell>
          <cell r="Q5302">
            <v>2.1564135922330094</v>
          </cell>
          <cell r="R5302">
            <v>1.04</v>
          </cell>
          <cell r="S5302">
            <v>2.2426701359223298</v>
          </cell>
          <cell r="T5302">
            <v>2.2763101879611645</v>
          </cell>
          <cell r="U5302">
            <v>2.3099502399999996</v>
          </cell>
          <cell r="V5302">
            <v>1</v>
          </cell>
          <cell r="W5302">
            <v>1</v>
          </cell>
          <cell r="X5302">
            <v>1.07</v>
          </cell>
          <cell r="Y5302">
            <v>1.07</v>
          </cell>
          <cell r="Z5302">
            <v>1.8834951456310678</v>
          </cell>
          <cell r="AA5302">
            <v>2.1564135922330094</v>
          </cell>
          <cell r="AB5302">
            <v>1.1449</v>
          </cell>
          <cell r="AC5302">
            <v>1.190696</v>
          </cell>
          <cell r="AD5302" t="str">
            <v>ChangeTer</v>
          </cell>
          <cell r="AG5302">
            <v>1.76</v>
          </cell>
          <cell r="BG5302">
            <v>1.76</v>
          </cell>
        </row>
        <row r="5303">
          <cell r="A5303" t="str">
            <v>5JZ39491N000000401</v>
          </cell>
          <cell r="B5303" t="str">
            <v>STK(BACK)-CHANGETER</v>
          </cell>
          <cell r="C5303" t="str">
            <v>STICKER</v>
          </cell>
          <cell r="D5303" t="str">
            <v>3HSSXA6WR2JB5DC592</v>
          </cell>
          <cell r="E5303" t="str">
            <v>92</v>
          </cell>
          <cell r="F5303" t="str">
            <v>CHT Salmon and Goji Berry 10g 1x12x4</v>
          </cell>
          <cell r="G5303" t="str">
            <v>บจก.ไทยรวมสินพัฒนาอุตสาหกรรม</v>
          </cell>
          <cell r="H5303" t="str">
            <v>บจก.ไทยรวมสินพัฒนาอุตสาหกรรม</v>
          </cell>
          <cell r="I5303" t="str">
            <v>GPCI00397</v>
          </cell>
          <cell r="J5303" t="str">
            <v>Z39491N</v>
          </cell>
          <cell r="K5303">
            <v>5485</v>
          </cell>
          <cell r="L5303">
            <v>3067.67</v>
          </cell>
          <cell r="M5303">
            <v>0.55928350045578856</v>
          </cell>
          <cell r="P5303">
            <v>2.1564135922330094</v>
          </cell>
          <cell r="Q5303">
            <v>2.1564135922330094</v>
          </cell>
          <cell r="R5303">
            <v>1.04</v>
          </cell>
          <cell r="S5303">
            <v>2.2426701359223298</v>
          </cell>
          <cell r="T5303">
            <v>2.2763101879611645</v>
          </cell>
          <cell r="U5303">
            <v>2.3099502399999996</v>
          </cell>
          <cell r="V5303">
            <v>1</v>
          </cell>
          <cell r="W5303">
            <v>1</v>
          </cell>
          <cell r="X5303">
            <v>1.07</v>
          </cell>
          <cell r="Y5303">
            <v>1.07</v>
          </cell>
          <cell r="Z5303">
            <v>1.8834951456310678</v>
          </cell>
          <cell r="AA5303">
            <v>2.1564135922330094</v>
          </cell>
          <cell r="AB5303">
            <v>1.1449</v>
          </cell>
          <cell r="AC5303">
            <v>1.190696</v>
          </cell>
          <cell r="AD5303" t="str">
            <v>ChangeTer</v>
          </cell>
          <cell r="AJ5303">
            <v>1.76</v>
          </cell>
          <cell r="AL5303">
            <v>0.55000000000000004</v>
          </cell>
          <cell r="AN5303">
            <v>0.55000000000000004</v>
          </cell>
          <cell r="BG5303">
            <v>0.55000000000000004</v>
          </cell>
          <cell r="BJ5303" t="str">
            <v>03.03.2021</v>
          </cell>
          <cell r="BK5303" t="str">
            <v>บจก.เวเบอร์ มาร์คกิ้ง ซิสเต็มส์</v>
          </cell>
        </row>
        <row r="5304">
          <cell r="A5304" t="str">
            <v>5JZ39491N000000500</v>
          </cell>
          <cell r="B5304" t="str">
            <v>STK(BACK)-CHANGETER</v>
          </cell>
          <cell r="C5304" t="str">
            <v>STICKER</v>
          </cell>
          <cell r="D5304" t="str">
            <v>3JCCXA2DR2JB5DC592</v>
          </cell>
          <cell r="E5304" t="str">
            <v>92</v>
          </cell>
          <cell r="F5304" t="str">
            <v>35X127MM 10N TASTY MSE W N CK W CRT F-48</v>
          </cell>
          <cell r="G5304" t="str">
            <v>บจก.ไทยรวมสินพัฒนาอุตสาหกรรม</v>
          </cell>
          <cell r="H5304" t="str">
            <v>บจก.ไทยรวมสินพัฒนาอุตสาหกรรม</v>
          </cell>
          <cell r="I5304" t="str">
            <v>GPCI00397</v>
          </cell>
          <cell r="J5304" t="str">
            <v>Z39491N</v>
          </cell>
          <cell r="K5304">
            <v>0</v>
          </cell>
          <cell r="L5304">
            <v>0</v>
          </cell>
          <cell r="M5304">
            <v>0</v>
          </cell>
          <cell r="P5304">
            <v>2.1564135922330094</v>
          </cell>
          <cell r="Q5304">
            <v>2.1564135922330094</v>
          </cell>
          <cell r="R5304">
            <v>1.04</v>
          </cell>
          <cell r="S5304">
            <v>2.2426701359223298</v>
          </cell>
          <cell r="T5304">
            <v>2.2763101879611645</v>
          </cell>
          <cell r="U5304">
            <v>2.3099502399999996</v>
          </cell>
          <cell r="V5304">
            <v>1</v>
          </cell>
          <cell r="W5304">
            <v>1</v>
          </cell>
          <cell r="X5304">
            <v>1.07</v>
          </cell>
          <cell r="Y5304">
            <v>1.07</v>
          </cell>
          <cell r="Z5304">
            <v>1.8834951456310678</v>
          </cell>
          <cell r="AA5304">
            <v>2.1564135922330094</v>
          </cell>
          <cell r="AB5304">
            <v>1.1449</v>
          </cell>
          <cell r="AC5304">
            <v>1.190696</v>
          </cell>
          <cell r="AD5304" t="str">
            <v>ChangeTer</v>
          </cell>
          <cell r="AG5304">
            <v>1.76</v>
          </cell>
          <cell r="BG5304">
            <v>1.76</v>
          </cell>
        </row>
        <row r="5305">
          <cell r="A5305" t="str">
            <v>5JZ39491N000000501</v>
          </cell>
          <cell r="B5305" t="str">
            <v>STK(BACK)-CHANGETER</v>
          </cell>
          <cell r="C5305" t="str">
            <v>STICKER</v>
          </cell>
          <cell r="D5305" t="str">
            <v>3JCCXA2DR2JB5DC592</v>
          </cell>
          <cell r="E5305" t="str">
            <v>92</v>
          </cell>
          <cell r="F5305" t="str">
            <v>CHT Real Chicken with Carrot 10g 1x12x4</v>
          </cell>
          <cell r="G5305" t="str">
            <v>บจก.ไทยรวมสินพัฒนาอุตสาหกรรม</v>
          </cell>
          <cell r="H5305" t="str">
            <v>บจก.ไทยรวมสินพัฒนาอุตสาหกรรม</v>
          </cell>
          <cell r="I5305" t="str">
            <v>GPCI00397</v>
          </cell>
          <cell r="J5305" t="str">
            <v>Z39491N</v>
          </cell>
          <cell r="K5305">
            <v>4825</v>
          </cell>
          <cell r="L5305">
            <v>2679.87</v>
          </cell>
          <cell r="M5305">
            <v>0.55541347150259068</v>
          </cell>
          <cell r="P5305">
            <v>2.1564135922330094</v>
          </cell>
          <cell r="Q5305">
            <v>2.1564135922330094</v>
          </cell>
          <cell r="R5305">
            <v>1.04</v>
          </cell>
          <cell r="S5305">
            <v>2.2426701359223298</v>
          </cell>
          <cell r="T5305">
            <v>2.2763101879611645</v>
          </cell>
          <cell r="U5305">
            <v>2.3099502399999996</v>
          </cell>
          <cell r="V5305">
            <v>1</v>
          </cell>
          <cell r="W5305">
            <v>1</v>
          </cell>
          <cell r="X5305">
            <v>1.07</v>
          </cell>
          <cell r="Y5305">
            <v>1.07</v>
          </cell>
          <cell r="Z5305">
            <v>1.8834951456310678</v>
          </cell>
          <cell r="AA5305">
            <v>2.1564135922330094</v>
          </cell>
          <cell r="AB5305">
            <v>1.1449</v>
          </cell>
          <cell r="AC5305">
            <v>1.190696</v>
          </cell>
          <cell r="AD5305" t="str">
            <v>ChangeTer</v>
          </cell>
          <cell r="AJ5305">
            <v>1.76</v>
          </cell>
          <cell r="AL5305">
            <v>0.55000000000000004</v>
          </cell>
          <cell r="AN5305">
            <v>0.55000000000000004</v>
          </cell>
          <cell r="BG5305">
            <v>0.55000000000000004</v>
          </cell>
          <cell r="BJ5305" t="str">
            <v>03.03.2021</v>
          </cell>
          <cell r="BK5305" t="str">
            <v>บจก.เวเบอร์ มาร์คกิ้ง ซิสเต็มส์</v>
          </cell>
        </row>
        <row r="5306">
          <cell r="A5306" t="str">
            <v>5NZ39491N000000100</v>
          </cell>
          <cell r="B5306" t="str">
            <v>COR.INB-CHANGETER</v>
          </cell>
          <cell r="C5306" t="str">
            <v>ARTCARD</v>
          </cell>
          <cell r="D5306" t="str">
            <v>3HSSXA6WR2JB5DC592</v>
          </cell>
          <cell r="E5306" t="str">
            <v>92</v>
          </cell>
          <cell r="F5306" t="str">
            <v>35X127MM 10N TASTY MSE W N SLMN W GB-48</v>
          </cell>
          <cell r="G5306" t="str">
            <v>บจก.ไทยรวมสินพัฒนาอุตสาหกรรม</v>
          </cell>
          <cell r="H5306" t="str">
            <v>บจก.ไทยรวมสินพัฒนาอุตสาหกรรม</v>
          </cell>
          <cell r="I5306" t="str">
            <v>GPCI00397</v>
          </cell>
          <cell r="J5306" t="str">
            <v>Z39491N</v>
          </cell>
          <cell r="K5306">
            <v>0</v>
          </cell>
          <cell r="L5306">
            <v>0</v>
          </cell>
          <cell r="M5306">
            <v>0</v>
          </cell>
          <cell r="P5306">
            <v>3.4446116504854372</v>
          </cell>
          <cell r="Q5306">
            <v>3.4446116504854372</v>
          </cell>
          <cell r="R5306">
            <v>1.0900000000000001</v>
          </cell>
          <cell r="S5306">
            <v>3.7546266990291266</v>
          </cell>
          <cell r="T5306">
            <v>3.8109460995145632</v>
          </cell>
          <cell r="U5306">
            <v>3.8672655000000007</v>
          </cell>
          <cell r="V5306">
            <v>1.095</v>
          </cell>
          <cell r="W5306">
            <v>1</v>
          </cell>
          <cell r="X5306">
            <v>1.05</v>
          </cell>
          <cell r="Y5306">
            <v>1.0900000000000001</v>
          </cell>
          <cell r="Z5306">
            <v>3.0097087378640777</v>
          </cell>
          <cell r="AA5306">
            <v>3.4446116504854372</v>
          </cell>
          <cell r="AB5306">
            <v>1.1445000000000001</v>
          </cell>
          <cell r="AC5306">
            <v>1.2475050000000001</v>
          </cell>
          <cell r="AD5306" t="str">
            <v>ChangeTer</v>
          </cell>
          <cell r="AG5306">
            <v>2.65</v>
          </cell>
          <cell r="AJ5306">
            <v>2.65</v>
          </cell>
          <cell r="AL5306">
            <v>2.6500000000000004</v>
          </cell>
          <cell r="AM5306">
            <v>2.6500000000000004</v>
          </cell>
          <cell r="BG5306">
            <v>2.6500000000000004</v>
          </cell>
          <cell r="BJ5306" t="str">
            <v>01.02.2021</v>
          </cell>
          <cell r="BK5306" t="str">
            <v>บจก.กลุ่มสยามบรรจุภัณฑ์ (สาขาที่ 9)</v>
          </cell>
        </row>
        <row r="5307">
          <cell r="A5307" t="str">
            <v>5NZ39491N000000200</v>
          </cell>
          <cell r="B5307" t="str">
            <v>COR.INB-CHANGETER</v>
          </cell>
          <cell r="C5307" t="str">
            <v>ARTCARD</v>
          </cell>
          <cell r="D5307" t="str">
            <v>3HAOXA3WR2JB5DC592</v>
          </cell>
          <cell r="E5307" t="str">
            <v>92</v>
          </cell>
          <cell r="F5307" t="str">
            <v>35X127MM 10N TASTY MSE W N TN W PMPKN-48</v>
          </cell>
          <cell r="G5307" t="str">
            <v>บจก.ไทยรวมสินพัฒนาอุตสาหกรรม</v>
          </cell>
          <cell r="H5307" t="str">
            <v>บจก.ไทยรวมสินพัฒนาอุตสาหกรรม</v>
          </cell>
          <cell r="I5307" t="str">
            <v>GPCI00397</v>
          </cell>
          <cell r="J5307" t="str">
            <v>Z39491N</v>
          </cell>
          <cell r="K5307">
            <v>0</v>
          </cell>
          <cell r="L5307">
            <v>0</v>
          </cell>
          <cell r="M5307">
            <v>0</v>
          </cell>
          <cell r="P5307">
            <v>3.4446116504854372</v>
          </cell>
          <cell r="Q5307">
            <v>3.4446116504854372</v>
          </cell>
          <cell r="R5307">
            <v>1.0900000000000001</v>
          </cell>
          <cell r="S5307">
            <v>3.7546266990291266</v>
          </cell>
          <cell r="T5307">
            <v>3.8109460995145632</v>
          </cell>
          <cell r="U5307">
            <v>3.8672655000000007</v>
          </cell>
          <cell r="V5307">
            <v>1.095</v>
          </cell>
          <cell r="W5307">
            <v>1</v>
          </cell>
          <cell r="X5307">
            <v>1.05</v>
          </cell>
          <cell r="Y5307">
            <v>1.0900000000000001</v>
          </cell>
          <cell r="Z5307">
            <v>3.0097087378640777</v>
          </cell>
          <cell r="AA5307">
            <v>3.4446116504854372</v>
          </cell>
          <cell r="AB5307">
            <v>1.1445000000000001</v>
          </cell>
          <cell r="AC5307">
            <v>1.2475050000000001</v>
          </cell>
          <cell r="AD5307" t="str">
            <v>ChangeTer</v>
          </cell>
          <cell r="AG5307">
            <v>2.65</v>
          </cell>
          <cell r="AL5307">
            <v>2.65</v>
          </cell>
          <cell r="AM5307">
            <v>2.65</v>
          </cell>
          <cell r="BG5307">
            <v>2.65</v>
          </cell>
          <cell r="BJ5307" t="str">
            <v>01.02.2021</v>
          </cell>
          <cell r="BK5307" t="str">
            <v>บจก.กลุ่มสยามบรรจุภัณฑ์ (สาขาที่ 9)</v>
          </cell>
        </row>
        <row r="5308">
          <cell r="A5308" t="str">
            <v>5RZ39491N000000200</v>
          </cell>
          <cell r="B5308" t="str">
            <v>NO-COR.INB-CHANGETER</v>
          </cell>
          <cell r="C5308" t="str">
            <v>ARTCARD</v>
          </cell>
          <cell r="D5308" t="str">
            <v>3HSSXA5QR2JB5DC592</v>
          </cell>
          <cell r="E5308" t="str">
            <v>92</v>
          </cell>
          <cell r="F5308" t="str">
            <v>35X127MM 10N TASTY MSE W N SLMN W SP-48</v>
          </cell>
          <cell r="G5308" t="str">
            <v>บจก.ไทยรวมสินพัฒนาอุตสาหกรรม</v>
          </cell>
          <cell r="H5308" t="str">
            <v>บจก.ไทยรวมสินพัฒนาอุตสาหกรรม</v>
          </cell>
          <cell r="I5308" t="str">
            <v>GPCI00397</v>
          </cell>
          <cell r="J5308" t="str">
            <v>Z39491N</v>
          </cell>
          <cell r="K5308">
            <v>0</v>
          </cell>
          <cell r="L5308">
            <v>0</v>
          </cell>
          <cell r="M5308">
            <v>0</v>
          </cell>
          <cell r="P5308">
            <v>3.4446116504854372</v>
          </cell>
          <cell r="Q5308">
            <v>3.4446116504854372</v>
          </cell>
          <cell r="R5308">
            <v>1.07</v>
          </cell>
          <cell r="S5308">
            <v>3.6857344660194178</v>
          </cell>
          <cell r="T5308">
            <v>3.7410204830097089</v>
          </cell>
          <cell r="U5308">
            <v>3.7963065000000005</v>
          </cell>
          <cell r="V5308">
            <v>1.095</v>
          </cell>
          <cell r="W5308">
            <v>1</v>
          </cell>
          <cell r="X5308">
            <v>1.05</v>
          </cell>
          <cell r="Y5308">
            <v>1.0900000000000001</v>
          </cell>
          <cell r="Z5308">
            <v>3.0097087378640777</v>
          </cell>
          <cell r="AA5308">
            <v>3.4446116504854372</v>
          </cell>
          <cell r="AB5308">
            <v>1.1445000000000001</v>
          </cell>
          <cell r="AC5308">
            <v>1.224615</v>
          </cell>
          <cell r="AD5308" t="str">
            <v>ChangeTer</v>
          </cell>
          <cell r="AG5308">
            <v>7.25</v>
          </cell>
          <cell r="BG5308">
            <v>7.25</v>
          </cell>
        </row>
        <row r="5309">
          <cell r="A5309" t="str">
            <v>5RZ39491N000000201</v>
          </cell>
          <cell r="B5309" t="str">
            <v>NO-COR.INB-CHANGETER</v>
          </cell>
          <cell r="C5309" t="str">
            <v>ARTCARD</v>
          </cell>
          <cell r="D5309" t="str">
            <v>3HSSXA5QR2JB5DC592</v>
          </cell>
          <cell r="E5309" t="str">
            <v>92</v>
          </cell>
          <cell r="F5309" t="str">
            <v>CHT Salmon and Sweet Potato 10g 1x12x4</v>
          </cell>
          <cell r="G5309" t="str">
            <v>บจก.ไทยรวมสินพัฒนาอุตสาหกรรม</v>
          </cell>
          <cell r="H5309" t="str">
            <v>บจก.ไทยรวมสินพัฒนาอุตสาหกรรม</v>
          </cell>
          <cell r="I5309" t="str">
            <v>GPCI00397</v>
          </cell>
          <cell r="J5309" t="str">
            <v>Z39491N</v>
          </cell>
          <cell r="K5309">
            <v>0</v>
          </cell>
          <cell r="L5309">
            <v>0</v>
          </cell>
          <cell r="M5309">
            <v>0</v>
          </cell>
          <cell r="P5309">
            <v>3.4446116504854372</v>
          </cell>
          <cell r="Q5309">
            <v>3.4446116504854372</v>
          </cell>
          <cell r="R5309">
            <v>1.07</v>
          </cell>
          <cell r="S5309">
            <v>3.6857344660194178</v>
          </cell>
          <cell r="T5309">
            <v>3.7410204830097089</v>
          </cell>
          <cell r="U5309">
            <v>3.7963065000000005</v>
          </cell>
          <cell r="V5309">
            <v>1.095</v>
          </cell>
          <cell r="W5309">
            <v>1</v>
          </cell>
          <cell r="X5309">
            <v>1.05</v>
          </cell>
          <cell r="Y5309">
            <v>1.0900000000000001</v>
          </cell>
          <cell r="Z5309">
            <v>3.0097087378640777</v>
          </cell>
          <cell r="AA5309">
            <v>3.4446116504854372</v>
          </cell>
          <cell r="AB5309">
            <v>1.1445000000000001</v>
          </cell>
          <cell r="AC5309">
            <v>1.224615</v>
          </cell>
          <cell r="AD5309" t="str">
            <v>ChangeTer</v>
          </cell>
          <cell r="AL5309">
            <v>3.25</v>
          </cell>
          <cell r="BG5309">
            <v>3.25</v>
          </cell>
          <cell r="BJ5309" t="str">
            <v>06.01.2021</v>
          </cell>
          <cell r="BK5309" t="str">
            <v>บจก.สหไทยการพิมพ์และบรรจุภัณฑ์</v>
          </cell>
        </row>
        <row r="5310">
          <cell r="A5310" t="str">
            <v>5RZ39491N000000300</v>
          </cell>
          <cell r="B5310" t="str">
            <v>NO-COR.INB-CHANGETER</v>
          </cell>
          <cell r="C5310" t="str">
            <v>ARTCARD</v>
          </cell>
          <cell r="D5310" t="str">
            <v>3HAOXA3WR2JB5DC592</v>
          </cell>
          <cell r="E5310" t="str">
            <v>92</v>
          </cell>
          <cell r="F5310" t="str">
            <v>35X127MM 10N TASTY MSE W N TN W PMPKN-48</v>
          </cell>
          <cell r="G5310" t="str">
            <v>บจก.ไทยรวมสินพัฒนาอุตสาหกรรม</v>
          </cell>
          <cell r="H5310" t="str">
            <v>บจก.ไทยรวมสินพัฒนาอุตสาหกรรม</v>
          </cell>
          <cell r="I5310" t="str">
            <v>GPCI00397</v>
          </cell>
          <cell r="J5310" t="str">
            <v>Z39491N</v>
          </cell>
          <cell r="K5310">
            <v>0</v>
          </cell>
          <cell r="L5310">
            <v>0</v>
          </cell>
          <cell r="M5310">
            <v>0</v>
          </cell>
          <cell r="P5310">
            <v>3.4446116504854372</v>
          </cell>
          <cell r="Q5310">
            <v>3.4446116504854372</v>
          </cell>
          <cell r="R5310">
            <v>1.07</v>
          </cell>
          <cell r="S5310">
            <v>3.6857344660194178</v>
          </cell>
          <cell r="T5310">
            <v>3.7410204830097089</v>
          </cell>
          <cell r="U5310">
            <v>3.7963065000000005</v>
          </cell>
          <cell r="V5310">
            <v>1.095</v>
          </cell>
          <cell r="W5310">
            <v>1</v>
          </cell>
          <cell r="X5310">
            <v>1.05</v>
          </cell>
          <cell r="Y5310">
            <v>1.0900000000000001</v>
          </cell>
          <cell r="Z5310">
            <v>3.0097087378640777</v>
          </cell>
          <cell r="AA5310">
            <v>3.4446116504854372</v>
          </cell>
          <cell r="AB5310">
            <v>1.1445000000000001</v>
          </cell>
          <cell r="AC5310">
            <v>1.224615</v>
          </cell>
          <cell r="AD5310" t="str">
            <v>ChangeTer</v>
          </cell>
          <cell r="AG5310">
            <v>7.25</v>
          </cell>
          <cell r="BG5310">
            <v>7.25</v>
          </cell>
        </row>
        <row r="5311">
          <cell r="A5311" t="str">
            <v>5RZ39491N000000301</v>
          </cell>
          <cell r="B5311" t="str">
            <v>NO-COR.INB-CHANGETER</v>
          </cell>
          <cell r="C5311" t="str">
            <v>ARTCARD</v>
          </cell>
          <cell r="D5311" t="str">
            <v>3HAOXA3WR2JB5DC592</v>
          </cell>
          <cell r="E5311" t="str">
            <v>92</v>
          </cell>
          <cell r="F5311" t="str">
            <v>CHT Real Tuna and Pumpkin 10g 1x12x4</v>
          </cell>
          <cell r="G5311" t="str">
            <v>บจก.ไทยรวมสินพัฒนาอุตสาหกรรม</v>
          </cell>
          <cell r="H5311" t="str">
            <v>บจก.ไทยรวมสินพัฒนาอุตสาหกรรม</v>
          </cell>
          <cell r="I5311" t="str">
            <v>GPCI00397</v>
          </cell>
          <cell r="J5311" t="str">
            <v>Z39491N</v>
          </cell>
          <cell r="K5311">
            <v>0</v>
          </cell>
          <cell r="L5311">
            <v>0</v>
          </cell>
          <cell r="M5311">
            <v>0</v>
          </cell>
          <cell r="P5311">
            <v>3.4446116504854372</v>
          </cell>
          <cell r="Q5311">
            <v>3.4446116504854372</v>
          </cell>
          <cell r="R5311">
            <v>1.07</v>
          </cell>
          <cell r="S5311">
            <v>3.6857344660194178</v>
          </cell>
          <cell r="T5311">
            <v>3.7410204830097089</v>
          </cell>
          <cell r="U5311">
            <v>3.7963065000000005</v>
          </cell>
          <cell r="V5311">
            <v>1.095</v>
          </cell>
          <cell r="W5311">
            <v>1</v>
          </cell>
          <cell r="X5311">
            <v>1.05</v>
          </cell>
          <cell r="Y5311">
            <v>1.0900000000000001</v>
          </cell>
          <cell r="Z5311">
            <v>3.0097087378640777</v>
          </cell>
          <cell r="AA5311">
            <v>3.4446116504854372</v>
          </cell>
          <cell r="AB5311">
            <v>1.1445000000000001</v>
          </cell>
          <cell r="AC5311">
            <v>1.224615</v>
          </cell>
          <cell r="AD5311" t="str">
            <v>ChangeTer</v>
          </cell>
          <cell r="AL5311">
            <v>3.25</v>
          </cell>
          <cell r="BG5311">
            <v>3.25</v>
          </cell>
          <cell r="BJ5311" t="str">
            <v>06.01.2021</v>
          </cell>
          <cell r="BK5311" t="str">
            <v>บจก.สหไทยการพิมพ์และบรรจุภัณฑ์</v>
          </cell>
        </row>
        <row r="5312">
          <cell r="A5312" t="str">
            <v>5RZ39491N000000400</v>
          </cell>
          <cell r="B5312" t="str">
            <v>NO-COR.INB-CHANGETER</v>
          </cell>
          <cell r="C5312" t="str">
            <v>ARTCARD</v>
          </cell>
          <cell r="D5312" t="str">
            <v>3HSSXA6WR2JB5DC592</v>
          </cell>
          <cell r="E5312" t="str">
            <v>92</v>
          </cell>
          <cell r="F5312" t="str">
            <v>35X127MM 10N TASTY MSE W N SLMN W GB-48</v>
          </cell>
          <cell r="G5312" t="str">
            <v>บจก.ไทยรวมสินพัฒนาอุตสาหกรรม</v>
          </cell>
          <cell r="H5312" t="str">
            <v>บจก.ไทยรวมสินพัฒนาอุตสาหกรรม</v>
          </cell>
          <cell r="I5312" t="str">
            <v>GPCI00397</v>
          </cell>
          <cell r="J5312" t="str">
            <v>Z39491N</v>
          </cell>
          <cell r="K5312">
            <v>0</v>
          </cell>
          <cell r="L5312">
            <v>0</v>
          </cell>
          <cell r="M5312">
            <v>0</v>
          </cell>
          <cell r="P5312">
            <v>6.5225388349514564</v>
          </cell>
          <cell r="Q5312">
            <v>6.5225388349514564</v>
          </cell>
          <cell r="R5312">
            <v>1.07</v>
          </cell>
          <cell r="S5312">
            <v>6.9791165533980584</v>
          </cell>
          <cell r="T5312">
            <v>7.0838033016990289</v>
          </cell>
          <cell r="U5312">
            <v>7.1884900500000004</v>
          </cell>
          <cell r="V5312">
            <v>1.095</v>
          </cell>
          <cell r="W5312">
            <v>1</v>
          </cell>
          <cell r="X5312">
            <v>1.05</v>
          </cell>
          <cell r="Y5312">
            <v>1.0900000000000001</v>
          </cell>
          <cell r="Z5312">
            <v>5.6990291262135919</v>
          </cell>
          <cell r="AA5312">
            <v>6.5225388349514564</v>
          </cell>
          <cell r="AB5312">
            <v>1.1445000000000001</v>
          </cell>
          <cell r="AC5312">
            <v>1.224615</v>
          </cell>
          <cell r="AD5312" t="str">
            <v>ChangeTer</v>
          </cell>
          <cell r="AG5312">
            <v>7.25</v>
          </cell>
          <cell r="BG5312">
            <v>7.25</v>
          </cell>
        </row>
        <row r="5313">
          <cell r="A5313" t="str">
            <v>5RZ39491N000000401</v>
          </cell>
          <cell r="B5313" t="str">
            <v>NO-COR.INB-CHANGETER</v>
          </cell>
          <cell r="C5313" t="str">
            <v>ARTCARD</v>
          </cell>
          <cell r="D5313" t="str">
            <v>3HSSXA6WR2JB5DC592</v>
          </cell>
          <cell r="E5313" t="str">
            <v>92</v>
          </cell>
          <cell r="F5313" t="str">
            <v>CHT Salmon and Goji Berry 10g 1x12x4</v>
          </cell>
          <cell r="G5313" t="str">
            <v>บจก.ไทยรวมสินพัฒนาอุตสาหกรรม</v>
          </cell>
          <cell r="H5313" t="str">
            <v>บจก.ไทยรวมสินพัฒนาอุตสาหกรรม</v>
          </cell>
          <cell r="I5313" t="str">
            <v>GPCI00397</v>
          </cell>
          <cell r="J5313" t="str">
            <v>Z39491N</v>
          </cell>
          <cell r="K5313">
            <v>0</v>
          </cell>
          <cell r="L5313">
            <v>0</v>
          </cell>
          <cell r="M5313">
            <v>0</v>
          </cell>
          <cell r="P5313">
            <v>6.5225388349514564</v>
          </cell>
          <cell r="Q5313">
            <v>6.5225388349514564</v>
          </cell>
          <cell r="R5313">
            <v>1.07</v>
          </cell>
          <cell r="S5313">
            <v>6.9791165533980584</v>
          </cell>
          <cell r="T5313">
            <v>7.0838033016990289</v>
          </cell>
          <cell r="U5313">
            <v>7.1884900500000004</v>
          </cell>
          <cell r="V5313">
            <v>1.095</v>
          </cell>
          <cell r="W5313">
            <v>1</v>
          </cell>
          <cell r="X5313">
            <v>1.05</v>
          </cell>
          <cell r="Y5313">
            <v>1.0900000000000001</v>
          </cell>
          <cell r="Z5313">
            <v>5.6990291262135919</v>
          </cell>
          <cell r="AA5313">
            <v>6.5225388349514564</v>
          </cell>
          <cell r="AB5313">
            <v>1.1445000000000001</v>
          </cell>
          <cell r="AC5313">
            <v>1.224615</v>
          </cell>
          <cell r="AD5313" t="str">
            <v>ChangeTer</v>
          </cell>
          <cell r="AL5313">
            <v>3.25</v>
          </cell>
          <cell r="BG5313">
            <v>3.25</v>
          </cell>
          <cell r="BJ5313" t="str">
            <v>06.01.2021</v>
          </cell>
          <cell r="BK5313" t="str">
            <v>บจก.สหไทยการพิมพ์และบรรจุภัณฑ์</v>
          </cell>
        </row>
        <row r="5314">
          <cell r="A5314" t="str">
            <v>5RZ39491N000000500</v>
          </cell>
          <cell r="B5314" t="str">
            <v>NO-COR.INB-CHANGETER</v>
          </cell>
          <cell r="C5314" t="str">
            <v>ARTCARD</v>
          </cell>
          <cell r="D5314" t="str">
            <v>3JCCXA2DR2JB5DC592</v>
          </cell>
          <cell r="E5314" t="str">
            <v>92</v>
          </cell>
          <cell r="F5314" t="str">
            <v>35X127MM 10N TASTY MSE W N CK W CRT F-48</v>
          </cell>
          <cell r="G5314" t="str">
            <v>บจก.ไทยรวมสินพัฒนาอุตสาหกรรม</v>
          </cell>
          <cell r="H5314" t="str">
            <v>บจก.ไทยรวมสินพัฒนาอุตสาหกรรม</v>
          </cell>
          <cell r="I5314" t="str">
            <v>GPCI00397</v>
          </cell>
          <cell r="J5314" t="str">
            <v>Z39491N</v>
          </cell>
          <cell r="K5314">
            <v>0</v>
          </cell>
          <cell r="L5314">
            <v>0</v>
          </cell>
          <cell r="M5314">
            <v>0</v>
          </cell>
          <cell r="P5314">
            <v>6.5225388349514564</v>
          </cell>
          <cell r="Q5314">
            <v>6.5225388349514564</v>
          </cell>
          <cell r="R5314">
            <v>1.07</v>
          </cell>
          <cell r="S5314">
            <v>6.9791165533980584</v>
          </cell>
          <cell r="T5314">
            <v>7.0838033016990289</v>
          </cell>
          <cell r="U5314">
            <v>7.1884900500000004</v>
          </cell>
          <cell r="V5314">
            <v>1.095</v>
          </cell>
          <cell r="W5314">
            <v>1</v>
          </cell>
          <cell r="X5314">
            <v>1.05</v>
          </cell>
          <cell r="Y5314">
            <v>1.0900000000000001</v>
          </cell>
          <cell r="Z5314">
            <v>5.6990291262135919</v>
          </cell>
          <cell r="AA5314">
            <v>6.5225388349514564</v>
          </cell>
          <cell r="AB5314">
            <v>1.1445000000000001</v>
          </cell>
          <cell r="AC5314">
            <v>1.224615</v>
          </cell>
          <cell r="AD5314" t="str">
            <v>ChangeTer</v>
          </cell>
          <cell r="AG5314">
            <v>7.25</v>
          </cell>
          <cell r="BG5314">
            <v>7.25</v>
          </cell>
        </row>
        <row r="5315">
          <cell r="A5315" t="str">
            <v>5RZ39491N000000501</v>
          </cell>
          <cell r="B5315" t="str">
            <v>NO-COR.INB-CHANGETER</v>
          </cell>
          <cell r="C5315" t="str">
            <v>ARTCARD</v>
          </cell>
          <cell r="D5315" t="str">
            <v>3JCCXA2DR2JB5DC592</v>
          </cell>
          <cell r="E5315" t="str">
            <v>92</v>
          </cell>
          <cell r="F5315" t="str">
            <v>CHT Real Chicken with Carrot 10g 1x12x4</v>
          </cell>
          <cell r="G5315" t="str">
            <v>บจก.ไทยรวมสินพัฒนาอุตสาหกรรม</v>
          </cell>
          <cell r="H5315" t="str">
            <v>บจก.ไทยรวมสินพัฒนาอุตสาหกรรม</v>
          </cell>
          <cell r="I5315" t="str">
            <v>GPCI00397</v>
          </cell>
          <cell r="J5315" t="str">
            <v>Z39491N</v>
          </cell>
          <cell r="K5315">
            <v>0</v>
          </cell>
          <cell r="L5315">
            <v>0</v>
          </cell>
          <cell r="M5315">
            <v>0</v>
          </cell>
          <cell r="P5315">
            <v>6.5225388349514564</v>
          </cell>
          <cell r="Q5315">
            <v>6.5225388349514564</v>
          </cell>
          <cell r="R5315">
            <v>1.07</v>
          </cell>
          <cell r="S5315">
            <v>6.9791165533980584</v>
          </cell>
          <cell r="T5315">
            <v>7.0838033016990289</v>
          </cell>
          <cell r="U5315">
            <v>7.1884900500000004</v>
          </cell>
          <cell r="V5315">
            <v>1.095</v>
          </cell>
          <cell r="W5315">
            <v>1</v>
          </cell>
          <cell r="X5315">
            <v>1.05</v>
          </cell>
          <cell r="Y5315">
            <v>1.0900000000000001</v>
          </cell>
          <cell r="Z5315">
            <v>5.6990291262135919</v>
          </cell>
          <cell r="AA5315">
            <v>6.5225388349514564</v>
          </cell>
          <cell r="AB5315">
            <v>1.1445000000000001</v>
          </cell>
          <cell r="AC5315">
            <v>1.224615</v>
          </cell>
          <cell r="AD5315" t="str">
            <v>ChangeTer</v>
          </cell>
          <cell r="AJ5315">
            <v>7.25</v>
          </cell>
          <cell r="BG5315">
            <v>7.25</v>
          </cell>
        </row>
        <row r="5316">
          <cell r="A5316" t="str">
            <v>5RZ39491N000000502</v>
          </cell>
          <cell r="B5316" t="str">
            <v>NO-COR.INB-CHANGETER</v>
          </cell>
          <cell r="C5316" t="str">
            <v>ARTCARD</v>
          </cell>
          <cell r="D5316" t="str">
            <v>3JCCXA2DR2JB5DC592</v>
          </cell>
          <cell r="E5316" t="str">
            <v>92</v>
          </cell>
          <cell r="F5316" t="str">
            <v>CHT Real Chicken with Carrot 10g 1x12x4</v>
          </cell>
          <cell r="G5316" t="str">
            <v>บจก.ไทยรวมสินพัฒนาอุตสาหกรรม</v>
          </cell>
          <cell r="H5316" t="str">
            <v>บจก.ไทยรวมสินพัฒนาอุตสาหกรรม</v>
          </cell>
          <cell r="I5316" t="str">
            <v>GPCI00397</v>
          </cell>
          <cell r="J5316" t="str">
            <v>Z39491N</v>
          </cell>
          <cell r="K5316">
            <v>0</v>
          </cell>
          <cell r="L5316">
            <v>0</v>
          </cell>
          <cell r="M5316">
            <v>0</v>
          </cell>
          <cell r="P5316">
            <v>6.5225388349514564</v>
          </cell>
          <cell r="Q5316">
            <v>6.5225388349514564</v>
          </cell>
          <cell r="R5316">
            <v>1.07</v>
          </cell>
          <cell r="S5316">
            <v>6.9791165533980584</v>
          </cell>
          <cell r="T5316">
            <v>7.0838033016990289</v>
          </cell>
          <cell r="U5316">
            <v>7.1884900500000004</v>
          </cell>
          <cell r="V5316">
            <v>1.095</v>
          </cell>
          <cell r="W5316">
            <v>1</v>
          </cell>
          <cell r="X5316">
            <v>1.05</v>
          </cell>
          <cell r="Y5316">
            <v>1.0900000000000001</v>
          </cell>
          <cell r="Z5316">
            <v>5.6990291262135919</v>
          </cell>
          <cell r="AA5316">
            <v>6.5225388349514564</v>
          </cell>
          <cell r="AB5316">
            <v>1.1445000000000001</v>
          </cell>
          <cell r="AC5316">
            <v>1.224615</v>
          </cell>
          <cell r="AD5316" t="str">
            <v>ChangeTer</v>
          </cell>
          <cell r="AL5316">
            <v>7.25</v>
          </cell>
          <cell r="AM5316">
            <v>7.25</v>
          </cell>
          <cell r="AN5316">
            <v>7.25</v>
          </cell>
          <cell r="BG5316">
            <v>7.25</v>
          </cell>
          <cell r="BJ5316" t="str">
            <v>09.03.2021</v>
          </cell>
          <cell r="BK5316" t="str">
            <v>บจก.สหไทยการพิมพ์และบรรจุภัณฑ์</v>
          </cell>
        </row>
        <row r="5317">
          <cell r="A5317" t="str">
            <v>5FZ39491N000000100</v>
          </cell>
          <cell r="B5317" t="str">
            <v>CTN(SET)-CHANGETER</v>
          </cell>
          <cell r="C5317" t="str">
            <v>ลูกฟูก</v>
          </cell>
          <cell r="D5317" t="str">
            <v>3WBF00000193</v>
          </cell>
          <cell r="E5317" t="str">
            <v>93</v>
          </cell>
          <cell r="F5317" t="str">
            <v>TASTY MOUSSE WITH NUTRITION - VP</v>
          </cell>
          <cell r="G5317" t="str">
            <v>บจก.ไทยรวมสินพัฒนาอุตสาหกรรม</v>
          </cell>
          <cell r="H5317" t="str">
            <v>บจก.ไทยรวมสินพัฒนาอุตสาหกรรม</v>
          </cell>
          <cell r="J5317" t="str">
            <v>Z39491N</v>
          </cell>
          <cell r="K5317">
            <v>0</v>
          </cell>
          <cell r="L5317">
            <v>0</v>
          </cell>
          <cell r="M5317">
            <v>0</v>
          </cell>
          <cell r="P5317">
            <v>3.4534269000000002</v>
          </cell>
          <cell r="Q5317">
            <v>3.4534269000000002</v>
          </cell>
          <cell r="R5317">
            <v>1.05</v>
          </cell>
          <cell r="S5317">
            <v>3.6260982450000006</v>
          </cell>
          <cell r="T5317">
            <v>3.6804897186750001</v>
          </cell>
          <cell r="U5317">
            <v>3.7348811923500005</v>
          </cell>
          <cell r="V5317">
            <v>1.05</v>
          </cell>
          <cell r="W5317">
            <v>1.05</v>
          </cell>
          <cell r="X5317">
            <v>1.1000000000000001</v>
          </cell>
          <cell r="Y5317">
            <v>1.0169999999999999</v>
          </cell>
          <cell r="AG5317">
            <v>2.8</v>
          </cell>
          <cell r="BG5317">
            <v>2.8</v>
          </cell>
        </row>
        <row r="5318">
          <cell r="A5318" t="str">
            <v>5FZ39491N000000101</v>
          </cell>
          <cell r="B5318" t="str">
            <v>CTN-CHANGETER</v>
          </cell>
          <cell r="C5318" t="str">
            <v>ลูกฟูก</v>
          </cell>
          <cell r="D5318" t="str">
            <v>3WBF00000193</v>
          </cell>
          <cell r="E5318" t="str">
            <v>93</v>
          </cell>
          <cell r="F5318" t="str">
            <v>CHT Variety Pack 10g 1x12x4</v>
          </cell>
          <cell r="G5318" t="str">
            <v>บจก.ไทยรวมสินพัฒนาอุตสาหกรรม</v>
          </cell>
          <cell r="H5318" t="str">
            <v>บจก.ไทยรวมสินพัฒนาอุตสาหกรรม</v>
          </cell>
          <cell r="J5318" t="str">
            <v>Z39491N</v>
          </cell>
          <cell r="K5318">
            <v>0</v>
          </cell>
          <cell r="L5318">
            <v>0</v>
          </cell>
          <cell r="M5318">
            <v>0</v>
          </cell>
          <cell r="P5318">
            <v>3.4534269000000002</v>
          </cell>
          <cell r="Q5318">
            <v>3.4534269000000002</v>
          </cell>
          <cell r="R5318">
            <v>1.05</v>
          </cell>
          <cell r="S5318">
            <v>3.6260982450000006</v>
          </cell>
          <cell r="T5318">
            <v>3.6804897186750001</v>
          </cell>
          <cell r="U5318">
            <v>3.7348811923500005</v>
          </cell>
          <cell r="V5318">
            <v>1.05</v>
          </cell>
          <cell r="W5318">
            <v>1.05</v>
          </cell>
          <cell r="X5318">
            <v>1.1000000000000001</v>
          </cell>
          <cell r="Y5318">
            <v>1.0169999999999999</v>
          </cell>
          <cell r="AJ5318">
            <v>2.8</v>
          </cell>
          <cell r="AL5318">
            <v>2.8</v>
          </cell>
          <cell r="AN5318">
            <v>2.8</v>
          </cell>
          <cell r="BG5318">
            <v>2.8</v>
          </cell>
          <cell r="BJ5318" t="str">
            <v>05.03.2021</v>
          </cell>
          <cell r="BK5318" t="str">
            <v>บจก.กลุ่มสยามบรรจุภัณฑ์ (สาขาที่ 9)</v>
          </cell>
        </row>
        <row r="5319">
          <cell r="A5319" t="str">
            <v>5JZ39491N000000100</v>
          </cell>
          <cell r="B5319" t="str">
            <v>STK(BACK)-CHANGETER</v>
          </cell>
          <cell r="C5319" t="str">
            <v>STICKER</v>
          </cell>
          <cell r="D5319" t="str">
            <v>3WBF00000193</v>
          </cell>
          <cell r="E5319" t="str">
            <v>93</v>
          </cell>
          <cell r="F5319" t="str">
            <v>TASTY MOUSSE WITH NUTRITION - VP</v>
          </cell>
          <cell r="G5319" t="str">
            <v>บจก.ไทยรวมสินพัฒนาอุตสาหกรรม</v>
          </cell>
          <cell r="H5319" t="str">
            <v>บจก.ไทยรวมสินพัฒนาอุตสาหกรรม</v>
          </cell>
          <cell r="J5319" t="str">
            <v>Z39491N</v>
          </cell>
          <cell r="K5319">
            <v>40</v>
          </cell>
          <cell r="L5319">
            <v>48</v>
          </cell>
          <cell r="M5319">
            <v>1.2</v>
          </cell>
          <cell r="P5319">
            <v>1.3738800000000002</v>
          </cell>
          <cell r="Q5319">
            <v>1.3738800000000002</v>
          </cell>
          <cell r="R5319">
            <v>1.04</v>
          </cell>
          <cell r="S5319">
            <v>1.4288352000000002</v>
          </cell>
          <cell r="T5319">
            <v>1.450267728</v>
          </cell>
          <cell r="U5319">
            <v>1.4717002560000003</v>
          </cell>
          <cell r="V5319">
            <v>1</v>
          </cell>
          <cell r="W5319">
            <v>1</v>
          </cell>
          <cell r="X5319">
            <v>1.07</v>
          </cell>
          <cell r="Y5319">
            <v>1.07</v>
          </cell>
          <cell r="AG5319">
            <v>1.2</v>
          </cell>
          <cell r="AH5319">
            <v>1.2</v>
          </cell>
          <cell r="BG5319">
            <v>1.2</v>
          </cell>
        </row>
        <row r="5320">
          <cell r="A5320" t="str">
            <v>5JZ39491N000000101</v>
          </cell>
          <cell r="B5320" t="str">
            <v>STK(BACK)-CHANGETER</v>
          </cell>
          <cell r="C5320" t="str">
            <v>STICKER</v>
          </cell>
          <cell r="D5320" t="str">
            <v>3WBF00000193</v>
          </cell>
          <cell r="E5320" t="str">
            <v>93</v>
          </cell>
          <cell r="F5320" t="str">
            <v>CHT Variety Pack 10g 1x12x4</v>
          </cell>
          <cell r="G5320" t="str">
            <v>บจก.ไทยรวมสินพัฒนาอุตสาหกรรม</v>
          </cell>
          <cell r="H5320" t="str">
            <v>บจก.ไทยรวมสินพัฒนาอุตสาหกรรม</v>
          </cell>
          <cell r="J5320" t="str">
            <v>Z39491N</v>
          </cell>
          <cell r="K5320">
            <v>1182</v>
          </cell>
          <cell r="L5320">
            <v>827.4</v>
          </cell>
          <cell r="M5320">
            <v>0.7</v>
          </cell>
          <cell r="P5320">
            <v>1.3135005475504327</v>
          </cell>
          <cell r="Q5320">
            <v>1.3135005475504327</v>
          </cell>
          <cell r="R5320">
            <v>1.04</v>
          </cell>
          <cell r="S5320">
            <v>1.36604056945245</v>
          </cell>
          <cell r="T5320">
            <v>1.3865311779942366</v>
          </cell>
          <cell r="U5320">
            <v>1.4070217865360235</v>
          </cell>
          <cell r="V5320">
            <v>1</v>
          </cell>
          <cell r="W5320">
            <v>1</v>
          </cell>
          <cell r="X5320">
            <v>1.07</v>
          </cell>
          <cell r="Y5320">
            <v>1.07</v>
          </cell>
          <cell r="AL5320">
            <v>1.1472622478386167</v>
          </cell>
          <cell r="AM5320">
            <v>0.7</v>
          </cell>
          <cell r="AN5320">
            <v>0.7</v>
          </cell>
          <cell r="BG5320">
            <v>0.7</v>
          </cell>
          <cell r="BJ5320" t="str">
            <v>04.03.2021</v>
          </cell>
          <cell r="BK5320" t="str">
            <v>บจก.เวเบอร์ มาร์คกิ้ง ซิสเต็มส์</v>
          </cell>
        </row>
        <row r="5321">
          <cell r="A5321" t="str">
            <v>5RZ39491N000000100</v>
          </cell>
          <cell r="B5321" t="str">
            <v>NO-COR.INB-CHANGETER</v>
          </cell>
          <cell r="C5321" t="str">
            <v>ARTCARD</v>
          </cell>
          <cell r="D5321" t="str">
            <v>3WBF00000193</v>
          </cell>
          <cell r="E5321" t="str">
            <v>93</v>
          </cell>
          <cell r="F5321" t="str">
            <v>TASTY MOUSSE WITH NUTRITION - VP</v>
          </cell>
          <cell r="G5321" t="str">
            <v>บจก.ไทยรวมสินพัฒนาอุตสาหกรรม</v>
          </cell>
          <cell r="H5321" t="str">
            <v>บจก.ไทยรวมสินพัฒนาอุตสาหกรรม</v>
          </cell>
          <cell r="J5321" t="str">
            <v>Z39491N</v>
          </cell>
          <cell r="K5321">
            <v>0</v>
          </cell>
          <cell r="L5321">
            <v>0</v>
          </cell>
          <cell r="M5321">
            <v>0</v>
          </cell>
          <cell r="P5321">
            <v>9.0858993750000021</v>
          </cell>
          <cell r="Q5321">
            <v>9.0858993750000021</v>
          </cell>
          <cell r="R5321">
            <v>1.07</v>
          </cell>
          <cell r="S5321">
            <v>9.7219123312500031</v>
          </cell>
          <cell r="T5321">
            <v>9.8677410162187513</v>
          </cell>
          <cell r="U5321">
            <v>10.013569701187503</v>
          </cell>
          <cell r="V5321">
            <v>1.095</v>
          </cell>
          <cell r="W5321">
            <v>1</v>
          </cell>
          <cell r="X5321">
            <v>1.05</v>
          </cell>
          <cell r="Y5321">
            <v>1.0900000000000001</v>
          </cell>
          <cell r="AG5321">
            <v>7.25</v>
          </cell>
          <cell r="BG5321">
            <v>7.25</v>
          </cell>
        </row>
        <row r="5322">
          <cell r="A5322" t="str">
            <v>5RZ39491N000000101</v>
          </cell>
          <cell r="B5322" t="str">
            <v>NO-COR.INB-CHANGETER</v>
          </cell>
          <cell r="C5322" t="str">
            <v>ARTCARD</v>
          </cell>
          <cell r="D5322" t="str">
            <v>3WBF00000193</v>
          </cell>
          <cell r="E5322" t="str">
            <v>93</v>
          </cell>
          <cell r="F5322" t="str">
            <v>TASTY MOUSSE WITH NUTRITION - VP</v>
          </cell>
          <cell r="G5322" t="str">
            <v>บจก.ไทยรวมสินพัฒนาอุตสาหกรรม</v>
          </cell>
          <cell r="H5322" t="str">
            <v>บจก.ไทยรวมสินพัฒนาอุตสาหกรรม</v>
          </cell>
          <cell r="J5322" t="str">
            <v>Z39491N</v>
          </cell>
          <cell r="K5322">
            <v>1515</v>
          </cell>
          <cell r="L5322">
            <v>10983.75</v>
          </cell>
          <cell r="M5322">
            <v>7.25</v>
          </cell>
          <cell r="P5322">
            <v>9.0858993750000021</v>
          </cell>
          <cell r="Q5322">
            <v>9.0858993750000021</v>
          </cell>
          <cell r="R5322">
            <v>1.07</v>
          </cell>
          <cell r="S5322">
            <v>9.7219123312500031</v>
          </cell>
          <cell r="T5322">
            <v>9.8677410162187513</v>
          </cell>
          <cell r="U5322">
            <v>10.013569701187503</v>
          </cell>
          <cell r="V5322">
            <v>1.095</v>
          </cell>
          <cell r="W5322">
            <v>1</v>
          </cell>
          <cell r="X5322">
            <v>1.05</v>
          </cell>
          <cell r="Y5322">
            <v>1.0900000000000001</v>
          </cell>
          <cell r="AJ5322">
            <v>7.25</v>
          </cell>
          <cell r="BG5322">
            <v>7.25</v>
          </cell>
        </row>
        <row r="5323">
          <cell r="A5323" t="str">
            <v>5RZ39491N000000102</v>
          </cell>
          <cell r="B5323" t="str">
            <v>NO-COR.INB-CHANGETER</v>
          </cell>
          <cell r="C5323" t="str">
            <v>ARTCARD</v>
          </cell>
          <cell r="D5323" t="str">
            <v>3WBF00000193</v>
          </cell>
          <cell r="E5323" t="str">
            <v>93</v>
          </cell>
          <cell r="F5323" t="str">
            <v>CHT Variety Pack 10g 1x12x4</v>
          </cell>
          <cell r="G5323" t="str">
            <v>บจก.ไทยรวมสินพัฒนาอุตสาหกรรม</v>
          </cell>
          <cell r="H5323" t="str">
            <v>บจก.ไทยรวมสินพัฒนาอุตสาหกรรม</v>
          </cell>
          <cell r="J5323" t="str">
            <v>Z39491N</v>
          </cell>
          <cell r="K5323">
            <v>0</v>
          </cell>
          <cell r="L5323">
            <v>0</v>
          </cell>
          <cell r="M5323">
            <v>0</v>
          </cell>
          <cell r="P5323">
            <v>9.0858993750000021</v>
          </cell>
          <cell r="Q5323">
            <v>9.0858993750000021</v>
          </cell>
          <cell r="R5323">
            <v>1.07</v>
          </cell>
          <cell r="S5323">
            <v>9.7219123312500031</v>
          </cell>
          <cell r="T5323">
            <v>9.8677410162187513</v>
          </cell>
          <cell r="U5323">
            <v>10.013569701187503</v>
          </cell>
          <cell r="V5323">
            <v>1.095</v>
          </cell>
          <cell r="W5323">
            <v>1</v>
          </cell>
          <cell r="X5323">
            <v>1.05</v>
          </cell>
          <cell r="Y5323">
            <v>1.0900000000000001</v>
          </cell>
          <cell r="AJ5323">
            <v>7.25</v>
          </cell>
          <cell r="BG5323">
            <v>7.25</v>
          </cell>
        </row>
        <row r="5324">
          <cell r="A5324" t="str">
            <v>5RZ39491N000000103</v>
          </cell>
          <cell r="B5324" t="str">
            <v>NO-COR.INB-CHANGETER</v>
          </cell>
          <cell r="C5324" t="str">
            <v>ARTCARD</v>
          </cell>
          <cell r="D5324" t="str">
            <v>3WBF00000193</v>
          </cell>
          <cell r="E5324" t="str">
            <v>93</v>
          </cell>
          <cell r="F5324" t="str">
            <v>CHT Variety Pack 10g 1x12x4</v>
          </cell>
          <cell r="G5324" t="str">
            <v>บจก.ไทยรวมสินพัฒนาอุตสาหกรรม</v>
          </cell>
          <cell r="H5324" t="str">
            <v>บจก.ไทยรวมสินพัฒนาอุตสาหกรรม</v>
          </cell>
          <cell r="J5324" t="str">
            <v>Z39491N</v>
          </cell>
          <cell r="K5324">
            <v>0</v>
          </cell>
          <cell r="L5324">
            <v>0</v>
          </cell>
          <cell r="M5324">
            <v>0</v>
          </cell>
          <cell r="P5324">
            <v>4.0729893750000006</v>
          </cell>
          <cell r="Q5324">
            <v>4.0729893750000006</v>
          </cell>
          <cell r="R5324">
            <v>1.07</v>
          </cell>
          <cell r="S5324">
            <v>4.3580986312500007</v>
          </cell>
          <cell r="T5324">
            <v>4.4234701107187506</v>
          </cell>
          <cell r="U5324">
            <v>4.4888415901875005</v>
          </cell>
          <cell r="V5324">
            <v>1.095</v>
          </cell>
          <cell r="W5324">
            <v>1</v>
          </cell>
          <cell r="X5324">
            <v>1.05</v>
          </cell>
          <cell r="Y5324">
            <v>1.0900000000000001</v>
          </cell>
          <cell r="AL5324">
            <v>3.25</v>
          </cell>
          <cell r="AN5324">
            <v>3.25</v>
          </cell>
          <cell r="BG5324">
            <v>3.25</v>
          </cell>
          <cell r="BJ5324" t="str">
            <v>10.03.2021</v>
          </cell>
          <cell r="BK5324" t="str">
            <v>บจก.สหไทยการพิมพ์และบรรจุภัณฑ์</v>
          </cell>
        </row>
        <row r="5325">
          <cell r="A5325" t="str">
            <v>5FZ39495N000000100</v>
          </cell>
          <cell r="B5325" t="str">
            <v>CTN-CHANGETER</v>
          </cell>
          <cell r="C5325" t="str">
            <v>ลูกฟูก</v>
          </cell>
          <cell r="D5325" t="str">
            <v>3JCBXA4SR2JB3DC592</v>
          </cell>
          <cell r="E5325" t="str">
            <v>92</v>
          </cell>
          <cell r="F5325" t="str">
            <v>CHT-CAT CHK Seaweedingravy10g 1x12x4</v>
          </cell>
          <cell r="G5325" t="str">
            <v>บจก.ไทยรวมสินพัฒนาอุตสาหกรรม</v>
          </cell>
          <cell r="H5325" t="str">
            <v>บจก.ไทยรวมสินพัฒนาอุตสาหกรรม</v>
          </cell>
          <cell r="I5325" t="str">
            <v>PF64998404</v>
          </cell>
          <cell r="J5325" t="str">
            <v>Z39495N</v>
          </cell>
          <cell r="K5325">
            <v>0</v>
          </cell>
          <cell r="L5325">
            <v>0</v>
          </cell>
          <cell r="M5325">
            <v>0</v>
          </cell>
          <cell r="P5325">
            <v>3.4534269000000002</v>
          </cell>
          <cell r="Q5325">
            <v>3.4534269000000002</v>
          </cell>
          <cell r="R5325">
            <v>1.05</v>
          </cell>
          <cell r="S5325">
            <v>3.6260982450000006</v>
          </cell>
          <cell r="T5325">
            <v>3.6804897186750001</v>
          </cell>
          <cell r="U5325">
            <v>3.7348811923500005</v>
          </cell>
          <cell r="V5325">
            <v>1.05</v>
          </cell>
          <cell r="W5325">
            <v>1.05</v>
          </cell>
          <cell r="X5325">
            <v>1.1000000000000001</v>
          </cell>
          <cell r="Y5325">
            <v>1.0169999999999999</v>
          </cell>
          <cell r="Z5325">
            <v>3.0870000000000002</v>
          </cell>
          <cell r="AA5325">
            <v>3.4534269000000002</v>
          </cell>
          <cell r="AB5325">
            <v>1.1187</v>
          </cell>
          <cell r="AC5325">
            <v>1.1746350000000001</v>
          </cell>
          <cell r="AD5325" t="str">
            <v>ChangeTer 12 เดือน</v>
          </cell>
          <cell r="AS5325">
            <v>2.95</v>
          </cell>
          <cell r="BG5325">
            <v>2.95</v>
          </cell>
          <cell r="BJ5325" t="str">
            <v>14.08.2021</v>
          </cell>
          <cell r="BK5325" t="str">
            <v>บจก.กลุ่มสยามบรรจุภั</v>
          </cell>
        </row>
        <row r="5326">
          <cell r="A5326" t="str">
            <v>5FZ39495N000000101</v>
          </cell>
          <cell r="B5326" t="str">
            <v>CTN-CHANGETER</v>
          </cell>
          <cell r="C5326" t="str">
            <v>ลูกฟูก</v>
          </cell>
          <cell r="D5326" t="str">
            <v>3JCBXA4SR2JB3DC592</v>
          </cell>
          <cell r="E5326" t="str">
            <v>92</v>
          </cell>
          <cell r="F5326" t="str">
            <v>CHT-CAT CHK Seaweedingravy10g 1x12x4</v>
          </cell>
          <cell r="G5326" t="str">
            <v>DOMESTIC CUSTOMER</v>
          </cell>
          <cell r="H5326" t="str">
            <v>DOMESTIC CUSTOMER</v>
          </cell>
          <cell r="I5326" t="str">
            <v>PF64998404</v>
          </cell>
          <cell r="J5326" t="str">
            <v>Z39495N</v>
          </cell>
          <cell r="K5326">
            <v>230</v>
          </cell>
          <cell r="L5326">
            <v>705.75</v>
          </cell>
          <cell r="M5326">
            <v>3.07</v>
          </cell>
          <cell r="N5326">
            <v>3.0250000000000004</v>
          </cell>
          <cell r="O5326">
            <v>3.1</v>
          </cell>
          <cell r="P5326">
            <v>3.4534269000000002</v>
          </cell>
          <cell r="Q5326">
            <v>3.4534269000000002</v>
          </cell>
          <cell r="R5326">
            <v>1.05</v>
          </cell>
          <cell r="S5326">
            <v>3.6260982450000006</v>
          </cell>
          <cell r="T5326">
            <v>3.6804897186750001</v>
          </cell>
          <cell r="U5326">
            <v>3.7348811923500005</v>
          </cell>
          <cell r="V5326">
            <v>1.05</v>
          </cell>
          <cell r="W5326">
            <v>1.05</v>
          </cell>
          <cell r="X5326">
            <v>1.1000000000000001</v>
          </cell>
          <cell r="Y5326">
            <v>1.0169999999999999</v>
          </cell>
          <cell r="AW5326">
            <v>2.95</v>
          </cell>
          <cell r="BC5326">
            <v>3.1</v>
          </cell>
          <cell r="BF5326">
            <v>3.0250000000000004</v>
          </cell>
          <cell r="BH5326">
            <v>3.1</v>
          </cell>
          <cell r="BJ5326" t="str">
            <v>21.06.2022</v>
          </cell>
          <cell r="BK5326" t="str">
            <v>บจก.กลุ่มสยามบรรจุภั</v>
          </cell>
        </row>
        <row r="5327">
          <cell r="A5327" t="str">
            <v>5FZ39495N000000200</v>
          </cell>
          <cell r="B5327" t="str">
            <v>CTN-CHANGETER</v>
          </cell>
          <cell r="C5327" t="str">
            <v>ลูกฟูก</v>
          </cell>
          <cell r="D5327" t="str">
            <v>3HAOXA7IR2JB3DC592</v>
          </cell>
          <cell r="E5327" t="str">
            <v>92</v>
          </cell>
          <cell r="F5327" t="str">
            <v>CHT-CAT Tuna Blueberryingravy10g 1x12x4</v>
          </cell>
          <cell r="G5327" t="str">
            <v>บจก.ไทยรวมสินพัฒนาอุตสาหกรรม</v>
          </cell>
          <cell r="H5327" t="str">
            <v>บจก.ไทยรวมสินพัฒนาอุตสาหกรรม</v>
          </cell>
          <cell r="I5327" t="str">
            <v>PF64998402</v>
          </cell>
          <cell r="J5327" t="str">
            <v>Z39495N</v>
          </cell>
          <cell r="K5327">
            <v>0</v>
          </cell>
          <cell r="L5327">
            <v>0</v>
          </cell>
          <cell r="M5327">
            <v>0</v>
          </cell>
          <cell r="P5327">
            <v>3.4534269000000002</v>
          </cell>
          <cell r="Q5327">
            <v>3.4534269000000002</v>
          </cell>
          <cell r="R5327">
            <v>1.05</v>
          </cell>
          <cell r="S5327">
            <v>3.6260982450000006</v>
          </cell>
          <cell r="T5327">
            <v>3.6804897186750001</v>
          </cell>
          <cell r="U5327">
            <v>3.7348811923500005</v>
          </cell>
          <cell r="V5327">
            <v>1.05</v>
          </cell>
          <cell r="W5327">
            <v>1.05</v>
          </cell>
          <cell r="X5327">
            <v>1.1000000000000001</v>
          </cell>
          <cell r="Y5327">
            <v>1.0169999999999999</v>
          </cell>
          <cell r="Z5327">
            <v>3.0870000000000002</v>
          </cell>
          <cell r="AA5327">
            <v>3.4534269000000002</v>
          </cell>
          <cell r="AB5327">
            <v>1.1187</v>
          </cell>
          <cell r="AC5327">
            <v>1.1746350000000001</v>
          </cell>
          <cell r="AD5327" t="str">
            <v>ChangeTer 12 เดือน</v>
          </cell>
          <cell r="AS5327">
            <v>2.95</v>
          </cell>
          <cell r="BG5327">
            <v>2.95</v>
          </cell>
          <cell r="BJ5327" t="str">
            <v>14.08.2021</v>
          </cell>
          <cell r="BK5327" t="str">
            <v>บจก.กลุ่มสยามบรรจุภั</v>
          </cell>
        </row>
        <row r="5328">
          <cell r="A5328" t="str">
            <v>5FZ39495N000000201</v>
          </cell>
          <cell r="B5328" t="str">
            <v>CTN-CHANGETER</v>
          </cell>
          <cell r="C5328" t="str">
            <v>ลูกฟูก</v>
          </cell>
          <cell r="D5328" t="str">
            <v>3HAOXA7IR2JB3DC592</v>
          </cell>
          <cell r="E5328" t="str">
            <v>92</v>
          </cell>
          <cell r="F5328" t="str">
            <v>CHT-CAT Tuna Blueberryingravy10g 1x12x4</v>
          </cell>
          <cell r="G5328" t="str">
            <v>DOMESTIC CUSTOMER</v>
          </cell>
          <cell r="H5328" t="str">
            <v>DOMESTIC CUSTOMER</v>
          </cell>
          <cell r="I5328" t="str">
            <v>PF64998402</v>
          </cell>
          <cell r="J5328" t="str">
            <v>Z39495N</v>
          </cell>
          <cell r="K5328">
            <v>230</v>
          </cell>
          <cell r="L5328">
            <v>705.75</v>
          </cell>
          <cell r="M5328">
            <v>3.07</v>
          </cell>
          <cell r="N5328">
            <v>3.0250000000000004</v>
          </cell>
          <cell r="O5328">
            <v>3.1</v>
          </cell>
          <cell r="P5328">
            <v>3.4534269000000002</v>
          </cell>
          <cell r="Q5328">
            <v>3.4534269000000002</v>
          </cell>
          <cell r="R5328">
            <v>1.05</v>
          </cell>
          <cell r="S5328">
            <v>3.6260982450000006</v>
          </cell>
          <cell r="T5328">
            <v>3.6804897186750001</v>
          </cell>
          <cell r="U5328">
            <v>3.7348811923500005</v>
          </cell>
          <cell r="V5328">
            <v>1.05</v>
          </cell>
          <cell r="W5328">
            <v>1.05</v>
          </cell>
          <cell r="X5328">
            <v>1.1000000000000001</v>
          </cell>
          <cell r="Y5328">
            <v>1.0169999999999999</v>
          </cell>
          <cell r="AW5328">
            <v>2.95</v>
          </cell>
          <cell r="BC5328">
            <v>3.1</v>
          </cell>
          <cell r="BF5328">
            <v>3.0250000000000004</v>
          </cell>
          <cell r="BH5328">
            <v>3.1</v>
          </cell>
          <cell r="BJ5328" t="str">
            <v>21.06.2022</v>
          </cell>
          <cell r="BK5328" t="str">
            <v>บจก.กลุ่มสยามบรรจุภั</v>
          </cell>
        </row>
        <row r="5329">
          <cell r="A5329" t="str">
            <v>5FZ39495N000000300</v>
          </cell>
          <cell r="B5329" t="str">
            <v>CTN-CHANGETER</v>
          </cell>
          <cell r="C5329" t="str">
            <v>ลูกฟูก</v>
          </cell>
          <cell r="D5329" t="str">
            <v>3JCBXA7BR2JB3DC592</v>
          </cell>
          <cell r="E5329" t="str">
            <v>92</v>
          </cell>
          <cell r="F5329" t="str">
            <v>CHT-CAT CHK Zucchiniingravy 10g 1x12x4</v>
          </cell>
          <cell r="G5329" t="str">
            <v>บจก.ไทยรวมสินพัฒนาอุตสาหกรรม</v>
          </cell>
          <cell r="H5329" t="str">
            <v>บจก.ไทยรวมสินพัฒนาอุตสาหกรรม</v>
          </cell>
          <cell r="I5329" t="str">
            <v>PF64998401</v>
          </cell>
          <cell r="J5329" t="str">
            <v>Z39495N</v>
          </cell>
          <cell r="K5329">
            <v>0</v>
          </cell>
          <cell r="L5329">
            <v>0</v>
          </cell>
          <cell r="M5329">
            <v>0</v>
          </cell>
          <cell r="P5329">
            <v>3.4534269000000002</v>
          </cell>
          <cell r="Q5329">
            <v>3.4534269000000002</v>
          </cell>
          <cell r="R5329">
            <v>1.05</v>
          </cell>
          <cell r="S5329">
            <v>3.6260982450000006</v>
          </cell>
          <cell r="T5329">
            <v>3.6804897186750001</v>
          </cell>
          <cell r="U5329">
            <v>3.7348811923500005</v>
          </cell>
          <cell r="V5329">
            <v>1.05</v>
          </cell>
          <cell r="W5329">
            <v>1.05</v>
          </cell>
          <cell r="X5329">
            <v>1.1000000000000001</v>
          </cell>
          <cell r="Y5329">
            <v>1.0169999999999999</v>
          </cell>
          <cell r="Z5329">
            <v>3.0870000000000002</v>
          </cell>
          <cell r="AA5329">
            <v>3.4534269000000002</v>
          </cell>
          <cell r="AB5329">
            <v>1.1187</v>
          </cell>
          <cell r="AC5329">
            <v>1.1746350000000001</v>
          </cell>
          <cell r="AD5329" t="str">
            <v>ChangeTer 12 เดือน</v>
          </cell>
          <cell r="AS5329">
            <v>2.95</v>
          </cell>
          <cell r="BG5329">
            <v>2.95</v>
          </cell>
          <cell r="BJ5329" t="str">
            <v>18.08.2021</v>
          </cell>
          <cell r="BK5329" t="str">
            <v>บจก.กลุ่มสยามบรรจุภั</v>
          </cell>
        </row>
        <row r="5330">
          <cell r="A5330" t="str">
            <v>5FZ39495N000000301</v>
          </cell>
          <cell r="B5330" t="str">
            <v>CTN-CHANGETER</v>
          </cell>
          <cell r="C5330" t="str">
            <v>ลูกฟูก</v>
          </cell>
          <cell r="D5330" t="str">
            <v>3JCBXA7BR2JB3DC592</v>
          </cell>
          <cell r="E5330" t="str">
            <v>92</v>
          </cell>
          <cell r="F5330" t="str">
            <v>CHT-CAT CHK Zucchiniingravy 10g 1x12x4</v>
          </cell>
          <cell r="G5330" t="str">
            <v>บจก.ไทยรวมสินพัฒนาอุตสาหกรรม</v>
          </cell>
          <cell r="H5330" t="str">
            <v>บจก.ไทยรวมสินพัฒนาอุตสาหกรรม</v>
          </cell>
          <cell r="I5330" t="str">
            <v>PF64998401</v>
          </cell>
          <cell r="J5330" t="str">
            <v>Z39495N</v>
          </cell>
          <cell r="K5330">
            <v>0</v>
          </cell>
          <cell r="L5330">
            <v>0</v>
          </cell>
          <cell r="M5330">
            <v>2.95</v>
          </cell>
          <cell r="N5330">
            <v>2.95</v>
          </cell>
          <cell r="O5330">
            <v>2.95</v>
          </cell>
          <cell r="P5330">
            <v>3.4534269000000002</v>
          </cell>
          <cell r="Q5330">
            <v>3.4534269000000002</v>
          </cell>
          <cell r="R5330">
            <v>1.05</v>
          </cell>
          <cell r="S5330">
            <v>3.6260982450000006</v>
          </cell>
          <cell r="T5330">
            <v>3.6804897186750001</v>
          </cell>
          <cell r="U5330">
            <v>3.7348811923500005</v>
          </cell>
          <cell r="V5330">
            <v>1.05</v>
          </cell>
          <cell r="W5330">
            <v>1.05</v>
          </cell>
          <cell r="X5330">
            <v>1.1000000000000001</v>
          </cell>
          <cell r="Y5330">
            <v>1.0169999999999999</v>
          </cell>
          <cell r="AV5330">
            <v>2.95</v>
          </cell>
          <cell r="BF5330">
            <v>2.95</v>
          </cell>
          <cell r="BH5330">
            <v>2.95</v>
          </cell>
          <cell r="BJ5330" t="str">
            <v>27.11.2021</v>
          </cell>
          <cell r="BK5330" t="str">
            <v>บจก.กลุ่มสยามบรรจุภั</v>
          </cell>
        </row>
        <row r="5331">
          <cell r="A5331" t="str">
            <v>5FZ39495N000000302</v>
          </cell>
          <cell r="B5331" t="str">
            <v>CTN-CHANGETER</v>
          </cell>
          <cell r="C5331" t="str">
            <v>ลูกฟูก</v>
          </cell>
          <cell r="D5331" t="str">
            <v>3JCBXA7BR2JB3DC592</v>
          </cell>
          <cell r="E5331" t="str">
            <v>92</v>
          </cell>
          <cell r="F5331" t="str">
            <v>CHT-CAT CHK Zucchiniingravy 10g 1x12x4</v>
          </cell>
          <cell r="G5331" t="str">
            <v>DOMESTIC CUSTOMER</v>
          </cell>
          <cell r="H5331" t="str">
            <v>DOMESTIC CUSTOMER</v>
          </cell>
          <cell r="I5331" t="str">
            <v>PF64998401</v>
          </cell>
          <cell r="J5331" t="str">
            <v>Z39495N</v>
          </cell>
          <cell r="K5331">
            <v>108</v>
          </cell>
          <cell r="L5331">
            <v>331.4</v>
          </cell>
          <cell r="M5331">
            <v>3.07</v>
          </cell>
          <cell r="N5331">
            <v>3.0250000000000004</v>
          </cell>
          <cell r="O5331">
            <v>3.1</v>
          </cell>
          <cell r="P5331">
            <v>3.4534269000000002</v>
          </cell>
          <cell r="Q5331">
            <v>3.4534269000000002</v>
          </cell>
          <cell r="R5331">
            <v>1.05</v>
          </cell>
          <cell r="S5331">
            <v>3.6260982450000006</v>
          </cell>
          <cell r="T5331">
            <v>3.6804897186750001</v>
          </cell>
          <cell r="U5331">
            <v>3.7348811923500005</v>
          </cell>
          <cell r="V5331">
            <v>1.05</v>
          </cell>
          <cell r="W5331">
            <v>1.05</v>
          </cell>
          <cell r="X5331">
            <v>1.1000000000000001</v>
          </cell>
          <cell r="Y5331">
            <v>1.0169999999999999</v>
          </cell>
          <cell r="AW5331">
            <v>2.95</v>
          </cell>
          <cell r="BC5331">
            <v>3.1</v>
          </cell>
          <cell r="BF5331">
            <v>3.0250000000000004</v>
          </cell>
          <cell r="BH5331">
            <v>3.1</v>
          </cell>
          <cell r="BJ5331" t="str">
            <v>06.06.2022</v>
          </cell>
          <cell r="BK5331" t="str">
            <v>บจก.กลุ่มสยามบรรจุภั</v>
          </cell>
        </row>
        <row r="5332">
          <cell r="A5332" t="str">
            <v>5FZ39495N000000400</v>
          </cell>
          <cell r="B5332" t="str">
            <v>CTN-CHANGETER</v>
          </cell>
          <cell r="C5332" t="str">
            <v>ลูกฟูก</v>
          </cell>
          <cell r="D5332" t="str">
            <v>3HAOXA7JR2JB3DC592</v>
          </cell>
          <cell r="E5332" t="str">
            <v>92</v>
          </cell>
          <cell r="F5332" t="str">
            <v>CHT-CAT Tuna Cranberryingravy10g 1x12x4</v>
          </cell>
          <cell r="G5332" t="str">
            <v>บจก.ไทยรวมสินพัฒนาอุตสาหกรรม</v>
          </cell>
          <cell r="H5332" t="str">
            <v>บจก.ไทยรวมสินพัฒนาอุตสาหกรรม</v>
          </cell>
          <cell r="I5332" t="str">
            <v>PF64998403</v>
          </cell>
          <cell r="J5332" t="str">
            <v>Z39495N</v>
          </cell>
          <cell r="K5332">
            <v>0</v>
          </cell>
          <cell r="L5332">
            <v>0</v>
          </cell>
          <cell r="M5332">
            <v>0</v>
          </cell>
          <cell r="P5332">
            <v>3.4534269000000002</v>
          </cell>
          <cell r="Q5332">
            <v>3.4534269000000002</v>
          </cell>
          <cell r="R5332">
            <v>1.05</v>
          </cell>
          <cell r="S5332">
            <v>3.6260982450000006</v>
          </cell>
          <cell r="T5332">
            <v>3.6804897186750001</v>
          </cell>
          <cell r="U5332">
            <v>3.7348811923500005</v>
          </cell>
          <cell r="V5332">
            <v>1.05</v>
          </cell>
          <cell r="W5332">
            <v>1.05</v>
          </cell>
          <cell r="X5332">
            <v>1.1000000000000001</v>
          </cell>
          <cell r="Y5332">
            <v>1.0169999999999999</v>
          </cell>
          <cell r="Z5332">
            <v>3.0870000000000002</v>
          </cell>
          <cell r="AA5332">
            <v>3.4534269000000002</v>
          </cell>
          <cell r="AB5332">
            <v>1.1187</v>
          </cell>
          <cell r="AC5332">
            <v>1.1746350000000001</v>
          </cell>
          <cell r="AD5332" t="str">
            <v>ChangeTer 12 เดือน</v>
          </cell>
          <cell r="AS5332">
            <v>2.95</v>
          </cell>
          <cell r="BG5332">
            <v>2.95</v>
          </cell>
          <cell r="BJ5332" t="str">
            <v>14.08.2021</v>
          </cell>
          <cell r="BK5332" t="str">
            <v>บจก.กลุ่มสยามบรรจุภั</v>
          </cell>
        </row>
        <row r="5333">
          <cell r="A5333" t="str">
            <v>5FZ39495N000000401</v>
          </cell>
          <cell r="B5333" t="str">
            <v>CTN-CHANGETER</v>
          </cell>
          <cell r="C5333" t="str">
            <v>ลูกฟูก</v>
          </cell>
          <cell r="D5333" t="str">
            <v>3HAOXA7JR2JB3DC592</v>
          </cell>
          <cell r="E5333" t="str">
            <v>92</v>
          </cell>
          <cell r="F5333" t="str">
            <v>CHT-CAT Tuna Cranberryingravy10g 1x12x4</v>
          </cell>
          <cell r="G5333" t="str">
            <v>DOMESTIC CUSTOMER</v>
          </cell>
          <cell r="H5333" t="str">
            <v>DOMESTIC CUSTOMER</v>
          </cell>
          <cell r="I5333" t="str">
            <v>PF64998403</v>
          </cell>
          <cell r="J5333" t="str">
            <v>Z39495N</v>
          </cell>
          <cell r="K5333">
            <v>230</v>
          </cell>
          <cell r="L5333">
            <v>705.75</v>
          </cell>
          <cell r="M5333">
            <v>3.07</v>
          </cell>
          <cell r="N5333">
            <v>3.0250000000000004</v>
          </cell>
          <cell r="O5333">
            <v>3.1</v>
          </cell>
          <cell r="P5333">
            <v>3.4534269000000002</v>
          </cell>
          <cell r="Q5333">
            <v>3.4534269000000002</v>
          </cell>
          <cell r="R5333">
            <v>1.05</v>
          </cell>
          <cell r="S5333">
            <v>3.6260982450000006</v>
          </cell>
          <cell r="T5333">
            <v>3.6804897186750001</v>
          </cell>
          <cell r="U5333">
            <v>3.7348811923500005</v>
          </cell>
          <cell r="V5333">
            <v>1.05</v>
          </cell>
          <cell r="W5333">
            <v>1.05</v>
          </cell>
          <cell r="X5333">
            <v>1.1000000000000001</v>
          </cell>
          <cell r="Y5333">
            <v>1.0169999999999999</v>
          </cell>
          <cell r="AW5333">
            <v>2.95</v>
          </cell>
          <cell r="BC5333">
            <v>3.1</v>
          </cell>
          <cell r="BF5333">
            <v>3.0250000000000004</v>
          </cell>
          <cell r="BH5333">
            <v>3.1</v>
          </cell>
          <cell r="BJ5333" t="str">
            <v>21.06.2022</v>
          </cell>
          <cell r="BK5333" t="str">
            <v>บจก.กลุ่มสยามบรรจุภั</v>
          </cell>
        </row>
        <row r="5334">
          <cell r="A5334" t="str">
            <v>5FZ39495N000000600</v>
          </cell>
          <cell r="B5334" t="str">
            <v>CTN-CHANGETER(SM/GOJI)</v>
          </cell>
          <cell r="C5334" t="str">
            <v>ลูกฟูก</v>
          </cell>
          <cell r="D5334" t="str">
            <v>3HSSXA6WR2JB3DC592</v>
          </cell>
          <cell r="E5334" t="str">
            <v>92</v>
          </cell>
          <cell r="F5334" t="str">
            <v>CHT Salmon and Goji Berry 10g 1x12x4</v>
          </cell>
          <cell r="G5334" t="str">
            <v>DOMESTIC CUSTOMER</v>
          </cell>
          <cell r="H5334" t="str">
            <v>DOMESTIC CUSTOMER</v>
          </cell>
          <cell r="I5334" t="str">
            <v>GPCI00397</v>
          </cell>
          <cell r="J5334" t="str">
            <v>Z39495N</v>
          </cell>
          <cell r="K5334">
            <v>51</v>
          </cell>
          <cell r="L5334">
            <v>158.1</v>
          </cell>
          <cell r="M5334">
            <v>3.1</v>
          </cell>
          <cell r="N5334">
            <v>3.1</v>
          </cell>
          <cell r="O5334">
            <v>3.1</v>
          </cell>
          <cell r="P5334">
            <v>13.706790291262134</v>
          </cell>
          <cell r="Q5334">
            <v>13.706790291262134</v>
          </cell>
          <cell r="R5334">
            <v>1.05</v>
          </cell>
          <cell r="S5334">
            <v>14.392129805825242</v>
          </cell>
          <cell r="T5334">
            <v>14.608011752912619</v>
          </cell>
          <cell r="U5334">
            <v>14.823893699999999</v>
          </cell>
          <cell r="W5334">
            <v>1.05</v>
          </cell>
          <cell r="X5334">
            <v>1.1000000000000001</v>
          </cell>
          <cell r="Y5334">
            <v>1.0169999999999999</v>
          </cell>
          <cell r="Z5334">
            <v>12.252427184466018</v>
          </cell>
          <cell r="AA5334">
            <v>13.706790291262134</v>
          </cell>
          <cell r="AB5334">
            <v>1.1187</v>
          </cell>
          <cell r="AC5334">
            <v>1.1746350000000001</v>
          </cell>
          <cell r="AD5334" t="str">
            <v>ChangeTer</v>
          </cell>
          <cell r="BC5334">
            <v>3.1</v>
          </cell>
          <cell r="BF5334">
            <v>3.1</v>
          </cell>
          <cell r="BH5334">
            <v>3.1</v>
          </cell>
          <cell r="BJ5334" t="str">
            <v>06.06.2022</v>
          </cell>
          <cell r="BK5334" t="str">
            <v>บจก.กลุ่มสยามบรรจุภั</v>
          </cell>
        </row>
        <row r="5335">
          <cell r="A5335" t="str">
            <v>5FZ39495N000000700</v>
          </cell>
          <cell r="B5335" t="str">
            <v>CTN-CHANGETER(TN/PK)</v>
          </cell>
          <cell r="C5335" t="str">
            <v>ลูกฟูก</v>
          </cell>
          <cell r="D5335" t="str">
            <v>3HAOXA3WR2JB3DC592</v>
          </cell>
          <cell r="E5335" t="str">
            <v>92</v>
          </cell>
          <cell r="F5335" t="str">
            <v>CHT Real Tuna and Pumpkin 10g 1x12x4</v>
          </cell>
          <cell r="G5335" t="str">
            <v>DOMESTIC CUSTOMER</v>
          </cell>
          <cell r="H5335" t="str">
            <v>DOMESTIC CUSTOMER</v>
          </cell>
          <cell r="I5335" t="str">
            <v>GPCI00397</v>
          </cell>
          <cell r="J5335" t="str">
            <v>Z39495N</v>
          </cell>
          <cell r="K5335">
            <v>312</v>
          </cell>
          <cell r="L5335">
            <v>1008.9</v>
          </cell>
          <cell r="M5335">
            <v>3.23</v>
          </cell>
          <cell r="N5335">
            <v>3.1</v>
          </cell>
          <cell r="O5335">
            <v>3.1</v>
          </cell>
          <cell r="P5335">
            <v>13.706790291262134</v>
          </cell>
          <cell r="Q5335">
            <v>13.706790291262134</v>
          </cell>
          <cell r="R5335">
            <v>1.05</v>
          </cell>
          <cell r="S5335">
            <v>14.392129805825242</v>
          </cell>
          <cell r="T5335">
            <v>14.608011752912619</v>
          </cell>
          <cell r="U5335">
            <v>14.823893699999999</v>
          </cell>
          <cell r="W5335">
            <v>1.05</v>
          </cell>
          <cell r="X5335">
            <v>1.1000000000000001</v>
          </cell>
          <cell r="Y5335">
            <v>1.0169999999999999</v>
          </cell>
          <cell r="Z5335">
            <v>12.252427184466018</v>
          </cell>
          <cell r="AA5335">
            <v>13.706790291262134</v>
          </cell>
          <cell r="AB5335">
            <v>1.1187</v>
          </cell>
          <cell r="AC5335">
            <v>1.1746350000000001</v>
          </cell>
          <cell r="AD5335" t="str">
            <v>ChangeTer</v>
          </cell>
          <cell r="BA5335">
            <v>3.1</v>
          </cell>
          <cell r="BF5335">
            <v>3.1</v>
          </cell>
          <cell r="BH5335">
            <v>3.1</v>
          </cell>
          <cell r="BJ5335" t="str">
            <v>27.04.2022</v>
          </cell>
          <cell r="BK5335" t="str">
            <v>บจก.กลุ่มสยามบรรจุภั</v>
          </cell>
        </row>
        <row r="5336">
          <cell r="A5336" t="str">
            <v>5FZ39495N000000800</v>
          </cell>
          <cell r="B5336" t="str">
            <v>CTN-CHANGETER(CK/CARROT)</v>
          </cell>
          <cell r="C5336" t="str">
            <v>ลูกฟูก</v>
          </cell>
          <cell r="D5336" t="str">
            <v>3JCCXA2DR2JB3DC592</v>
          </cell>
          <cell r="E5336" t="str">
            <v>92</v>
          </cell>
          <cell r="F5336" t="str">
            <v>CHT Real Chicken with Carrot10g1x12x4</v>
          </cell>
          <cell r="G5336" t="str">
            <v>DOMESTIC CUSTOMER</v>
          </cell>
          <cell r="H5336" t="str">
            <v>DOMESTIC CUSTOMER</v>
          </cell>
          <cell r="I5336" t="str">
            <v>GPCI00397</v>
          </cell>
          <cell r="J5336" t="str">
            <v>Z39495N</v>
          </cell>
          <cell r="K5336">
            <v>454</v>
          </cell>
          <cell r="L5336">
            <v>1407.4</v>
          </cell>
          <cell r="M5336">
            <v>3.1</v>
          </cell>
          <cell r="N5336">
            <v>3.1</v>
          </cell>
          <cell r="O5336">
            <v>3.1</v>
          </cell>
          <cell r="P5336">
            <v>13.706790291262134</v>
          </cell>
          <cell r="Q5336">
            <v>13.706790291262134</v>
          </cell>
          <cell r="R5336">
            <v>1.05</v>
          </cell>
          <cell r="S5336">
            <v>14.392129805825242</v>
          </cell>
          <cell r="T5336">
            <v>14.608011752912619</v>
          </cell>
          <cell r="U5336">
            <v>14.823893699999999</v>
          </cell>
          <cell r="W5336">
            <v>1.05</v>
          </cell>
          <cell r="X5336">
            <v>1.1000000000000001</v>
          </cell>
          <cell r="Y5336">
            <v>1.0169999999999999</v>
          </cell>
          <cell r="Z5336">
            <v>12.252427184466018</v>
          </cell>
          <cell r="AA5336">
            <v>13.706790291262134</v>
          </cell>
          <cell r="AB5336">
            <v>1.1187</v>
          </cell>
          <cell r="AC5336">
            <v>1.1746350000000001</v>
          </cell>
          <cell r="AD5336" t="str">
            <v>ChangeTer</v>
          </cell>
          <cell r="BC5336">
            <v>3.1</v>
          </cell>
          <cell r="BF5336">
            <v>3.1</v>
          </cell>
          <cell r="BH5336">
            <v>3.1</v>
          </cell>
          <cell r="BJ5336" t="str">
            <v>06.06.2022</v>
          </cell>
          <cell r="BK5336" t="str">
            <v>บจก.กลุ่มสยามบรรจุภั</v>
          </cell>
        </row>
        <row r="5337">
          <cell r="A5337" t="str">
            <v>5FZ39495N000000900</v>
          </cell>
          <cell r="B5337" t="str">
            <v>CTN-CHANGETER(SM/SW PT)</v>
          </cell>
          <cell r="C5337" t="str">
            <v>ลูกฟูก</v>
          </cell>
          <cell r="D5337" t="str">
            <v>3HSSXA5QR2JB3DC592</v>
          </cell>
          <cell r="E5337" t="str">
            <v>92</v>
          </cell>
          <cell r="F5337" t="str">
            <v>CHT Salmon &amp; Sweet Potato10g 1x12x4</v>
          </cell>
          <cell r="G5337" t="str">
            <v>DOMESTIC CUSTOMER</v>
          </cell>
          <cell r="H5337" t="str">
            <v>DOMESTIC CUSTOMER</v>
          </cell>
          <cell r="I5337" t="str">
            <v>GPCI00397</v>
          </cell>
          <cell r="J5337" t="str">
            <v>Z39495N</v>
          </cell>
          <cell r="K5337">
            <v>314</v>
          </cell>
          <cell r="L5337">
            <v>973.4</v>
          </cell>
          <cell r="M5337">
            <v>3.1</v>
          </cell>
          <cell r="N5337">
            <v>3.1</v>
          </cell>
          <cell r="O5337">
            <v>3.1</v>
          </cell>
          <cell r="P5337">
            <v>13.706790291262134</v>
          </cell>
          <cell r="Q5337">
            <v>13.706790291262134</v>
          </cell>
          <cell r="R5337">
            <v>1.05</v>
          </cell>
          <cell r="S5337">
            <v>14.392129805825242</v>
          </cell>
          <cell r="T5337">
            <v>14.608011752912619</v>
          </cell>
          <cell r="U5337">
            <v>14.823893699999999</v>
          </cell>
          <cell r="W5337">
            <v>1.05</v>
          </cell>
          <cell r="X5337">
            <v>1.1000000000000001</v>
          </cell>
          <cell r="Y5337">
            <v>1.0169999999999999</v>
          </cell>
          <cell r="Z5337">
            <v>12.252427184466018</v>
          </cell>
          <cell r="AA5337">
            <v>13.706790291262134</v>
          </cell>
          <cell r="AB5337">
            <v>1.1187</v>
          </cell>
          <cell r="AC5337">
            <v>1.1746350000000001</v>
          </cell>
          <cell r="AD5337" t="str">
            <v>ChangeTer</v>
          </cell>
          <cell r="BA5337">
            <v>3.1</v>
          </cell>
          <cell r="BC5337">
            <v>3.1</v>
          </cell>
          <cell r="BF5337">
            <v>3.1</v>
          </cell>
          <cell r="BH5337">
            <v>3.1</v>
          </cell>
          <cell r="BJ5337" t="str">
            <v>06.06.2022</v>
          </cell>
          <cell r="BK5337" t="str">
            <v>บจก.กลุ่มสยามบรรจุภั</v>
          </cell>
        </row>
        <row r="5338">
          <cell r="A5338" t="str">
            <v>5NZ39495N000000100</v>
          </cell>
          <cell r="B5338" t="str">
            <v>COR.INB-CHANGETER</v>
          </cell>
          <cell r="C5338" t="str">
            <v>ARTCARD</v>
          </cell>
          <cell r="D5338" t="str">
            <v>3HAOXA3WR2JB3DC592</v>
          </cell>
          <cell r="E5338" t="str">
            <v>92</v>
          </cell>
          <cell r="F5338" t="str">
            <v>CHT Real Tuna and Pumpkin 10g 1x12x4</v>
          </cell>
          <cell r="G5338" t="str">
            <v>บจก.ไทยรวมสินพัฒนาอุตสาหกรรม</v>
          </cell>
          <cell r="H5338" t="str">
            <v>บจก.ไทยรวมสินพัฒนาอุตสาหกรรม</v>
          </cell>
          <cell r="I5338" t="str">
            <v>GPCI00397</v>
          </cell>
          <cell r="J5338" t="str">
            <v>Z39495N</v>
          </cell>
          <cell r="K5338">
            <v>325</v>
          </cell>
          <cell r="L5338">
            <v>948.82</v>
          </cell>
          <cell r="M5338">
            <v>2.92</v>
          </cell>
          <cell r="N5338">
            <v>2.8499999999999996</v>
          </cell>
          <cell r="O5338">
            <v>3</v>
          </cell>
          <cell r="P5338">
            <v>3.2765233021276599</v>
          </cell>
          <cell r="Q5338">
            <v>3.2765233021276599</v>
          </cell>
          <cell r="R5338">
            <v>1.0900000000000001</v>
          </cell>
          <cell r="S5338">
            <v>3.5714103993191495</v>
          </cell>
          <cell r="T5338">
            <v>3.6249815553089362</v>
          </cell>
          <cell r="U5338">
            <v>3.6785527112987242</v>
          </cell>
          <cell r="V5338">
            <v>1.095</v>
          </cell>
          <cell r="W5338">
            <v>1</v>
          </cell>
          <cell r="X5338">
            <v>1.05</v>
          </cell>
          <cell r="Y5338">
            <v>1.0900000000000001</v>
          </cell>
          <cell r="Z5338">
            <v>2.8628425531914892</v>
          </cell>
          <cell r="AA5338">
            <v>3.2765233021276599</v>
          </cell>
          <cell r="AB5338">
            <v>1.1445000000000001</v>
          </cell>
          <cell r="AC5338">
            <v>1.2475050000000003</v>
          </cell>
          <cell r="AD5338" t="str">
            <v>ChangeTer 12 เดือน</v>
          </cell>
          <cell r="AN5338">
            <v>2.5499999999999998</v>
          </cell>
          <cell r="AR5338">
            <v>2.6999999999999997</v>
          </cell>
          <cell r="AV5338">
            <v>2.6999999999999997</v>
          </cell>
          <cell r="AZ5338">
            <v>2.8499999999999992</v>
          </cell>
          <cell r="BA5338">
            <v>2.8499999999999996</v>
          </cell>
          <cell r="BC5338">
            <v>2.8499999999999996</v>
          </cell>
          <cell r="BD5338">
            <v>2.8499999999999996</v>
          </cell>
          <cell r="BE5338">
            <v>3</v>
          </cell>
          <cell r="BF5338">
            <v>2.8499999999999996</v>
          </cell>
          <cell r="BG5338">
            <v>2.6999999999999997</v>
          </cell>
          <cell r="BH5338">
            <v>3</v>
          </cell>
          <cell r="BI5338">
            <v>1.1111111111111112</v>
          </cell>
          <cell r="BJ5338" t="str">
            <v>25.08.2022</v>
          </cell>
          <cell r="BK5338" t="str">
            <v>บจก.กลุ่มสยามบรรจุภั</v>
          </cell>
        </row>
        <row r="5339">
          <cell r="A5339" t="str">
            <v>5RZ39495N000000100</v>
          </cell>
          <cell r="B5339" t="str">
            <v>NO-COR.INB-CHANGETER</v>
          </cell>
          <cell r="C5339" t="str">
            <v>ARTCARD</v>
          </cell>
          <cell r="D5339" t="str">
            <v>3JCBXA7BR2JB3DC592</v>
          </cell>
          <cell r="E5339" t="str">
            <v>92</v>
          </cell>
          <cell r="F5339" t="str">
            <v>CHT-CAT CHK Zucchiniingravy 10g 1x12x4</v>
          </cell>
          <cell r="G5339" t="str">
            <v>บจก.ไทยรวมสินพัฒนาอุตสาหกรรม</v>
          </cell>
          <cell r="H5339" t="str">
            <v>บจก.ไทยรวมสินพัฒนาอุตสาหกรรม</v>
          </cell>
          <cell r="I5339" t="str">
            <v>PF64998401</v>
          </cell>
          <cell r="J5339" t="str">
            <v>Z39495N</v>
          </cell>
          <cell r="K5339">
            <v>303</v>
          </cell>
          <cell r="L5339">
            <v>2545.1999999999998</v>
          </cell>
          <cell r="M5339">
            <v>8.4</v>
          </cell>
          <cell r="N5339">
            <v>8.4</v>
          </cell>
          <cell r="O5339">
            <v>8.4</v>
          </cell>
          <cell r="P5339">
            <v>10.527111000000003</v>
          </cell>
          <cell r="Q5339">
            <v>10.527111000000003</v>
          </cell>
          <cell r="R5339">
            <v>1.07</v>
          </cell>
          <cell r="S5339">
            <v>11.264008770000004</v>
          </cell>
          <cell r="T5339">
            <v>11.432968901550003</v>
          </cell>
          <cell r="U5339">
            <v>11.601929033100005</v>
          </cell>
          <cell r="V5339">
            <v>1.095</v>
          </cell>
          <cell r="W5339">
            <v>1</v>
          </cell>
          <cell r="X5339">
            <v>1.05</v>
          </cell>
          <cell r="Y5339">
            <v>1.0900000000000001</v>
          </cell>
          <cell r="Z5339">
            <v>9.1980000000000004</v>
          </cell>
          <cell r="AA5339">
            <v>10.527111000000003</v>
          </cell>
          <cell r="AB5339">
            <v>1.1445000000000003</v>
          </cell>
          <cell r="AC5339">
            <v>1.2246150000000005</v>
          </cell>
          <cell r="AD5339" t="str">
            <v>ChangeTer 12 เดือน</v>
          </cell>
          <cell r="AS5339">
            <v>8.4</v>
          </cell>
          <cell r="AW5339">
            <v>8.4</v>
          </cell>
          <cell r="BF5339">
            <v>8.4</v>
          </cell>
          <cell r="BG5339">
            <v>8.4</v>
          </cell>
          <cell r="BH5339">
            <v>8.4</v>
          </cell>
          <cell r="BI5339">
            <v>1</v>
          </cell>
          <cell r="BJ5339" t="str">
            <v>08.12.2021</v>
          </cell>
        </row>
        <row r="5340">
          <cell r="A5340" t="str">
            <v>5RZ39495N000000101</v>
          </cell>
          <cell r="B5340" t="str">
            <v>NO-COR.INB-CHANGETER</v>
          </cell>
          <cell r="C5340" t="str">
            <v>ARTCARD</v>
          </cell>
          <cell r="D5340" t="str">
            <v>3JCBXA7BR2JB3DC592</v>
          </cell>
          <cell r="E5340" t="str">
            <v>92</v>
          </cell>
          <cell r="F5340" t="str">
            <v>CHT-CAT CHK Zucchiniingravy 10g 1x12x4</v>
          </cell>
          <cell r="G5340" t="str">
            <v>DOMESTIC CUSTOMER</v>
          </cell>
          <cell r="H5340" t="str">
            <v>DOMESTIC CUSTOMER</v>
          </cell>
          <cell r="I5340" t="str">
            <v>PF64998401</v>
          </cell>
          <cell r="J5340" t="str">
            <v>Z39495N</v>
          </cell>
          <cell r="K5340">
            <v>2182</v>
          </cell>
          <cell r="L5340">
            <v>18328.8</v>
          </cell>
          <cell r="M5340">
            <v>8.4</v>
          </cell>
          <cell r="N5340">
            <v>8.4</v>
          </cell>
          <cell r="O5340">
            <v>8.4</v>
          </cell>
          <cell r="P5340">
            <v>10.527111000000003</v>
          </cell>
          <cell r="Q5340">
            <v>10.527111000000003</v>
          </cell>
          <cell r="R5340">
            <v>1.07</v>
          </cell>
          <cell r="S5340">
            <v>11.264008770000004</v>
          </cell>
          <cell r="T5340">
            <v>11.432968901550003</v>
          </cell>
          <cell r="U5340">
            <v>11.601929033100005</v>
          </cell>
          <cell r="W5340">
            <v>1</v>
          </cell>
          <cell r="X5340">
            <v>1.05</v>
          </cell>
          <cell r="Y5340">
            <v>1.0900000000000001</v>
          </cell>
          <cell r="BA5340">
            <v>8.4</v>
          </cell>
          <cell r="BB5340">
            <v>8.4</v>
          </cell>
          <cell r="BF5340">
            <v>8.4</v>
          </cell>
          <cell r="BH5340">
            <v>8.4</v>
          </cell>
          <cell r="BJ5340" t="str">
            <v>30.05.2022</v>
          </cell>
          <cell r="BK5340" t="str">
            <v>บมจ. สหไทยการพิมพ์แล</v>
          </cell>
        </row>
        <row r="5341">
          <cell r="A5341" t="str">
            <v>5RZ39495N000000200</v>
          </cell>
          <cell r="B5341" t="str">
            <v>NO-COR.INB-CHANGETER</v>
          </cell>
          <cell r="C5341" t="str">
            <v>ARTCARD</v>
          </cell>
          <cell r="D5341" t="str">
            <v>3HAOXA7IR2JB3DC592</v>
          </cell>
          <cell r="E5341" t="str">
            <v>92</v>
          </cell>
          <cell r="F5341" t="str">
            <v>CHT-CAT Tuna Blueberryingravy10g 1x12x4</v>
          </cell>
          <cell r="G5341" t="str">
            <v>บจก.ไทยรวมสินพัฒนาอุตสาหกรรม</v>
          </cell>
          <cell r="H5341" t="str">
            <v>บจก.ไทยรวมสินพัฒนาอุตสาหกรรม</v>
          </cell>
          <cell r="I5341" t="str">
            <v>PF64998402</v>
          </cell>
          <cell r="J5341" t="str">
            <v>Z39495N</v>
          </cell>
          <cell r="K5341">
            <v>294</v>
          </cell>
          <cell r="L5341">
            <v>2469.6</v>
          </cell>
          <cell r="M5341">
            <v>8.4</v>
          </cell>
          <cell r="N5341">
            <v>8.4</v>
          </cell>
          <cell r="O5341">
            <v>8.4</v>
          </cell>
          <cell r="P5341">
            <v>10.527111000000003</v>
          </cell>
          <cell r="Q5341">
            <v>10.527111000000003</v>
          </cell>
          <cell r="R5341">
            <v>1.07</v>
          </cell>
          <cell r="S5341">
            <v>11.264008770000004</v>
          </cell>
          <cell r="T5341">
            <v>11.432968901550003</v>
          </cell>
          <cell r="U5341">
            <v>11.601929033100005</v>
          </cell>
          <cell r="V5341">
            <v>1.095</v>
          </cell>
          <cell r="W5341">
            <v>1</v>
          </cell>
          <cell r="X5341">
            <v>1.05</v>
          </cell>
          <cell r="Y5341">
            <v>1.0900000000000001</v>
          </cell>
          <cell r="Z5341">
            <v>9.1980000000000004</v>
          </cell>
          <cell r="AA5341">
            <v>10.527111000000003</v>
          </cell>
          <cell r="AB5341">
            <v>1.1445000000000003</v>
          </cell>
          <cell r="AC5341">
            <v>1.2246150000000005</v>
          </cell>
          <cell r="AD5341" t="str">
            <v>ChangeTer 12 เดือน</v>
          </cell>
          <cell r="AS5341">
            <v>8.4</v>
          </cell>
          <cell r="AW5341">
            <v>8.4</v>
          </cell>
          <cell r="BF5341">
            <v>8.4</v>
          </cell>
          <cell r="BG5341">
            <v>8.4</v>
          </cell>
          <cell r="BH5341">
            <v>8.4</v>
          </cell>
          <cell r="BI5341">
            <v>1</v>
          </cell>
          <cell r="BJ5341" t="str">
            <v>08.12.2021</v>
          </cell>
        </row>
        <row r="5342">
          <cell r="A5342" t="str">
            <v>5RZ39495N000000201</v>
          </cell>
          <cell r="B5342" t="str">
            <v>NO-COR.INB-CHANGETER</v>
          </cell>
          <cell r="C5342" t="str">
            <v>ARTCARD</v>
          </cell>
          <cell r="D5342" t="str">
            <v>3HAOXA7IR2JB3DC592</v>
          </cell>
          <cell r="E5342" t="str">
            <v>92</v>
          </cell>
          <cell r="F5342" t="str">
            <v>CHT-CAT Tuna Blueberryingravy10g 1x12x4</v>
          </cell>
          <cell r="G5342" t="str">
            <v>DOMESTIC CUSTOMER</v>
          </cell>
          <cell r="H5342" t="str">
            <v>DOMESTIC CUSTOMER</v>
          </cell>
          <cell r="I5342" t="str">
            <v>PF64998402</v>
          </cell>
          <cell r="J5342" t="str">
            <v>Z39495N</v>
          </cell>
          <cell r="K5342">
            <v>649</v>
          </cell>
          <cell r="L5342">
            <v>5451.6</v>
          </cell>
          <cell r="M5342">
            <v>8.4</v>
          </cell>
          <cell r="N5342">
            <v>8.4</v>
          </cell>
          <cell r="O5342">
            <v>8.4</v>
          </cell>
          <cell r="P5342">
            <v>10.527111000000003</v>
          </cell>
          <cell r="Q5342">
            <v>10.527111000000003</v>
          </cell>
          <cell r="R5342">
            <v>1.07</v>
          </cell>
          <cell r="S5342">
            <v>11.264008770000004</v>
          </cell>
          <cell r="T5342">
            <v>11.432968901550003</v>
          </cell>
          <cell r="U5342">
            <v>11.601929033100005</v>
          </cell>
          <cell r="W5342">
            <v>1</v>
          </cell>
          <cell r="X5342">
            <v>1.05</v>
          </cell>
          <cell r="Y5342">
            <v>1.0900000000000001</v>
          </cell>
          <cell r="BA5342">
            <v>8.4</v>
          </cell>
          <cell r="BD5342">
            <v>8.4</v>
          </cell>
          <cell r="BF5342">
            <v>8.4</v>
          </cell>
          <cell r="BH5342">
            <v>8.4</v>
          </cell>
          <cell r="BJ5342" t="str">
            <v>02.07.2022</v>
          </cell>
          <cell r="BK5342" t="str">
            <v>บมจ. สหไทยการพิมพ์แล</v>
          </cell>
        </row>
        <row r="5343">
          <cell r="A5343" t="str">
            <v>5RZ39495N000000300</v>
          </cell>
          <cell r="B5343" t="str">
            <v>NO-COR.INB-CHANGETER</v>
          </cell>
          <cell r="C5343" t="str">
            <v>ARTCARD</v>
          </cell>
          <cell r="D5343" t="str">
            <v>3JCBXA4SR2JB3DC592</v>
          </cell>
          <cell r="E5343" t="str">
            <v>92</v>
          </cell>
          <cell r="F5343" t="str">
            <v>CHT-CAT CHK Seaweedingravy10g 1x12x4</v>
          </cell>
          <cell r="G5343" t="str">
            <v>บจก.ไทยรวมสินพัฒนาอุตสาหกรรม</v>
          </cell>
          <cell r="H5343" t="str">
            <v>บจก.ไทยรวมสินพัฒนาอุตสาหกรรม</v>
          </cell>
          <cell r="I5343" t="str">
            <v>PF64998404</v>
          </cell>
          <cell r="J5343" t="str">
            <v>Z39495N</v>
          </cell>
          <cell r="K5343">
            <v>303</v>
          </cell>
          <cell r="L5343">
            <v>2545.1999999999998</v>
          </cell>
          <cell r="M5343">
            <v>8.4</v>
          </cell>
          <cell r="N5343">
            <v>8.4</v>
          </cell>
          <cell r="O5343">
            <v>8.4</v>
          </cell>
          <cell r="P5343">
            <v>10.527111000000003</v>
          </cell>
          <cell r="Q5343">
            <v>10.527111000000003</v>
          </cell>
          <cell r="R5343">
            <v>1.07</v>
          </cell>
          <cell r="S5343">
            <v>11.264008770000004</v>
          </cell>
          <cell r="T5343">
            <v>11.432968901550003</v>
          </cell>
          <cell r="U5343">
            <v>11.601929033100005</v>
          </cell>
          <cell r="V5343">
            <v>1.095</v>
          </cell>
          <cell r="W5343">
            <v>1</v>
          </cell>
          <cell r="X5343">
            <v>1.05</v>
          </cell>
          <cell r="Y5343">
            <v>1.0900000000000001</v>
          </cell>
          <cell r="Z5343">
            <v>9.1980000000000004</v>
          </cell>
          <cell r="AA5343">
            <v>10.527111000000003</v>
          </cell>
          <cell r="AB5343">
            <v>1.1445000000000003</v>
          </cell>
          <cell r="AC5343">
            <v>1.2246150000000005</v>
          </cell>
          <cell r="AD5343" t="str">
            <v>ChangeTer 12 เดือน</v>
          </cell>
          <cell r="AS5343">
            <v>8.4</v>
          </cell>
          <cell r="AW5343">
            <v>8.4</v>
          </cell>
          <cell r="BF5343">
            <v>8.4</v>
          </cell>
          <cell r="BG5343">
            <v>8.4</v>
          </cell>
          <cell r="BH5343">
            <v>8.4</v>
          </cell>
          <cell r="BI5343">
            <v>1</v>
          </cell>
          <cell r="BJ5343" t="str">
            <v>08.12.2021</v>
          </cell>
        </row>
        <row r="5344">
          <cell r="A5344" t="str">
            <v>5RZ39495N000000302</v>
          </cell>
          <cell r="B5344" t="str">
            <v>NO-COR.INB-CHANGETER</v>
          </cell>
          <cell r="C5344" t="str">
            <v>ARTCARD</v>
          </cell>
          <cell r="D5344" t="str">
            <v>3JCBXA4SR2JB3DC592</v>
          </cell>
          <cell r="E5344" t="str">
            <v>92</v>
          </cell>
          <cell r="F5344" t="str">
            <v>CHT-CAT CHK Seaweedingravy10g 1x12x4</v>
          </cell>
          <cell r="G5344" t="str">
            <v>DOMESTIC CUSTOMER</v>
          </cell>
          <cell r="H5344" t="str">
            <v>DOMESTIC CUSTOMER</v>
          </cell>
          <cell r="I5344" t="str">
            <v>PF64998404</v>
          </cell>
          <cell r="J5344" t="str">
            <v>Z39495N</v>
          </cell>
          <cell r="K5344">
            <v>649</v>
          </cell>
          <cell r="L5344">
            <v>5451.6</v>
          </cell>
          <cell r="M5344">
            <v>8.4</v>
          </cell>
          <cell r="N5344">
            <v>8.4</v>
          </cell>
          <cell r="O5344">
            <v>8.4</v>
          </cell>
          <cell r="P5344">
            <v>10.527111000000003</v>
          </cell>
          <cell r="Q5344">
            <v>10.527111000000003</v>
          </cell>
          <cell r="R5344">
            <v>1.07</v>
          </cell>
          <cell r="S5344">
            <v>11.264008770000004</v>
          </cell>
          <cell r="T5344">
            <v>11.432968901550003</v>
          </cell>
          <cell r="U5344">
            <v>11.601929033100005</v>
          </cell>
          <cell r="W5344">
            <v>1</v>
          </cell>
          <cell r="X5344">
            <v>1.05</v>
          </cell>
          <cell r="Y5344">
            <v>1.0900000000000001</v>
          </cell>
          <cell r="BA5344">
            <v>8.4</v>
          </cell>
          <cell r="BD5344">
            <v>8.4</v>
          </cell>
          <cell r="BF5344">
            <v>8.4</v>
          </cell>
          <cell r="BH5344">
            <v>8.4</v>
          </cell>
          <cell r="BJ5344" t="str">
            <v>02.07.2022</v>
          </cell>
          <cell r="BK5344" t="str">
            <v>บมจ. สหไทยการพิมพ์แล</v>
          </cell>
        </row>
        <row r="5345">
          <cell r="A5345" t="str">
            <v>5RZ39495N000000400</v>
          </cell>
          <cell r="B5345" t="str">
            <v>NO-COR.INB-CHANGETER</v>
          </cell>
          <cell r="C5345" t="str">
            <v>ARTCARD</v>
          </cell>
          <cell r="D5345" t="str">
            <v>3HAOXA7JR2JB3DC592</v>
          </cell>
          <cell r="E5345" t="str">
            <v>92</v>
          </cell>
          <cell r="F5345" t="str">
            <v>CHT-CAT Tuna Cranberryingravy10g 1x12x4</v>
          </cell>
          <cell r="G5345" t="str">
            <v>บจก.ไทยรวมสินพัฒนาอุตสาหกรรม</v>
          </cell>
          <cell r="H5345" t="str">
            <v>บจก.ไทยรวมสินพัฒนาอุตสาหกรรม</v>
          </cell>
          <cell r="I5345" t="str">
            <v>PF64998403</v>
          </cell>
          <cell r="J5345" t="str">
            <v>Z39495N</v>
          </cell>
          <cell r="K5345">
            <v>303</v>
          </cell>
          <cell r="L5345">
            <v>2545.1999999999998</v>
          </cell>
          <cell r="M5345">
            <v>8.4</v>
          </cell>
          <cell r="N5345">
            <v>8.4</v>
          </cell>
          <cell r="O5345">
            <v>8.4</v>
          </cell>
          <cell r="P5345">
            <v>10.527111000000003</v>
          </cell>
          <cell r="Q5345">
            <v>10.527111000000003</v>
          </cell>
          <cell r="R5345">
            <v>1.07</v>
          </cell>
          <cell r="S5345">
            <v>11.264008770000004</v>
          </cell>
          <cell r="T5345">
            <v>11.432968901550003</v>
          </cell>
          <cell r="U5345">
            <v>11.601929033100005</v>
          </cell>
          <cell r="V5345">
            <v>1.095</v>
          </cell>
          <cell r="W5345">
            <v>1</v>
          </cell>
          <cell r="X5345">
            <v>1.05</v>
          </cell>
          <cell r="Y5345">
            <v>1.0900000000000001</v>
          </cell>
          <cell r="Z5345">
            <v>9.1980000000000004</v>
          </cell>
          <cell r="AA5345">
            <v>10.527111000000003</v>
          </cell>
          <cell r="AB5345">
            <v>1.1445000000000003</v>
          </cell>
          <cell r="AC5345">
            <v>1.2246150000000005</v>
          </cell>
          <cell r="AD5345" t="str">
            <v>ChangeTer 12 เดือน</v>
          </cell>
          <cell r="AS5345">
            <v>8.4</v>
          </cell>
          <cell r="AW5345">
            <v>8.4</v>
          </cell>
          <cell r="BF5345">
            <v>8.4</v>
          </cell>
          <cell r="BG5345">
            <v>8.4</v>
          </cell>
          <cell r="BH5345">
            <v>8.4</v>
          </cell>
          <cell r="BI5345">
            <v>1</v>
          </cell>
          <cell r="BJ5345" t="str">
            <v>08.12.2021</v>
          </cell>
        </row>
        <row r="5346">
          <cell r="A5346" t="str">
            <v>5RZ39495N000000401</v>
          </cell>
          <cell r="B5346" t="str">
            <v>NO-COR.INB-CHANGETER</v>
          </cell>
          <cell r="C5346" t="str">
            <v>ARTCARD</v>
          </cell>
          <cell r="D5346" t="str">
            <v>3HAOXA7JR2JB3DC592</v>
          </cell>
          <cell r="E5346" t="str">
            <v>92</v>
          </cell>
          <cell r="F5346" t="str">
            <v>CHT-CAT Tuna Cranberryingravy10g 1x12x4</v>
          </cell>
          <cell r="G5346" t="str">
            <v>DOMESTIC CUSTOMER</v>
          </cell>
          <cell r="H5346" t="str">
            <v>DOMESTIC CUSTOMER</v>
          </cell>
          <cell r="I5346" t="str">
            <v>PF64998403</v>
          </cell>
          <cell r="J5346" t="str">
            <v>Z39495N</v>
          </cell>
          <cell r="K5346">
            <v>638</v>
          </cell>
          <cell r="L5346">
            <v>5359.2</v>
          </cell>
          <cell r="M5346">
            <v>8.4</v>
          </cell>
          <cell r="N5346">
            <v>8.4</v>
          </cell>
          <cell r="O5346">
            <v>8.4</v>
          </cell>
          <cell r="P5346">
            <v>10.527111000000003</v>
          </cell>
          <cell r="Q5346">
            <v>10.527111000000003</v>
          </cell>
          <cell r="R5346">
            <v>1.07</v>
          </cell>
          <cell r="S5346">
            <v>11.264008770000004</v>
          </cell>
          <cell r="T5346">
            <v>11.432968901550003</v>
          </cell>
          <cell r="U5346">
            <v>11.601929033100005</v>
          </cell>
          <cell r="W5346">
            <v>1</v>
          </cell>
          <cell r="X5346">
            <v>1.05</v>
          </cell>
          <cell r="Y5346">
            <v>1.0900000000000001</v>
          </cell>
          <cell r="BA5346">
            <v>8.4</v>
          </cell>
          <cell r="BD5346">
            <v>8.4</v>
          </cell>
          <cell r="BF5346">
            <v>8.4</v>
          </cell>
          <cell r="BH5346">
            <v>8.4</v>
          </cell>
          <cell r="BJ5346" t="str">
            <v>02.07.2022</v>
          </cell>
          <cell r="BK5346" t="str">
            <v>บมจ. สหไทยการพิมพ์แล</v>
          </cell>
        </row>
        <row r="5347">
          <cell r="A5347" t="str">
            <v>5RZ39495N000000500</v>
          </cell>
          <cell r="B5347" t="str">
            <v>NO-COR.INB-CHANGETER(SM/GOJI)</v>
          </cell>
          <cell r="C5347" t="str">
            <v>ARTCARD</v>
          </cell>
          <cell r="D5347" t="str">
            <v>3HSSXA6WR2JB3DC592</v>
          </cell>
          <cell r="E5347" t="str">
            <v>92</v>
          </cell>
          <cell r="F5347" t="str">
            <v>CHT Salmon and Goji Berry 10g 1x12x4</v>
          </cell>
          <cell r="G5347" t="str">
            <v>Nay Pyi Taw Pet Shop</v>
          </cell>
          <cell r="H5347" t="str">
            <v>Nay Pyi Taw Pet Shop</v>
          </cell>
          <cell r="I5347" t="str">
            <v>GPCI00397</v>
          </cell>
          <cell r="J5347" t="str">
            <v>Z39495N</v>
          </cell>
          <cell r="K5347">
            <v>2437</v>
          </cell>
          <cell r="L5347">
            <v>19349.78</v>
          </cell>
          <cell r="M5347">
            <v>7.94</v>
          </cell>
          <cell r="N5347">
            <v>7.94</v>
          </cell>
          <cell r="O5347">
            <v>7.94</v>
          </cell>
          <cell r="P5347">
            <v>6.5225388349514564</v>
          </cell>
          <cell r="Q5347">
            <v>7.94</v>
          </cell>
          <cell r="R5347">
            <v>1.07</v>
          </cell>
          <cell r="S5347">
            <v>8.4958000000000009</v>
          </cell>
          <cell r="T5347">
            <v>8.6232369999999996</v>
          </cell>
          <cell r="U5347">
            <v>8.7506740000000018</v>
          </cell>
          <cell r="W5347">
            <v>1</v>
          </cell>
          <cell r="X5347">
            <v>1.05</v>
          </cell>
          <cell r="Y5347">
            <v>1.0900000000000001</v>
          </cell>
          <cell r="Z5347">
            <v>5.6990291262135919</v>
          </cell>
          <cell r="AA5347">
            <v>6.5225388349514564</v>
          </cell>
          <cell r="AB5347">
            <v>1.1445000000000001</v>
          </cell>
          <cell r="AC5347">
            <v>1.4907451448040889</v>
          </cell>
          <cell r="AD5347" t="str">
            <v>ChangeTer</v>
          </cell>
          <cell r="BA5347">
            <v>7.94</v>
          </cell>
          <cell r="BB5347">
            <v>7.94</v>
          </cell>
          <cell r="BF5347">
            <v>7.94</v>
          </cell>
          <cell r="BH5347">
            <v>7.94</v>
          </cell>
          <cell r="BJ5347" t="str">
            <v>30.05.2022</v>
          </cell>
          <cell r="BK5347" t="str">
            <v>บมจ. สหไทยการพิมพ์แล</v>
          </cell>
        </row>
        <row r="5348">
          <cell r="A5348" t="str">
            <v>5RZ39495N000000600</v>
          </cell>
          <cell r="B5348" t="str">
            <v>NO-COR.INB-CHANGETER( SM&amp;SW PT)</v>
          </cell>
          <cell r="C5348" t="str">
            <v>ARTCARD</v>
          </cell>
          <cell r="D5348" t="str">
            <v>3HSSXA5QR2JB3DC592</v>
          </cell>
          <cell r="E5348" t="str">
            <v>92</v>
          </cell>
          <cell r="F5348" t="str">
            <v>CHT Salmon &amp; Sweet Potato10g 1x12x4</v>
          </cell>
          <cell r="G5348" t="str">
            <v>Nay Pyi Taw Pet Shop</v>
          </cell>
          <cell r="H5348" t="str">
            <v>Nay Pyi Taw Pet Shop</v>
          </cell>
          <cell r="I5348" t="str">
            <v>GPCI00397</v>
          </cell>
          <cell r="J5348" t="str">
            <v>Z39495N</v>
          </cell>
          <cell r="K5348">
            <v>2435</v>
          </cell>
          <cell r="L5348">
            <v>19333.900000000001</v>
          </cell>
          <cell r="M5348">
            <v>7.94</v>
          </cell>
          <cell r="N5348">
            <v>7.94</v>
          </cell>
          <cell r="O5348">
            <v>7.94</v>
          </cell>
          <cell r="P5348">
            <v>6.5225388349514564</v>
          </cell>
          <cell r="Q5348">
            <v>7.94</v>
          </cell>
          <cell r="R5348">
            <v>1.07</v>
          </cell>
          <cell r="S5348">
            <v>8.4958000000000009</v>
          </cell>
          <cell r="T5348">
            <v>8.6232369999999996</v>
          </cell>
          <cell r="U5348">
            <v>8.7506740000000018</v>
          </cell>
          <cell r="W5348">
            <v>1</v>
          </cell>
          <cell r="X5348">
            <v>1.05</v>
          </cell>
          <cell r="Y5348">
            <v>1.0900000000000001</v>
          </cell>
          <cell r="Z5348">
            <v>5.6990291262135919</v>
          </cell>
          <cell r="AA5348">
            <v>6.5225388349514564</v>
          </cell>
          <cell r="AB5348">
            <v>1.1445000000000001</v>
          </cell>
          <cell r="AC5348">
            <v>1.4907451448040889</v>
          </cell>
          <cell r="AD5348" t="str">
            <v>ChangeTer</v>
          </cell>
          <cell r="BA5348">
            <v>7.94</v>
          </cell>
          <cell r="BB5348">
            <v>7.94</v>
          </cell>
          <cell r="BF5348">
            <v>7.94</v>
          </cell>
          <cell r="BH5348">
            <v>7.94</v>
          </cell>
          <cell r="BJ5348" t="str">
            <v>30.05.2022</v>
          </cell>
          <cell r="BK5348" t="str">
            <v>บมจ. สหไทยการพิมพ์แล</v>
          </cell>
        </row>
        <row r="5349">
          <cell r="A5349" t="str">
            <v>5RZ39495N000000700</v>
          </cell>
          <cell r="B5349" t="str">
            <v>NO-COR.INB-CHANGETER(TN&amp;PUMPKIN)</v>
          </cell>
          <cell r="C5349" t="str">
            <v>ARTCARD</v>
          </cell>
          <cell r="D5349" t="str">
            <v>3HAOXA3WR2JB3DC592</v>
          </cell>
          <cell r="E5349" t="str">
            <v>92</v>
          </cell>
          <cell r="F5349" t="str">
            <v>CHT Real Tuna and Pumpkin 10g 1x12x4</v>
          </cell>
          <cell r="G5349" t="str">
            <v>Nay Pyi Taw Pet Shop</v>
          </cell>
          <cell r="H5349" t="str">
            <v>Nay Pyi Taw Pet Shop</v>
          </cell>
          <cell r="I5349" t="str">
            <v>GPCI00397</v>
          </cell>
          <cell r="J5349" t="str">
            <v>Z39495N</v>
          </cell>
          <cell r="K5349">
            <v>2199</v>
          </cell>
          <cell r="L5349">
            <v>17460.060000000001</v>
          </cell>
          <cell r="M5349">
            <v>7.94</v>
          </cell>
          <cell r="N5349">
            <v>7.94</v>
          </cell>
          <cell r="O5349">
            <v>7.94</v>
          </cell>
          <cell r="P5349">
            <v>6.5225388349514564</v>
          </cell>
          <cell r="Q5349">
            <v>7.94</v>
          </cell>
          <cell r="R5349">
            <v>1.07</v>
          </cell>
          <cell r="S5349">
            <v>8.4958000000000009</v>
          </cell>
          <cell r="T5349">
            <v>8.6232369999999996</v>
          </cell>
          <cell r="U5349">
            <v>8.7506740000000018</v>
          </cell>
          <cell r="W5349">
            <v>1</v>
          </cell>
          <cell r="X5349">
            <v>1.05</v>
          </cell>
          <cell r="Y5349">
            <v>1.0900000000000001</v>
          </cell>
          <cell r="Z5349">
            <v>5.6990291262135919</v>
          </cell>
          <cell r="AA5349">
            <v>6.5225388349514564</v>
          </cell>
          <cell r="AB5349">
            <v>1.1445000000000001</v>
          </cell>
          <cell r="AC5349">
            <v>1.4907451448040889</v>
          </cell>
          <cell r="AD5349" t="str">
            <v>ChangeTer</v>
          </cell>
          <cell r="BA5349">
            <v>7.94</v>
          </cell>
          <cell r="BB5349">
            <v>7.94</v>
          </cell>
          <cell r="BF5349">
            <v>7.94</v>
          </cell>
          <cell r="BH5349">
            <v>7.94</v>
          </cell>
          <cell r="BJ5349" t="str">
            <v>30.05.2022</v>
          </cell>
          <cell r="BK5349" t="str">
            <v>บมจ. สหไทยการพิมพ์แล</v>
          </cell>
        </row>
        <row r="5350">
          <cell r="A5350" t="str">
            <v>5RZ39495N000000800</v>
          </cell>
          <cell r="B5350" t="str">
            <v>NO-COR.INB-CHANGETER(CK/CARROT)</v>
          </cell>
          <cell r="C5350" t="str">
            <v>ARTCARD</v>
          </cell>
          <cell r="D5350" t="str">
            <v>3JCCXA2DR2JB3DC592</v>
          </cell>
          <cell r="E5350" t="str">
            <v>92</v>
          </cell>
          <cell r="F5350" t="str">
            <v>CHT Real Chicken with Carrot10g1x12x4</v>
          </cell>
          <cell r="G5350" t="str">
            <v>Nay Pyi Taw Pet Shop</v>
          </cell>
          <cell r="H5350" t="str">
            <v>Nay Pyi Taw Pet Shop</v>
          </cell>
          <cell r="I5350" t="str">
            <v>GPCI00397</v>
          </cell>
          <cell r="J5350" t="str">
            <v>Z39495N</v>
          </cell>
          <cell r="K5350">
            <v>888</v>
          </cell>
          <cell r="L5350">
            <v>7050.72</v>
          </cell>
          <cell r="M5350">
            <v>7.94</v>
          </cell>
          <cell r="N5350">
            <v>7.94</v>
          </cell>
          <cell r="O5350">
            <v>7.94</v>
          </cell>
          <cell r="P5350">
            <v>6.5225388349514564</v>
          </cell>
          <cell r="Q5350">
            <v>7.94</v>
          </cell>
          <cell r="R5350">
            <v>1.07</v>
          </cell>
          <cell r="S5350">
            <v>8.4958000000000009</v>
          </cell>
          <cell r="T5350">
            <v>8.6232369999999996</v>
          </cell>
          <cell r="U5350">
            <v>8.7506740000000018</v>
          </cell>
          <cell r="W5350">
            <v>1</v>
          </cell>
          <cell r="X5350">
            <v>1.05</v>
          </cell>
          <cell r="Y5350">
            <v>1.0900000000000001</v>
          </cell>
          <cell r="Z5350">
            <v>5.6990291262135919</v>
          </cell>
          <cell r="AA5350">
            <v>6.5225388349514564</v>
          </cell>
          <cell r="AB5350">
            <v>1.1445000000000001</v>
          </cell>
          <cell r="AC5350">
            <v>1.4907451448040889</v>
          </cell>
          <cell r="AD5350" t="str">
            <v>ChangeTer</v>
          </cell>
          <cell r="BA5350">
            <v>7.94</v>
          </cell>
          <cell r="BD5350">
            <v>7.94</v>
          </cell>
          <cell r="BF5350">
            <v>7.94</v>
          </cell>
          <cell r="BH5350">
            <v>7.94</v>
          </cell>
          <cell r="BJ5350" t="str">
            <v>02.07.2022</v>
          </cell>
          <cell r="BK5350" t="str">
            <v>บมจ. สหไทยการพิมพ์แล</v>
          </cell>
        </row>
        <row r="5351">
          <cell r="A5351" t="str">
            <v>5FZ39495N000000500</v>
          </cell>
          <cell r="B5351" t="str">
            <v>CTN-CHANGETER</v>
          </cell>
          <cell r="C5351" t="str">
            <v>ลูกฟูก</v>
          </cell>
          <cell r="D5351" t="str">
            <v>3WBF00000793</v>
          </cell>
          <cell r="E5351" t="str">
            <v>93</v>
          </cell>
          <cell r="F5351" t="str">
            <v>CHT Variety Pack 10g 1x12x4</v>
          </cell>
          <cell r="G5351" t="str">
            <v>DOMESTIC CUSTOMER</v>
          </cell>
          <cell r="H5351" t="str">
            <v>DOMESTIC CUSTOMER</v>
          </cell>
          <cell r="J5351" t="str">
            <v>Z39495N</v>
          </cell>
          <cell r="K5351">
            <v>75</v>
          </cell>
          <cell r="L5351">
            <v>232.5</v>
          </cell>
          <cell r="M5351">
            <v>3.1</v>
          </cell>
          <cell r="N5351">
            <v>3.1</v>
          </cell>
          <cell r="O5351">
            <v>3.1</v>
          </cell>
          <cell r="P5351">
            <v>3.4679700000000002</v>
          </cell>
          <cell r="Q5351">
            <v>3.4679700000000002</v>
          </cell>
          <cell r="R5351">
            <v>1.05</v>
          </cell>
          <cell r="S5351">
            <v>3.6413685000000005</v>
          </cell>
          <cell r="T5351">
            <v>3.6959890275</v>
          </cell>
          <cell r="U5351">
            <v>3.7506095550000005</v>
          </cell>
          <cell r="W5351">
            <v>1.05</v>
          </cell>
          <cell r="X5351">
            <v>1.1000000000000001</v>
          </cell>
          <cell r="Y5351">
            <v>1.0169999999999999</v>
          </cell>
          <cell r="BA5351">
            <v>3.1</v>
          </cell>
          <cell r="BF5351">
            <v>3.1</v>
          </cell>
          <cell r="BH5351">
            <v>3.1</v>
          </cell>
          <cell r="BJ5351" t="str">
            <v>27.04.2022</v>
          </cell>
          <cell r="BK5351" t="str">
            <v>บจก.กลุ่มสยามบรรจุภั</v>
          </cell>
        </row>
        <row r="5352">
          <cell r="A5352" t="str">
            <v>5RZ39495N000000900</v>
          </cell>
          <cell r="B5352" t="str">
            <v>NO-COR.INB-CHANGETER</v>
          </cell>
          <cell r="C5352" t="str">
            <v>ARTCARD</v>
          </cell>
          <cell r="D5352" t="str">
            <v>3WBF00000793</v>
          </cell>
          <cell r="E5352" t="str">
            <v>93</v>
          </cell>
          <cell r="F5352" t="str">
            <v>CHT Variety Pack 10g 1x12x4</v>
          </cell>
          <cell r="G5352" t="str">
            <v>DOMESTIC CUSTOMER</v>
          </cell>
          <cell r="H5352" t="str">
            <v>DOMESTIC CUSTOMER</v>
          </cell>
          <cell r="J5352" t="str">
            <v>Z39495N</v>
          </cell>
          <cell r="K5352">
            <v>4661</v>
          </cell>
          <cell r="L5352">
            <v>16593.16</v>
          </cell>
          <cell r="M5352">
            <v>3.56</v>
          </cell>
          <cell r="N5352">
            <v>3.56</v>
          </cell>
          <cell r="O5352">
            <v>3.56</v>
          </cell>
          <cell r="P5352">
            <v>4.0744200000000008</v>
          </cell>
          <cell r="Q5352">
            <v>4.0744200000000008</v>
          </cell>
          <cell r="R5352">
            <v>1.07</v>
          </cell>
          <cell r="S5352">
            <v>4.3596294000000011</v>
          </cell>
          <cell r="T5352">
            <v>4.4250238410000007</v>
          </cell>
          <cell r="U5352">
            <v>4.4904182820000011</v>
          </cell>
          <cell r="W5352">
            <v>1</v>
          </cell>
          <cell r="X5352">
            <v>1.05</v>
          </cell>
          <cell r="Y5352">
            <v>1.0900000000000001</v>
          </cell>
          <cell r="BB5352">
            <v>3.56</v>
          </cell>
          <cell r="BF5352">
            <v>3.56</v>
          </cell>
          <cell r="BH5352">
            <v>3.56</v>
          </cell>
          <cell r="BJ5352" t="str">
            <v>04.05.2022</v>
          </cell>
          <cell r="BK5352" t="str">
            <v>บมจ. สหไทยการพิมพ์แล</v>
          </cell>
        </row>
        <row r="5353">
          <cell r="A5353" t="str">
            <v>5FZ39502N000000100</v>
          </cell>
          <cell r="B5353" t="str">
            <v>CTN-CHANGETER</v>
          </cell>
          <cell r="C5353" t="str">
            <v>ลูกฟูก</v>
          </cell>
          <cell r="D5353" t="str">
            <v>33SSM27BR33PRDC595</v>
          </cell>
          <cell r="E5353" t="str">
            <v>95</v>
          </cell>
          <cell r="F5353" t="str">
            <v>CHT Real Salmon Meat Tuna Oil15g1x24</v>
          </cell>
          <cell r="G5353" t="str">
            <v>บจก.ไทยรวมสินพัฒนาอุตสาหกรรม</v>
          </cell>
          <cell r="H5353" t="str">
            <v>บจก.ไทยรวมสินพัฒนาอุตสาหกรรม</v>
          </cell>
          <cell r="J5353" t="str">
            <v>Z39502N</v>
          </cell>
          <cell r="K5353">
            <v>0</v>
          </cell>
          <cell r="L5353">
            <v>0</v>
          </cell>
          <cell r="M5353">
            <v>0</v>
          </cell>
          <cell r="P5353">
            <v>2.2200601500000001</v>
          </cell>
          <cell r="Q5353">
            <v>2.2200601500000001</v>
          </cell>
          <cell r="R5353">
            <v>1.05</v>
          </cell>
          <cell r="S5353">
            <v>2.3310631575</v>
          </cell>
          <cell r="T5353">
            <v>2.3660291048624997</v>
          </cell>
          <cell r="U5353">
            <v>2.4009950522250003</v>
          </cell>
          <cell r="V5353">
            <v>1.05</v>
          </cell>
          <cell r="W5353">
            <v>1.05</v>
          </cell>
          <cell r="X5353">
            <v>1.1000000000000001</v>
          </cell>
          <cell r="Y5353">
            <v>1.0169999999999999</v>
          </cell>
          <cell r="AI5353">
            <v>1.8000000000000003</v>
          </cell>
          <cell r="BG5353">
            <v>1.8000000000000003</v>
          </cell>
        </row>
        <row r="5354">
          <cell r="A5354" t="str">
            <v>5FZ39502N000000200</v>
          </cell>
          <cell r="B5354" t="str">
            <v>CTN-CHANGETER</v>
          </cell>
          <cell r="C5354" t="str">
            <v>ลูกฟูก</v>
          </cell>
          <cell r="D5354" t="str">
            <v>35DDM822R33PRDC595</v>
          </cell>
          <cell r="E5354" t="str">
            <v>95</v>
          </cell>
          <cell r="F5354" t="str">
            <v>CHT Real Duck Meat Spirulina15g1x24</v>
          </cell>
          <cell r="G5354" t="str">
            <v>บจก.ไทยรวมสินพัฒนาอุตสาหกรรม</v>
          </cell>
          <cell r="H5354" t="str">
            <v>บจก.ไทยรวมสินพัฒนาอุตสาหกรรม</v>
          </cell>
          <cell r="J5354" t="str">
            <v>Z39502N</v>
          </cell>
          <cell r="K5354">
            <v>0</v>
          </cell>
          <cell r="L5354">
            <v>0</v>
          </cell>
          <cell r="M5354">
            <v>0</v>
          </cell>
          <cell r="P5354">
            <v>2.2200601500000001</v>
          </cell>
          <cell r="Q5354">
            <v>2.2200601500000001</v>
          </cell>
          <cell r="R5354">
            <v>1.05</v>
          </cell>
          <cell r="S5354">
            <v>2.3310631575</v>
          </cell>
          <cell r="T5354">
            <v>2.3660291048624997</v>
          </cell>
          <cell r="U5354">
            <v>2.4009950522250003</v>
          </cell>
          <cell r="V5354">
            <v>1.05</v>
          </cell>
          <cell r="W5354">
            <v>1.05</v>
          </cell>
          <cell r="X5354">
            <v>1.1000000000000001</v>
          </cell>
          <cell r="Y5354">
            <v>1.0169999999999999</v>
          </cell>
          <cell r="AI5354">
            <v>1.8000000000000003</v>
          </cell>
          <cell r="BG5354">
            <v>1.8000000000000003</v>
          </cell>
        </row>
        <row r="5355">
          <cell r="A5355" t="str">
            <v>5FZ39502N000000300</v>
          </cell>
          <cell r="B5355" t="str">
            <v>CTN-CHANGETER</v>
          </cell>
          <cell r="C5355" t="str">
            <v>ลูกฟูก</v>
          </cell>
          <cell r="D5355" t="str">
            <v>35CTM96CR33PRDC595</v>
          </cell>
          <cell r="E5355" t="str">
            <v>95</v>
          </cell>
          <cell r="F5355" t="str">
            <v>CHT Real Turkey Meat Triphala15g1x24</v>
          </cell>
          <cell r="G5355" t="str">
            <v>บจก.ไทยรวมสินพัฒนาอุตสาหกรรม</v>
          </cell>
          <cell r="H5355" t="str">
            <v>บจก.ไทยรวมสินพัฒนาอุตสาหกรรม</v>
          </cell>
          <cell r="J5355" t="str">
            <v>Z39502N</v>
          </cell>
          <cell r="K5355">
            <v>0</v>
          </cell>
          <cell r="L5355">
            <v>0</v>
          </cell>
          <cell r="M5355">
            <v>0</v>
          </cell>
          <cell r="P5355">
            <v>2.2200601500000001</v>
          </cell>
          <cell r="Q5355">
            <v>2.2200601500000001</v>
          </cell>
          <cell r="R5355">
            <v>1.05</v>
          </cell>
          <cell r="S5355">
            <v>2.3310631575</v>
          </cell>
          <cell r="T5355">
            <v>2.3660291048624997</v>
          </cell>
          <cell r="U5355">
            <v>2.4009950522250003</v>
          </cell>
          <cell r="V5355">
            <v>1.05</v>
          </cell>
          <cell r="W5355">
            <v>1.05</v>
          </cell>
          <cell r="X5355">
            <v>1.1000000000000001</v>
          </cell>
          <cell r="Y5355">
            <v>1.0169999999999999</v>
          </cell>
          <cell r="AI5355">
            <v>1.8</v>
          </cell>
          <cell r="AO5355">
            <v>1.8</v>
          </cell>
          <cell r="BG5355">
            <v>1.8</v>
          </cell>
          <cell r="BJ5355" t="str">
            <v>27.04.2021</v>
          </cell>
          <cell r="BK5355" t="str">
            <v>บจก.กลุ่มสยามบรรจุภัณฑ์ (สาขาที่ 9)</v>
          </cell>
        </row>
        <row r="5356">
          <cell r="A5356" t="str">
            <v>5FZ39502N000000400</v>
          </cell>
          <cell r="B5356" t="str">
            <v>CTN-CHANGETER</v>
          </cell>
          <cell r="C5356" t="str">
            <v>ลูกฟูก</v>
          </cell>
          <cell r="D5356" t="str">
            <v>35MBM27CR33PRDC595</v>
          </cell>
          <cell r="E5356" t="str">
            <v>95</v>
          </cell>
          <cell r="F5356" t="str">
            <v>CHT Real Venison Meat Flaxseed15g1x24</v>
          </cell>
          <cell r="G5356" t="str">
            <v>บจก.ไทยรวมสินพัฒนาอุตสาหกรรม</v>
          </cell>
          <cell r="H5356" t="str">
            <v>บจก.ไทยรวมสินพัฒนาอุตสาหกรรม</v>
          </cell>
          <cell r="J5356" t="str">
            <v>Z39502N</v>
          </cell>
          <cell r="K5356">
            <v>0</v>
          </cell>
          <cell r="L5356">
            <v>0</v>
          </cell>
          <cell r="M5356">
            <v>0</v>
          </cell>
          <cell r="P5356">
            <v>2.2200601500000001</v>
          </cell>
          <cell r="Q5356">
            <v>2.2200601500000001</v>
          </cell>
          <cell r="R5356">
            <v>1.05</v>
          </cell>
          <cell r="S5356">
            <v>2.3310631575</v>
          </cell>
          <cell r="T5356">
            <v>2.3660291048624997</v>
          </cell>
          <cell r="U5356">
            <v>2.4009950522250003</v>
          </cell>
          <cell r="V5356">
            <v>1.05</v>
          </cell>
          <cell r="W5356">
            <v>1.05</v>
          </cell>
          <cell r="X5356">
            <v>1.1000000000000001</v>
          </cell>
          <cell r="Y5356">
            <v>1.0169999999999999</v>
          </cell>
          <cell r="AI5356">
            <v>1.8000000000000003</v>
          </cell>
          <cell r="BG5356">
            <v>1.8000000000000003</v>
          </cell>
        </row>
        <row r="5357">
          <cell r="A5357" t="str">
            <v>5JZ39502N000000100</v>
          </cell>
          <cell r="B5357" t="str">
            <v>STK-CHANGETER</v>
          </cell>
          <cell r="C5357" t="str">
            <v>STICKER</v>
          </cell>
          <cell r="D5357" t="str">
            <v>35MBM27CR33PRDC595</v>
          </cell>
          <cell r="E5357" t="str">
            <v>95</v>
          </cell>
          <cell r="F5357" t="str">
            <v>CHT Real Venison Meat Flaxseed15g1x24</v>
          </cell>
          <cell r="G5357" t="str">
            <v>บจก.ไทยรวมสินพัฒนาอุตสาหกรรม</v>
          </cell>
          <cell r="H5357" t="str">
            <v>บจก.ไทยรวมสินพัฒนาอุตสาหกรรม</v>
          </cell>
          <cell r="J5357" t="str">
            <v>Z39502N</v>
          </cell>
          <cell r="K5357">
            <v>676</v>
          </cell>
          <cell r="L5357">
            <v>1189.76</v>
          </cell>
          <cell r="M5357">
            <v>1.76</v>
          </cell>
          <cell r="P5357">
            <v>2.0150240000000004</v>
          </cell>
          <cell r="Q5357">
            <v>2.0150240000000004</v>
          </cell>
          <cell r="R5357">
            <v>1.04</v>
          </cell>
          <cell r="S5357">
            <v>2.0956249600000003</v>
          </cell>
          <cell r="T5357">
            <v>2.1270593344000002</v>
          </cell>
          <cell r="U5357">
            <v>2.1584937088000005</v>
          </cell>
          <cell r="V5357">
            <v>1</v>
          </cell>
          <cell r="W5357">
            <v>1</v>
          </cell>
          <cell r="X5357">
            <v>1.07</v>
          </cell>
          <cell r="Y5357">
            <v>1.07</v>
          </cell>
          <cell r="AI5357">
            <v>1.7600000000000002</v>
          </cell>
          <cell r="BG5357">
            <v>1.7600000000000002</v>
          </cell>
        </row>
        <row r="5358">
          <cell r="A5358" t="str">
            <v>5JZ39502N000000101</v>
          </cell>
          <cell r="B5358" t="str">
            <v>STK-CHANGETER</v>
          </cell>
          <cell r="C5358" t="str">
            <v>STICKER</v>
          </cell>
          <cell r="D5358" t="str">
            <v>35MBM27CR33PRDC595</v>
          </cell>
          <cell r="E5358" t="str">
            <v>95</v>
          </cell>
          <cell r="F5358" t="str">
            <v>CHT Real Venison Meat Flaxseed15g1x24</v>
          </cell>
          <cell r="G5358" t="str">
            <v>บจก.ไทยรวมสินพัฒนาอุตสาหกรรม</v>
          </cell>
          <cell r="H5358" t="str">
            <v>บจก.ไทยรวมสินพัฒนาอุตสาหกรรม</v>
          </cell>
          <cell r="J5358" t="str">
            <v>Z39502N</v>
          </cell>
          <cell r="K5358">
            <v>3096</v>
          </cell>
          <cell r="L5358">
            <v>2476.8000000000002</v>
          </cell>
          <cell r="M5358">
            <v>0.8</v>
          </cell>
          <cell r="P5358">
            <v>1.2593900000000005</v>
          </cell>
          <cell r="Q5358">
            <v>1.2593900000000005</v>
          </cell>
          <cell r="R5358">
            <v>1.04</v>
          </cell>
          <cell r="S5358">
            <v>1.3097656000000004</v>
          </cell>
          <cell r="T5358">
            <v>1.3294120840000003</v>
          </cell>
          <cell r="U5358">
            <v>1.3490585680000005</v>
          </cell>
          <cell r="V5358">
            <v>1</v>
          </cell>
          <cell r="W5358">
            <v>1</v>
          </cell>
          <cell r="X5358">
            <v>1.07</v>
          </cell>
          <cell r="Y5358">
            <v>1.07</v>
          </cell>
          <cell r="AL5358">
            <v>1.1000000000000001</v>
          </cell>
          <cell r="AO5358">
            <v>0.8</v>
          </cell>
          <cell r="BG5358">
            <v>0.8</v>
          </cell>
          <cell r="BJ5358" t="str">
            <v>24.04.2021</v>
          </cell>
          <cell r="BK5358" t="str">
            <v>บจก.เวเบอร์ มาร์คกิ้ง ซิสเต็มส์</v>
          </cell>
        </row>
        <row r="5359">
          <cell r="A5359" t="str">
            <v>5JZ39502N000000200</v>
          </cell>
          <cell r="B5359" t="str">
            <v>STK-CHANGETER</v>
          </cell>
          <cell r="C5359" t="str">
            <v>STICKER</v>
          </cell>
          <cell r="D5359" t="str">
            <v>35CTM96CR33PRDC595</v>
          </cell>
          <cell r="E5359" t="str">
            <v>95</v>
          </cell>
          <cell r="F5359" t="str">
            <v>CHT Real Turkey Meat Triphala15g1x24</v>
          </cell>
          <cell r="G5359" t="str">
            <v>บจก.ไทยรวมสินพัฒนาอุตสาหกรรม</v>
          </cell>
          <cell r="H5359" t="str">
            <v>บจก.ไทยรวมสินพัฒนาอุตสาหกรรม</v>
          </cell>
          <cell r="J5359" t="str">
            <v>Z39502N</v>
          </cell>
          <cell r="K5359">
            <v>703</v>
          </cell>
          <cell r="L5359">
            <v>1237.28</v>
          </cell>
          <cell r="M5359">
            <v>1.76</v>
          </cell>
          <cell r="P5359">
            <v>2.0150240000000004</v>
          </cell>
          <cell r="Q5359">
            <v>2.0150240000000004</v>
          </cell>
          <cell r="R5359">
            <v>1.04</v>
          </cell>
          <cell r="S5359">
            <v>2.0956249600000003</v>
          </cell>
          <cell r="T5359">
            <v>2.1270593344000002</v>
          </cell>
          <cell r="U5359">
            <v>2.1584937088000005</v>
          </cell>
          <cell r="V5359">
            <v>1</v>
          </cell>
          <cell r="W5359">
            <v>1</v>
          </cell>
          <cell r="X5359">
            <v>1.07</v>
          </cell>
          <cell r="Y5359">
            <v>1.07</v>
          </cell>
          <cell r="AI5359">
            <v>1.7600000000000002</v>
          </cell>
          <cell r="BG5359">
            <v>1.7600000000000002</v>
          </cell>
        </row>
        <row r="5360">
          <cell r="A5360" t="str">
            <v>5JZ39502N000000201</v>
          </cell>
          <cell r="B5360" t="str">
            <v>STK-CHANGETER</v>
          </cell>
          <cell r="C5360" t="str">
            <v>STICKER</v>
          </cell>
          <cell r="D5360" t="str">
            <v>35CTM96CR33PRDC595</v>
          </cell>
          <cell r="E5360" t="str">
            <v>95</v>
          </cell>
          <cell r="F5360" t="str">
            <v>CHT Real Turkey Meat Triphala15g1x24</v>
          </cell>
          <cell r="G5360" t="str">
            <v>บจก.ไทยรวมสินพัฒนาอุตสาหกรรม</v>
          </cell>
          <cell r="H5360" t="str">
            <v>บจก.ไทยรวมสินพัฒนาอุตสาหกรรม</v>
          </cell>
          <cell r="J5360" t="str">
            <v>Z39502N</v>
          </cell>
          <cell r="K5360">
            <v>0</v>
          </cell>
          <cell r="L5360">
            <v>0</v>
          </cell>
          <cell r="M5360">
            <v>0</v>
          </cell>
          <cell r="P5360">
            <v>2.0150240000000004</v>
          </cell>
          <cell r="Q5360">
            <v>2.0150240000000004</v>
          </cell>
          <cell r="R5360">
            <v>1.04</v>
          </cell>
          <cell r="S5360">
            <v>2.0956249600000003</v>
          </cell>
          <cell r="T5360">
            <v>2.1270593344000002</v>
          </cell>
          <cell r="U5360">
            <v>2.1584937088000005</v>
          </cell>
          <cell r="V5360">
            <v>1</v>
          </cell>
          <cell r="W5360">
            <v>1</v>
          </cell>
          <cell r="X5360">
            <v>1.07</v>
          </cell>
          <cell r="Y5360">
            <v>1.07</v>
          </cell>
          <cell r="AK5360">
            <v>1.76</v>
          </cell>
          <cell r="AL5360">
            <v>6</v>
          </cell>
          <cell r="AN5360">
            <v>1.1000000000000001</v>
          </cell>
          <cell r="AO5360">
            <v>0.8</v>
          </cell>
          <cell r="BG5360">
            <v>0.8</v>
          </cell>
          <cell r="BJ5360" t="str">
            <v>24.04.2021</v>
          </cell>
          <cell r="BK5360" t="str">
            <v>บจก.เวเบอร์ มาร์คกิ้ง ซิสเต็มส์</v>
          </cell>
        </row>
        <row r="5361">
          <cell r="A5361" t="str">
            <v>5JZ39502N000000300</v>
          </cell>
          <cell r="B5361" t="str">
            <v>STK-CHANGETER</v>
          </cell>
          <cell r="C5361" t="str">
            <v>STICKER</v>
          </cell>
          <cell r="D5361" t="str">
            <v>35DDM822R33PRDC595</v>
          </cell>
          <cell r="E5361" t="str">
            <v>95</v>
          </cell>
          <cell r="F5361" t="str">
            <v>CHT Real Duck Meat Spirulina15g1x24</v>
          </cell>
          <cell r="G5361" t="str">
            <v>บจก.ไทยรวมสินพัฒนาอุตสาหกรรม</v>
          </cell>
          <cell r="H5361" t="str">
            <v>บจก.ไทยรวมสินพัฒนาอุตสาหกรรม</v>
          </cell>
          <cell r="J5361" t="str">
            <v>Z39502N</v>
          </cell>
          <cell r="K5361">
            <v>703</v>
          </cell>
          <cell r="L5361">
            <v>1237.28</v>
          </cell>
          <cell r="M5361">
            <v>1.76</v>
          </cell>
          <cell r="P5361">
            <v>2.0150240000000004</v>
          </cell>
          <cell r="Q5361">
            <v>2.0150240000000004</v>
          </cell>
          <cell r="R5361">
            <v>1.04</v>
          </cell>
          <cell r="S5361">
            <v>2.0956249600000003</v>
          </cell>
          <cell r="T5361">
            <v>2.1270593344000002</v>
          </cell>
          <cell r="U5361">
            <v>2.1584937088000005</v>
          </cell>
          <cell r="V5361">
            <v>1</v>
          </cell>
          <cell r="W5361">
            <v>1</v>
          </cell>
          <cell r="X5361">
            <v>1.07</v>
          </cell>
          <cell r="Y5361">
            <v>1.07</v>
          </cell>
          <cell r="AI5361">
            <v>1.7599999999999998</v>
          </cell>
          <cell r="BG5361">
            <v>1.7599999999999998</v>
          </cell>
        </row>
        <row r="5362">
          <cell r="A5362" t="str">
            <v>5JZ39502N000000301</v>
          </cell>
          <cell r="B5362" t="str">
            <v>STK-CHANGETER</v>
          </cell>
          <cell r="C5362" t="str">
            <v>STICKER</v>
          </cell>
          <cell r="D5362" t="str">
            <v>35DDM822R33PRDC595</v>
          </cell>
          <cell r="E5362" t="str">
            <v>95</v>
          </cell>
          <cell r="F5362" t="str">
            <v>CHT Real Duck Meat Spirulina15g1x24</v>
          </cell>
          <cell r="G5362" t="str">
            <v>บจก.ไทยรวมสินพัฒนาอุตสาหกรรม</v>
          </cell>
          <cell r="H5362" t="str">
            <v>บจก.ไทยรวมสินพัฒนาอุตสาหกรรม</v>
          </cell>
          <cell r="J5362" t="str">
            <v>Z39502N</v>
          </cell>
          <cell r="K5362">
            <v>0</v>
          </cell>
          <cell r="L5362">
            <v>0</v>
          </cell>
          <cell r="M5362">
            <v>0</v>
          </cell>
          <cell r="P5362">
            <v>1.2593900000000005</v>
          </cell>
          <cell r="Q5362">
            <v>1.2593900000000005</v>
          </cell>
          <cell r="R5362">
            <v>1.04</v>
          </cell>
          <cell r="S5362">
            <v>1.3097656000000004</v>
          </cell>
          <cell r="T5362">
            <v>1.3294120840000003</v>
          </cell>
          <cell r="U5362">
            <v>1.3490585680000005</v>
          </cell>
          <cell r="V5362">
            <v>1</v>
          </cell>
          <cell r="W5362">
            <v>1</v>
          </cell>
          <cell r="X5362">
            <v>1.07</v>
          </cell>
          <cell r="Y5362">
            <v>1.07</v>
          </cell>
          <cell r="AL5362">
            <v>1.1000000000000001</v>
          </cell>
          <cell r="AO5362">
            <v>0.8</v>
          </cell>
          <cell r="BG5362">
            <v>0.8</v>
          </cell>
          <cell r="BJ5362" t="str">
            <v>24.04.2021</v>
          </cell>
          <cell r="BK5362" t="str">
            <v>บจก.เวเบอร์ มาร์คกิ้ง ซิสเต็มส์</v>
          </cell>
        </row>
        <row r="5363">
          <cell r="A5363" t="str">
            <v>5JZ39502N000000400</v>
          </cell>
          <cell r="B5363" t="str">
            <v>STK-CHANGETER</v>
          </cell>
          <cell r="C5363" t="str">
            <v>STICKER</v>
          </cell>
          <cell r="D5363" t="str">
            <v>33SSM27BR33PRDC595</v>
          </cell>
          <cell r="E5363" t="str">
            <v>95</v>
          </cell>
          <cell r="F5363" t="str">
            <v>CHT Real Salmon Meat Tuna Oil15g1x24</v>
          </cell>
          <cell r="G5363" t="str">
            <v>บจก.ไทยรวมสินพัฒนาอุตสาหกรรม</v>
          </cell>
          <cell r="H5363" t="str">
            <v>บจก.ไทยรวมสินพัฒนาอุตสาหกรรม</v>
          </cell>
          <cell r="J5363" t="str">
            <v>Z39502N</v>
          </cell>
          <cell r="K5363">
            <v>703</v>
          </cell>
          <cell r="L5363">
            <v>1237.28</v>
          </cell>
          <cell r="M5363">
            <v>1.76</v>
          </cell>
          <cell r="P5363">
            <v>2.0150240000000004</v>
          </cell>
          <cell r="Q5363">
            <v>2.0150240000000004</v>
          </cell>
          <cell r="R5363">
            <v>1.04</v>
          </cell>
          <cell r="S5363">
            <v>2.0956249600000003</v>
          </cell>
          <cell r="T5363">
            <v>2.1270593344000002</v>
          </cell>
          <cell r="U5363">
            <v>2.1584937088000005</v>
          </cell>
          <cell r="V5363">
            <v>1</v>
          </cell>
          <cell r="W5363">
            <v>1</v>
          </cell>
          <cell r="X5363">
            <v>1.07</v>
          </cell>
          <cell r="Y5363">
            <v>1.07</v>
          </cell>
          <cell r="AI5363">
            <v>1.7599999999999998</v>
          </cell>
          <cell r="BG5363">
            <v>1.7599999999999998</v>
          </cell>
        </row>
        <row r="5364">
          <cell r="A5364" t="str">
            <v>5JZ39502N000000401</v>
          </cell>
          <cell r="B5364" t="str">
            <v>STK-CHANGETER</v>
          </cell>
          <cell r="C5364" t="str">
            <v>STICKER</v>
          </cell>
          <cell r="D5364" t="str">
            <v>33SSM27BR33PRDC595</v>
          </cell>
          <cell r="E5364" t="str">
            <v>95</v>
          </cell>
          <cell r="F5364" t="str">
            <v>CHT Real Salmon Meat Tuna Oil15g1x24</v>
          </cell>
          <cell r="G5364" t="str">
            <v>บจก.ไทยรวมสินพัฒนาอุตสาหกรรม</v>
          </cell>
          <cell r="H5364" t="str">
            <v>บจก.ไทยรวมสินพัฒนาอุตสาหกรรม</v>
          </cell>
          <cell r="J5364" t="str">
            <v>Z39502N</v>
          </cell>
          <cell r="K5364">
            <v>0</v>
          </cell>
          <cell r="L5364">
            <v>0</v>
          </cell>
          <cell r="M5364">
            <v>0</v>
          </cell>
          <cell r="P5364">
            <v>1.3276519622641512</v>
          </cell>
          <cell r="Q5364">
            <v>1.3276519622641512</v>
          </cell>
          <cell r="R5364">
            <v>1.04</v>
          </cell>
          <cell r="S5364">
            <v>1.3807580407547173</v>
          </cell>
          <cell r="T5364">
            <v>1.401469411366038</v>
          </cell>
          <cell r="U5364">
            <v>1.4221807819773589</v>
          </cell>
          <cell r="V5364">
            <v>1</v>
          </cell>
          <cell r="W5364">
            <v>1</v>
          </cell>
          <cell r="X5364">
            <v>1.07</v>
          </cell>
          <cell r="Y5364">
            <v>1.07</v>
          </cell>
          <cell r="AL5364">
            <v>1.1000000000000001</v>
          </cell>
          <cell r="AM5364">
            <v>6</v>
          </cell>
          <cell r="AO5364">
            <v>0.8</v>
          </cell>
          <cell r="BG5364">
            <v>0.8</v>
          </cell>
          <cell r="BJ5364" t="str">
            <v>24.04.2021</v>
          </cell>
          <cell r="BK5364" t="str">
            <v>บจก.เวเบอร์ มาร์คกิ้ง ซิสเต็มส์</v>
          </cell>
        </row>
        <row r="5365">
          <cell r="A5365" t="str">
            <v>5NZ39502N000000100</v>
          </cell>
          <cell r="B5365" t="str">
            <v>COR.INB-CHANGETER</v>
          </cell>
          <cell r="C5365" t="str">
            <v>ARTCARD</v>
          </cell>
          <cell r="D5365" t="str">
            <v>35DDM822R33PRDC595</v>
          </cell>
          <cell r="E5365" t="str">
            <v>95</v>
          </cell>
          <cell r="F5365" t="str">
            <v>CHT Real Duck Meat Spirulina15g1x24</v>
          </cell>
          <cell r="G5365" t="str">
            <v>บจก.ไทยรวมสินพัฒนาอุตสาหกรรม</v>
          </cell>
          <cell r="H5365" t="str">
            <v>บจก.ไทยรวมสินพัฒนาอุตสาหกรรม</v>
          </cell>
          <cell r="J5365" t="str">
            <v>Z39502N</v>
          </cell>
          <cell r="K5365">
            <v>0</v>
          </cell>
          <cell r="L5365">
            <v>0</v>
          </cell>
          <cell r="M5365">
            <v>0</v>
          </cell>
          <cell r="P5365">
            <v>2.6944391250000006</v>
          </cell>
          <cell r="Q5365">
            <v>2.6944391250000006</v>
          </cell>
          <cell r="R5365">
            <v>1.0900000000000001</v>
          </cell>
          <cell r="S5365">
            <v>2.9369386462500007</v>
          </cell>
          <cell r="T5365">
            <v>2.9809927259437505</v>
          </cell>
          <cell r="U5365">
            <v>3.0250468056375008</v>
          </cell>
          <cell r="V5365">
            <v>1.095</v>
          </cell>
          <cell r="W5365">
            <v>1</v>
          </cell>
          <cell r="X5365">
            <v>1.05</v>
          </cell>
          <cell r="Y5365">
            <v>1.0900000000000001</v>
          </cell>
          <cell r="AI5365">
            <v>2.15</v>
          </cell>
          <cell r="AK5365">
            <v>2.15</v>
          </cell>
          <cell r="AL5365">
            <v>2.15</v>
          </cell>
          <cell r="AO5365">
            <v>2.15</v>
          </cell>
          <cell r="BG5365">
            <v>2.15</v>
          </cell>
          <cell r="BJ5365" t="str">
            <v>30.04.2021</v>
          </cell>
          <cell r="BK5365" t="str">
            <v>บจก.กลุ่มสยามบรรจุภัณฑ์ (สาขาที่ 9)</v>
          </cell>
        </row>
        <row r="5366">
          <cell r="A5366" t="str">
            <v>5MZZZ177N000000100</v>
          </cell>
          <cell r="B5366" t="str">
            <v>PLT.TRAY1-51924,All Brand</v>
          </cell>
          <cell r="C5366" t="str">
            <v>PLASTIC</v>
          </cell>
          <cell r="D5366" t="str">
            <v>3QRBFB2AJ2LARPBJCJ</v>
          </cell>
          <cell r="E5366" t="str">
            <v>CJ</v>
          </cell>
          <cell r="F5366" t="str">
            <v>84X45.5MM 100N W/BF&amp;BARLEY (D)-12</v>
          </cell>
          <cell r="G5366" t="str">
            <v>US PET NUTRITION LLC</v>
          </cell>
          <cell r="H5366" t="str">
            <v>KELLY FOODS CORPORATION</v>
          </cell>
          <cell r="I5366" t="str">
            <v>PF64579903</v>
          </cell>
          <cell r="J5366" t="str">
            <v>ZZZ177N</v>
          </cell>
          <cell r="K5366">
            <v>21595</v>
          </cell>
          <cell r="L5366">
            <v>62625.5</v>
          </cell>
          <cell r="M5366">
            <v>2.9</v>
          </cell>
          <cell r="N5366">
            <v>2.9</v>
          </cell>
          <cell r="O5366">
            <v>2.9</v>
          </cell>
          <cell r="P5366">
            <v>3.1900000000000008</v>
          </cell>
          <cell r="Q5366">
            <v>3.1900000000000008</v>
          </cell>
          <cell r="R5366">
            <v>1</v>
          </cell>
          <cell r="S5366">
            <v>3.1900000000000008</v>
          </cell>
          <cell r="T5366">
            <v>3.2378500000000003</v>
          </cell>
          <cell r="U5366">
            <v>3.2857000000000007</v>
          </cell>
          <cell r="V5366">
            <v>1</v>
          </cell>
          <cell r="W5366">
            <v>1</v>
          </cell>
          <cell r="X5366">
            <v>1.1000000000000001</v>
          </cell>
          <cell r="Y5366">
            <v>1</v>
          </cell>
          <cell r="Z5366">
            <v>2.9000000000000004</v>
          </cell>
          <cell r="AA5366">
            <v>3.1900000000000008</v>
          </cell>
          <cell r="AB5366">
            <v>1.1000000000000001</v>
          </cell>
          <cell r="AC5366">
            <v>1.1000000000000001</v>
          </cell>
          <cell r="AD5366" t="str">
            <v>Biljac</v>
          </cell>
          <cell r="AE5366">
            <v>0</v>
          </cell>
          <cell r="AH5366">
            <v>2.9</v>
          </cell>
          <cell r="AK5366">
            <v>2.9</v>
          </cell>
          <cell r="AN5366">
            <v>2.9000000000000004</v>
          </cell>
          <cell r="AP5366">
            <v>2.9</v>
          </cell>
          <cell r="AS5366">
            <v>2.8999999999999995</v>
          </cell>
          <cell r="AX5366">
            <v>2.9</v>
          </cell>
          <cell r="AY5366">
            <v>2.9</v>
          </cell>
          <cell r="BC5366">
            <v>2.9</v>
          </cell>
          <cell r="BD5366">
            <v>2.9</v>
          </cell>
          <cell r="BF5366">
            <v>2.9</v>
          </cell>
          <cell r="BG5366">
            <v>2.8999999999999995</v>
          </cell>
          <cell r="BH5366">
            <v>2.9</v>
          </cell>
          <cell r="BI5366">
            <v>1.0000000000000002</v>
          </cell>
          <cell r="BJ5366" t="str">
            <v>12.07.2022</v>
          </cell>
          <cell r="BK5366" t="str">
            <v>บจก.เอ็ม.วี.เอส.เทรด</v>
          </cell>
        </row>
        <row r="5367">
          <cell r="A5367" t="str">
            <v>5JZZZNNNN000000200</v>
          </cell>
          <cell r="B5367" t="str">
            <v>STKวงกลม 2 CM.ชนิดใส</v>
          </cell>
          <cell r="C5367" t="str">
            <v>STICKER</v>
          </cell>
          <cell r="D5367" t="str">
            <v>3HNNSA6KX29PRJICPD</v>
          </cell>
          <cell r="E5367" t="str">
            <v>PD</v>
          </cell>
          <cell r="F5367" t="str">
            <v>100X145X25 80 TUNA RED MEAT IN JELLY-112</v>
          </cell>
          <cell r="G5367" t="str">
            <v>ITO &amp; CO.,LTD.</v>
          </cell>
          <cell r="H5367" t="str">
            <v>ITO &amp; CO.,LTD.</v>
          </cell>
          <cell r="J5367" t="str">
            <v>ZZZNNNN</v>
          </cell>
          <cell r="K5367">
            <v>11450</v>
          </cell>
          <cell r="L5367">
            <v>835.84</v>
          </cell>
          <cell r="M5367">
            <v>7.0000000000000007E-2</v>
          </cell>
          <cell r="N5367">
            <v>6.7000464505589663E-2</v>
          </cell>
          <cell r="O5367">
            <v>7.3001021880259698E-2</v>
          </cell>
          <cell r="P5367">
            <v>8.014300000000002E-2</v>
          </cell>
          <cell r="Q5367">
            <v>8.014300000000002E-2</v>
          </cell>
          <cell r="R5367">
            <v>1.04</v>
          </cell>
          <cell r="S5367">
            <v>8.3348720000000029E-2</v>
          </cell>
          <cell r="T5367">
            <v>8.4598950800000017E-2</v>
          </cell>
          <cell r="U5367">
            <v>8.5849181600000032E-2</v>
          </cell>
          <cell r="V5367">
            <v>1</v>
          </cell>
          <cell r="W5367">
            <v>1</v>
          </cell>
          <cell r="X5367">
            <v>1.07</v>
          </cell>
          <cell r="Y5367">
            <v>1.07</v>
          </cell>
          <cell r="Z5367">
            <v>7.0000000000000007E-2</v>
          </cell>
          <cell r="AA5367">
            <v>8.014300000000002E-2</v>
          </cell>
          <cell r="AB5367">
            <v>1.1449000000000003</v>
          </cell>
          <cell r="AC5367">
            <v>1.1906960000000002</v>
          </cell>
          <cell r="AD5367" t="str">
            <v>WM USA VP</v>
          </cell>
          <cell r="AE5367">
            <v>0</v>
          </cell>
          <cell r="AG5367">
            <v>7.3000515663271884E-2</v>
          </cell>
          <cell r="AH5367">
            <v>7.3000208347801937E-2</v>
          </cell>
          <cell r="AI5367">
            <v>3.8636458339909967E-2</v>
          </cell>
          <cell r="AJ5367">
            <v>4.917759788860001E-2</v>
          </cell>
          <cell r="AK5367">
            <v>7.3000303320189475E-2</v>
          </cell>
          <cell r="AL5367">
            <v>6.4668292624606966E-2</v>
          </cell>
          <cell r="AN5367">
            <v>7.2999697953635881E-2</v>
          </cell>
          <cell r="AP5367">
            <v>7.3000208347801937E-2</v>
          </cell>
          <cell r="AR5367">
            <v>7.2999792488068066E-2</v>
          </cell>
          <cell r="AT5367">
            <v>3.1000069449267309E-2</v>
          </cell>
          <cell r="AV5367">
            <v>7.300050719941388E-2</v>
          </cell>
          <cell r="AZ5367">
            <v>7.3000434216239668E-2</v>
          </cell>
          <cell r="BA5367">
            <v>7.300018751171948E-2</v>
          </cell>
          <cell r="BB5367">
            <v>7.2999999999999995E-2</v>
          </cell>
          <cell r="BC5367">
            <v>7.3001031282227583E-2</v>
          </cell>
          <cell r="BE5367">
            <v>7.3001021880259698E-2</v>
          </cell>
          <cell r="BF5367">
            <v>6.7000464505589663E-2</v>
          </cell>
          <cell r="BG5367">
            <v>7.2999792488068066E-2</v>
          </cell>
          <cell r="BH5367">
            <v>7.3001021880259698E-2</v>
          </cell>
          <cell r="BI5367">
            <v>1.0000168410367993</v>
          </cell>
          <cell r="BJ5367" t="str">
            <v>12.08.2022</v>
          </cell>
          <cell r="BK5367" t="str">
            <v>บจก.เวเบอร์ มาร์คกิ้</v>
          </cell>
        </row>
        <row r="5368">
          <cell r="A5368" t="str">
            <v>5JZZZNNNN000000700</v>
          </cell>
          <cell r="B5368" t="str">
            <v>STK2-5973,(วงกลม3.5 CM.ใส)All Brand</v>
          </cell>
          <cell r="C5368" t="str">
            <v>STICKER</v>
          </cell>
          <cell r="D5368" t="str">
            <v>3GAOAA4WE24S5SC4RV</v>
          </cell>
          <cell r="E5368" t="str">
            <v>RV</v>
          </cell>
          <cell r="F5368" t="str">
            <v>211x106 2P 85N SJ MX SHR N WATER-24</v>
          </cell>
          <cell r="G5368" t="str">
            <v>Pet Cake Factory Company Limited</v>
          </cell>
          <cell r="H5368" t="str">
            <v>Pet Cake Factory Company Limited</v>
          </cell>
          <cell r="J5368" t="str">
            <v>ZZZNNNN</v>
          </cell>
          <cell r="K5368">
            <v>4702</v>
          </cell>
          <cell r="L5368">
            <v>658.28</v>
          </cell>
          <cell r="M5368">
            <v>0.14000000000000001</v>
          </cell>
          <cell r="N5368">
            <v>0.14000000000000001</v>
          </cell>
          <cell r="O5368">
            <v>0.14000000000000001</v>
          </cell>
          <cell r="P5368">
            <v>0.16265475862068968</v>
          </cell>
          <cell r="Q5368">
            <v>0.16265475862068968</v>
          </cell>
          <cell r="R5368">
            <v>1.04</v>
          </cell>
          <cell r="S5368">
            <v>0.16916094896551728</v>
          </cell>
          <cell r="T5368">
            <v>0.17169836320000004</v>
          </cell>
          <cell r="U5368">
            <v>0.17423577743448282</v>
          </cell>
          <cell r="V5368">
            <v>1</v>
          </cell>
          <cell r="W5368">
            <v>1</v>
          </cell>
          <cell r="X5368">
            <v>1.07</v>
          </cell>
          <cell r="Y5368">
            <v>1.07</v>
          </cell>
          <cell r="Z5368">
            <v>0.14206896551724138</v>
          </cell>
          <cell r="AA5368">
            <v>0.16265475862068968</v>
          </cell>
          <cell r="AB5368">
            <v>1.1449000000000003</v>
          </cell>
          <cell r="AC5368">
            <v>1.1906960000000002</v>
          </cell>
          <cell r="AD5368" t="str">
            <v>Pet Cake 6 เดือน</v>
          </cell>
          <cell r="AP5368">
            <v>0.14000000000000001</v>
          </cell>
          <cell r="AU5368">
            <v>0.14000000000000001</v>
          </cell>
          <cell r="BE5368">
            <v>0.14000000000000001</v>
          </cell>
          <cell r="BF5368">
            <v>0.14000000000000001</v>
          </cell>
          <cell r="BG5368">
            <v>0.14000000000000001</v>
          </cell>
          <cell r="BH5368">
            <v>0.14000000000000001</v>
          </cell>
          <cell r="BI5368">
            <v>1</v>
          </cell>
          <cell r="BJ5368" t="str">
            <v>26.08.2022</v>
          </cell>
          <cell r="BK5368" t="str">
            <v>บจก.เวเบอร์ มาร์คกิ้</v>
          </cell>
        </row>
        <row r="5369">
          <cell r="A5369" t="str">
            <v>5MZZZNNNN000000300</v>
          </cell>
          <cell r="B5369" t="str">
            <v>PLASTIC TRAY 16.5x24.2x3.1 CM PET</v>
          </cell>
          <cell r="C5369" t="str">
            <v>PLASTIC</v>
          </cell>
          <cell r="D5369" t="str">
            <v>3HRSFB6LJ2AARPMMC9</v>
          </cell>
          <cell r="E5369" t="str">
            <v>C9</v>
          </cell>
          <cell r="F5369" t="str">
            <v>76X38 CUP 78N SM CHUNK M/SB&amp;BTWM  NG-24</v>
          </cell>
          <cell r="G5369" t="str">
            <v>SMUCKER MANUFACTURING,INC.</v>
          </cell>
          <cell r="H5369" t="str">
            <v>VISION INTERNATIONAL TRADING CENTER</v>
          </cell>
          <cell r="J5369" t="str">
            <v>ZZZNNNN</v>
          </cell>
          <cell r="K5369">
            <v>0</v>
          </cell>
          <cell r="L5369">
            <v>0</v>
          </cell>
          <cell r="M5369">
            <v>2.59</v>
          </cell>
          <cell r="N5369">
            <v>2.59</v>
          </cell>
          <cell r="O5369">
            <v>2.59</v>
          </cell>
          <cell r="P5369">
            <v>2.8490000000000006</v>
          </cell>
          <cell r="Q5369">
            <v>2.8490000000000006</v>
          </cell>
          <cell r="R5369">
            <v>1</v>
          </cell>
          <cell r="S5369">
            <v>2.8490000000000006</v>
          </cell>
          <cell r="T5369">
            <v>2.8917350000000002</v>
          </cell>
          <cell r="U5369">
            <v>2.9344700000000006</v>
          </cell>
          <cell r="V5369">
            <v>1</v>
          </cell>
          <cell r="W5369">
            <v>1</v>
          </cell>
          <cell r="X5369">
            <v>1.1000000000000001</v>
          </cell>
          <cell r="Y5369">
            <v>1</v>
          </cell>
          <cell r="AG5369">
            <v>2.59</v>
          </cell>
          <cell r="AJ5369">
            <v>2.59</v>
          </cell>
          <cell r="AK5369">
            <v>2.59</v>
          </cell>
          <cell r="AN5369">
            <v>2.59</v>
          </cell>
          <cell r="AP5369">
            <v>2.59</v>
          </cell>
          <cell r="AR5369">
            <v>2.59</v>
          </cell>
          <cell r="AZ5369">
            <v>2.59</v>
          </cell>
          <cell r="BF5369">
            <v>2.59</v>
          </cell>
          <cell r="BG5369">
            <v>2.59</v>
          </cell>
          <cell r="BH5369">
            <v>2.59</v>
          </cell>
          <cell r="BI5369">
            <v>1</v>
          </cell>
          <cell r="BJ5369" t="str">
            <v>25.03.2022</v>
          </cell>
          <cell r="BK5369" t="str">
            <v>บจก.อาร์ตแพค แอนด์ ด</v>
          </cell>
        </row>
        <row r="5370">
          <cell r="A5370" t="str">
            <v>5R1Q5041N000000801</v>
          </cell>
          <cell r="B5370" t="str">
            <v>NO-COR.INB2-7454,B.F.F. (VP OMG)</v>
          </cell>
          <cell r="C5370" t="str">
            <v>DUPLEX</v>
          </cell>
          <cell r="D5370" t="str">
            <v>3VAE0003977X</v>
          </cell>
          <cell r="E5370" t="str">
            <v>7X</v>
          </cell>
          <cell r="F5370" t="str">
            <v>OMG CA Tuna W BF/CK/TKY/DK/LB/SLM</v>
          </cell>
          <cell r="I5370" t="str">
            <v>PF64189601</v>
          </cell>
          <cell r="K5370">
            <v>0</v>
          </cell>
          <cell r="L5370">
            <v>0</v>
          </cell>
          <cell r="M5370">
            <v>11.3</v>
          </cell>
          <cell r="N5370">
            <v>5.6824094228841471</v>
          </cell>
          <cell r="O5370">
            <v>5.6824094228841471</v>
          </cell>
          <cell r="P5370">
            <v>6.2622</v>
          </cell>
          <cell r="Q5370">
            <v>6.2622</v>
          </cell>
          <cell r="R5370">
            <v>1.07</v>
          </cell>
          <cell r="S5370">
            <v>6.7005540000000003</v>
          </cell>
          <cell r="T5370">
            <v>6.8010623099999998</v>
          </cell>
          <cell r="U5370">
            <v>6.9015706200000002</v>
          </cell>
          <cell r="W5370">
            <v>1</v>
          </cell>
          <cell r="X5370">
            <v>1.05</v>
          </cell>
          <cell r="Y5370">
            <v>1.05</v>
          </cell>
          <cell r="AG5370" t="str">
            <v>3VAE000228KW</v>
          </cell>
          <cell r="AH5370" t="str">
            <v>KW</v>
          </cell>
          <cell r="AI5370" t="str">
            <v>OMG TUNA RMT WITH BF/CKN/TKY/DK/LB/SLM</v>
          </cell>
          <cell r="BE5370">
            <v>5.6824094228841471</v>
          </cell>
          <cell r="BF5370">
            <v>5.6824094228841471</v>
          </cell>
          <cell r="BH5370">
            <v>5.6824094228841471</v>
          </cell>
          <cell r="BJ5370" t="str">
            <v>05.08.2022</v>
          </cell>
          <cell r="BK5370" t="str">
            <v>บจก.ไทยยูเนี่ยน กราฟ</v>
          </cell>
        </row>
        <row r="5371">
          <cell r="A5371" t="str">
            <v>55A1A200NN02</v>
          </cell>
          <cell r="B5371" t="str">
            <v>ถุงพลาสติกLLDPE 50CM X75CM 200MICRON</v>
          </cell>
          <cell r="C5371" t="str">
            <v>Shrink</v>
          </cell>
          <cell r="K5371">
            <v>24.57</v>
          </cell>
          <cell r="L5371">
            <v>1914.3</v>
          </cell>
          <cell r="M5371">
            <v>77.912087912087912</v>
          </cell>
          <cell r="P5371">
            <v>80.34</v>
          </cell>
          <cell r="Q5371">
            <v>80.34</v>
          </cell>
          <cell r="R5371">
            <v>1</v>
          </cell>
          <cell r="S5371">
            <v>80.34</v>
          </cell>
          <cell r="T5371">
            <v>81.545099999999991</v>
          </cell>
          <cell r="U5371">
            <v>82.750200000000007</v>
          </cell>
          <cell r="V5371">
            <v>1</v>
          </cell>
          <cell r="W5371">
            <v>1</v>
          </cell>
          <cell r="X5371">
            <v>1.03</v>
          </cell>
          <cell r="Y5371">
            <v>1</v>
          </cell>
          <cell r="AP5371">
            <v>78</v>
          </cell>
          <cell r="BG5371">
            <v>78</v>
          </cell>
          <cell r="BJ5371" t="str">
            <v>22.05.2021</v>
          </cell>
          <cell r="BK5371" t="str">
            <v>หจก.เอส แอนด์ พี โปรแพ็คกิ้ง</v>
          </cell>
        </row>
        <row r="5372">
          <cell r="A5372" t="str">
            <v>5AAA30000001</v>
          </cell>
          <cell r="B5372" t="str">
            <v>ฟิล์มห่อTRAY AUTO PE SIZE 32CM หน</v>
          </cell>
          <cell r="C5372" t="str">
            <v>Shrink</v>
          </cell>
          <cell r="K5372">
            <v>2257.0839999999998</v>
          </cell>
          <cell r="L5372">
            <v>171470.91</v>
          </cell>
          <cell r="M5372">
            <v>75.97</v>
          </cell>
          <cell r="N5372">
            <v>74.6250011534664</v>
          </cell>
          <cell r="O5372">
            <v>78.5</v>
          </cell>
          <cell r="P5372">
            <v>78.451666666666668</v>
          </cell>
          <cell r="Q5372">
            <v>78.5</v>
          </cell>
          <cell r="R5372">
            <v>1</v>
          </cell>
          <cell r="S5372">
            <v>78.5</v>
          </cell>
          <cell r="T5372">
            <v>79.677499999999995</v>
          </cell>
          <cell r="U5372">
            <v>80.855000000000004</v>
          </cell>
          <cell r="V5372">
            <v>1</v>
          </cell>
          <cell r="W5372">
            <v>1</v>
          </cell>
          <cell r="X5372">
            <v>1.03</v>
          </cell>
          <cell r="Y5372">
            <v>1</v>
          </cell>
          <cell r="AH5372">
            <v>72</v>
          </cell>
          <cell r="AI5372">
            <v>71.999991701279242</v>
          </cell>
          <cell r="AK5372">
            <v>72.000000000000014</v>
          </cell>
          <cell r="AL5372">
            <v>72.000000000000014</v>
          </cell>
          <cell r="AM5372">
            <v>72</v>
          </cell>
          <cell r="AP5372">
            <v>71.5</v>
          </cell>
          <cell r="AQ5372">
            <v>71.5</v>
          </cell>
          <cell r="AR5372">
            <v>71.5000090179457</v>
          </cell>
          <cell r="AS5372">
            <v>71.500009136592041</v>
          </cell>
          <cell r="AT5372">
            <v>71.500004613865585</v>
          </cell>
          <cell r="AZ5372">
            <v>73.499999999999986</v>
          </cell>
          <cell r="BC5372">
            <v>75</v>
          </cell>
          <cell r="BE5372">
            <v>78.5</v>
          </cell>
          <cell r="BF5372">
            <v>74.6250011534664</v>
          </cell>
          <cell r="BG5372">
            <v>71.500009136592041</v>
          </cell>
          <cell r="BH5372">
            <v>78.5</v>
          </cell>
          <cell r="BI5372">
            <v>1.0979019576072406</v>
          </cell>
          <cell r="BJ5372" t="str">
            <v>22.08.2022</v>
          </cell>
          <cell r="BK5372" t="str">
            <v>บจก.เฟล็กซ์ซี่-แพค (</v>
          </cell>
        </row>
        <row r="5373">
          <cell r="A5373" t="str">
            <v>5AAA30000002</v>
          </cell>
          <cell r="B5373" t="str">
            <v>ฟิล์มห่อTRAY AUTO PE SIZE 48CM หน</v>
          </cell>
          <cell r="C5373" t="str">
            <v>Shrink</v>
          </cell>
          <cell r="K5373">
            <v>304.07</v>
          </cell>
          <cell r="L5373">
            <v>23611.72</v>
          </cell>
          <cell r="M5373">
            <v>77.650000000000006</v>
          </cell>
          <cell r="N5373">
            <v>72.312993929768496</v>
          </cell>
          <cell r="O5373">
            <v>77.190927988995753</v>
          </cell>
          <cell r="P5373">
            <v>78.398764314424795</v>
          </cell>
          <cell r="Q5373">
            <v>78.398764314424795</v>
          </cell>
          <cell r="R5373">
            <v>1</v>
          </cell>
          <cell r="S5373">
            <v>78.398764314424795</v>
          </cell>
          <cell r="T5373">
            <v>79.574745779141153</v>
          </cell>
          <cell r="U5373">
            <v>80.75072724385754</v>
          </cell>
          <cell r="V5373">
            <v>1</v>
          </cell>
          <cell r="W5373">
            <v>1</v>
          </cell>
          <cell r="X5373">
            <v>1.03</v>
          </cell>
          <cell r="Y5373">
            <v>1</v>
          </cell>
          <cell r="AG5373">
            <v>65</v>
          </cell>
          <cell r="AH5373">
            <v>72</v>
          </cell>
          <cell r="AJ5373">
            <v>72</v>
          </cell>
          <cell r="AL5373">
            <v>72</v>
          </cell>
          <cell r="AN5373">
            <v>71.500006198885032</v>
          </cell>
          <cell r="AO5373">
            <v>71.50000610165354</v>
          </cell>
          <cell r="AP5373">
            <v>71.500001969938737</v>
          </cell>
          <cell r="AS5373">
            <v>71.500002088860114</v>
          </cell>
          <cell r="AT5373">
            <v>71.500002278226077</v>
          </cell>
          <cell r="AU5373">
            <v>71.500003744701246</v>
          </cell>
          <cell r="AW5373">
            <v>71.500006006992137</v>
          </cell>
          <cell r="AX5373">
            <v>71.500007989070951</v>
          </cell>
          <cell r="AY5373">
            <v>71.500009500393332</v>
          </cell>
          <cell r="AZ5373">
            <v>71.500000000000014</v>
          </cell>
          <cell r="BA5373">
            <v>77.190927988995753</v>
          </cell>
          <cell r="BF5373">
            <v>72.312993929768496</v>
          </cell>
          <cell r="BG5373">
            <v>71.500002088860114</v>
          </cell>
          <cell r="BH5373">
            <v>77.190927988995753</v>
          </cell>
          <cell r="BI5373">
            <v>1.0795933669073599</v>
          </cell>
          <cell r="BJ5373" t="str">
            <v>01.04.2022</v>
          </cell>
          <cell r="BK5373" t="str">
            <v>บจก.เฟล็กซ์ซี่-แพค (</v>
          </cell>
        </row>
        <row r="5374">
          <cell r="A5374" t="str">
            <v>5AAA30000003</v>
          </cell>
          <cell r="B5374" t="str">
            <v>ฟิล์มห่อTRAY AUTO PE SIZE 38CM หน</v>
          </cell>
          <cell r="C5374" t="str">
            <v>Shrink</v>
          </cell>
          <cell r="K5374">
            <v>2668.5810000000001</v>
          </cell>
          <cell r="L5374">
            <v>209486.29</v>
          </cell>
          <cell r="M5374">
            <v>78.5</v>
          </cell>
          <cell r="N5374">
            <v>75.069201416977606</v>
          </cell>
          <cell r="O5374">
            <v>78.500000000000014</v>
          </cell>
          <cell r="P5374">
            <v>78.373636363636365</v>
          </cell>
          <cell r="Q5374">
            <v>78.500000000000014</v>
          </cell>
          <cell r="R5374">
            <v>1</v>
          </cell>
          <cell r="S5374">
            <v>78.500000000000014</v>
          </cell>
          <cell r="T5374">
            <v>79.677500000000009</v>
          </cell>
          <cell r="U5374">
            <v>80.855000000000018</v>
          </cell>
          <cell r="V5374">
            <v>1</v>
          </cell>
          <cell r="W5374">
            <v>1</v>
          </cell>
          <cell r="X5374">
            <v>1.03</v>
          </cell>
          <cell r="Y5374">
            <v>1</v>
          </cell>
          <cell r="AH5374">
            <v>72</v>
          </cell>
          <cell r="AK5374">
            <v>71.999999999999986</v>
          </cell>
          <cell r="AL5374">
            <v>71.999999999999986</v>
          </cell>
          <cell r="AM5374">
            <v>71.500003327454834</v>
          </cell>
          <cell r="AN5374">
            <v>71.500003513826911</v>
          </cell>
          <cell r="AO5374">
            <v>71.500006749095633</v>
          </cell>
          <cell r="AP5374">
            <v>71.500003410338778</v>
          </cell>
          <cell r="AQ5374">
            <v>71.500003399949676</v>
          </cell>
          <cell r="AT5374">
            <v>71.500003303928381</v>
          </cell>
          <cell r="AU5374">
            <v>71.500003295153491</v>
          </cell>
          <cell r="AV5374">
            <v>71.500003188795858</v>
          </cell>
          <cell r="AW5374">
            <v>71.50000249201311</v>
          </cell>
          <cell r="AX5374">
            <v>71.500002483114827</v>
          </cell>
          <cell r="AY5374">
            <v>71.500002197203386</v>
          </cell>
          <cell r="AZ5374">
            <v>72.540106621188841</v>
          </cell>
          <cell r="BA5374">
            <v>80.790293422333477</v>
          </cell>
          <cell r="BB5374">
            <v>83</v>
          </cell>
          <cell r="BC5374">
            <v>78.5</v>
          </cell>
          <cell r="BD5374">
            <v>78.5</v>
          </cell>
          <cell r="BE5374">
            <v>78.500000000000014</v>
          </cell>
          <cell r="BF5374">
            <v>75.069201416977606</v>
          </cell>
          <cell r="BG5374">
            <v>71.500003399949676</v>
          </cell>
          <cell r="BH5374">
            <v>78.500000000000014</v>
          </cell>
          <cell r="BI5374">
            <v>1.0979020456949413</v>
          </cell>
          <cell r="BJ5374" t="str">
            <v>02.08.2022</v>
          </cell>
          <cell r="BK5374" t="str">
            <v>บจก.เฟล็กซ์ซี่-แพค (</v>
          </cell>
        </row>
        <row r="5375">
          <cell r="A5375" t="str">
            <v>5AAA30000004</v>
          </cell>
          <cell r="B5375" t="str">
            <v>ฟิล์มห่อTRAY AUTO PE SIZE 28CM หน</v>
          </cell>
          <cell r="C5375" t="str">
            <v>Shrink</v>
          </cell>
          <cell r="K5375">
            <v>939.9</v>
          </cell>
          <cell r="L5375">
            <v>73368.289999999994</v>
          </cell>
          <cell r="M5375">
            <v>78.06</v>
          </cell>
          <cell r="P5375">
            <v>81.37</v>
          </cell>
          <cell r="Q5375">
            <v>81.37</v>
          </cell>
          <cell r="R5375">
            <v>1</v>
          </cell>
          <cell r="S5375">
            <v>81.37</v>
          </cell>
          <cell r="T5375">
            <v>82.590549999999993</v>
          </cell>
          <cell r="U5375">
            <v>83.81110000000001</v>
          </cell>
          <cell r="V5375">
            <v>1</v>
          </cell>
          <cell r="W5375">
            <v>1</v>
          </cell>
          <cell r="X5375">
            <v>1.03</v>
          </cell>
          <cell r="Y5375">
            <v>1</v>
          </cell>
          <cell r="BJ5375" t="str">
            <v>06.02.2017</v>
          </cell>
          <cell r="BK5375" t="str">
            <v>หจก.เอส แอนด์ พี โปรแพ็คกิ้ง</v>
          </cell>
        </row>
        <row r="5376">
          <cell r="A5376" t="str">
            <v>5AAPA0000009</v>
          </cell>
          <cell r="B5376" t="str">
            <v>SHRINK PE 26X50CM 100MIC ตัดเปิด 1 ด้าน</v>
          </cell>
          <cell r="C5376" t="str">
            <v>Shrink</v>
          </cell>
          <cell r="K5376">
            <v>965.5</v>
          </cell>
          <cell r="L5376">
            <v>79421.399999999994</v>
          </cell>
          <cell r="M5376">
            <v>82.26</v>
          </cell>
          <cell r="N5376">
            <v>80.333333333333329</v>
          </cell>
          <cell r="O5376">
            <v>84</v>
          </cell>
          <cell r="P5376">
            <v>83.43</v>
          </cell>
          <cell r="Q5376">
            <v>84</v>
          </cell>
          <cell r="R5376">
            <v>1</v>
          </cell>
          <cell r="S5376">
            <v>84</v>
          </cell>
          <cell r="T5376">
            <v>85.259999999999991</v>
          </cell>
          <cell r="U5376">
            <v>86.52</v>
          </cell>
          <cell r="V5376">
            <v>1</v>
          </cell>
          <cell r="W5376">
            <v>1</v>
          </cell>
          <cell r="X5376">
            <v>1.03</v>
          </cell>
          <cell r="Y5376">
            <v>1</v>
          </cell>
          <cell r="AG5376">
            <v>77</v>
          </cell>
          <cell r="AH5376">
            <v>77</v>
          </cell>
          <cell r="AI5376">
            <v>77</v>
          </cell>
          <cell r="AJ5376">
            <v>77</v>
          </cell>
          <cell r="AK5376">
            <v>77</v>
          </cell>
          <cell r="AL5376">
            <v>77</v>
          </cell>
          <cell r="AM5376">
            <v>77</v>
          </cell>
          <cell r="AN5376">
            <v>77</v>
          </cell>
          <cell r="AO5376">
            <v>79</v>
          </cell>
          <cell r="AP5376">
            <v>79</v>
          </cell>
          <cell r="AQ5376">
            <v>79</v>
          </cell>
          <cell r="AR5376">
            <v>79</v>
          </cell>
          <cell r="AS5376">
            <v>79</v>
          </cell>
          <cell r="AT5376">
            <v>79</v>
          </cell>
          <cell r="AU5376">
            <v>79</v>
          </cell>
          <cell r="AV5376">
            <v>79</v>
          </cell>
          <cell r="AW5376">
            <v>79</v>
          </cell>
          <cell r="AX5376">
            <v>79</v>
          </cell>
          <cell r="AY5376">
            <v>79</v>
          </cell>
          <cell r="AZ5376">
            <v>81</v>
          </cell>
          <cell r="BA5376">
            <v>84</v>
          </cell>
          <cell r="BC5376">
            <v>84</v>
          </cell>
          <cell r="BF5376">
            <v>80.333333333333329</v>
          </cell>
          <cell r="BG5376">
            <v>79</v>
          </cell>
          <cell r="BH5376">
            <v>84</v>
          </cell>
          <cell r="BI5376">
            <v>1.0632911392405062</v>
          </cell>
          <cell r="BJ5376" t="str">
            <v>09.06.2022</v>
          </cell>
          <cell r="BK5376" t="str">
            <v>หจก.เอส แอนด์ พี โปร</v>
          </cell>
        </row>
        <row r="5377">
          <cell r="A5377" t="str">
            <v>5AAPB0000016</v>
          </cell>
          <cell r="B5377" t="str">
            <v>SHRINK PE 20x45 CM.ตัดเปิด 1 ด้าน</v>
          </cell>
          <cell r="C5377" t="str">
            <v>Shrink</v>
          </cell>
          <cell r="K5377">
            <v>6062.4</v>
          </cell>
          <cell r="L5377">
            <v>501780.59</v>
          </cell>
          <cell r="M5377">
            <v>82.77</v>
          </cell>
          <cell r="N5377">
            <v>81.215730337078654</v>
          </cell>
          <cell r="O5377">
            <v>83</v>
          </cell>
          <cell r="P5377">
            <v>83.43</v>
          </cell>
          <cell r="Q5377">
            <v>83.43</v>
          </cell>
          <cell r="R5377">
            <v>1</v>
          </cell>
          <cell r="S5377">
            <v>83.43</v>
          </cell>
          <cell r="T5377">
            <v>84.681449999999998</v>
          </cell>
          <cell r="U5377">
            <v>85.932900000000004</v>
          </cell>
          <cell r="V5377">
            <v>1</v>
          </cell>
          <cell r="W5377">
            <v>1</v>
          </cell>
          <cell r="X5377">
            <v>1.03</v>
          </cell>
          <cell r="Y5377">
            <v>1</v>
          </cell>
          <cell r="AG5377">
            <v>77</v>
          </cell>
          <cell r="AH5377">
            <v>77</v>
          </cell>
          <cell r="AI5377">
            <v>77</v>
          </cell>
          <cell r="AJ5377">
            <v>77</v>
          </cell>
          <cell r="AK5377">
            <v>77</v>
          </cell>
          <cell r="AL5377">
            <v>77.000000000000014</v>
          </cell>
          <cell r="AM5377">
            <v>77</v>
          </cell>
          <cell r="AN5377">
            <v>78.55777460770328</v>
          </cell>
          <cell r="AO5377">
            <v>79</v>
          </cell>
          <cell r="AP5377">
            <v>79</v>
          </cell>
          <cell r="AQ5377">
            <v>79</v>
          </cell>
          <cell r="AR5377">
            <v>79</v>
          </cell>
          <cell r="AS5377">
            <v>79</v>
          </cell>
          <cell r="AT5377">
            <v>79</v>
          </cell>
          <cell r="AU5377">
            <v>79</v>
          </cell>
          <cell r="AW5377">
            <v>79</v>
          </cell>
          <cell r="AX5377">
            <v>79</v>
          </cell>
          <cell r="AY5377">
            <v>79</v>
          </cell>
          <cell r="AZ5377">
            <v>81</v>
          </cell>
          <cell r="BA5377">
            <v>84</v>
          </cell>
          <cell r="BB5377">
            <v>84</v>
          </cell>
          <cell r="BC5377">
            <v>83.373033707865162</v>
          </cell>
          <cell r="BD5377">
            <v>83</v>
          </cell>
          <cell r="BE5377">
            <v>83</v>
          </cell>
          <cell r="BF5377">
            <v>81.215730337078654</v>
          </cell>
          <cell r="BG5377">
            <v>79</v>
          </cell>
          <cell r="BH5377">
            <v>83</v>
          </cell>
          <cell r="BI5377">
            <v>1.0506329113924051</v>
          </cell>
          <cell r="BJ5377" t="str">
            <v>06.08.2022</v>
          </cell>
          <cell r="BK5377" t="str">
            <v>หจก.เอส แอนด์ พี โปร</v>
          </cell>
        </row>
        <row r="5378">
          <cell r="A5378" t="str">
            <v>5AAPB0000022</v>
          </cell>
          <cell r="B5378" t="str">
            <v>SHRINK PE 20x40CM. ตัดเปิด 1 ด้าน 100MIC</v>
          </cell>
          <cell r="C5378" t="str">
            <v>Shrink</v>
          </cell>
          <cell r="K5378">
            <v>4354.5</v>
          </cell>
          <cell r="L5378">
            <v>360705.52</v>
          </cell>
          <cell r="M5378">
            <v>82.84</v>
          </cell>
          <cell r="N5378">
            <v>80.977075134153054</v>
          </cell>
          <cell r="O5378">
            <v>83</v>
          </cell>
          <cell r="P5378">
            <v>83.43</v>
          </cell>
          <cell r="Q5378">
            <v>83.43</v>
          </cell>
          <cell r="R5378">
            <v>1</v>
          </cell>
          <cell r="S5378">
            <v>83.43</v>
          </cell>
          <cell r="T5378">
            <v>84.681449999999998</v>
          </cell>
          <cell r="U5378">
            <v>85.932900000000004</v>
          </cell>
          <cell r="V5378">
            <v>1</v>
          </cell>
          <cell r="W5378">
            <v>1</v>
          </cell>
          <cell r="X5378">
            <v>1.03</v>
          </cell>
          <cell r="Y5378">
            <v>1</v>
          </cell>
          <cell r="AG5378">
            <v>77</v>
          </cell>
          <cell r="AH5378">
            <v>77.000000000000014</v>
          </cell>
          <cell r="AI5378">
            <v>77</v>
          </cell>
          <cell r="AJ5378">
            <v>77</v>
          </cell>
          <cell r="AK5378">
            <v>77</v>
          </cell>
          <cell r="AL5378">
            <v>77</v>
          </cell>
          <cell r="AM5378">
            <v>77</v>
          </cell>
          <cell r="AN5378">
            <v>77.979133226324237</v>
          </cell>
          <cell r="AO5378">
            <v>79</v>
          </cell>
          <cell r="AP5378">
            <v>79</v>
          </cell>
          <cell r="AQ5378">
            <v>79</v>
          </cell>
          <cell r="AR5378">
            <v>79</v>
          </cell>
          <cell r="AS5378">
            <v>79</v>
          </cell>
          <cell r="AT5378">
            <v>79</v>
          </cell>
          <cell r="AU5378">
            <v>79</v>
          </cell>
          <cell r="AV5378">
            <v>79</v>
          </cell>
          <cell r="AW5378">
            <v>79</v>
          </cell>
          <cell r="AX5378">
            <v>79</v>
          </cell>
          <cell r="AY5378">
            <v>78.999999999999986</v>
          </cell>
          <cell r="AZ5378">
            <v>80.573676680972824</v>
          </cell>
          <cell r="BA5378">
            <v>84</v>
          </cell>
          <cell r="BB5378">
            <v>84</v>
          </cell>
          <cell r="BC5378">
            <v>83.151224928863897</v>
          </cell>
          <cell r="BD5378">
            <v>83</v>
          </cell>
          <cell r="BE5378">
            <v>83</v>
          </cell>
          <cell r="BF5378">
            <v>80.977075134153054</v>
          </cell>
          <cell r="BG5378">
            <v>79</v>
          </cell>
          <cell r="BH5378">
            <v>83</v>
          </cell>
          <cell r="BI5378">
            <v>1.0506329113924051</v>
          </cell>
          <cell r="BJ5378" t="str">
            <v>06.08.2022</v>
          </cell>
          <cell r="BK5378" t="str">
            <v>หจก.เอส แอนด์ พี โปร</v>
          </cell>
        </row>
        <row r="5379">
          <cell r="A5379" t="str">
            <v>5AAPB0000027</v>
          </cell>
          <cell r="B5379" t="str">
            <v>PE 45x60 CM.ซิลด้านสั้น 1 ด้านปรุรูเข็ม</v>
          </cell>
          <cell r="C5379" t="str">
            <v>Shrink</v>
          </cell>
          <cell r="K5379">
            <v>21.5</v>
          </cell>
          <cell r="L5379">
            <v>1778</v>
          </cell>
          <cell r="M5379">
            <v>82.7</v>
          </cell>
          <cell r="N5379">
            <v>81.5</v>
          </cell>
          <cell r="O5379">
            <v>84</v>
          </cell>
          <cell r="P5379">
            <v>81.37</v>
          </cell>
          <cell r="Q5379">
            <v>84</v>
          </cell>
          <cell r="R5379">
            <v>1</v>
          </cell>
          <cell r="S5379">
            <v>84</v>
          </cell>
          <cell r="T5379">
            <v>85.259999999999991</v>
          </cell>
          <cell r="U5379">
            <v>86.52</v>
          </cell>
          <cell r="V5379">
            <v>1</v>
          </cell>
          <cell r="W5379">
            <v>1</v>
          </cell>
          <cell r="X5379">
            <v>1.03</v>
          </cell>
          <cell r="Y5379">
            <v>1</v>
          </cell>
          <cell r="AG5379">
            <v>77</v>
          </cell>
          <cell r="AH5379">
            <v>77</v>
          </cell>
          <cell r="AI5379">
            <v>77</v>
          </cell>
          <cell r="AK5379">
            <v>77</v>
          </cell>
          <cell r="AL5379">
            <v>77</v>
          </cell>
          <cell r="AO5379">
            <v>79</v>
          </cell>
          <cell r="AR5379">
            <v>79</v>
          </cell>
          <cell r="AT5379">
            <v>79</v>
          </cell>
          <cell r="BA5379">
            <v>84</v>
          </cell>
          <cell r="BF5379">
            <v>81.5</v>
          </cell>
          <cell r="BG5379">
            <v>79</v>
          </cell>
          <cell r="BH5379">
            <v>84</v>
          </cell>
          <cell r="BI5379">
            <v>1.0632911392405062</v>
          </cell>
          <cell r="BJ5379" t="str">
            <v>04.04.2022</v>
          </cell>
          <cell r="BK5379" t="str">
            <v>หจก.เอส แอนด์ พี โปร</v>
          </cell>
        </row>
        <row r="5380">
          <cell r="A5380" t="str">
            <v>5AAPB0000039</v>
          </cell>
          <cell r="B5380" t="str">
            <v>SHRINK PE 23X30CM.X100MIC ตัดเปิด 1 ด้าน</v>
          </cell>
          <cell r="C5380" t="str">
            <v>Shrink</v>
          </cell>
          <cell r="K5380">
            <v>65</v>
          </cell>
          <cell r="L5380">
            <v>5395</v>
          </cell>
          <cell r="M5380">
            <v>83</v>
          </cell>
          <cell r="N5380">
            <v>82</v>
          </cell>
          <cell r="O5380">
            <v>83</v>
          </cell>
          <cell r="P5380">
            <v>80.546000000000006</v>
          </cell>
          <cell r="Q5380">
            <v>83</v>
          </cell>
          <cell r="R5380">
            <v>1</v>
          </cell>
          <cell r="S5380">
            <v>83</v>
          </cell>
          <cell r="T5380">
            <v>84.24499999999999</v>
          </cell>
          <cell r="U5380">
            <v>85.490000000000009</v>
          </cell>
          <cell r="V5380">
            <v>1</v>
          </cell>
          <cell r="W5380">
            <v>1</v>
          </cell>
          <cell r="X5380">
            <v>1.03</v>
          </cell>
          <cell r="Y5380">
            <v>1</v>
          </cell>
          <cell r="AI5380">
            <v>77</v>
          </cell>
          <cell r="AL5380">
            <v>77</v>
          </cell>
          <cell r="AP5380">
            <v>79</v>
          </cell>
          <cell r="AR5380">
            <v>79</v>
          </cell>
          <cell r="AS5380">
            <v>79</v>
          </cell>
          <cell r="AX5380">
            <v>79</v>
          </cell>
          <cell r="BA5380">
            <v>84</v>
          </cell>
          <cell r="BE5380">
            <v>83</v>
          </cell>
          <cell r="BF5380">
            <v>82</v>
          </cell>
          <cell r="BG5380">
            <v>79</v>
          </cell>
          <cell r="BH5380">
            <v>83</v>
          </cell>
          <cell r="BI5380">
            <v>1.0506329113924051</v>
          </cell>
          <cell r="BJ5380" t="str">
            <v>06.08.2022</v>
          </cell>
          <cell r="BK5380" t="str">
            <v>หจก.เอส แอนด์ พี โปร</v>
          </cell>
        </row>
        <row r="5381">
          <cell r="A5381" t="str">
            <v>5AAPB0000041</v>
          </cell>
          <cell r="B5381" t="str">
            <v>PE 26 X 42 CM (ตัดเปิดด้านกว้าง 1 ด้าน)</v>
          </cell>
          <cell r="C5381" t="str">
            <v>Shrink</v>
          </cell>
          <cell r="K5381">
            <v>57</v>
          </cell>
          <cell r="L5381">
            <v>4556.8999999999996</v>
          </cell>
          <cell r="M5381">
            <v>79.95</v>
          </cell>
          <cell r="N5381">
            <v>79.25</v>
          </cell>
          <cell r="O5381">
            <v>80</v>
          </cell>
          <cell r="P5381">
            <v>83.43</v>
          </cell>
          <cell r="Q5381">
            <v>83.43</v>
          </cell>
          <cell r="R5381">
            <v>1</v>
          </cell>
          <cell r="S5381">
            <v>83.43</v>
          </cell>
          <cell r="T5381">
            <v>84.681449999999998</v>
          </cell>
          <cell r="U5381">
            <v>85.932900000000004</v>
          </cell>
          <cell r="V5381">
            <v>1</v>
          </cell>
          <cell r="W5381">
            <v>1</v>
          </cell>
          <cell r="X5381">
            <v>1.03</v>
          </cell>
          <cell r="Y5381">
            <v>1</v>
          </cell>
          <cell r="AL5381">
            <v>77</v>
          </cell>
          <cell r="AO5381">
            <v>79</v>
          </cell>
          <cell r="AP5381">
            <v>79</v>
          </cell>
          <cell r="AS5381">
            <v>79</v>
          </cell>
          <cell r="AT5381">
            <v>79</v>
          </cell>
          <cell r="AW5381">
            <v>79</v>
          </cell>
          <cell r="AX5381">
            <v>79</v>
          </cell>
          <cell r="AZ5381">
            <v>80</v>
          </cell>
          <cell r="BF5381">
            <v>79.25</v>
          </cell>
          <cell r="BG5381">
            <v>79</v>
          </cell>
          <cell r="BH5381">
            <v>80</v>
          </cell>
          <cell r="BI5381">
            <v>1.0126582278481013</v>
          </cell>
          <cell r="BJ5381" t="str">
            <v>07.03.2022</v>
          </cell>
          <cell r="BK5381" t="str">
            <v>หจก.เอส แอนด์ พี โปร</v>
          </cell>
        </row>
        <row r="5382">
          <cell r="A5382" t="str">
            <v>5AAPG0000002</v>
          </cell>
          <cell r="B5382" t="str">
            <v>PEจุดขาว 14.2X24CM.x120Mเจาะรูตาไก่2คู่</v>
          </cell>
          <cell r="C5382" t="str">
            <v>Shrink</v>
          </cell>
          <cell r="K5382">
            <v>28</v>
          </cell>
          <cell r="L5382">
            <v>2604</v>
          </cell>
          <cell r="M5382">
            <v>93</v>
          </cell>
          <cell r="P5382">
            <v>95.79</v>
          </cell>
          <cell r="Q5382">
            <v>95.79</v>
          </cell>
          <cell r="R5382">
            <v>1.0980000000000001</v>
          </cell>
          <cell r="S5382">
            <v>105.17742000000001</v>
          </cell>
          <cell r="T5382">
            <v>106.7550813</v>
          </cell>
          <cell r="U5382">
            <v>108.33274260000002</v>
          </cell>
          <cell r="V5382">
            <v>1</v>
          </cell>
          <cell r="W5382">
            <v>1</v>
          </cell>
          <cell r="X5382">
            <v>1.03</v>
          </cell>
          <cell r="Y5382">
            <v>1</v>
          </cell>
          <cell r="BJ5382" t="str">
            <v>17.04.2020</v>
          </cell>
          <cell r="BK5382" t="str">
            <v>หจก.เอส แอนด์ พี โปรแพ็คกิ้ง</v>
          </cell>
        </row>
        <row r="5383">
          <cell r="A5383" t="str">
            <v>5AAPK0000003</v>
          </cell>
          <cell r="B5383" t="str">
            <v>PE BLACK NET 21X30 CM.X.100 MIC.ตัดเปิด</v>
          </cell>
          <cell r="C5383" t="str">
            <v>Shrink</v>
          </cell>
          <cell r="K5383">
            <v>179</v>
          </cell>
          <cell r="L5383">
            <v>21032.95</v>
          </cell>
          <cell r="M5383">
            <v>117.5</v>
          </cell>
          <cell r="N5383">
            <v>117.66761904761904</v>
          </cell>
          <cell r="O5383">
            <v>117.5</v>
          </cell>
          <cell r="P5383">
            <v>111.35884615384616</v>
          </cell>
          <cell r="Q5383">
            <v>117.66761904761904</v>
          </cell>
          <cell r="R5383">
            <v>1.0980000000000001</v>
          </cell>
          <cell r="S5383">
            <v>129.19904571428572</v>
          </cell>
          <cell r="T5383">
            <v>131.13703139999998</v>
          </cell>
          <cell r="U5383">
            <v>133.07501708571428</v>
          </cell>
          <cell r="V5383">
            <v>1</v>
          </cell>
          <cell r="W5383">
            <v>1</v>
          </cell>
          <cell r="X5383">
            <v>1.03</v>
          </cell>
          <cell r="Y5383">
            <v>1</v>
          </cell>
          <cell r="AG5383">
            <v>107.5</v>
          </cell>
          <cell r="AH5383">
            <v>107.5</v>
          </cell>
          <cell r="AI5383">
            <v>107.5</v>
          </cell>
          <cell r="AK5383">
            <v>107.5</v>
          </cell>
          <cell r="AL5383">
            <v>107.5</v>
          </cell>
          <cell r="AM5383">
            <v>107.5</v>
          </cell>
          <cell r="AN5383">
            <v>108.5</v>
          </cell>
          <cell r="AO5383">
            <v>109.5</v>
          </cell>
          <cell r="AP5383">
            <v>109.5</v>
          </cell>
          <cell r="AQ5383">
            <v>109.5</v>
          </cell>
          <cell r="BC5383">
            <v>118.00285714285714</v>
          </cell>
          <cell r="BD5383">
            <v>117.5</v>
          </cell>
          <cell r="BE5383">
            <v>117.5</v>
          </cell>
          <cell r="BF5383">
            <v>117.66761904761904</v>
          </cell>
          <cell r="BG5383">
            <v>109.5</v>
          </cell>
          <cell r="BH5383">
            <v>117.5</v>
          </cell>
          <cell r="BI5383">
            <v>1.0730593607305936</v>
          </cell>
          <cell r="BJ5383" t="str">
            <v>15.08.2022</v>
          </cell>
          <cell r="BK5383" t="str">
            <v>หจก.เอส แอนด์ พี โปร</v>
          </cell>
        </row>
        <row r="5384">
          <cell r="A5384" t="str">
            <v>5AAPL0000010</v>
          </cell>
          <cell r="B5384" t="str">
            <v>PEBLACKGRID14.2X21.5 CM (ถุงหลอด)</v>
          </cell>
          <cell r="C5384" t="str">
            <v>Shrink</v>
          </cell>
          <cell r="K5384">
            <v>0</v>
          </cell>
          <cell r="L5384">
            <v>0</v>
          </cell>
          <cell r="M5384">
            <v>93</v>
          </cell>
          <cell r="P5384">
            <v>95.790083739837399</v>
          </cell>
          <cell r="Q5384">
            <v>95.790083739837399</v>
          </cell>
          <cell r="R5384">
            <v>1.0980000000000001</v>
          </cell>
          <cell r="S5384">
            <v>105.17751194634147</v>
          </cell>
          <cell r="T5384">
            <v>106.75517462553658</v>
          </cell>
          <cell r="U5384">
            <v>108.33283730473171</v>
          </cell>
          <cell r="V5384">
            <v>1</v>
          </cell>
          <cell r="W5384">
            <v>1</v>
          </cell>
          <cell r="X5384">
            <v>1.03</v>
          </cell>
          <cell r="Y5384">
            <v>1</v>
          </cell>
          <cell r="BJ5384" t="str">
            <v>04.05.2020</v>
          </cell>
          <cell r="BK5384" t="str">
            <v>หจก.เอส แอนด์ พี โปรแพ็คกิ้ง</v>
          </cell>
        </row>
        <row r="5385">
          <cell r="A5385" t="str">
            <v>5AAPL0000020</v>
          </cell>
          <cell r="B5385" t="str">
            <v>SHRINK PE BLACKGRID23X30CM(ตัดเปิด1ด้าน)</v>
          </cell>
          <cell r="C5385" t="str">
            <v>Shrink</v>
          </cell>
          <cell r="K5385">
            <v>30</v>
          </cell>
          <cell r="L5385">
            <v>2849.29</v>
          </cell>
          <cell r="M5385">
            <v>94.976333333333329</v>
          </cell>
          <cell r="P5385">
            <v>97.850000000000009</v>
          </cell>
          <cell r="Q5385">
            <v>97.850000000000009</v>
          </cell>
          <cell r="R5385">
            <v>1.0980000000000001</v>
          </cell>
          <cell r="S5385">
            <v>107.43930000000002</v>
          </cell>
          <cell r="T5385">
            <v>109.05088950000001</v>
          </cell>
          <cell r="U5385">
            <v>110.66247900000002</v>
          </cell>
          <cell r="V5385">
            <v>1</v>
          </cell>
          <cell r="W5385">
            <v>1</v>
          </cell>
          <cell r="X5385">
            <v>1.03</v>
          </cell>
          <cell r="Y5385">
            <v>1</v>
          </cell>
          <cell r="AS5385">
            <v>95</v>
          </cell>
          <cell r="BG5385">
            <v>95</v>
          </cell>
          <cell r="BJ5385" t="str">
            <v>07.08.2021</v>
          </cell>
          <cell r="BK5385" t="str">
            <v>หจก.เอส แอนด์ พี โปร</v>
          </cell>
        </row>
        <row r="5386">
          <cell r="A5386" t="str">
            <v>5AAVA0000007</v>
          </cell>
          <cell r="B5386" t="str">
            <v>SHRINK SIMBA TUNA&amp;SHRIMP 85g 107X</v>
          </cell>
          <cell r="C5386" t="str">
            <v>Shrink</v>
          </cell>
          <cell r="K5386">
            <v>0</v>
          </cell>
          <cell r="L5386">
            <v>0</v>
          </cell>
          <cell r="M5386">
            <v>3.1</v>
          </cell>
          <cell r="P5386">
            <v>3.1930000000000001</v>
          </cell>
          <cell r="Q5386">
            <v>3.1930000000000001</v>
          </cell>
          <cell r="R5386">
            <v>1.0980000000000001</v>
          </cell>
          <cell r="S5386">
            <v>3.5059140000000002</v>
          </cell>
          <cell r="T5386">
            <v>3.55850271</v>
          </cell>
          <cell r="U5386">
            <v>3.6110914200000002</v>
          </cell>
          <cell r="V5386">
            <v>1</v>
          </cell>
          <cell r="W5386">
            <v>1</v>
          </cell>
          <cell r="X5386">
            <v>1.03</v>
          </cell>
          <cell r="Y5386">
            <v>1</v>
          </cell>
          <cell r="BJ5386" t="str">
            <v>30.06.2020</v>
          </cell>
          <cell r="BK5386" t="str">
            <v>บจก.ทีพีเอ็น เฟล็กซ์แพค</v>
          </cell>
        </row>
        <row r="5387">
          <cell r="A5387">
            <v>580000000420</v>
          </cell>
          <cell r="B5387" t="str">
            <v>ถุง LLDPE 38"X79"X200 MIC(CHICKEN BROTH CONCENTRATE)</v>
          </cell>
          <cell r="C5387" t="str">
            <v>Outer bag</v>
          </cell>
          <cell r="D5387" t="str">
            <v>3FFE000000001NNS00</v>
          </cell>
          <cell r="E5387" t="str">
            <v>00</v>
          </cell>
          <cell r="K5387">
            <v>9.15</v>
          </cell>
          <cell r="L5387">
            <v>670.92</v>
          </cell>
          <cell r="M5387">
            <v>73.319999999999993</v>
          </cell>
          <cell r="N5387">
            <v>69.72</v>
          </cell>
          <cell r="O5387">
            <v>73.44</v>
          </cell>
          <cell r="P5387">
            <v>85.12</v>
          </cell>
          <cell r="Q5387">
            <v>85.12</v>
          </cell>
          <cell r="R5387">
            <v>1</v>
          </cell>
          <cell r="S5387">
            <v>85.12</v>
          </cell>
          <cell r="T5387">
            <v>86.396799999999999</v>
          </cell>
          <cell r="U5387">
            <v>87.673600000000008</v>
          </cell>
          <cell r="V5387">
            <v>1</v>
          </cell>
          <cell r="W5387">
            <v>1</v>
          </cell>
          <cell r="X5387">
            <v>1.1200000000000001</v>
          </cell>
          <cell r="Y5387">
            <v>1</v>
          </cell>
          <cell r="AH5387">
            <v>57</v>
          </cell>
          <cell r="AI5387">
            <v>57</v>
          </cell>
          <cell r="AN5387">
            <v>60</v>
          </cell>
          <cell r="AU5387">
            <v>66</v>
          </cell>
          <cell r="BC5387">
            <v>73.44</v>
          </cell>
          <cell r="BF5387">
            <v>69.72</v>
          </cell>
          <cell r="BG5387">
            <v>60</v>
          </cell>
          <cell r="BH5387">
            <v>73.44</v>
          </cell>
          <cell r="BI5387">
            <v>1.224</v>
          </cell>
          <cell r="BJ5387" t="str">
            <v>02.06.2022</v>
          </cell>
          <cell r="BK5387" t="str">
            <v>บจก.ไทยรวมสินพัฒนาอุ</v>
          </cell>
        </row>
        <row r="5388">
          <cell r="A5388">
            <v>560000000047</v>
          </cell>
          <cell r="B5388" t="str">
            <v>WOODEN PALLET SIZE 760MM.X1190MM.</v>
          </cell>
          <cell r="C5388" t="str">
            <v>PALLET</v>
          </cell>
          <cell r="K5388">
            <v>0</v>
          </cell>
          <cell r="L5388">
            <v>0</v>
          </cell>
          <cell r="M5388">
            <v>520</v>
          </cell>
          <cell r="N5388">
            <v>520</v>
          </cell>
          <cell r="O5388">
            <v>520</v>
          </cell>
          <cell r="P5388">
            <v>582.40000000000009</v>
          </cell>
          <cell r="Q5388">
            <v>582.40000000000009</v>
          </cell>
          <cell r="R5388">
            <v>1</v>
          </cell>
          <cell r="S5388">
            <v>582.40000000000009</v>
          </cell>
          <cell r="T5388">
            <v>591.13600000000008</v>
          </cell>
          <cell r="U5388">
            <v>599.87200000000007</v>
          </cell>
          <cell r="V5388">
            <v>1</v>
          </cell>
          <cell r="W5388">
            <v>1</v>
          </cell>
          <cell r="X5388">
            <v>1.1200000000000001</v>
          </cell>
          <cell r="Y5388">
            <v>1</v>
          </cell>
          <cell r="AO5388">
            <v>520</v>
          </cell>
          <cell r="AQ5388">
            <v>520</v>
          </cell>
          <cell r="AS5388">
            <v>520</v>
          </cell>
          <cell r="AV5388">
            <v>520</v>
          </cell>
          <cell r="BF5388">
            <v>520</v>
          </cell>
          <cell r="BG5388">
            <v>520</v>
          </cell>
          <cell r="BH5388">
            <v>520</v>
          </cell>
          <cell r="BI5388">
            <v>1</v>
          </cell>
          <cell r="BJ5388" t="str">
            <v>29.11.2021</v>
          </cell>
        </row>
        <row r="5389">
          <cell r="A5389">
            <v>580000002324</v>
          </cell>
          <cell r="B5389" t="str">
            <v>OUTER BAG150X250X40VARIETY PACK/PETCO4.1</v>
          </cell>
          <cell r="C5389" t="str">
            <v>Outer bag</v>
          </cell>
          <cell r="I5389" t="str">
            <v>PF64923001</v>
          </cell>
          <cell r="K5389">
            <v>188100</v>
          </cell>
          <cell r="L5389">
            <v>158004</v>
          </cell>
          <cell r="M5389">
            <v>0.84</v>
          </cell>
          <cell r="N5389">
            <v>1.54</v>
          </cell>
          <cell r="O5389">
            <v>1.54</v>
          </cell>
          <cell r="P5389">
            <v>2.1456</v>
          </cell>
          <cell r="Q5389">
            <v>2.1456</v>
          </cell>
          <cell r="R5389">
            <v>1</v>
          </cell>
          <cell r="S5389">
            <v>2.1456</v>
          </cell>
          <cell r="T5389">
            <v>2.1777839999999999</v>
          </cell>
          <cell r="U5389">
            <v>2.2099679999999999</v>
          </cell>
          <cell r="W5389">
            <v>1</v>
          </cell>
          <cell r="X5389">
            <v>1.1200000000000001</v>
          </cell>
          <cell r="Y5389">
            <v>1</v>
          </cell>
          <cell r="Z5389">
            <v>2.1456</v>
          </cell>
          <cell r="AA5389">
            <v>2.1456</v>
          </cell>
          <cell r="AB5389">
            <v>1</v>
          </cell>
          <cell r="AC5389">
            <v>1</v>
          </cell>
          <cell r="AD5389" t="str">
            <v>PF64923001</v>
          </cell>
          <cell r="BA5389">
            <v>1.54</v>
          </cell>
          <cell r="BB5389">
            <v>1.54</v>
          </cell>
          <cell r="BC5389">
            <v>1.54</v>
          </cell>
          <cell r="BF5389">
            <v>1.54</v>
          </cell>
          <cell r="BH5389">
            <v>1.54</v>
          </cell>
          <cell r="BJ5389" t="str">
            <v>01.06.2022</v>
          </cell>
          <cell r="BK5389" t="str">
            <v>บจก.เซลลอนแพ็ค เอคาร</v>
          </cell>
        </row>
        <row r="5390">
          <cell r="A5390" t="str">
            <v>5JDUMMY00000000001</v>
          </cell>
          <cell r="B5390" t="str">
            <v>Sticker marking carton 4"x6"</v>
          </cell>
          <cell r="C5390" t="str">
            <v>STICKER</v>
          </cell>
          <cell r="P5390">
            <v>0.49230700000000005</v>
          </cell>
          <cell r="Q5390">
            <v>0.49230700000000005</v>
          </cell>
          <cell r="R5390">
            <v>1.04</v>
          </cell>
          <cell r="S5390">
            <v>0.51199928000000006</v>
          </cell>
          <cell r="T5390">
            <v>0.51967926919999996</v>
          </cell>
          <cell r="U5390">
            <v>0.52735925840000009</v>
          </cell>
          <cell r="W5390">
            <v>1</v>
          </cell>
          <cell r="X5390">
            <v>1.07</v>
          </cell>
          <cell r="Y5390">
            <v>1.07</v>
          </cell>
        </row>
        <row r="5391">
          <cell r="A5391">
            <v>590000000102</v>
          </cell>
          <cell r="B5391" t="str">
            <v>SLIP SHEET CREASED 1,320X1,135 MM. MOQ:   16,000 pcs Origin:   Malaysia</v>
          </cell>
          <cell r="C5391" t="str">
            <v>Other</v>
          </cell>
          <cell r="P5391">
            <v>30.86</v>
          </cell>
          <cell r="Q5391">
            <v>30.86</v>
          </cell>
          <cell r="R5391">
            <v>1</v>
          </cell>
          <cell r="S5391">
            <v>30.86</v>
          </cell>
          <cell r="T5391">
            <v>31.322899999999997</v>
          </cell>
          <cell r="U5391">
            <v>31.785800000000002</v>
          </cell>
          <cell r="W5391">
            <v>1</v>
          </cell>
          <cell r="X5391">
            <v>1</v>
          </cell>
          <cell r="Y5391">
            <v>1</v>
          </cell>
          <cell r="AX5391">
            <v>12.75</v>
          </cell>
          <cell r="BC5391">
            <v>13</v>
          </cell>
          <cell r="BJ5391" t="str">
            <v>21.06.2022</v>
          </cell>
          <cell r="BK5391" t="str">
            <v>บจก.แมททีเรียล เวิลด</v>
          </cell>
        </row>
        <row r="5392">
          <cell r="A5392" t="str">
            <v>5AAPCYLINDER</v>
          </cell>
          <cell r="B5392" t="str">
            <v>CYLINDER POLY BAG BAG</v>
          </cell>
          <cell r="C5392" t="str">
            <v>Other</v>
          </cell>
          <cell r="P5392">
            <v>1.2051000000000001</v>
          </cell>
          <cell r="Q5392">
            <v>1.2051000000000001</v>
          </cell>
          <cell r="R5392">
            <v>1</v>
          </cell>
          <cell r="S5392">
            <v>1.2051000000000001</v>
          </cell>
          <cell r="T5392">
            <v>1.2231764999999999</v>
          </cell>
          <cell r="U5392">
            <v>1.2412530000000002</v>
          </cell>
          <cell r="W5392">
            <v>1</v>
          </cell>
          <cell r="X5392">
            <v>1</v>
          </cell>
          <cell r="Y5392">
            <v>1</v>
          </cell>
        </row>
        <row r="5393">
          <cell r="A5393">
            <v>560000000051</v>
          </cell>
          <cell r="B5393" t="str">
            <v>OXYGEN ABSORBER 100 CC</v>
          </cell>
          <cell r="C5393" t="str">
            <v>Other</v>
          </cell>
          <cell r="P5393">
            <v>0.67</v>
          </cell>
          <cell r="Q5393">
            <v>0.67</v>
          </cell>
          <cell r="R5393">
            <v>1</v>
          </cell>
          <cell r="S5393">
            <v>0.67</v>
          </cell>
          <cell r="T5393">
            <v>0.68004999999999993</v>
          </cell>
          <cell r="U5393">
            <v>0.69010000000000005</v>
          </cell>
          <cell r="W5393">
            <v>1</v>
          </cell>
          <cell r="X5393">
            <v>1</v>
          </cell>
          <cell r="Y5393">
            <v>1</v>
          </cell>
        </row>
        <row r="5394">
          <cell r="A5394">
            <v>590000000104</v>
          </cell>
          <cell r="B5394" t="str">
            <v xml:space="preserve">Kraft insert paper can 211x109 กระดาษรอง 185 แกรม ขนาด 100x120 cm  </v>
          </cell>
          <cell r="C5394" t="str">
            <v>Other</v>
          </cell>
          <cell r="P5394">
            <v>5.4</v>
          </cell>
          <cell r="Q5394">
            <v>5.4</v>
          </cell>
          <cell r="R5394">
            <v>1</v>
          </cell>
          <cell r="S5394">
            <v>5.4</v>
          </cell>
          <cell r="T5394">
            <v>5.4809999999999999</v>
          </cell>
          <cell r="U5394">
            <v>5.5620000000000003</v>
          </cell>
          <cell r="W5394">
            <v>1</v>
          </cell>
          <cell r="X5394">
            <v>1</v>
          </cell>
          <cell r="Y5394">
            <v>1</v>
          </cell>
          <cell r="BC5394">
            <v>5.4</v>
          </cell>
          <cell r="BJ5394" t="str">
            <v>16.06.2022</v>
          </cell>
          <cell r="BK5394" t="str">
            <v>หจก.เจริญนครภัณฑ์</v>
          </cell>
        </row>
        <row r="5395">
          <cell r="A5395" t="str">
            <v>5F0K9162N000000100</v>
          </cell>
          <cell r="B5395" t="str">
            <v>CTN1-53813,SIMBA</v>
          </cell>
          <cell r="D5395" t="str">
            <v>3GMON22BH2JNQOZARV</v>
          </cell>
          <cell r="G5395" t="str">
            <v>Zachary</v>
          </cell>
          <cell r="H5395" t="str">
            <v>Zachary</v>
          </cell>
          <cell r="I5395" t="str">
            <v>PF65324401</v>
          </cell>
          <cell r="J5395" t="str">
            <v>K9162N</v>
          </cell>
          <cell r="P5395">
            <v>9.1476569362499998</v>
          </cell>
          <cell r="Q5395">
            <v>9.1476569362499998</v>
          </cell>
          <cell r="R5395">
            <v>1.05</v>
          </cell>
          <cell r="S5395">
            <v>9.6050397830624998</v>
          </cell>
          <cell r="T5395">
            <v>9.7491153798084369</v>
          </cell>
          <cell r="U5395">
            <v>9.8931909765543757</v>
          </cell>
          <cell r="X5395">
            <v>1.1000000000000001</v>
          </cell>
          <cell r="Y5395">
            <v>1.0169999999999999</v>
          </cell>
          <cell r="Z5395">
            <v>8.9947462500000004</v>
          </cell>
          <cell r="AA5395">
            <v>9.1476569362499998</v>
          </cell>
          <cell r="AB5395">
            <v>1.0169999999999999</v>
          </cell>
          <cell r="AC5395">
            <v>1.06785</v>
          </cell>
        </row>
        <row r="5396">
          <cell r="A5396" t="str">
            <v>5K0K9162N000000200</v>
          </cell>
          <cell r="B5396" t="str">
            <v>LBL 300X407,3P.</v>
          </cell>
          <cell r="D5396" t="str">
            <v>3GNNF822H2KNQOZARV</v>
          </cell>
          <cell r="G5396" t="str">
            <v>Zachary</v>
          </cell>
          <cell r="H5396" t="str">
            <v>Zachary</v>
          </cell>
          <cell r="I5396" t="str">
            <v>PF65324401</v>
          </cell>
          <cell r="J5396" t="str">
            <v>K9162N</v>
          </cell>
          <cell r="P5396">
            <v>0.42773250000000002</v>
          </cell>
          <cell r="Q5396">
            <v>0.42773250000000002</v>
          </cell>
          <cell r="R5396">
            <v>1.0900000000000001</v>
          </cell>
          <cell r="S5396">
            <v>0.46622842500000006</v>
          </cell>
          <cell r="T5396">
            <v>0.473221851375</v>
          </cell>
          <cell r="U5396">
            <v>0.48021527775000006</v>
          </cell>
          <cell r="X5396">
            <v>1.07</v>
          </cell>
          <cell r="Y5396">
            <v>1</v>
          </cell>
          <cell r="Z5396">
            <v>0.42773250000000002</v>
          </cell>
          <cell r="AA5396">
            <v>0.42773250000000002</v>
          </cell>
          <cell r="AB5396">
            <v>1</v>
          </cell>
          <cell r="AC5396">
            <v>1.0900000000000001</v>
          </cell>
        </row>
        <row r="5397">
          <cell r="A5397" t="str">
            <v>5K0K9162N000000100</v>
          </cell>
          <cell r="B5397" t="str">
            <v>LBL 300X407,3P.</v>
          </cell>
          <cell r="D5397" t="str">
            <v>3GNNF822H2KNQOZARV</v>
          </cell>
          <cell r="G5397" t="str">
            <v>Zachary</v>
          </cell>
          <cell r="H5397" t="str">
            <v>Zachary</v>
          </cell>
          <cell r="I5397" t="str">
            <v>PF65324402</v>
          </cell>
          <cell r="J5397" t="str">
            <v>K9162N</v>
          </cell>
          <cell r="P5397">
            <v>0.42773250000000002</v>
          </cell>
          <cell r="Q5397">
            <v>0.42773250000000002</v>
          </cell>
          <cell r="R5397">
            <v>1.0900000000000001</v>
          </cell>
          <cell r="S5397">
            <v>0.46622842500000006</v>
          </cell>
          <cell r="T5397">
            <v>0.473221851375</v>
          </cell>
          <cell r="U5397">
            <v>0.48021527775000006</v>
          </cell>
          <cell r="X5397">
            <v>1.07</v>
          </cell>
          <cell r="Y5397">
            <v>1</v>
          </cell>
          <cell r="Z5397">
            <v>0.42773250000000002</v>
          </cell>
          <cell r="AA5397">
            <v>0.42773250000000002</v>
          </cell>
          <cell r="AB5397">
            <v>1</v>
          </cell>
          <cell r="AC5397">
            <v>1.0900000000000001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HTMC"/>
      <sheetName val="B"/>
      <sheetName val="Data"/>
      <sheetName val="Mat Costing"/>
      <sheetName val="2X"/>
      <sheetName val="Sheet3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>11M210000001</v>
          </cell>
        </row>
      </sheetData>
      <sheetData sheetId="7">
        <row r="7">
          <cell r="A7">
            <v>2307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SUP-1"/>
      <sheetName val="SUPSUP"/>
      <sheetName val="WITEFIS6"/>
      <sheetName val="WITEFIS6 -1"/>
      <sheetName val="SEAFPLAT"/>
      <sheetName val="SEAFPLAT-1"/>
      <sheetName val="TUNA&amp;SHR"/>
      <sheetName val="TUNA&amp;SHR-1"/>
      <sheetName val="SALSUPR"/>
      <sheetName val="SALSUPR-1"/>
      <sheetName val="TUNACHIK"/>
      <sheetName val="TUNACHIK-1"/>
      <sheetName val="CHKDINR"/>
      <sheetName val="CHKDINR-1"/>
      <sheetName val="CHIXRICE"/>
      <sheetName val="CHIXRICE-1"/>
      <sheetName val="TRKYGIBS"/>
      <sheetName val="TRKYGIBS-1"/>
      <sheetName val="LIVBAC"/>
      <sheetName val="LIVBAC-1"/>
      <sheetName val="Module1"/>
      <sheetName val="SUPSUP-2"/>
      <sheetName val="Coat-Lb"/>
      <sheetName val="Coat-%"/>
      <sheetName val="Liquid Blends-Lb"/>
      <sheetName val="ING"/>
      <sheetName val="Drop Downs"/>
      <sheetName val="May-July 2019"/>
    </sheetNames>
    <sheetDataSet>
      <sheetData sheetId="0" refreshError="1">
        <row r="1">
          <cell r="F1" t="str">
            <v>9-LIVES SUPER SUPPER</v>
          </cell>
          <cell r="S1" t="str">
            <v>FY01</v>
          </cell>
        </row>
        <row r="2">
          <cell r="F2" t="str">
            <v>HPP CODE: 76120, (62150)</v>
          </cell>
          <cell r="I2" t="str">
            <v>(SSP)</v>
          </cell>
        </row>
        <row r="3">
          <cell r="F3" t="str">
            <v>AUG. 28, 2000</v>
          </cell>
          <cell r="H3" t="str">
            <v>5.5 OZ</v>
          </cell>
          <cell r="I3" t="str">
            <v>GROUND</v>
          </cell>
        </row>
        <row r="4">
          <cell r="F4" t="str">
            <v>VER. 02</v>
          </cell>
          <cell r="I4" t="str">
            <v>NOP 01-001</v>
          </cell>
        </row>
        <row r="5">
          <cell r="J5" t="str">
            <v>ANALYSIS</v>
          </cell>
          <cell r="O5" t="str">
            <v>POUNDS</v>
          </cell>
        </row>
        <row r="6">
          <cell r="F6" t="str">
            <v>Ingredient</v>
          </cell>
          <cell r="H6" t="str">
            <v xml:space="preserve">   FORMULA</v>
          </cell>
          <cell r="I6" t="str">
            <v xml:space="preserve"> #/BATCH</v>
          </cell>
          <cell r="J6" t="str">
            <v>SOL</v>
          </cell>
          <cell r="K6" t="str">
            <v>PRO</v>
          </cell>
          <cell r="L6" t="str">
            <v>FAT</v>
          </cell>
          <cell r="M6" t="str">
            <v>ASH</v>
          </cell>
          <cell r="O6" t="str">
            <v>SOL</v>
          </cell>
          <cell r="P6" t="str">
            <v>PRO</v>
          </cell>
          <cell r="Q6" t="str">
            <v>FAT</v>
          </cell>
          <cell r="R6" t="str">
            <v>ASH</v>
          </cell>
          <cell r="S6" t="str">
            <v xml:space="preserve">   $/lb</v>
          </cell>
          <cell r="T6" t="str">
            <v xml:space="preserve"> $/Batch</v>
          </cell>
          <cell r="U6" t="str">
            <v xml:space="preserve">   %MT/GR</v>
          </cell>
          <cell r="V6" t="str">
            <v>% BATCH</v>
          </cell>
        </row>
        <row r="8">
          <cell r="E8" t="str">
            <v>MEAT</v>
          </cell>
        </row>
        <row r="9">
          <cell r="E9" t="str">
            <v>50491</v>
          </cell>
          <cell r="F9" t="str">
            <v>W.C. CHICKEN, FRESH</v>
          </cell>
          <cell r="H9">
            <v>68.299471583917295</v>
          </cell>
          <cell r="I9">
            <v>292.5</v>
          </cell>
          <cell r="J9">
            <v>0.33146999999999999</v>
          </cell>
          <cell r="K9">
            <v>0.13272</v>
          </cell>
          <cell r="L9">
            <v>0.16112000000000001</v>
          </cell>
          <cell r="M9">
            <v>2.9770000000000001E-2</v>
          </cell>
          <cell r="O9">
            <v>96.95497499999999</v>
          </cell>
          <cell r="P9">
            <v>38.820599999999999</v>
          </cell>
          <cell r="Q9">
            <v>47.127600000000001</v>
          </cell>
          <cell r="R9">
            <v>8.7077249999999999</v>
          </cell>
          <cell r="S9">
            <v>9.7500000000000003E-2</v>
          </cell>
          <cell r="T9">
            <v>28.518750000000001</v>
          </cell>
          <cell r="U9">
            <v>8.4155225392148966E-2</v>
          </cell>
          <cell r="V9">
            <v>6.829947158391729E-2</v>
          </cell>
        </row>
        <row r="10">
          <cell r="E10" t="str">
            <v>50174</v>
          </cell>
          <cell r="F10" t="str">
            <v>W.C. CHICKEN</v>
          </cell>
          <cell r="H10">
            <v>36.776638545186231</v>
          </cell>
          <cell r="I10">
            <v>157.5</v>
          </cell>
          <cell r="J10">
            <v>0.32601000000000002</v>
          </cell>
          <cell r="K10">
            <v>0.13513</v>
          </cell>
          <cell r="L10">
            <v>0.15035000000000001</v>
          </cell>
          <cell r="M10">
            <v>3.175E-2</v>
          </cell>
          <cell r="O10">
            <v>51.346575000000001</v>
          </cell>
          <cell r="P10">
            <v>21.282975</v>
          </cell>
          <cell r="Q10">
            <v>23.680125</v>
          </cell>
          <cell r="R10">
            <v>5.0006250000000003</v>
          </cell>
          <cell r="S10">
            <v>0.11</v>
          </cell>
          <cell r="T10">
            <v>17.324999999999999</v>
          </cell>
          <cell r="U10">
            <v>4.5314352134234064E-2</v>
          </cell>
          <cell r="V10">
            <v>3.677663854518623E-2</v>
          </cell>
        </row>
        <row r="11">
          <cell r="E11" t="str">
            <v>51030</v>
          </cell>
          <cell r="F11" t="str">
            <v>POULTRY VISCERA, FRESH</v>
          </cell>
          <cell r="H11">
            <v>29.187808369195423</v>
          </cell>
          <cell r="I11">
            <v>125</v>
          </cell>
          <cell r="J11">
            <v>0.27939000000000003</v>
          </cell>
          <cell r="K11">
            <v>0.10963000000000001</v>
          </cell>
          <cell r="L11">
            <v>0.12787000000000001</v>
          </cell>
          <cell r="M11">
            <v>2.53E-2</v>
          </cell>
          <cell r="O11">
            <v>34.923750000000005</v>
          </cell>
          <cell r="P11">
            <v>13.703750000000001</v>
          </cell>
          <cell r="Q11">
            <v>15.983750000000001</v>
          </cell>
          <cell r="R11">
            <v>3.1625000000000001</v>
          </cell>
          <cell r="S11">
            <v>9.1499999999999998E-2</v>
          </cell>
          <cell r="T11">
            <v>11.4375</v>
          </cell>
          <cell r="U11">
            <v>3.5963771535106395E-2</v>
          </cell>
          <cell r="V11">
            <v>2.9187808369195423E-2</v>
          </cell>
        </row>
        <row r="12">
          <cell r="E12" t="str">
            <v>50122</v>
          </cell>
          <cell r="F12" t="str">
            <v>VISCERA, POULTRY</v>
          </cell>
          <cell r="H12">
            <v>87.563425107586269</v>
          </cell>
          <cell r="I12">
            <v>375</v>
          </cell>
          <cell r="J12">
            <v>0.30935000000000001</v>
          </cell>
          <cell r="K12">
            <v>0.11609999999999999</v>
          </cell>
          <cell r="L12">
            <v>0.15703</v>
          </cell>
          <cell r="M12">
            <v>2.1000000000000001E-2</v>
          </cell>
          <cell r="O12">
            <v>116.00625000000001</v>
          </cell>
          <cell r="P12">
            <v>43.537500000000001</v>
          </cell>
          <cell r="Q12">
            <v>58.886250000000004</v>
          </cell>
          <cell r="R12">
            <v>7.8750000000000009</v>
          </cell>
          <cell r="S12">
            <v>9.5000000000000001E-2</v>
          </cell>
          <cell r="T12">
            <v>35.625</v>
          </cell>
          <cell r="U12">
            <v>0.10789131460531919</v>
          </cell>
          <cell r="V12">
            <v>8.7563425107586274E-2</v>
          </cell>
        </row>
        <row r="13">
          <cell r="E13" t="str">
            <v>50143</v>
          </cell>
          <cell r="F13" t="str">
            <v>FISH MIX, GRND.</v>
          </cell>
          <cell r="H13">
            <v>233.50246695356338</v>
          </cell>
          <cell r="I13">
            <v>1000</v>
          </cell>
          <cell r="J13">
            <v>0.23083000000000001</v>
          </cell>
          <cell r="K13">
            <v>0.14549000000000001</v>
          </cell>
          <cell r="L13">
            <v>3.9980000000000002E-2</v>
          </cell>
          <cell r="M13">
            <v>3.7780000000000001E-2</v>
          </cell>
          <cell r="O13">
            <v>230.83</v>
          </cell>
          <cell r="P13">
            <v>145.49</v>
          </cell>
          <cell r="Q13">
            <v>39.980000000000004</v>
          </cell>
          <cell r="R13">
            <v>37.78</v>
          </cell>
          <cell r="S13">
            <v>9.2499999999999999E-2</v>
          </cell>
          <cell r="T13">
            <v>92.5</v>
          </cell>
          <cell r="U13">
            <v>0.28771017228085116</v>
          </cell>
          <cell r="V13">
            <v>0.23350246695356339</v>
          </cell>
        </row>
        <row r="14">
          <cell r="E14" t="str">
            <v>51032</v>
          </cell>
          <cell r="F14" t="str">
            <v>MFG. FRESH PORK MIX (I51032)</v>
          </cell>
          <cell r="H14">
            <v>140.10148017213803</v>
          </cell>
          <cell r="I14">
            <v>600</v>
          </cell>
          <cell r="J14">
            <v>0.24160000000000001</v>
          </cell>
          <cell r="K14">
            <v>0.1399</v>
          </cell>
          <cell r="L14">
            <v>8.0399999999999999E-2</v>
          </cell>
          <cell r="M14">
            <v>1.2460000000000001E-2</v>
          </cell>
          <cell r="O14">
            <v>144.96</v>
          </cell>
          <cell r="P14">
            <v>83.94</v>
          </cell>
          <cell r="Q14">
            <v>48.24</v>
          </cell>
          <cell r="R14">
            <v>7.476</v>
          </cell>
          <cell r="S14">
            <v>0.1158</v>
          </cell>
          <cell r="T14">
            <v>69.48</v>
          </cell>
          <cell r="U14">
            <v>0.1726261033685107</v>
          </cell>
          <cell r="V14">
            <v>0.14010148017213803</v>
          </cell>
        </row>
        <row r="15">
          <cell r="E15" t="str">
            <v>50127</v>
          </cell>
          <cell r="F15" t="str">
            <v>LIVER,(FRESH)</v>
          </cell>
          <cell r="H15">
            <v>70.050740086069013</v>
          </cell>
          <cell r="I15">
            <v>300</v>
          </cell>
          <cell r="J15">
            <v>0.26756999999999997</v>
          </cell>
          <cell r="K15">
            <v>0.19339999999999999</v>
          </cell>
          <cell r="L15">
            <v>4.5900000000000003E-2</v>
          </cell>
          <cell r="M15">
            <v>1.3899999999999999E-2</v>
          </cell>
          <cell r="O15">
            <v>80.270999999999987</v>
          </cell>
          <cell r="P15">
            <v>58.019999999999996</v>
          </cell>
          <cell r="Q15">
            <v>13.770000000000001</v>
          </cell>
          <cell r="R15">
            <v>4.17</v>
          </cell>
          <cell r="S15">
            <v>0.11700000000000001</v>
          </cell>
          <cell r="T15">
            <v>35.1</v>
          </cell>
          <cell r="U15">
            <v>8.6313051684255349E-2</v>
          </cell>
          <cell r="V15">
            <v>7.0050740086069013E-2</v>
          </cell>
        </row>
        <row r="16">
          <cell r="E16" t="str">
            <v>50230</v>
          </cell>
          <cell r="F16" t="str">
            <v>LIVER, PORK FROZEN EDIBLE</v>
          </cell>
          <cell r="H16">
            <v>70.050740086069013</v>
          </cell>
          <cell r="I16">
            <v>300</v>
          </cell>
          <cell r="J16">
            <v>0.28166000000000002</v>
          </cell>
          <cell r="K16">
            <v>0.19620000000000001</v>
          </cell>
          <cell r="L16">
            <v>4.7350000000000003E-2</v>
          </cell>
          <cell r="M16">
            <v>1.66E-2</v>
          </cell>
          <cell r="O16">
            <v>84.498000000000005</v>
          </cell>
          <cell r="P16">
            <v>58.860000000000007</v>
          </cell>
          <cell r="Q16">
            <v>14.205000000000002</v>
          </cell>
          <cell r="R16">
            <v>4.9800000000000004</v>
          </cell>
          <cell r="S16">
            <v>0.14499999999999999</v>
          </cell>
          <cell r="T16">
            <v>43.5</v>
          </cell>
          <cell r="U16">
            <v>8.6313051684255349E-2</v>
          </cell>
          <cell r="V16">
            <v>7.0050740086069013E-2</v>
          </cell>
        </row>
        <row r="17">
          <cell r="E17" t="str">
            <v>50766</v>
          </cell>
          <cell r="F17" t="str">
            <v>VITAMIN MIX CCF</v>
          </cell>
          <cell r="H17">
            <v>0.40862931716873591</v>
          </cell>
          <cell r="I17">
            <v>1.75</v>
          </cell>
          <cell r="J17">
            <v>0.95499999999999996</v>
          </cell>
          <cell r="K17">
            <v>0.105</v>
          </cell>
          <cell r="L17">
            <v>7.0999999999999994E-2</v>
          </cell>
          <cell r="M17">
            <v>0.45900000000000002</v>
          </cell>
          <cell r="O17">
            <v>1.6712499999999999</v>
          </cell>
          <cell r="P17">
            <v>0.18375</v>
          </cell>
          <cell r="Q17">
            <v>0.12424999999999999</v>
          </cell>
          <cell r="R17">
            <v>0.80325000000000002</v>
          </cell>
          <cell r="S17">
            <v>1.1599999999999999</v>
          </cell>
          <cell r="T17">
            <v>2.0299999999999998</v>
          </cell>
          <cell r="U17">
            <v>5.0349280149148952E-4</v>
          </cell>
          <cell r="V17">
            <v>4.0862931716873592E-4</v>
          </cell>
        </row>
        <row r="18">
          <cell r="E18" t="str">
            <v>50657</v>
          </cell>
          <cell r="F18" t="str">
            <v>PREMIX MINERAL GLG2</v>
          </cell>
          <cell r="H18">
            <v>0.10974615946817479</v>
          </cell>
          <cell r="I18">
            <v>0.47</v>
          </cell>
          <cell r="J18">
            <v>0.97904999999999998</v>
          </cell>
          <cell r="K18">
            <v>0</v>
          </cell>
          <cell r="L18">
            <v>0</v>
          </cell>
          <cell r="M18">
            <v>0.96</v>
          </cell>
          <cell r="O18">
            <v>0.46015349999999994</v>
          </cell>
          <cell r="P18">
            <v>0</v>
          </cell>
          <cell r="Q18">
            <v>0</v>
          </cell>
          <cell r="R18">
            <v>0.45119999999999993</v>
          </cell>
          <cell r="S18">
            <v>0.27500000000000002</v>
          </cell>
          <cell r="T18">
            <v>0.12925</v>
          </cell>
          <cell r="U18">
            <v>1.3522378097200006E-4</v>
          </cell>
          <cell r="V18">
            <v>1.0974615946817478E-4</v>
          </cell>
        </row>
        <row r="19">
          <cell r="E19" t="str">
            <v>50010</v>
          </cell>
          <cell r="F19" t="str">
            <v>STEAM CONDENSATE</v>
          </cell>
          <cell r="H19">
            <v>75.538048059477759</v>
          </cell>
          <cell r="I19">
            <v>323.5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9.3074240732855362E-2</v>
          </cell>
          <cell r="V19">
            <v>7.5538048059477753E-2</v>
          </cell>
        </row>
        <row r="21">
          <cell r="F21" t="str">
            <v>TOTAL BATCH</v>
          </cell>
          <cell r="H21">
            <v>811.58919443983939</v>
          </cell>
          <cell r="I21">
            <v>3475.72</v>
          </cell>
          <cell r="U21">
            <v>1</v>
          </cell>
        </row>
        <row r="24">
          <cell r="E24" t="str">
            <v>GRAVY</v>
          </cell>
          <cell r="H24" t="str">
            <v xml:space="preserve"> </v>
          </cell>
          <cell r="I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T24" t="str">
            <v xml:space="preserve"> </v>
          </cell>
        </row>
        <row r="25">
          <cell r="E25" t="str">
            <v>50199</v>
          </cell>
          <cell r="F25" t="str">
            <v>CARAGEENAN</v>
          </cell>
          <cell r="H25">
            <v>0.51370542729783952</v>
          </cell>
          <cell r="I25">
            <v>2.2000000000000002</v>
          </cell>
          <cell r="J25">
            <v>0.91524000000000005</v>
          </cell>
          <cell r="K25">
            <v>2.3E-2</v>
          </cell>
          <cell r="L25">
            <v>1E-3</v>
          </cell>
          <cell r="M25">
            <v>0.377</v>
          </cell>
          <cell r="O25">
            <v>2.0135280000000004</v>
          </cell>
          <cell r="P25">
            <v>5.0600000000000006E-2</v>
          </cell>
          <cell r="Q25">
            <v>2.2000000000000001E-3</v>
          </cell>
          <cell r="R25">
            <v>0.82940000000000003</v>
          </cell>
          <cell r="S25">
            <v>2.0499999999999998</v>
          </cell>
          <cell r="T25">
            <v>4.51</v>
          </cell>
          <cell r="U25">
            <v>2.7265178648886467E-3</v>
          </cell>
          <cell r="V25">
            <v>5.1370542729783952E-4</v>
          </cell>
        </row>
        <row r="26">
          <cell r="E26" t="str">
            <v>50337</v>
          </cell>
          <cell r="F26" t="str">
            <v>GUM-GUAR UNIGUAR 20</v>
          </cell>
          <cell r="H26">
            <v>4.2030444051641407</v>
          </cell>
          <cell r="I26">
            <v>18</v>
          </cell>
          <cell r="J26">
            <v>0.89312999999999998</v>
          </cell>
          <cell r="K26">
            <v>4.5999999999999999E-2</v>
          </cell>
          <cell r="L26">
            <v>1E-3</v>
          </cell>
          <cell r="M26">
            <v>0.05</v>
          </cell>
          <cell r="O26">
            <v>16.076339999999998</v>
          </cell>
          <cell r="P26">
            <v>0.82799999999999996</v>
          </cell>
          <cell r="Q26">
            <v>1.8000000000000002E-2</v>
          </cell>
          <cell r="R26">
            <v>0.9</v>
          </cell>
          <cell r="S26">
            <v>0.84</v>
          </cell>
          <cell r="T26">
            <v>15.12</v>
          </cell>
          <cell r="U26">
            <v>2.2307873439998016E-2</v>
          </cell>
          <cell r="V26">
            <v>4.2030444051641405E-3</v>
          </cell>
        </row>
        <row r="27">
          <cell r="E27" t="str">
            <v>50111</v>
          </cell>
          <cell r="F27" t="str">
            <v>TIT. DIOXIDE</v>
          </cell>
          <cell r="H27">
            <v>1.4010148017213804</v>
          </cell>
          <cell r="I27">
            <v>6</v>
          </cell>
          <cell r="J27">
            <v>0.999</v>
          </cell>
          <cell r="K27">
            <v>0</v>
          </cell>
          <cell r="L27">
            <v>0</v>
          </cell>
          <cell r="M27">
            <v>0.999</v>
          </cell>
          <cell r="O27">
            <v>5.9939999999999998</v>
          </cell>
          <cell r="P27">
            <v>0</v>
          </cell>
          <cell r="Q27">
            <v>0</v>
          </cell>
          <cell r="R27">
            <v>5.9939999999999998</v>
          </cell>
          <cell r="S27">
            <v>0.89</v>
          </cell>
          <cell r="T27">
            <v>5.34</v>
          </cell>
          <cell r="U27">
            <v>7.4359578133326729E-3</v>
          </cell>
          <cell r="V27">
            <v>1.4010148017213804E-3</v>
          </cell>
        </row>
        <row r="28">
          <cell r="E28" t="str">
            <v>50109</v>
          </cell>
          <cell r="F28" t="str">
            <v>SOD. NITRITE</v>
          </cell>
          <cell r="H28">
            <v>2.1015222025820703E-2</v>
          </cell>
          <cell r="I28">
            <v>0.09</v>
          </cell>
          <cell r="J28">
            <v>1</v>
          </cell>
          <cell r="K28">
            <v>0</v>
          </cell>
          <cell r="L28">
            <v>0</v>
          </cell>
          <cell r="M28">
            <v>0.86299999999999999</v>
          </cell>
          <cell r="O28">
            <v>0.09</v>
          </cell>
          <cell r="P28">
            <v>0</v>
          </cell>
          <cell r="Q28">
            <v>0</v>
          </cell>
          <cell r="R28">
            <v>7.7670000000000003E-2</v>
          </cell>
          <cell r="S28">
            <v>0.48</v>
          </cell>
          <cell r="T28">
            <v>4.3199999999999995E-2</v>
          </cell>
          <cell r="U28">
            <v>1.1153936719999008E-4</v>
          </cell>
          <cell r="V28">
            <v>2.1015222025820704E-5</v>
          </cell>
        </row>
        <row r="29">
          <cell r="E29" t="str">
            <v>50126</v>
          </cell>
          <cell r="F29" t="str">
            <v>LIQ. VITAMIN E</v>
          </cell>
          <cell r="H29">
            <v>0.11675123347678169</v>
          </cell>
          <cell r="I29">
            <v>0.5</v>
          </cell>
          <cell r="J29">
            <v>0.9</v>
          </cell>
          <cell r="K29">
            <v>0</v>
          </cell>
          <cell r="L29">
            <v>0</v>
          </cell>
          <cell r="M29">
            <v>4.0000000000000001E-3</v>
          </cell>
          <cell r="O29">
            <v>0.45</v>
          </cell>
          <cell r="P29">
            <v>0</v>
          </cell>
          <cell r="Q29">
            <v>0</v>
          </cell>
          <cell r="R29">
            <v>2E-3</v>
          </cell>
          <cell r="S29">
            <v>3.5</v>
          </cell>
          <cell r="T29">
            <v>1.75</v>
          </cell>
          <cell r="U29">
            <v>6.1966315111105607E-4</v>
          </cell>
          <cell r="V29">
            <v>1.1675123347678168E-4</v>
          </cell>
        </row>
        <row r="30">
          <cell r="E30" t="str">
            <v>50142</v>
          </cell>
          <cell r="F30" t="str">
            <v>CHOLINE CHLOR.</v>
          </cell>
          <cell r="H30">
            <v>0.72385764755604654</v>
          </cell>
          <cell r="I30">
            <v>3.1</v>
          </cell>
          <cell r="J30">
            <v>0.75</v>
          </cell>
          <cell r="K30">
            <v>0.438</v>
          </cell>
          <cell r="L30">
            <v>0</v>
          </cell>
          <cell r="M30">
            <v>4.0000000000000001E-3</v>
          </cell>
          <cell r="O30">
            <v>2.3250000000000002</v>
          </cell>
          <cell r="P30">
            <v>1.3578000000000001</v>
          </cell>
          <cell r="Q30">
            <v>0</v>
          </cell>
          <cell r="R30">
            <v>1.2400000000000001E-2</v>
          </cell>
          <cell r="S30">
            <v>0.25</v>
          </cell>
          <cell r="T30">
            <v>0.77500000000000002</v>
          </cell>
          <cell r="U30">
            <v>3.8419115368885474E-3</v>
          </cell>
          <cell r="V30">
            <v>7.238576475560465E-4</v>
          </cell>
        </row>
        <row r="31">
          <cell r="E31" t="str">
            <v>50243</v>
          </cell>
          <cell r="F31" t="str">
            <v>POTASS. CHLORIDE</v>
          </cell>
          <cell r="H31">
            <v>3.0355320703963242</v>
          </cell>
          <cell r="I31">
            <v>13</v>
          </cell>
          <cell r="J31">
            <v>0.99939999999999996</v>
          </cell>
          <cell r="K31">
            <v>1E-3</v>
          </cell>
          <cell r="L31">
            <v>1E-3</v>
          </cell>
          <cell r="M31">
            <v>0.98699999999999999</v>
          </cell>
          <cell r="O31">
            <v>12.992199999999999</v>
          </cell>
          <cell r="P31">
            <v>1.3000000000000001E-2</v>
          </cell>
          <cell r="Q31">
            <v>1.3000000000000001E-2</v>
          </cell>
          <cell r="R31">
            <v>12.831</v>
          </cell>
          <cell r="S31">
            <v>0.1095</v>
          </cell>
          <cell r="T31">
            <v>1.4235</v>
          </cell>
          <cell r="U31">
            <v>1.6111241928887458E-2</v>
          </cell>
          <cell r="V31">
            <v>3.0355320703963238E-3</v>
          </cell>
        </row>
        <row r="32">
          <cell r="E32" t="str">
            <v>50007</v>
          </cell>
          <cell r="F32" t="str">
            <v>SALT, FOOD GRADE</v>
          </cell>
          <cell r="H32">
            <v>3.0355320703963242</v>
          </cell>
          <cell r="I32">
            <v>13</v>
          </cell>
          <cell r="J32">
            <v>0.99970000000000003</v>
          </cell>
          <cell r="K32">
            <v>2.0000000000000001E-4</v>
          </cell>
          <cell r="L32">
            <v>1E-4</v>
          </cell>
          <cell r="M32">
            <v>0.99790000000000001</v>
          </cell>
          <cell r="O32">
            <v>12.9961</v>
          </cell>
          <cell r="P32">
            <v>2.6000000000000003E-3</v>
          </cell>
          <cell r="Q32">
            <v>1.3000000000000002E-3</v>
          </cell>
          <cell r="R32">
            <v>12.9727</v>
          </cell>
          <cell r="S32">
            <v>4.9000000000000002E-2</v>
          </cell>
          <cell r="T32">
            <v>0.63700000000000001</v>
          </cell>
          <cell r="U32">
            <v>1.6111241928887458E-2</v>
          </cell>
          <cell r="V32">
            <v>3.0355320703963238E-3</v>
          </cell>
        </row>
        <row r="33">
          <cell r="E33" t="str">
            <v>50197</v>
          </cell>
          <cell r="F33" t="str">
            <v>STPP</v>
          </cell>
          <cell r="H33">
            <v>3.0355320703963242</v>
          </cell>
          <cell r="I33">
            <v>13</v>
          </cell>
          <cell r="J33">
            <v>0.99875000000000003</v>
          </cell>
          <cell r="K33">
            <v>1.43571429E-3</v>
          </cell>
          <cell r="L33">
            <v>0</v>
          </cell>
          <cell r="M33">
            <v>0.99199999999999999</v>
          </cell>
          <cell r="O33">
            <v>12.983750000000001</v>
          </cell>
          <cell r="P33">
            <v>1.866428577E-2</v>
          </cell>
          <cell r="Q33">
            <v>0</v>
          </cell>
          <cell r="R33">
            <v>12.896000000000001</v>
          </cell>
          <cell r="S33">
            <v>0.36</v>
          </cell>
          <cell r="T33">
            <v>4.68</v>
          </cell>
          <cell r="U33">
            <v>1.6111241928887458E-2</v>
          </cell>
          <cell r="V33">
            <v>3.0355320703963238E-3</v>
          </cell>
        </row>
        <row r="34">
          <cell r="E34" t="str">
            <v>51039</v>
          </cell>
          <cell r="F34" t="str">
            <v>SODIUM BISULFATE</v>
          </cell>
          <cell r="H34">
            <v>0.46700493390712677</v>
          </cell>
          <cell r="I34">
            <v>2</v>
          </cell>
          <cell r="J34">
            <v>0.97</v>
          </cell>
          <cell r="K34">
            <v>0</v>
          </cell>
          <cell r="L34">
            <v>0</v>
          </cell>
          <cell r="M34">
            <v>0.97</v>
          </cell>
          <cell r="O34">
            <v>1.94</v>
          </cell>
          <cell r="P34">
            <v>0</v>
          </cell>
          <cell r="Q34">
            <v>0</v>
          </cell>
          <cell r="R34">
            <v>1.94</v>
          </cell>
          <cell r="S34">
            <v>0.25</v>
          </cell>
          <cell r="T34">
            <v>0.5</v>
          </cell>
          <cell r="U34">
            <v>2.4786526044442243E-3</v>
          </cell>
          <cell r="V34">
            <v>4.6700493390712674E-4</v>
          </cell>
        </row>
        <row r="35">
          <cell r="E35" t="str">
            <v>51038</v>
          </cell>
          <cell r="F35" t="str">
            <v>FLV-LBO</v>
          </cell>
          <cell r="H35">
            <v>1.8680197356285071</v>
          </cell>
          <cell r="I35">
            <v>8</v>
          </cell>
          <cell r="J35">
            <v>0.97299999999999998</v>
          </cell>
          <cell r="K35">
            <v>0.3</v>
          </cell>
          <cell r="L35">
            <v>0.96799999999999997</v>
          </cell>
          <cell r="M35">
            <v>0.4</v>
          </cell>
          <cell r="O35">
            <v>7.7839999999999998</v>
          </cell>
          <cell r="P35">
            <v>2.4</v>
          </cell>
          <cell r="Q35">
            <v>7.7439999999999998</v>
          </cell>
          <cell r="R35">
            <v>3.2</v>
          </cell>
          <cell r="S35">
            <v>5.25</v>
          </cell>
          <cell r="T35">
            <v>42</v>
          </cell>
          <cell r="U35">
            <v>9.9146104177768972E-3</v>
          </cell>
          <cell r="V35">
            <v>1.868019735628507E-3</v>
          </cell>
        </row>
        <row r="36">
          <cell r="E36" t="str">
            <v>50009</v>
          </cell>
          <cell r="F36" t="str">
            <v>TAP WATER</v>
          </cell>
          <cell r="H36">
            <v>169.98979594219415</v>
          </cell>
          <cell r="I36">
            <v>728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0.90222954801769761</v>
          </cell>
          <cell r="V36">
            <v>0.16998979594219416</v>
          </cell>
        </row>
        <row r="38">
          <cell r="F38" t="str">
            <v>TOTAL BATCH</v>
          </cell>
          <cell r="H38">
            <v>188.41080556016078</v>
          </cell>
          <cell r="I38">
            <v>806.89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T38" t="str">
            <v xml:space="preserve"> </v>
          </cell>
          <cell r="U38">
            <v>1</v>
          </cell>
        </row>
        <row r="44">
          <cell r="F44" t="str">
            <v>WATER TO ADJUST:</v>
          </cell>
          <cell r="V44">
            <v>0</v>
          </cell>
        </row>
        <row r="45"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</row>
        <row r="46">
          <cell r="F46" t="str">
            <v>Total Batch:</v>
          </cell>
          <cell r="H46">
            <v>1000.0000000000002</v>
          </cell>
          <cell r="I46">
            <v>4282.6099999999997</v>
          </cell>
          <cell r="O46">
            <v>917.56687150000016</v>
          </cell>
          <cell r="P46">
            <v>468.50923928576987</v>
          </cell>
          <cell r="Q46">
            <v>269.77547500000003</v>
          </cell>
          <cell r="R46">
            <v>132.06147000000001</v>
          </cell>
          <cell r="T46">
            <v>412.42419999999998</v>
          </cell>
          <cell r="V46">
            <v>1.0000000000000002</v>
          </cell>
        </row>
        <row r="47">
          <cell r="F47" t="str">
            <v>ADJUSTED BATCH:</v>
          </cell>
          <cell r="I47">
            <v>4282.6099999999997</v>
          </cell>
        </row>
        <row r="48">
          <cell r="F48" t="str">
            <v>THEORETICALS:</v>
          </cell>
          <cell r="O48">
            <v>0.21425412809011332</v>
          </cell>
          <cell r="P48">
            <v>0.1093980631637646</v>
          </cell>
          <cell r="Q48">
            <v>6.2993238936069368E-2</v>
          </cell>
          <cell r="R48">
            <v>3.0836679034514005E-2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</row>
        <row r="49">
          <cell r="S49" t="str">
            <v>%CALC</v>
          </cell>
          <cell r="T49" t="str">
            <v>%PHOS</v>
          </cell>
          <cell r="U49" t="str">
            <v>%TAUR</v>
          </cell>
          <cell r="V49" t="str">
            <v>%MAGN</v>
          </cell>
        </row>
        <row r="50">
          <cell r="F50" t="str">
            <v>AFTER SOLIDS ADJUSTMENT:</v>
          </cell>
          <cell r="O50">
            <v>0.21425412809011332</v>
          </cell>
          <cell r="P50">
            <v>0.1093980631637646</v>
          </cell>
          <cell r="Q50">
            <v>6.2993238936069368E-2</v>
          </cell>
          <cell r="R50">
            <v>3.0836679034514005E-2</v>
          </cell>
        </row>
        <row r="51">
          <cell r="S51" t="e">
            <v>#REF!</v>
          </cell>
          <cell r="T51" t="str">
            <v>:    1</v>
          </cell>
        </row>
        <row r="52">
          <cell r="F52" t="str">
            <v>Label Guarantee:</v>
          </cell>
          <cell r="O52">
            <v>0.22</v>
          </cell>
          <cell r="P52">
            <v>0.09</v>
          </cell>
          <cell r="Q52">
            <v>4.4999999999999998E-2</v>
          </cell>
          <cell r="R52">
            <v>3.5000000000000003E-2</v>
          </cell>
          <cell r="S52" t="str">
            <v xml:space="preserve">   Ca/Ph RATIO</v>
          </cell>
        </row>
        <row r="53">
          <cell r="O53" t="str">
            <v xml:space="preserve">   Min</v>
          </cell>
          <cell r="P53" t="str">
            <v xml:space="preserve">   Min</v>
          </cell>
          <cell r="Q53" t="str">
            <v xml:space="preserve">   Min</v>
          </cell>
          <cell r="R53" t="str">
            <v xml:space="preserve">   Max</v>
          </cell>
        </row>
        <row r="54">
          <cell r="T54" t="str">
            <v>BINDER VALUE:</v>
          </cell>
          <cell r="V54" t="e">
            <v>#REF!</v>
          </cell>
        </row>
        <row r="55">
          <cell r="F55" t="str">
            <v>Yield=</v>
          </cell>
          <cell r="H55">
            <v>12214.217468805702</v>
          </cell>
          <cell r="I55" t="str">
            <v>Cans</v>
          </cell>
          <cell r="L55">
            <v>508.92572786690425</v>
          </cell>
          <cell r="M55" t="str">
            <v>CASES</v>
          </cell>
        </row>
        <row r="56">
          <cell r="F56" t="str">
            <v xml:space="preserve"> at solids of</v>
          </cell>
          <cell r="H56">
            <v>0.21425412809011332</v>
          </cell>
          <cell r="L56">
            <v>0.81038190332530868</v>
          </cell>
          <cell r="M56" t="str">
            <v>$/CASE</v>
          </cell>
          <cell r="P56" t="str">
            <v>HIST. YIELD</v>
          </cell>
          <cell r="R56">
            <v>0.98</v>
          </cell>
        </row>
        <row r="57">
          <cell r="F57" t="str">
            <v xml:space="preserve"> &amp; Fill of</v>
          </cell>
          <cell r="H57">
            <v>5.61</v>
          </cell>
          <cell r="I57" t="str">
            <v>OZ</v>
          </cell>
          <cell r="J57">
            <v>159.04350000000002</v>
          </cell>
          <cell r="K57" t="str">
            <v>grams</v>
          </cell>
          <cell r="P57" t="str">
            <v>YIELDED COST/CASE   $</v>
          </cell>
          <cell r="S57">
            <v>0.82692030951562112</v>
          </cell>
        </row>
        <row r="59">
          <cell r="E59" t="str">
            <v>===================================================================================</v>
          </cell>
        </row>
        <row r="61">
          <cell r="F61" t="str">
            <v>PROCEDURE</v>
          </cell>
          <cell r="H61" t="str">
            <v>RETURN WITH BATCH SHEETS WHEN RUN IS OVER</v>
          </cell>
          <cell r="O61">
            <v>36930.429357754627</v>
          </cell>
          <cell r="P61" t="str">
            <v>ISSUED</v>
          </cell>
        </row>
        <row r="62">
          <cell r="F62" t="str">
            <v>----------</v>
          </cell>
          <cell r="O62">
            <v>36931.429357754627</v>
          </cell>
          <cell r="P62" t="str">
            <v>EXPIRED</v>
          </cell>
        </row>
        <row r="64">
          <cell r="F64" t="str">
            <v>1.  MIX A BATCH OF GRAVY MIXTURE IN THE BIG KETTLE.  SET WATER METER TO</v>
          </cell>
          <cell r="M64">
            <v>728</v>
          </cell>
          <cell r="N64" t="str">
            <v>LBS. OF WATER.</v>
          </cell>
        </row>
        <row r="66">
          <cell r="F66" t="str">
            <v>2.  TURN THE MIXER ON.  ADD ALL GRAVY INGREDIENTS EXCEPT GUAR  GUM AND</v>
          </cell>
        </row>
        <row r="67">
          <cell r="F67" t="str">
            <v xml:space="preserve">     CARAGEENAN.  KEEP THE MIXER ON TO OBTAIN A HOMOGENEOUS SUSPENSION.</v>
          </cell>
        </row>
        <row r="69">
          <cell r="F69" t="str">
            <v>3.  ADD GUAR GUM AND CARAGEENAN 4 MINUTES BEFORE PUMPING TO MIXER.</v>
          </cell>
        </row>
        <row r="71">
          <cell r="F71" t="str">
            <v>4.  MAKE SURE EXIT DOORS ARE CLOSED BY VISUAL CHECK.</v>
          </cell>
        </row>
        <row r="73">
          <cell r="F73" t="str">
            <v xml:space="preserve">5.  GRIND ALL MEATS THROUGH A 1/4" PLATE.  </v>
          </cell>
        </row>
        <row r="74">
          <cell r="F74" t="str">
            <v xml:space="preserve">     KEEP GRINDER AT LEAST HALF FULL FOR THE BEST PRODUCT TEXTURE.</v>
          </cell>
        </row>
        <row r="76">
          <cell r="F76" t="str">
            <v>6.  LOAD MEAT ON FAST AUGER SPEED.</v>
          </cell>
        </row>
        <row r="78">
          <cell r="F78" t="str">
            <v xml:space="preserve">7.  AS THE MEATS ARE LOADING, ADD VITAMIN AND MINERAL PREMIXES, AND SALT SLOWLY </v>
          </cell>
        </row>
        <row r="79">
          <cell r="F79" t="str">
            <v xml:space="preserve">     AND ALLOW TO MIX FOR A MINIMUM OF 2 MINUTES.</v>
          </cell>
        </row>
        <row r="81">
          <cell r="F81" t="str">
            <v>8.  ADD WHEY AND WHEAT MIDDS.</v>
          </cell>
        </row>
        <row r="83">
          <cell r="F83" t="str">
            <v>9.  PUMP THE GRAVY MIXTURE INTO THE COOKER LAST.</v>
          </cell>
        </row>
        <row r="85">
          <cell r="F85" t="str">
            <v>10.  TURN STEAM ON.  WRITE DOWN START TIME.</v>
          </cell>
        </row>
        <row r="87">
          <cell r="F87" t="str">
            <v>11. COOK TO 100 de. F.</v>
          </cell>
        </row>
        <row r="89">
          <cell r="F89" t="str">
            <v>12.  TURN OFF THE MIXER AND THE STEAM WHEN THE DROP TEMPERATURE IS REACHED.</v>
          </cell>
        </row>
        <row r="91">
          <cell r="F91" t="str">
            <v>13. WRITE DOWN TEMPERATURE, TIME AT DROP TEMPERATURE, AND TIME THE MIXER IS TURNED OFF.</v>
          </cell>
        </row>
        <row r="93">
          <cell r="F93" t="str">
            <v>14. UNLOAD ON SLOW AUGER SPEED.</v>
          </cell>
        </row>
        <row r="95">
          <cell r="F95" t="str">
            <v>15. TURN IN YOUR PAPERWORK AT THE END OF YOUR SHIFT.</v>
          </cell>
        </row>
        <row r="97">
          <cell r="F97" t="str">
            <v>16. DO NOT DEVIATE FROM THESE INSTRUCTIONS WITHOUT WRITTEN APPROVAL FROM YOUR LEADER OR SUPERVISOR.</v>
          </cell>
        </row>
        <row r="99">
          <cell r="I99" t="str">
            <v>NO INGREDIENT SUBSTITUTIONS ALLOWED</v>
          </cell>
        </row>
        <row r="100">
          <cell r="I100" t="str">
            <v xml:space="preserve">           UNLESS APPROVED IN WRITING</v>
          </cell>
        </row>
        <row r="101">
          <cell r="I101" t="str">
            <v xml:space="preserve">                  BY THE QA SUPERVISOR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E1" t="str">
            <v>Fat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 info"/>
      <sheetName val="RICEW-oversikt"/>
      <sheetName val="PL101-FA"/>
      <sheetName val="PL101-AP"/>
      <sheetName val="PL101-AR"/>
      <sheetName val="PL101-GL"/>
      <sheetName val="PL101-CE"/>
      <sheetName val="PL101-PO"/>
      <sheetName val="Lister"/>
    </sheetNames>
    <sheetDataSet>
      <sheetData sheetId="0" refreshError="1"/>
      <sheetData sheetId="1" refreshError="1"/>
      <sheetData sheetId="2" refreshError="1"/>
      <sheetData sheetId="3">
        <row r="125">
          <cell r="I125" t="str">
            <v>AP.GAP044</v>
          </cell>
        </row>
        <row r="126">
          <cell r="I126" t="str">
            <v>AP.GAP045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ta"/>
      <sheetName val="1.OTD-R"/>
      <sheetName val="1.2OTD Sample"/>
      <sheetName val="2.1YY"/>
      <sheetName val="2.2CAP UTIL NEW"/>
      <sheetName val="2.2CAP UTIL"/>
      <sheetName val="3.1 SCH ADH"/>
      <sheetName val="3.2OTT"/>
      <sheetName val="4.1CT(new)"/>
      <sheetName val="CT1"/>
      <sheetName val="CT2"/>
      <sheetName val="CT3"/>
      <sheetName val="CT4"/>
      <sheetName val="CT5"/>
      <sheetName val="(4.2)FPY"/>
      <sheetName val="FPY1(AQL)"/>
      <sheetName val="FPY1(SPC)"/>
      <sheetName val="FPY2"/>
      <sheetName val="FPY3"/>
      <sheetName val="FPY4"/>
      <sheetName val="FPY5"/>
      <sheetName val="5.Sample room(dCT&amp;sCT)"/>
      <sheetName val="5.Sample room(FPY)"/>
      <sheetName val="5.Sample room"/>
      <sheetName val="6.Dock to stock-new BFM"/>
      <sheetName val="7.WIP(pcs&amp;$)"/>
      <sheetName val="8.NRM-CT"/>
      <sheetName val="9.PROD-NEW(wk13-30)"/>
      <sheetName val="10.Cost eff."/>
      <sheetName val="10.cost eff(Baht)"/>
      <sheetName val="10.NRM-CE"/>
      <sheetName val="10.1 Sample Cost(new)"/>
      <sheetName val="Remark"/>
      <sheetName val="Module1"/>
    </sheetNames>
    <sheetDataSet>
      <sheetData sheetId="0" refreshError="1"/>
      <sheetData sheetId="1">
        <row r="5">
          <cell r="A5" t="str">
            <v>1.On-time Delivery (OTD)</v>
          </cell>
          <cell r="B5" t="str">
            <v>J</v>
          </cell>
          <cell r="C5" t="str">
            <v>F</v>
          </cell>
          <cell r="D5" t="str">
            <v>M</v>
          </cell>
          <cell r="E5" t="str">
            <v>A</v>
          </cell>
          <cell r="F5" t="str">
            <v>18</v>
          </cell>
          <cell r="G5" t="str">
            <v>19</v>
          </cell>
          <cell r="H5" t="str">
            <v>20</v>
          </cell>
          <cell r="I5" t="str">
            <v>21</v>
          </cell>
          <cell r="J5" t="str">
            <v>22</v>
          </cell>
          <cell r="K5" t="str">
            <v>23</v>
          </cell>
          <cell r="L5" t="str">
            <v>24</v>
          </cell>
          <cell r="M5" t="str">
            <v>25</v>
          </cell>
          <cell r="N5" t="str">
            <v>26</v>
          </cell>
        </row>
        <row r="6">
          <cell r="A6" t="str">
            <v>Actuals (%)</v>
          </cell>
          <cell r="B6">
            <v>0</v>
          </cell>
          <cell r="C6">
            <v>27.192982456140353</v>
          </cell>
          <cell r="D6">
            <v>28.205128205128204</v>
          </cell>
          <cell r="E6">
            <v>18</v>
          </cell>
          <cell r="F6">
            <v>8.3333333333333321</v>
          </cell>
          <cell r="G6">
            <v>37.735849056603776</v>
          </cell>
          <cell r="H6">
            <v>20.634920634920633</v>
          </cell>
          <cell r="I6">
            <v>32.727272727272727</v>
          </cell>
          <cell r="J6">
            <v>46.153846153846153</v>
          </cell>
          <cell r="K6">
            <v>29.411764705882355</v>
          </cell>
          <cell r="L6">
            <v>46.153846153846153</v>
          </cell>
          <cell r="M6">
            <v>26.923076923076923</v>
          </cell>
          <cell r="N6">
            <v>43.137254901960787</v>
          </cell>
        </row>
        <row r="7">
          <cell r="A7" t="str">
            <v>Baseline (%) NEW</v>
          </cell>
          <cell r="B7">
            <v>33</v>
          </cell>
          <cell r="C7">
            <v>33</v>
          </cell>
          <cell r="D7">
            <v>33</v>
          </cell>
          <cell r="E7">
            <v>33</v>
          </cell>
          <cell r="F7">
            <v>33</v>
          </cell>
          <cell r="G7">
            <v>33</v>
          </cell>
          <cell r="H7">
            <v>33</v>
          </cell>
          <cell r="I7">
            <v>33</v>
          </cell>
          <cell r="J7">
            <v>33</v>
          </cell>
          <cell r="K7">
            <v>33</v>
          </cell>
          <cell r="L7">
            <v>33</v>
          </cell>
          <cell r="M7">
            <v>33</v>
          </cell>
          <cell r="N7">
            <v>33</v>
          </cell>
        </row>
        <row r="8">
          <cell r="A8" t="str">
            <v>Entitlement (%) NEW</v>
          </cell>
          <cell r="B8">
            <v>70</v>
          </cell>
          <cell r="C8">
            <v>70</v>
          </cell>
          <cell r="D8">
            <v>70</v>
          </cell>
          <cell r="E8">
            <v>70</v>
          </cell>
          <cell r="F8">
            <v>70</v>
          </cell>
          <cell r="G8">
            <v>70</v>
          </cell>
          <cell r="H8">
            <v>70</v>
          </cell>
          <cell r="I8">
            <v>70</v>
          </cell>
          <cell r="J8">
            <v>70</v>
          </cell>
          <cell r="K8">
            <v>70</v>
          </cell>
          <cell r="L8">
            <v>70</v>
          </cell>
          <cell r="M8">
            <v>70</v>
          </cell>
          <cell r="N8">
            <v>70</v>
          </cell>
          <cell r="O8">
            <v>70</v>
          </cell>
          <cell r="P8">
            <v>70</v>
          </cell>
          <cell r="Q8">
            <v>70</v>
          </cell>
          <cell r="R8">
            <v>70</v>
          </cell>
          <cell r="S8">
            <v>70</v>
          </cell>
          <cell r="T8">
            <v>70</v>
          </cell>
          <cell r="U8">
            <v>70</v>
          </cell>
          <cell r="V8">
            <v>70</v>
          </cell>
          <cell r="W8">
            <v>70</v>
          </cell>
        </row>
        <row r="13">
          <cell r="A13" t="str">
            <v>2.YY Performance</v>
          </cell>
          <cell r="B13" t="str">
            <v>J</v>
          </cell>
          <cell r="C13" t="str">
            <v>F</v>
          </cell>
          <cell r="D13" t="str">
            <v>M</v>
          </cell>
          <cell r="E13" t="str">
            <v>A</v>
          </cell>
          <cell r="F13" t="str">
            <v>M</v>
          </cell>
          <cell r="G13" t="str">
            <v>J</v>
          </cell>
          <cell r="H13" t="str">
            <v>J</v>
          </cell>
        </row>
        <row r="14">
          <cell r="A14" t="str">
            <v>Actuals square YY Performance(%)</v>
          </cell>
          <cell r="B14">
            <v>71.126986824426325</v>
          </cell>
          <cell r="C14">
            <v>74.06069950225789</v>
          </cell>
          <cell r="D14">
            <v>72.855679081440712</v>
          </cell>
          <cell r="E14">
            <v>74.227700376023549</v>
          </cell>
          <cell r="F14">
            <v>76.013026424806156</v>
          </cell>
          <cell r="G14">
            <v>72.153286761352689</v>
          </cell>
        </row>
        <row r="15">
          <cell r="A15" t="str">
            <v>Baseline (%)</v>
          </cell>
          <cell r="B15">
            <v>73.456246492860657</v>
          </cell>
          <cell r="C15">
            <v>73.456246492860657</v>
          </cell>
          <cell r="D15">
            <v>73.456246492860657</v>
          </cell>
          <cell r="E15">
            <v>73.456246492860657</v>
          </cell>
          <cell r="F15">
            <v>73.456246492860657</v>
          </cell>
          <cell r="G15">
            <v>73.456246492860657</v>
          </cell>
          <cell r="H15">
            <v>73.456246492860657</v>
          </cell>
          <cell r="I15">
            <v>73.456246492860657</v>
          </cell>
          <cell r="J15">
            <v>73.456246492860657</v>
          </cell>
          <cell r="K15">
            <v>73.456246492860657</v>
          </cell>
          <cell r="L15">
            <v>73.456246492860657</v>
          </cell>
          <cell r="M15">
            <v>73.456246492860657</v>
          </cell>
          <cell r="N15">
            <v>73.456246492860657</v>
          </cell>
        </row>
        <row r="16">
          <cell r="A16" t="str">
            <v>Entitlement (%)</v>
          </cell>
          <cell r="B16">
            <v>80</v>
          </cell>
          <cell r="C16">
            <v>80</v>
          </cell>
          <cell r="D16">
            <v>80</v>
          </cell>
          <cell r="E16">
            <v>80</v>
          </cell>
          <cell r="F16">
            <v>80</v>
          </cell>
          <cell r="G16">
            <v>80</v>
          </cell>
          <cell r="H16">
            <v>80</v>
          </cell>
          <cell r="I16">
            <v>80</v>
          </cell>
          <cell r="J16">
            <v>80</v>
          </cell>
          <cell r="K16">
            <v>80</v>
          </cell>
          <cell r="L16">
            <v>80</v>
          </cell>
          <cell r="M16">
            <v>80</v>
          </cell>
          <cell r="N16">
            <v>80</v>
          </cell>
        </row>
        <row r="67">
          <cell r="A67" t="str">
            <v>7.WIP in Pieces &amp; days coverage</v>
          </cell>
          <cell r="B67" t="str">
            <v>J</v>
          </cell>
          <cell r="C67" t="str">
            <v>F</v>
          </cell>
          <cell r="D67" t="str">
            <v>M</v>
          </cell>
          <cell r="E67" t="str">
            <v>A</v>
          </cell>
          <cell r="F67" t="str">
            <v>M</v>
          </cell>
          <cell r="G67" t="str">
            <v>J</v>
          </cell>
          <cell r="H67" t="str">
            <v>J</v>
          </cell>
        </row>
        <row r="68">
          <cell r="A68" t="str">
            <v>cutting (K pieces)</v>
          </cell>
          <cell r="B68">
            <v>53.402999999999999</v>
          </cell>
          <cell r="C68">
            <v>60.307000000000002</v>
          </cell>
          <cell r="D68">
            <v>48.247999999999998</v>
          </cell>
          <cell r="E68">
            <v>68.311000000000007</v>
          </cell>
          <cell r="F68">
            <v>96.693999999999988</v>
          </cell>
          <cell r="G68">
            <v>75.207999999999998</v>
          </cell>
        </row>
        <row r="69">
          <cell r="A69" t="str">
            <v>sewing(K pieces)</v>
          </cell>
          <cell r="B69">
            <v>88.681999999999988</v>
          </cell>
          <cell r="C69">
            <v>51.924999999999997</v>
          </cell>
          <cell r="D69">
            <v>35.888999999999996</v>
          </cell>
          <cell r="E69">
            <v>44.171999999999997</v>
          </cell>
          <cell r="F69">
            <v>31.850999999999999</v>
          </cell>
          <cell r="G69">
            <v>31.345999999999997</v>
          </cell>
        </row>
        <row r="70">
          <cell r="A70" t="str">
            <v>pressing(K pieces)</v>
          </cell>
          <cell r="B70">
            <v>14.778</v>
          </cell>
          <cell r="C70">
            <v>9.9009999999999998</v>
          </cell>
          <cell r="D70">
            <v>9.1490000000000009</v>
          </cell>
          <cell r="E70">
            <v>16.125</v>
          </cell>
          <cell r="F70">
            <v>14.487000000000002</v>
          </cell>
          <cell r="G70">
            <v>12.972000000000001</v>
          </cell>
        </row>
        <row r="71">
          <cell r="A71" t="str">
            <v>packing(K pieces)</v>
          </cell>
          <cell r="B71">
            <v>135.351</v>
          </cell>
          <cell r="C71">
            <v>112.02499999999999</v>
          </cell>
          <cell r="D71">
            <v>88.211999999999989</v>
          </cell>
          <cell r="E71">
            <v>148.137</v>
          </cell>
          <cell r="F71">
            <v>98.433000000000007</v>
          </cell>
          <cell r="G71">
            <v>103.08199999999999</v>
          </cell>
        </row>
        <row r="72">
          <cell r="A72" t="str">
            <v>subcontract (K pieces)</v>
          </cell>
          <cell r="B72">
            <v>16.881</v>
          </cell>
          <cell r="C72">
            <v>13.94</v>
          </cell>
          <cell r="D72">
            <v>11.041</v>
          </cell>
          <cell r="E72">
            <v>15.16</v>
          </cell>
          <cell r="F72">
            <v>17.774999999999999</v>
          </cell>
          <cell r="G72">
            <v>9.4570000000000007</v>
          </cell>
        </row>
        <row r="73">
          <cell r="A73" t="str">
            <v>Shipped Qty.(K pieces)</v>
          </cell>
          <cell r="B73">
            <v>212.42500000000001</v>
          </cell>
          <cell r="C73">
            <v>256.61899999999997</v>
          </cell>
          <cell r="D73">
            <v>253.60300000000001</v>
          </cell>
          <cell r="E73">
            <v>107.101</v>
          </cell>
          <cell r="F73">
            <v>307.60599999999999</v>
          </cell>
          <cell r="G73">
            <v>361.39</v>
          </cell>
        </row>
        <row r="74">
          <cell r="A74" t="str">
            <v>days coverage (days)</v>
          </cell>
          <cell r="B74">
            <v>41.56</v>
          </cell>
          <cell r="C74">
            <v>29.14</v>
          </cell>
          <cell r="D74">
            <v>31.56</v>
          </cell>
          <cell r="E74">
            <v>36.090000000000003</v>
          </cell>
          <cell r="F74">
            <v>33.85</v>
          </cell>
          <cell r="G74">
            <v>30.14</v>
          </cell>
        </row>
        <row r="100">
          <cell r="A100" t="str">
            <v>9.Normal Order Productivity</v>
          </cell>
          <cell r="B100" t="str">
            <v>J</v>
          </cell>
          <cell r="C100" t="str">
            <v>F</v>
          </cell>
          <cell r="D100" t="str">
            <v>M</v>
          </cell>
          <cell r="E100" t="str">
            <v>A</v>
          </cell>
          <cell r="F100" t="str">
            <v>18</v>
          </cell>
          <cell r="G100" t="str">
            <v>19</v>
          </cell>
          <cell r="H100" t="str">
            <v>20</v>
          </cell>
        </row>
        <row r="101">
          <cell r="A101" t="str">
            <v>Actuals Process Productivity ( % )</v>
          </cell>
          <cell r="C101" t="e">
            <v>#REF!</v>
          </cell>
          <cell r="D101" t="e">
            <v>#REF!</v>
          </cell>
          <cell r="E101">
            <v>33.256450271583496</v>
          </cell>
          <cell r="F101">
            <v>37.328794416243646</v>
          </cell>
          <cell r="G101">
            <v>38.845229582235604</v>
          </cell>
          <cell r="H101">
            <v>34.569935886211496</v>
          </cell>
          <cell r="I101">
            <v>39.527578303226832</v>
          </cell>
          <cell r="J101">
            <v>40.787279670529699</v>
          </cell>
          <cell r="K101">
            <v>42.433792071234592</v>
          </cell>
          <cell r="L101">
            <v>43.509586438475687</v>
          </cell>
          <cell r="M101">
            <v>44.833745032913924</v>
          </cell>
          <cell r="N101">
            <v>45.867991864387243</v>
          </cell>
        </row>
        <row r="102">
          <cell r="A102" t="str">
            <v>Actuals Overall Productivity ( % )</v>
          </cell>
          <cell r="E102">
            <v>19.646280356791969</v>
          </cell>
          <cell r="F102">
            <v>21.913619703200425</v>
          </cell>
          <cell r="G102">
            <v>21.168432894288866</v>
          </cell>
          <cell r="H102">
            <v>20.331406402243399</v>
          </cell>
        </row>
        <row r="103">
          <cell r="A103" t="str">
            <v>Baseline Overall Productivity</v>
          </cell>
          <cell r="B103">
            <v>26</v>
          </cell>
          <cell r="C103">
            <v>26</v>
          </cell>
          <cell r="D103">
            <v>26</v>
          </cell>
          <cell r="E103">
            <v>26</v>
          </cell>
          <cell r="F103">
            <v>26</v>
          </cell>
          <cell r="G103">
            <v>26</v>
          </cell>
          <cell r="H103">
            <v>26</v>
          </cell>
        </row>
        <row r="104">
          <cell r="A104" t="str">
            <v>Entitlement Overall Productivity</v>
          </cell>
          <cell r="B104">
            <v>34</v>
          </cell>
          <cell r="C104">
            <v>34</v>
          </cell>
          <cell r="D104">
            <v>34</v>
          </cell>
          <cell r="E104">
            <v>34</v>
          </cell>
          <cell r="F104">
            <v>34</v>
          </cell>
          <cell r="G104">
            <v>34</v>
          </cell>
          <cell r="H104">
            <v>34</v>
          </cell>
        </row>
        <row r="105">
          <cell r="A105" t="str">
            <v>Baseline Process Productivity</v>
          </cell>
          <cell r="B105">
            <v>33</v>
          </cell>
          <cell r="C105">
            <v>33</v>
          </cell>
          <cell r="D105">
            <v>33</v>
          </cell>
          <cell r="E105">
            <v>33</v>
          </cell>
          <cell r="F105">
            <v>33</v>
          </cell>
          <cell r="G105">
            <v>33</v>
          </cell>
          <cell r="H105">
            <v>33</v>
          </cell>
          <cell r="I105">
            <v>33</v>
          </cell>
          <cell r="J105">
            <v>33</v>
          </cell>
          <cell r="K105">
            <v>33</v>
          </cell>
          <cell r="L105">
            <v>33</v>
          </cell>
          <cell r="M105">
            <v>33</v>
          </cell>
          <cell r="N105">
            <v>33</v>
          </cell>
        </row>
        <row r="106">
          <cell r="A106" t="str">
            <v>Entitlement Process Productivity</v>
          </cell>
          <cell r="B106">
            <v>60</v>
          </cell>
          <cell r="C106">
            <v>60</v>
          </cell>
          <cell r="D106">
            <v>60</v>
          </cell>
          <cell r="E106">
            <v>60</v>
          </cell>
          <cell r="F106">
            <v>60</v>
          </cell>
          <cell r="G106">
            <v>60</v>
          </cell>
          <cell r="H106">
            <v>60</v>
          </cell>
          <cell r="I106">
            <v>60</v>
          </cell>
          <cell r="J106">
            <v>60</v>
          </cell>
          <cell r="K106">
            <v>60</v>
          </cell>
          <cell r="L106">
            <v>60</v>
          </cell>
          <cell r="M106">
            <v>60</v>
          </cell>
          <cell r="N106">
            <v>60</v>
          </cell>
        </row>
        <row r="107">
          <cell r="A107" t="str">
            <v>OPA ord Actuals ( % )</v>
          </cell>
        </row>
        <row r="108">
          <cell r="A108" t="str">
            <v>OPA Ord Baseline</v>
          </cell>
        </row>
        <row r="109">
          <cell r="A109" t="str">
            <v xml:space="preserve">OPA Ord Entitlement </v>
          </cell>
        </row>
        <row r="110">
          <cell r="A110" t="str">
            <v>10.Normal Order Cost Effectiveness</v>
          </cell>
          <cell r="B110" t="str">
            <v>J</v>
          </cell>
          <cell r="C110" t="str">
            <v>F</v>
          </cell>
          <cell r="D110" t="str">
            <v>M</v>
          </cell>
          <cell r="E110" t="str">
            <v>A</v>
          </cell>
          <cell r="F110" t="str">
            <v>M</v>
          </cell>
          <cell r="G110" t="str">
            <v>J</v>
          </cell>
          <cell r="H110" t="str">
            <v>J</v>
          </cell>
        </row>
        <row r="111">
          <cell r="A111" t="str">
            <v>Nml Ord Actuals ( $)</v>
          </cell>
          <cell r="B111">
            <v>1.9881755665059879</v>
          </cell>
          <cell r="C111">
            <v>1.7844840845486882</v>
          </cell>
          <cell r="D111">
            <v>1.7967625351148311</v>
          </cell>
          <cell r="E111">
            <v>1.8085058348563405</v>
          </cell>
          <cell r="F111">
            <v>1.5486591940107892</v>
          </cell>
          <cell r="G111">
            <v>1.5884189316681034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OTD"/>
      <sheetName val="(1)"/>
      <sheetName val="2.YY Pfmc"/>
      <sheetName val="(2)"/>
      <sheetName val="L2 YY Performance"/>
      <sheetName val="L2 Shell"/>
      <sheetName val="L2 Lining"/>
      <sheetName val="L2 Interlining"/>
      <sheetName val="3.1Schedule"/>
      <sheetName val="(3.1)"/>
      <sheetName val="3.2OTT"/>
      <sheetName val="(3.2)"/>
      <sheetName val="4.NML CT"/>
      <sheetName val="(4.1)"/>
      <sheetName val="4.NML FPY"/>
      <sheetName val="(4)"/>
      <sheetName val="5.OPA CT"/>
      <sheetName val="(5.1)"/>
      <sheetName val="5.OPA FPY"/>
      <sheetName val="(5.2)"/>
      <sheetName val="6.Capacity"/>
      <sheetName val="(6)"/>
      <sheetName val="9.NML Prdtvty"/>
      <sheetName val="(9)"/>
      <sheetName val="9.OPA Prdtvty"/>
      <sheetName val="(9.2)"/>
      <sheetName val="10.NML RCT"/>
      <sheetName val="(10)"/>
      <sheetName val="10.OPA RCT"/>
      <sheetName val="(10.2)"/>
      <sheetName val="Data"/>
      <sheetName val="15 Month"/>
      <sheetName val="Module1"/>
      <sheetName val="1__OTD"/>
      <sheetName val="2_YY_Pfmc"/>
      <sheetName val="L2_YY_Performance"/>
      <sheetName val="L2_Shell"/>
      <sheetName val="L2_Lining"/>
      <sheetName val="L2_Interlining"/>
      <sheetName val="3_1Schedule"/>
      <sheetName val="(3_1)"/>
      <sheetName val="3_2OTT"/>
      <sheetName val="(3_2)"/>
      <sheetName val="4_NML_CT"/>
      <sheetName val="(4_1)"/>
      <sheetName val="4_NML_FPY"/>
      <sheetName val="5_OPA_CT"/>
      <sheetName val="(5_1)"/>
      <sheetName val="5_OPA_FPY"/>
      <sheetName val="(5_2)"/>
      <sheetName val="6_Capacity"/>
      <sheetName val="9_NML_Prdtvty"/>
      <sheetName val="9_OPA_Prdtvty"/>
      <sheetName val="(9_2)"/>
      <sheetName val="10_NML_RCT"/>
      <sheetName val="10_OPA_RCT"/>
      <sheetName val="(10_2)"/>
      <sheetName val="15_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 Comparison Chart Source"/>
      <sheetName val="New TC"/>
      <sheetName val="Sheet4"/>
      <sheetName val="Sheet5"/>
      <sheetName val="Sheet6"/>
      <sheetName val="Sheet7"/>
      <sheetName val="Sheet2"/>
      <sheetName val="Sheet3"/>
      <sheetName val="Liquid Blends-Lb"/>
      <sheetName val="stds"/>
      <sheetName val="pvt"/>
      <sheetName val="EtE-Brokerage"/>
      <sheetName val="EtE-Contribution Margin"/>
      <sheetName val="EtE-Fish Margin"/>
      <sheetName val="EtE-CPU"/>
      <sheetName val="EtE-Delivery"/>
      <sheetName val="EtE-Logistics Fixed"/>
      <sheetName val="EtE-Ocean Freight"/>
      <sheetName val="EtE-Logistics Variable WH"/>
      <sheetName val="EtE-NSV ACD"/>
      <sheetName val="EtE-SE Cases"/>
    </sheetNames>
    <sheetDataSet>
      <sheetData sheetId="0" refreshError="1">
        <row r="3">
          <cell r="B3" t="str">
            <v>INGREDIENT</v>
          </cell>
          <cell r="C3" t="str">
            <v>Type</v>
          </cell>
          <cell r="D3" t="str">
            <v>MPF Spec</v>
          </cell>
          <cell r="E3" t="str">
            <v>HPP Spec</v>
          </cell>
          <cell r="F3" t="str">
            <v>Cost/100kg</v>
          </cell>
          <cell r="H3" t="str">
            <v>TC PUPPY kg</v>
          </cell>
          <cell r="I3" t="str">
            <v>TC PUPPY $</v>
          </cell>
          <cell r="J3" t="str">
            <v>TC Pup Ing Demand t/yr</v>
          </cell>
          <cell r="L3" t="str">
            <v>Step#1</v>
          </cell>
          <cell r="M3" t="str">
            <v>Step #1 $</v>
          </cell>
          <cell r="N3" t="str">
            <v>Step 1 Ing Demand t/yr</v>
          </cell>
          <cell r="P3" t="str">
            <v>Step#2</v>
          </cell>
          <cell r="Q3" t="str">
            <v>Step#2 $</v>
          </cell>
          <cell r="R3" t="str">
            <v>Step 2 Ing Demand t/yr</v>
          </cell>
          <cell r="T3" t="str">
            <v>Step#3</v>
          </cell>
          <cell r="U3" t="str">
            <v>Step#3 $</v>
          </cell>
          <cell r="V3" t="str">
            <v>Step 3 Ing Demand t/yr</v>
          </cell>
          <cell r="X3" t="str">
            <v>NR PUPPY</v>
          </cell>
          <cell r="Y3" t="str">
            <v>NR PUPPY $</v>
          </cell>
          <cell r="Z3" t="str">
            <v>NR Pup Ing Demand t/yr</v>
          </cell>
          <cell r="AB3" t="str">
            <v>TC LR DF kg</v>
          </cell>
          <cell r="AC3" t="str">
            <v>TC LR DF $</v>
          </cell>
          <cell r="AD3" t="str">
            <v>TC LR DF Ing Demand t/yr</v>
          </cell>
          <cell r="AF3" t="str">
            <v>Step 1</v>
          </cell>
          <cell r="AG3" t="str">
            <v>Step 1 $</v>
          </cell>
          <cell r="AH3" t="str">
            <v>Step 1 Ing Demand t/yr</v>
          </cell>
          <cell r="AJ3" t="str">
            <v>Step 2</v>
          </cell>
          <cell r="AK3" t="str">
            <v>Step 2$</v>
          </cell>
          <cell r="AL3" t="str">
            <v>Step2 Ing Demand t/yr</v>
          </cell>
          <cell r="AN3" t="str">
            <v>Step 3</v>
          </cell>
          <cell r="AO3" t="str">
            <v>Step 3 $</v>
          </cell>
          <cell r="AP3" t="str">
            <v>Step3 Ing Demand t/yr</v>
          </cell>
          <cell r="AR3" t="str">
            <v>Step#4 Same as 3</v>
          </cell>
          <cell r="AS3" t="str">
            <v>Step#4 same as 3</v>
          </cell>
          <cell r="AT3" t="str">
            <v>Step4 Ing Demand t/yr</v>
          </cell>
          <cell r="AV3" t="str">
            <v>NR ADULT DF KG/ T</v>
          </cell>
          <cell r="AW3" t="str">
            <v>NR ADULT DF $/ T</v>
          </cell>
          <cell r="AX3" t="str">
            <v>StepNR Ing Demand t/yr</v>
          </cell>
          <cell r="AZ3" t="str">
            <v>TC ADULT DF KG/ T</v>
          </cell>
          <cell r="BA3" t="str">
            <v>TC ADULT DF $/T</v>
          </cell>
          <cell r="BB3" t="str">
            <v>Current Ing Demand t/yr</v>
          </cell>
          <cell r="BD3" t="str">
            <v>Step #1</v>
          </cell>
          <cell r="BE3" t="str">
            <v>Step#1$</v>
          </cell>
          <cell r="BF3" t="str">
            <v>Step 1 Ing Demand t/yr</v>
          </cell>
          <cell r="BH3" t="str">
            <v>Step#2</v>
          </cell>
          <cell r="BI3" t="str">
            <v>Step#2$</v>
          </cell>
          <cell r="BJ3" t="str">
            <v>Step 2 Ing Demand t/yr</v>
          </cell>
          <cell r="BL3" t="str">
            <v>Step#3</v>
          </cell>
          <cell r="BM3" t="str">
            <v>Step#3$</v>
          </cell>
          <cell r="BN3" t="str">
            <v>Step 3 Ing Demand t/yr</v>
          </cell>
          <cell r="BP3" t="str">
            <v>Step#4</v>
          </cell>
          <cell r="BQ3" t="str">
            <v>Step#4$</v>
          </cell>
          <cell r="BR3" t="str">
            <v>Step 4 Ing Demand t/yr</v>
          </cell>
          <cell r="BT3" t="str">
            <v>NR CRB DF KG/ T</v>
          </cell>
          <cell r="BU3" t="str">
            <v>NR CRB $/T</v>
          </cell>
          <cell r="BV3" t="str">
            <v>NR Ing Demand t/yr</v>
          </cell>
          <cell r="BX3" t="str">
            <v>TC CANINE
 SENIOR</v>
          </cell>
          <cell r="BY3" t="str">
            <v>TC CANINE
 SENIOR $</v>
          </cell>
          <cell r="BZ3" t="str">
            <v>Sen DF Ing Demand t/yr</v>
          </cell>
          <cell r="CB3" t="str">
            <v>Step#1</v>
          </cell>
          <cell r="CC3" t="str">
            <v>Step#1 $</v>
          </cell>
          <cell r="CD3" t="str">
            <v>Step 1 Ing Demand t/yr</v>
          </cell>
          <cell r="CF3" t="str">
            <v>Step#2</v>
          </cell>
          <cell r="CG3" t="str">
            <v>Step#2 $</v>
          </cell>
          <cell r="CH3" t="str">
            <v>Step 2 Ing Demand t/yr</v>
          </cell>
          <cell r="CJ3" t="str">
            <v>Step#3</v>
          </cell>
          <cell r="CK3" t="str">
            <v>Step#3 $</v>
          </cell>
          <cell r="CL3" t="str">
            <v>Step 3 Ing Demand t/yr</v>
          </cell>
          <cell r="CN3" t="str">
            <v>Step#4</v>
          </cell>
          <cell r="CO3" t="str">
            <v>Step#4 $</v>
          </cell>
          <cell r="CP3" t="str">
            <v>Step 4 Ing Demand t/yr</v>
          </cell>
          <cell r="CR3" t="str">
            <v>NR SENIOR</v>
          </cell>
          <cell r="CS3" t="str">
            <v>NR SENIOR $</v>
          </cell>
          <cell r="CT3" t="str">
            <v>NR Sen Df Ing Demand t/yr</v>
          </cell>
          <cell r="CV3" t="str">
            <v>TC ADULT CF KG/ T</v>
          </cell>
          <cell r="CW3" t="str">
            <v>TC ADULT CF $/T</v>
          </cell>
          <cell r="CX3" t="str">
            <v>TC CF Ing Demand t/yr</v>
          </cell>
          <cell r="CZ3" t="str">
            <v>Step#1</v>
          </cell>
          <cell r="DA3" t="str">
            <v>Step#1$</v>
          </cell>
          <cell r="DB3" t="str">
            <v>Step #1 Ing Demand t/yr</v>
          </cell>
          <cell r="DD3" t="str">
            <v>Step#2</v>
          </cell>
          <cell r="DE3" t="str">
            <v>Step#2$</v>
          </cell>
          <cell r="DF3" t="str">
            <v>Step #2 Ing Demand t/yr</v>
          </cell>
          <cell r="DH3" t="str">
            <v>Step#3</v>
          </cell>
          <cell r="DI3" t="str">
            <v>Step#3$</v>
          </cell>
          <cell r="DJ3" t="str">
            <v>Step #3 Ing Demand t/yr</v>
          </cell>
          <cell r="DL3" t="str">
            <v>NR ADULT CF KG/ T</v>
          </cell>
          <cell r="DM3" t="str">
            <v>NR ADULT CF $/T</v>
          </cell>
          <cell r="DN3" t="str">
            <v>NR CF Ing Demand t/yr</v>
          </cell>
          <cell r="DP3" t="str">
            <v>TC LITE CF KG/T</v>
          </cell>
          <cell r="DQ3" t="str">
            <v>TC LITE CF $/T</v>
          </cell>
          <cell r="DR3" t="str">
            <v>TC Lite CF Ing Demand t/yr</v>
          </cell>
          <cell r="DT3" t="str">
            <v>Step#1</v>
          </cell>
          <cell r="DU3" t="str">
            <v>Step#1$</v>
          </cell>
          <cell r="DV3" t="str">
            <v>Step 1 Ing Demand t/yr</v>
          </cell>
          <cell r="DX3" t="str">
            <v>Step#2</v>
          </cell>
          <cell r="DY3" t="str">
            <v>Step#2$</v>
          </cell>
          <cell r="DZ3" t="str">
            <v>Step 2 Ing Demand t/yr</v>
          </cell>
          <cell r="EB3" t="str">
            <v>Step#3</v>
          </cell>
          <cell r="EC3" t="str">
            <v>Step#3$</v>
          </cell>
          <cell r="ED3" t="str">
            <v>Step 3 Ing Demand t/yr</v>
          </cell>
          <cell r="EF3" t="str">
            <v>Step#4</v>
          </cell>
          <cell r="EG3" t="str">
            <v>Step#4$</v>
          </cell>
          <cell r="EH3" t="str">
            <v>Step 4 Ing Demand t/yr</v>
          </cell>
          <cell r="EJ3" t="str">
            <v>NR WGHT CF KG/T</v>
          </cell>
          <cell r="EK3" t="str">
            <v>NR WGHT CF $/T</v>
          </cell>
          <cell r="EL3" t="str">
            <v>NR Wght CF Ing Demand t/yr</v>
          </cell>
          <cell r="EN3" t="str">
            <v>TC HAIRBALL
KG</v>
          </cell>
          <cell r="EO3" t="str">
            <v>TC
 HAIRBALL
$</v>
          </cell>
          <cell r="EP3" t="str">
            <v>TC HB CF Ing Demand t/yr</v>
          </cell>
          <cell r="ER3" t="str">
            <v>Step#1</v>
          </cell>
          <cell r="ES3" t="str">
            <v>Step#1$</v>
          </cell>
          <cell r="ET3" t="str">
            <v>Step 1 Ing Demand t/yr</v>
          </cell>
          <cell r="EV3" t="str">
            <v>Step#2</v>
          </cell>
          <cell r="EW3" t="str">
            <v>Step#2$</v>
          </cell>
          <cell r="EX3" t="str">
            <v>Step 2 Ing Demand t/yr</v>
          </cell>
          <cell r="EZ3" t="str">
            <v>Step#3</v>
          </cell>
          <cell r="FA3" t="str">
            <v>Step#3$</v>
          </cell>
          <cell r="FB3" t="str">
            <v>Step 3 Ing Demand t/yr</v>
          </cell>
          <cell r="FD3" t="str">
            <v>NR HRBL</v>
          </cell>
          <cell r="FE3" t="str">
            <v>NRHRBL$</v>
          </cell>
          <cell r="FF3" t="str">
            <v>NR Ing Demand t/yr</v>
          </cell>
          <cell r="FH3" t="str">
            <v>TC OCEAN FISH</v>
          </cell>
          <cell r="FI3" t="str">
            <v>TC OCEAN
FISH $</v>
          </cell>
          <cell r="FJ3" t="str">
            <v>TC Ocean Ing Demand t/yr</v>
          </cell>
          <cell r="FL3" t="str">
            <v>Step#1</v>
          </cell>
          <cell r="FM3" t="str">
            <v>Step#1$</v>
          </cell>
          <cell r="FN3" t="str">
            <v>Step 1 Ing Demand t/yr</v>
          </cell>
          <cell r="FP3" t="str">
            <v>Step#2</v>
          </cell>
          <cell r="FQ3" t="str">
            <v>Step#2$</v>
          </cell>
          <cell r="FR3" t="str">
            <v>Step 2 Ing Demand t/yr</v>
          </cell>
          <cell r="FT3" t="str">
            <v>Step#3</v>
          </cell>
          <cell r="FU3" t="str">
            <v>Step#3$</v>
          </cell>
          <cell r="FV3" t="str">
            <v>Step 3 Ing Demand t/yr</v>
          </cell>
          <cell r="FX3" t="str">
            <v>TC KITTEN</v>
          </cell>
          <cell r="FY3" t="str">
            <v>TC KITTEN $</v>
          </cell>
          <cell r="FZ3" t="str">
            <v>TC Kitten Ing Demand t/yr</v>
          </cell>
          <cell r="GB3" t="str">
            <v>Step#1</v>
          </cell>
          <cell r="GC3" t="str">
            <v>Step#1 $</v>
          </cell>
          <cell r="GD3" t="str">
            <v>Step 1 Ing Demand t/yr</v>
          </cell>
          <cell r="GF3" t="str">
            <v>Step#2</v>
          </cell>
          <cell r="GG3" t="str">
            <v>Step#2 $</v>
          </cell>
          <cell r="GH3" t="str">
            <v>Step 2 Ing Demand t/yr</v>
          </cell>
          <cell r="GJ3" t="str">
            <v>Step#3</v>
          </cell>
          <cell r="GK3" t="str">
            <v>Step#3 $</v>
          </cell>
          <cell r="GL3" t="str">
            <v>Step 3 Ing Demand t/yr</v>
          </cell>
          <cell r="GN3" t="str">
            <v>NR KITTEN</v>
          </cell>
          <cell r="GO3" t="str">
            <v>NR KITTEN $</v>
          </cell>
          <cell r="GP3" t="str">
            <v>NR Kitten Ing Demand t/yr</v>
          </cell>
          <cell r="GR3" t="str">
            <v>TC SENIOR</v>
          </cell>
          <cell r="GS3" t="str">
            <v>TC SENIOR $</v>
          </cell>
          <cell r="GT3" t="str">
            <v>TC SEN CF Ing Demand t/yr</v>
          </cell>
          <cell r="GV3" t="str">
            <v>Step#1</v>
          </cell>
          <cell r="GW3" t="str">
            <v>Step#1 $</v>
          </cell>
          <cell r="GX3" t="str">
            <v>Step 1Ing Demand t/yr</v>
          </cell>
          <cell r="GZ3" t="str">
            <v>Step#2</v>
          </cell>
          <cell r="HA3" t="str">
            <v>Step#2 $</v>
          </cell>
          <cell r="HB3" t="str">
            <v>Step 2 Ing Demand t/yr</v>
          </cell>
          <cell r="HD3" t="str">
            <v>Step#3</v>
          </cell>
          <cell r="HE3" t="str">
            <v>Step#3 $</v>
          </cell>
          <cell r="HF3" t="str">
            <v>Step 3 Ing Demand t/yr</v>
          </cell>
          <cell r="HH3" t="str">
            <v>NR SENIOR</v>
          </cell>
          <cell r="HI3" t="str">
            <v>NR SENIOR $</v>
          </cell>
          <cell r="HJ3" t="str">
            <v>NR Sen CF Ing Demand t/yr</v>
          </cell>
          <cell r="HL3" t="str">
            <v>NR FLUTD</v>
          </cell>
          <cell r="HM3" t="str">
            <v>NR FLUTD $</v>
          </cell>
          <cell r="HN3" t="str">
            <v>NR  Ing Demand t/yr</v>
          </cell>
          <cell r="HP3" t="str">
            <v>TC Current</v>
          </cell>
          <cell r="HQ3" t="str">
            <v>Step 1</v>
          </cell>
          <cell r="HR3" t="str">
            <v>Step 2</v>
          </cell>
          <cell r="HS3" t="str">
            <v>Step 3</v>
          </cell>
          <cell r="HT3" t="str">
            <v>Step 4</v>
          </cell>
          <cell r="HU3" t="str">
            <v>NR Diet</v>
          </cell>
        </row>
        <row r="4">
          <cell r="A4">
            <v>2800</v>
          </cell>
          <cell r="B4" t="str">
            <v>Ethoxy (Sant) Dry</v>
          </cell>
          <cell r="C4" t="str">
            <v>Anti-oxid</v>
          </cell>
          <cell r="D4">
            <v>2800</v>
          </cell>
          <cell r="E4">
            <v>51136</v>
          </cell>
          <cell r="F4">
            <v>890</v>
          </cell>
          <cell r="I4">
            <v>0</v>
          </cell>
          <cell r="J4">
            <v>0</v>
          </cell>
          <cell r="M4">
            <v>0</v>
          </cell>
          <cell r="N4">
            <v>0</v>
          </cell>
          <cell r="Q4">
            <v>0</v>
          </cell>
          <cell r="R4">
            <v>0</v>
          </cell>
          <cell r="U4">
            <v>0</v>
          </cell>
          <cell r="V4">
            <v>0</v>
          </cell>
          <cell r="Y4">
            <v>0</v>
          </cell>
          <cell r="Z4">
            <v>0</v>
          </cell>
          <cell r="AC4">
            <v>0</v>
          </cell>
          <cell r="AD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O4">
            <v>0</v>
          </cell>
          <cell r="AP4">
            <v>0</v>
          </cell>
          <cell r="AS4">
            <v>0</v>
          </cell>
          <cell r="AT4">
            <v>0</v>
          </cell>
          <cell r="AW4">
            <v>0</v>
          </cell>
          <cell r="AX4">
            <v>0</v>
          </cell>
          <cell r="BA4">
            <v>0</v>
          </cell>
          <cell r="BB4">
            <v>0</v>
          </cell>
          <cell r="BE4">
            <v>0</v>
          </cell>
          <cell r="BF4">
            <v>0</v>
          </cell>
          <cell r="BI4">
            <v>0</v>
          </cell>
          <cell r="BJ4">
            <v>0</v>
          </cell>
          <cell r="BM4">
            <v>0</v>
          </cell>
          <cell r="BN4">
            <v>0</v>
          </cell>
          <cell r="BQ4">
            <v>0</v>
          </cell>
          <cell r="BR4">
            <v>0</v>
          </cell>
          <cell r="BU4">
            <v>0</v>
          </cell>
          <cell r="BV4">
            <v>0</v>
          </cell>
          <cell r="BY4">
            <v>0</v>
          </cell>
          <cell r="BZ4">
            <v>0</v>
          </cell>
          <cell r="CC4">
            <v>0</v>
          </cell>
          <cell r="CD4">
            <v>0</v>
          </cell>
          <cell r="CG4">
            <v>0</v>
          </cell>
          <cell r="CH4">
            <v>0</v>
          </cell>
          <cell r="CK4">
            <v>0</v>
          </cell>
          <cell r="CL4">
            <v>0</v>
          </cell>
          <cell r="CO4">
            <v>0</v>
          </cell>
          <cell r="CP4">
            <v>0</v>
          </cell>
          <cell r="CS4">
            <v>0</v>
          </cell>
          <cell r="CT4">
            <v>0</v>
          </cell>
          <cell r="CW4">
            <v>0</v>
          </cell>
          <cell r="CX4">
            <v>0</v>
          </cell>
          <cell r="CZ4">
            <v>0.02</v>
          </cell>
          <cell r="DA4">
            <v>0.17800000000000002</v>
          </cell>
          <cell r="DB4">
            <v>5.2560000000000003E-2</v>
          </cell>
          <cell r="DE4">
            <v>0</v>
          </cell>
          <cell r="DF4">
            <v>0</v>
          </cell>
          <cell r="DI4">
            <v>0</v>
          </cell>
          <cell r="DJ4">
            <v>0</v>
          </cell>
          <cell r="DM4">
            <v>0</v>
          </cell>
          <cell r="DN4">
            <v>0</v>
          </cell>
          <cell r="DQ4">
            <v>0</v>
          </cell>
          <cell r="DR4">
            <v>0</v>
          </cell>
          <cell r="DT4">
            <v>0.02</v>
          </cell>
          <cell r="DU4">
            <v>0.17800000000000002</v>
          </cell>
          <cell r="DV4">
            <v>1.486E-2</v>
          </cell>
          <cell r="DY4">
            <v>0</v>
          </cell>
          <cell r="DZ4">
            <v>0</v>
          </cell>
          <cell r="EC4">
            <v>0</v>
          </cell>
          <cell r="ED4">
            <v>0</v>
          </cell>
          <cell r="EG4">
            <v>0</v>
          </cell>
          <cell r="EH4">
            <v>0</v>
          </cell>
          <cell r="EK4">
            <v>0</v>
          </cell>
          <cell r="EL4">
            <v>0</v>
          </cell>
          <cell r="EN4">
            <v>0.02</v>
          </cell>
          <cell r="EO4">
            <v>0.17800000000000002</v>
          </cell>
          <cell r="EP4">
            <v>1.8760000000000002E-2</v>
          </cell>
          <cell r="ER4">
            <v>0.02</v>
          </cell>
          <cell r="ES4">
            <v>0.17800000000000002</v>
          </cell>
          <cell r="ET4">
            <v>1.8760000000000002E-2</v>
          </cell>
          <cell r="EW4">
            <v>0</v>
          </cell>
          <cell r="EX4">
            <v>0</v>
          </cell>
          <cell r="FA4">
            <v>0</v>
          </cell>
          <cell r="FB4">
            <v>0</v>
          </cell>
          <cell r="FE4">
            <v>0</v>
          </cell>
          <cell r="FF4">
            <v>0</v>
          </cell>
          <cell r="FH4">
            <v>0.09</v>
          </cell>
          <cell r="FI4">
            <v>0.80099999999999993</v>
          </cell>
          <cell r="FJ4">
            <v>1.9349999999999999E-2</v>
          </cell>
          <cell r="FL4">
            <v>0.09</v>
          </cell>
          <cell r="FM4">
            <v>0.80099999999999993</v>
          </cell>
          <cell r="FN4">
            <v>1.9349999999999999E-2</v>
          </cell>
          <cell r="FQ4">
            <v>0</v>
          </cell>
          <cell r="FR4">
            <v>0</v>
          </cell>
          <cell r="FU4">
            <v>0</v>
          </cell>
          <cell r="FV4">
            <v>0</v>
          </cell>
          <cell r="FX4">
            <v>0.06</v>
          </cell>
          <cell r="FY4">
            <v>0.53400000000000003</v>
          </cell>
          <cell r="FZ4">
            <v>1.7219999999999999E-2</v>
          </cell>
          <cell r="GB4">
            <v>0.06</v>
          </cell>
          <cell r="GC4">
            <v>0.53400000000000003</v>
          </cell>
          <cell r="GD4">
            <v>1.7219999999999999E-2</v>
          </cell>
          <cell r="GG4">
            <v>0</v>
          </cell>
          <cell r="GH4">
            <v>0</v>
          </cell>
          <cell r="GK4">
            <v>0</v>
          </cell>
          <cell r="GL4">
            <v>0</v>
          </cell>
          <cell r="GO4">
            <v>0</v>
          </cell>
          <cell r="GP4">
            <v>0</v>
          </cell>
          <cell r="GR4">
            <v>0.02</v>
          </cell>
          <cell r="GS4">
            <v>0.17800000000000002</v>
          </cell>
          <cell r="GT4">
            <v>4.5799999999999999E-3</v>
          </cell>
          <cell r="GV4">
            <v>0.02</v>
          </cell>
          <cell r="GW4">
            <v>0.17800000000000002</v>
          </cell>
          <cell r="GX4">
            <v>4.5799999999999999E-3</v>
          </cell>
          <cell r="HA4">
            <v>0</v>
          </cell>
          <cell r="HB4">
            <v>0</v>
          </cell>
          <cell r="HE4">
            <v>0</v>
          </cell>
          <cell r="HF4">
            <v>0</v>
          </cell>
          <cell r="HI4">
            <v>0</v>
          </cell>
          <cell r="HJ4">
            <v>0</v>
          </cell>
          <cell r="HM4">
            <v>0</v>
          </cell>
          <cell r="HN4">
            <v>0</v>
          </cell>
          <cell r="HP4">
            <v>5.9910000000000005E-2</v>
          </cell>
          <cell r="HQ4">
            <v>0.12733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</row>
        <row r="5">
          <cell r="A5">
            <v>2860</v>
          </cell>
          <cell r="B5" t="str">
            <v>Citric Acid</v>
          </cell>
          <cell r="C5" t="str">
            <v>Anti-oxid</v>
          </cell>
          <cell r="D5">
            <v>2860</v>
          </cell>
          <cell r="E5">
            <v>50893</v>
          </cell>
          <cell r="F5">
            <v>195</v>
          </cell>
          <cell r="H5">
            <v>4</v>
          </cell>
          <cell r="I5">
            <v>7.8</v>
          </cell>
          <cell r="J5">
            <v>5.9160000000000004</v>
          </cell>
          <cell r="M5">
            <v>0</v>
          </cell>
          <cell r="N5">
            <v>0</v>
          </cell>
          <cell r="Q5">
            <v>0</v>
          </cell>
          <cell r="R5">
            <v>0</v>
          </cell>
          <cell r="U5">
            <v>0</v>
          </cell>
          <cell r="V5">
            <v>0</v>
          </cell>
          <cell r="Y5">
            <v>0</v>
          </cell>
          <cell r="Z5">
            <v>0</v>
          </cell>
          <cell r="BF5">
            <v>0</v>
          </cell>
          <cell r="BZ5">
            <v>0</v>
          </cell>
          <cell r="CD5">
            <v>0</v>
          </cell>
          <cell r="CH5">
            <v>0</v>
          </cell>
          <cell r="CL5">
            <v>0</v>
          </cell>
          <cell r="CP5">
            <v>0</v>
          </cell>
          <cell r="CT5">
            <v>0</v>
          </cell>
          <cell r="CX5">
            <v>0</v>
          </cell>
          <cell r="DB5">
            <v>0</v>
          </cell>
          <cell r="DF5">
            <v>0</v>
          </cell>
          <cell r="DJ5">
            <v>0</v>
          </cell>
          <cell r="DN5">
            <v>0</v>
          </cell>
          <cell r="DR5">
            <v>0</v>
          </cell>
          <cell r="DV5">
            <v>0</v>
          </cell>
          <cell r="DZ5">
            <v>0</v>
          </cell>
          <cell r="ED5">
            <v>0</v>
          </cell>
          <cell r="EH5">
            <v>0</v>
          </cell>
          <cell r="EL5">
            <v>0</v>
          </cell>
          <cell r="EP5">
            <v>0</v>
          </cell>
          <cell r="ET5">
            <v>0</v>
          </cell>
          <cell r="EX5">
            <v>0</v>
          </cell>
          <cell r="FB5">
            <v>0</v>
          </cell>
          <cell r="FF5">
            <v>0</v>
          </cell>
          <cell r="FJ5">
            <v>0</v>
          </cell>
          <cell r="FN5">
            <v>0</v>
          </cell>
          <cell r="FR5">
            <v>0</v>
          </cell>
          <cell r="FV5">
            <v>0</v>
          </cell>
          <cell r="FZ5">
            <v>0</v>
          </cell>
          <cell r="GD5">
            <v>0</v>
          </cell>
          <cell r="GH5">
            <v>0</v>
          </cell>
          <cell r="GL5">
            <v>0</v>
          </cell>
          <cell r="GP5">
            <v>0</v>
          </cell>
          <cell r="GT5">
            <v>0</v>
          </cell>
          <cell r="GX5">
            <v>0</v>
          </cell>
          <cell r="HB5">
            <v>0</v>
          </cell>
          <cell r="HF5">
            <v>0</v>
          </cell>
          <cell r="HJ5">
            <v>0</v>
          </cell>
          <cell r="HM5">
            <v>0</v>
          </cell>
          <cell r="HN5">
            <v>0</v>
          </cell>
          <cell r="HP5">
            <v>5.9160000000000004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A6">
            <v>23630</v>
          </cell>
          <cell r="B6" t="str">
            <v>BHA/BHT 20% Dry</v>
          </cell>
          <cell r="C6" t="str">
            <v>Anti-oxid</v>
          </cell>
          <cell r="D6">
            <v>23630</v>
          </cell>
          <cell r="E6">
            <v>51108</v>
          </cell>
          <cell r="F6">
            <v>1609</v>
          </cell>
          <cell r="H6">
            <v>0.4</v>
          </cell>
          <cell r="I6">
            <v>6.4359999999999999</v>
          </cell>
          <cell r="J6">
            <v>0.59160000000000001</v>
          </cell>
          <cell r="L6">
            <v>0.4</v>
          </cell>
          <cell r="M6">
            <v>6.4359999999999999</v>
          </cell>
          <cell r="N6">
            <v>0.59160000000000001</v>
          </cell>
          <cell r="Q6">
            <v>0</v>
          </cell>
          <cell r="R6">
            <v>0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  <cell r="AB6">
            <v>0.4</v>
          </cell>
          <cell r="AC6">
            <v>6.4359999999999999</v>
          </cell>
          <cell r="AD6">
            <v>0.58720000000000006</v>
          </cell>
          <cell r="AG6">
            <v>0</v>
          </cell>
          <cell r="AH6">
            <v>0</v>
          </cell>
          <cell r="AK6">
            <v>0</v>
          </cell>
          <cell r="AL6">
            <v>0</v>
          </cell>
          <cell r="AO6">
            <v>0</v>
          </cell>
          <cell r="AP6">
            <v>0</v>
          </cell>
          <cell r="AS6">
            <v>0</v>
          </cell>
          <cell r="AT6">
            <v>0</v>
          </cell>
          <cell r="AW6">
            <v>0</v>
          </cell>
          <cell r="AX6">
            <v>0</v>
          </cell>
          <cell r="AZ6">
            <v>0.4</v>
          </cell>
          <cell r="BA6">
            <v>6.4359999999999999</v>
          </cell>
          <cell r="BB6">
            <v>1.9852000000000001</v>
          </cell>
          <cell r="BD6">
            <v>0.4</v>
          </cell>
          <cell r="BE6">
            <v>6.4359999999999999</v>
          </cell>
          <cell r="BF6">
            <v>1.9852000000000001</v>
          </cell>
          <cell r="BI6">
            <v>0</v>
          </cell>
          <cell r="BJ6">
            <v>0</v>
          </cell>
          <cell r="BM6">
            <v>0</v>
          </cell>
          <cell r="BN6">
            <v>0</v>
          </cell>
          <cell r="BQ6">
            <v>0</v>
          </cell>
          <cell r="BR6">
            <v>0</v>
          </cell>
          <cell r="BU6">
            <v>0</v>
          </cell>
          <cell r="BV6">
            <v>0</v>
          </cell>
          <cell r="BX6">
            <v>0.4</v>
          </cell>
          <cell r="BY6">
            <v>6.4359999999999999</v>
          </cell>
          <cell r="BZ6">
            <v>0.34960000000000002</v>
          </cell>
          <cell r="CB6">
            <v>0.4</v>
          </cell>
          <cell r="CC6">
            <v>6.4359999999999999</v>
          </cell>
          <cell r="CD6">
            <v>0.34960000000000002</v>
          </cell>
          <cell r="CG6">
            <v>0</v>
          </cell>
          <cell r="CH6">
            <v>0</v>
          </cell>
          <cell r="CK6">
            <v>0</v>
          </cell>
          <cell r="CL6">
            <v>0</v>
          </cell>
          <cell r="CO6">
            <v>0</v>
          </cell>
          <cell r="CP6">
            <v>0</v>
          </cell>
          <cell r="CS6">
            <v>0</v>
          </cell>
          <cell r="CT6">
            <v>0</v>
          </cell>
          <cell r="CV6">
            <v>0.02</v>
          </cell>
          <cell r="CW6">
            <v>0.32179999999999997</v>
          </cell>
          <cell r="CX6">
            <v>5.2560000000000003E-2</v>
          </cell>
          <cell r="DA6">
            <v>0</v>
          </cell>
          <cell r="DB6">
            <v>0</v>
          </cell>
          <cell r="DE6">
            <v>0</v>
          </cell>
          <cell r="DF6">
            <v>0</v>
          </cell>
          <cell r="DI6">
            <v>0</v>
          </cell>
          <cell r="DJ6">
            <v>0</v>
          </cell>
          <cell r="DM6">
            <v>0</v>
          </cell>
          <cell r="DN6">
            <v>0</v>
          </cell>
          <cell r="DP6">
            <v>0.25</v>
          </cell>
          <cell r="DQ6">
            <v>4.0225</v>
          </cell>
          <cell r="DR6">
            <v>0.18575</v>
          </cell>
          <cell r="DU6">
            <v>0</v>
          </cell>
          <cell r="DV6">
            <v>0</v>
          </cell>
          <cell r="DY6">
            <v>0</v>
          </cell>
          <cell r="DZ6">
            <v>0</v>
          </cell>
          <cell r="EC6">
            <v>0</v>
          </cell>
          <cell r="ED6">
            <v>0</v>
          </cell>
          <cell r="EG6">
            <v>0</v>
          </cell>
          <cell r="EH6">
            <v>0</v>
          </cell>
          <cell r="EK6">
            <v>0</v>
          </cell>
          <cell r="EL6">
            <v>0</v>
          </cell>
          <cell r="EO6">
            <v>0</v>
          </cell>
          <cell r="EP6">
            <v>0</v>
          </cell>
          <cell r="ES6">
            <v>0</v>
          </cell>
          <cell r="ET6">
            <v>0</v>
          </cell>
          <cell r="EW6">
            <v>0</v>
          </cell>
          <cell r="EX6">
            <v>0</v>
          </cell>
          <cell r="FA6">
            <v>0</v>
          </cell>
          <cell r="FB6">
            <v>0</v>
          </cell>
          <cell r="FE6">
            <v>0</v>
          </cell>
          <cell r="FF6">
            <v>0</v>
          </cell>
          <cell r="FI6">
            <v>0</v>
          </cell>
          <cell r="FJ6">
            <v>0</v>
          </cell>
          <cell r="FM6">
            <v>0</v>
          </cell>
          <cell r="FN6">
            <v>0</v>
          </cell>
          <cell r="FQ6">
            <v>0</v>
          </cell>
          <cell r="FR6">
            <v>0</v>
          </cell>
          <cell r="FU6">
            <v>0</v>
          </cell>
          <cell r="FV6">
            <v>0</v>
          </cell>
          <cell r="FY6">
            <v>0</v>
          </cell>
          <cell r="FZ6">
            <v>0</v>
          </cell>
          <cell r="GC6">
            <v>0</v>
          </cell>
          <cell r="GD6">
            <v>0</v>
          </cell>
          <cell r="GG6">
            <v>0</v>
          </cell>
          <cell r="GH6">
            <v>0</v>
          </cell>
          <cell r="GK6">
            <v>0</v>
          </cell>
          <cell r="GL6">
            <v>0</v>
          </cell>
          <cell r="GO6">
            <v>0</v>
          </cell>
          <cell r="GP6">
            <v>0</v>
          </cell>
          <cell r="GS6">
            <v>0</v>
          </cell>
          <cell r="GT6">
            <v>0</v>
          </cell>
          <cell r="GW6">
            <v>0</v>
          </cell>
          <cell r="GX6">
            <v>0</v>
          </cell>
          <cell r="HA6">
            <v>0</v>
          </cell>
          <cell r="HB6">
            <v>0</v>
          </cell>
          <cell r="HE6">
            <v>0</v>
          </cell>
          <cell r="HF6">
            <v>0</v>
          </cell>
          <cell r="HI6">
            <v>0</v>
          </cell>
          <cell r="HJ6">
            <v>0</v>
          </cell>
          <cell r="HM6">
            <v>0</v>
          </cell>
          <cell r="HN6">
            <v>0</v>
          </cell>
          <cell r="HP6">
            <v>3.7519100000000005</v>
          </cell>
          <cell r="HQ6">
            <v>2.9264000000000001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A7">
            <v>23690</v>
          </cell>
          <cell r="B7" t="str">
            <v>Naturox (Dry) SC</v>
          </cell>
          <cell r="C7" t="str">
            <v>Anti-oxid</v>
          </cell>
          <cell r="D7">
            <v>23690</v>
          </cell>
          <cell r="E7">
            <v>50326</v>
          </cell>
          <cell r="F7">
            <v>6050</v>
          </cell>
          <cell r="I7">
            <v>0</v>
          </cell>
          <cell r="J7">
            <v>0</v>
          </cell>
          <cell r="M7">
            <v>0</v>
          </cell>
          <cell r="N7">
            <v>0</v>
          </cell>
          <cell r="P7">
            <v>0.35</v>
          </cell>
          <cell r="Q7">
            <v>21.175000000000001</v>
          </cell>
          <cell r="R7">
            <v>0.51764999999999994</v>
          </cell>
          <cell r="T7">
            <v>0.35</v>
          </cell>
          <cell r="U7">
            <v>21.175000000000001</v>
          </cell>
          <cell r="V7">
            <v>0.51764999999999994</v>
          </cell>
          <cell r="Y7">
            <v>0</v>
          </cell>
          <cell r="Z7">
            <v>0</v>
          </cell>
          <cell r="AC7">
            <v>0</v>
          </cell>
          <cell r="AD7">
            <v>0</v>
          </cell>
          <cell r="AG7">
            <v>0</v>
          </cell>
          <cell r="AH7">
            <v>0</v>
          </cell>
          <cell r="AJ7">
            <v>0.35</v>
          </cell>
          <cell r="AK7">
            <v>21.175000000000001</v>
          </cell>
          <cell r="AL7">
            <v>0.51379999999999992</v>
          </cell>
          <cell r="AN7">
            <v>0.35</v>
          </cell>
          <cell r="AO7">
            <v>21.175000000000001</v>
          </cell>
          <cell r="AP7">
            <v>0.51379999999999992</v>
          </cell>
          <cell r="AR7">
            <v>0.35</v>
          </cell>
          <cell r="AS7">
            <v>21.175000000000001</v>
          </cell>
          <cell r="AT7">
            <v>0.51379999999999992</v>
          </cell>
          <cell r="AW7">
            <v>0</v>
          </cell>
          <cell r="AX7">
            <v>0</v>
          </cell>
          <cell r="BA7">
            <v>0</v>
          </cell>
          <cell r="BB7">
            <v>0</v>
          </cell>
          <cell r="BE7">
            <v>0</v>
          </cell>
          <cell r="BF7">
            <v>0</v>
          </cell>
          <cell r="BH7">
            <v>0.35</v>
          </cell>
          <cell r="BI7">
            <v>21.175000000000001</v>
          </cell>
          <cell r="BJ7">
            <v>1.73705</v>
          </cell>
          <cell r="BL7">
            <v>0.35</v>
          </cell>
          <cell r="BM7">
            <v>21.175000000000001</v>
          </cell>
          <cell r="BN7">
            <v>1.73705</v>
          </cell>
          <cell r="BP7">
            <v>0.35</v>
          </cell>
          <cell r="BQ7">
            <v>21.175000000000001</v>
          </cell>
          <cell r="BR7">
            <v>1.73705</v>
          </cell>
          <cell r="BT7">
            <v>0.4</v>
          </cell>
          <cell r="BU7">
            <v>24.2</v>
          </cell>
          <cell r="BV7">
            <v>1.9852000000000001</v>
          </cell>
          <cell r="BY7">
            <v>0</v>
          </cell>
          <cell r="BZ7">
            <v>0</v>
          </cell>
          <cell r="CC7">
            <v>0</v>
          </cell>
          <cell r="CD7">
            <v>0</v>
          </cell>
          <cell r="CF7">
            <v>0.35</v>
          </cell>
          <cell r="CG7">
            <v>21.175000000000001</v>
          </cell>
          <cell r="CH7">
            <v>0.30589999999999995</v>
          </cell>
          <cell r="CJ7">
            <v>0.35</v>
          </cell>
          <cell r="CK7">
            <v>21.175000000000001</v>
          </cell>
          <cell r="CL7">
            <v>0.30589999999999995</v>
          </cell>
          <cell r="CN7">
            <v>0.35</v>
          </cell>
          <cell r="CO7">
            <v>21.175000000000001</v>
          </cell>
          <cell r="CP7">
            <v>0.30589999999999995</v>
          </cell>
          <cell r="CS7">
            <v>0</v>
          </cell>
          <cell r="CT7">
            <v>0</v>
          </cell>
          <cell r="CW7">
            <v>0</v>
          </cell>
          <cell r="CX7">
            <v>0</v>
          </cell>
          <cell r="DA7">
            <v>0</v>
          </cell>
          <cell r="DB7">
            <v>0</v>
          </cell>
          <cell r="DD7">
            <v>0.35</v>
          </cell>
          <cell r="DE7">
            <v>21.175000000000001</v>
          </cell>
          <cell r="DF7">
            <v>0.91979999999999995</v>
          </cell>
          <cell r="DH7">
            <v>0.35</v>
          </cell>
          <cell r="DI7">
            <v>21.175000000000001</v>
          </cell>
          <cell r="DJ7">
            <v>0.91979999999999995</v>
          </cell>
          <cell r="DL7">
            <v>0.4</v>
          </cell>
          <cell r="DM7">
            <v>24.2</v>
          </cell>
          <cell r="DN7">
            <v>1.0512000000000001</v>
          </cell>
          <cell r="DQ7">
            <v>0</v>
          </cell>
          <cell r="DR7">
            <v>0</v>
          </cell>
          <cell r="DU7">
            <v>0</v>
          </cell>
          <cell r="DV7">
            <v>0</v>
          </cell>
          <cell r="DX7">
            <v>0.25</v>
          </cell>
          <cell r="DY7">
            <v>15.125</v>
          </cell>
          <cell r="DZ7">
            <v>0.18575</v>
          </cell>
          <cell r="EB7">
            <v>0.25</v>
          </cell>
          <cell r="EC7">
            <v>15.125</v>
          </cell>
          <cell r="ED7">
            <v>0.18575</v>
          </cell>
          <cell r="EF7">
            <v>0.25</v>
          </cell>
          <cell r="EG7">
            <v>15.125</v>
          </cell>
          <cell r="EH7">
            <v>0.18575</v>
          </cell>
          <cell r="EJ7">
            <v>0.4</v>
          </cell>
          <cell r="EK7">
            <v>24.2</v>
          </cell>
          <cell r="EL7">
            <v>0.29719999999999996</v>
          </cell>
          <cell r="EO7">
            <v>0</v>
          </cell>
          <cell r="EP7">
            <v>0</v>
          </cell>
          <cell r="ES7">
            <v>0</v>
          </cell>
          <cell r="ET7">
            <v>0</v>
          </cell>
          <cell r="EV7">
            <v>0.35</v>
          </cell>
          <cell r="EW7">
            <v>21.175000000000001</v>
          </cell>
          <cell r="EX7">
            <v>0.32829999999999998</v>
          </cell>
          <cell r="EZ7">
            <v>0.35</v>
          </cell>
          <cell r="FA7">
            <v>21.175000000000001</v>
          </cell>
          <cell r="FB7">
            <v>0.32829999999999998</v>
          </cell>
          <cell r="FD7">
            <v>0.4</v>
          </cell>
          <cell r="FE7">
            <v>24.2</v>
          </cell>
          <cell r="FF7">
            <v>0.37520000000000003</v>
          </cell>
          <cell r="FI7">
            <v>0</v>
          </cell>
          <cell r="FJ7">
            <v>0</v>
          </cell>
          <cell r="FM7">
            <v>0</v>
          </cell>
          <cell r="FN7">
            <v>0</v>
          </cell>
          <cell r="FP7">
            <v>0.35</v>
          </cell>
          <cell r="FQ7">
            <v>21.175000000000001</v>
          </cell>
          <cell r="FR7">
            <v>7.5249999999999997E-2</v>
          </cell>
          <cell r="FT7">
            <v>0.35</v>
          </cell>
          <cell r="FU7">
            <v>21.175000000000001</v>
          </cell>
          <cell r="FV7">
            <v>7.5249999999999997E-2</v>
          </cell>
          <cell r="FY7">
            <v>0</v>
          </cell>
          <cell r="FZ7">
            <v>0</v>
          </cell>
          <cell r="GC7">
            <v>0</v>
          </cell>
          <cell r="GD7">
            <v>0</v>
          </cell>
          <cell r="GF7">
            <v>0.35</v>
          </cell>
          <cell r="GG7">
            <v>21.175000000000001</v>
          </cell>
          <cell r="GH7">
            <v>0.10044999999999998</v>
          </cell>
          <cell r="GJ7">
            <v>0.35</v>
          </cell>
          <cell r="GK7">
            <v>21.175000000000001</v>
          </cell>
          <cell r="GL7">
            <v>0.10044999999999998</v>
          </cell>
          <cell r="GN7">
            <v>0.4</v>
          </cell>
          <cell r="GO7">
            <v>24.2</v>
          </cell>
          <cell r="GP7">
            <v>0.11480000000000001</v>
          </cell>
          <cell r="GS7">
            <v>0</v>
          </cell>
          <cell r="GT7">
            <v>0</v>
          </cell>
          <cell r="GW7">
            <v>0</v>
          </cell>
          <cell r="GX7">
            <v>0</v>
          </cell>
          <cell r="GZ7">
            <v>0.35</v>
          </cell>
          <cell r="HA7">
            <v>21.175000000000001</v>
          </cell>
          <cell r="HB7">
            <v>8.0149999999999985E-2</v>
          </cell>
          <cell r="HD7">
            <v>0.35</v>
          </cell>
          <cell r="HE7">
            <v>21.175000000000001</v>
          </cell>
          <cell r="HF7">
            <v>8.0149999999999985E-2</v>
          </cell>
          <cell r="HH7">
            <v>0.31</v>
          </cell>
          <cell r="HI7">
            <v>18.754999999999999</v>
          </cell>
          <cell r="HJ7">
            <v>7.0989999999999998E-2</v>
          </cell>
          <cell r="HL7">
            <v>0.4</v>
          </cell>
          <cell r="HM7">
            <v>24.2</v>
          </cell>
          <cell r="HN7">
            <v>0.02</v>
          </cell>
          <cell r="HP7">
            <v>0</v>
          </cell>
          <cell r="HQ7">
            <v>0</v>
          </cell>
          <cell r="HR7">
            <v>4.7640999999999991</v>
          </cell>
          <cell r="HS7">
            <v>4.7640999999999991</v>
          </cell>
          <cell r="HT7">
            <v>4.7640999999999991</v>
          </cell>
          <cell r="HU7">
            <v>4.4283900000000003</v>
          </cell>
        </row>
        <row r="8">
          <cell r="A8">
            <v>23760</v>
          </cell>
          <cell r="B8" t="str">
            <v>Ethoxyquin (Sant)</v>
          </cell>
          <cell r="C8" t="str">
            <v>Anti-oxid</v>
          </cell>
          <cell r="D8">
            <v>23760</v>
          </cell>
          <cell r="E8">
            <v>50576</v>
          </cell>
          <cell r="F8">
            <v>952</v>
          </cell>
          <cell r="I8">
            <v>0</v>
          </cell>
          <cell r="J8">
            <v>0</v>
          </cell>
          <cell r="M8">
            <v>0</v>
          </cell>
          <cell r="N8">
            <v>0</v>
          </cell>
          <cell r="Q8">
            <v>0</v>
          </cell>
          <cell r="R8">
            <v>0</v>
          </cell>
          <cell r="U8">
            <v>0</v>
          </cell>
          <cell r="V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G8">
            <v>0</v>
          </cell>
          <cell r="AH8">
            <v>0</v>
          </cell>
          <cell r="AK8">
            <v>0</v>
          </cell>
          <cell r="AL8">
            <v>0</v>
          </cell>
          <cell r="AO8">
            <v>0</v>
          </cell>
          <cell r="AP8">
            <v>0</v>
          </cell>
          <cell r="AS8">
            <v>0</v>
          </cell>
          <cell r="AT8">
            <v>0</v>
          </cell>
          <cell r="AW8">
            <v>0</v>
          </cell>
          <cell r="AX8">
            <v>0</v>
          </cell>
          <cell r="BA8">
            <v>0</v>
          </cell>
          <cell r="BB8">
            <v>0</v>
          </cell>
          <cell r="BE8">
            <v>0</v>
          </cell>
          <cell r="BF8">
            <v>0</v>
          </cell>
          <cell r="BI8">
            <v>0</v>
          </cell>
          <cell r="BJ8">
            <v>0</v>
          </cell>
          <cell r="BM8">
            <v>0</v>
          </cell>
          <cell r="BN8">
            <v>0</v>
          </cell>
          <cell r="BQ8">
            <v>0</v>
          </cell>
          <cell r="BR8">
            <v>0</v>
          </cell>
          <cell r="BU8">
            <v>0</v>
          </cell>
          <cell r="BV8">
            <v>0</v>
          </cell>
          <cell r="BY8">
            <v>0</v>
          </cell>
          <cell r="BZ8">
            <v>0</v>
          </cell>
          <cell r="CC8">
            <v>0</v>
          </cell>
          <cell r="CD8">
            <v>0</v>
          </cell>
          <cell r="CG8">
            <v>0</v>
          </cell>
          <cell r="CH8">
            <v>0</v>
          </cell>
          <cell r="CK8">
            <v>0</v>
          </cell>
          <cell r="CL8">
            <v>0</v>
          </cell>
          <cell r="CO8">
            <v>0</v>
          </cell>
          <cell r="CP8">
            <v>0</v>
          </cell>
          <cell r="CS8">
            <v>0</v>
          </cell>
          <cell r="CT8">
            <v>0</v>
          </cell>
          <cell r="CV8">
            <v>0.05</v>
          </cell>
          <cell r="CW8">
            <v>0.47600000000000003</v>
          </cell>
          <cell r="CX8">
            <v>0.13140000000000002</v>
          </cell>
          <cell r="CZ8">
            <v>0.05</v>
          </cell>
          <cell r="DA8">
            <v>0.47600000000000003</v>
          </cell>
          <cell r="DB8">
            <v>0.13140000000000002</v>
          </cell>
          <cell r="DE8">
            <v>0</v>
          </cell>
          <cell r="DF8">
            <v>0</v>
          </cell>
          <cell r="DI8">
            <v>0</v>
          </cell>
          <cell r="DJ8">
            <v>0</v>
          </cell>
          <cell r="DM8">
            <v>0</v>
          </cell>
          <cell r="DN8">
            <v>0</v>
          </cell>
          <cell r="DQ8">
            <v>0</v>
          </cell>
          <cell r="DR8">
            <v>0</v>
          </cell>
          <cell r="DT8">
            <v>0.02</v>
          </cell>
          <cell r="DU8">
            <v>0.19039999999999999</v>
          </cell>
          <cell r="DV8">
            <v>1.486E-2</v>
          </cell>
          <cell r="DY8">
            <v>0</v>
          </cell>
          <cell r="DZ8">
            <v>0</v>
          </cell>
          <cell r="EC8">
            <v>0</v>
          </cell>
          <cell r="ED8">
            <v>0</v>
          </cell>
          <cell r="EG8">
            <v>0</v>
          </cell>
          <cell r="EH8">
            <v>0</v>
          </cell>
          <cell r="EK8">
            <v>0</v>
          </cell>
          <cell r="EL8">
            <v>0</v>
          </cell>
          <cell r="EN8">
            <v>0.05</v>
          </cell>
          <cell r="EO8">
            <v>0.47600000000000003</v>
          </cell>
          <cell r="EP8">
            <v>4.6900000000000004E-2</v>
          </cell>
          <cell r="ER8">
            <v>0.05</v>
          </cell>
          <cell r="ES8">
            <v>0.47600000000000003</v>
          </cell>
          <cell r="ET8">
            <v>4.6900000000000004E-2</v>
          </cell>
          <cell r="EW8">
            <v>0</v>
          </cell>
          <cell r="EX8">
            <v>0</v>
          </cell>
          <cell r="FA8">
            <v>0</v>
          </cell>
          <cell r="FB8">
            <v>0</v>
          </cell>
          <cell r="FE8">
            <v>0</v>
          </cell>
          <cell r="FF8">
            <v>0</v>
          </cell>
          <cell r="FH8">
            <v>0.05</v>
          </cell>
          <cell r="FI8">
            <v>0.47600000000000003</v>
          </cell>
          <cell r="FJ8">
            <v>1.0749999999999999E-2</v>
          </cell>
          <cell r="FL8">
            <v>0.05</v>
          </cell>
          <cell r="FM8">
            <v>0.47600000000000003</v>
          </cell>
          <cell r="FN8">
            <v>1.0749999999999999E-2</v>
          </cell>
          <cell r="FQ8">
            <v>0</v>
          </cell>
          <cell r="FR8">
            <v>0</v>
          </cell>
          <cell r="FU8">
            <v>0</v>
          </cell>
          <cell r="FV8">
            <v>0</v>
          </cell>
          <cell r="FX8">
            <v>0.06</v>
          </cell>
          <cell r="FY8">
            <v>0.57119999999999993</v>
          </cell>
          <cell r="FZ8">
            <v>1.7219999999999999E-2</v>
          </cell>
          <cell r="GB8">
            <v>0.06</v>
          </cell>
          <cell r="GC8">
            <v>0.57119999999999993</v>
          </cell>
          <cell r="GD8">
            <v>1.7219999999999999E-2</v>
          </cell>
          <cell r="GG8">
            <v>0</v>
          </cell>
          <cell r="GH8">
            <v>0</v>
          </cell>
          <cell r="GK8">
            <v>0</v>
          </cell>
          <cell r="GL8">
            <v>0</v>
          </cell>
          <cell r="GO8">
            <v>0</v>
          </cell>
          <cell r="GP8">
            <v>0</v>
          </cell>
          <cell r="GR8">
            <v>0.04</v>
          </cell>
          <cell r="GS8">
            <v>0.38079999999999997</v>
          </cell>
          <cell r="GT8">
            <v>9.1599999999999997E-3</v>
          </cell>
          <cell r="GV8">
            <v>0.04</v>
          </cell>
          <cell r="GW8">
            <v>0.38079999999999997</v>
          </cell>
          <cell r="GX8">
            <v>9.1599999999999997E-3</v>
          </cell>
          <cell r="HA8">
            <v>0</v>
          </cell>
          <cell r="HB8">
            <v>0</v>
          </cell>
          <cell r="HE8">
            <v>0</v>
          </cell>
          <cell r="HF8">
            <v>0</v>
          </cell>
          <cell r="HI8">
            <v>0</v>
          </cell>
          <cell r="HJ8">
            <v>0</v>
          </cell>
          <cell r="HM8">
            <v>0</v>
          </cell>
          <cell r="HN8">
            <v>0</v>
          </cell>
          <cell r="HP8">
            <v>0.21543000000000001</v>
          </cell>
          <cell r="HQ8">
            <v>0.23029000000000005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A9">
            <v>50506</v>
          </cell>
          <cell r="B9" t="str">
            <v>Naturox Liquid</v>
          </cell>
          <cell r="C9" t="str">
            <v>Anti-oxid</v>
          </cell>
          <cell r="D9">
            <v>50506</v>
          </cell>
          <cell r="E9">
            <v>50506</v>
          </cell>
          <cell r="F9">
            <v>5230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  <cell r="P9">
            <v>0.15</v>
          </cell>
          <cell r="Q9">
            <v>7.8449999999999998</v>
          </cell>
          <cell r="R9">
            <v>0.22184999999999999</v>
          </cell>
          <cell r="T9">
            <v>0.15</v>
          </cell>
          <cell r="U9">
            <v>7.8449999999999998</v>
          </cell>
          <cell r="V9">
            <v>0.22184999999999999</v>
          </cell>
          <cell r="Y9">
            <v>0</v>
          </cell>
          <cell r="Z9">
            <v>0</v>
          </cell>
          <cell r="AD9">
            <v>0</v>
          </cell>
          <cell r="AH9">
            <v>0</v>
          </cell>
          <cell r="AJ9">
            <v>0.15</v>
          </cell>
          <cell r="AK9">
            <v>7.8449999999999998</v>
          </cell>
          <cell r="AL9">
            <v>0.22019999999999998</v>
          </cell>
          <cell r="AN9">
            <v>0.15</v>
          </cell>
          <cell r="AO9">
            <v>7.8449999999999998</v>
          </cell>
          <cell r="AP9">
            <v>0.22019999999999998</v>
          </cell>
          <cell r="AR9">
            <v>0.15</v>
          </cell>
          <cell r="AS9">
            <v>7.8449999999999998</v>
          </cell>
          <cell r="AT9">
            <v>0.22019999999999998</v>
          </cell>
          <cell r="AX9">
            <v>0</v>
          </cell>
          <cell r="BB9">
            <v>0</v>
          </cell>
          <cell r="BE9">
            <v>0</v>
          </cell>
          <cell r="BF9">
            <v>0</v>
          </cell>
          <cell r="BH9">
            <v>0.15</v>
          </cell>
          <cell r="BI9">
            <v>7.8449999999999998</v>
          </cell>
          <cell r="BJ9">
            <v>0.74444999999999995</v>
          </cell>
          <cell r="BL9">
            <v>0.15</v>
          </cell>
          <cell r="BM9">
            <v>7.8449999999999998</v>
          </cell>
          <cell r="BN9">
            <v>0.74444999999999995</v>
          </cell>
          <cell r="BP9">
            <v>0.15</v>
          </cell>
          <cell r="BQ9">
            <v>7.8449999999999998</v>
          </cell>
          <cell r="BR9">
            <v>0.74444999999999995</v>
          </cell>
          <cell r="BT9">
            <v>0.4</v>
          </cell>
          <cell r="BU9">
            <v>20.92</v>
          </cell>
          <cell r="BV9">
            <v>1.9852000000000001</v>
          </cell>
          <cell r="BY9">
            <v>0</v>
          </cell>
          <cell r="BZ9">
            <v>0</v>
          </cell>
          <cell r="CC9">
            <v>0</v>
          </cell>
          <cell r="CD9">
            <v>0</v>
          </cell>
          <cell r="CF9">
            <v>0.15</v>
          </cell>
          <cell r="CG9">
            <v>7.8449999999999998</v>
          </cell>
          <cell r="CH9">
            <v>0.13109999999999999</v>
          </cell>
          <cell r="CJ9">
            <v>0.15</v>
          </cell>
          <cell r="CK9">
            <v>7.8449999999999998</v>
          </cell>
          <cell r="CL9">
            <v>0.13109999999999999</v>
          </cell>
          <cell r="CN9">
            <v>0.15</v>
          </cell>
          <cell r="CO9">
            <v>7.8449999999999998</v>
          </cell>
          <cell r="CP9">
            <v>0.13109999999999999</v>
          </cell>
          <cell r="CS9">
            <v>0</v>
          </cell>
          <cell r="CT9">
            <v>0</v>
          </cell>
          <cell r="CX9">
            <v>0</v>
          </cell>
          <cell r="DA9">
            <v>0</v>
          </cell>
          <cell r="DB9">
            <v>0</v>
          </cell>
          <cell r="DD9">
            <v>0.15</v>
          </cell>
          <cell r="DE9">
            <v>7.8449999999999998</v>
          </cell>
          <cell r="DF9">
            <v>0.39419999999999999</v>
          </cell>
          <cell r="DH9">
            <v>0.15</v>
          </cell>
          <cell r="DI9">
            <v>7.8449999999999998</v>
          </cell>
          <cell r="DJ9">
            <v>0.39419999999999999</v>
          </cell>
          <cell r="DM9">
            <v>0</v>
          </cell>
          <cell r="DN9">
            <v>0</v>
          </cell>
          <cell r="DR9">
            <v>0</v>
          </cell>
          <cell r="DU9">
            <v>0</v>
          </cell>
          <cell r="DV9">
            <v>0</v>
          </cell>
          <cell r="DX9">
            <v>0.15</v>
          </cell>
          <cell r="DY9">
            <v>7.8449999999999998</v>
          </cell>
          <cell r="DZ9">
            <v>0.11145000000000001</v>
          </cell>
          <cell r="EB9">
            <v>0.15</v>
          </cell>
          <cell r="EC9">
            <v>7.8449999999999998</v>
          </cell>
          <cell r="ED9">
            <v>0.11145000000000001</v>
          </cell>
          <cell r="EF9">
            <v>0.15</v>
          </cell>
          <cell r="EG9">
            <v>7.8449999999999998</v>
          </cell>
          <cell r="EH9">
            <v>0.11145000000000001</v>
          </cell>
          <cell r="EL9">
            <v>0</v>
          </cell>
          <cell r="EO9">
            <v>0</v>
          </cell>
          <cell r="EP9">
            <v>0</v>
          </cell>
          <cell r="ES9">
            <v>0</v>
          </cell>
          <cell r="ET9">
            <v>0</v>
          </cell>
          <cell r="EV9">
            <v>0.15</v>
          </cell>
          <cell r="EW9">
            <v>7.8449999999999998</v>
          </cell>
          <cell r="EX9">
            <v>0.14069999999999999</v>
          </cell>
          <cell r="EZ9">
            <v>0.15</v>
          </cell>
          <cell r="FA9">
            <v>7.8449999999999998</v>
          </cell>
          <cell r="FB9">
            <v>0.14069999999999999</v>
          </cell>
          <cell r="FE9">
            <v>0</v>
          </cell>
          <cell r="FF9">
            <v>0</v>
          </cell>
          <cell r="FI9">
            <v>0</v>
          </cell>
          <cell r="FJ9">
            <v>0</v>
          </cell>
          <cell r="FM9">
            <v>0</v>
          </cell>
          <cell r="FN9">
            <v>0</v>
          </cell>
          <cell r="FP9">
            <v>0.15</v>
          </cell>
          <cell r="FQ9">
            <v>7.8449999999999998</v>
          </cell>
          <cell r="FR9">
            <v>3.2250000000000001E-2</v>
          </cell>
          <cell r="FT9">
            <v>0.15</v>
          </cell>
          <cell r="FU9">
            <v>7.8449999999999998</v>
          </cell>
          <cell r="FV9">
            <v>3.2250000000000001E-2</v>
          </cell>
          <cell r="FY9">
            <v>0</v>
          </cell>
          <cell r="FZ9">
            <v>0</v>
          </cell>
          <cell r="GC9">
            <v>0</v>
          </cell>
          <cell r="GD9">
            <v>0</v>
          </cell>
          <cell r="GF9">
            <v>0.15</v>
          </cell>
          <cell r="GG9">
            <v>7.8449999999999998</v>
          </cell>
          <cell r="GH9">
            <v>4.3049999999999998E-2</v>
          </cell>
          <cell r="GJ9">
            <v>0.15</v>
          </cell>
          <cell r="GK9">
            <v>7.8449999999999998</v>
          </cell>
          <cell r="GL9">
            <v>4.3049999999999998E-2</v>
          </cell>
          <cell r="GO9">
            <v>0</v>
          </cell>
          <cell r="GP9">
            <v>0</v>
          </cell>
          <cell r="GS9">
            <v>0</v>
          </cell>
          <cell r="GT9">
            <v>0</v>
          </cell>
          <cell r="GW9">
            <v>0</v>
          </cell>
          <cell r="GX9">
            <v>0</v>
          </cell>
          <cell r="GZ9">
            <v>0.15</v>
          </cell>
          <cell r="HA9">
            <v>7.8449999999999998</v>
          </cell>
          <cell r="HB9">
            <v>3.4349999999999999E-2</v>
          </cell>
          <cell r="HD9">
            <v>0.15</v>
          </cell>
          <cell r="HE9">
            <v>7.8449999999999998</v>
          </cell>
          <cell r="HF9">
            <v>3.4349999999999999E-2</v>
          </cell>
          <cell r="HH9">
            <v>0.15</v>
          </cell>
          <cell r="HI9">
            <v>7.8449999999999998</v>
          </cell>
          <cell r="HJ9">
            <v>3.4349999999999999E-2</v>
          </cell>
          <cell r="HM9">
            <v>0</v>
          </cell>
          <cell r="HN9">
            <v>0</v>
          </cell>
          <cell r="HP9">
            <v>0</v>
          </cell>
          <cell r="HQ9">
            <v>0</v>
          </cell>
          <cell r="HR9">
            <v>2.0735999999999999</v>
          </cell>
          <cell r="HS9">
            <v>2.0735999999999999</v>
          </cell>
          <cell r="HT9">
            <v>2.0735999999999999</v>
          </cell>
          <cell r="HU9">
            <v>2.2397499999999999</v>
          </cell>
        </row>
        <row r="10">
          <cell r="A10">
            <v>51198</v>
          </cell>
          <cell r="B10" t="str">
            <v>BHA/BHT 20% Liquid</v>
          </cell>
          <cell r="C10" t="str">
            <v>Anti-oxid</v>
          </cell>
          <cell r="D10">
            <v>51198</v>
          </cell>
          <cell r="E10">
            <v>51198</v>
          </cell>
          <cell r="F10">
            <v>1285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  <cell r="Q10">
            <v>0</v>
          </cell>
          <cell r="R10">
            <v>0</v>
          </cell>
          <cell r="U10">
            <v>0</v>
          </cell>
          <cell r="V10">
            <v>0</v>
          </cell>
          <cell r="Y10">
            <v>0</v>
          </cell>
          <cell r="Z10">
            <v>0</v>
          </cell>
          <cell r="AD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O10">
            <v>0</v>
          </cell>
          <cell r="AP10">
            <v>0</v>
          </cell>
          <cell r="AS10">
            <v>0</v>
          </cell>
          <cell r="AT10">
            <v>0</v>
          </cell>
          <cell r="AX10">
            <v>0</v>
          </cell>
          <cell r="BB10">
            <v>0</v>
          </cell>
          <cell r="BE10">
            <v>0</v>
          </cell>
          <cell r="BF10">
            <v>0</v>
          </cell>
          <cell r="BI10">
            <v>0</v>
          </cell>
          <cell r="BJ10">
            <v>0</v>
          </cell>
          <cell r="BM10">
            <v>0</v>
          </cell>
          <cell r="BN10">
            <v>0</v>
          </cell>
          <cell r="BQ10">
            <v>0</v>
          </cell>
          <cell r="BR10">
            <v>0</v>
          </cell>
          <cell r="BV10">
            <v>0</v>
          </cell>
          <cell r="BY10">
            <v>0</v>
          </cell>
          <cell r="BZ10">
            <v>0</v>
          </cell>
          <cell r="CC10">
            <v>0</v>
          </cell>
          <cell r="CD10">
            <v>0</v>
          </cell>
          <cell r="CG10">
            <v>0</v>
          </cell>
          <cell r="CH10">
            <v>0</v>
          </cell>
          <cell r="CK10">
            <v>0</v>
          </cell>
          <cell r="CL10">
            <v>0</v>
          </cell>
          <cell r="CO10">
            <v>0</v>
          </cell>
          <cell r="CP10">
            <v>0</v>
          </cell>
          <cell r="CS10">
            <v>0</v>
          </cell>
          <cell r="CT10">
            <v>0</v>
          </cell>
          <cell r="CW10">
            <v>0</v>
          </cell>
          <cell r="CX10">
            <v>0</v>
          </cell>
          <cell r="DA10">
            <v>0</v>
          </cell>
          <cell r="DB10">
            <v>0</v>
          </cell>
          <cell r="DE10">
            <v>0</v>
          </cell>
          <cell r="DF10">
            <v>0</v>
          </cell>
          <cell r="DI10">
            <v>0</v>
          </cell>
          <cell r="DJ10">
            <v>0</v>
          </cell>
          <cell r="DM10">
            <v>0</v>
          </cell>
          <cell r="DN10">
            <v>0</v>
          </cell>
          <cell r="DP10">
            <v>7.0000000000000007E-2</v>
          </cell>
          <cell r="DQ10">
            <v>0.89950000000000008</v>
          </cell>
          <cell r="DR10">
            <v>5.2010000000000008E-2</v>
          </cell>
          <cell r="DU10">
            <v>0</v>
          </cell>
          <cell r="DV10">
            <v>0</v>
          </cell>
          <cell r="DY10">
            <v>0</v>
          </cell>
          <cell r="DZ10">
            <v>0</v>
          </cell>
          <cell r="EC10">
            <v>0</v>
          </cell>
          <cell r="ED10">
            <v>0</v>
          </cell>
          <cell r="EG10">
            <v>0</v>
          </cell>
          <cell r="EH10">
            <v>0</v>
          </cell>
          <cell r="EL10">
            <v>0</v>
          </cell>
          <cell r="EO10">
            <v>0</v>
          </cell>
          <cell r="EP10">
            <v>0</v>
          </cell>
          <cell r="ES10">
            <v>0</v>
          </cell>
          <cell r="ET10">
            <v>0</v>
          </cell>
          <cell r="EW10">
            <v>0</v>
          </cell>
          <cell r="EX10">
            <v>0</v>
          </cell>
          <cell r="FA10">
            <v>0</v>
          </cell>
          <cell r="FB10">
            <v>0</v>
          </cell>
          <cell r="FE10">
            <v>0</v>
          </cell>
          <cell r="FF10">
            <v>0</v>
          </cell>
          <cell r="FI10">
            <v>0</v>
          </cell>
          <cell r="FJ10">
            <v>0</v>
          </cell>
          <cell r="FM10">
            <v>0</v>
          </cell>
          <cell r="FN10">
            <v>0</v>
          </cell>
          <cell r="FQ10">
            <v>0</v>
          </cell>
          <cell r="FR10">
            <v>0</v>
          </cell>
          <cell r="FU10">
            <v>0</v>
          </cell>
          <cell r="FV10">
            <v>0</v>
          </cell>
          <cell r="FY10">
            <v>0</v>
          </cell>
          <cell r="FZ10">
            <v>0</v>
          </cell>
          <cell r="GC10">
            <v>0</v>
          </cell>
          <cell r="GD10">
            <v>0</v>
          </cell>
          <cell r="GG10">
            <v>0</v>
          </cell>
          <cell r="GH10">
            <v>0</v>
          </cell>
          <cell r="GK10">
            <v>0</v>
          </cell>
          <cell r="GL10">
            <v>0</v>
          </cell>
          <cell r="GO10">
            <v>0</v>
          </cell>
          <cell r="GP10">
            <v>0</v>
          </cell>
          <cell r="GS10">
            <v>0</v>
          </cell>
          <cell r="GT10">
            <v>0</v>
          </cell>
          <cell r="GW10">
            <v>0</v>
          </cell>
          <cell r="GX10">
            <v>0</v>
          </cell>
          <cell r="HA10">
            <v>0</v>
          </cell>
          <cell r="HB10">
            <v>0</v>
          </cell>
          <cell r="HE10">
            <v>0</v>
          </cell>
          <cell r="HF10">
            <v>0</v>
          </cell>
          <cell r="HI10">
            <v>0</v>
          </cell>
          <cell r="HJ10">
            <v>0</v>
          </cell>
          <cell r="HM10">
            <v>0</v>
          </cell>
          <cell r="HN10">
            <v>0</v>
          </cell>
          <cell r="HP10">
            <v>5.2010000000000008E-2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A11">
            <v>60</v>
          </cell>
          <cell r="B11" t="str">
            <v>Wheat Fine Grind</v>
          </cell>
          <cell r="C11" t="str">
            <v>Cereal</v>
          </cell>
          <cell r="D11">
            <v>60</v>
          </cell>
          <cell r="E11">
            <v>50422</v>
          </cell>
          <cell r="F11">
            <v>18.754000000000001</v>
          </cell>
          <cell r="H11">
            <v>74</v>
          </cell>
          <cell r="I11">
            <v>13.87796</v>
          </cell>
          <cell r="J11">
            <v>109.446</v>
          </cell>
          <cell r="L11">
            <v>74</v>
          </cell>
          <cell r="M11">
            <v>13.87796</v>
          </cell>
          <cell r="N11">
            <v>109.446</v>
          </cell>
          <cell r="P11">
            <v>74</v>
          </cell>
          <cell r="Q11">
            <v>13.87796</v>
          </cell>
          <cell r="R11">
            <v>109.446</v>
          </cell>
          <cell r="T11">
            <v>74</v>
          </cell>
          <cell r="U11">
            <v>13.87796</v>
          </cell>
          <cell r="V11">
            <v>109.446</v>
          </cell>
          <cell r="X11">
            <v>245.21</v>
          </cell>
          <cell r="Y11">
            <v>45.986683400000004</v>
          </cell>
          <cell r="Z11">
            <v>362.66559000000001</v>
          </cell>
          <cell r="AC11">
            <v>0</v>
          </cell>
          <cell r="AD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O11">
            <v>0</v>
          </cell>
          <cell r="AP11">
            <v>0</v>
          </cell>
          <cell r="AS11">
            <v>0</v>
          </cell>
          <cell r="AT11">
            <v>0</v>
          </cell>
          <cell r="AV11">
            <v>398.87</v>
          </cell>
          <cell r="AW11">
            <v>74.804079800000011</v>
          </cell>
          <cell r="AX11">
            <v>585.54115999999999</v>
          </cell>
          <cell r="AZ11">
            <v>120</v>
          </cell>
          <cell r="BA11">
            <v>22.504799999999999</v>
          </cell>
          <cell r="BB11">
            <v>595.55999999999995</v>
          </cell>
          <cell r="BD11">
            <v>120</v>
          </cell>
          <cell r="BE11">
            <v>22.504799999999999</v>
          </cell>
          <cell r="BF11">
            <v>595.55999999999995</v>
          </cell>
          <cell r="BH11">
            <v>120</v>
          </cell>
          <cell r="BI11">
            <v>22.504799999999999</v>
          </cell>
          <cell r="BJ11">
            <v>595.55999999999995</v>
          </cell>
          <cell r="BL11">
            <v>120</v>
          </cell>
          <cell r="BM11">
            <v>22.504799999999999</v>
          </cell>
          <cell r="BN11">
            <v>595.55999999999995</v>
          </cell>
          <cell r="BP11">
            <v>125</v>
          </cell>
          <cell r="BQ11">
            <v>23.442499999999999</v>
          </cell>
          <cell r="BR11">
            <v>620.375</v>
          </cell>
          <cell r="BU11">
            <v>0</v>
          </cell>
          <cell r="BV11">
            <v>0</v>
          </cell>
          <cell r="BX11">
            <v>110</v>
          </cell>
          <cell r="BY11">
            <v>20.6294</v>
          </cell>
          <cell r="BZ11">
            <v>96.14</v>
          </cell>
          <cell r="CB11">
            <v>110</v>
          </cell>
          <cell r="CC11">
            <v>20.6294</v>
          </cell>
          <cell r="CD11">
            <v>96.14</v>
          </cell>
          <cell r="CF11">
            <v>110</v>
          </cell>
          <cell r="CG11">
            <v>20.6294</v>
          </cell>
          <cell r="CH11">
            <v>96.14</v>
          </cell>
          <cell r="CJ11">
            <v>110</v>
          </cell>
          <cell r="CK11">
            <v>20.6294</v>
          </cell>
          <cell r="CL11">
            <v>96.14</v>
          </cell>
          <cell r="CN11">
            <v>153</v>
          </cell>
          <cell r="CO11">
            <v>28.693619999999999</v>
          </cell>
          <cell r="CP11">
            <v>133.72200000000001</v>
          </cell>
          <cell r="CR11">
            <v>363.52600000000001</v>
          </cell>
          <cell r="CS11">
            <v>68.17566604000001</v>
          </cell>
          <cell r="CT11">
            <v>317.72172399999999</v>
          </cell>
          <cell r="CW11">
            <v>0</v>
          </cell>
          <cell r="CX11">
            <v>0</v>
          </cell>
          <cell r="DA11">
            <v>0</v>
          </cell>
          <cell r="DB11">
            <v>0</v>
          </cell>
          <cell r="DE11">
            <v>0</v>
          </cell>
          <cell r="DF11">
            <v>0</v>
          </cell>
          <cell r="DI11">
            <v>0</v>
          </cell>
          <cell r="DJ11">
            <v>0</v>
          </cell>
          <cell r="DM11">
            <v>0</v>
          </cell>
          <cell r="DN11">
            <v>0</v>
          </cell>
          <cell r="DQ11">
            <v>0</v>
          </cell>
          <cell r="DR11">
            <v>0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C11">
            <v>0</v>
          </cell>
          <cell r="ED11">
            <v>0</v>
          </cell>
          <cell r="EG11">
            <v>0</v>
          </cell>
          <cell r="EH11">
            <v>0</v>
          </cell>
          <cell r="EK11">
            <v>0</v>
          </cell>
          <cell r="EL11">
            <v>0</v>
          </cell>
          <cell r="EP11">
            <v>0</v>
          </cell>
          <cell r="ES11">
            <v>0</v>
          </cell>
          <cell r="ET11">
            <v>0</v>
          </cell>
          <cell r="EW11">
            <v>0</v>
          </cell>
          <cell r="EX11">
            <v>0</v>
          </cell>
          <cell r="FA11">
            <v>0</v>
          </cell>
          <cell r="FB11">
            <v>0</v>
          </cell>
          <cell r="FE11">
            <v>0</v>
          </cell>
          <cell r="FF11">
            <v>0</v>
          </cell>
          <cell r="FI11">
            <v>0</v>
          </cell>
          <cell r="FJ11">
            <v>0</v>
          </cell>
          <cell r="FM11">
            <v>0</v>
          </cell>
          <cell r="FN11">
            <v>0</v>
          </cell>
          <cell r="FQ11">
            <v>0</v>
          </cell>
          <cell r="FR11">
            <v>0</v>
          </cell>
          <cell r="FU11">
            <v>0</v>
          </cell>
          <cell r="FV11">
            <v>0</v>
          </cell>
          <cell r="FY11">
            <v>0</v>
          </cell>
          <cell r="FZ11">
            <v>0</v>
          </cell>
          <cell r="GC11">
            <v>0</v>
          </cell>
          <cell r="GD11">
            <v>0</v>
          </cell>
          <cell r="GG11">
            <v>0</v>
          </cell>
          <cell r="GH11">
            <v>0</v>
          </cell>
          <cell r="GK11">
            <v>0</v>
          </cell>
          <cell r="GL11">
            <v>0</v>
          </cell>
          <cell r="GO11">
            <v>0</v>
          </cell>
          <cell r="GP11">
            <v>0</v>
          </cell>
          <cell r="GS11">
            <v>0</v>
          </cell>
          <cell r="GT11">
            <v>0</v>
          </cell>
          <cell r="GW11">
            <v>0</v>
          </cell>
          <cell r="GX11">
            <v>0</v>
          </cell>
          <cell r="HA11">
            <v>0</v>
          </cell>
          <cell r="HB11">
            <v>0</v>
          </cell>
          <cell r="HE11">
            <v>0</v>
          </cell>
          <cell r="HF11">
            <v>0</v>
          </cell>
          <cell r="HI11">
            <v>0</v>
          </cell>
          <cell r="HJ11">
            <v>0</v>
          </cell>
          <cell r="HL11">
            <v>98.73</v>
          </cell>
          <cell r="HM11">
            <v>18.515824200000001</v>
          </cell>
          <cell r="HN11">
            <v>4.9364999999999997</v>
          </cell>
          <cell r="HP11">
            <v>801.14599999999996</v>
          </cell>
          <cell r="HQ11">
            <v>801.14599999999996</v>
          </cell>
          <cell r="HR11">
            <v>801.14599999999996</v>
          </cell>
          <cell r="HS11">
            <v>801.14599999999996</v>
          </cell>
          <cell r="HT11">
            <v>863.54300000000001</v>
          </cell>
          <cell r="HU11">
            <v>685.32381400000008</v>
          </cell>
        </row>
        <row r="12">
          <cell r="A12">
            <v>90</v>
          </cell>
          <cell r="B12" t="str">
            <v>Corn Fine Grind</v>
          </cell>
          <cell r="C12" t="str">
            <v>Cereal</v>
          </cell>
          <cell r="D12">
            <v>90</v>
          </cell>
          <cell r="E12">
            <v>50404</v>
          </cell>
          <cell r="F12">
            <v>15.186</v>
          </cell>
          <cell r="H12">
            <v>259.7</v>
          </cell>
          <cell r="I12">
            <v>39.438042000000003</v>
          </cell>
          <cell r="J12">
            <v>384.09629999999999</v>
          </cell>
          <cell r="L12">
            <v>261.3</v>
          </cell>
          <cell r="M12">
            <v>39.681018000000002</v>
          </cell>
          <cell r="N12">
            <v>386.46269999999998</v>
          </cell>
          <cell r="P12">
            <v>271.2</v>
          </cell>
          <cell r="Q12">
            <v>41.184431999999994</v>
          </cell>
          <cell r="R12">
            <v>401.10480000000001</v>
          </cell>
          <cell r="T12">
            <v>266.2</v>
          </cell>
          <cell r="U12">
            <v>40.425131999999998</v>
          </cell>
          <cell r="V12">
            <v>393.70979999999997</v>
          </cell>
          <cell r="Y12">
            <v>0</v>
          </cell>
          <cell r="Z12">
            <v>0</v>
          </cell>
          <cell r="AB12">
            <v>269.66000000000003</v>
          </cell>
          <cell r="AC12">
            <v>40.950567600000007</v>
          </cell>
          <cell r="AD12">
            <v>395.86088000000007</v>
          </cell>
          <cell r="AF12">
            <v>270.89999999999998</v>
          </cell>
          <cell r="AG12">
            <v>41.138873999999994</v>
          </cell>
          <cell r="AH12">
            <v>397.68119999999993</v>
          </cell>
          <cell r="AJ12">
            <v>274.45</v>
          </cell>
          <cell r="AK12">
            <v>41.677976999999998</v>
          </cell>
          <cell r="AL12">
            <v>402.89259999999996</v>
          </cell>
          <cell r="AN12">
            <v>273.95</v>
          </cell>
          <cell r="AO12">
            <v>41.602046999999999</v>
          </cell>
          <cell r="AP12">
            <v>402.15859999999998</v>
          </cell>
          <cell r="AR12">
            <v>273.95</v>
          </cell>
          <cell r="AS12">
            <v>41.602046999999999</v>
          </cell>
          <cell r="AT12">
            <v>402.15859999999998</v>
          </cell>
          <cell r="AW12">
            <v>0</v>
          </cell>
          <cell r="AX12">
            <v>0</v>
          </cell>
          <cell r="AZ12">
            <v>278.95999999999998</v>
          </cell>
          <cell r="BA12">
            <v>42.362865599999992</v>
          </cell>
          <cell r="BB12">
            <v>1384.47848</v>
          </cell>
          <cell r="BD12">
            <v>281.2</v>
          </cell>
          <cell r="BE12">
            <v>42.703031999999993</v>
          </cell>
          <cell r="BF12">
            <v>1395.5955999999999</v>
          </cell>
          <cell r="BH12">
            <v>287.60000000000002</v>
          </cell>
          <cell r="BI12">
            <v>43.67493600000001</v>
          </cell>
          <cell r="BJ12">
            <v>1427.3588</v>
          </cell>
          <cell r="BL12">
            <v>284.60000000000002</v>
          </cell>
          <cell r="BM12">
            <v>43.219356000000005</v>
          </cell>
          <cell r="BN12">
            <v>1412.4698000000001</v>
          </cell>
          <cell r="BP12">
            <v>274.60000000000002</v>
          </cell>
          <cell r="BQ12">
            <v>41.700755999999998</v>
          </cell>
          <cell r="BR12">
            <v>1362.8398</v>
          </cell>
          <cell r="BU12">
            <v>0</v>
          </cell>
          <cell r="BV12">
            <v>0</v>
          </cell>
          <cell r="BX12">
            <v>345.7</v>
          </cell>
          <cell r="BY12">
            <v>52.498002</v>
          </cell>
          <cell r="BZ12">
            <v>302.14179999999999</v>
          </cell>
          <cell r="CB12">
            <v>366.05</v>
          </cell>
          <cell r="CC12">
            <v>55.588352999999998</v>
          </cell>
          <cell r="CD12">
            <v>319.92770000000002</v>
          </cell>
          <cell r="CF12">
            <v>372.45</v>
          </cell>
          <cell r="CG12">
            <v>56.560257</v>
          </cell>
          <cell r="CH12">
            <v>325.5213</v>
          </cell>
          <cell r="CJ12">
            <v>369.95</v>
          </cell>
          <cell r="CK12">
            <v>56.180607000000002</v>
          </cell>
          <cell r="CL12">
            <v>323.33629999999999</v>
          </cell>
          <cell r="CN12">
            <v>260.97500000000002</v>
          </cell>
          <cell r="CO12">
            <v>39.631663500000002</v>
          </cell>
          <cell r="CP12">
            <v>228.09215000000003</v>
          </cell>
          <cell r="CS12">
            <v>0</v>
          </cell>
          <cell r="CT12">
            <v>0</v>
          </cell>
          <cell r="CV12">
            <v>187</v>
          </cell>
          <cell r="CW12">
            <v>28.397820000000003</v>
          </cell>
          <cell r="CX12">
            <v>491.43599999999998</v>
          </cell>
          <cell r="CZ12">
            <v>187.62</v>
          </cell>
          <cell r="DA12">
            <v>28.491973200000004</v>
          </cell>
          <cell r="DB12">
            <v>493.06536</v>
          </cell>
          <cell r="DD12">
            <v>188.4</v>
          </cell>
          <cell r="DE12">
            <v>28.610424000000002</v>
          </cell>
          <cell r="DF12">
            <v>495.11520000000002</v>
          </cell>
          <cell r="DH12">
            <v>188.65</v>
          </cell>
          <cell r="DI12">
            <v>28.648389000000002</v>
          </cell>
          <cell r="DJ12">
            <v>495.7722</v>
          </cell>
          <cell r="DM12">
            <v>0</v>
          </cell>
          <cell r="DN12">
            <v>0</v>
          </cell>
          <cell r="DP12">
            <v>266.8</v>
          </cell>
          <cell r="DQ12">
            <v>40.516247999999997</v>
          </cell>
          <cell r="DR12">
            <v>198.23239999999998</v>
          </cell>
          <cell r="DT12">
            <v>224.16</v>
          </cell>
          <cell r="DU12">
            <v>34.040937599999999</v>
          </cell>
          <cell r="DV12">
            <v>166.55088000000001</v>
          </cell>
          <cell r="DX12">
            <v>217.8</v>
          </cell>
          <cell r="DY12">
            <v>33.075108</v>
          </cell>
          <cell r="DZ12">
            <v>161.8254</v>
          </cell>
          <cell r="EB12">
            <v>177.8</v>
          </cell>
          <cell r="EC12">
            <v>27.000707999999999</v>
          </cell>
          <cell r="ED12">
            <v>132.1054</v>
          </cell>
          <cell r="EF12">
            <v>177.8</v>
          </cell>
          <cell r="EG12">
            <v>27.000707999999999</v>
          </cell>
          <cell r="EH12">
            <v>132.1054</v>
          </cell>
          <cell r="EK12">
            <v>0</v>
          </cell>
          <cell r="EL12">
            <v>0</v>
          </cell>
          <cell r="EN12">
            <v>140</v>
          </cell>
          <cell r="EO12">
            <v>21.260400000000001</v>
          </cell>
          <cell r="EP12">
            <v>131.32</v>
          </cell>
          <cell r="ER12">
            <v>139.53</v>
          </cell>
          <cell r="ES12">
            <v>21.1890258</v>
          </cell>
          <cell r="ET12">
            <v>130.87914000000001</v>
          </cell>
          <cell r="EV12">
            <v>139.1</v>
          </cell>
          <cell r="EW12">
            <v>21.123725999999998</v>
          </cell>
          <cell r="EX12">
            <v>130.47579999999999</v>
          </cell>
          <cell r="EZ12">
            <v>135.1</v>
          </cell>
          <cell r="FA12">
            <v>20.516286000000001</v>
          </cell>
          <cell r="FB12">
            <v>126.72379999999998</v>
          </cell>
          <cell r="FE12">
            <v>0</v>
          </cell>
          <cell r="FF12">
            <v>0</v>
          </cell>
          <cell r="FH12">
            <v>160</v>
          </cell>
          <cell r="FI12">
            <v>24.297600000000003</v>
          </cell>
          <cell r="FJ12">
            <v>34.4</v>
          </cell>
          <cell r="FL12">
            <v>160.15</v>
          </cell>
          <cell r="FM12">
            <v>24.320379000000003</v>
          </cell>
          <cell r="FN12">
            <v>34.432250000000003</v>
          </cell>
          <cell r="FP12">
            <v>159.9</v>
          </cell>
          <cell r="FQ12">
            <v>24.282413999999999</v>
          </cell>
          <cell r="FR12">
            <v>34.378500000000003</v>
          </cell>
          <cell r="FT12">
            <v>156.9</v>
          </cell>
          <cell r="FU12">
            <v>23.826833999999998</v>
          </cell>
          <cell r="FV12">
            <v>33.733499999999999</v>
          </cell>
          <cell r="FX12">
            <v>151</v>
          </cell>
          <cell r="FY12">
            <v>22.930859999999999</v>
          </cell>
          <cell r="FZ12">
            <v>43.337000000000003</v>
          </cell>
          <cell r="GB12">
            <v>154.93</v>
          </cell>
          <cell r="GC12">
            <v>23.527669799999998</v>
          </cell>
          <cell r="GD12">
            <v>44.464910000000003</v>
          </cell>
          <cell r="GF12">
            <v>156.59</v>
          </cell>
          <cell r="GG12">
            <v>23.779757399999998</v>
          </cell>
          <cell r="GH12">
            <v>44.941330000000001</v>
          </cell>
          <cell r="GJ12">
            <v>157.09</v>
          </cell>
          <cell r="GK12">
            <v>23.855687400000001</v>
          </cell>
          <cell r="GL12">
            <v>45.084830000000004</v>
          </cell>
          <cell r="GO12">
            <v>0</v>
          </cell>
          <cell r="GP12">
            <v>0</v>
          </cell>
          <cell r="GR12">
            <v>257.07</v>
          </cell>
          <cell r="GS12">
            <v>39.038650199999999</v>
          </cell>
          <cell r="GT12">
            <v>58.869030000000002</v>
          </cell>
          <cell r="GV12">
            <v>250</v>
          </cell>
          <cell r="GW12">
            <v>37.965000000000003</v>
          </cell>
          <cell r="GX12">
            <v>57.25</v>
          </cell>
          <cell r="GZ12">
            <v>250</v>
          </cell>
          <cell r="HA12">
            <v>37.965000000000003</v>
          </cell>
          <cell r="HB12">
            <v>57.25</v>
          </cell>
          <cell r="HD12">
            <v>250</v>
          </cell>
          <cell r="HE12">
            <v>37.965000000000003</v>
          </cell>
          <cell r="HF12">
            <v>57.25</v>
          </cell>
          <cell r="HI12">
            <v>0</v>
          </cell>
          <cell r="HJ12">
            <v>0</v>
          </cell>
          <cell r="HL12">
            <v>394.89</v>
          </cell>
          <cell r="HM12">
            <v>59.9679954</v>
          </cell>
          <cell r="HN12">
            <v>19.744499999999999</v>
          </cell>
          <cell r="HP12">
            <v>3424.1718900000001</v>
          </cell>
          <cell r="HQ12">
            <v>3426.3097400000001</v>
          </cell>
          <cell r="HR12">
            <v>3480.8637300000005</v>
          </cell>
          <cell r="HS12">
            <v>3422.3442299999992</v>
          </cell>
          <cell r="HT12">
            <v>3277.4700799999996</v>
          </cell>
          <cell r="HU12">
            <v>421.90309999999999</v>
          </cell>
        </row>
        <row r="13">
          <cell r="A13">
            <v>370</v>
          </cell>
          <cell r="B13" t="str">
            <v>Oat Flour</v>
          </cell>
          <cell r="C13" t="str">
            <v>Cereal</v>
          </cell>
          <cell r="D13">
            <v>370</v>
          </cell>
          <cell r="E13">
            <v>50455</v>
          </cell>
          <cell r="F13">
            <v>41</v>
          </cell>
          <cell r="I13">
            <v>0</v>
          </cell>
          <cell r="J13">
            <v>0</v>
          </cell>
          <cell r="M13">
            <v>0</v>
          </cell>
          <cell r="N13">
            <v>0</v>
          </cell>
          <cell r="Q13">
            <v>0</v>
          </cell>
          <cell r="R13">
            <v>0</v>
          </cell>
          <cell r="U13">
            <v>0</v>
          </cell>
          <cell r="V13">
            <v>0</v>
          </cell>
          <cell r="Y13">
            <v>0</v>
          </cell>
          <cell r="Z13">
            <v>0</v>
          </cell>
          <cell r="AD13">
            <v>0</v>
          </cell>
          <cell r="AH13">
            <v>0</v>
          </cell>
          <cell r="AL13">
            <v>0</v>
          </cell>
          <cell r="AP13">
            <v>0</v>
          </cell>
          <cell r="AS13">
            <v>0</v>
          </cell>
          <cell r="AT13">
            <v>0</v>
          </cell>
          <cell r="AX13">
            <v>0</v>
          </cell>
          <cell r="BB13">
            <v>0</v>
          </cell>
          <cell r="BF13">
            <v>0</v>
          </cell>
          <cell r="BJ13">
            <v>0</v>
          </cell>
          <cell r="BN13">
            <v>0</v>
          </cell>
          <cell r="BR13">
            <v>0</v>
          </cell>
          <cell r="BV13">
            <v>0</v>
          </cell>
          <cell r="BY13">
            <v>0</v>
          </cell>
          <cell r="BZ13">
            <v>0</v>
          </cell>
          <cell r="CC13">
            <v>0</v>
          </cell>
          <cell r="CD13">
            <v>0</v>
          </cell>
          <cell r="CG13">
            <v>0</v>
          </cell>
          <cell r="CH13">
            <v>0</v>
          </cell>
          <cell r="CK13">
            <v>0</v>
          </cell>
          <cell r="CL13">
            <v>0</v>
          </cell>
          <cell r="CO13">
            <v>0</v>
          </cell>
          <cell r="CP13">
            <v>0</v>
          </cell>
          <cell r="CR13">
            <v>138.49</v>
          </cell>
          <cell r="CS13">
            <v>56.780900000000003</v>
          </cell>
          <cell r="CT13">
            <v>121.04026</v>
          </cell>
          <cell r="CX13">
            <v>0</v>
          </cell>
          <cell r="DB13">
            <v>0</v>
          </cell>
          <cell r="DF13">
            <v>0</v>
          </cell>
          <cell r="DJ13">
            <v>0</v>
          </cell>
          <cell r="DN13">
            <v>0</v>
          </cell>
          <cell r="DR13">
            <v>0</v>
          </cell>
          <cell r="DV13">
            <v>0</v>
          </cell>
          <cell r="DZ13">
            <v>0</v>
          </cell>
          <cell r="ED13">
            <v>0</v>
          </cell>
          <cell r="EH13">
            <v>0</v>
          </cell>
          <cell r="EL13">
            <v>0</v>
          </cell>
          <cell r="EP13">
            <v>0</v>
          </cell>
          <cell r="ET13">
            <v>0</v>
          </cell>
          <cell r="EX13">
            <v>0</v>
          </cell>
          <cell r="FB13">
            <v>0</v>
          </cell>
          <cell r="FF13">
            <v>0</v>
          </cell>
          <cell r="FH13">
            <v>90</v>
          </cell>
          <cell r="FI13">
            <v>90</v>
          </cell>
          <cell r="FJ13">
            <v>19.350000000000001</v>
          </cell>
          <cell r="FL13">
            <v>90</v>
          </cell>
          <cell r="FM13">
            <v>36.9</v>
          </cell>
          <cell r="FN13">
            <v>19.350000000000001</v>
          </cell>
          <cell r="FP13">
            <v>90</v>
          </cell>
          <cell r="FQ13">
            <v>36.9</v>
          </cell>
          <cell r="FR13">
            <v>19.350000000000001</v>
          </cell>
          <cell r="FT13">
            <v>90</v>
          </cell>
          <cell r="FU13">
            <v>36.9</v>
          </cell>
          <cell r="FV13">
            <v>19.350000000000001</v>
          </cell>
          <cell r="FY13">
            <v>0</v>
          </cell>
          <cell r="FZ13">
            <v>0</v>
          </cell>
          <cell r="GC13">
            <v>0</v>
          </cell>
          <cell r="GD13">
            <v>0</v>
          </cell>
          <cell r="GG13">
            <v>0</v>
          </cell>
          <cell r="GH13">
            <v>0</v>
          </cell>
          <cell r="GK13">
            <v>0</v>
          </cell>
          <cell r="GL13">
            <v>0</v>
          </cell>
          <cell r="GO13">
            <v>0</v>
          </cell>
          <cell r="GP13">
            <v>0</v>
          </cell>
          <cell r="GS13">
            <v>0</v>
          </cell>
          <cell r="GT13">
            <v>0</v>
          </cell>
          <cell r="GW13">
            <v>0</v>
          </cell>
          <cell r="GX13">
            <v>0</v>
          </cell>
          <cell r="HA13">
            <v>0</v>
          </cell>
          <cell r="HB13">
            <v>0</v>
          </cell>
          <cell r="HE13">
            <v>0</v>
          </cell>
          <cell r="HF13">
            <v>0</v>
          </cell>
          <cell r="HI13">
            <v>0</v>
          </cell>
          <cell r="HJ13">
            <v>0</v>
          </cell>
          <cell r="HM13">
            <v>0</v>
          </cell>
          <cell r="HN13">
            <v>0</v>
          </cell>
          <cell r="HP13">
            <v>19.350000000000001</v>
          </cell>
          <cell r="HQ13">
            <v>19.350000000000001</v>
          </cell>
          <cell r="HR13">
            <v>19.350000000000001</v>
          </cell>
          <cell r="HS13">
            <v>19.350000000000001</v>
          </cell>
          <cell r="HT13">
            <v>19.350000000000001</v>
          </cell>
          <cell r="HU13">
            <v>121.04026</v>
          </cell>
        </row>
        <row r="14">
          <cell r="A14">
            <v>410</v>
          </cell>
          <cell r="B14" t="str">
            <v>Rice Fine Grind</v>
          </cell>
          <cell r="C14" t="str">
            <v>Cereal</v>
          </cell>
          <cell r="D14">
            <v>410</v>
          </cell>
          <cell r="E14">
            <v>50002</v>
          </cell>
          <cell r="F14">
            <v>38.04</v>
          </cell>
          <cell r="H14">
            <v>110</v>
          </cell>
          <cell r="I14">
            <v>41.843999999999994</v>
          </cell>
          <cell r="J14">
            <v>162.69</v>
          </cell>
          <cell r="L14">
            <v>110</v>
          </cell>
          <cell r="M14">
            <v>41.843999999999994</v>
          </cell>
          <cell r="N14">
            <v>162.69</v>
          </cell>
          <cell r="P14">
            <v>110</v>
          </cell>
          <cell r="Q14">
            <v>41.843999999999994</v>
          </cell>
          <cell r="R14">
            <v>162.69</v>
          </cell>
          <cell r="T14">
            <v>110</v>
          </cell>
          <cell r="U14">
            <v>41.843999999999994</v>
          </cell>
          <cell r="V14">
            <v>162.69</v>
          </cell>
          <cell r="X14">
            <v>245.51</v>
          </cell>
          <cell r="Y14">
            <v>93.392004</v>
          </cell>
          <cell r="Z14">
            <v>363.10928999999999</v>
          </cell>
          <cell r="AB14">
            <v>273</v>
          </cell>
          <cell r="AC14">
            <v>103.8492</v>
          </cell>
          <cell r="AD14">
            <v>400.76400000000001</v>
          </cell>
          <cell r="AF14">
            <v>273</v>
          </cell>
          <cell r="AG14">
            <v>103.8492</v>
          </cell>
          <cell r="AH14">
            <v>400.76400000000001</v>
          </cell>
          <cell r="AJ14">
            <v>274.45</v>
          </cell>
          <cell r="AK14">
            <v>104.40078</v>
          </cell>
          <cell r="AL14">
            <v>402.89259999999996</v>
          </cell>
          <cell r="AN14">
            <v>273.95</v>
          </cell>
          <cell r="AO14">
            <v>104.21057999999999</v>
          </cell>
          <cell r="AP14">
            <v>402.15859999999998</v>
          </cell>
          <cell r="AR14">
            <v>273.95</v>
          </cell>
          <cell r="AS14">
            <v>104.21057999999999</v>
          </cell>
          <cell r="AT14">
            <v>402.15859999999998</v>
          </cell>
          <cell r="AV14">
            <v>230</v>
          </cell>
          <cell r="AW14">
            <v>87.49199999999999</v>
          </cell>
          <cell r="AX14">
            <v>337.64</v>
          </cell>
          <cell r="AZ14">
            <v>115</v>
          </cell>
          <cell r="BA14">
            <v>43.745999999999995</v>
          </cell>
          <cell r="BB14">
            <v>570.745</v>
          </cell>
          <cell r="BD14">
            <v>115</v>
          </cell>
          <cell r="BE14">
            <v>43.745999999999995</v>
          </cell>
          <cell r="BF14">
            <v>570.745</v>
          </cell>
          <cell r="BH14">
            <v>115</v>
          </cell>
          <cell r="BI14">
            <v>43.745999999999995</v>
          </cell>
          <cell r="BJ14">
            <v>570.745</v>
          </cell>
          <cell r="BL14">
            <v>115</v>
          </cell>
          <cell r="BM14">
            <v>43.745999999999995</v>
          </cell>
          <cell r="BN14">
            <v>570.745</v>
          </cell>
          <cell r="BP14">
            <v>120</v>
          </cell>
          <cell r="BQ14">
            <v>45.648000000000003</v>
          </cell>
          <cell r="BR14">
            <v>595.55999999999995</v>
          </cell>
          <cell r="BT14">
            <v>274</v>
          </cell>
          <cell r="BU14">
            <v>104.22959999999999</v>
          </cell>
          <cell r="BV14">
            <v>1359.8620000000001</v>
          </cell>
          <cell r="BX14">
            <v>200</v>
          </cell>
          <cell r="BY14">
            <v>76.08</v>
          </cell>
          <cell r="BZ14">
            <v>174.8</v>
          </cell>
          <cell r="CB14">
            <v>200</v>
          </cell>
          <cell r="CC14">
            <v>76.08</v>
          </cell>
          <cell r="CD14">
            <v>174.8</v>
          </cell>
          <cell r="CF14">
            <v>200</v>
          </cell>
          <cell r="CG14">
            <v>76.08</v>
          </cell>
          <cell r="CH14">
            <v>174.8</v>
          </cell>
          <cell r="CJ14">
            <v>200</v>
          </cell>
          <cell r="CK14">
            <v>76.08</v>
          </cell>
          <cell r="CL14">
            <v>174.8</v>
          </cell>
          <cell r="CN14">
            <v>260.97500000000002</v>
          </cell>
          <cell r="CO14">
            <v>99.274890000000013</v>
          </cell>
          <cell r="CP14">
            <v>228.09215000000003</v>
          </cell>
          <cell r="CR14">
            <v>138.5</v>
          </cell>
          <cell r="CS14">
            <v>52.685400000000001</v>
          </cell>
          <cell r="CT14">
            <v>121.04900000000001</v>
          </cell>
          <cell r="CV14">
            <v>182</v>
          </cell>
          <cell r="CW14">
            <v>69.232799999999997</v>
          </cell>
          <cell r="CX14">
            <v>478.29599999999999</v>
          </cell>
          <cell r="CZ14">
            <v>187.62</v>
          </cell>
          <cell r="DA14">
            <v>71.370648000000003</v>
          </cell>
          <cell r="DB14">
            <v>493.06536</v>
          </cell>
          <cell r="DD14">
            <v>188.4</v>
          </cell>
          <cell r="DE14">
            <v>71.667360000000002</v>
          </cell>
          <cell r="DF14">
            <v>495.11520000000002</v>
          </cell>
          <cell r="DH14">
            <v>188.65</v>
          </cell>
          <cell r="DI14">
            <v>71.762460000000004</v>
          </cell>
          <cell r="DJ14">
            <v>495.7722</v>
          </cell>
          <cell r="DL14">
            <v>218</v>
          </cell>
          <cell r="DM14">
            <v>82.927199999999999</v>
          </cell>
          <cell r="DN14">
            <v>572.904</v>
          </cell>
          <cell r="DP14">
            <v>180</v>
          </cell>
          <cell r="DQ14">
            <v>68.471999999999994</v>
          </cell>
          <cell r="DR14">
            <v>133.74</v>
          </cell>
          <cell r="DT14">
            <v>192</v>
          </cell>
          <cell r="DU14">
            <v>73.036799999999999</v>
          </cell>
          <cell r="DV14">
            <v>142.65600000000001</v>
          </cell>
          <cell r="DX14">
            <v>192</v>
          </cell>
          <cell r="DY14">
            <v>73.036799999999999</v>
          </cell>
          <cell r="DZ14">
            <v>142.65600000000001</v>
          </cell>
          <cell r="EB14">
            <v>192</v>
          </cell>
          <cell r="EC14">
            <v>73.036799999999999</v>
          </cell>
          <cell r="ED14">
            <v>142.65600000000001</v>
          </cell>
          <cell r="EF14">
            <v>192</v>
          </cell>
          <cell r="EG14">
            <v>73.036799999999999</v>
          </cell>
          <cell r="EH14">
            <v>142.65600000000001</v>
          </cell>
          <cell r="EJ14">
            <v>303</v>
          </cell>
          <cell r="EK14">
            <v>115.26119999999999</v>
          </cell>
          <cell r="EL14">
            <v>225.12899999999999</v>
          </cell>
          <cell r="EN14">
            <v>148.47999999999999</v>
          </cell>
          <cell r="EO14">
            <v>56.481791999999999</v>
          </cell>
          <cell r="EP14">
            <v>139.27423999999999</v>
          </cell>
          <cell r="ER14">
            <v>148.69999999999999</v>
          </cell>
          <cell r="ES14">
            <v>56.565480000000001</v>
          </cell>
          <cell r="ET14">
            <v>139.48059999999998</v>
          </cell>
          <cell r="EV14">
            <v>148.69999999999999</v>
          </cell>
          <cell r="EW14">
            <v>56.565480000000001</v>
          </cell>
          <cell r="EX14">
            <v>139.48059999999998</v>
          </cell>
          <cell r="EZ14">
            <v>148.69999999999999</v>
          </cell>
          <cell r="FA14">
            <v>56.565480000000001</v>
          </cell>
          <cell r="FB14">
            <v>139.48059999999998</v>
          </cell>
          <cell r="FD14">
            <v>205.41</v>
          </cell>
          <cell r="FE14">
            <v>78.137963999999997</v>
          </cell>
          <cell r="FF14">
            <v>192.67457999999999</v>
          </cell>
          <cell r="FH14">
            <v>160</v>
          </cell>
          <cell r="FI14">
            <v>60.863999999999997</v>
          </cell>
          <cell r="FJ14">
            <v>34.4</v>
          </cell>
          <cell r="FL14">
            <v>160</v>
          </cell>
          <cell r="FM14">
            <v>60.863999999999997</v>
          </cell>
          <cell r="FN14">
            <v>34.4</v>
          </cell>
          <cell r="FP14">
            <v>160</v>
          </cell>
          <cell r="FQ14">
            <v>60.863999999999997</v>
          </cell>
          <cell r="FR14">
            <v>34.4</v>
          </cell>
          <cell r="FT14">
            <v>160</v>
          </cell>
          <cell r="FU14">
            <v>60.863999999999997</v>
          </cell>
          <cell r="FV14">
            <v>34.4</v>
          </cell>
          <cell r="FX14">
            <v>148</v>
          </cell>
          <cell r="FY14">
            <v>56.299199999999999</v>
          </cell>
          <cell r="FZ14">
            <v>42.475999999999999</v>
          </cell>
          <cell r="GB14">
            <v>148</v>
          </cell>
          <cell r="GC14">
            <v>56.299199999999999</v>
          </cell>
          <cell r="GD14">
            <v>42.475999999999999</v>
          </cell>
          <cell r="GF14">
            <v>148</v>
          </cell>
          <cell r="GG14">
            <v>56.299199999999999</v>
          </cell>
          <cell r="GH14">
            <v>42.475999999999999</v>
          </cell>
          <cell r="GJ14">
            <v>148</v>
          </cell>
          <cell r="GK14">
            <v>56.299199999999999</v>
          </cell>
          <cell r="GL14">
            <v>42.475999999999999</v>
          </cell>
          <cell r="GN14">
            <v>167.69</v>
          </cell>
          <cell r="GO14">
            <v>63.789276000000001</v>
          </cell>
          <cell r="GP14">
            <v>48.127029999999998</v>
          </cell>
          <cell r="GR14">
            <v>166.84</v>
          </cell>
          <cell r="GS14">
            <v>63.465935999999999</v>
          </cell>
          <cell r="GT14">
            <v>38.206360000000004</v>
          </cell>
          <cell r="GV14">
            <v>166.84</v>
          </cell>
          <cell r="GW14">
            <v>63.465935999999999</v>
          </cell>
          <cell r="GX14">
            <v>38.206360000000004</v>
          </cell>
          <cell r="GZ14">
            <v>166.84</v>
          </cell>
          <cell r="HA14">
            <v>63.465935999999999</v>
          </cell>
          <cell r="HB14">
            <v>38.206360000000004</v>
          </cell>
          <cell r="HD14">
            <v>166.84</v>
          </cell>
          <cell r="HE14">
            <v>63.465935999999999</v>
          </cell>
          <cell r="HF14">
            <v>38.206360000000004</v>
          </cell>
          <cell r="HH14">
            <v>257.8</v>
          </cell>
          <cell r="HI14">
            <v>98.067119999999989</v>
          </cell>
          <cell r="HJ14">
            <v>59.036200000000001</v>
          </cell>
          <cell r="HM14">
            <v>0</v>
          </cell>
          <cell r="HN14">
            <v>0</v>
          </cell>
          <cell r="HP14">
            <v>2175.3916000000004</v>
          </cell>
          <cell r="HQ14">
            <v>2199.2833200000005</v>
          </cell>
          <cell r="HR14">
            <v>2203.4617600000001</v>
          </cell>
          <cell r="HS14">
            <v>2203.3847600000004</v>
          </cell>
          <cell r="HT14">
            <v>2281.4919100000002</v>
          </cell>
          <cell r="HU14">
            <v>3344.0497</v>
          </cell>
        </row>
        <row r="15">
          <cell r="A15">
            <v>1110</v>
          </cell>
          <cell r="B15" t="str">
            <v>Flax Seed Ground</v>
          </cell>
          <cell r="C15" t="str">
            <v>Cereal</v>
          </cell>
          <cell r="D15">
            <v>1110</v>
          </cell>
          <cell r="E15">
            <v>51095</v>
          </cell>
          <cell r="F15">
            <v>98.534999999999997</v>
          </cell>
          <cell r="H15">
            <v>5</v>
          </cell>
          <cell r="I15">
            <v>4.9267499999999993</v>
          </cell>
          <cell r="J15">
            <v>7.3949999999999996</v>
          </cell>
          <cell r="L15">
            <v>5</v>
          </cell>
          <cell r="M15">
            <v>4.9267499999999993</v>
          </cell>
          <cell r="N15">
            <v>7.3949999999999996</v>
          </cell>
          <cell r="P15">
            <v>5</v>
          </cell>
          <cell r="Q15">
            <v>4.9267499999999993</v>
          </cell>
          <cell r="R15">
            <v>7.3949999999999996</v>
          </cell>
          <cell r="T15">
            <v>10</v>
          </cell>
          <cell r="U15">
            <v>9.8534999999999986</v>
          </cell>
          <cell r="V15">
            <v>14.79</v>
          </cell>
          <cell r="Y15">
            <v>0</v>
          </cell>
          <cell r="Z15">
            <v>0</v>
          </cell>
          <cell r="AB15">
            <v>3</v>
          </cell>
          <cell r="AC15">
            <v>2.9560500000000003</v>
          </cell>
          <cell r="AD15">
            <v>4.4039999999999999</v>
          </cell>
          <cell r="AF15">
            <v>3</v>
          </cell>
          <cell r="AG15">
            <v>2.9560500000000003</v>
          </cell>
          <cell r="AH15">
            <v>4.4039999999999999</v>
          </cell>
          <cell r="AJ15">
            <v>3</v>
          </cell>
          <cell r="AK15">
            <v>2.9560500000000003</v>
          </cell>
          <cell r="AL15">
            <v>4.4039999999999999</v>
          </cell>
          <cell r="AN15">
            <v>4</v>
          </cell>
          <cell r="AO15">
            <v>3.9413999999999998</v>
          </cell>
          <cell r="AP15">
            <v>5.8719999999999999</v>
          </cell>
          <cell r="AR15">
            <v>4</v>
          </cell>
          <cell r="AS15">
            <v>3.9413999999999998</v>
          </cell>
          <cell r="AT15">
            <v>5.8719999999999999</v>
          </cell>
          <cell r="AW15">
            <v>0</v>
          </cell>
          <cell r="AX15">
            <v>0</v>
          </cell>
          <cell r="AZ15">
            <v>7</v>
          </cell>
          <cell r="BA15">
            <v>6.8974500000000001</v>
          </cell>
          <cell r="BB15">
            <v>34.741</v>
          </cell>
          <cell r="BD15">
            <v>7</v>
          </cell>
          <cell r="BE15">
            <v>6.8974500000000001</v>
          </cell>
          <cell r="BF15">
            <v>34.741</v>
          </cell>
          <cell r="BH15">
            <v>7</v>
          </cell>
          <cell r="BI15">
            <v>6.8974500000000001</v>
          </cell>
          <cell r="BJ15">
            <v>34.741</v>
          </cell>
          <cell r="BL15">
            <v>10</v>
          </cell>
          <cell r="BM15">
            <v>9.8534999999999986</v>
          </cell>
          <cell r="BN15">
            <v>49.63</v>
          </cell>
          <cell r="BP15">
            <v>11</v>
          </cell>
          <cell r="BQ15">
            <v>10.838850000000001</v>
          </cell>
          <cell r="BR15">
            <v>54.593000000000004</v>
          </cell>
          <cell r="BU15">
            <v>0</v>
          </cell>
          <cell r="BV15">
            <v>0</v>
          </cell>
          <cell r="BX15">
            <v>4</v>
          </cell>
          <cell r="BY15">
            <v>3.9413999999999998</v>
          </cell>
          <cell r="BZ15">
            <v>3.496</v>
          </cell>
          <cell r="CB15">
            <v>4</v>
          </cell>
          <cell r="CC15">
            <v>3.9413999999999998</v>
          </cell>
          <cell r="CD15">
            <v>3.496</v>
          </cell>
          <cell r="CF15">
            <v>4</v>
          </cell>
          <cell r="CG15">
            <v>3.9413999999999998</v>
          </cell>
          <cell r="CH15">
            <v>3.496</v>
          </cell>
          <cell r="CJ15">
            <v>6.5</v>
          </cell>
          <cell r="CK15">
            <v>6.4047749999999999</v>
          </cell>
          <cell r="CL15">
            <v>5.681</v>
          </cell>
          <cell r="CN15">
            <v>6.5</v>
          </cell>
          <cell r="CO15">
            <v>6.4047749999999999</v>
          </cell>
          <cell r="CP15">
            <v>5.681</v>
          </cell>
          <cell r="CS15">
            <v>0</v>
          </cell>
          <cell r="CT15">
            <v>0</v>
          </cell>
          <cell r="CW15">
            <v>0</v>
          </cell>
          <cell r="CX15">
            <v>0</v>
          </cell>
          <cell r="DA15">
            <v>0</v>
          </cell>
          <cell r="DB15">
            <v>0</v>
          </cell>
          <cell r="DE15">
            <v>0</v>
          </cell>
          <cell r="DF15">
            <v>0</v>
          </cell>
          <cell r="DI15">
            <v>0</v>
          </cell>
          <cell r="DJ15">
            <v>0</v>
          </cell>
          <cell r="DM15">
            <v>0</v>
          </cell>
          <cell r="DN15">
            <v>0</v>
          </cell>
          <cell r="DQ15">
            <v>0</v>
          </cell>
          <cell r="DR15">
            <v>0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C15">
            <v>0</v>
          </cell>
          <cell r="ED15">
            <v>0</v>
          </cell>
          <cell r="EG15">
            <v>0</v>
          </cell>
          <cell r="EH15">
            <v>0</v>
          </cell>
          <cell r="EK15">
            <v>0</v>
          </cell>
          <cell r="EL15">
            <v>0</v>
          </cell>
          <cell r="EO15">
            <v>0</v>
          </cell>
          <cell r="EP15">
            <v>0</v>
          </cell>
          <cell r="ES15">
            <v>0</v>
          </cell>
          <cell r="ET15">
            <v>0</v>
          </cell>
          <cell r="EW15">
            <v>0</v>
          </cell>
          <cell r="EX15">
            <v>0</v>
          </cell>
          <cell r="FA15">
            <v>0</v>
          </cell>
          <cell r="FB15">
            <v>0</v>
          </cell>
          <cell r="FE15">
            <v>0</v>
          </cell>
          <cell r="FF15">
            <v>0</v>
          </cell>
          <cell r="FI15">
            <v>0</v>
          </cell>
          <cell r="FJ15">
            <v>0</v>
          </cell>
          <cell r="FM15">
            <v>0</v>
          </cell>
          <cell r="FN15">
            <v>0</v>
          </cell>
          <cell r="FQ15">
            <v>0</v>
          </cell>
          <cell r="FR15">
            <v>0</v>
          </cell>
          <cell r="FU15">
            <v>0</v>
          </cell>
          <cell r="FV15">
            <v>0</v>
          </cell>
          <cell r="FY15">
            <v>0</v>
          </cell>
          <cell r="FZ15">
            <v>0</v>
          </cell>
          <cell r="GC15">
            <v>0</v>
          </cell>
          <cell r="GD15">
            <v>0</v>
          </cell>
          <cell r="GG15">
            <v>0</v>
          </cell>
          <cell r="GH15">
            <v>0</v>
          </cell>
          <cell r="GK15">
            <v>0</v>
          </cell>
          <cell r="GL15">
            <v>0</v>
          </cell>
          <cell r="GO15">
            <v>0</v>
          </cell>
          <cell r="GP15">
            <v>0</v>
          </cell>
          <cell r="GS15">
            <v>0</v>
          </cell>
          <cell r="GT15">
            <v>0</v>
          </cell>
          <cell r="GW15">
            <v>0</v>
          </cell>
          <cell r="GX15">
            <v>0</v>
          </cell>
          <cell r="HA15">
            <v>0</v>
          </cell>
          <cell r="HB15">
            <v>0</v>
          </cell>
          <cell r="HE15">
            <v>0</v>
          </cell>
          <cell r="HF15">
            <v>0</v>
          </cell>
          <cell r="HI15">
            <v>0</v>
          </cell>
          <cell r="HJ15">
            <v>0</v>
          </cell>
          <cell r="HM15">
            <v>0</v>
          </cell>
          <cell r="HN15">
            <v>0</v>
          </cell>
          <cell r="HP15">
            <v>50.036000000000001</v>
          </cell>
          <cell r="HQ15">
            <v>50.036000000000001</v>
          </cell>
          <cell r="HR15">
            <v>50.036000000000001</v>
          </cell>
          <cell r="HS15">
            <v>75.972999999999999</v>
          </cell>
          <cell r="HT15">
            <v>80.935999999999993</v>
          </cell>
          <cell r="HU15">
            <v>5.8719999999999999</v>
          </cell>
        </row>
        <row r="16">
          <cell r="A16">
            <v>99901</v>
          </cell>
          <cell r="B16" t="str">
            <v>Barley Hull Ground</v>
          </cell>
          <cell r="C16" t="str">
            <v>Cereal</v>
          </cell>
          <cell r="D16">
            <v>99901</v>
          </cell>
          <cell r="E16">
            <v>51190</v>
          </cell>
          <cell r="F16">
            <v>34.633000000000003</v>
          </cell>
          <cell r="I16">
            <v>0</v>
          </cell>
          <cell r="J16">
            <v>0</v>
          </cell>
          <cell r="M16">
            <v>0</v>
          </cell>
          <cell r="N16">
            <v>0</v>
          </cell>
          <cell r="Q16">
            <v>0</v>
          </cell>
          <cell r="R16">
            <v>0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C16">
            <v>0</v>
          </cell>
          <cell r="AD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O16">
            <v>0</v>
          </cell>
          <cell r="AP16">
            <v>0</v>
          </cell>
          <cell r="AS16">
            <v>0</v>
          </cell>
          <cell r="AT16">
            <v>0</v>
          </cell>
          <cell r="AW16">
            <v>0</v>
          </cell>
          <cell r="AX16">
            <v>0</v>
          </cell>
          <cell r="BA16">
            <v>0</v>
          </cell>
          <cell r="BB16">
            <v>0</v>
          </cell>
          <cell r="BE16">
            <v>0</v>
          </cell>
          <cell r="BF16">
            <v>0</v>
          </cell>
          <cell r="BI16">
            <v>0</v>
          </cell>
          <cell r="BJ16">
            <v>0</v>
          </cell>
          <cell r="BM16">
            <v>0</v>
          </cell>
          <cell r="BN16">
            <v>0</v>
          </cell>
          <cell r="BQ16">
            <v>0</v>
          </cell>
          <cell r="BR16">
            <v>0</v>
          </cell>
          <cell r="BT16">
            <v>273.7</v>
          </cell>
          <cell r="BU16">
            <v>94.790521000000012</v>
          </cell>
          <cell r="BV16">
            <v>1358.3730999999998</v>
          </cell>
          <cell r="BY16">
            <v>0</v>
          </cell>
          <cell r="BZ16">
            <v>0</v>
          </cell>
          <cell r="CC16">
            <v>0</v>
          </cell>
          <cell r="CD16">
            <v>0</v>
          </cell>
          <cell r="CG16">
            <v>0</v>
          </cell>
          <cell r="CH16">
            <v>0</v>
          </cell>
          <cell r="CK16">
            <v>0</v>
          </cell>
          <cell r="CL16">
            <v>0</v>
          </cell>
          <cell r="CO16">
            <v>0</v>
          </cell>
          <cell r="CP16">
            <v>0</v>
          </cell>
          <cell r="CS16">
            <v>0</v>
          </cell>
          <cell r="CT16">
            <v>0</v>
          </cell>
          <cell r="CW16">
            <v>0</v>
          </cell>
          <cell r="CX16">
            <v>0</v>
          </cell>
          <cell r="DA16">
            <v>0</v>
          </cell>
          <cell r="DB16">
            <v>0</v>
          </cell>
          <cell r="DE16">
            <v>0</v>
          </cell>
          <cell r="DF16">
            <v>0</v>
          </cell>
          <cell r="DI16">
            <v>0</v>
          </cell>
          <cell r="DJ16">
            <v>0</v>
          </cell>
          <cell r="DL16">
            <v>217.5</v>
          </cell>
          <cell r="DM16">
            <v>75.326775000000012</v>
          </cell>
          <cell r="DN16">
            <v>571.59</v>
          </cell>
          <cell r="DQ16">
            <v>0</v>
          </cell>
          <cell r="DR16">
            <v>0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C16">
            <v>0</v>
          </cell>
          <cell r="ED16">
            <v>0</v>
          </cell>
          <cell r="EG16">
            <v>0</v>
          </cell>
          <cell r="EH16">
            <v>0</v>
          </cell>
          <cell r="EJ16">
            <v>200</v>
          </cell>
          <cell r="EK16">
            <v>69.266000000000005</v>
          </cell>
          <cell r="EL16">
            <v>148.6</v>
          </cell>
          <cell r="EO16">
            <v>0</v>
          </cell>
          <cell r="EP16">
            <v>0</v>
          </cell>
          <cell r="ES16">
            <v>0</v>
          </cell>
          <cell r="ET16">
            <v>0</v>
          </cell>
          <cell r="EW16">
            <v>0</v>
          </cell>
          <cell r="EX16">
            <v>0</v>
          </cell>
          <cell r="FA16">
            <v>0</v>
          </cell>
          <cell r="FB16">
            <v>0</v>
          </cell>
          <cell r="FD16">
            <v>200</v>
          </cell>
          <cell r="FE16">
            <v>69.266000000000005</v>
          </cell>
          <cell r="FF16">
            <v>187.6</v>
          </cell>
          <cell r="FI16">
            <v>0</v>
          </cell>
          <cell r="FJ16">
            <v>0</v>
          </cell>
          <cell r="FM16">
            <v>0</v>
          </cell>
          <cell r="FN16">
            <v>0</v>
          </cell>
          <cell r="FQ16">
            <v>0</v>
          </cell>
          <cell r="FR16">
            <v>0</v>
          </cell>
          <cell r="FU16">
            <v>0</v>
          </cell>
          <cell r="FV16">
            <v>0</v>
          </cell>
          <cell r="FY16">
            <v>0</v>
          </cell>
          <cell r="FZ16">
            <v>0</v>
          </cell>
          <cell r="GC16">
            <v>0</v>
          </cell>
          <cell r="GD16">
            <v>0</v>
          </cell>
          <cell r="GG16">
            <v>0</v>
          </cell>
          <cell r="GH16">
            <v>0</v>
          </cell>
          <cell r="GK16">
            <v>0</v>
          </cell>
          <cell r="GL16">
            <v>0</v>
          </cell>
          <cell r="GN16">
            <v>167.09</v>
          </cell>
          <cell r="GO16">
            <v>57.868279700000002</v>
          </cell>
          <cell r="GP16">
            <v>47.954830000000001</v>
          </cell>
          <cell r="GS16">
            <v>0</v>
          </cell>
          <cell r="GT16">
            <v>0</v>
          </cell>
          <cell r="GW16">
            <v>0</v>
          </cell>
          <cell r="GX16">
            <v>0</v>
          </cell>
          <cell r="HA16">
            <v>0</v>
          </cell>
          <cell r="HB16">
            <v>0</v>
          </cell>
          <cell r="HE16">
            <v>0</v>
          </cell>
          <cell r="HF16">
            <v>0</v>
          </cell>
          <cell r="HH16">
            <v>257.3</v>
          </cell>
          <cell r="HI16">
            <v>89.110709</v>
          </cell>
          <cell r="HJ16">
            <v>58.921700000000001</v>
          </cell>
          <cell r="HM16">
            <v>0</v>
          </cell>
          <cell r="HN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2373.0396299999998</v>
          </cell>
        </row>
        <row r="17">
          <cell r="A17">
            <v>1730</v>
          </cell>
          <cell r="B17" t="str">
            <v>Poultry Fat-Exy</v>
          </cell>
          <cell r="C17" t="str">
            <v>Fat/ Oil</v>
          </cell>
          <cell r="D17">
            <v>1730</v>
          </cell>
          <cell r="E17">
            <v>51176</v>
          </cell>
          <cell r="F17">
            <v>57</v>
          </cell>
          <cell r="I17">
            <v>0</v>
          </cell>
          <cell r="J17">
            <v>0</v>
          </cell>
          <cell r="M17">
            <v>0</v>
          </cell>
          <cell r="N17">
            <v>0</v>
          </cell>
          <cell r="Q17">
            <v>0</v>
          </cell>
          <cell r="R17">
            <v>0</v>
          </cell>
          <cell r="U17">
            <v>0</v>
          </cell>
          <cell r="V17">
            <v>0</v>
          </cell>
          <cell r="Y17">
            <v>0</v>
          </cell>
          <cell r="Z17">
            <v>0</v>
          </cell>
          <cell r="AC17">
            <v>0</v>
          </cell>
          <cell r="AD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O17">
            <v>0</v>
          </cell>
          <cell r="AP17">
            <v>0</v>
          </cell>
          <cell r="AS17">
            <v>0</v>
          </cell>
          <cell r="AT17">
            <v>0</v>
          </cell>
          <cell r="AW17">
            <v>0</v>
          </cell>
          <cell r="AX17">
            <v>0</v>
          </cell>
          <cell r="BA17">
            <v>0</v>
          </cell>
          <cell r="BB17">
            <v>0</v>
          </cell>
          <cell r="BE17">
            <v>0</v>
          </cell>
          <cell r="BF17">
            <v>0</v>
          </cell>
          <cell r="BI17">
            <v>0</v>
          </cell>
          <cell r="BJ17">
            <v>0</v>
          </cell>
          <cell r="BM17">
            <v>0</v>
          </cell>
          <cell r="BN17">
            <v>0</v>
          </cell>
          <cell r="BQ17">
            <v>0</v>
          </cell>
          <cell r="BR17">
            <v>0</v>
          </cell>
          <cell r="BU17">
            <v>0</v>
          </cell>
          <cell r="BV17">
            <v>0</v>
          </cell>
          <cell r="BY17">
            <v>0</v>
          </cell>
          <cell r="BZ17">
            <v>0</v>
          </cell>
          <cell r="CC17">
            <v>0</v>
          </cell>
          <cell r="CD17">
            <v>0</v>
          </cell>
          <cell r="CG17">
            <v>0</v>
          </cell>
          <cell r="CH17">
            <v>0</v>
          </cell>
          <cell r="CK17">
            <v>0</v>
          </cell>
          <cell r="CL17">
            <v>0</v>
          </cell>
          <cell r="CO17">
            <v>0</v>
          </cell>
          <cell r="CP17">
            <v>0</v>
          </cell>
          <cell r="CS17">
            <v>0</v>
          </cell>
          <cell r="CT17">
            <v>0</v>
          </cell>
          <cell r="CV17">
            <v>112.95</v>
          </cell>
          <cell r="CW17">
            <v>64.381500000000003</v>
          </cell>
          <cell r="CX17">
            <v>296.83260000000001</v>
          </cell>
          <cell r="CZ17">
            <v>106</v>
          </cell>
          <cell r="DA17">
            <v>60.42</v>
          </cell>
          <cell r="DB17">
            <v>278.56799999999998</v>
          </cell>
          <cell r="DE17">
            <v>0</v>
          </cell>
          <cell r="DF17">
            <v>0</v>
          </cell>
          <cell r="DI17">
            <v>0</v>
          </cell>
          <cell r="DJ17">
            <v>0</v>
          </cell>
          <cell r="DM17">
            <v>0</v>
          </cell>
          <cell r="DN17">
            <v>0</v>
          </cell>
          <cell r="DQ17">
            <v>0</v>
          </cell>
          <cell r="DR17">
            <v>0</v>
          </cell>
          <cell r="DT17">
            <v>44</v>
          </cell>
          <cell r="DU17">
            <v>25.08</v>
          </cell>
          <cell r="DV17">
            <v>32.692</v>
          </cell>
          <cell r="DY17">
            <v>0</v>
          </cell>
          <cell r="DZ17">
            <v>0</v>
          </cell>
          <cell r="EC17">
            <v>0</v>
          </cell>
          <cell r="ED17">
            <v>0</v>
          </cell>
          <cell r="EG17">
            <v>0</v>
          </cell>
          <cell r="EH17">
            <v>0</v>
          </cell>
          <cell r="EK17">
            <v>0</v>
          </cell>
          <cell r="EL17">
            <v>0</v>
          </cell>
          <cell r="EN17">
            <v>118</v>
          </cell>
          <cell r="EO17">
            <v>67.260000000000005</v>
          </cell>
          <cell r="EP17">
            <v>110.684</v>
          </cell>
          <cell r="ER17">
            <v>118</v>
          </cell>
          <cell r="ES17">
            <v>67.260000000000005</v>
          </cell>
          <cell r="ET17">
            <v>110.684</v>
          </cell>
          <cell r="EW17">
            <v>0</v>
          </cell>
          <cell r="EX17">
            <v>0</v>
          </cell>
          <cell r="FA17">
            <v>0</v>
          </cell>
          <cell r="FB17">
            <v>0</v>
          </cell>
          <cell r="FE17">
            <v>0</v>
          </cell>
          <cell r="FF17">
            <v>0</v>
          </cell>
          <cell r="FH17">
            <v>113.95</v>
          </cell>
          <cell r="FI17">
            <v>64.95150000000001</v>
          </cell>
          <cell r="FJ17">
            <v>24.49925</v>
          </cell>
          <cell r="FM17">
            <v>0</v>
          </cell>
          <cell r="FN17">
            <v>0</v>
          </cell>
          <cell r="FQ17">
            <v>0</v>
          </cell>
          <cell r="FR17">
            <v>0</v>
          </cell>
          <cell r="FU17">
            <v>0</v>
          </cell>
          <cell r="FV17">
            <v>0</v>
          </cell>
          <cell r="FX17">
            <v>134.94</v>
          </cell>
          <cell r="FY17">
            <v>76.915800000000004</v>
          </cell>
          <cell r="FZ17">
            <v>38.727779999999996</v>
          </cell>
          <cell r="GB17">
            <v>127</v>
          </cell>
          <cell r="GC17">
            <v>72.39</v>
          </cell>
          <cell r="GD17">
            <v>36.448999999999998</v>
          </cell>
          <cell r="GG17">
            <v>0</v>
          </cell>
          <cell r="GH17">
            <v>0</v>
          </cell>
          <cell r="GK17">
            <v>0</v>
          </cell>
          <cell r="GL17">
            <v>0</v>
          </cell>
          <cell r="GO17">
            <v>0</v>
          </cell>
          <cell r="GP17">
            <v>0</v>
          </cell>
          <cell r="GR17">
            <v>85.96</v>
          </cell>
          <cell r="GS17">
            <v>48.997199999999992</v>
          </cell>
          <cell r="GT17">
            <v>19.684840000000001</v>
          </cell>
          <cell r="GV17">
            <v>80</v>
          </cell>
          <cell r="GW17">
            <v>45.6</v>
          </cell>
          <cell r="GX17">
            <v>18.32</v>
          </cell>
          <cell r="HA17">
            <v>0</v>
          </cell>
          <cell r="HB17">
            <v>0</v>
          </cell>
          <cell r="HE17">
            <v>0</v>
          </cell>
          <cell r="HF17">
            <v>0</v>
          </cell>
          <cell r="HI17">
            <v>0</v>
          </cell>
          <cell r="HJ17">
            <v>0</v>
          </cell>
          <cell r="HM17">
            <v>0</v>
          </cell>
          <cell r="HN17">
            <v>0</v>
          </cell>
          <cell r="HP17">
            <v>490.42847000000006</v>
          </cell>
          <cell r="HQ17">
            <v>476.71299999999997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A18">
            <v>1740</v>
          </cell>
          <cell r="B18" t="str">
            <v>Poultry Fat Prem Nat Pres</v>
          </cell>
          <cell r="C18" t="str">
            <v>Fat/ Oil</v>
          </cell>
          <cell r="D18">
            <v>1740</v>
          </cell>
          <cell r="E18">
            <v>50895</v>
          </cell>
          <cell r="F18">
            <v>72.832999999999998</v>
          </cell>
          <cell r="H18">
            <v>92</v>
          </cell>
          <cell r="I18">
            <v>67.006360000000001</v>
          </cell>
          <cell r="J18">
            <v>136.06800000000001</v>
          </cell>
          <cell r="L18">
            <v>102</v>
          </cell>
          <cell r="M18">
            <v>74.289659999999998</v>
          </cell>
          <cell r="N18">
            <v>150.858</v>
          </cell>
          <cell r="P18">
            <v>102</v>
          </cell>
          <cell r="Q18">
            <v>74.289659999999998</v>
          </cell>
          <cell r="R18">
            <v>150.858</v>
          </cell>
          <cell r="T18">
            <v>102</v>
          </cell>
          <cell r="U18">
            <v>74.289659999999998</v>
          </cell>
          <cell r="V18">
            <v>150.858</v>
          </cell>
          <cell r="X18">
            <v>85</v>
          </cell>
          <cell r="Y18">
            <v>61.908050000000003</v>
          </cell>
          <cell r="Z18">
            <v>125.715</v>
          </cell>
          <cell r="AB18">
            <v>75</v>
          </cell>
          <cell r="AC18">
            <v>54.624749999999992</v>
          </cell>
          <cell r="AD18">
            <v>110.1</v>
          </cell>
          <cell r="AF18">
            <v>80</v>
          </cell>
          <cell r="AG18">
            <v>58.266399999999997</v>
          </cell>
          <cell r="AH18">
            <v>117.44</v>
          </cell>
          <cell r="AJ18">
            <v>80</v>
          </cell>
          <cell r="AK18">
            <v>58.266399999999997</v>
          </cell>
          <cell r="AL18">
            <v>117.44</v>
          </cell>
          <cell r="AN18">
            <v>80</v>
          </cell>
          <cell r="AO18">
            <v>58.266399999999997</v>
          </cell>
          <cell r="AP18">
            <v>117.44</v>
          </cell>
          <cell r="AR18">
            <v>80</v>
          </cell>
          <cell r="AS18">
            <v>58.266399999999997</v>
          </cell>
          <cell r="AT18">
            <v>117.44</v>
          </cell>
          <cell r="AV18">
            <v>68.7</v>
          </cell>
          <cell r="AW18">
            <v>50.036270999999999</v>
          </cell>
          <cell r="AX18">
            <v>100.8516</v>
          </cell>
          <cell r="AZ18">
            <v>88</v>
          </cell>
          <cell r="BA18">
            <v>64.093040000000002</v>
          </cell>
          <cell r="BB18">
            <v>436.74400000000003</v>
          </cell>
          <cell r="BD18">
            <v>94.5</v>
          </cell>
          <cell r="BE18">
            <v>68.827185</v>
          </cell>
          <cell r="BF18">
            <v>469.00349999999997</v>
          </cell>
          <cell r="BH18">
            <v>94.5</v>
          </cell>
          <cell r="BI18">
            <v>68.827185</v>
          </cell>
          <cell r="BJ18">
            <v>469.00349999999997</v>
          </cell>
          <cell r="BL18">
            <v>94.5</v>
          </cell>
          <cell r="BM18">
            <v>68.827185</v>
          </cell>
          <cell r="BN18">
            <v>469.00349999999997</v>
          </cell>
          <cell r="BP18">
            <v>94.5</v>
          </cell>
          <cell r="BQ18">
            <v>68.827185</v>
          </cell>
          <cell r="BR18">
            <v>469.00349999999997</v>
          </cell>
          <cell r="BT18">
            <v>102.8</v>
          </cell>
          <cell r="BU18">
            <v>74.872323999999992</v>
          </cell>
          <cell r="BV18">
            <v>510.19639999999998</v>
          </cell>
          <cell r="BX18">
            <v>33</v>
          </cell>
          <cell r="BY18">
            <v>24.034890000000001</v>
          </cell>
          <cell r="BZ18">
            <v>28.841999999999999</v>
          </cell>
          <cell r="CB18">
            <v>40</v>
          </cell>
          <cell r="CC18">
            <v>29.133199999999999</v>
          </cell>
          <cell r="CD18">
            <v>34.96</v>
          </cell>
          <cell r="CF18">
            <v>40</v>
          </cell>
          <cell r="CG18">
            <v>29.133199999999999</v>
          </cell>
          <cell r="CH18">
            <v>34.96</v>
          </cell>
          <cell r="CJ18">
            <v>40</v>
          </cell>
          <cell r="CK18">
            <v>29.133199999999999</v>
          </cell>
          <cell r="CL18">
            <v>34.96</v>
          </cell>
          <cell r="CN18">
            <v>40</v>
          </cell>
          <cell r="CO18">
            <v>29.133199999999999</v>
          </cell>
          <cell r="CP18">
            <v>34.96</v>
          </cell>
          <cell r="CR18">
            <v>40</v>
          </cell>
          <cell r="CS18">
            <v>29.133199999999999</v>
          </cell>
          <cell r="CT18">
            <v>34.96</v>
          </cell>
          <cell r="CW18">
            <v>0</v>
          </cell>
          <cell r="CX18">
            <v>0</v>
          </cell>
          <cell r="DA18">
            <v>0</v>
          </cell>
          <cell r="DB18">
            <v>0</v>
          </cell>
          <cell r="DD18">
            <v>104</v>
          </cell>
          <cell r="DE18">
            <v>75.746319999999997</v>
          </cell>
          <cell r="DF18">
            <v>273.31200000000001</v>
          </cell>
          <cell r="DH18">
            <v>94</v>
          </cell>
          <cell r="DI18">
            <v>68.46302</v>
          </cell>
          <cell r="DJ18">
            <v>247.03200000000001</v>
          </cell>
          <cell r="DL18">
            <v>76.099999999999994</v>
          </cell>
          <cell r="DM18">
            <v>55.425912999999994</v>
          </cell>
          <cell r="DN18">
            <v>199.99079999999998</v>
          </cell>
          <cell r="DP18">
            <v>44</v>
          </cell>
          <cell r="DQ18">
            <v>32.046520000000001</v>
          </cell>
          <cell r="DR18">
            <v>32.692</v>
          </cell>
          <cell r="DU18">
            <v>0</v>
          </cell>
          <cell r="DV18">
            <v>0</v>
          </cell>
          <cell r="DX18">
            <v>50</v>
          </cell>
          <cell r="DY18">
            <v>36.416499999999999</v>
          </cell>
          <cell r="DZ18">
            <v>37.15</v>
          </cell>
          <cell r="EB18">
            <v>50</v>
          </cell>
          <cell r="EC18">
            <v>36.416499999999999</v>
          </cell>
          <cell r="ED18">
            <v>37.15</v>
          </cell>
          <cell r="EF18">
            <v>47</v>
          </cell>
          <cell r="EG18">
            <v>34.23151</v>
          </cell>
          <cell r="EH18">
            <v>34.920999999999999</v>
          </cell>
          <cell r="EJ18">
            <v>20.2</v>
          </cell>
          <cell r="EK18">
            <v>14.712266</v>
          </cell>
          <cell r="EL18">
            <v>15.008599999999999</v>
          </cell>
          <cell r="EO18">
            <v>0</v>
          </cell>
          <cell r="EP18">
            <v>0</v>
          </cell>
          <cell r="ES18">
            <v>0</v>
          </cell>
          <cell r="ET18">
            <v>0</v>
          </cell>
          <cell r="EV18">
            <v>118</v>
          </cell>
          <cell r="EW18">
            <v>85.942939999999993</v>
          </cell>
          <cell r="EX18">
            <v>110.684</v>
          </cell>
          <cell r="EZ18">
            <v>97</v>
          </cell>
          <cell r="FA18">
            <v>70.648009999999999</v>
          </cell>
          <cell r="FB18">
            <v>90.986000000000004</v>
          </cell>
          <cell r="FD18">
            <v>76.05</v>
          </cell>
          <cell r="FE18">
            <v>55.389496499999993</v>
          </cell>
          <cell r="FF18">
            <v>71.33489999999999</v>
          </cell>
          <cell r="FI18">
            <v>0</v>
          </cell>
          <cell r="FJ18">
            <v>0</v>
          </cell>
          <cell r="FL18">
            <v>110</v>
          </cell>
          <cell r="FM18">
            <v>80.116299999999995</v>
          </cell>
          <cell r="FN18">
            <v>23.65</v>
          </cell>
          <cell r="FP18">
            <v>115</v>
          </cell>
          <cell r="FQ18">
            <v>83.757949999999994</v>
          </cell>
          <cell r="FR18">
            <v>24.725000000000001</v>
          </cell>
          <cell r="FT18">
            <v>114</v>
          </cell>
          <cell r="FU18">
            <v>83.029619999999994</v>
          </cell>
          <cell r="FV18">
            <v>24.51</v>
          </cell>
          <cell r="FY18">
            <v>0</v>
          </cell>
          <cell r="FZ18">
            <v>0</v>
          </cell>
          <cell r="GC18">
            <v>0</v>
          </cell>
          <cell r="GD18">
            <v>0</v>
          </cell>
          <cell r="GF18">
            <v>125</v>
          </cell>
          <cell r="GG18">
            <v>91.041250000000005</v>
          </cell>
          <cell r="GH18">
            <v>35.875</v>
          </cell>
          <cell r="GJ18">
            <v>120</v>
          </cell>
          <cell r="GK18">
            <v>87.399599999999992</v>
          </cell>
          <cell r="GL18">
            <v>34.44</v>
          </cell>
          <cell r="GN18">
            <v>118.6</v>
          </cell>
          <cell r="GO18">
            <v>86.379937999999996</v>
          </cell>
          <cell r="GP18">
            <v>34.038199999999996</v>
          </cell>
          <cell r="GS18">
            <v>0</v>
          </cell>
          <cell r="GT18">
            <v>0</v>
          </cell>
          <cell r="GW18">
            <v>0</v>
          </cell>
          <cell r="GX18">
            <v>0</v>
          </cell>
          <cell r="GZ18">
            <v>77</v>
          </cell>
          <cell r="HA18">
            <v>56.081409999999998</v>
          </cell>
          <cell r="HB18">
            <v>17.632999999999999</v>
          </cell>
          <cell r="HD18">
            <v>70</v>
          </cell>
          <cell r="HE18">
            <v>50.983099999999993</v>
          </cell>
          <cell r="HF18">
            <v>16.03</v>
          </cell>
          <cell r="HH18">
            <v>12.7</v>
          </cell>
          <cell r="HI18">
            <v>9.2497909999999983</v>
          </cell>
          <cell r="HJ18">
            <v>2.9082999999999997</v>
          </cell>
          <cell r="HL18">
            <v>31.5</v>
          </cell>
          <cell r="HM18">
            <v>22.942395000000001</v>
          </cell>
          <cell r="HN18">
            <v>1.575</v>
          </cell>
          <cell r="HP18">
            <v>744.44600000000003</v>
          </cell>
          <cell r="HQ18">
            <v>795.91150000000005</v>
          </cell>
          <cell r="HR18">
            <v>1271.6405</v>
          </cell>
          <cell r="HS18">
            <v>1222.4095000000002</v>
          </cell>
          <cell r="HT18">
            <v>1220.1805000000002</v>
          </cell>
          <cell r="HU18">
            <v>1113.1672000000001</v>
          </cell>
        </row>
        <row r="19">
          <cell r="A19">
            <v>1800</v>
          </cell>
          <cell r="B19" t="str">
            <v>Canola CVO-8P-F</v>
          </cell>
          <cell r="C19" t="str">
            <v>Fat/ Oil</v>
          </cell>
          <cell r="D19">
            <v>1800</v>
          </cell>
          <cell r="E19">
            <v>51220</v>
          </cell>
          <cell r="F19">
            <v>161</v>
          </cell>
          <cell r="I19">
            <v>0</v>
          </cell>
          <cell r="J19">
            <v>0</v>
          </cell>
          <cell r="M19">
            <v>0</v>
          </cell>
          <cell r="N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Y19">
            <v>0</v>
          </cell>
          <cell r="Z19">
            <v>0</v>
          </cell>
          <cell r="AC19">
            <v>0</v>
          </cell>
          <cell r="AD19">
            <v>0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O19">
            <v>0</v>
          </cell>
          <cell r="AP19">
            <v>0</v>
          </cell>
          <cell r="AS19">
            <v>0</v>
          </cell>
          <cell r="AT19">
            <v>0</v>
          </cell>
          <cell r="AW19">
            <v>0</v>
          </cell>
          <cell r="AX19">
            <v>0</v>
          </cell>
          <cell r="BA19">
            <v>0</v>
          </cell>
          <cell r="BB19">
            <v>0</v>
          </cell>
          <cell r="BE19">
            <v>0</v>
          </cell>
          <cell r="BF19">
            <v>0</v>
          </cell>
          <cell r="BI19">
            <v>0</v>
          </cell>
          <cell r="BJ19">
            <v>0</v>
          </cell>
          <cell r="BM19">
            <v>0</v>
          </cell>
          <cell r="BN19">
            <v>0</v>
          </cell>
          <cell r="BQ19">
            <v>0</v>
          </cell>
          <cell r="BR19">
            <v>0</v>
          </cell>
          <cell r="BU19">
            <v>0</v>
          </cell>
          <cell r="BV19">
            <v>0</v>
          </cell>
          <cell r="BY19">
            <v>0</v>
          </cell>
          <cell r="BZ19">
            <v>0</v>
          </cell>
          <cell r="CC19">
            <v>0</v>
          </cell>
          <cell r="CD19">
            <v>0</v>
          </cell>
          <cell r="CG19">
            <v>0</v>
          </cell>
          <cell r="CH19">
            <v>0</v>
          </cell>
          <cell r="CK19">
            <v>0</v>
          </cell>
          <cell r="CL19">
            <v>0</v>
          </cell>
          <cell r="CO19">
            <v>0</v>
          </cell>
          <cell r="CP19">
            <v>0</v>
          </cell>
          <cell r="CR19">
            <v>5</v>
          </cell>
          <cell r="CS19">
            <v>8.0500000000000007</v>
          </cell>
          <cell r="CT19">
            <v>4.37</v>
          </cell>
          <cell r="CW19">
            <v>0</v>
          </cell>
          <cell r="CX19">
            <v>0</v>
          </cell>
          <cell r="CZ19">
            <v>2.5</v>
          </cell>
          <cell r="DA19">
            <v>4.0250000000000004</v>
          </cell>
          <cell r="DB19">
            <v>6.57</v>
          </cell>
          <cell r="DD19">
            <v>2.5</v>
          </cell>
          <cell r="DE19">
            <v>4.0250000000000004</v>
          </cell>
          <cell r="DF19">
            <v>6.57</v>
          </cell>
          <cell r="DH19">
            <v>7.5</v>
          </cell>
          <cell r="DI19">
            <v>12.074999999999999</v>
          </cell>
          <cell r="DJ19">
            <v>19.71</v>
          </cell>
          <cell r="DL19">
            <v>2.5</v>
          </cell>
          <cell r="DM19">
            <v>4.0250000000000004</v>
          </cell>
          <cell r="DN19">
            <v>6.57</v>
          </cell>
          <cell r="DQ19">
            <v>0</v>
          </cell>
          <cell r="DR19">
            <v>0</v>
          </cell>
          <cell r="DT19">
            <v>2.5</v>
          </cell>
          <cell r="DU19">
            <v>4.0250000000000004</v>
          </cell>
          <cell r="DV19">
            <v>1.8574999999999999</v>
          </cell>
          <cell r="DX19">
            <v>2.5</v>
          </cell>
          <cell r="DY19">
            <v>4.0250000000000004</v>
          </cell>
          <cell r="DZ19">
            <v>1.8574999999999999</v>
          </cell>
          <cell r="EB19">
            <v>2.5</v>
          </cell>
          <cell r="EC19">
            <v>4.0250000000000004</v>
          </cell>
          <cell r="ED19">
            <v>1.8574999999999999</v>
          </cell>
          <cell r="EF19">
            <v>2.5</v>
          </cell>
          <cell r="EG19">
            <v>4.0250000000000004</v>
          </cell>
          <cell r="EH19">
            <v>1.8574999999999999</v>
          </cell>
          <cell r="EK19">
            <v>0</v>
          </cell>
          <cell r="EL19">
            <v>0</v>
          </cell>
          <cell r="EO19">
            <v>0</v>
          </cell>
          <cell r="EP19">
            <v>0</v>
          </cell>
          <cell r="ER19">
            <v>2.5</v>
          </cell>
          <cell r="ES19">
            <v>4.0250000000000004</v>
          </cell>
          <cell r="ET19">
            <v>2.3450000000000002</v>
          </cell>
          <cell r="EV19">
            <v>2.5</v>
          </cell>
          <cell r="EW19">
            <v>4.0250000000000004</v>
          </cell>
          <cell r="EX19">
            <v>2.3450000000000002</v>
          </cell>
          <cell r="EZ19">
            <v>10</v>
          </cell>
          <cell r="FA19">
            <v>16.100000000000001</v>
          </cell>
          <cell r="FB19">
            <v>9.3800000000000008</v>
          </cell>
          <cell r="FD19">
            <v>2.5</v>
          </cell>
          <cell r="FE19">
            <v>4.0250000000000004</v>
          </cell>
          <cell r="FF19">
            <v>2.3450000000000002</v>
          </cell>
          <cell r="FI19">
            <v>0</v>
          </cell>
          <cell r="FJ19">
            <v>0</v>
          </cell>
          <cell r="FL19">
            <v>2.5</v>
          </cell>
          <cell r="FM19">
            <v>4.0250000000000004</v>
          </cell>
          <cell r="FN19">
            <v>0.53749999999999998</v>
          </cell>
          <cell r="FP19">
            <v>2.5</v>
          </cell>
          <cell r="FQ19">
            <v>4.0250000000000004</v>
          </cell>
          <cell r="FR19">
            <v>0.53749999999999998</v>
          </cell>
          <cell r="FT19">
            <v>2.5</v>
          </cell>
          <cell r="FU19">
            <v>4.0250000000000004</v>
          </cell>
          <cell r="FV19">
            <v>0.53749999999999998</v>
          </cell>
          <cell r="FY19">
            <v>0</v>
          </cell>
          <cell r="FZ19">
            <v>0</v>
          </cell>
          <cell r="GB19">
            <v>2.5</v>
          </cell>
          <cell r="GC19">
            <v>4.0250000000000004</v>
          </cell>
          <cell r="GD19">
            <v>0.71750000000000003</v>
          </cell>
          <cell r="GF19">
            <v>2.5</v>
          </cell>
          <cell r="GG19">
            <v>4.0250000000000004</v>
          </cell>
          <cell r="GH19">
            <v>0.71750000000000003</v>
          </cell>
          <cell r="GJ19">
            <v>2.5</v>
          </cell>
          <cell r="GK19">
            <v>4.0250000000000004</v>
          </cell>
          <cell r="GL19">
            <v>0.71750000000000003</v>
          </cell>
          <cell r="GN19">
            <v>2.5</v>
          </cell>
          <cell r="GO19">
            <v>4.0250000000000004</v>
          </cell>
          <cell r="GP19">
            <v>0.71750000000000003</v>
          </cell>
          <cell r="GS19">
            <v>0</v>
          </cell>
          <cell r="GT19">
            <v>0</v>
          </cell>
          <cell r="GV19">
            <v>2.5</v>
          </cell>
          <cell r="GW19">
            <v>4.0250000000000004</v>
          </cell>
          <cell r="GX19">
            <v>0.57250000000000001</v>
          </cell>
          <cell r="GZ19">
            <v>2.5</v>
          </cell>
          <cell r="HA19">
            <v>4.0250000000000004</v>
          </cell>
          <cell r="HB19">
            <v>0.57250000000000001</v>
          </cell>
          <cell r="HD19">
            <v>5</v>
          </cell>
          <cell r="HE19">
            <v>8.0500000000000007</v>
          </cell>
          <cell r="HF19">
            <v>1.145</v>
          </cell>
          <cell r="HH19">
            <v>2.5</v>
          </cell>
          <cell r="HI19">
            <v>4.0250000000000004</v>
          </cell>
          <cell r="HJ19">
            <v>0.57250000000000001</v>
          </cell>
          <cell r="HM19">
            <v>0</v>
          </cell>
          <cell r="HN19">
            <v>0</v>
          </cell>
          <cell r="HP19">
            <v>0</v>
          </cell>
          <cell r="HQ19">
            <v>12.6</v>
          </cell>
          <cell r="HR19">
            <v>12.6</v>
          </cell>
          <cell r="HS19">
            <v>33.347500000000011</v>
          </cell>
          <cell r="HT19">
            <v>33.347500000000011</v>
          </cell>
          <cell r="HU19">
            <v>14.575000000000001</v>
          </cell>
        </row>
        <row r="20">
          <cell r="A20">
            <v>1870</v>
          </cell>
          <cell r="B20" t="str">
            <v>Fish Oil + Toc</v>
          </cell>
          <cell r="C20" t="str">
            <v>Fat/ Oil</v>
          </cell>
          <cell r="D20">
            <v>1870</v>
          </cell>
          <cell r="E20">
            <v>51139</v>
          </cell>
          <cell r="F20">
            <v>105.5</v>
          </cell>
          <cell r="H20">
            <v>15</v>
          </cell>
          <cell r="I20">
            <v>15.824999999999999</v>
          </cell>
          <cell r="J20">
            <v>22.184999999999999</v>
          </cell>
          <cell r="L20">
            <v>15</v>
          </cell>
          <cell r="M20">
            <v>15.824999999999999</v>
          </cell>
          <cell r="N20">
            <v>22.184999999999999</v>
          </cell>
          <cell r="Q20">
            <v>0</v>
          </cell>
          <cell r="R20">
            <v>0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B20">
            <v>9</v>
          </cell>
          <cell r="AC20">
            <v>9.4949999999999992</v>
          </cell>
          <cell r="AD20">
            <v>13.212</v>
          </cell>
          <cell r="AF20">
            <v>9</v>
          </cell>
          <cell r="AG20">
            <v>9.4949999999999992</v>
          </cell>
          <cell r="AH20">
            <v>13.212</v>
          </cell>
          <cell r="AK20">
            <v>0</v>
          </cell>
          <cell r="AL20">
            <v>0</v>
          </cell>
          <cell r="AO20">
            <v>0</v>
          </cell>
          <cell r="AP20">
            <v>0</v>
          </cell>
          <cell r="AS20">
            <v>0</v>
          </cell>
          <cell r="AT20">
            <v>0</v>
          </cell>
          <cell r="AW20">
            <v>0</v>
          </cell>
          <cell r="AX20">
            <v>0</v>
          </cell>
          <cell r="AZ20">
            <v>10</v>
          </cell>
          <cell r="BA20">
            <v>10.55</v>
          </cell>
          <cell r="BB20">
            <v>49.63</v>
          </cell>
          <cell r="BD20">
            <v>10</v>
          </cell>
          <cell r="BE20">
            <v>10.55</v>
          </cell>
          <cell r="BF20">
            <v>49.63</v>
          </cell>
          <cell r="BI20">
            <v>0</v>
          </cell>
          <cell r="BJ20">
            <v>0</v>
          </cell>
          <cell r="BM20">
            <v>0</v>
          </cell>
          <cell r="BN20">
            <v>0</v>
          </cell>
          <cell r="BQ20">
            <v>0</v>
          </cell>
          <cell r="BR20">
            <v>0</v>
          </cell>
          <cell r="BU20">
            <v>0</v>
          </cell>
          <cell r="BV20">
            <v>0</v>
          </cell>
          <cell r="BX20">
            <v>10</v>
          </cell>
          <cell r="BY20">
            <v>10.55</v>
          </cell>
          <cell r="BZ20">
            <v>8.74</v>
          </cell>
          <cell r="CB20">
            <v>10</v>
          </cell>
          <cell r="CC20">
            <v>10.55</v>
          </cell>
          <cell r="CD20">
            <v>8.74</v>
          </cell>
          <cell r="CG20">
            <v>0</v>
          </cell>
          <cell r="CH20">
            <v>0</v>
          </cell>
          <cell r="CK20">
            <v>0</v>
          </cell>
          <cell r="CL20">
            <v>0</v>
          </cell>
          <cell r="CO20">
            <v>0</v>
          </cell>
          <cell r="CP20">
            <v>0</v>
          </cell>
          <cell r="CS20">
            <v>0</v>
          </cell>
          <cell r="CT20">
            <v>0</v>
          </cell>
          <cell r="CW20">
            <v>0</v>
          </cell>
          <cell r="CX20">
            <v>0</v>
          </cell>
          <cell r="DA20">
            <v>0</v>
          </cell>
          <cell r="DB20">
            <v>0</v>
          </cell>
          <cell r="DE20">
            <v>0</v>
          </cell>
          <cell r="DF20">
            <v>0</v>
          </cell>
          <cell r="DI20">
            <v>0</v>
          </cell>
          <cell r="DJ20">
            <v>0</v>
          </cell>
          <cell r="DM20">
            <v>0</v>
          </cell>
          <cell r="DN20">
            <v>0</v>
          </cell>
          <cell r="DP20">
            <v>6</v>
          </cell>
          <cell r="DQ20">
            <v>6.33</v>
          </cell>
          <cell r="DR20">
            <v>4.4580000000000002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C20">
            <v>0</v>
          </cell>
          <cell r="ED20">
            <v>0</v>
          </cell>
          <cell r="EG20">
            <v>0</v>
          </cell>
          <cell r="EH20">
            <v>0</v>
          </cell>
          <cell r="EK20">
            <v>0</v>
          </cell>
          <cell r="EL20">
            <v>0</v>
          </cell>
          <cell r="EO20">
            <v>0</v>
          </cell>
          <cell r="EP20">
            <v>0</v>
          </cell>
          <cell r="ES20">
            <v>0</v>
          </cell>
          <cell r="ET20">
            <v>0</v>
          </cell>
          <cell r="EW20">
            <v>0</v>
          </cell>
          <cell r="EX20">
            <v>0</v>
          </cell>
          <cell r="FA20">
            <v>0</v>
          </cell>
          <cell r="FB20">
            <v>0</v>
          </cell>
          <cell r="FE20">
            <v>0</v>
          </cell>
          <cell r="FF20">
            <v>0</v>
          </cell>
          <cell r="FI20">
            <v>0</v>
          </cell>
          <cell r="FJ20">
            <v>0</v>
          </cell>
          <cell r="FM20">
            <v>0</v>
          </cell>
          <cell r="FN20">
            <v>0</v>
          </cell>
          <cell r="FQ20">
            <v>0</v>
          </cell>
          <cell r="FR20">
            <v>0</v>
          </cell>
          <cell r="FU20">
            <v>0</v>
          </cell>
          <cell r="FV20">
            <v>0</v>
          </cell>
          <cell r="FY20">
            <v>0</v>
          </cell>
          <cell r="FZ20">
            <v>0</v>
          </cell>
          <cell r="GC20">
            <v>0</v>
          </cell>
          <cell r="GD20">
            <v>0</v>
          </cell>
          <cell r="GG20">
            <v>0</v>
          </cell>
          <cell r="GH20">
            <v>0</v>
          </cell>
          <cell r="GK20">
            <v>0</v>
          </cell>
          <cell r="GL20">
            <v>0</v>
          </cell>
          <cell r="GO20">
            <v>0</v>
          </cell>
          <cell r="GP20">
            <v>0</v>
          </cell>
          <cell r="GS20">
            <v>0</v>
          </cell>
          <cell r="GT20">
            <v>0</v>
          </cell>
          <cell r="GW20">
            <v>0</v>
          </cell>
          <cell r="GX20">
            <v>0</v>
          </cell>
          <cell r="HA20">
            <v>0</v>
          </cell>
          <cell r="HB20">
            <v>0</v>
          </cell>
          <cell r="HE20">
            <v>0</v>
          </cell>
          <cell r="HF20">
            <v>0</v>
          </cell>
          <cell r="HI20">
            <v>0</v>
          </cell>
          <cell r="HJ20">
            <v>0</v>
          </cell>
          <cell r="HM20">
            <v>0</v>
          </cell>
          <cell r="HN20">
            <v>0</v>
          </cell>
          <cell r="HP20">
            <v>98.224999999999994</v>
          </cell>
          <cell r="HQ20">
            <v>93.766999999999996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A21">
            <v>2070</v>
          </cell>
          <cell r="B21" t="str">
            <v>Lecithin blend</v>
          </cell>
          <cell r="C21" t="str">
            <v>Fat/ Oil</v>
          </cell>
          <cell r="D21">
            <v>2070</v>
          </cell>
          <cell r="E21">
            <v>51121</v>
          </cell>
          <cell r="F21">
            <v>162</v>
          </cell>
          <cell r="H21">
            <v>6</v>
          </cell>
          <cell r="I21">
            <v>9.7200000000000006</v>
          </cell>
          <cell r="J21">
            <v>8.8740000000000006</v>
          </cell>
          <cell r="L21">
            <v>6</v>
          </cell>
          <cell r="M21">
            <v>9.7200000000000006</v>
          </cell>
          <cell r="N21">
            <v>8.8740000000000006</v>
          </cell>
          <cell r="P21">
            <v>6</v>
          </cell>
          <cell r="Q21">
            <v>9.7200000000000006</v>
          </cell>
          <cell r="R21">
            <v>8.8740000000000006</v>
          </cell>
          <cell r="T21">
            <v>6</v>
          </cell>
          <cell r="U21">
            <v>9.7200000000000006</v>
          </cell>
          <cell r="V21">
            <v>8.8740000000000006</v>
          </cell>
          <cell r="Y21">
            <v>0</v>
          </cell>
          <cell r="Z21">
            <v>0</v>
          </cell>
          <cell r="BF21">
            <v>0</v>
          </cell>
          <cell r="BY21">
            <v>0</v>
          </cell>
          <cell r="BZ21">
            <v>0</v>
          </cell>
          <cell r="CC21">
            <v>0</v>
          </cell>
          <cell r="CD21">
            <v>0</v>
          </cell>
          <cell r="CG21">
            <v>0</v>
          </cell>
          <cell r="CH21">
            <v>0</v>
          </cell>
          <cell r="CK21">
            <v>0</v>
          </cell>
          <cell r="CL21">
            <v>0</v>
          </cell>
          <cell r="CO21">
            <v>0</v>
          </cell>
          <cell r="CP21">
            <v>0</v>
          </cell>
          <cell r="CS21">
            <v>0</v>
          </cell>
          <cell r="CT21">
            <v>0</v>
          </cell>
          <cell r="CX21">
            <v>0</v>
          </cell>
          <cell r="DB21">
            <v>0</v>
          </cell>
          <cell r="DF21">
            <v>0</v>
          </cell>
          <cell r="DJ21">
            <v>0</v>
          </cell>
          <cell r="DN21">
            <v>0</v>
          </cell>
          <cell r="DR21">
            <v>0</v>
          </cell>
          <cell r="DV21">
            <v>0</v>
          </cell>
          <cell r="DZ21">
            <v>0</v>
          </cell>
          <cell r="ED21">
            <v>0</v>
          </cell>
          <cell r="EH21">
            <v>0</v>
          </cell>
          <cell r="EL21">
            <v>0</v>
          </cell>
          <cell r="EP21">
            <v>0</v>
          </cell>
          <cell r="ET21">
            <v>0</v>
          </cell>
          <cell r="EX21">
            <v>0</v>
          </cell>
          <cell r="FB21">
            <v>0</v>
          </cell>
          <cell r="FF21">
            <v>0</v>
          </cell>
          <cell r="FJ21">
            <v>0</v>
          </cell>
          <cell r="FN21">
            <v>0</v>
          </cell>
          <cell r="FR21">
            <v>0</v>
          </cell>
          <cell r="FV21">
            <v>0</v>
          </cell>
          <cell r="FZ21">
            <v>0</v>
          </cell>
          <cell r="GD21">
            <v>0</v>
          </cell>
          <cell r="GH21">
            <v>0</v>
          </cell>
          <cell r="GL21">
            <v>0</v>
          </cell>
          <cell r="GP21">
            <v>0</v>
          </cell>
          <cell r="GR21">
            <v>8.34</v>
          </cell>
          <cell r="GS21">
            <v>13.5108</v>
          </cell>
          <cell r="GT21">
            <v>1.9098599999999999</v>
          </cell>
          <cell r="GV21">
            <v>8.34</v>
          </cell>
          <cell r="GW21">
            <v>13.5108</v>
          </cell>
          <cell r="GX21">
            <v>1.9098599999999999</v>
          </cell>
          <cell r="GZ21">
            <v>8.34</v>
          </cell>
          <cell r="HA21">
            <v>13.5108</v>
          </cell>
          <cell r="HB21">
            <v>1.9098599999999999</v>
          </cell>
          <cell r="HD21">
            <v>8.34</v>
          </cell>
          <cell r="HE21">
            <v>13.5108</v>
          </cell>
          <cell r="HF21">
            <v>1.9098599999999999</v>
          </cell>
          <cell r="HI21">
            <v>0</v>
          </cell>
          <cell r="HJ21">
            <v>0</v>
          </cell>
          <cell r="HM21">
            <v>0</v>
          </cell>
          <cell r="HN21">
            <v>0</v>
          </cell>
          <cell r="HP21">
            <v>10.783860000000001</v>
          </cell>
          <cell r="HQ21">
            <v>10.783860000000001</v>
          </cell>
          <cell r="HR21">
            <v>10.783860000000001</v>
          </cell>
          <cell r="HS21">
            <v>10.783860000000001</v>
          </cell>
          <cell r="HT21">
            <v>10.783860000000001</v>
          </cell>
          <cell r="HU21">
            <v>0</v>
          </cell>
        </row>
        <row r="22">
          <cell r="A22">
            <v>51046</v>
          </cell>
          <cell r="B22" t="str">
            <v>Salmon/Primrose Blend</v>
          </cell>
          <cell r="C22" t="str">
            <v>Fat/ Oil</v>
          </cell>
          <cell r="D22">
            <v>51046</v>
          </cell>
          <cell r="E22">
            <v>51046</v>
          </cell>
          <cell r="F22">
            <v>2527.029</v>
          </cell>
          <cell r="I22">
            <v>0</v>
          </cell>
          <cell r="J22">
            <v>0</v>
          </cell>
          <cell r="M22">
            <v>0</v>
          </cell>
          <cell r="N22">
            <v>0</v>
          </cell>
          <cell r="P22">
            <v>5</v>
          </cell>
          <cell r="Q22">
            <v>126.35145</v>
          </cell>
          <cell r="R22">
            <v>7.3949999999999996</v>
          </cell>
          <cell r="T22">
            <v>5</v>
          </cell>
          <cell r="U22">
            <v>126.35145</v>
          </cell>
          <cell r="V22">
            <v>7.3949999999999996</v>
          </cell>
          <cell r="Y22">
            <v>0</v>
          </cell>
          <cell r="Z22">
            <v>0</v>
          </cell>
          <cell r="AC22">
            <v>0</v>
          </cell>
          <cell r="AD22">
            <v>0</v>
          </cell>
          <cell r="AG22">
            <v>0</v>
          </cell>
          <cell r="AH22">
            <v>0</v>
          </cell>
          <cell r="AJ22">
            <v>3.5</v>
          </cell>
          <cell r="AK22">
            <v>88.446015000000003</v>
          </cell>
          <cell r="AL22">
            <v>5.1379999999999999</v>
          </cell>
          <cell r="AN22">
            <v>3.5</v>
          </cell>
          <cell r="AO22">
            <v>88.446015000000003</v>
          </cell>
          <cell r="AP22">
            <v>5.1379999999999999</v>
          </cell>
          <cell r="AR22">
            <v>3.5</v>
          </cell>
          <cell r="AS22">
            <v>88.446015000000003</v>
          </cell>
          <cell r="AT22">
            <v>5.1379999999999999</v>
          </cell>
          <cell r="AW22">
            <v>0</v>
          </cell>
          <cell r="AX22">
            <v>0</v>
          </cell>
          <cell r="BA22">
            <v>0</v>
          </cell>
          <cell r="BB22">
            <v>0</v>
          </cell>
          <cell r="BE22">
            <v>0</v>
          </cell>
          <cell r="BF22">
            <v>0</v>
          </cell>
          <cell r="BH22">
            <v>3.5</v>
          </cell>
          <cell r="BI22">
            <v>88.446015000000003</v>
          </cell>
          <cell r="BJ22">
            <v>17.3705</v>
          </cell>
          <cell r="BL22">
            <v>3.5</v>
          </cell>
          <cell r="BM22">
            <v>88.446015000000003</v>
          </cell>
          <cell r="BN22">
            <v>17.3705</v>
          </cell>
          <cell r="BP22">
            <v>3.5</v>
          </cell>
          <cell r="BQ22">
            <v>88.446015000000003</v>
          </cell>
          <cell r="BR22">
            <v>17.3705</v>
          </cell>
          <cell r="BU22">
            <v>0</v>
          </cell>
          <cell r="BV22">
            <v>0</v>
          </cell>
          <cell r="BY22">
            <v>0</v>
          </cell>
          <cell r="BZ22">
            <v>0</v>
          </cell>
          <cell r="CC22">
            <v>0</v>
          </cell>
          <cell r="CD22">
            <v>0</v>
          </cell>
          <cell r="CF22">
            <v>3.5</v>
          </cell>
          <cell r="CG22">
            <v>88.446015000000003</v>
          </cell>
          <cell r="CH22">
            <v>3.0590000000000002</v>
          </cell>
          <cell r="CJ22">
            <v>3.5</v>
          </cell>
          <cell r="CK22">
            <v>88.446015000000003</v>
          </cell>
          <cell r="CL22">
            <v>3.0590000000000002</v>
          </cell>
          <cell r="CN22">
            <v>3.5</v>
          </cell>
          <cell r="CO22">
            <v>88.446015000000003</v>
          </cell>
          <cell r="CP22">
            <v>3.0590000000000002</v>
          </cell>
          <cell r="CS22">
            <v>0</v>
          </cell>
          <cell r="CT22">
            <v>0</v>
          </cell>
          <cell r="CW22">
            <v>0</v>
          </cell>
          <cell r="CX22">
            <v>0</v>
          </cell>
          <cell r="CZ22">
            <v>4.5</v>
          </cell>
          <cell r="DA22">
            <v>113.71630499999999</v>
          </cell>
          <cell r="DB22">
            <v>11.826000000000001</v>
          </cell>
          <cell r="DD22">
            <v>4.5</v>
          </cell>
          <cell r="DE22">
            <v>113.71630499999999</v>
          </cell>
          <cell r="DF22">
            <v>11.826000000000001</v>
          </cell>
          <cell r="DH22">
            <v>9</v>
          </cell>
          <cell r="DI22">
            <v>227.43260999999998</v>
          </cell>
          <cell r="DJ22">
            <v>23.652000000000001</v>
          </cell>
          <cell r="DL22">
            <v>4.5</v>
          </cell>
          <cell r="DM22">
            <v>113.71630499999999</v>
          </cell>
          <cell r="DN22">
            <v>11.826000000000001</v>
          </cell>
          <cell r="DQ22">
            <v>0</v>
          </cell>
          <cell r="DR22">
            <v>0</v>
          </cell>
          <cell r="DT22">
            <v>3.5</v>
          </cell>
          <cell r="DU22">
            <v>88.446015000000003</v>
          </cell>
          <cell r="DV22">
            <v>2.6004999999999998</v>
          </cell>
          <cell r="DX22">
            <v>3.5</v>
          </cell>
          <cell r="DY22">
            <v>88.446015000000003</v>
          </cell>
          <cell r="DZ22">
            <v>2.6004999999999998</v>
          </cell>
          <cell r="EB22">
            <v>3.5</v>
          </cell>
          <cell r="EC22">
            <v>88.446015000000003</v>
          </cell>
          <cell r="ED22">
            <v>2.6004999999999998</v>
          </cell>
          <cell r="EF22">
            <v>6.5</v>
          </cell>
          <cell r="EG22">
            <v>164.25688500000001</v>
          </cell>
          <cell r="EH22">
            <v>4.8295000000000003</v>
          </cell>
          <cell r="EJ22">
            <v>3.5</v>
          </cell>
          <cell r="EK22">
            <v>88.446015000000003</v>
          </cell>
          <cell r="EL22">
            <v>2.6004999999999998</v>
          </cell>
          <cell r="EO22">
            <v>0</v>
          </cell>
          <cell r="EP22">
            <v>0</v>
          </cell>
          <cell r="ER22">
            <v>3.5</v>
          </cell>
          <cell r="ES22">
            <v>88.446015000000003</v>
          </cell>
          <cell r="ET22">
            <v>3.2829999999999999</v>
          </cell>
          <cell r="EV22">
            <v>3.5</v>
          </cell>
          <cell r="EW22">
            <v>88.446015000000003</v>
          </cell>
          <cell r="EX22">
            <v>3.2829999999999999</v>
          </cell>
          <cell r="EZ22">
            <v>7</v>
          </cell>
          <cell r="FA22">
            <v>176.89203000000001</v>
          </cell>
          <cell r="FB22">
            <v>6.5659999999999998</v>
          </cell>
          <cell r="FD22">
            <v>3.5</v>
          </cell>
          <cell r="FE22">
            <v>88.446015000000003</v>
          </cell>
          <cell r="FF22">
            <v>3.2829999999999999</v>
          </cell>
          <cell r="FI22">
            <v>0</v>
          </cell>
          <cell r="FJ22">
            <v>0</v>
          </cell>
          <cell r="FL22">
            <v>2.5</v>
          </cell>
          <cell r="FM22">
            <v>63.175725</v>
          </cell>
          <cell r="FN22">
            <v>0.53749999999999998</v>
          </cell>
          <cell r="FP22">
            <v>2.5</v>
          </cell>
          <cell r="FQ22">
            <v>63.175725</v>
          </cell>
          <cell r="FR22">
            <v>0.53749999999999998</v>
          </cell>
          <cell r="FT22">
            <v>6.5</v>
          </cell>
          <cell r="FU22">
            <v>164.25688500000001</v>
          </cell>
          <cell r="FV22">
            <v>1.3975</v>
          </cell>
          <cell r="FY22">
            <v>0</v>
          </cell>
          <cell r="FZ22">
            <v>0</v>
          </cell>
          <cell r="GB22">
            <v>5.5</v>
          </cell>
          <cell r="GC22">
            <v>138.98659499999999</v>
          </cell>
          <cell r="GD22">
            <v>1.5785</v>
          </cell>
          <cell r="GF22">
            <v>5.5</v>
          </cell>
          <cell r="GG22">
            <v>138.98659499999999</v>
          </cell>
          <cell r="GH22">
            <v>1.5785</v>
          </cell>
          <cell r="GJ22">
            <v>10</v>
          </cell>
          <cell r="GK22">
            <v>252.7029</v>
          </cell>
          <cell r="GL22">
            <v>2.87</v>
          </cell>
          <cell r="GN22">
            <v>5.5</v>
          </cell>
          <cell r="GO22">
            <v>138.98659499999999</v>
          </cell>
          <cell r="GP22">
            <v>1.5785</v>
          </cell>
          <cell r="GS22">
            <v>0</v>
          </cell>
          <cell r="GT22">
            <v>0</v>
          </cell>
          <cell r="GV22">
            <v>3.5</v>
          </cell>
          <cell r="GW22">
            <v>88.446015000000003</v>
          </cell>
          <cell r="GX22">
            <v>0.80149999999999999</v>
          </cell>
          <cell r="GZ22">
            <v>3.5</v>
          </cell>
          <cell r="HA22">
            <v>88.446015000000003</v>
          </cell>
          <cell r="HB22">
            <v>0.80149999999999999</v>
          </cell>
          <cell r="HD22">
            <v>8.8000000000000007</v>
          </cell>
          <cell r="HE22">
            <v>222.37855200000001</v>
          </cell>
          <cell r="HF22">
            <v>2.0152000000000001</v>
          </cell>
          <cell r="HH22">
            <v>3.5</v>
          </cell>
          <cell r="HI22">
            <v>88.446015000000003</v>
          </cell>
          <cell r="HJ22">
            <v>0.80149999999999999</v>
          </cell>
          <cell r="HL22">
            <v>3.5</v>
          </cell>
          <cell r="HM22">
            <v>88.446015000000003</v>
          </cell>
          <cell r="HN22">
            <v>0.17499999999999999</v>
          </cell>
          <cell r="HP22">
            <v>0</v>
          </cell>
          <cell r="HQ22">
            <v>20.627000000000006</v>
          </cell>
          <cell r="HR22">
            <v>53.589499999999994</v>
          </cell>
          <cell r="HS22">
            <v>72.063699999999983</v>
          </cell>
          <cell r="HT22">
            <v>74.292699999999996</v>
          </cell>
          <cell r="HU22">
            <v>25.402500000000003</v>
          </cell>
        </row>
        <row r="23">
          <cell r="A23">
            <v>1240</v>
          </cell>
          <cell r="B23" t="str">
            <v>Rice Hull Chop</v>
          </cell>
          <cell r="C23" t="str">
            <v>Fibre</v>
          </cell>
          <cell r="D23">
            <v>1240</v>
          </cell>
          <cell r="E23">
            <v>50556</v>
          </cell>
          <cell r="F23">
            <v>21.934999999999999</v>
          </cell>
          <cell r="I23">
            <v>0</v>
          </cell>
          <cell r="J23">
            <v>0</v>
          </cell>
          <cell r="M23">
            <v>0</v>
          </cell>
          <cell r="N23">
            <v>0</v>
          </cell>
          <cell r="Q23">
            <v>0</v>
          </cell>
          <cell r="R23">
            <v>0</v>
          </cell>
          <cell r="U23">
            <v>0</v>
          </cell>
          <cell r="V23">
            <v>0</v>
          </cell>
          <cell r="Y23">
            <v>0</v>
          </cell>
          <cell r="Z23">
            <v>0</v>
          </cell>
          <cell r="AC23">
            <v>0</v>
          </cell>
          <cell r="AD23">
            <v>0</v>
          </cell>
          <cell r="AG23">
            <v>0</v>
          </cell>
          <cell r="AH23">
            <v>0</v>
          </cell>
          <cell r="AK23">
            <v>0</v>
          </cell>
          <cell r="AL23">
            <v>0</v>
          </cell>
          <cell r="AO23">
            <v>0</v>
          </cell>
          <cell r="AP23">
            <v>0</v>
          </cell>
          <cell r="AS23">
            <v>0</v>
          </cell>
          <cell r="AT23">
            <v>0</v>
          </cell>
          <cell r="AW23">
            <v>0</v>
          </cell>
          <cell r="AX23">
            <v>0</v>
          </cell>
          <cell r="BA23">
            <v>0</v>
          </cell>
          <cell r="BB23">
            <v>0</v>
          </cell>
          <cell r="BE23">
            <v>0</v>
          </cell>
          <cell r="BF23">
            <v>0</v>
          </cell>
          <cell r="BI23">
            <v>0</v>
          </cell>
          <cell r="BJ23">
            <v>0</v>
          </cell>
          <cell r="BM23">
            <v>0</v>
          </cell>
          <cell r="BN23">
            <v>0</v>
          </cell>
          <cell r="BQ23">
            <v>0</v>
          </cell>
          <cell r="BR23">
            <v>0</v>
          </cell>
          <cell r="BU23">
            <v>0</v>
          </cell>
          <cell r="BV23">
            <v>0</v>
          </cell>
          <cell r="BY23">
            <v>0</v>
          </cell>
          <cell r="BZ23">
            <v>0</v>
          </cell>
          <cell r="CC23">
            <v>0</v>
          </cell>
          <cell r="CD23">
            <v>0</v>
          </cell>
          <cell r="CG23">
            <v>0</v>
          </cell>
          <cell r="CH23">
            <v>0</v>
          </cell>
          <cell r="CK23">
            <v>0</v>
          </cell>
          <cell r="CL23">
            <v>0</v>
          </cell>
          <cell r="CO23">
            <v>0</v>
          </cell>
          <cell r="CP23">
            <v>0</v>
          </cell>
          <cell r="CS23">
            <v>0</v>
          </cell>
          <cell r="CT23">
            <v>0</v>
          </cell>
          <cell r="CW23">
            <v>0</v>
          </cell>
          <cell r="CX23">
            <v>0</v>
          </cell>
          <cell r="DA23">
            <v>0</v>
          </cell>
          <cell r="DB23">
            <v>0</v>
          </cell>
          <cell r="DE23">
            <v>0</v>
          </cell>
          <cell r="DF23">
            <v>0</v>
          </cell>
          <cell r="DI23">
            <v>0</v>
          </cell>
          <cell r="DJ23">
            <v>0</v>
          </cell>
          <cell r="DM23">
            <v>0</v>
          </cell>
          <cell r="DN23">
            <v>0</v>
          </cell>
          <cell r="DP23">
            <v>20</v>
          </cell>
          <cell r="DQ23">
            <v>4.3869999999999996</v>
          </cell>
          <cell r="DR23">
            <v>14.86</v>
          </cell>
          <cell r="DT23">
            <v>20</v>
          </cell>
          <cell r="DU23">
            <v>4.3869999999999996</v>
          </cell>
          <cell r="DV23">
            <v>14.86</v>
          </cell>
          <cell r="DX23">
            <v>20</v>
          </cell>
          <cell r="DY23">
            <v>4.3869999999999996</v>
          </cell>
          <cell r="DZ23">
            <v>14.86</v>
          </cell>
          <cell r="EB23">
            <v>30</v>
          </cell>
          <cell r="EC23">
            <v>6.5804999999999998</v>
          </cell>
          <cell r="ED23">
            <v>22.29</v>
          </cell>
          <cell r="EF23">
            <v>30</v>
          </cell>
          <cell r="EG23">
            <v>6.5804999999999998</v>
          </cell>
          <cell r="EH23">
            <v>22.29</v>
          </cell>
          <cell r="EK23">
            <v>0</v>
          </cell>
          <cell r="EL23">
            <v>0</v>
          </cell>
          <cell r="EO23">
            <v>0</v>
          </cell>
          <cell r="EP23">
            <v>0</v>
          </cell>
          <cell r="ES23">
            <v>0</v>
          </cell>
          <cell r="ET23">
            <v>0</v>
          </cell>
          <cell r="EW23">
            <v>0</v>
          </cell>
          <cell r="EX23">
            <v>0</v>
          </cell>
          <cell r="FA23">
            <v>0</v>
          </cell>
          <cell r="FB23">
            <v>0</v>
          </cell>
          <cell r="FE23">
            <v>0</v>
          </cell>
          <cell r="FF23">
            <v>0</v>
          </cell>
          <cell r="FI23">
            <v>0</v>
          </cell>
          <cell r="FJ23">
            <v>0</v>
          </cell>
          <cell r="FM23">
            <v>0</v>
          </cell>
          <cell r="FN23">
            <v>0</v>
          </cell>
          <cell r="FQ23">
            <v>0</v>
          </cell>
          <cell r="FR23">
            <v>0</v>
          </cell>
          <cell r="FU23">
            <v>0</v>
          </cell>
          <cell r="FV23">
            <v>0</v>
          </cell>
          <cell r="FY23">
            <v>0</v>
          </cell>
          <cell r="FZ23">
            <v>0</v>
          </cell>
          <cell r="GC23">
            <v>0</v>
          </cell>
          <cell r="GD23">
            <v>0</v>
          </cell>
          <cell r="GG23">
            <v>0</v>
          </cell>
          <cell r="GH23">
            <v>0</v>
          </cell>
          <cell r="GK23">
            <v>0</v>
          </cell>
          <cell r="GL23">
            <v>0</v>
          </cell>
          <cell r="GO23">
            <v>0</v>
          </cell>
          <cell r="GP23">
            <v>0</v>
          </cell>
          <cell r="GS23">
            <v>0</v>
          </cell>
          <cell r="GT23">
            <v>0</v>
          </cell>
          <cell r="GW23">
            <v>0</v>
          </cell>
          <cell r="GX23">
            <v>0</v>
          </cell>
          <cell r="HA23">
            <v>0</v>
          </cell>
          <cell r="HB23">
            <v>0</v>
          </cell>
          <cell r="HE23">
            <v>0</v>
          </cell>
          <cell r="HF23">
            <v>0</v>
          </cell>
          <cell r="HI23">
            <v>0</v>
          </cell>
          <cell r="HJ23">
            <v>0</v>
          </cell>
          <cell r="HM23">
            <v>0</v>
          </cell>
          <cell r="HN23">
            <v>0</v>
          </cell>
          <cell r="HP23">
            <v>14.86</v>
          </cell>
          <cell r="HQ23">
            <v>14.86</v>
          </cell>
          <cell r="HR23">
            <v>14.86</v>
          </cell>
          <cell r="HS23">
            <v>22.29</v>
          </cell>
          <cell r="HT23">
            <v>22.29</v>
          </cell>
          <cell r="HU23">
            <v>0</v>
          </cell>
        </row>
        <row r="24">
          <cell r="A24">
            <v>1260</v>
          </cell>
          <cell r="B24" t="str">
            <v>Peanut Hull Chop</v>
          </cell>
          <cell r="C24" t="str">
            <v>Fibre</v>
          </cell>
          <cell r="D24">
            <v>1260</v>
          </cell>
          <cell r="E24">
            <v>50602</v>
          </cell>
          <cell r="F24">
            <v>20.574000000000002</v>
          </cell>
          <cell r="I24">
            <v>0</v>
          </cell>
          <cell r="J24">
            <v>0</v>
          </cell>
          <cell r="M24">
            <v>0</v>
          </cell>
          <cell r="N24">
            <v>0</v>
          </cell>
          <cell r="Q24">
            <v>0</v>
          </cell>
          <cell r="R24">
            <v>0</v>
          </cell>
          <cell r="U24">
            <v>0</v>
          </cell>
          <cell r="V24">
            <v>0</v>
          </cell>
          <cell r="Y24">
            <v>0</v>
          </cell>
          <cell r="Z24">
            <v>0</v>
          </cell>
          <cell r="AC24">
            <v>0</v>
          </cell>
          <cell r="AD24">
            <v>0</v>
          </cell>
          <cell r="AG24">
            <v>0</v>
          </cell>
          <cell r="AH24">
            <v>0</v>
          </cell>
          <cell r="AK24">
            <v>0</v>
          </cell>
          <cell r="AL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W24">
            <v>0</v>
          </cell>
          <cell r="AX24">
            <v>0</v>
          </cell>
          <cell r="BA24">
            <v>0</v>
          </cell>
          <cell r="BB24">
            <v>0</v>
          </cell>
          <cell r="BE24">
            <v>0</v>
          </cell>
          <cell r="BF24">
            <v>0</v>
          </cell>
          <cell r="BI24">
            <v>0</v>
          </cell>
          <cell r="BJ24">
            <v>0</v>
          </cell>
          <cell r="BM24">
            <v>0</v>
          </cell>
          <cell r="BN24">
            <v>0</v>
          </cell>
          <cell r="BQ24">
            <v>0</v>
          </cell>
          <cell r="BR24">
            <v>0</v>
          </cell>
          <cell r="BU24">
            <v>0</v>
          </cell>
          <cell r="BV24">
            <v>0</v>
          </cell>
          <cell r="BY24">
            <v>0</v>
          </cell>
          <cell r="BZ24">
            <v>0</v>
          </cell>
          <cell r="CC24">
            <v>0</v>
          </cell>
          <cell r="CD24">
            <v>0</v>
          </cell>
          <cell r="CG24">
            <v>0</v>
          </cell>
          <cell r="CH24">
            <v>0</v>
          </cell>
          <cell r="CK24">
            <v>0</v>
          </cell>
          <cell r="CL24">
            <v>0</v>
          </cell>
          <cell r="CO24">
            <v>0</v>
          </cell>
          <cell r="CP24">
            <v>0</v>
          </cell>
          <cell r="CS24">
            <v>0</v>
          </cell>
          <cell r="CT24">
            <v>0</v>
          </cell>
          <cell r="CW24">
            <v>0</v>
          </cell>
          <cell r="CX24">
            <v>0</v>
          </cell>
          <cell r="DA24">
            <v>0</v>
          </cell>
          <cell r="DB24">
            <v>0</v>
          </cell>
          <cell r="DE24">
            <v>0</v>
          </cell>
          <cell r="DF24">
            <v>0</v>
          </cell>
          <cell r="DI24">
            <v>0</v>
          </cell>
          <cell r="DJ24">
            <v>0</v>
          </cell>
          <cell r="DM24">
            <v>0</v>
          </cell>
          <cell r="DN24">
            <v>0</v>
          </cell>
          <cell r="DP24">
            <v>55</v>
          </cell>
          <cell r="DQ24">
            <v>11.315700000000001</v>
          </cell>
          <cell r="DR24">
            <v>40.865000000000002</v>
          </cell>
          <cell r="DT24">
            <v>55</v>
          </cell>
          <cell r="DU24">
            <v>11.315700000000001</v>
          </cell>
          <cell r="DV24">
            <v>40.865000000000002</v>
          </cell>
          <cell r="DX24">
            <v>55</v>
          </cell>
          <cell r="DY24">
            <v>11.315700000000001</v>
          </cell>
          <cell r="DZ24">
            <v>40.865000000000002</v>
          </cell>
          <cell r="EC24">
            <v>0</v>
          </cell>
          <cell r="ED24">
            <v>0</v>
          </cell>
          <cell r="EG24">
            <v>0</v>
          </cell>
          <cell r="EH24">
            <v>0</v>
          </cell>
          <cell r="EK24">
            <v>0</v>
          </cell>
          <cell r="EL24">
            <v>0</v>
          </cell>
          <cell r="EO24">
            <v>0</v>
          </cell>
          <cell r="EP24">
            <v>0</v>
          </cell>
          <cell r="ES24">
            <v>0</v>
          </cell>
          <cell r="ET24">
            <v>0</v>
          </cell>
          <cell r="EW24">
            <v>0</v>
          </cell>
          <cell r="EX24">
            <v>0</v>
          </cell>
          <cell r="FA24">
            <v>0</v>
          </cell>
          <cell r="FB24">
            <v>0</v>
          </cell>
          <cell r="FE24">
            <v>0</v>
          </cell>
          <cell r="FF24">
            <v>0</v>
          </cell>
          <cell r="FI24">
            <v>0</v>
          </cell>
          <cell r="FJ24">
            <v>0</v>
          </cell>
          <cell r="FM24">
            <v>0</v>
          </cell>
          <cell r="FN24">
            <v>0</v>
          </cell>
          <cell r="FQ24">
            <v>0</v>
          </cell>
          <cell r="FR24">
            <v>0</v>
          </cell>
          <cell r="FU24">
            <v>0</v>
          </cell>
          <cell r="FV24">
            <v>0</v>
          </cell>
          <cell r="FY24">
            <v>0</v>
          </cell>
          <cell r="FZ24">
            <v>0</v>
          </cell>
          <cell r="GC24">
            <v>0</v>
          </cell>
          <cell r="GD24">
            <v>0</v>
          </cell>
          <cell r="GG24">
            <v>0</v>
          </cell>
          <cell r="GH24">
            <v>0</v>
          </cell>
          <cell r="GK24">
            <v>0</v>
          </cell>
          <cell r="GL24">
            <v>0</v>
          </cell>
          <cell r="GO24">
            <v>0</v>
          </cell>
          <cell r="GP24">
            <v>0</v>
          </cell>
          <cell r="GS24">
            <v>0</v>
          </cell>
          <cell r="GT24">
            <v>0</v>
          </cell>
          <cell r="GW24">
            <v>0</v>
          </cell>
          <cell r="GX24">
            <v>0</v>
          </cell>
          <cell r="HA24">
            <v>0</v>
          </cell>
          <cell r="HB24">
            <v>0</v>
          </cell>
          <cell r="HE24">
            <v>0</v>
          </cell>
          <cell r="HF24">
            <v>0</v>
          </cell>
          <cell r="HI24">
            <v>0</v>
          </cell>
          <cell r="HJ24">
            <v>0</v>
          </cell>
          <cell r="HM24">
            <v>0</v>
          </cell>
          <cell r="HN24">
            <v>0</v>
          </cell>
          <cell r="HP24">
            <v>40.865000000000002</v>
          </cell>
          <cell r="HQ24">
            <v>40.865000000000002</v>
          </cell>
          <cell r="HR24">
            <v>40.865000000000002</v>
          </cell>
          <cell r="HS24">
            <v>0</v>
          </cell>
          <cell r="HT24">
            <v>0</v>
          </cell>
          <cell r="HU24">
            <v>0</v>
          </cell>
        </row>
        <row r="25">
          <cell r="A25">
            <v>1540</v>
          </cell>
          <cell r="B25" t="str">
            <v>Wheat  Midd</v>
          </cell>
          <cell r="C25" t="str">
            <v>Fibre</v>
          </cell>
          <cell r="D25">
            <v>1540</v>
          </cell>
          <cell r="E25">
            <v>50702</v>
          </cell>
          <cell r="F25">
            <v>14.4</v>
          </cell>
          <cell r="I25">
            <v>0</v>
          </cell>
          <cell r="J25">
            <v>0</v>
          </cell>
          <cell r="M25">
            <v>0</v>
          </cell>
          <cell r="N25">
            <v>0</v>
          </cell>
          <cell r="Q25">
            <v>0</v>
          </cell>
          <cell r="R25">
            <v>0</v>
          </cell>
          <cell r="U25">
            <v>0</v>
          </cell>
          <cell r="V25">
            <v>0</v>
          </cell>
          <cell r="Y25">
            <v>0</v>
          </cell>
          <cell r="Z25">
            <v>0</v>
          </cell>
          <cell r="BF25">
            <v>0</v>
          </cell>
          <cell r="BX25">
            <v>50</v>
          </cell>
          <cell r="BZ25">
            <v>43.7</v>
          </cell>
          <cell r="CC25">
            <v>0</v>
          </cell>
          <cell r="CD25">
            <v>0</v>
          </cell>
          <cell r="CG25">
            <v>0</v>
          </cell>
          <cell r="CH25">
            <v>0</v>
          </cell>
          <cell r="CK25">
            <v>0</v>
          </cell>
          <cell r="CL25">
            <v>0</v>
          </cell>
          <cell r="CO25">
            <v>0</v>
          </cell>
          <cell r="CP25">
            <v>0</v>
          </cell>
          <cell r="CS25">
            <v>0</v>
          </cell>
          <cell r="CT25">
            <v>0</v>
          </cell>
          <cell r="CX25">
            <v>0</v>
          </cell>
          <cell r="DB25">
            <v>0</v>
          </cell>
          <cell r="DF25">
            <v>0</v>
          </cell>
          <cell r="DJ25">
            <v>0</v>
          </cell>
          <cell r="DN25">
            <v>0</v>
          </cell>
          <cell r="DR25">
            <v>0</v>
          </cell>
          <cell r="DV25">
            <v>0</v>
          </cell>
          <cell r="DZ25">
            <v>0</v>
          </cell>
          <cell r="ED25">
            <v>0</v>
          </cell>
          <cell r="EH25">
            <v>0</v>
          </cell>
          <cell r="EL25">
            <v>0</v>
          </cell>
          <cell r="EP25">
            <v>0</v>
          </cell>
          <cell r="ET25">
            <v>0</v>
          </cell>
          <cell r="EX25">
            <v>0</v>
          </cell>
          <cell r="FB25">
            <v>0</v>
          </cell>
          <cell r="FF25">
            <v>0</v>
          </cell>
          <cell r="FJ25">
            <v>0</v>
          </cell>
          <cell r="FN25">
            <v>0</v>
          </cell>
          <cell r="FR25">
            <v>0</v>
          </cell>
          <cell r="FV25">
            <v>0</v>
          </cell>
          <cell r="FZ25">
            <v>0</v>
          </cell>
          <cell r="GD25">
            <v>0</v>
          </cell>
          <cell r="GH25">
            <v>0</v>
          </cell>
          <cell r="GL25">
            <v>0</v>
          </cell>
          <cell r="GP25">
            <v>0</v>
          </cell>
          <cell r="GT25">
            <v>0</v>
          </cell>
          <cell r="GX25">
            <v>0</v>
          </cell>
          <cell r="HB25">
            <v>0</v>
          </cell>
          <cell r="HF25">
            <v>0</v>
          </cell>
          <cell r="HJ25">
            <v>0</v>
          </cell>
          <cell r="HM25">
            <v>0</v>
          </cell>
          <cell r="HN25">
            <v>0</v>
          </cell>
          <cell r="HP25">
            <v>43.7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A26">
            <v>1630</v>
          </cell>
          <cell r="B26" t="str">
            <v>Tomato Pomace</v>
          </cell>
          <cell r="C26" t="str">
            <v>Fibre</v>
          </cell>
          <cell r="D26">
            <v>1630</v>
          </cell>
          <cell r="E26">
            <v>50775</v>
          </cell>
          <cell r="F26">
            <v>30</v>
          </cell>
          <cell r="I26">
            <v>0</v>
          </cell>
          <cell r="J26">
            <v>0</v>
          </cell>
          <cell r="M26">
            <v>0</v>
          </cell>
          <cell r="N26">
            <v>0</v>
          </cell>
          <cell r="Q26">
            <v>0</v>
          </cell>
          <cell r="R26">
            <v>0</v>
          </cell>
          <cell r="U26">
            <v>0</v>
          </cell>
          <cell r="V26">
            <v>0</v>
          </cell>
          <cell r="X26">
            <v>10</v>
          </cell>
          <cell r="Y26">
            <v>3</v>
          </cell>
          <cell r="Z26">
            <v>14.79</v>
          </cell>
          <cell r="AC26">
            <v>0</v>
          </cell>
          <cell r="AD26">
            <v>0</v>
          </cell>
          <cell r="AG26">
            <v>0</v>
          </cell>
          <cell r="AH26">
            <v>0</v>
          </cell>
          <cell r="AK26">
            <v>0</v>
          </cell>
          <cell r="AL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V26">
            <v>5</v>
          </cell>
          <cell r="AW26">
            <v>1.5</v>
          </cell>
          <cell r="AX26">
            <v>7.34</v>
          </cell>
          <cell r="BA26">
            <v>0</v>
          </cell>
          <cell r="BB26">
            <v>0</v>
          </cell>
          <cell r="BE26">
            <v>0</v>
          </cell>
          <cell r="BF26">
            <v>0</v>
          </cell>
          <cell r="BI26">
            <v>0</v>
          </cell>
          <cell r="BJ26">
            <v>0</v>
          </cell>
          <cell r="BM26">
            <v>0</v>
          </cell>
          <cell r="BN26">
            <v>0</v>
          </cell>
          <cell r="BQ26">
            <v>0</v>
          </cell>
          <cell r="BR26">
            <v>0</v>
          </cell>
          <cell r="BT26">
            <v>24.3</v>
          </cell>
          <cell r="BU26">
            <v>7.29</v>
          </cell>
          <cell r="BV26">
            <v>120.60090000000001</v>
          </cell>
          <cell r="BY26">
            <v>0</v>
          </cell>
          <cell r="BZ26">
            <v>0</v>
          </cell>
          <cell r="CC26">
            <v>0</v>
          </cell>
          <cell r="CD26">
            <v>0</v>
          </cell>
          <cell r="CG26">
            <v>0</v>
          </cell>
          <cell r="CH26">
            <v>0</v>
          </cell>
          <cell r="CK26">
            <v>0</v>
          </cell>
          <cell r="CL26">
            <v>0</v>
          </cell>
          <cell r="CO26">
            <v>0</v>
          </cell>
          <cell r="CP26">
            <v>0</v>
          </cell>
          <cell r="CR26">
            <v>10</v>
          </cell>
          <cell r="CS26">
            <v>3</v>
          </cell>
          <cell r="CT26">
            <v>8.74</v>
          </cell>
          <cell r="CW26">
            <v>0</v>
          </cell>
          <cell r="CX26">
            <v>0</v>
          </cell>
          <cell r="DA26">
            <v>0</v>
          </cell>
          <cell r="DB26">
            <v>0</v>
          </cell>
          <cell r="DE26">
            <v>0</v>
          </cell>
          <cell r="DF26">
            <v>0</v>
          </cell>
          <cell r="DI26">
            <v>0</v>
          </cell>
          <cell r="DJ26">
            <v>0</v>
          </cell>
          <cell r="DL26">
            <v>5</v>
          </cell>
          <cell r="DM26">
            <v>1.5</v>
          </cell>
          <cell r="DN26">
            <v>13.14</v>
          </cell>
          <cell r="DQ26">
            <v>0</v>
          </cell>
          <cell r="DR26">
            <v>0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C26">
            <v>0</v>
          </cell>
          <cell r="ED26">
            <v>0</v>
          </cell>
          <cell r="EG26">
            <v>0</v>
          </cell>
          <cell r="EH26">
            <v>0</v>
          </cell>
          <cell r="EK26">
            <v>0</v>
          </cell>
          <cell r="EL26">
            <v>0</v>
          </cell>
          <cell r="EO26">
            <v>0</v>
          </cell>
          <cell r="EP26">
            <v>0</v>
          </cell>
          <cell r="ES26">
            <v>0</v>
          </cell>
          <cell r="ET26">
            <v>0</v>
          </cell>
          <cell r="EW26">
            <v>0</v>
          </cell>
          <cell r="EX26">
            <v>0</v>
          </cell>
          <cell r="FA26">
            <v>0</v>
          </cell>
          <cell r="FB26">
            <v>0</v>
          </cell>
          <cell r="FE26">
            <v>0</v>
          </cell>
          <cell r="FF26">
            <v>0</v>
          </cell>
          <cell r="FI26">
            <v>0</v>
          </cell>
          <cell r="FJ26">
            <v>0</v>
          </cell>
          <cell r="FM26">
            <v>0</v>
          </cell>
          <cell r="FN26">
            <v>0</v>
          </cell>
          <cell r="FQ26">
            <v>0</v>
          </cell>
          <cell r="FR26">
            <v>0</v>
          </cell>
          <cell r="FU26">
            <v>0</v>
          </cell>
          <cell r="FV26">
            <v>0</v>
          </cell>
          <cell r="FY26">
            <v>0</v>
          </cell>
          <cell r="FZ26">
            <v>0</v>
          </cell>
          <cell r="GC26">
            <v>0</v>
          </cell>
          <cell r="GD26">
            <v>0</v>
          </cell>
          <cell r="GG26">
            <v>0</v>
          </cell>
          <cell r="GH26">
            <v>0</v>
          </cell>
          <cell r="GK26">
            <v>0</v>
          </cell>
          <cell r="GL26">
            <v>0</v>
          </cell>
          <cell r="GN26">
            <v>5</v>
          </cell>
          <cell r="GO26">
            <v>1.5</v>
          </cell>
          <cell r="GP26">
            <v>1.4350000000000001</v>
          </cell>
          <cell r="GS26">
            <v>0</v>
          </cell>
          <cell r="GT26">
            <v>0</v>
          </cell>
          <cell r="GW26">
            <v>0</v>
          </cell>
          <cell r="GX26">
            <v>0</v>
          </cell>
          <cell r="HA26">
            <v>0</v>
          </cell>
          <cell r="HB26">
            <v>0</v>
          </cell>
          <cell r="HE26">
            <v>0</v>
          </cell>
          <cell r="HF26">
            <v>0</v>
          </cell>
          <cell r="HH26">
            <v>65</v>
          </cell>
          <cell r="HI26">
            <v>19.5</v>
          </cell>
          <cell r="HJ26">
            <v>14.885</v>
          </cell>
          <cell r="HM26">
            <v>0</v>
          </cell>
          <cell r="HN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173.59090000000003</v>
          </cell>
        </row>
        <row r="27">
          <cell r="A27">
            <v>1640</v>
          </cell>
          <cell r="B27" t="str">
            <v>Apple Pomace</v>
          </cell>
          <cell r="C27" t="str">
            <v>Fibre</v>
          </cell>
          <cell r="D27">
            <v>1640</v>
          </cell>
          <cell r="E27">
            <v>50348</v>
          </cell>
          <cell r="F27">
            <v>45</v>
          </cell>
          <cell r="I27">
            <v>0</v>
          </cell>
          <cell r="J27">
            <v>0</v>
          </cell>
          <cell r="M27">
            <v>0</v>
          </cell>
          <cell r="N27">
            <v>0</v>
          </cell>
          <cell r="Q27">
            <v>0</v>
          </cell>
          <cell r="R27">
            <v>0</v>
          </cell>
          <cell r="U27">
            <v>0</v>
          </cell>
          <cell r="V27">
            <v>0</v>
          </cell>
          <cell r="Y27">
            <v>0</v>
          </cell>
          <cell r="Z27">
            <v>0</v>
          </cell>
          <cell r="AC27">
            <v>0</v>
          </cell>
          <cell r="AD27">
            <v>0</v>
          </cell>
          <cell r="AG27">
            <v>0</v>
          </cell>
          <cell r="AH27">
            <v>0</v>
          </cell>
          <cell r="AK27">
            <v>0</v>
          </cell>
          <cell r="AL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W27">
            <v>0</v>
          </cell>
          <cell r="AX27">
            <v>0</v>
          </cell>
          <cell r="BA27">
            <v>0</v>
          </cell>
          <cell r="BB27">
            <v>0</v>
          </cell>
          <cell r="BE27">
            <v>0</v>
          </cell>
          <cell r="BF27">
            <v>0</v>
          </cell>
          <cell r="BI27">
            <v>0</v>
          </cell>
          <cell r="BJ27">
            <v>0</v>
          </cell>
          <cell r="BM27">
            <v>0</v>
          </cell>
          <cell r="BN27">
            <v>0</v>
          </cell>
          <cell r="BQ27">
            <v>0</v>
          </cell>
          <cell r="BR27">
            <v>0</v>
          </cell>
          <cell r="BU27">
            <v>0</v>
          </cell>
          <cell r="BV27">
            <v>0</v>
          </cell>
          <cell r="BY27">
            <v>0</v>
          </cell>
          <cell r="BZ27">
            <v>0</v>
          </cell>
          <cell r="CC27">
            <v>0</v>
          </cell>
          <cell r="CD27">
            <v>0</v>
          </cell>
          <cell r="CG27">
            <v>0</v>
          </cell>
          <cell r="CH27">
            <v>0</v>
          </cell>
          <cell r="CK27">
            <v>0</v>
          </cell>
          <cell r="CL27">
            <v>0</v>
          </cell>
          <cell r="CO27">
            <v>0</v>
          </cell>
          <cell r="CP27">
            <v>0</v>
          </cell>
          <cell r="CS27">
            <v>0</v>
          </cell>
          <cell r="CT27">
            <v>0</v>
          </cell>
          <cell r="CW27">
            <v>0</v>
          </cell>
          <cell r="CX27">
            <v>0</v>
          </cell>
          <cell r="DA27">
            <v>0</v>
          </cell>
          <cell r="DB27">
            <v>0</v>
          </cell>
          <cell r="DE27">
            <v>0</v>
          </cell>
          <cell r="DF27">
            <v>0</v>
          </cell>
          <cell r="DI27">
            <v>0</v>
          </cell>
          <cell r="DJ27">
            <v>0</v>
          </cell>
          <cell r="DM27">
            <v>0</v>
          </cell>
          <cell r="DN27">
            <v>0</v>
          </cell>
          <cell r="DQ27">
            <v>0</v>
          </cell>
          <cell r="DR27">
            <v>0</v>
          </cell>
          <cell r="DU27">
            <v>0</v>
          </cell>
          <cell r="DV27">
            <v>0</v>
          </cell>
          <cell r="DY27">
            <v>0</v>
          </cell>
          <cell r="DZ27">
            <v>0</v>
          </cell>
          <cell r="EC27">
            <v>0</v>
          </cell>
          <cell r="ED27">
            <v>0</v>
          </cell>
          <cell r="EG27">
            <v>0</v>
          </cell>
          <cell r="EH27">
            <v>0</v>
          </cell>
          <cell r="EK27">
            <v>0</v>
          </cell>
          <cell r="EL27">
            <v>0</v>
          </cell>
          <cell r="EO27">
            <v>0</v>
          </cell>
          <cell r="EP27">
            <v>0</v>
          </cell>
          <cell r="ES27">
            <v>0</v>
          </cell>
          <cell r="ET27">
            <v>0</v>
          </cell>
          <cell r="EW27">
            <v>0</v>
          </cell>
          <cell r="EX27">
            <v>0</v>
          </cell>
          <cell r="FA27">
            <v>0</v>
          </cell>
          <cell r="FB27">
            <v>0</v>
          </cell>
          <cell r="FE27">
            <v>0</v>
          </cell>
          <cell r="FF27">
            <v>0</v>
          </cell>
          <cell r="FI27">
            <v>0</v>
          </cell>
          <cell r="FJ27">
            <v>0</v>
          </cell>
          <cell r="FM27">
            <v>0</v>
          </cell>
          <cell r="FN27">
            <v>0</v>
          </cell>
          <cell r="FQ27">
            <v>0</v>
          </cell>
          <cell r="FR27">
            <v>0</v>
          </cell>
          <cell r="FU27">
            <v>0</v>
          </cell>
          <cell r="FV27">
            <v>0</v>
          </cell>
          <cell r="FY27">
            <v>0</v>
          </cell>
          <cell r="FZ27">
            <v>0</v>
          </cell>
          <cell r="GC27">
            <v>0</v>
          </cell>
          <cell r="GD27">
            <v>0</v>
          </cell>
          <cell r="GG27">
            <v>0</v>
          </cell>
          <cell r="GH27">
            <v>0</v>
          </cell>
          <cell r="GK27">
            <v>0</v>
          </cell>
          <cell r="GL27">
            <v>0</v>
          </cell>
          <cell r="GO27">
            <v>0</v>
          </cell>
          <cell r="GP27">
            <v>0</v>
          </cell>
          <cell r="GS27">
            <v>0</v>
          </cell>
          <cell r="GT27">
            <v>0</v>
          </cell>
          <cell r="GW27">
            <v>0</v>
          </cell>
          <cell r="GX27">
            <v>0</v>
          </cell>
          <cell r="HA27">
            <v>0</v>
          </cell>
          <cell r="HB27">
            <v>0</v>
          </cell>
          <cell r="HE27">
            <v>0</v>
          </cell>
          <cell r="HF27">
            <v>0</v>
          </cell>
          <cell r="HI27">
            <v>0</v>
          </cell>
          <cell r="HJ27">
            <v>0</v>
          </cell>
          <cell r="HM27">
            <v>0</v>
          </cell>
          <cell r="HN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A28">
            <v>8680</v>
          </cell>
          <cell r="B28" t="str">
            <v>Pea Fibre</v>
          </cell>
          <cell r="C28" t="str">
            <v>Fibre</v>
          </cell>
          <cell r="D28">
            <v>8680</v>
          </cell>
          <cell r="E28">
            <v>50453</v>
          </cell>
          <cell r="F28">
            <v>129.19999999999999</v>
          </cell>
          <cell r="I28">
            <v>0</v>
          </cell>
          <cell r="J28">
            <v>0</v>
          </cell>
          <cell r="M28">
            <v>0</v>
          </cell>
          <cell r="N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Y28">
            <v>0</v>
          </cell>
          <cell r="Z28">
            <v>0</v>
          </cell>
          <cell r="AD28">
            <v>0</v>
          </cell>
          <cell r="AH28">
            <v>0</v>
          </cell>
          <cell r="AL28">
            <v>0</v>
          </cell>
          <cell r="AP28">
            <v>0</v>
          </cell>
          <cell r="AS28">
            <v>0</v>
          </cell>
          <cell r="AT28">
            <v>0</v>
          </cell>
          <cell r="AX28">
            <v>0</v>
          </cell>
          <cell r="BB28">
            <v>0</v>
          </cell>
          <cell r="BF28">
            <v>0</v>
          </cell>
          <cell r="BJ28">
            <v>0</v>
          </cell>
          <cell r="BN28">
            <v>0</v>
          </cell>
          <cell r="BR28">
            <v>0</v>
          </cell>
          <cell r="BV28">
            <v>0</v>
          </cell>
          <cell r="BY28">
            <v>0</v>
          </cell>
          <cell r="BZ28">
            <v>0</v>
          </cell>
          <cell r="CB28">
            <v>26</v>
          </cell>
          <cell r="CC28">
            <v>33.591999999999999</v>
          </cell>
          <cell r="CD28">
            <v>22.724</v>
          </cell>
          <cell r="CF28">
            <v>26</v>
          </cell>
          <cell r="CG28">
            <v>33.591999999999999</v>
          </cell>
          <cell r="CH28">
            <v>22.724</v>
          </cell>
          <cell r="CJ28">
            <v>26</v>
          </cell>
          <cell r="CK28">
            <v>33.591999999999999</v>
          </cell>
          <cell r="CL28">
            <v>22.724</v>
          </cell>
          <cell r="CN28">
            <v>26</v>
          </cell>
          <cell r="CO28">
            <v>33.591999999999999</v>
          </cell>
          <cell r="CP28">
            <v>22.724</v>
          </cell>
          <cell r="CS28">
            <v>0</v>
          </cell>
          <cell r="CT28">
            <v>0</v>
          </cell>
          <cell r="CX28">
            <v>0</v>
          </cell>
          <cell r="DB28">
            <v>0</v>
          </cell>
          <cell r="DF28">
            <v>0</v>
          </cell>
          <cell r="DJ28">
            <v>0</v>
          </cell>
          <cell r="DN28">
            <v>0</v>
          </cell>
          <cell r="DR28">
            <v>0</v>
          </cell>
          <cell r="DV28">
            <v>0</v>
          </cell>
          <cell r="DZ28">
            <v>0</v>
          </cell>
          <cell r="EB28">
            <v>85</v>
          </cell>
          <cell r="EC28">
            <v>109.81999999999998</v>
          </cell>
          <cell r="ED28">
            <v>63.155000000000001</v>
          </cell>
          <cell r="EF28">
            <v>85</v>
          </cell>
          <cell r="EG28">
            <v>109.81999999999998</v>
          </cell>
          <cell r="EH28">
            <v>63.155000000000001</v>
          </cell>
          <cell r="EL28">
            <v>0</v>
          </cell>
          <cell r="EN28">
            <v>130</v>
          </cell>
          <cell r="EO28">
            <v>167.96</v>
          </cell>
          <cell r="EP28">
            <v>121.94</v>
          </cell>
          <cell r="ER28">
            <v>130</v>
          </cell>
          <cell r="ES28">
            <v>167.96</v>
          </cell>
          <cell r="ET28">
            <v>121.94</v>
          </cell>
          <cell r="EV28">
            <v>130</v>
          </cell>
          <cell r="EW28">
            <v>167.96</v>
          </cell>
          <cell r="EX28">
            <v>121.94</v>
          </cell>
          <cell r="EZ28">
            <v>130</v>
          </cell>
          <cell r="FA28">
            <v>167.96</v>
          </cell>
          <cell r="FB28">
            <v>121.94</v>
          </cell>
          <cell r="FD28">
            <v>80</v>
          </cell>
          <cell r="FE28">
            <v>103.36</v>
          </cell>
          <cell r="FF28">
            <v>75.040000000000006</v>
          </cell>
          <cell r="FI28">
            <v>0</v>
          </cell>
          <cell r="FJ28">
            <v>0</v>
          </cell>
          <cell r="FM28">
            <v>0</v>
          </cell>
          <cell r="FN28">
            <v>0</v>
          </cell>
          <cell r="FQ28">
            <v>0</v>
          </cell>
          <cell r="FR28">
            <v>0</v>
          </cell>
          <cell r="FU28">
            <v>0</v>
          </cell>
          <cell r="FV28">
            <v>0</v>
          </cell>
          <cell r="FY28">
            <v>0</v>
          </cell>
          <cell r="FZ28">
            <v>0</v>
          </cell>
          <cell r="GC28">
            <v>0</v>
          </cell>
          <cell r="GD28">
            <v>0</v>
          </cell>
          <cell r="GG28">
            <v>0</v>
          </cell>
          <cell r="GH28">
            <v>0</v>
          </cell>
          <cell r="GK28">
            <v>0</v>
          </cell>
          <cell r="GL28">
            <v>0</v>
          </cell>
          <cell r="GO28">
            <v>0</v>
          </cell>
          <cell r="GP28">
            <v>0</v>
          </cell>
          <cell r="GS28">
            <v>0</v>
          </cell>
          <cell r="GT28">
            <v>0</v>
          </cell>
          <cell r="GW28">
            <v>0</v>
          </cell>
          <cell r="GX28">
            <v>0</v>
          </cell>
          <cell r="HA28">
            <v>0</v>
          </cell>
          <cell r="HB28">
            <v>0</v>
          </cell>
          <cell r="HE28">
            <v>0</v>
          </cell>
          <cell r="HF28">
            <v>0</v>
          </cell>
          <cell r="HI28">
            <v>0</v>
          </cell>
          <cell r="HJ28">
            <v>0</v>
          </cell>
          <cell r="HM28">
            <v>0</v>
          </cell>
          <cell r="HN28">
            <v>0</v>
          </cell>
          <cell r="HP28">
            <v>121.94</v>
          </cell>
          <cell r="HQ28">
            <v>144.66399999999999</v>
          </cell>
          <cell r="HR28">
            <v>144.66399999999999</v>
          </cell>
          <cell r="HS28">
            <v>207.81900000000002</v>
          </cell>
          <cell r="HT28">
            <v>207.81900000000002</v>
          </cell>
          <cell r="HU28">
            <v>75.040000000000006</v>
          </cell>
        </row>
        <row r="29">
          <cell r="A29">
            <v>8740</v>
          </cell>
          <cell r="B29" t="str">
            <v>Pea Hull Chop</v>
          </cell>
          <cell r="C29" t="str">
            <v>Fibre</v>
          </cell>
          <cell r="D29">
            <v>8740</v>
          </cell>
          <cell r="E29">
            <v>50076</v>
          </cell>
          <cell r="F29">
            <v>46.558</v>
          </cell>
          <cell r="I29">
            <v>0</v>
          </cell>
          <cell r="J29">
            <v>0</v>
          </cell>
          <cell r="M29">
            <v>0</v>
          </cell>
          <cell r="N29">
            <v>0</v>
          </cell>
          <cell r="Q29">
            <v>0</v>
          </cell>
          <cell r="R29">
            <v>0</v>
          </cell>
          <cell r="U29">
            <v>0</v>
          </cell>
          <cell r="V29">
            <v>0</v>
          </cell>
          <cell r="Y29">
            <v>0</v>
          </cell>
          <cell r="Z29">
            <v>0</v>
          </cell>
          <cell r="AC29">
            <v>0</v>
          </cell>
          <cell r="AD29">
            <v>0</v>
          </cell>
          <cell r="AG29">
            <v>0</v>
          </cell>
          <cell r="AH29">
            <v>0</v>
          </cell>
          <cell r="AK29">
            <v>0</v>
          </cell>
          <cell r="AL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W29">
            <v>0</v>
          </cell>
          <cell r="AX29">
            <v>0</v>
          </cell>
          <cell r="BA29">
            <v>0</v>
          </cell>
          <cell r="BB29">
            <v>0</v>
          </cell>
          <cell r="BE29">
            <v>0</v>
          </cell>
          <cell r="BF29">
            <v>0</v>
          </cell>
          <cell r="BI29">
            <v>0</v>
          </cell>
          <cell r="BJ29">
            <v>0</v>
          </cell>
          <cell r="BM29">
            <v>0</v>
          </cell>
          <cell r="BN29">
            <v>0</v>
          </cell>
          <cell r="BQ29">
            <v>0</v>
          </cell>
          <cell r="BR29">
            <v>0</v>
          </cell>
          <cell r="BU29">
            <v>0</v>
          </cell>
          <cell r="BV29">
            <v>0</v>
          </cell>
          <cell r="BY29">
            <v>0</v>
          </cell>
          <cell r="BZ29">
            <v>0</v>
          </cell>
          <cell r="CC29">
            <v>0</v>
          </cell>
          <cell r="CD29">
            <v>0</v>
          </cell>
          <cell r="CG29">
            <v>0</v>
          </cell>
          <cell r="CH29">
            <v>0</v>
          </cell>
          <cell r="CK29">
            <v>0</v>
          </cell>
          <cell r="CL29">
            <v>0</v>
          </cell>
          <cell r="CO29">
            <v>0</v>
          </cell>
          <cell r="CP29">
            <v>0</v>
          </cell>
          <cell r="CS29">
            <v>0</v>
          </cell>
          <cell r="CT29">
            <v>0</v>
          </cell>
          <cell r="CW29">
            <v>0</v>
          </cell>
          <cell r="CX29">
            <v>0</v>
          </cell>
          <cell r="DA29">
            <v>0</v>
          </cell>
          <cell r="DB29">
            <v>0</v>
          </cell>
          <cell r="DE29">
            <v>0</v>
          </cell>
          <cell r="DF29">
            <v>0</v>
          </cell>
          <cell r="DI29">
            <v>0</v>
          </cell>
          <cell r="DJ29">
            <v>0</v>
          </cell>
          <cell r="DM29">
            <v>0</v>
          </cell>
          <cell r="DN29">
            <v>0</v>
          </cell>
          <cell r="DQ29">
            <v>0</v>
          </cell>
          <cell r="DR29">
            <v>0</v>
          </cell>
          <cell r="DU29">
            <v>0</v>
          </cell>
          <cell r="DV29">
            <v>0</v>
          </cell>
          <cell r="DY29">
            <v>0</v>
          </cell>
          <cell r="DZ29">
            <v>0</v>
          </cell>
          <cell r="EC29">
            <v>0</v>
          </cell>
          <cell r="ED29">
            <v>0</v>
          </cell>
          <cell r="EG29">
            <v>0</v>
          </cell>
          <cell r="EH29">
            <v>0</v>
          </cell>
          <cell r="EJ29">
            <v>57.8</v>
          </cell>
          <cell r="EK29">
            <v>26.910523999999999</v>
          </cell>
          <cell r="EL29">
            <v>42.945399999999999</v>
          </cell>
          <cell r="EO29">
            <v>0</v>
          </cell>
          <cell r="EP29">
            <v>0</v>
          </cell>
          <cell r="ES29">
            <v>0</v>
          </cell>
          <cell r="ET29">
            <v>0</v>
          </cell>
          <cell r="EW29">
            <v>0</v>
          </cell>
          <cell r="EX29">
            <v>0</v>
          </cell>
          <cell r="FA29">
            <v>0</v>
          </cell>
          <cell r="FB29">
            <v>0</v>
          </cell>
          <cell r="FE29">
            <v>0</v>
          </cell>
          <cell r="FF29">
            <v>0</v>
          </cell>
          <cell r="FI29">
            <v>0</v>
          </cell>
          <cell r="FJ29">
            <v>0</v>
          </cell>
          <cell r="FM29">
            <v>0</v>
          </cell>
          <cell r="FN29">
            <v>0</v>
          </cell>
          <cell r="FQ29">
            <v>0</v>
          </cell>
          <cell r="FR29">
            <v>0</v>
          </cell>
          <cell r="FU29">
            <v>0</v>
          </cell>
          <cell r="FV29">
            <v>0</v>
          </cell>
          <cell r="FY29">
            <v>0</v>
          </cell>
          <cell r="FZ29">
            <v>0</v>
          </cell>
          <cell r="GC29">
            <v>0</v>
          </cell>
          <cell r="GD29">
            <v>0</v>
          </cell>
          <cell r="GG29">
            <v>0</v>
          </cell>
          <cell r="GH29">
            <v>0</v>
          </cell>
          <cell r="GK29">
            <v>0</v>
          </cell>
          <cell r="GL29">
            <v>0</v>
          </cell>
          <cell r="GO29">
            <v>0</v>
          </cell>
          <cell r="GP29">
            <v>0</v>
          </cell>
          <cell r="GR29">
            <v>16.68</v>
          </cell>
          <cell r="GS29">
            <v>7.7658744000000004</v>
          </cell>
          <cell r="GT29">
            <v>3.8197199999999998</v>
          </cell>
          <cell r="GV29">
            <v>16.68</v>
          </cell>
          <cell r="GW29">
            <v>7.7658744000000004</v>
          </cell>
          <cell r="GX29">
            <v>3.8197199999999998</v>
          </cell>
          <cell r="GZ29">
            <v>16.68</v>
          </cell>
          <cell r="HA29">
            <v>7.7658744000000004</v>
          </cell>
          <cell r="HB29">
            <v>3.8197199999999998</v>
          </cell>
          <cell r="HD29">
            <v>16.68</v>
          </cell>
          <cell r="HE29">
            <v>7.7658744000000004</v>
          </cell>
          <cell r="HF29">
            <v>3.8197199999999998</v>
          </cell>
          <cell r="HI29">
            <v>0</v>
          </cell>
          <cell r="HJ29">
            <v>0</v>
          </cell>
          <cell r="HM29">
            <v>0</v>
          </cell>
          <cell r="HN29">
            <v>0</v>
          </cell>
          <cell r="HP29">
            <v>3.8197199999999998</v>
          </cell>
          <cell r="HQ29">
            <v>3.8197199999999998</v>
          </cell>
          <cell r="HR29">
            <v>3.8197199999999998</v>
          </cell>
          <cell r="HS29">
            <v>3.8197199999999998</v>
          </cell>
          <cell r="HT29">
            <v>3.8197199999999998</v>
          </cell>
          <cell r="HU29">
            <v>42.945399999999999</v>
          </cell>
        </row>
        <row r="30">
          <cell r="A30">
            <v>23320</v>
          </cell>
          <cell r="B30" t="str">
            <v>Beet Pulp Chop</v>
          </cell>
          <cell r="C30" t="str">
            <v>Fibre</v>
          </cell>
          <cell r="D30">
            <v>23320</v>
          </cell>
          <cell r="E30">
            <v>50490</v>
          </cell>
          <cell r="F30">
            <v>18.664999999999999</v>
          </cell>
          <cell r="H30">
            <v>50</v>
          </cell>
          <cell r="I30">
            <v>9.3324999999999996</v>
          </cell>
          <cell r="J30">
            <v>73.95</v>
          </cell>
          <cell r="L30">
            <v>50</v>
          </cell>
          <cell r="M30">
            <v>9.3324999999999996</v>
          </cell>
          <cell r="N30">
            <v>73.95</v>
          </cell>
          <cell r="P30">
            <v>50</v>
          </cell>
          <cell r="Q30">
            <v>9.3324999999999996</v>
          </cell>
          <cell r="R30">
            <v>73.95</v>
          </cell>
          <cell r="T30">
            <v>50</v>
          </cell>
          <cell r="U30">
            <v>9.3324999999999996</v>
          </cell>
          <cell r="V30">
            <v>73.95</v>
          </cell>
          <cell r="Y30">
            <v>0</v>
          </cell>
          <cell r="Z30">
            <v>0</v>
          </cell>
          <cell r="AB30">
            <v>20</v>
          </cell>
          <cell r="AC30">
            <v>3.7329999999999997</v>
          </cell>
          <cell r="AD30">
            <v>29.36</v>
          </cell>
          <cell r="AF30">
            <v>20</v>
          </cell>
          <cell r="AG30">
            <v>3.7329999999999997</v>
          </cell>
          <cell r="AH30">
            <v>29.36</v>
          </cell>
          <cell r="AJ30">
            <v>20</v>
          </cell>
          <cell r="AK30">
            <v>3.7329999999999997</v>
          </cell>
          <cell r="AL30">
            <v>29.36</v>
          </cell>
          <cell r="AN30">
            <v>20</v>
          </cell>
          <cell r="AO30">
            <v>3.7329999999999997</v>
          </cell>
          <cell r="AP30">
            <v>29.36</v>
          </cell>
          <cell r="AR30">
            <v>20</v>
          </cell>
          <cell r="AS30">
            <v>3.7329999999999997</v>
          </cell>
          <cell r="AT30">
            <v>29.36</v>
          </cell>
          <cell r="AW30">
            <v>0</v>
          </cell>
          <cell r="AX30">
            <v>0</v>
          </cell>
          <cell r="AZ30">
            <v>50</v>
          </cell>
          <cell r="BA30">
            <v>9.3324999999999996</v>
          </cell>
          <cell r="BB30">
            <v>248.15</v>
          </cell>
          <cell r="BD30">
            <v>50</v>
          </cell>
          <cell r="BE30">
            <v>9.3324999999999996</v>
          </cell>
          <cell r="BF30">
            <v>248.15</v>
          </cell>
          <cell r="BH30">
            <v>50</v>
          </cell>
          <cell r="BI30">
            <v>9.3324999999999996</v>
          </cell>
          <cell r="BJ30">
            <v>248.15</v>
          </cell>
          <cell r="BL30">
            <v>50</v>
          </cell>
          <cell r="BM30">
            <v>9.3324999999999996</v>
          </cell>
          <cell r="BN30">
            <v>248.15</v>
          </cell>
          <cell r="BP30">
            <v>50</v>
          </cell>
          <cell r="BQ30">
            <v>9.3324999999999996</v>
          </cell>
          <cell r="BR30">
            <v>248.15</v>
          </cell>
          <cell r="BU30">
            <v>0</v>
          </cell>
          <cell r="BV30">
            <v>0</v>
          </cell>
          <cell r="BX30">
            <v>50</v>
          </cell>
          <cell r="BY30">
            <v>9.3324999999999996</v>
          </cell>
          <cell r="BZ30">
            <v>43.7</v>
          </cell>
          <cell r="CB30">
            <v>50</v>
          </cell>
          <cell r="CC30">
            <v>9.3324999999999996</v>
          </cell>
          <cell r="CD30">
            <v>43.7</v>
          </cell>
          <cell r="CF30">
            <v>50</v>
          </cell>
          <cell r="CG30">
            <v>9.3324999999999996</v>
          </cell>
          <cell r="CH30">
            <v>43.7</v>
          </cell>
          <cell r="CJ30">
            <v>50</v>
          </cell>
          <cell r="CK30">
            <v>9.3324999999999996</v>
          </cell>
          <cell r="CL30">
            <v>43.7</v>
          </cell>
          <cell r="CN30">
            <v>50</v>
          </cell>
          <cell r="CO30">
            <v>9.3324999999999996</v>
          </cell>
          <cell r="CP30">
            <v>43.7</v>
          </cell>
          <cell r="CS30">
            <v>0</v>
          </cell>
          <cell r="CT30">
            <v>0</v>
          </cell>
          <cell r="CV30">
            <v>40</v>
          </cell>
          <cell r="CW30">
            <v>7.4659999999999993</v>
          </cell>
          <cell r="CX30">
            <v>105.12</v>
          </cell>
          <cell r="CZ30">
            <v>40</v>
          </cell>
          <cell r="DA30">
            <v>7.4659999999999993</v>
          </cell>
          <cell r="DB30">
            <v>105.12</v>
          </cell>
          <cell r="DD30">
            <v>40</v>
          </cell>
          <cell r="DE30">
            <v>7.4659999999999993</v>
          </cell>
          <cell r="DF30">
            <v>105.12</v>
          </cell>
          <cell r="DH30">
            <v>40</v>
          </cell>
          <cell r="DI30">
            <v>7.4659999999999993</v>
          </cell>
          <cell r="DJ30">
            <v>105.12</v>
          </cell>
          <cell r="DM30">
            <v>0</v>
          </cell>
          <cell r="DN30">
            <v>0</v>
          </cell>
          <cell r="DP30">
            <v>50</v>
          </cell>
          <cell r="DQ30">
            <v>9.3324999999999996</v>
          </cell>
          <cell r="DR30">
            <v>37.15</v>
          </cell>
          <cell r="DT30">
            <v>50</v>
          </cell>
          <cell r="DU30">
            <v>9.3324999999999996</v>
          </cell>
          <cell r="DV30">
            <v>37.15</v>
          </cell>
          <cell r="DX30">
            <v>50</v>
          </cell>
          <cell r="DY30">
            <v>9.3324999999999996</v>
          </cell>
          <cell r="DZ30">
            <v>37.15</v>
          </cell>
          <cell r="EB30">
            <v>50</v>
          </cell>
          <cell r="EC30">
            <v>9.3324999999999996</v>
          </cell>
          <cell r="ED30">
            <v>37.15</v>
          </cell>
          <cell r="EF30">
            <v>50</v>
          </cell>
          <cell r="EG30">
            <v>9.3324999999999996</v>
          </cell>
          <cell r="EH30">
            <v>37.15</v>
          </cell>
          <cell r="EK30">
            <v>0</v>
          </cell>
          <cell r="EL30">
            <v>0</v>
          </cell>
          <cell r="EO30">
            <v>0</v>
          </cell>
          <cell r="EP30">
            <v>0</v>
          </cell>
          <cell r="ES30">
            <v>0</v>
          </cell>
          <cell r="ET30">
            <v>0</v>
          </cell>
          <cell r="EW30">
            <v>0</v>
          </cell>
          <cell r="EX30">
            <v>0</v>
          </cell>
          <cell r="FA30">
            <v>0</v>
          </cell>
          <cell r="FB30">
            <v>0</v>
          </cell>
          <cell r="FE30">
            <v>0</v>
          </cell>
          <cell r="FF30">
            <v>0</v>
          </cell>
          <cell r="FH30">
            <v>30</v>
          </cell>
          <cell r="FI30">
            <v>5.599499999999999</v>
          </cell>
          <cell r="FJ30">
            <v>6.45</v>
          </cell>
          <cell r="FL30">
            <v>30</v>
          </cell>
          <cell r="FM30">
            <v>5.599499999999999</v>
          </cell>
          <cell r="FN30">
            <v>6.45</v>
          </cell>
          <cell r="FP30">
            <v>30</v>
          </cell>
          <cell r="FQ30">
            <v>5.599499999999999</v>
          </cell>
          <cell r="FR30">
            <v>6.45</v>
          </cell>
          <cell r="FT30">
            <v>30</v>
          </cell>
          <cell r="FU30">
            <v>5.599499999999999</v>
          </cell>
          <cell r="FV30">
            <v>6.45</v>
          </cell>
          <cell r="FX30">
            <v>40</v>
          </cell>
          <cell r="FY30">
            <v>7.4659999999999993</v>
          </cell>
          <cell r="FZ30">
            <v>11.48</v>
          </cell>
          <cell r="GB30">
            <v>40</v>
          </cell>
          <cell r="GC30">
            <v>7.4659999999999993</v>
          </cell>
          <cell r="GD30">
            <v>11.48</v>
          </cell>
          <cell r="GF30">
            <v>40</v>
          </cell>
          <cell r="GG30">
            <v>7.4659999999999993</v>
          </cell>
          <cell r="GH30">
            <v>11.48</v>
          </cell>
          <cell r="GJ30">
            <v>40</v>
          </cell>
          <cell r="GK30">
            <v>7.4659999999999993</v>
          </cell>
          <cell r="GL30">
            <v>11.48</v>
          </cell>
          <cell r="GO30">
            <v>0</v>
          </cell>
          <cell r="GP30">
            <v>0</v>
          </cell>
          <cell r="GR30">
            <v>52.14</v>
          </cell>
          <cell r="GS30">
            <v>9.7319309999999994</v>
          </cell>
          <cell r="GT30">
            <v>11.940059999999999</v>
          </cell>
          <cell r="GV30">
            <v>52.14</v>
          </cell>
          <cell r="GW30">
            <v>9.7319309999999994</v>
          </cell>
          <cell r="GX30">
            <v>11.940059999999999</v>
          </cell>
          <cell r="GZ30">
            <v>52.14</v>
          </cell>
          <cell r="HA30">
            <v>9.7319309999999994</v>
          </cell>
          <cell r="HB30">
            <v>11.940059999999999</v>
          </cell>
          <cell r="HD30">
            <v>52.14</v>
          </cell>
          <cell r="HE30">
            <v>9.7319309999999994</v>
          </cell>
          <cell r="HF30">
            <v>11.940059999999999</v>
          </cell>
          <cell r="HI30">
            <v>0</v>
          </cell>
          <cell r="HJ30">
            <v>0</v>
          </cell>
          <cell r="HM30">
            <v>0</v>
          </cell>
          <cell r="HN30">
            <v>0</v>
          </cell>
          <cell r="HP30">
            <v>567.30006000000014</v>
          </cell>
          <cell r="HQ30">
            <v>567.30006000000014</v>
          </cell>
          <cell r="HR30">
            <v>567.30006000000014</v>
          </cell>
          <cell r="HS30">
            <v>567.30006000000014</v>
          </cell>
          <cell r="HT30">
            <v>567.30006000000014</v>
          </cell>
          <cell r="HU30">
            <v>29.36</v>
          </cell>
        </row>
        <row r="31">
          <cell r="A31">
            <v>50467</v>
          </cell>
          <cell r="B31" t="str">
            <v>Soybean Hulls</v>
          </cell>
          <cell r="C31" t="str">
            <v>Fibre</v>
          </cell>
          <cell r="D31">
            <v>50467</v>
          </cell>
          <cell r="E31">
            <v>50467</v>
          </cell>
          <cell r="F31">
            <v>13.5</v>
          </cell>
          <cell r="I31">
            <v>0</v>
          </cell>
          <cell r="J31">
            <v>0</v>
          </cell>
          <cell r="M31">
            <v>0</v>
          </cell>
          <cell r="N31">
            <v>0</v>
          </cell>
          <cell r="Q31">
            <v>0</v>
          </cell>
          <cell r="R31">
            <v>0</v>
          </cell>
          <cell r="U31">
            <v>0</v>
          </cell>
          <cell r="V31">
            <v>0</v>
          </cell>
          <cell r="Y31">
            <v>0</v>
          </cell>
          <cell r="Z31">
            <v>0</v>
          </cell>
          <cell r="BF31">
            <v>0</v>
          </cell>
          <cell r="BU31">
            <v>0</v>
          </cell>
          <cell r="BZ31">
            <v>0</v>
          </cell>
          <cell r="CD31">
            <v>0</v>
          </cell>
          <cell r="CH31">
            <v>0</v>
          </cell>
          <cell r="CL31">
            <v>0</v>
          </cell>
          <cell r="CP31">
            <v>0</v>
          </cell>
          <cell r="CR31">
            <v>120</v>
          </cell>
          <cell r="CS31">
            <v>16.2</v>
          </cell>
          <cell r="CT31">
            <v>104.88</v>
          </cell>
          <cell r="CX31">
            <v>0</v>
          </cell>
          <cell r="DB31">
            <v>0</v>
          </cell>
          <cell r="DF31">
            <v>0</v>
          </cell>
          <cell r="DJ31">
            <v>0</v>
          </cell>
          <cell r="DN31">
            <v>0</v>
          </cell>
          <cell r="DR31">
            <v>0</v>
          </cell>
          <cell r="DV31">
            <v>0</v>
          </cell>
          <cell r="DZ31">
            <v>0</v>
          </cell>
          <cell r="ED31">
            <v>0</v>
          </cell>
          <cell r="EH31">
            <v>0</v>
          </cell>
          <cell r="EL31">
            <v>0</v>
          </cell>
          <cell r="EP31">
            <v>0</v>
          </cell>
          <cell r="ET31">
            <v>0</v>
          </cell>
          <cell r="EX31">
            <v>0</v>
          </cell>
          <cell r="FB31">
            <v>0</v>
          </cell>
          <cell r="FF31">
            <v>0</v>
          </cell>
          <cell r="FJ31">
            <v>0</v>
          </cell>
          <cell r="FN31">
            <v>0</v>
          </cell>
          <cell r="FR31">
            <v>0</v>
          </cell>
          <cell r="FV31">
            <v>0</v>
          </cell>
          <cell r="FZ31">
            <v>0</v>
          </cell>
          <cell r="GD31">
            <v>0</v>
          </cell>
          <cell r="GH31">
            <v>0</v>
          </cell>
          <cell r="GL31">
            <v>0</v>
          </cell>
          <cell r="GP31">
            <v>0</v>
          </cell>
          <cell r="GT31">
            <v>0</v>
          </cell>
          <cell r="GX31">
            <v>0</v>
          </cell>
          <cell r="HB31">
            <v>0</v>
          </cell>
          <cell r="HF31">
            <v>0</v>
          </cell>
          <cell r="HJ31">
            <v>0</v>
          </cell>
          <cell r="HM31">
            <v>0</v>
          </cell>
          <cell r="HN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104.88</v>
          </cell>
        </row>
        <row r="32">
          <cell r="A32">
            <v>1994</v>
          </cell>
          <cell r="B32" t="str">
            <v>BioFlavor C1435</v>
          </cell>
          <cell r="C32" t="str">
            <v>Pal</v>
          </cell>
          <cell r="D32">
            <v>1994</v>
          </cell>
          <cell r="E32">
            <v>51239</v>
          </cell>
          <cell r="F32">
            <v>235.15</v>
          </cell>
          <cell r="I32">
            <v>0</v>
          </cell>
          <cell r="J32">
            <v>0</v>
          </cell>
          <cell r="M32">
            <v>0</v>
          </cell>
          <cell r="N32">
            <v>0</v>
          </cell>
          <cell r="Q32">
            <v>0</v>
          </cell>
          <cell r="R32">
            <v>0</v>
          </cell>
          <cell r="U32">
            <v>0</v>
          </cell>
          <cell r="V32">
            <v>0</v>
          </cell>
          <cell r="Y32">
            <v>0</v>
          </cell>
          <cell r="Z32">
            <v>0</v>
          </cell>
          <cell r="AC32">
            <v>0</v>
          </cell>
          <cell r="AD32">
            <v>0</v>
          </cell>
          <cell r="AG32">
            <v>0</v>
          </cell>
          <cell r="AH32">
            <v>0</v>
          </cell>
          <cell r="AK32">
            <v>0</v>
          </cell>
          <cell r="AL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W32">
            <v>0</v>
          </cell>
          <cell r="AX32">
            <v>0</v>
          </cell>
          <cell r="BA32">
            <v>0</v>
          </cell>
          <cell r="BB32">
            <v>0</v>
          </cell>
          <cell r="BE32">
            <v>0</v>
          </cell>
          <cell r="BF32">
            <v>0</v>
          </cell>
          <cell r="BI32">
            <v>0</v>
          </cell>
          <cell r="BJ32">
            <v>0</v>
          </cell>
          <cell r="BM32">
            <v>0</v>
          </cell>
          <cell r="BN32">
            <v>0</v>
          </cell>
          <cell r="BQ32">
            <v>0</v>
          </cell>
          <cell r="BR32">
            <v>0</v>
          </cell>
          <cell r="BT32">
            <v>30</v>
          </cell>
          <cell r="BU32">
            <v>70.545000000000002</v>
          </cell>
          <cell r="BV32">
            <v>148.88999999999999</v>
          </cell>
          <cell r="BY32">
            <v>0</v>
          </cell>
          <cell r="BZ32">
            <v>0</v>
          </cell>
          <cell r="CC32">
            <v>0</v>
          </cell>
          <cell r="CD32">
            <v>0</v>
          </cell>
          <cell r="CG32">
            <v>0</v>
          </cell>
          <cell r="CH32">
            <v>0</v>
          </cell>
          <cell r="CK32">
            <v>0</v>
          </cell>
          <cell r="CL32">
            <v>0</v>
          </cell>
          <cell r="CO32">
            <v>0</v>
          </cell>
          <cell r="CP32">
            <v>0</v>
          </cell>
          <cell r="CS32">
            <v>0</v>
          </cell>
          <cell r="CT32">
            <v>0</v>
          </cell>
          <cell r="CW32">
            <v>0</v>
          </cell>
          <cell r="CX32">
            <v>0</v>
          </cell>
          <cell r="DA32">
            <v>0</v>
          </cell>
          <cell r="DB32">
            <v>0</v>
          </cell>
          <cell r="DE32">
            <v>0</v>
          </cell>
          <cell r="DF32">
            <v>0</v>
          </cell>
          <cell r="DI32">
            <v>0</v>
          </cell>
          <cell r="DJ32">
            <v>0</v>
          </cell>
          <cell r="DM32">
            <v>0</v>
          </cell>
          <cell r="DN32">
            <v>0</v>
          </cell>
          <cell r="DQ32">
            <v>0</v>
          </cell>
          <cell r="DR32">
            <v>0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C32">
            <v>0</v>
          </cell>
          <cell r="ED32">
            <v>0</v>
          </cell>
          <cell r="EG32">
            <v>0</v>
          </cell>
          <cell r="EH32">
            <v>0</v>
          </cell>
          <cell r="EK32">
            <v>0</v>
          </cell>
          <cell r="EL32">
            <v>0</v>
          </cell>
          <cell r="EO32">
            <v>0</v>
          </cell>
          <cell r="EP32">
            <v>0</v>
          </cell>
          <cell r="ES32">
            <v>0</v>
          </cell>
          <cell r="ET32">
            <v>0</v>
          </cell>
          <cell r="EW32">
            <v>0</v>
          </cell>
          <cell r="EX32">
            <v>0</v>
          </cell>
          <cell r="FA32">
            <v>0</v>
          </cell>
          <cell r="FB32">
            <v>0</v>
          </cell>
          <cell r="FE32">
            <v>0</v>
          </cell>
          <cell r="FF32">
            <v>0</v>
          </cell>
          <cell r="FI32">
            <v>0</v>
          </cell>
          <cell r="FJ32">
            <v>0</v>
          </cell>
          <cell r="FM32">
            <v>0</v>
          </cell>
          <cell r="FN32">
            <v>0</v>
          </cell>
          <cell r="FQ32">
            <v>0</v>
          </cell>
          <cell r="FR32">
            <v>0</v>
          </cell>
          <cell r="FU32">
            <v>0</v>
          </cell>
          <cell r="FV32">
            <v>0</v>
          </cell>
          <cell r="FY32">
            <v>0</v>
          </cell>
          <cell r="FZ32">
            <v>0</v>
          </cell>
          <cell r="GC32">
            <v>0</v>
          </cell>
          <cell r="GD32">
            <v>0</v>
          </cell>
          <cell r="GG32">
            <v>0</v>
          </cell>
          <cell r="GH32">
            <v>0</v>
          </cell>
          <cell r="GK32">
            <v>0</v>
          </cell>
          <cell r="GL32">
            <v>0</v>
          </cell>
          <cell r="GO32">
            <v>0</v>
          </cell>
          <cell r="GP32">
            <v>0</v>
          </cell>
          <cell r="GS32">
            <v>0</v>
          </cell>
          <cell r="GT32">
            <v>0</v>
          </cell>
          <cell r="GW32">
            <v>0</v>
          </cell>
          <cell r="GX32">
            <v>0</v>
          </cell>
          <cell r="HA32">
            <v>0</v>
          </cell>
          <cell r="HB32">
            <v>0</v>
          </cell>
          <cell r="HE32">
            <v>0</v>
          </cell>
          <cell r="HF32">
            <v>0</v>
          </cell>
          <cell r="HI32">
            <v>0</v>
          </cell>
          <cell r="HJ32">
            <v>0</v>
          </cell>
          <cell r="HM32">
            <v>0</v>
          </cell>
          <cell r="HN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148.88999999999999</v>
          </cell>
        </row>
        <row r="33">
          <cell r="A33">
            <v>23580</v>
          </cell>
          <cell r="B33" t="str">
            <v>Dry Lamb PE Digest</v>
          </cell>
          <cell r="C33" t="str">
            <v>Pal</v>
          </cell>
          <cell r="D33">
            <v>23580</v>
          </cell>
          <cell r="E33">
            <v>50101</v>
          </cell>
          <cell r="F33">
            <v>812.5</v>
          </cell>
          <cell r="I33">
            <v>0</v>
          </cell>
          <cell r="J33">
            <v>0</v>
          </cell>
          <cell r="M33">
            <v>0</v>
          </cell>
          <cell r="N33">
            <v>0</v>
          </cell>
          <cell r="Q33">
            <v>0</v>
          </cell>
          <cell r="R33">
            <v>0</v>
          </cell>
          <cell r="U33">
            <v>0</v>
          </cell>
          <cell r="V33">
            <v>0</v>
          </cell>
          <cell r="Y33">
            <v>0</v>
          </cell>
          <cell r="Z33">
            <v>0</v>
          </cell>
          <cell r="AB33">
            <v>7</v>
          </cell>
          <cell r="AC33">
            <v>56.875</v>
          </cell>
          <cell r="AD33">
            <v>10.276</v>
          </cell>
          <cell r="AF33">
            <v>7</v>
          </cell>
          <cell r="AG33">
            <v>56.875</v>
          </cell>
          <cell r="AH33">
            <v>10.276</v>
          </cell>
          <cell r="AJ33">
            <v>7</v>
          </cell>
          <cell r="AK33">
            <v>56.875</v>
          </cell>
          <cell r="AL33">
            <v>10.276</v>
          </cell>
          <cell r="AN33">
            <v>7</v>
          </cell>
          <cell r="AO33">
            <v>56.875</v>
          </cell>
          <cell r="AP33">
            <v>10.276</v>
          </cell>
          <cell r="AR33">
            <v>7</v>
          </cell>
          <cell r="AS33">
            <v>56.875</v>
          </cell>
          <cell r="AT33">
            <v>10.276</v>
          </cell>
          <cell r="AW33">
            <v>0</v>
          </cell>
          <cell r="AX33">
            <v>0</v>
          </cell>
          <cell r="BA33">
            <v>0</v>
          </cell>
          <cell r="BB33">
            <v>0</v>
          </cell>
          <cell r="BE33">
            <v>0</v>
          </cell>
          <cell r="BF33">
            <v>0</v>
          </cell>
          <cell r="BI33">
            <v>0</v>
          </cell>
          <cell r="BJ33">
            <v>0</v>
          </cell>
          <cell r="BM33">
            <v>0</v>
          </cell>
          <cell r="BN33">
            <v>0</v>
          </cell>
          <cell r="BQ33">
            <v>0</v>
          </cell>
          <cell r="BR33">
            <v>0</v>
          </cell>
          <cell r="BU33">
            <v>0</v>
          </cell>
          <cell r="BV33">
            <v>0</v>
          </cell>
          <cell r="BY33">
            <v>0</v>
          </cell>
          <cell r="BZ33">
            <v>0</v>
          </cell>
          <cell r="CC33">
            <v>0</v>
          </cell>
          <cell r="CD33">
            <v>0</v>
          </cell>
          <cell r="CG33">
            <v>0</v>
          </cell>
          <cell r="CH33">
            <v>0</v>
          </cell>
          <cell r="CK33">
            <v>0</v>
          </cell>
          <cell r="CL33">
            <v>0</v>
          </cell>
          <cell r="CO33">
            <v>0</v>
          </cell>
          <cell r="CP33">
            <v>0</v>
          </cell>
          <cell r="CS33">
            <v>0</v>
          </cell>
          <cell r="CT33">
            <v>0</v>
          </cell>
          <cell r="CW33">
            <v>0</v>
          </cell>
          <cell r="CX33">
            <v>0</v>
          </cell>
          <cell r="DA33">
            <v>0</v>
          </cell>
          <cell r="DB33">
            <v>0</v>
          </cell>
          <cell r="DE33">
            <v>0</v>
          </cell>
          <cell r="DF33">
            <v>0</v>
          </cell>
          <cell r="DI33">
            <v>0</v>
          </cell>
          <cell r="DJ33">
            <v>0</v>
          </cell>
          <cell r="DM33">
            <v>0</v>
          </cell>
          <cell r="DN33">
            <v>0</v>
          </cell>
          <cell r="DQ33">
            <v>0</v>
          </cell>
          <cell r="DR33">
            <v>0</v>
          </cell>
          <cell r="DU33">
            <v>0</v>
          </cell>
          <cell r="DV33">
            <v>0</v>
          </cell>
          <cell r="DY33">
            <v>0</v>
          </cell>
          <cell r="DZ33">
            <v>0</v>
          </cell>
          <cell r="EC33">
            <v>0</v>
          </cell>
          <cell r="ED33">
            <v>0</v>
          </cell>
          <cell r="EG33">
            <v>0</v>
          </cell>
          <cell r="EH33">
            <v>0</v>
          </cell>
          <cell r="EK33">
            <v>0</v>
          </cell>
          <cell r="EL33">
            <v>0</v>
          </cell>
          <cell r="EO33">
            <v>0</v>
          </cell>
          <cell r="EP33">
            <v>0</v>
          </cell>
          <cell r="ES33">
            <v>0</v>
          </cell>
          <cell r="ET33">
            <v>0</v>
          </cell>
          <cell r="EW33">
            <v>0</v>
          </cell>
          <cell r="EX33">
            <v>0</v>
          </cell>
          <cell r="FA33">
            <v>0</v>
          </cell>
          <cell r="FB33">
            <v>0</v>
          </cell>
          <cell r="FE33">
            <v>0</v>
          </cell>
          <cell r="FF33">
            <v>0</v>
          </cell>
          <cell r="FI33">
            <v>0</v>
          </cell>
          <cell r="FJ33">
            <v>0</v>
          </cell>
          <cell r="FM33">
            <v>0</v>
          </cell>
          <cell r="FN33">
            <v>0</v>
          </cell>
          <cell r="FQ33">
            <v>0</v>
          </cell>
          <cell r="FR33">
            <v>0</v>
          </cell>
          <cell r="FU33">
            <v>0</v>
          </cell>
          <cell r="FV33">
            <v>0</v>
          </cell>
          <cell r="FY33">
            <v>0</v>
          </cell>
          <cell r="FZ33">
            <v>0</v>
          </cell>
          <cell r="GC33">
            <v>0</v>
          </cell>
          <cell r="GD33">
            <v>0</v>
          </cell>
          <cell r="GG33">
            <v>0</v>
          </cell>
          <cell r="GH33">
            <v>0</v>
          </cell>
          <cell r="GK33">
            <v>0</v>
          </cell>
          <cell r="GL33">
            <v>0</v>
          </cell>
          <cell r="GO33">
            <v>0</v>
          </cell>
          <cell r="GP33">
            <v>0</v>
          </cell>
          <cell r="GS33">
            <v>0</v>
          </cell>
          <cell r="GT33">
            <v>0</v>
          </cell>
          <cell r="GW33">
            <v>0</v>
          </cell>
          <cell r="GX33">
            <v>0</v>
          </cell>
          <cell r="HA33">
            <v>0</v>
          </cell>
          <cell r="HB33">
            <v>0</v>
          </cell>
          <cell r="HE33">
            <v>0</v>
          </cell>
          <cell r="HF33">
            <v>0</v>
          </cell>
          <cell r="HI33">
            <v>0</v>
          </cell>
          <cell r="HJ33">
            <v>0</v>
          </cell>
          <cell r="HM33">
            <v>0</v>
          </cell>
          <cell r="HN33">
            <v>0</v>
          </cell>
          <cell r="HP33">
            <v>10.276</v>
          </cell>
          <cell r="HQ33">
            <v>10.276</v>
          </cell>
          <cell r="HR33">
            <v>10.276</v>
          </cell>
          <cell r="HS33">
            <v>10.276</v>
          </cell>
          <cell r="HT33">
            <v>10.276</v>
          </cell>
          <cell r="HU33">
            <v>10.276</v>
          </cell>
        </row>
        <row r="34">
          <cell r="A34">
            <v>23590</v>
          </cell>
          <cell r="B34" t="str">
            <v>DDPE Digest</v>
          </cell>
          <cell r="C34" t="str">
            <v>Pal</v>
          </cell>
          <cell r="D34">
            <v>23590</v>
          </cell>
          <cell r="E34">
            <v>50090</v>
          </cell>
          <cell r="F34">
            <v>538.20000000000005</v>
          </cell>
          <cell r="H34">
            <v>5</v>
          </cell>
          <cell r="I34">
            <v>26.91</v>
          </cell>
          <cell r="J34">
            <v>7.3949999999999996</v>
          </cell>
          <cell r="L34">
            <v>5</v>
          </cell>
          <cell r="M34">
            <v>26.91</v>
          </cell>
          <cell r="N34">
            <v>7.3949999999999996</v>
          </cell>
          <cell r="P34">
            <v>5</v>
          </cell>
          <cell r="Q34">
            <v>26.91</v>
          </cell>
          <cell r="R34">
            <v>7.3949999999999996</v>
          </cell>
          <cell r="T34">
            <v>5</v>
          </cell>
          <cell r="U34">
            <v>26.91</v>
          </cell>
          <cell r="V34">
            <v>7.3949999999999996</v>
          </cell>
          <cell r="Y34">
            <v>0</v>
          </cell>
          <cell r="Z34">
            <v>0</v>
          </cell>
          <cell r="AC34">
            <v>0</v>
          </cell>
          <cell r="AD34">
            <v>0</v>
          </cell>
          <cell r="AG34">
            <v>0</v>
          </cell>
          <cell r="AH34">
            <v>0</v>
          </cell>
          <cell r="AK34">
            <v>0</v>
          </cell>
          <cell r="AL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W34">
            <v>0</v>
          </cell>
          <cell r="AX34">
            <v>0</v>
          </cell>
          <cell r="AZ34">
            <v>5</v>
          </cell>
          <cell r="BA34">
            <v>26.91</v>
          </cell>
          <cell r="BB34">
            <v>24.815000000000001</v>
          </cell>
          <cell r="BD34">
            <v>5</v>
          </cell>
          <cell r="BE34">
            <v>26.91</v>
          </cell>
          <cell r="BF34">
            <v>24.815000000000001</v>
          </cell>
          <cell r="BH34">
            <v>5</v>
          </cell>
          <cell r="BI34">
            <v>26.91</v>
          </cell>
          <cell r="BJ34">
            <v>24.815000000000001</v>
          </cell>
          <cell r="BL34">
            <v>5</v>
          </cell>
          <cell r="BM34">
            <v>26.91</v>
          </cell>
          <cell r="BN34">
            <v>24.815000000000001</v>
          </cell>
          <cell r="BP34">
            <v>5</v>
          </cell>
          <cell r="BQ34">
            <v>26.91</v>
          </cell>
          <cell r="BR34">
            <v>24.815000000000001</v>
          </cell>
          <cell r="BU34">
            <v>0</v>
          </cell>
          <cell r="BV34">
            <v>0</v>
          </cell>
          <cell r="BX34">
            <v>5</v>
          </cell>
          <cell r="BY34">
            <v>26.91</v>
          </cell>
          <cell r="BZ34">
            <v>4.37</v>
          </cell>
          <cell r="CB34">
            <v>5</v>
          </cell>
          <cell r="CC34">
            <v>26.91</v>
          </cell>
          <cell r="CD34">
            <v>4.37</v>
          </cell>
          <cell r="CF34">
            <v>5</v>
          </cell>
          <cell r="CG34">
            <v>26.91</v>
          </cell>
          <cell r="CH34">
            <v>4.37</v>
          </cell>
          <cell r="CJ34">
            <v>5</v>
          </cell>
          <cell r="CK34">
            <v>26.91</v>
          </cell>
          <cell r="CL34">
            <v>4.37</v>
          </cell>
          <cell r="CN34">
            <v>5</v>
          </cell>
          <cell r="CO34">
            <v>26.91</v>
          </cell>
          <cell r="CP34">
            <v>4.37</v>
          </cell>
          <cell r="CS34">
            <v>0</v>
          </cell>
          <cell r="CT34">
            <v>0</v>
          </cell>
          <cell r="CW34">
            <v>0</v>
          </cell>
          <cell r="CX34">
            <v>0</v>
          </cell>
          <cell r="DA34">
            <v>0</v>
          </cell>
          <cell r="DB34">
            <v>0</v>
          </cell>
          <cell r="DE34">
            <v>0</v>
          </cell>
          <cell r="DF34">
            <v>0</v>
          </cell>
          <cell r="DI34">
            <v>0</v>
          </cell>
          <cell r="DJ34">
            <v>0</v>
          </cell>
          <cell r="DM34">
            <v>0</v>
          </cell>
          <cell r="DN34">
            <v>0</v>
          </cell>
          <cell r="DQ34">
            <v>0</v>
          </cell>
          <cell r="DR34">
            <v>0</v>
          </cell>
          <cell r="DU34">
            <v>0</v>
          </cell>
          <cell r="DV34">
            <v>0</v>
          </cell>
          <cell r="DY34">
            <v>0</v>
          </cell>
          <cell r="DZ34">
            <v>0</v>
          </cell>
          <cell r="EC34">
            <v>0</v>
          </cell>
          <cell r="ED34">
            <v>0</v>
          </cell>
          <cell r="EG34">
            <v>0</v>
          </cell>
          <cell r="EH34">
            <v>0</v>
          </cell>
          <cell r="EK34">
            <v>0</v>
          </cell>
          <cell r="EL34">
            <v>0</v>
          </cell>
          <cell r="EO34">
            <v>0</v>
          </cell>
          <cell r="EP34">
            <v>0</v>
          </cell>
          <cell r="ES34">
            <v>0</v>
          </cell>
          <cell r="ET34">
            <v>0</v>
          </cell>
          <cell r="EW34">
            <v>0</v>
          </cell>
          <cell r="EX34">
            <v>0</v>
          </cell>
          <cell r="FA34">
            <v>0</v>
          </cell>
          <cell r="FB34">
            <v>0</v>
          </cell>
          <cell r="FE34">
            <v>0</v>
          </cell>
          <cell r="FF34">
            <v>0</v>
          </cell>
          <cell r="FI34">
            <v>0</v>
          </cell>
          <cell r="FJ34">
            <v>0</v>
          </cell>
          <cell r="FM34">
            <v>0</v>
          </cell>
          <cell r="FN34">
            <v>0</v>
          </cell>
          <cell r="FQ34">
            <v>0</v>
          </cell>
          <cell r="FR34">
            <v>0</v>
          </cell>
          <cell r="FU34">
            <v>0</v>
          </cell>
          <cell r="FV34">
            <v>0</v>
          </cell>
          <cell r="FY34">
            <v>0</v>
          </cell>
          <cell r="FZ34">
            <v>0</v>
          </cell>
          <cell r="GC34">
            <v>0</v>
          </cell>
          <cell r="GD34">
            <v>0</v>
          </cell>
          <cell r="GG34">
            <v>0</v>
          </cell>
          <cell r="GH34">
            <v>0</v>
          </cell>
          <cell r="GK34">
            <v>0</v>
          </cell>
          <cell r="GL34">
            <v>0</v>
          </cell>
          <cell r="GO34">
            <v>0</v>
          </cell>
          <cell r="GP34">
            <v>0</v>
          </cell>
          <cell r="GS34">
            <v>0</v>
          </cell>
          <cell r="GT34">
            <v>0</v>
          </cell>
          <cell r="GW34">
            <v>0</v>
          </cell>
          <cell r="GX34">
            <v>0</v>
          </cell>
          <cell r="HA34">
            <v>0</v>
          </cell>
          <cell r="HB34">
            <v>0</v>
          </cell>
          <cell r="HE34">
            <v>0</v>
          </cell>
          <cell r="HF34">
            <v>0</v>
          </cell>
          <cell r="HI34">
            <v>0</v>
          </cell>
          <cell r="HJ34">
            <v>0</v>
          </cell>
          <cell r="HM34">
            <v>0</v>
          </cell>
          <cell r="HN34">
            <v>0</v>
          </cell>
          <cell r="HP34">
            <v>36.58</v>
          </cell>
          <cell r="HQ34">
            <v>36.58</v>
          </cell>
          <cell r="HR34">
            <v>36.58</v>
          </cell>
          <cell r="HS34">
            <v>36.58</v>
          </cell>
          <cell r="HT34">
            <v>36.58</v>
          </cell>
          <cell r="HU34">
            <v>0</v>
          </cell>
        </row>
        <row r="35">
          <cell r="A35">
            <v>23860</v>
          </cell>
          <cell r="B35" t="str">
            <v>OPT Asia Cat Digest</v>
          </cell>
          <cell r="C35" t="str">
            <v>Pal</v>
          </cell>
          <cell r="D35">
            <v>23860</v>
          </cell>
          <cell r="E35">
            <v>51112</v>
          </cell>
          <cell r="F35">
            <v>761.8</v>
          </cell>
          <cell r="I35">
            <v>0</v>
          </cell>
          <cell r="J35">
            <v>0</v>
          </cell>
          <cell r="M35">
            <v>0</v>
          </cell>
          <cell r="N35">
            <v>0</v>
          </cell>
          <cell r="Q35">
            <v>0</v>
          </cell>
          <cell r="R35">
            <v>0</v>
          </cell>
          <cell r="U35">
            <v>0</v>
          </cell>
          <cell r="V35">
            <v>0</v>
          </cell>
          <cell r="Y35">
            <v>0</v>
          </cell>
          <cell r="Z35">
            <v>0</v>
          </cell>
          <cell r="AD35">
            <v>0</v>
          </cell>
          <cell r="AH35">
            <v>0</v>
          </cell>
          <cell r="AL35">
            <v>0</v>
          </cell>
          <cell r="AP35">
            <v>0</v>
          </cell>
          <cell r="AS35">
            <v>0</v>
          </cell>
          <cell r="AT35">
            <v>0</v>
          </cell>
          <cell r="AX35">
            <v>0</v>
          </cell>
          <cell r="BB35">
            <v>0</v>
          </cell>
          <cell r="BF35">
            <v>0</v>
          </cell>
          <cell r="BJ35">
            <v>0</v>
          </cell>
          <cell r="BN35">
            <v>0</v>
          </cell>
          <cell r="BR35">
            <v>0</v>
          </cell>
          <cell r="BV35">
            <v>0</v>
          </cell>
          <cell r="BY35">
            <v>0</v>
          </cell>
          <cell r="BZ35">
            <v>0</v>
          </cell>
          <cell r="CC35">
            <v>0</v>
          </cell>
          <cell r="CD35">
            <v>0</v>
          </cell>
          <cell r="CG35">
            <v>0</v>
          </cell>
          <cell r="CH35">
            <v>0</v>
          </cell>
          <cell r="CK35">
            <v>0</v>
          </cell>
          <cell r="CL35">
            <v>0</v>
          </cell>
          <cell r="CO35">
            <v>0</v>
          </cell>
          <cell r="CP35">
            <v>0</v>
          </cell>
          <cell r="CS35">
            <v>0</v>
          </cell>
          <cell r="CT35">
            <v>0</v>
          </cell>
          <cell r="CX35">
            <v>0</v>
          </cell>
          <cell r="DB35">
            <v>0</v>
          </cell>
          <cell r="DF35">
            <v>0</v>
          </cell>
          <cell r="DJ35">
            <v>0</v>
          </cell>
          <cell r="DN35">
            <v>0</v>
          </cell>
          <cell r="DR35">
            <v>0</v>
          </cell>
          <cell r="DV35">
            <v>0</v>
          </cell>
          <cell r="DZ35">
            <v>0</v>
          </cell>
          <cell r="ED35">
            <v>0</v>
          </cell>
          <cell r="EH35">
            <v>0</v>
          </cell>
          <cell r="EL35">
            <v>0</v>
          </cell>
          <cell r="EP35">
            <v>0</v>
          </cell>
          <cell r="ET35">
            <v>0</v>
          </cell>
          <cell r="EX35">
            <v>0</v>
          </cell>
          <cell r="FB35">
            <v>0</v>
          </cell>
          <cell r="FF35">
            <v>0</v>
          </cell>
          <cell r="FH35">
            <v>15</v>
          </cell>
          <cell r="FJ35">
            <v>3.2250000000000001</v>
          </cell>
          <cell r="FL35">
            <v>15</v>
          </cell>
          <cell r="FM35">
            <v>114.27</v>
          </cell>
          <cell r="FN35">
            <v>3.2250000000000001</v>
          </cell>
          <cell r="FP35">
            <v>15</v>
          </cell>
          <cell r="FQ35">
            <v>114.27</v>
          </cell>
          <cell r="FR35">
            <v>3.2250000000000001</v>
          </cell>
          <cell r="FT35">
            <v>15</v>
          </cell>
          <cell r="FU35">
            <v>114.27</v>
          </cell>
          <cell r="FV35">
            <v>3.2250000000000001</v>
          </cell>
          <cell r="FY35">
            <v>0</v>
          </cell>
          <cell r="FZ35">
            <v>0</v>
          </cell>
          <cell r="GC35">
            <v>0</v>
          </cell>
          <cell r="GD35">
            <v>0</v>
          </cell>
          <cell r="GG35">
            <v>0</v>
          </cell>
          <cell r="GH35">
            <v>0</v>
          </cell>
          <cell r="GK35">
            <v>0</v>
          </cell>
          <cell r="GL35">
            <v>0</v>
          </cell>
          <cell r="GO35">
            <v>0</v>
          </cell>
          <cell r="GP35">
            <v>0</v>
          </cell>
          <cell r="GS35">
            <v>0</v>
          </cell>
          <cell r="GT35">
            <v>0</v>
          </cell>
          <cell r="GW35">
            <v>0</v>
          </cell>
          <cell r="GX35">
            <v>0</v>
          </cell>
          <cell r="HA35">
            <v>0</v>
          </cell>
          <cell r="HB35">
            <v>0</v>
          </cell>
          <cell r="HE35">
            <v>0</v>
          </cell>
          <cell r="HF35">
            <v>0</v>
          </cell>
          <cell r="HI35">
            <v>0</v>
          </cell>
          <cell r="HJ35">
            <v>0</v>
          </cell>
          <cell r="HM35">
            <v>0</v>
          </cell>
          <cell r="HN35">
            <v>0</v>
          </cell>
          <cell r="HP35">
            <v>3.2250000000000001</v>
          </cell>
          <cell r="HQ35">
            <v>3.2250000000000001</v>
          </cell>
          <cell r="HR35">
            <v>3.2250000000000001</v>
          </cell>
          <cell r="HS35">
            <v>3.2250000000000001</v>
          </cell>
          <cell r="HT35">
            <v>3.2250000000000001</v>
          </cell>
          <cell r="HU35">
            <v>0</v>
          </cell>
        </row>
        <row r="36">
          <cell r="A36">
            <v>23900</v>
          </cell>
          <cell r="B36" t="str">
            <v>Digest ( Liver)</v>
          </cell>
          <cell r="C36" t="str">
            <v>Pal</v>
          </cell>
          <cell r="D36">
            <v>23900</v>
          </cell>
          <cell r="E36">
            <v>51116</v>
          </cell>
          <cell r="F36">
            <v>229.3</v>
          </cell>
          <cell r="I36">
            <v>0</v>
          </cell>
          <cell r="J36">
            <v>0</v>
          </cell>
          <cell r="M36">
            <v>0</v>
          </cell>
          <cell r="N36">
            <v>0</v>
          </cell>
          <cell r="Q36">
            <v>0</v>
          </cell>
          <cell r="R36">
            <v>0</v>
          </cell>
          <cell r="U36">
            <v>0</v>
          </cell>
          <cell r="V36">
            <v>0</v>
          </cell>
          <cell r="Y36">
            <v>0</v>
          </cell>
          <cell r="Z36">
            <v>0</v>
          </cell>
          <cell r="AC36">
            <v>0</v>
          </cell>
          <cell r="AD36">
            <v>0</v>
          </cell>
          <cell r="AG36">
            <v>0</v>
          </cell>
          <cell r="AH36">
            <v>0</v>
          </cell>
          <cell r="AK36">
            <v>0</v>
          </cell>
          <cell r="AL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W36">
            <v>0</v>
          </cell>
          <cell r="AX36">
            <v>0</v>
          </cell>
          <cell r="BA36">
            <v>0</v>
          </cell>
          <cell r="BB36">
            <v>0</v>
          </cell>
          <cell r="BE36">
            <v>0</v>
          </cell>
          <cell r="BF36">
            <v>0</v>
          </cell>
          <cell r="BI36">
            <v>0</v>
          </cell>
          <cell r="BJ36">
            <v>0</v>
          </cell>
          <cell r="BM36">
            <v>0</v>
          </cell>
          <cell r="BN36">
            <v>0</v>
          </cell>
          <cell r="BQ36">
            <v>0</v>
          </cell>
          <cell r="BR36">
            <v>0</v>
          </cell>
          <cell r="BU36">
            <v>0</v>
          </cell>
          <cell r="BV36">
            <v>0</v>
          </cell>
          <cell r="BY36">
            <v>0</v>
          </cell>
          <cell r="BZ36">
            <v>0</v>
          </cell>
          <cell r="CC36">
            <v>0</v>
          </cell>
          <cell r="CD36">
            <v>0</v>
          </cell>
          <cell r="CG36">
            <v>0</v>
          </cell>
          <cell r="CH36">
            <v>0</v>
          </cell>
          <cell r="CK36">
            <v>0</v>
          </cell>
          <cell r="CL36">
            <v>0</v>
          </cell>
          <cell r="CO36">
            <v>0</v>
          </cell>
          <cell r="CP36">
            <v>0</v>
          </cell>
          <cell r="CS36">
            <v>0</v>
          </cell>
          <cell r="CT36">
            <v>0</v>
          </cell>
          <cell r="CW36">
            <v>0</v>
          </cell>
          <cell r="CX36">
            <v>0</v>
          </cell>
          <cell r="DA36">
            <v>0</v>
          </cell>
          <cell r="DB36">
            <v>0</v>
          </cell>
          <cell r="DE36">
            <v>0</v>
          </cell>
          <cell r="DF36">
            <v>0</v>
          </cell>
          <cell r="DI36">
            <v>0</v>
          </cell>
          <cell r="DJ36">
            <v>0</v>
          </cell>
          <cell r="DM36">
            <v>0</v>
          </cell>
          <cell r="DN36">
            <v>0</v>
          </cell>
          <cell r="DQ36">
            <v>0</v>
          </cell>
          <cell r="DR36">
            <v>0</v>
          </cell>
          <cell r="DT36">
            <v>20</v>
          </cell>
          <cell r="DU36">
            <v>45.86</v>
          </cell>
          <cell r="DV36">
            <v>14.86</v>
          </cell>
          <cell r="DX36">
            <v>20</v>
          </cell>
          <cell r="DY36">
            <v>45.86</v>
          </cell>
          <cell r="DZ36">
            <v>14.86</v>
          </cell>
          <cell r="EB36">
            <v>20</v>
          </cell>
          <cell r="EC36">
            <v>45.86</v>
          </cell>
          <cell r="ED36">
            <v>14.86</v>
          </cell>
          <cell r="EF36">
            <v>20</v>
          </cell>
          <cell r="EG36">
            <v>45.86</v>
          </cell>
          <cell r="EH36">
            <v>14.86</v>
          </cell>
          <cell r="EK36">
            <v>0</v>
          </cell>
          <cell r="EL36">
            <v>0</v>
          </cell>
          <cell r="EO36">
            <v>0</v>
          </cell>
          <cell r="EP36">
            <v>0</v>
          </cell>
          <cell r="ES36">
            <v>0</v>
          </cell>
          <cell r="ET36">
            <v>0</v>
          </cell>
          <cell r="EW36">
            <v>0</v>
          </cell>
          <cell r="EX36">
            <v>0</v>
          </cell>
          <cell r="FA36">
            <v>0</v>
          </cell>
          <cell r="FB36">
            <v>0</v>
          </cell>
          <cell r="FE36">
            <v>0</v>
          </cell>
          <cell r="FF36">
            <v>0</v>
          </cell>
          <cell r="FI36">
            <v>0</v>
          </cell>
          <cell r="FJ36">
            <v>0</v>
          </cell>
          <cell r="FM36">
            <v>0</v>
          </cell>
          <cell r="FN36">
            <v>0</v>
          </cell>
          <cell r="FQ36">
            <v>0</v>
          </cell>
          <cell r="FR36">
            <v>0</v>
          </cell>
          <cell r="FU36">
            <v>0</v>
          </cell>
          <cell r="FV36">
            <v>0</v>
          </cell>
          <cell r="FX36">
            <v>20</v>
          </cell>
          <cell r="FY36">
            <v>45.86</v>
          </cell>
          <cell r="FZ36">
            <v>5.74</v>
          </cell>
          <cell r="GB36">
            <v>20</v>
          </cell>
          <cell r="GC36">
            <v>45.86</v>
          </cell>
          <cell r="GD36">
            <v>5.74</v>
          </cell>
          <cell r="GF36">
            <v>20</v>
          </cell>
          <cell r="GG36">
            <v>45.86</v>
          </cell>
          <cell r="GH36">
            <v>5.74</v>
          </cell>
          <cell r="GJ36">
            <v>20</v>
          </cell>
          <cell r="GK36">
            <v>45.86</v>
          </cell>
          <cell r="GL36">
            <v>5.74</v>
          </cell>
          <cell r="GO36">
            <v>0</v>
          </cell>
          <cell r="GP36">
            <v>0</v>
          </cell>
          <cell r="GS36">
            <v>0</v>
          </cell>
          <cell r="GT36">
            <v>0</v>
          </cell>
          <cell r="GW36">
            <v>0</v>
          </cell>
          <cell r="GX36">
            <v>0</v>
          </cell>
          <cell r="HA36">
            <v>0</v>
          </cell>
          <cell r="HB36">
            <v>0</v>
          </cell>
          <cell r="HE36">
            <v>0</v>
          </cell>
          <cell r="HF36">
            <v>0</v>
          </cell>
          <cell r="HI36">
            <v>0</v>
          </cell>
          <cell r="HJ36">
            <v>0</v>
          </cell>
          <cell r="HM36">
            <v>0</v>
          </cell>
          <cell r="HN36">
            <v>0</v>
          </cell>
          <cell r="HP36">
            <v>5.74</v>
          </cell>
          <cell r="HQ36">
            <v>20.6</v>
          </cell>
          <cell r="HR36">
            <v>20.6</v>
          </cell>
          <cell r="HS36">
            <v>20.6</v>
          </cell>
          <cell r="HT36">
            <v>20.6</v>
          </cell>
          <cell r="HU36">
            <v>0</v>
          </cell>
        </row>
        <row r="37">
          <cell r="A37">
            <v>24070</v>
          </cell>
          <cell r="B37" t="str">
            <v>Bioflavor F1210</v>
          </cell>
          <cell r="C37" t="str">
            <v>Pal</v>
          </cell>
          <cell r="D37">
            <v>24070</v>
          </cell>
          <cell r="E37">
            <v>51054</v>
          </cell>
          <cell r="F37">
            <v>207.5</v>
          </cell>
          <cell r="I37">
            <v>0</v>
          </cell>
          <cell r="J37">
            <v>0</v>
          </cell>
          <cell r="M37">
            <v>0</v>
          </cell>
          <cell r="N37">
            <v>0</v>
          </cell>
          <cell r="Q37">
            <v>0</v>
          </cell>
          <cell r="R37">
            <v>0</v>
          </cell>
          <cell r="U37">
            <v>0</v>
          </cell>
          <cell r="V37">
            <v>0</v>
          </cell>
          <cell r="Y37">
            <v>0</v>
          </cell>
          <cell r="Z37">
            <v>0</v>
          </cell>
          <cell r="AC37">
            <v>0</v>
          </cell>
          <cell r="AD37">
            <v>0</v>
          </cell>
          <cell r="AG37">
            <v>0</v>
          </cell>
          <cell r="AH37">
            <v>0</v>
          </cell>
          <cell r="AK37">
            <v>0</v>
          </cell>
          <cell r="AL37">
            <v>0</v>
          </cell>
          <cell r="AO37">
            <v>0</v>
          </cell>
          <cell r="AP37">
            <v>0</v>
          </cell>
          <cell r="AS37">
            <v>0</v>
          </cell>
          <cell r="AT37">
            <v>0</v>
          </cell>
          <cell r="AW37">
            <v>0</v>
          </cell>
          <cell r="AX37">
            <v>0</v>
          </cell>
          <cell r="BA37">
            <v>0</v>
          </cell>
          <cell r="BB37">
            <v>0</v>
          </cell>
          <cell r="BE37">
            <v>0</v>
          </cell>
          <cell r="BF37">
            <v>0</v>
          </cell>
          <cell r="BI37">
            <v>0</v>
          </cell>
          <cell r="BJ37">
            <v>0</v>
          </cell>
          <cell r="BM37">
            <v>0</v>
          </cell>
          <cell r="BN37">
            <v>0</v>
          </cell>
          <cell r="BQ37">
            <v>0</v>
          </cell>
          <cell r="BR37">
            <v>0</v>
          </cell>
          <cell r="BU37">
            <v>0</v>
          </cell>
          <cell r="BV37">
            <v>0</v>
          </cell>
          <cell r="BY37">
            <v>0</v>
          </cell>
          <cell r="BZ37">
            <v>0</v>
          </cell>
          <cell r="CC37">
            <v>0</v>
          </cell>
          <cell r="CD37">
            <v>0</v>
          </cell>
          <cell r="CG37">
            <v>0</v>
          </cell>
          <cell r="CH37">
            <v>0</v>
          </cell>
          <cell r="CK37">
            <v>0</v>
          </cell>
          <cell r="CL37">
            <v>0</v>
          </cell>
          <cell r="CO37">
            <v>0</v>
          </cell>
          <cell r="CP37">
            <v>0</v>
          </cell>
          <cell r="CS37">
            <v>0</v>
          </cell>
          <cell r="CT37">
            <v>0</v>
          </cell>
          <cell r="CW37">
            <v>0</v>
          </cell>
          <cell r="CX37">
            <v>0</v>
          </cell>
          <cell r="DA37">
            <v>0</v>
          </cell>
          <cell r="DB37">
            <v>0</v>
          </cell>
          <cell r="DE37">
            <v>0</v>
          </cell>
          <cell r="DF37">
            <v>0</v>
          </cell>
          <cell r="DI37">
            <v>0</v>
          </cell>
          <cell r="DJ37">
            <v>0</v>
          </cell>
          <cell r="DL37">
            <v>40</v>
          </cell>
          <cell r="DM37">
            <v>83</v>
          </cell>
          <cell r="DN37">
            <v>105.12</v>
          </cell>
          <cell r="DQ37">
            <v>0</v>
          </cell>
          <cell r="DR37">
            <v>0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C37">
            <v>0</v>
          </cell>
          <cell r="ED37">
            <v>0</v>
          </cell>
          <cell r="EG37">
            <v>0</v>
          </cell>
          <cell r="EH37">
            <v>0</v>
          </cell>
          <cell r="EJ37">
            <v>35</v>
          </cell>
          <cell r="EK37">
            <v>72.625</v>
          </cell>
          <cell r="EL37">
            <v>26.004999999999999</v>
          </cell>
          <cell r="EO37">
            <v>0</v>
          </cell>
          <cell r="EP37">
            <v>0</v>
          </cell>
          <cell r="ES37">
            <v>0</v>
          </cell>
          <cell r="ET37">
            <v>0</v>
          </cell>
          <cell r="EW37">
            <v>0</v>
          </cell>
          <cell r="EX37">
            <v>0</v>
          </cell>
          <cell r="FA37">
            <v>0</v>
          </cell>
          <cell r="FB37">
            <v>0</v>
          </cell>
          <cell r="FD37">
            <v>35</v>
          </cell>
          <cell r="FE37">
            <v>72.625</v>
          </cell>
          <cell r="FF37">
            <v>32.83</v>
          </cell>
          <cell r="FI37">
            <v>0</v>
          </cell>
          <cell r="FJ37">
            <v>0</v>
          </cell>
          <cell r="FM37">
            <v>0</v>
          </cell>
          <cell r="FN37">
            <v>0</v>
          </cell>
          <cell r="FQ37">
            <v>0</v>
          </cell>
          <cell r="FR37">
            <v>0</v>
          </cell>
          <cell r="FU37">
            <v>0</v>
          </cell>
          <cell r="FV37">
            <v>0</v>
          </cell>
          <cell r="FY37">
            <v>0</v>
          </cell>
          <cell r="FZ37">
            <v>0</v>
          </cell>
          <cell r="GC37">
            <v>0</v>
          </cell>
          <cell r="GD37">
            <v>0</v>
          </cell>
          <cell r="GG37">
            <v>0</v>
          </cell>
          <cell r="GH37">
            <v>0</v>
          </cell>
          <cell r="GK37">
            <v>0</v>
          </cell>
          <cell r="GL37">
            <v>0</v>
          </cell>
          <cell r="GN37">
            <v>40</v>
          </cell>
          <cell r="GO37">
            <v>83</v>
          </cell>
          <cell r="GP37">
            <v>11.48</v>
          </cell>
          <cell r="GR37">
            <v>50</v>
          </cell>
          <cell r="GS37">
            <v>103.75</v>
          </cell>
          <cell r="GT37">
            <v>11.45</v>
          </cell>
          <cell r="GV37">
            <v>50</v>
          </cell>
          <cell r="GW37">
            <v>103.75</v>
          </cell>
          <cell r="GX37">
            <v>11.45</v>
          </cell>
          <cell r="GZ37">
            <v>50</v>
          </cell>
          <cell r="HA37">
            <v>103.75</v>
          </cell>
          <cell r="HB37">
            <v>11.45</v>
          </cell>
          <cell r="HD37">
            <v>50</v>
          </cell>
          <cell r="HE37">
            <v>103.75</v>
          </cell>
          <cell r="HF37">
            <v>11.45</v>
          </cell>
          <cell r="HH37">
            <v>40</v>
          </cell>
          <cell r="HI37">
            <v>83</v>
          </cell>
          <cell r="HJ37">
            <v>9.16</v>
          </cell>
          <cell r="HL37">
            <v>55</v>
          </cell>
          <cell r="HM37">
            <v>114.125</v>
          </cell>
          <cell r="HN37">
            <v>2.75</v>
          </cell>
          <cell r="HP37">
            <v>11.45</v>
          </cell>
          <cell r="HQ37">
            <v>11.45</v>
          </cell>
          <cell r="HR37">
            <v>11.45</v>
          </cell>
          <cell r="HS37">
            <v>11.45</v>
          </cell>
          <cell r="HT37">
            <v>11.45</v>
          </cell>
          <cell r="HU37">
            <v>187.34499999999997</v>
          </cell>
        </row>
        <row r="38">
          <cell r="A38">
            <v>50779</v>
          </cell>
          <cell r="B38" t="str">
            <v>Lamb Digest 100</v>
          </cell>
          <cell r="C38" t="str">
            <v>Pal</v>
          </cell>
          <cell r="D38">
            <v>50779</v>
          </cell>
          <cell r="E38">
            <v>50779</v>
          </cell>
          <cell r="F38">
            <v>168.2</v>
          </cell>
          <cell r="I38">
            <v>0</v>
          </cell>
          <cell r="J38">
            <v>0</v>
          </cell>
          <cell r="M38">
            <v>0</v>
          </cell>
          <cell r="N38">
            <v>0</v>
          </cell>
          <cell r="Q38">
            <v>0</v>
          </cell>
          <cell r="R38">
            <v>0</v>
          </cell>
          <cell r="U38">
            <v>0</v>
          </cell>
          <cell r="V38">
            <v>0</v>
          </cell>
          <cell r="X38">
            <v>30</v>
          </cell>
          <cell r="Y38">
            <v>50.46</v>
          </cell>
          <cell r="Z38">
            <v>44.37</v>
          </cell>
          <cell r="AC38">
            <v>0</v>
          </cell>
          <cell r="AD38">
            <v>0</v>
          </cell>
          <cell r="AG38">
            <v>0</v>
          </cell>
          <cell r="AH38">
            <v>0</v>
          </cell>
          <cell r="AK38">
            <v>0</v>
          </cell>
          <cell r="AL38">
            <v>0</v>
          </cell>
          <cell r="AO38">
            <v>0</v>
          </cell>
          <cell r="AP38">
            <v>0</v>
          </cell>
          <cell r="AS38">
            <v>0</v>
          </cell>
          <cell r="AT38">
            <v>0</v>
          </cell>
          <cell r="AV38">
            <v>30</v>
          </cell>
          <cell r="AW38">
            <v>50.46</v>
          </cell>
          <cell r="AX38">
            <v>44.04</v>
          </cell>
          <cell r="BA38">
            <v>0</v>
          </cell>
          <cell r="BB38">
            <v>0</v>
          </cell>
          <cell r="BE38">
            <v>0</v>
          </cell>
          <cell r="BF38">
            <v>0</v>
          </cell>
          <cell r="BI38">
            <v>0</v>
          </cell>
          <cell r="BJ38">
            <v>0</v>
          </cell>
          <cell r="BM38">
            <v>0</v>
          </cell>
          <cell r="BN38">
            <v>0</v>
          </cell>
          <cell r="BQ38">
            <v>0</v>
          </cell>
          <cell r="BR38">
            <v>0</v>
          </cell>
          <cell r="BU38">
            <v>0</v>
          </cell>
          <cell r="BV38">
            <v>0</v>
          </cell>
          <cell r="BY38">
            <v>0</v>
          </cell>
          <cell r="BZ38">
            <v>0</v>
          </cell>
          <cell r="CC38">
            <v>0</v>
          </cell>
          <cell r="CD38">
            <v>0</v>
          </cell>
          <cell r="CG38">
            <v>0</v>
          </cell>
          <cell r="CH38">
            <v>0</v>
          </cell>
          <cell r="CK38">
            <v>0</v>
          </cell>
          <cell r="CL38">
            <v>0</v>
          </cell>
          <cell r="CO38">
            <v>0</v>
          </cell>
          <cell r="CP38">
            <v>0</v>
          </cell>
          <cell r="CR38">
            <v>35</v>
          </cell>
          <cell r="CS38">
            <v>58.87</v>
          </cell>
          <cell r="CT38">
            <v>30.59</v>
          </cell>
          <cell r="CW38">
            <v>0</v>
          </cell>
          <cell r="CX38">
            <v>0</v>
          </cell>
          <cell r="DA38">
            <v>0</v>
          </cell>
          <cell r="DB38">
            <v>0</v>
          </cell>
          <cell r="DE38">
            <v>0</v>
          </cell>
          <cell r="DF38">
            <v>0</v>
          </cell>
          <cell r="DI38">
            <v>0</v>
          </cell>
          <cell r="DJ38">
            <v>0</v>
          </cell>
          <cell r="DM38">
            <v>0</v>
          </cell>
          <cell r="DN38">
            <v>0</v>
          </cell>
          <cell r="DQ38">
            <v>0</v>
          </cell>
          <cell r="DR38">
            <v>0</v>
          </cell>
          <cell r="DU38">
            <v>0</v>
          </cell>
          <cell r="DV38">
            <v>0</v>
          </cell>
          <cell r="DY38">
            <v>0</v>
          </cell>
          <cell r="DZ38">
            <v>0</v>
          </cell>
          <cell r="EC38">
            <v>0</v>
          </cell>
          <cell r="ED38">
            <v>0</v>
          </cell>
          <cell r="EG38">
            <v>0</v>
          </cell>
          <cell r="EH38">
            <v>0</v>
          </cell>
          <cell r="EK38">
            <v>0</v>
          </cell>
          <cell r="EL38">
            <v>0</v>
          </cell>
          <cell r="EO38">
            <v>0</v>
          </cell>
          <cell r="EP38">
            <v>0</v>
          </cell>
          <cell r="ES38">
            <v>0</v>
          </cell>
          <cell r="ET38">
            <v>0</v>
          </cell>
          <cell r="EW38">
            <v>0</v>
          </cell>
          <cell r="EX38">
            <v>0</v>
          </cell>
          <cell r="FA38">
            <v>0</v>
          </cell>
          <cell r="FB38">
            <v>0</v>
          </cell>
          <cell r="FE38">
            <v>0</v>
          </cell>
          <cell r="FF38">
            <v>0</v>
          </cell>
          <cell r="FI38">
            <v>0</v>
          </cell>
          <cell r="FJ38">
            <v>0</v>
          </cell>
          <cell r="FM38">
            <v>0</v>
          </cell>
          <cell r="FN38">
            <v>0</v>
          </cell>
          <cell r="FQ38">
            <v>0</v>
          </cell>
          <cell r="FR38">
            <v>0</v>
          </cell>
          <cell r="FU38">
            <v>0</v>
          </cell>
          <cell r="FV38">
            <v>0</v>
          </cell>
          <cell r="FY38">
            <v>0</v>
          </cell>
          <cell r="FZ38">
            <v>0</v>
          </cell>
          <cell r="GC38">
            <v>0</v>
          </cell>
          <cell r="GD38">
            <v>0</v>
          </cell>
          <cell r="GG38">
            <v>0</v>
          </cell>
          <cell r="GH38">
            <v>0</v>
          </cell>
          <cell r="GK38">
            <v>0</v>
          </cell>
          <cell r="GL38">
            <v>0</v>
          </cell>
          <cell r="GO38">
            <v>0</v>
          </cell>
          <cell r="GP38">
            <v>0</v>
          </cell>
          <cell r="GS38">
            <v>0</v>
          </cell>
          <cell r="GT38">
            <v>0</v>
          </cell>
          <cell r="GW38">
            <v>0</v>
          </cell>
          <cell r="GX38">
            <v>0</v>
          </cell>
          <cell r="HA38">
            <v>0</v>
          </cell>
          <cell r="HB38">
            <v>0</v>
          </cell>
          <cell r="HE38">
            <v>0</v>
          </cell>
          <cell r="HF38">
            <v>0</v>
          </cell>
          <cell r="HI38">
            <v>0</v>
          </cell>
          <cell r="HJ38">
            <v>0</v>
          </cell>
          <cell r="HM38">
            <v>0</v>
          </cell>
          <cell r="HN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74.959999999999994</v>
          </cell>
        </row>
        <row r="39">
          <cell r="A39">
            <v>51177</v>
          </cell>
          <cell r="B39" t="str">
            <v>Mondovi 65000</v>
          </cell>
          <cell r="C39" t="str">
            <v>Pal</v>
          </cell>
          <cell r="D39">
            <v>51177</v>
          </cell>
          <cell r="E39">
            <v>51177</v>
          </cell>
          <cell r="F39">
            <v>660</v>
          </cell>
          <cell r="I39">
            <v>0</v>
          </cell>
          <cell r="J39">
            <v>0</v>
          </cell>
          <cell r="M39">
            <v>0</v>
          </cell>
          <cell r="N39">
            <v>0</v>
          </cell>
          <cell r="Q39">
            <v>0</v>
          </cell>
          <cell r="R39">
            <v>0</v>
          </cell>
          <cell r="U39">
            <v>0</v>
          </cell>
          <cell r="V39">
            <v>0</v>
          </cell>
          <cell r="Y39">
            <v>0</v>
          </cell>
          <cell r="Z39">
            <v>0</v>
          </cell>
          <cell r="AC39">
            <v>0</v>
          </cell>
          <cell r="AD39">
            <v>0</v>
          </cell>
          <cell r="AG39">
            <v>0</v>
          </cell>
          <cell r="AH39">
            <v>0</v>
          </cell>
          <cell r="AK39">
            <v>0</v>
          </cell>
          <cell r="AL39">
            <v>0</v>
          </cell>
          <cell r="AO39">
            <v>0</v>
          </cell>
          <cell r="AP39">
            <v>0</v>
          </cell>
          <cell r="AS39">
            <v>0</v>
          </cell>
          <cell r="AT39">
            <v>0</v>
          </cell>
          <cell r="AW39">
            <v>0</v>
          </cell>
          <cell r="AX39">
            <v>0</v>
          </cell>
          <cell r="BA39">
            <v>0</v>
          </cell>
          <cell r="BB39">
            <v>0</v>
          </cell>
          <cell r="BE39">
            <v>0</v>
          </cell>
          <cell r="BF39">
            <v>0</v>
          </cell>
          <cell r="BI39">
            <v>0</v>
          </cell>
          <cell r="BJ39">
            <v>0</v>
          </cell>
          <cell r="BM39">
            <v>0</v>
          </cell>
          <cell r="BN39">
            <v>0</v>
          </cell>
          <cell r="BQ39">
            <v>0</v>
          </cell>
          <cell r="BR39">
            <v>0</v>
          </cell>
          <cell r="BU39">
            <v>0</v>
          </cell>
          <cell r="BV39">
            <v>0</v>
          </cell>
          <cell r="BY39">
            <v>0</v>
          </cell>
          <cell r="BZ39">
            <v>0</v>
          </cell>
          <cell r="CC39">
            <v>0</v>
          </cell>
          <cell r="CD39">
            <v>0</v>
          </cell>
          <cell r="CG39">
            <v>0</v>
          </cell>
          <cell r="CH39">
            <v>0</v>
          </cell>
          <cell r="CK39">
            <v>0</v>
          </cell>
          <cell r="CL39">
            <v>0</v>
          </cell>
          <cell r="CO39">
            <v>0</v>
          </cell>
          <cell r="CP39">
            <v>0</v>
          </cell>
          <cell r="CS39">
            <v>0</v>
          </cell>
          <cell r="CT39">
            <v>0</v>
          </cell>
          <cell r="CV39">
            <v>10</v>
          </cell>
          <cell r="CW39">
            <v>66</v>
          </cell>
          <cell r="CX39">
            <v>26.28</v>
          </cell>
          <cell r="CZ39">
            <v>10</v>
          </cell>
          <cell r="DA39">
            <v>66</v>
          </cell>
          <cell r="DB39">
            <v>26.28</v>
          </cell>
          <cell r="DD39">
            <v>10</v>
          </cell>
          <cell r="DE39">
            <v>66</v>
          </cell>
          <cell r="DF39">
            <v>26.28</v>
          </cell>
          <cell r="DH39">
            <v>10</v>
          </cell>
          <cell r="DI39">
            <v>66</v>
          </cell>
          <cell r="DJ39">
            <v>26.28</v>
          </cell>
          <cell r="DM39">
            <v>0</v>
          </cell>
          <cell r="DN39">
            <v>0</v>
          </cell>
          <cell r="DP39">
            <v>10</v>
          </cell>
          <cell r="DQ39">
            <v>66</v>
          </cell>
          <cell r="DR39">
            <v>7.43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C39">
            <v>0</v>
          </cell>
          <cell r="ED39">
            <v>0</v>
          </cell>
          <cell r="EG39">
            <v>0</v>
          </cell>
          <cell r="EH39">
            <v>0</v>
          </cell>
          <cell r="EK39">
            <v>0</v>
          </cell>
          <cell r="EL39">
            <v>0</v>
          </cell>
          <cell r="EN39">
            <v>10</v>
          </cell>
          <cell r="EO39">
            <v>66</v>
          </cell>
          <cell r="EP39">
            <v>9.3800000000000008</v>
          </cell>
          <cell r="ER39">
            <v>10</v>
          </cell>
          <cell r="ES39">
            <v>66</v>
          </cell>
          <cell r="ET39">
            <v>9.3800000000000008</v>
          </cell>
          <cell r="EV39">
            <v>10</v>
          </cell>
          <cell r="EW39">
            <v>66</v>
          </cell>
          <cell r="EX39">
            <v>9.3800000000000008</v>
          </cell>
          <cell r="EZ39">
            <v>10</v>
          </cell>
          <cell r="FA39">
            <v>66</v>
          </cell>
          <cell r="FB39">
            <v>9.3800000000000008</v>
          </cell>
          <cell r="FE39">
            <v>0</v>
          </cell>
          <cell r="FF39">
            <v>0</v>
          </cell>
          <cell r="FI39">
            <v>0</v>
          </cell>
          <cell r="FJ39">
            <v>0</v>
          </cell>
          <cell r="FM39">
            <v>0</v>
          </cell>
          <cell r="FN39">
            <v>0</v>
          </cell>
          <cell r="FQ39">
            <v>0</v>
          </cell>
          <cell r="FR39">
            <v>0</v>
          </cell>
          <cell r="FU39">
            <v>0</v>
          </cell>
          <cell r="FV39">
            <v>0</v>
          </cell>
          <cell r="FY39">
            <v>0</v>
          </cell>
          <cell r="FZ39">
            <v>0</v>
          </cell>
          <cell r="GC39">
            <v>0</v>
          </cell>
          <cell r="GD39">
            <v>0</v>
          </cell>
          <cell r="GG39">
            <v>0</v>
          </cell>
          <cell r="GH39">
            <v>0</v>
          </cell>
          <cell r="GK39">
            <v>0</v>
          </cell>
          <cell r="GL39">
            <v>0</v>
          </cell>
          <cell r="GO39">
            <v>0</v>
          </cell>
          <cell r="GP39">
            <v>0</v>
          </cell>
          <cell r="GS39">
            <v>0</v>
          </cell>
          <cell r="GT39">
            <v>0</v>
          </cell>
          <cell r="GW39">
            <v>0</v>
          </cell>
          <cell r="GX39">
            <v>0</v>
          </cell>
          <cell r="HA39">
            <v>0</v>
          </cell>
          <cell r="HB39">
            <v>0</v>
          </cell>
          <cell r="HE39">
            <v>0</v>
          </cell>
          <cell r="HF39">
            <v>0</v>
          </cell>
          <cell r="HI39">
            <v>0</v>
          </cell>
          <cell r="HJ39">
            <v>0</v>
          </cell>
          <cell r="HM39">
            <v>0</v>
          </cell>
          <cell r="HN39">
            <v>0</v>
          </cell>
          <cell r="HP39">
            <v>43.09</v>
          </cell>
          <cell r="HQ39">
            <v>35.660000000000004</v>
          </cell>
          <cell r="HR39">
            <v>35.660000000000004</v>
          </cell>
          <cell r="HS39">
            <v>35.660000000000004</v>
          </cell>
          <cell r="HT39">
            <v>35.660000000000004</v>
          </cell>
          <cell r="HU39">
            <v>0</v>
          </cell>
        </row>
        <row r="40">
          <cell r="A40">
            <v>510</v>
          </cell>
          <cell r="B40" t="str">
            <v>Meat Meal</v>
          </cell>
          <cell r="C40" t="str">
            <v>Protein</v>
          </cell>
          <cell r="D40">
            <v>510</v>
          </cell>
          <cell r="E40">
            <v>50406</v>
          </cell>
          <cell r="F40">
            <v>29.5</v>
          </cell>
          <cell r="J40">
            <v>0</v>
          </cell>
          <cell r="N40">
            <v>0</v>
          </cell>
          <cell r="R40">
            <v>0</v>
          </cell>
          <cell r="V40">
            <v>0</v>
          </cell>
          <cell r="Z40">
            <v>0</v>
          </cell>
          <cell r="BF40">
            <v>0</v>
          </cell>
          <cell r="BZ40">
            <v>0</v>
          </cell>
          <cell r="CD40">
            <v>0</v>
          </cell>
          <cell r="CH40">
            <v>0</v>
          </cell>
          <cell r="CL40">
            <v>0</v>
          </cell>
          <cell r="CP40">
            <v>0</v>
          </cell>
          <cell r="CT40">
            <v>0</v>
          </cell>
          <cell r="CX40">
            <v>0</v>
          </cell>
          <cell r="DB40">
            <v>0</v>
          </cell>
          <cell r="DF40">
            <v>0</v>
          </cell>
          <cell r="DJ40">
            <v>0</v>
          </cell>
          <cell r="DN40">
            <v>0</v>
          </cell>
          <cell r="DR40">
            <v>0</v>
          </cell>
          <cell r="DV40">
            <v>0</v>
          </cell>
          <cell r="DZ40">
            <v>0</v>
          </cell>
          <cell r="ED40">
            <v>0</v>
          </cell>
          <cell r="EH40">
            <v>0</v>
          </cell>
          <cell r="EL40">
            <v>0</v>
          </cell>
          <cell r="EP40">
            <v>0</v>
          </cell>
          <cell r="ET40">
            <v>0</v>
          </cell>
          <cell r="EX40">
            <v>0</v>
          </cell>
          <cell r="FB40">
            <v>0</v>
          </cell>
          <cell r="FF40">
            <v>0</v>
          </cell>
          <cell r="FJ40">
            <v>0</v>
          </cell>
          <cell r="FN40">
            <v>0</v>
          </cell>
          <cell r="FR40">
            <v>0</v>
          </cell>
          <cell r="FV40">
            <v>0</v>
          </cell>
          <cell r="FZ40">
            <v>0</v>
          </cell>
          <cell r="GD40">
            <v>0</v>
          </cell>
          <cell r="GH40">
            <v>0</v>
          </cell>
          <cell r="GL40">
            <v>0</v>
          </cell>
          <cell r="GP40">
            <v>0</v>
          </cell>
          <cell r="GT40">
            <v>0</v>
          </cell>
          <cell r="GX40">
            <v>0</v>
          </cell>
          <cell r="HB40">
            <v>0</v>
          </cell>
          <cell r="HF40">
            <v>0</v>
          </cell>
          <cell r="HJ40">
            <v>0</v>
          </cell>
          <cell r="HL40">
            <v>11.98</v>
          </cell>
          <cell r="HN40">
            <v>0.59899999999999998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0.59899999999999998</v>
          </cell>
        </row>
        <row r="41">
          <cell r="A41">
            <v>540</v>
          </cell>
          <cell r="B41" t="str">
            <v>Poult By-Prod Ml LA-Exy</v>
          </cell>
          <cell r="C41" t="str">
            <v>Protein</v>
          </cell>
          <cell r="D41">
            <v>540</v>
          </cell>
          <cell r="E41">
            <v>50516</v>
          </cell>
          <cell r="F41">
            <v>63.88</v>
          </cell>
          <cell r="I41">
            <v>0</v>
          </cell>
          <cell r="J41">
            <v>0</v>
          </cell>
          <cell r="M41">
            <v>0</v>
          </cell>
          <cell r="N41">
            <v>0</v>
          </cell>
          <cell r="Q41">
            <v>0</v>
          </cell>
          <cell r="R41">
            <v>0</v>
          </cell>
          <cell r="U41">
            <v>0</v>
          </cell>
          <cell r="V41">
            <v>0</v>
          </cell>
          <cell r="Y41">
            <v>0</v>
          </cell>
          <cell r="Z41">
            <v>0</v>
          </cell>
          <cell r="AC41">
            <v>0</v>
          </cell>
          <cell r="AD41">
            <v>0</v>
          </cell>
          <cell r="AG41">
            <v>0</v>
          </cell>
          <cell r="AH41">
            <v>0</v>
          </cell>
          <cell r="AK41">
            <v>0</v>
          </cell>
          <cell r="AL41">
            <v>0</v>
          </cell>
          <cell r="AO41">
            <v>0</v>
          </cell>
          <cell r="AP41">
            <v>0</v>
          </cell>
          <cell r="AS41">
            <v>0</v>
          </cell>
          <cell r="AT41">
            <v>0</v>
          </cell>
          <cell r="AW41">
            <v>0</v>
          </cell>
          <cell r="AX41">
            <v>0</v>
          </cell>
          <cell r="BA41">
            <v>0</v>
          </cell>
          <cell r="BB41">
            <v>0</v>
          </cell>
          <cell r="BE41">
            <v>0</v>
          </cell>
          <cell r="BF41">
            <v>0</v>
          </cell>
          <cell r="BI41">
            <v>0</v>
          </cell>
          <cell r="BJ41">
            <v>0</v>
          </cell>
          <cell r="BM41">
            <v>0</v>
          </cell>
          <cell r="BN41">
            <v>0</v>
          </cell>
          <cell r="BQ41">
            <v>0</v>
          </cell>
          <cell r="BR41">
            <v>0</v>
          </cell>
          <cell r="BU41">
            <v>0</v>
          </cell>
          <cell r="BV41">
            <v>0</v>
          </cell>
          <cell r="BY41">
            <v>0</v>
          </cell>
          <cell r="BZ41">
            <v>0</v>
          </cell>
          <cell r="CC41">
            <v>0</v>
          </cell>
          <cell r="CD41">
            <v>0</v>
          </cell>
          <cell r="CG41">
            <v>0</v>
          </cell>
          <cell r="CH41">
            <v>0</v>
          </cell>
          <cell r="CK41">
            <v>0</v>
          </cell>
          <cell r="CL41">
            <v>0</v>
          </cell>
          <cell r="CO41">
            <v>0</v>
          </cell>
          <cell r="CP41">
            <v>0</v>
          </cell>
          <cell r="CS41">
            <v>0</v>
          </cell>
          <cell r="CT41">
            <v>0</v>
          </cell>
          <cell r="CV41">
            <v>228.5</v>
          </cell>
          <cell r="CW41">
            <v>145.9658</v>
          </cell>
          <cell r="CX41">
            <v>600.49800000000005</v>
          </cell>
          <cell r="CZ41">
            <v>228.5</v>
          </cell>
          <cell r="DA41">
            <v>145.9658</v>
          </cell>
          <cell r="DB41">
            <v>600.49800000000005</v>
          </cell>
          <cell r="DE41">
            <v>0</v>
          </cell>
          <cell r="DF41">
            <v>0</v>
          </cell>
          <cell r="DI41">
            <v>0</v>
          </cell>
          <cell r="DJ41">
            <v>0</v>
          </cell>
          <cell r="DM41">
            <v>0</v>
          </cell>
          <cell r="DN41">
            <v>0</v>
          </cell>
          <cell r="DQ41">
            <v>0</v>
          </cell>
          <cell r="DR41">
            <v>0</v>
          </cell>
          <cell r="DT41">
            <v>192</v>
          </cell>
          <cell r="DU41">
            <v>122.64960000000001</v>
          </cell>
          <cell r="DV41">
            <v>142.65600000000001</v>
          </cell>
          <cell r="DY41">
            <v>0</v>
          </cell>
          <cell r="DZ41">
            <v>0</v>
          </cell>
          <cell r="EC41">
            <v>0</v>
          </cell>
          <cell r="ED41">
            <v>0</v>
          </cell>
          <cell r="EG41">
            <v>0</v>
          </cell>
          <cell r="EH41">
            <v>0</v>
          </cell>
          <cell r="EK41">
            <v>0</v>
          </cell>
          <cell r="EL41">
            <v>0</v>
          </cell>
          <cell r="EN41">
            <v>224</v>
          </cell>
          <cell r="EO41">
            <v>143.09120000000001</v>
          </cell>
          <cell r="EP41">
            <v>210.11199999999999</v>
          </cell>
          <cell r="ER41">
            <v>224</v>
          </cell>
          <cell r="ES41">
            <v>143.09120000000001</v>
          </cell>
          <cell r="ET41">
            <v>210.11199999999999</v>
          </cell>
          <cell r="EW41">
            <v>0</v>
          </cell>
          <cell r="EX41">
            <v>0</v>
          </cell>
          <cell r="FA41">
            <v>0</v>
          </cell>
          <cell r="FB41">
            <v>0</v>
          </cell>
          <cell r="FE41">
            <v>0</v>
          </cell>
          <cell r="FF41">
            <v>0</v>
          </cell>
          <cell r="FH41">
            <v>192.61</v>
          </cell>
          <cell r="FI41">
            <v>123.03926800000001</v>
          </cell>
          <cell r="FJ41">
            <v>41.411149999999999</v>
          </cell>
          <cell r="FL41">
            <v>192.61</v>
          </cell>
          <cell r="FM41">
            <v>123.03926800000001</v>
          </cell>
          <cell r="FN41">
            <v>41.411149999999999</v>
          </cell>
          <cell r="FQ41">
            <v>0</v>
          </cell>
          <cell r="FR41">
            <v>0</v>
          </cell>
          <cell r="FU41">
            <v>0</v>
          </cell>
          <cell r="FV41">
            <v>0</v>
          </cell>
          <cell r="FX41">
            <v>225.04</v>
          </cell>
          <cell r="FY41">
            <v>143.75555199999999</v>
          </cell>
          <cell r="FZ41">
            <v>64.586479999999995</v>
          </cell>
          <cell r="GB41">
            <v>225.04</v>
          </cell>
          <cell r="GC41">
            <v>143.75555199999999</v>
          </cell>
          <cell r="GD41">
            <v>64.586479999999995</v>
          </cell>
          <cell r="GG41">
            <v>0</v>
          </cell>
          <cell r="GH41">
            <v>0</v>
          </cell>
          <cell r="GK41">
            <v>0</v>
          </cell>
          <cell r="GL41">
            <v>0</v>
          </cell>
          <cell r="GO41">
            <v>0</v>
          </cell>
          <cell r="GP41">
            <v>0</v>
          </cell>
          <cell r="GR41">
            <v>177.27</v>
          </cell>
          <cell r="GS41">
            <v>113.240076</v>
          </cell>
          <cell r="GT41">
            <v>40.594830000000002</v>
          </cell>
          <cell r="GV41">
            <v>177.27</v>
          </cell>
          <cell r="GW41">
            <v>113.240076</v>
          </cell>
          <cell r="GX41">
            <v>40.594830000000002</v>
          </cell>
          <cell r="HA41">
            <v>0</v>
          </cell>
          <cell r="HB41">
            <v>0</v>
          </cell>
          <cell r="HE41">
            <v>0</v>
          </cell>
          <cell r="HF41">
            <v>0</v>
          </cell>
          <cell r="HI41">
            <v>0</v>
          </cell>
          <cell r="HJ41">
            <v>0</v>
          </cell>
          <cell r="HM41">
            <v>0</v>
          </cell>
          <cell r="HN41">
            <v>0</v>
          </cell>
          <cell r="HP41">
            <v>957.20245999999997</v>
          </cell>
          <cell r="HQ41">
            <v>1099.8584599999999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A42">
            <v>560</v>
          </cell>
          <cell r="B42" t="str">
            <v>Poultry LA CBP Meal</v>
          </cell>
          <cell r="C42" t="str">
            <v>Protein</v>
          </cell>
          <cell r="D42">
            <v>560</v>
          </cell>
          <cell r="E42">
            <v>50525</v>
          </cell>
          <cell r="F42">
            <v>61.59</v>
          </cell>
          <cell r="I42">
            <v>0</v>
          </cell>
          <cell r="J42">
            <v>0</v>
          </cell>
          <cell r="M42">
            <v>0</v>
          </cell>
          <cell r="N42">
            <v>0</v>
          </cell>
          <cell r="Q42">
            <v>0</v>
          </cell>
          <cell r="R42">
            <v>0</v>
          </cell>
          <cell r="U42">
            <v>0</v>
          </cell>
          <cell r="V42">
            <v>0</v>
          </cell>
          <cell r="Y42">
            <v>0</v>
          </cell>
          <cell r="Z42">
            <v>0</v>
          </cell>
          <cell r="AD42">
            <v>0</v>
          </cell>
          <cell r="AG42">
            <v>0</v>
          </cell>
          <cell r="AH42">
            <v>0</v>
          </cell>
          <cell r="AK42">
            <v>0</v>
          </cell>
          <cell r="AL42">
            <v>0</v>
          </cell>
          <cell r="AO42">
            <v>0</v>
          </cell>
          <cell r="AP42">
            <v>0</v>
          </cell>
          <cell r="AS42">
            <v>0</v>
          </cell>
          <cell r="AT42">
            <v>0</v>
          </cell>
          <cell r="AX42">
            <v>0</v>
          </cell>
          <cell r="BB42">
            <v>0</v>
          </cell>
          <cell r="BE42">
            <v>0</v>
          </cell>
          <cell r="BF42">
            <v>0</v>
          </cell>
          <cell r="BI42">
            <v>0</v>
          </cell>
          <cell r="BJ42">
            <v>0</v>
          </cell>
          <cell r="BM42">
            <v>0</v>
          </cell>
          <cell r="BN42">
            <v>0</v>
          </cell>
          <cell r="BQ42">
            <v>0</v>
          </cell>
          <cell r="BR42">
            <v>0</v>
          </cell>
          <cell r="BU42">
            <v>0</v>
          </cell>
          <cell r="BV42">
            <v>0</v>
          </cell>
          <cell r="BY42">
            <v>0</v>
          </cell>
          <cell r="BZ42">
            <v>0</v>
          </cell>
          <cell r="CC42">
            <v>0</v>
          </cell>
          <cell r="CD42">
            <v>0</v>
          </cell>
          <cell r="CG42">
            <v>0</v>
          </cell>
          <cell r="CH42">
            <v>0</v>
          </cell>
          <cell r="CK42">
            <v>0</v>
          </cell>
          <cell r="CL42">
            <v>0</v>
          </cell>
          <cell r="CO42">
            <v>0</v>
          </cell>
          <cell r="CP42">
            <v>0</v>
          </cell>
          <cell r="CS42">
            <v>0</v>
          </cell>
          <cell r="CT42">
            <v>0</v>
          </cell>
          <cell r="CW42">
            <v>0</v>
          </cell>
          <cell r="CX42">
            <v>0</v>
          </cell>
          <cell r="DA42">
            <v>0</v>
          </cell>
          <cell r="DB42">
            <v>0</v>
          </cell>
          <cell r="DE42">
            <v>0</v>
          </cell>
          <cell r="DF42">
            <v>0</v>
          </cell>
          <cell r="DI42">
            <v>0</v>
          </cell>
          <cell r="DJ42">
            <v>0</v>
          </cell>
          <cell r="DM42">
            <v>0</v>
          </cell>
          <cell r="DN42">
            <v>0</v>
          </cell>
          <cell r="DP42">
            <v>174</v>
          </cell>
          <cell r="DQ42">
            <v>107.1666</v>
          </cell>
          <cell r="DR42">
            <v>129.28200000000001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C42">
            <v>0</v>
          </cell>
          <cell r="ED42">
            <v>0</v>
          </cell>
          <cell r="EG42">
            <v>0</v>
          </cell>
          <cell r="EH42">
            <v>0</v>
          </cell>
          <cell r="EL42">
            <v>0</v>
          </cell>
          <cell r="EO42">
            <v>0</v>
          </cell>
          <cell r="EP42">
            <v>0</v>
          </cell>
          <cell r="ES42">
            <v>0</v>
          </cell>
          <cell r="ET42">
            <v>0</v>
          </cell>
          <cell r="EW42">
            <v>0</v>
          </cell>
          <cell r="EX42">
            <v>0</v>
          </cell>
          <cell r="FA42">
            <v>0</v>
          </cell>
          <cell r="FB42">
            <v>0</v>
          </cell>
          <cell r="FE42">
            <v>0</v>
          </cell>
          <cell r="FF42">
            <v>0</v>
          </cell>
          <cell r="FI42">
            <v>0</v>
          </cell>
          <cell r="FJ42">
            <v>0</v>
          </cell>
          <cell r="FM42">
            <v>0</v>
          </cell>
          <cell r="FN42">
            <v>0</v>
          </cell>
          <cell r="FQ42">
            <v>0</v>
          </cell>
          <cell r="FR42">
            <v>0</v>
          </cell>
          <cell r="FU42">
            <v>0</v>
          </cell>
          <cell r="FV42">
            <v>0</v>
          </cell>
          <cell r="FY42">
            <v>0</v>
          </cell>
          <cell r="FZ42">
            <v>0</v>
          </cell>
          <cell r="GC42">
            <v>0</v>
          </cell>
          <cell r="GD42">
            <v>0</v>
          </cell>
          <cell r="GG42">
            <v>0</v>
          </cell>
          <cell r="GH42">
            <v>0</v>
          </cell>
          <cell r="GK42">
            <v>0</v>
          </cell>
          <cell r="GL42">
            <v>0</v>
          </cell>
          <cell r="GO42">
            <v>0</v>
          </cell>
          <cell r="GP42">
            <v>0</v>
          </cell>
          <cell r="GS42">
            <v>0</v>
          </cell>
          <cell r="GT42">
            <v>0</v>
          </cell>
          <cell r="GW42">
            <v>0</v>
          </cell>
          <cell r="GX42">
            <v>0</v>
          </cell>
          <cell r="HA42">
            <v>0</v>
          </cell>
          <cell r="HB42">
            <v>0</v>
          </cell>
          <cell r="HE42">
            <v>0</v>
          </cell>
          <cell r="HF42">
            <v>0</v>
          </cell>
          <cell r="HI42">
            <v>0</v>
          </cell>
          <cell r="HJ42">
            <v>0</v>
          </cell>
          <cell r="HM42">
            <v>0</v>
          </cell>
          <cell r="HN42">
            <v>0</v>
          </cell>
          <cell r="HP42">
            <v>129.28200000000001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A43">
            <v>570</v>
          </cell>
          <cell r="B43" t="str">
            <v>Poultry Meal</v>
          </cell>
          <cell r="C43" t="str">
            <v>Protein</v>
          </cell>
          <cell r="D43">
            <v>570</v>
          </cell>
          <cell r="E43">
            <v>50505</v>
          </cell>
          <cell r="F43">
            <v>58.5</v>
          </cell>
          <cell r="H43">
            <v>305</v>
          </cell>
          <cell r="I43">
            <v>178.42500000000001</v>
          </cell>
          <cell r="J43">
            <v>451.09500000000003</v>
          </cell>
          <cell r="L43">
            <v>305</v>
          </cell>
          <cell r="M43">
            <v>178.42500000000001</v>
          </cell>
          <cell r="N43">
            <v>451.09500000000003</v>
          </cell>
          <cell r="Q43">
            <v>0</v>
          </cell>
          <cell r="R43">
            <v>0</v>
          </cell>
          <cell r="U43">
            <v>0</v>
          </cell>
          <cell r="V43">
            <v>0</v>
          </cell>
          <cell r="Y43">
            <v>0</v>
          </cell>
          <cell r="Z43">
            <v>0</v>
          </cell>
          <cell r="AC43">
            <v>0</v>
          </cell>
          <cell r="AD43">
            <v>0</v>
          </cell>
          <cell r="AG43">
            <v>0</v>
          </cell>
          <cell r="AH43">
            <v>0</v>
          </cell>
          <cell r="AK43">
            <v>0</v>
          </cell>
          <cell r="AL43">
            <v>0</v>
          </cell>
          <cell r="AO43">
            <v>0</v>
          </cell>
          <cell r="AP43">
            <v>0</v>
          </cell>
          <cell r="AS43">
            <v>0</v>
          </cell>
          <cell r="AT43">
            <v>0</v>
          </cell>
          <cell r="AW43">
            <v>0</v>
          </cell>
          <cell r="AX43">
            <v>0</v>
          </cell>
          <cell r="AZ43">
            <v>277</v>
          </cell>
          <cell r="BA43">
            <v>162.04499999999999</v>
          </cell>
          <cell r="BB43">
            <v>1374.751</v>
          </cell>
          <cell r="BD43">
            <v>277</v>
          </cell>
          <cell r="BE43">
            <v>162.04499999999999</v>
          </cell>
          <cell r="BF43">
            <v>1374.751</v>
          </cell>
          <cell r="BI43">
            <v>0</v>
          </cell>
          <cell r="BJ43">
            <v>0</v>
          </cell>
          <cell r="BM43">
            <v>0</v>
          </cell>
          <cell r="BN43">
            <v>0</v>
          </cell>
          <cell r="BQ43">
            <v>0</v>
          </cell>
          <cell r="BR43">
            <v>0</v>
          </cell>
          <cell r="BU43">
            <v>0</v>
          </cell>
          <cell r="BV43">
            <v>0</v>
          </cell>
          <cell r="BX43">
            <v>153</v>
          </cell>
          <cell r="BY43">
            <v>89.504999999999995</v>
          </cell>
          <cell r="BZ43">
            <v>133.72200000000001</v>
          </cell>
          <cell r="CB43">
            <v>153</v>
          </cell>
          <cell r="CC43">
            <v>89.504999999999995</v>
          </cell>
          <cell r="CD43">
            <v>133.72200000000001</v>
          </cell>
          <cell r="CG43">
            <v>0</v>
          </cell>
          <cell r="CH43">
            <v>0</v>
          </cell>
          <cell r="CK43">
            <v>0</v>
          </cell>
          <cell r="CL43">
            <v>0</v>
          </cell>
          <cell r="CO43">
            <v>0</v>
          </cell>
          <cell r="CP43">
            <v>0</v>
          </cell>
          <cell r="CS43">
            <v>0</v>
          </cell>
          <cell r="CT43">
            <v>0</v>
          </cell>
          <cell r="CW43">
            <v>0</v>
          </cell>
          <cell r="CX43">
            <v>0</v>
          </cell>
          <cell r="DA43">
            <v>0</v>
          </cell>
          <cell r="DB43">
            <v>0</v>
          </cell>
          <cell r="DE43">
            <v>0</v>
          </cell>
          <cell r="DF43">
            <v>0</v>
          </cell>
          <cell r="DI43">
            <v>0</v>
          </cell>
          <cell r="DJ43">
            <v>0</v>
          </cell>
          <cell r="DM43">
            <v>0</v>
          </cell>
          <cell r="DN43">
            <v>0</v>
          </cell>
          <cell r="DQ43">
            <v>0</v>
          </cell>
          <cell r="DR43">
            <v>0</v>
          </cell>
          <cell r="DU43">
            <v>0</v>
          </cell>
          <cell r="DV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G43">
            <v>0</v>
          </cell>
          <cell r="EH43">
            <v>0</v>
          </cell>
          <cell r="EK43">
            <v>0</v>
          </cell>
          <cell r="EL43">
            <v>0</v>
          </cell>
          <cell r="EO43">
            <v>0</v>
          </cell>
          <cell r="EP43">
            <v>0</v>
          </cell>
          <cell r="ES43">
            <v>0</v>
          </cell>
          <cell r="ET43">
            <v>0</v>
          </cell>
          <cell r="EW43">
            <v>0</v>
          </cell>
          <cell r="EX43">
            <v>0</v>
          </cell>
          <cell r="FA43">
            <v>0</v>
          </cell>
          <cell r="FB43">
            <v>0</v>
          </cell>
          <cell r="FE43">
            <v>0</v>
          </cell>
          <cell r="FF43">
            <v>0</v>
          </cell>
          <cell r="FI43">
            <v>0</v>
          </cell>
          <cell r="FJ43">
            <v>0</v>
          </cell>
          <cell r="FM43">
            <v>0</v>
          </cell>
          <cell r="FN43">
            <v>0</v>
          </cell>
          <cell r="FQ43">
            <v>0</v>
          </cell>
          <cell r="FR43">
            <v>0</v>
          </cell>
          <cell r="FU43">
            <v>0</v>
          </cell>
          <cell r="FV43">
            <v>0</v>
          </cell>
          <cell r="FY43">
            <v>0</v>
          </cell>
          <cell r="FZ43">
            <v>0</v>
          </cell>
          <cell r="GC43">
            <v>0</v>
          </cell>
          <cell r="GD43">
            <v>0</v>
          </cell>
          <cell r="GG43">
            <v>0</v>
          </cell>
          <cell r="GH43">
            <v>0</v>
          </cell>
          <cell r="GK43">
            <v>0</v>
          </cell>
          <cell r="GL43">
            <v>0</v>
          </cell>
          <cell r="GO43">
            <v>0</v>
          </cell>
          <cell r="GP43">
            <v>0</v>
          </cell>
          <cell r="GS43">
            <v>0</v>
          </cell>
          <cell r="GT43">
            <v>0</v>
          </cell>
          <cell r="GW43">
            <v>0</v>
          </cell>
          <cell r="GX43">
            <v>0</v>
          </cell>
          <cell r="HA43">
            <v>0</v>
          </cell>
          <cell r="HB43">
            <v>0</v>
          </cell>
          <cell r="HE43">
            <v>0</v>
          </cell>
          <cell r="HF43">
            <v>0</v>
          </cell>
          <cell r="HI43">
            <v>0</v>
          </cell>
          <cell r="HJ43">
            <v>0</v>
          </cell>
          <cell r="HM43">
            <v>0</v>
          </cell>
          <cell r="HN43">
            <v>0</v>
          </cell>
          <cell r="HP43">
            <v>1959.568</v>
          </cell>
          <cell r="HQ43">
            <v>1959.568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</row>
        <row r="44">
          <cell r="A44">
            <v>630</v>
          </cell>
          <cell r="B44" t="str">
            <v>Herring Ml-Exy</v>
          </cell>
          <cell r="C44" t="str">
            <v>Protein</v>
          </cell>
          <cell r="D44">
            <v>630</v>
          </cell>
          <cell r="E44">
            <v>50541</v>
          </cell>
          <cell r="F44">
            <v>115</v>
          </cell>
          <cell r="I44">
            <v>0</v>
          </cell>
          <cell r="J44">
            <v>0</v>
          </cell>
          <cell r="M44">
            <v>0</v>
          </cell>
          <cell r="N44">
            <v>0</v>
          </cell>
          <cell r="Q44">
            <v>0</v>
          </cell>
          <cell r="R44">
            <v>0</v>
          </cell>
          <cell r="U44">
            <v>0</v>
          </cell>
          <cell r="V44">
            <v>0</v>
          </cell>
          <cell r="Y44">
            <v>0</v>
          </cell>
          <cell r="Z44">
            <v>0</v>
          </cell>
          <cell r="AC44">
            <v>0</v>
          </cell>
          <cell r="AD44">
            <v>0</v>
          </cell>
          <cell r="AG44">
            <v>0</v>
          </cell>
          <cell r="AH44">
            <v>0</v>
          </cell>
          <cell r="AK44">
            <v>0</v>
          </cell>
          <cell r="AL44">
            <v>0</v>
          </cell>
          <cell r="AO44">
            <v>0</v>
          </cell>
          <cell r="AP44">
            <v>0</v>
          </cell>
          <cell r="AS44">
            <v>0</v>
          </cell>
          <cell r="AT44">
            <v>0</v>
          </cell>
          <cell r="AW44">
            <v>0</v>
          </cell>
          <cell r="AX44">
            <v>0</v>
          </cell>
          <cell r="BA44">
            <v>0</v>
          </cell>
          <cell r="BB44">
            <v>0</v>
          </cell>
          <cell r="BE44">
            <v>0</v>
          </cell>
          <cell r="BF44">
            <v>0</v>
          </cell>
          <cell r="BI44">
            <v>0</v>
          </cell>
          <cell r="BJ44">
            <v>0</v>
          </cell>
          <cell r="BM44">
            <v>0</v>
          </cell>
          <cell r="BN44">
            <v>0</v>
          </cell>
          <cell r="BQ44">
            <v>0</v>
          </cell>
          <cell r="BR44">
            <v>0</v>
          </cell>
          <cell r="BU44">
            <v>0</v>
          </cell>
          <cell r="BV44">
            <v>0</v>
          </cell>
          <cell r="BY44">
            <v>0</v>
          </cell>
          <cell r="BZ44">
            <v>0</v>
          </cell>
          <cell r="CC44">
            <v>0</v>
          </cell>
          <cell r="CD44">
            <v>0</v>
          </cell>
          <cell r="CG44">
            <v>0</v>
          </cell>
          <cell r="CH44">
            <v>0</v>
          </cell>
          <cell r="CK44">
            <v>0</v>
          </cell>
          <cell r="CL44">
            <v>0</v>
          </cell>
          <cell r="CO44">
            <v>0</v>
          </cell>
          <cell r="CP44">
            <v>0</v>
          </cell>
          <cell r="CS44">
            <v>0</v>
          </cell>
          <cell r="CT44">
            <v>0</v>
          </cell>
          <cell r="CV44">
            <v>24</v>
          </cell>
          <cell r="CW44">
            <v>27.6</v>
          </cell>
          <cell r="CX44">
            <v>63.072000000000003</v>
          </cell>
          <cell r="CZ44">
            <v>24</v>
          </cell>
          <cell r="DA44">
            <v>27.6</v>
          </cell>
          <cell r="DB44">
            <v>63.072000000000003</v>
          </cell>
          <cell r="DE44">
            <v>0</v>
          </cell>
          <cell r="DF44">
            <v>0</v>
          </cell>
          <cell r="DI44">
            <v>0</v>
          </cell>
          <cell r="DJ44">
            <v>0</v>
          </cell>
          <cell r="DM44">
            <v>0</v>
          </cell>
          <cell r="DN44">
            <v>0</v>
          </cell>
          <cell r="DP44">
            <v>22</v>
          </cell>
          <cell r="DQ44">
            <v>25.3</v>
          </cell>
          <cell r="DR44">
            <v>16.346</v>
          </cell>
          <cell r="DU44">
            <v>0</v>
          </cell>
          <cell r="DV44">
            <v>0</v>
          </cell>
          <cell r="DY44">
            <v>0</v>
          </cell>
          <cell r="DZ44">
            <v>0</v>
          </cell>
          <cell r="EC44">
            <v>0</v>
          </cell>
          <cell r="ED44">
            <v>0</v>
          </cell>
          <cell r="EG44">
            <v>0</v>
          </cell>
          <cell r="EH44">
            <v>0</v>
          </cell>
          <cell r="EK44">
            <v>0</v>
          </cell>
          <cell r="EL44">
            <v>0</v>
          </cell>
          <cell r="EN44">
            <v>10</v>
          </cell>
          <cell r="EO44">
            <v>11.5</v>
          </cell>
          <cell r="EP44">
            <v>9.3800000000000008</v>
          </cell>
          <cell r="ER44">
            <v>10</v>
          </cell>
          <cell r="ES44">
            <v>11.5</v>
          </cell>
          <cell r="ET44">
            <v>9.3800000000000008</v>
          </cell>
          <cell r="EW44">
            <v>0</v>
          </cell>
          <cell r="EX44">
            <v>0</v>
          </cell>
          <cell r="FA44">
            <v>0</v>
          </cell>
          <cell r="FB44">
            <v>0</v>
          </cell>
          <cell r="FE44">
            <v>0</v>
          </cell>
          <cell r="FF44">
            <v>0</v>
          </cell>
          <cell r="FI44">
            <v>0</v>
          </cell>
          <cell r="FJ44">
            <v>0</v>
          </cell>
          <cell r="FM44">
            <v>0</v>
          </cell>
          <cell r="FN44">
            <v>0</v>
          </cell>
          <cell r="FQ44">
            <v>0</v>
          </cell>
          <cell r="FR44">
            <v>0</v>
          </cell>
          <cell r="FU44">
            <v>0</v>
          </cell>
          <cell r="FV44">
            <v>0</v>
          </cell>
          <cell r="FY44">
            <v>0</v>
          </cell>
          <cell r="FZ44">
            <v>0</v>
          </cell>
          <cell r="GC44">
            <v>0</v>
          </cell>
          <cell r="GD44">
            <v>0</v>
          </cell>
          <cell r="GG44">
            <v>0</v>
          </cell>
          <cell r="GH44">
            <v>0</v>
          </cell>
          <cell r="GK44">
            <v>0</v>
          </cell>
          <cell r="GL44">
            <v>0</v>
          </cell>
          <cell r="GO44">
            <v>0</v>
          </cell>
          <cell r="GP44">
            <v>0</v>
          </cell>
          <cell r="GS44">
            <v>0</v>
          </cell>
          <cell r="GT44">
            <v>0</v>
          </cell>
          <cell r="GW44">
            <v>0</v>
          </cell>
          <cell r="GX44">
            <v>0</v>
          </cell>
          <cell r="HA44">
            <v>0</v>
          </cell>
          <cell r="HB44">
            <v>0</v>
          </cell>
          <cell r="HE44">
            <v>0</v>
          </cell>
          <cell r="HF44">
            <v>0</v>
          </cell>
          <cell r="HI44">
            <v>0</v>
          </cell>
          <cell r="HJ44">
            <v>0</v>
          </cell>
          <cell r="HM44">
            <v>0</v>
          </cell>
          <cell r="HN44">
            <v>0</v>
          </cell>
          <cell r="HP44">
            <v>88.798000000000002</v>
          </cell>
          <cell r="HQ44">
            <v>72.451999999999998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</row>
        <row r="45">
          <cell r="A45">
            <v>650</v>
          </cell>
          <cell r="B45" t="str">
            <v>P.Herring Ml. Toc</v>
          </cell>
          <cell r="C45" t="str">
            <v>Protein</v>
          </cell>
          <cell r="D45">
            <v>650</v>
          </cell>
          <cell r="E45">
            <v>50891</v>
          </cell>
          <cell r="F45">
            <v>120</v>
          </cell>
          <cell r="I45">
            <v>0</v>
          </cell>
          <cell r="J45">
            <v>0</v>
          </cell>
          <cell r="M45">
            <v>0</v>
          </cell>
          <cell r="N45">
            <v>0</v>
          </cell>
          <cell r="Q45">
            <v>0</v>
          </cell>
          <cell r="R45">
            <v>0</v>
          </cell>
          <cell r="U45">
            <v>0</v>
          </cell>
          <cell r="V45">
            <v>0</v>
          </cell>
          <cell r="Y45">
            <v>0</v>
          </cell>
          <cell r="Z45">
            <v>0</v>
          </cell>
          <cell r="AB45">
            <v>30</v>
          </cell>
          <cell r="AC45">
            <v>36</v>
          </cell>
          <cell r="AD45">
            <v>44.04</v>
          </cell>
          <cell r="AF45">
            <v>30</v>
          </cell>
          <cell r="AG45">
            <v>36</v>
          </cell>
          <cell r="AH45">
            <v>44.04</v>
          </cell>
          <cell r="AJ45">
            <v>30</v>
          </cell>
          <cell r="AK45">
            <v>36</v>
          </cell>
          <cell r="AL45">
            <v>44.04</v>
          </cell>
          <cell r="AN45">
            <v>30</v>
          </cell>
          <cell r="AO45">
            <v>36</v>
          </cell>
          <cell r="AP45">
            <v>44.04</v>
          </cell>
          <cell r="AR45">
            <v>30</v>
          </cell>
          <cell r="AS45">
            <v>36</v>
          </cell>
          <cell r="AT45">
            <v>44.04</v>
          </cell>
          <cell r="AW45">
            <v>0</v>
          </cell>
          <cell r="AX45">
            <v>0</v>
          </cell>
          <cell r="BA45">
            <v>0</v>
          </cell>
          <cell r="BB45">
            <v>0</v>
          </cell>
          <cell r="BE45">
            <v>0</v>
          </cell>
          <cell r="BF45">
            <v>0</v>
          </cell>
          <cell r="BI45">
            <v>0</v>
          </cell>
          <cell r="BJ45">
            <v>0</v>
          </cell>
          <cell r="BM45">
            <v>0</v>
          </cell>
          <cell r="BN45">
            <v>0</v>
          </cell>
          <cell r="BQ45">
            <v>0</v>
          </cell>
          <cell r="BR45">
            <v>0</v>
          </cell>
          <cell r="BU45">
            <v>0</v>
          </cell>
          <cell r="BV45">
            <v>0</v>
          </cell>
          <cell r="BY45">
            <v>0</v>
          </cell>
          <cell r="BZ45">
            <v>0</v>
          </cell>
          <cell r="CC45">
            <v>0</v>
          </cell>
          <cell r="CD45">
            <v>0</v>
          </cell>
          <cell r="CG45">
            <v>0</v>
          </cell>
          <cell r="CH45">
            <v>0</v>
          </cell>
          <cell r="CK45">
            <v>0</v>
          </cell>
          <cell r="CL45">
            <v>0</v>
          </cell>
          <cell r="CO45">
            <v>0</v>
          </cell>
          <cell r="CP45">
            <v>0</v>
          </cell>
          <cell r="CS45">
            <v>0</v>
          </cell>
          <cell r="CT45">
            <v>0</v>
          </cell>
          <cell r="CW45">
            <v>0</v>
          </cell>
          <cell r="CX45">
            <v>0</v>
          </cell>
          <cell r="DA45">
            <v>0</v>
          </cell>
          <cell r="DB45">
            <v>0</v>
          </cell>
          <cell r="DD45">
            <v>24</v>
          </cell>
          <cell r="DE45">
            <v>28.8</v>
          </cell>
          <cell r="DF45">
            <v>63.072000000000003</v>
          </cell>
          <cell r="DH45">
            <v>24</v>
          </cell>
          <cell r="DI45">
            <v>28.8</v>
          </cell>
          <cell r="DJ45">
            <v>63.072000000000003</v>
          </cell>
          <cell r="DM45">
            <v>0</v>
          </cell>
          <cell r="DN45">
            <v>0</v>
          </cell>
          <cell r="DQ45">
            <v>0</v>
          </cell>
          <cell r="DR45">
            <v>0</v>
          </cell>
          <cell r="DT45">
            <v>22</v>
          </cell>
          <cell r="DU45">
            <v>26.4</v>
          </cell>
          <cell r="DV45">
            <v>16.346</v>
          </cell>
          <cell r="DX45">
            <v>22</v>
          </cell>
          <cell r="DY45">
            <v>26.4</v>
          </cell>
          <cell r="DZ45">
            <v>16.346</v>
          </cell>
          <cell r="EB45">
            <v>22</v>
          </cell>
          <cell r="EC45">
            <v>26.4</v>
          </cell>
          <cell r="ED45">
            <v>16.346</v>
          </cell>
          <cell r="EF45">
            <v>30</v>
          </cell>
          <cell r="EG45">
            <v>36</v>
          </cell>
          <cell r="EH45">
            <v>22.29</v>
          </cell>
          <cell r="EK45">
            <v>0</v>
          </cell>
          <cell r="EL45">
            <v>0</v>
          </cell>
          <cell r="EO45">
            <v>0</v>
          </cell>
          <cell r="EP45">
            <v>0</v>
          </cell>
          <cell r="ES45">
            <v>0</v>
          </cell>
          <cell r="ET45">
            <v>0</v>
          </cell>
          <cell r="EV45">
            <v>10</v>
          </cell>
          <cell r="EW45">
            <v>12</v>
          </cell>
          <cell r="EX45">
            <v>9.3800000000000008</v>
          </cell>
          <cell r="EZ45">
            <v>25</v>
          </cell>
          <cell r="FA45">
            <v>30</v>
          </cell>
          <cell r="FB45">
            <v>23.45</v>
          </cell>
          <cell r="FE45">
            <v>0</v>
          </cell>
          <cell r="FF45">
            <v>0</v>
          </cell>
          <cell r="FH45">
            <v>110</v>
          </cell>
          <cell r="FI45">
            <v>132</v>
          </cell>
          <cell r="FJ45">
            <v>23.65</v>
          </cell>
          <cell r="FL45">
            <v>110</v>
          </cell>
          <cell r="FM45">
            <v>132</v>
          </cell>
          <cell r="FN45">
            <v>23.65</v>
          </cell>
          <cell r="FP45">
            <v>110</v>
          </cell>
          <cell r="FQ45">
            <v>132</v>
          </cell>
          <cell r="FR45">
            <v>23.65</v>
          </cell>
          <cell r="FT45">
            <v>110</v>
          </cell>
          <cell r="FU45">
            <v>132</v>
          </cell>
          <cell r="FV45">
            <v>23.65</v>
          </cell>
          <cell r="FX45">
            <v>70</v>
          </cell>
          <cell r="FY45">
            <v>84</v>
          </cell>
          <cell r="FZ45">
            <v>20.09</v>
          </cell>
          <cell r="GB45">
            <v>70</v>
          </cell>
          <cell r="GC45">
            <v>84</v>
          </cell>
          <cell r="GD45">
            <v>20.09</v>
          </cell>
          <cell r="GF45">
            <v>70</v>
          </cell>
          <cell r="GG45">
            <v>84</v>
          </cell>
          <cell r="GH45">
            <v>20.09</v>
          </cell>
          <cell r="GJ45">
            <v>70</v>
          </cell>
          <cell r="GK45">
            <v>84</v>
          </cell>
          <cell r="GL45">
            <v>20.09</v>
          </cell>
          <cell r="GO45">
            <v>0</v>
          </cell>
          <cell r="GP45">
            <v>0</v>
          </cell>
          <cell r="GR45">
            <v>20.86</v>
          </cell>
          <cell r="GS45">
            <v>25.031999999999996</v>
          </cell>
          <cell r="GT45">
            <v>4.7769399999999997</v>
          </cell>
          <cell r="GV45">
            <v>20.86</v>
          </cell>
          <cell r="GW45">
            <v>25.031999999999996</v>
          </cell>
          <cell r="GX45">
            <v>4.7769399999999997</v>
          </cell>
          <cell r="GZ45">
            <v>20.86</v>
          </cell>
          <cell r="HA45">
            <v>25.031999999999996</v>
          </cell>
          <cell r="HB45">
            <v>4.7769399999999997</v>
          </cell>
          <cell r="HD45">
            <v>30</v>
          </cell>
          <cell r="HE45">
            <v>36</v>
          </cell>
          <cell r="HF45">
            <v>6.87</v>
          </cell>
          <cell r="HI45">
            <v>0</v>
          </cell>
          <cell r="HJ45">
            <v>0</v>
          </cell>
          <cell r="HM45">
            <v>0</v>
          </cell>
          <cell r="HN45">
            <v>0</v>
          </cell>
          <cell r="HP45">
            <v>92.556939999999997</v>
          </cell>
          <cell r="HQ45">
            <v>108.90294</v>
          </cell>
          <cell r="HR45">
            <v>181.35494</v>
          </cell>
          <cell r="HS45">
            <v>197.518</v>
          </cell>
          <cell r="HT45">
            <v>203.46199999999999</v>
          </cell>
          <cell r="HU45">
            <v>44.04</v>
          </cell>
        </row>
        <row r="46">
          <cell r="A46">
            <v>720</v>
          </cell>
          <cell r="B46" t="str">
            <v>Chick By-Prod Ml Nat Pres</v>
          </cell>
          <cell r="C46" t="str">
            <v>Protein</v>
          </cell>
          <cell r="D46">
            <v>720</v>
          </cell>
          <cell r="E46">
            <v>50347</v>
          </cell>
          <cell r="F46">
            <v>75.2</v>
          </cell>
          <cell r="I46">
            <v>0</v>
          </cell>
          <cell r="J46">
            <v>0</v>
          </cell>
          <cell r="M46">
            <v>0</v>
          </cell>
          <cell r="N46">
            <v>0</v>
          </cell>
          <cell r="Q46">
            <v>0</v>
          </cell>
          <cell r="R46">
            <v>0</v>
          </cell>
          <cell r="U46">
            <v>0</v>
          </cell>
          <cell r="V46">
            <v>0</v>
          </cell>
          <cell r="Y46">
            <v>0</v>
          </cell>
          <cell r="Z46">
            <v>0</v>
          </cell>
          <cell r="AC46">
            <v>0</v>
          </cell>
          <cell r="AD46">
            <v>0</v>
          </cell>
          <cell r="AG46">
            <v>0</v>
          </cell>
          <cell r="AH46">
            <v>0</v>
          </cell>
          <cell r="AK46">
            <v>0</v>
          </cell>
          <cell r="AL46">
            <v>0</v>
          </cell>
          <cell r="AO46">
            <v>0</v>
          </cell>
          <cell r="AP46">
            <v>0</v>
          </cell>
          <cell r="AS46">
            <v>0</v>
          </cell>
          <cell r="AT46">
            <v>0</v>
          </cell>
          <cell r="AW46">
            <v>0</v>
          </cell>
          <cell r="AX46">
            <v>0</v>
          </cell>
          <cell r="BA46">
            <v>0</v>
          </cell>
          <cell r="BB46">
            <v>0</v>
          </cell>
          <cell r="BE46">
            <v>0</v>
          </cell>
          <cell r="BF46">
            <v>0</v>
          </cell>
          <cell r="BI46">
            <v>0</v>
          </cell>
          <cell r="BJ46">
            <v>0</v>
          </cell>
          <cell r="BM46">
            <v>0</v>
          </cell>
          <cell r="BN46">
            <v>0</v>
          </cell>
          <cell r="BQ46">
            <v>0</v>
          </cell>
          <cell r="BR46">
            <v>0</v>
          </cell>
          <cell r="BU46">
            <v>0</v>
          </cell>
          <cell r="BV46">
            <v>0</v>
          </cell>
          <cell r="BY46">
            <v>0</v>
          </cell>
          <cell r="BZ46">
            <v>0</v>
          </cell>
          <cell r="CC46">
            <v>0</v>
          </cell>
          <cell r="CD46">
            <v>0</v>
          </cell>
          <cell r="CG46">
            <v>0</v>
          </cell>
          <cell r="CH46">
            <v>0</v>
          </cell>
          <cell r="CK46">
            <v>0</v>
          </cell>
          <cell r="CL46">
            <v>0</v>
          </cell>
          <cell r="CO46">
            <v>0</v>
          </cell>
          <cell r="CP46">
            <v>0</v>
          </cell>
          <cell r="CS46">
            <v>0</v>
          </cell>
          <cell r="CT46">
            <v>0</v>
          </cell>
          <cell r="CW46">
            <v>0</v>
          </cell>
          <cell r="CX46">
            <v>0</v>
          </cell>
          <cell r="DA46">
            <v>0</v>
          </cell>
          <cell r="DB46">
            <v>0</v>
          </cell>
          <cell r="DE46">
            <v>0</v>
          </cell>
          <cell r="DF46">
            <v>0</v>
          </cell>
          <cell r="DI46">
            <v>0</v>
          </cell>
          <cell r="DJ46">
            <v>0</v>
          </cell>
          <cell r="DL46">
            <v>411.18</v>
          </cell>
          <cell r="DM46">
            <v>309.20735999999999</v>
          </cell>
          <cell r="DN46">
            <v>1080.58104</v>
          </cell>
          <cell r="DQ46">
            <v>0</v>
          </cell>
          <cell r="DR46">
            <v>0</v>
          </cell>
          <cell r="DU46">
            <v>0</v>
          </cell>
          <cell r="DV46">
            <v>0</v>
          </cell>
          <cell r="DX46">
            <v>192</v>
          </cell>
          <cell r="DY46">
            <v>144.38400000000001</v>
          </cell>
          <cell r="DZ46">
            <v>142.65600000000001</v>
          </cell>
          <cell r="EB46">
            <v>192</v>
          </cell>
          <cell r="EC46">
            <v>144.38400000000001</v>
          </cell>
          <cell r="ED46">
            <v>142.65600000000001</v>
          </cell>
          <cell r="EF46">
            <v>184</v>
          </cell>
          <cell r="EG46">
            <v>138.36800000000002</v>
          </cell>
          <cell r="EH46">
            <v>136.71199999999999</v>
          </cell>
          <cell r="EJ46">
            <v>354</v>
          </cell>
          <cell r="EK46">
            <v>266.20799999999997</v>
          </cell>
          <cell r="EL46">
            <v>263.02199999999999</v>
          </cell>
          <cell r="EO46">
            <v>0</v>
          </cell>
          <cell r="EP46">
            <v>0</v>
          </cell>
          <cell r="ES46">
            <v>0</v>
          </cell>
          <cell r="ET46">
            <v>0</v>
          </cell>
          <cell r="EV46">
            <v>224</v>
          </cell>
          <cell r="EW46">
            <v>168.44799999999998</v>
          </cell>
          <cell r="EX46">
            <v>210.11199999999999</v>
          </cell>
          <cell r="EZ46">
            <v>224</v>
          </cell>
          <cell r="FA46">
            <v>168.44799999999998</v>
          </cell>
          <cell r="FB46">
            <v>210.11199999999999</v>
          </cell>
          <cell r="FD46">
            <v>370</v>
          </cell>
          <cell r="FE46">
            <v>278.24</v>
          </cell>
          <cell r="FF46">
            <v>347.06</v>
          </cell>
          <cell r="FI46">
            <v>0</v>
          </cell>
          <cell r="FJ46">
            <v>0</v>
          </cell>
          <cell r="FM46">
            <v>0</v>
          </cell>
          <cell r="FN46">
            <v>0</v>
          </cell>
          <cell r="FP46">
            <v>188</v>
          </cell>
          <cell r="FQ46">
            <v>141.376</v>
          </cell>
          <cell r="FR46">
            <v>40.42</v>
          </cell>
          <cell r="FT46">
            <v>188</v>
          </cell>
          <cell r="FU46">
            <v>141.376</v>
          </cell>
          <cell r="FV46">
            <v>40.42</v>
          </cell>
          <cell r="FY46">
            <v>0</v>
          </cell>
          <cell r="FZ46">
            <v>0</v>
          </cell>
          <cell r="GC46">
            <v>0</v>
          </cell>
          <cell r="GD46">
            <v>0</v>
          </cell>
          <cell r="GG46">
            <v>0</v>
          </cell>
          <cell r="GH46">
            <v>0</v>
          </cell>
          <cell r="GK46">
            <v>0</v>
          </cell>
          <cell r="GL46">
            <v>0</v>
          </cell>
          <cell r="GN46">
            <v>463.4</v>
          </cell>
          <cell r="GO46">
            <v>348.47680000000003</v>
          </cell>
          <cell r="GP46">
            <v>132.99579999999997</v>
          </cell>
          <cell r="GS46">
            <v>0</v>
          </cell>
          <cell r="GT46">
            <v>0</v>
          </cell>
          <cell r="GW46">
            <v>0</v>
          </cell>
          <cell r="GX46">
            <v>0</v>
          </cell>
          <cell r="GZ46">
            <v>177.27</v>
          </cell>
          <cell r="HA46">
            <v>133.30704000000003</v>
          </cell>
          <cell r="HB46">
            <v>40.594830000000002</v>
          </cell>
          <cell r="HD46">
            <v>177.27</v>
          </cell>
          <cell r="HE46">
            <v>133.30704000000003</v>
          </cell>
          <cell r="HF46">
            <v>40.594830000000002</v>
          </cell>
          <cell r="HH46">
            <v>333.75</v>
          </cell>
          <cell r="HI46">
            <v>250.98</v>
          </cell>
          <cell r="HJ46">
            <v>76.428749999999994</v>
          </cell>
          <cell r="HL46">
            <v>166.9</v>
          </cell>
          <cell r="HM46">
            <v>125.50880000000001</v>
          </cell>
          <cell r="HN46">
            <v>8.3450000000000006</v>
          </cell>
          <cell r="HP46">
            <v>0</v>
          </cell>
          <cell r="HQ46">
            <v>0</v>
          </cell>
          <cell r="HR46">
            <v>433.78283000000005</v>
          </cell>
          <cell r="HS46">
            <v>433.78283000000005</v>
          </cell>
          <cell r="HT46">
            <v>427.83882999999997</v>
          </cell>
          <cell r="HU46">
            <v>1908.4325899999999</v>
          </cell>
        </row>
        <row r="47">
          <cell r="A47">
            <v>750</v>
          </cell>
          <cell r="B47" t="str">
            <v>Chick By-Prod Ml LA Nat Pres</v>
          </cell>
          <cell r="C47" t="str">
            <v>Protein</v>
          </cell>
          <cell r="D47">
            <v>750</v>
          </cell>
          <cell r="E47">
            <v>50542</v>
          </cell>
          <cell r="F47">
            <v>90</v>
          </cell>
          <cell r="I47">
            <v>0</v>
          </cell>
          <cell r="J47">
            <v>0</v>
          </cell>
          <cell r="M47">
            <v>0</v>
          </cell>
          <cell r="N47">
            <v>0</v>
          </cell>
          <cell r="P47">
            <v>305</v>
          </cell>
          <cell r="Q47">
            <v>274.5</v>
          </cell>
          <cell r="R47">
            <v>451.09500000000003</v>
          </cell>
          <cell r="T47">
            <v>305</v>
          </cell>
          <cell r="U47">
            <v>274.5</v>
          </cell>
          <cell r="V47">
            <v>451.09500000000003</v>
          </cell>
          <cell r="Y47">
            <v>0</v>
          </cell>
          <cell r="Z47">
            <v>0</v>
          </cell>
          <cell r="AC47">
            <v>0</v>
          </cell>
          <cell r="AD47">
            <v>0</v>
          </cell>
          <cell r="AG47">
            <v>0</v>
          </cell>
          <cell r="AH47">
            <v>0</v>
          </cell>
          <cell r="AK47">
            <v>0</v>
          </cell>
          <cell r="AL47">
            <v>0</v>
          </cell>
          <cell r="AO47">
            <v>0</v>
          </cell>
          <cell r="AP47">
            <v>0</v>
          </cell>
          <cell r="AS47">
            <v>0</v>
          </cell>
          <cell r="AT47">
            <v>0</v>
          </cell>
          <cell r="AW47">
            <v>0</v>
          </cell>
          <cell r="AX47">
            <v>0</v>
          </cell>
          <cell r="BA47">
            <v>0</v>
          </cell>
          <cell r="BB47">
            <v>0</v>
          </cell>
          <cell r="BE47">
            <v>0</v>
          </cell>
          <cell r="BF47">
            <v>0</v>
          </cell>
          <cell r="BH47">
            <v>277</v>
          </cell>
          <cell r="BI47">
            <v>249.3</v>
          </cell>
          <cell r="BJ47">
            <v>1374.751</v>
          </cell>
          <cell r="BL47">
            <v>277</v>
          </cell>
          <cell r="BM47">
            <v>249.3</v>
          </cell>
          <cell r="BN47">
            <v>1374.751</v>
          </cell>
          <cell r="BP47">
            <v>277</v>
          </cell>
          <cell r="BQ47">
            <v>249.3</v>
          </cell>
          <cell r="BR47">
            <v>1374.751</v>
          </cell>
          <cell r="BT47">
            <v>283.48</v>
          </cell>
          <cell r="BU47">
            <v>255.13200000000001</v>
          </cell>
          <cell r="BV47">
            <v>1406.9112399999999</v>
          </cell>
          <cell r="BY47">
            <v>0</v>
          </cell>
          <cell r="BZ47">
            <v>0</v>
          </cell>
          <cell r="CC47">
            <v>0</v>
          </cell>
          <cell r="CD47">
            <v>0</v>
          </cell>
          <cell r="CF47">
            <v>153</v>
          </cell>
          <cell r="CG47">
            <v>137.69999999999999</v>
          </cell>
          <cell r="CH47">
            <v>133.72200000000001</v>
          </cell>
          <cell r="CJ47">
            <v>153</v>
          </cell>
          <cell r="CK47">
            <v>137.69999999999999</v>
          </cell>
          <cell r="CL47">
            <v>133.72200000000001</v>
          </cell>
          <cell r="CN47">
            <v>153</v>
          </cell>
          <cell r="CO47">
            <v>137.69999999999999</v>
          </cell>
          <cell r="CP47">
            <v>133.72200000000001</v>
          </cell>
          <cell r="CS47">
            <v>0</v>
          </cell>
          <cell r="CT47">
            <v>0</v>
          </cell>
          <cell r="CW47">
            <v>0</v>
          </cell>
          <cell r="CX47">
            <v>0</v>
          </cell>
          <cell r="DA47">
            <v>0</v>
          </cell>
          <cell r="DB47">
            <v>0</v>
          </cell>
          <cell r="DD47">
            <v>228.5</v>
          </cell>
          <cell r="DE47">
            <v>205.65</v>
          </cell>
          <cell r="DF47">
            <v>600.49800000000005</v>
          </cell>
          <cell r="DH47">
            <v>228.5</v>
          </cell>
          <cell r="DI47">
            <v>205.65</v>
          </cell>
          <cell r="DJ47">
            <v>600.49800000000005</v>
          </cell>
          <cell r="DM47">
            <v>0</v>
          </cell>
          <cell r="DN47">
            <v>0</v>
          </cell>
          <cell r="DQ47">
            <v>0</v>
          </cell>
          <cell r="DR47">
            <v>0</v>
          </cell>
          <cell r="DU47">
            <v>0</v>
          </cell>
          <cell r="DV47">
            <v>0</v>
          </cell>
          <cell r="DY47">
            <v>0</v>
          </cell>
          <cell r="DZ47">
            <v>0</v>
          </cell>
          <cell r="EC47">
            <v>0</v>
          </cell>
          <cell r="ED47">
            <v>0</v>
          </cell>
          <cell r="EG47">
            <v>0</v>
          </cell>
          <cell r="EH47">
            <v>0</v>
          </cell>
          <cell r="EK47">
            <v>0</v>
          </cell>
          <cell r="EL47">
            <v>0</v>
          </cell>
          <cell r="EO47">
            <v>0</v>
          </cell>
          <cell r="EP47">
            <v>0</v>
          </cell>
          <cell r="ES47">
            <v>0</v>
          </cell>
          <cell r="ET47">
            <v>0</v>
          </cell>
          <cell r="EW47">
            <v>0</v>
          </cell>
          <cell r="EX47">
            <v>0</v>
          </cell>
          <cell r="FA47">
            <v>0</v>
          </cell>
          <cell r="FB47">
            <v>0</v>
          </cell>
          <cell r="FE47">
            <v>0</v>
          </cell>
          <cell r="FF47">
            <v>0</v>
          </cell>
          <cell r="FI47">
            <v>0</v>
          </cell>
          <cell r="FJ47">
            <v>0</v>
          </cell>
          <cell r="FM47">
            <v>0</v>
          </cell>
          <cell r="FN47">
            <v>0</v>
          </cell>
          <cell r="FQ47">
            <v>0</v>
          </cell>
          <cell r="FR47">
            <v>0</v>
          </cell>
          <cell r="FU47">
            <v>0</v>
          </cell>
          <cell r="FV47">
            <v>0</v>
          </cell>
          <cell r="FY47">
            <v>0</v>
          </cell>
          <cell r="FZ47">
            <v>0</v>
          </cell>
          <cell r="GC47">
            <v>0</v>
          </cell>
          <cell r="GD47">
            <v>0</v>
          </cell>
          <cell r="GF47">
            <v>225</v>
          </cell>
          <cell r="GG47">
            <v>202.5</v>
          </cell>
          <cell r="GH47">
            <v>64.575000000000003</v>
          </cell>
          <cell r="GJ47">
            <v>225</v>
          </cell>
          <cell r="GK47">
            <v>202.5</v>
          </cell>
          <cell r="GL47">
            <v>64.575000000000003</v>
          </cell>
          <cell r="GO47">
            <v>0</v>
          </cell>
          <cell r="GP47">
            <v>0</v>
          </cell>
          <cell r="GS47">
            <v>0</v>
          </cell>
          <cell r="GT47">
            <v>0</v>
          </cell>
          <cell r="GW47">
            <v>0</v>
          </cell>
          <cell r="GX47">
            <v>0</v>
          </cell>
          <cell r="HA47">
            <v>0</v>
          </cell>
          <cell r="HB47">
            <v>0</v>
          </cell>
          <cell r="HE47">
            <v>0</v>
          </cell>
          <cell r="HF47">
            <v>0</v>
          </cell>
          <cell r="HI47">
            <v>0</v>
          </cell>
          <cell r="HJ47">
            <v>0</v>
          </cell>
          <cell r="HM47">
            <v>0</v>
          </cell>
          <cell r="HN47">
            <v>0</v>
          </cell>
          <cell r="HP47">
            <v>0</v>
          </cell>
          <cell r="HQ47">
            <v>0</v>
          </cell>
          <cell r="HR47">
            <v>2624.6409999999996</v>
          </cell>
          <cell r="HS47">
            <v>2624.6409999999996</v>
          </cell>
          <cell r="HT47">
            <v>2624.6409999999996</v>
          </cell>
          <cell r="HU47">
            <v>1406.9112399999999</v>
          </cell>
        </row>
        <row r="48">
          <cell r="A48">
            <v>960</v>
          </cell>
          <cell r="B48" t="str">
            <v>Egg Dried Whole</v>
          </cell>
          <cell r="C48" t="str">
            <v>Protein</v>
          </cell>
          <cell r="D48">
            <v>960</v>
          </cell>
          <cell r="E48">
            <v>50518</v>
          </cell>
          <cell r="F48">
            <v>140</v>
          </cell>
          <cell r="H48">
            <v>50</v>
          </cell>
          <cell r="I48">
            <v>70</v>
          </cell>
          <cell r="J48">
            <v>73.95</v>
          </cell>
          <cell r="L48">
            <v>50</v>
          </cell>
          <cell r="M48">
            <v>70</v>
          </cell>
          <cell r="N48">
            <v>73.95</v>
          </cell>
          <cell r="P48">
            <v>50</v>
          </cell>
          <cell r="Q48">
            <v>70</v>
          </cell>
          <cell r="R48">
            <v>73.95</v>
          </cell>
          <cell r="T48">
            <v>50</v>
          </cell>
          <cell r="U48">
            <v>70</v>
          </cell>
          <cell r="V48">
            <v>73.95</v>
          </cell>
          <cell r="Y48">
            <v>0</v>
          </cell>
          <cell r="Z48">
            <v>0</v>
          </cell>
          <cell r="AB48">
            <v>21</v>
          </cell>
          <cell r="AC48">
            <v>29.4</v>
          </cell>
          <cell r="AD48">
            <v>30.827999999999999</v>
          </cell>
          <cell r="AF48">
            <v>21</v>
          </cell>
          <cell r="AG48">
            <v>29.4</v>
          </cell>
          <cell r="AH48">
            <v>30.827999999999999</v>
          </cell>
          <cell r="AJ48">
            <v>21</v>
          </cell>
          <cell r="AK48">
            <v>29.4</v>
          </cell>
          <cell r="AL48">
            <v>30.827999999999999</v>
          </cell>
          <cell r="AN48">
            <v>21</v>
          </cell>
          <cell r="AO48">
            <v>29.4</v>
          </cell>
          <cell r="AP48">
            <v>30.827999999999999</v>
          </cell>
          <cell r="AR48">
            <v>21</v>
          </cell>
          <cell r="AS48">
            <v>29.4</v>
          </cell>
          <cell r="AT48">
            <v>30.827999999999999</v>
          </cell>
          <cell r="AW48">
            <v>0</v>
          </cell>
          <cell r="AX48">
            <v>0</v>
          </cell>
          <cell r="AZ48">
            <v>30</v>
          </cell>
          <cell r="BA48">
            <v>42</v>
          </cell>
          <cell r="BB48">
            <v>148.88999999999999</v>
          </cell>
          <cell r="BD48">
            <v>30</v>
          </cell>
          <cell r="BE48">
            <v>42</v>
          </cell>
          <cell r="BF48">
            <v>148.88999999999999</v>
          </cell>
          <cell r="BH48">
            <v>30</v>
          </cell>
          <cell r="BI48">
            <v>42</v>
          </cell>
          <cell r="BJ48">
            <v>148.88999999999999</v>
          </cell>
          <cell r="BL48">
            <v>30</v>
          </cell>
          <cell r="BM48">
            <v>42</v>
          </cell>
          <cell r="BN48">
            <v>148.88999999999999</v>
          </cell>
          <cell r="BP48">
            <v>30</v>
          </cell>
          <cell r="BQ48">
            <v>42</v>
          </cell>
          <cell r="BR48">
            <v>148.88999999999999</v>
          </cell>
          <cell r="BU48">
            <v>0</v>
          </cell>
          <cell r="BV48">
            <v>0</v>
          </cell>
          <cell r="BY48">
            <v>0</v>
          </cell>
          <cell r="BZ48">
            <v>0</v>
          </cell>
          <cell r="CC48">
            <v>0</v>
          </cell>
          <cell r="CD48">
            <v>0</v>
          </cell>
          <cell r="CG48">
            <v>0</v>
          </cell>
          <cell r="CH48">
            <v>0</v>
          </cell>
          <cell r="CK48">
            <v>0</v>
          </cell>
          <cell r="CL48">
            <v>0</v>
          </cell>
          <cell r="CO48">
            <v>0</v>
          </cell>
          <cell r="CP48">
            <v>0</v>
          </cell>
          <cell r="CS48">
            <v>0</v>
          </cell>
          <cell r="CT48">
            <v>0</v>
          </cell>
          <cell r="CV48">
            <v>50</v>
          </cell>
          <cell r="CW48">
            <v>70</v>
          </cell>
          <cell r="CX48">
            <v>131.4</v>
          </cell>
          <cell r="CZ48">
            <v>50</v>
          </cell>
          <cell r="DA48">
            <v>70</v>
          </cell>
          <cell r="DB48">
            <v>131.4</v>
          </cell>
          <cell r="DD48">
            <v>50</v>
          </cell>
          <cell r="DE48">
            <v>70</v>
          </cell>
          <cell r="DF48">
            <v>131.4</v>
          </cell>
          <cell r="DH48">
            <v>50</v>
          </cell>
          <cell r="DI48">
            <v>70</v>
          </cell>
          <cell r="DJ48">
            <v>131.4</v>
          </cell>
          <cell r="DM48">
            <v>0</v>
          </cell>
          <cell r="DN48">
            <v>0</v>
          </cell>
          <cell r="DQ48">
            <v>0</v>
          </cell>
          <cell r="DR48">
            <v>0</v>
          </cell>
          <cell r="DU48">
            <v>0</v>
          </cell>
          <cell r="DV48">
            <v>0</v>
          </cell>
          <cell r="DY48">
            <v>0</v>
          </cell>
          <cell r="DZ48">
            <v>0</v>
          </cell>
          <cell r="EC48">
            <v>0</v>
          </cell>
          <cell r="ED48">
            <v>0</v>
          </cell>
          <cell r="EG48">
            <v>0</v>
          </cell>
          <cell r="EH48">
            <v>0</v>
          </cell>
          <cell r="EK48">
            <v>0</v>
          </cell>
          <cell r="EL48">
            <v>0</v>
          </cell>
          <cell r="EN48">
            <v>50</v>
          </cell>
          <cell r="EO48">
            <v>70</v>
          </cell>
          <cell r="EP48">
            <v>46.9</v>
          </cell>
          <cell r="ER48">
            <v>50</v>
          </cell>
          <cell r="ES48">
            <v>70</v>
          </cell>
          <cell r="ET48">
            <v>46.9</v>
          </cell>
          <cell r="EV48">
            <v>50</v>
          </cell>
          <cell r="EW48">
            <v>70</v>
          </cell>
          <cell r="EX48">
            <v>46.9</v>
          </cell>
          <cell r="EZ48">
            <v>50</v>
          </cell>
          <cell r="FA48">
            <v>70</v>
          </cell>
          <cell r="FB48">
            <v>46.9</v>
          </cell>
          <cell r="FE48">
            <v>0</v>
          </cell>
          <cell r="FF48">
            <v>0</v>
          </cell>
          <cell r="FH48">
            <v>50</v>
          </cell>
          <cell r="FI48">
            <v>70</v>
          </cell>
          <cell r="FJ48">
            <v>10.75</v>
          </cell>
          <cell r="FL48">
            <v>50</v>
          </cell>
          <cell r="FM48">
            <v>70</v>
          </cell>
          <cell r="FN48">
            <v>10.75</v>
          </cell>
          <cell r="FP48">
            <v>50</v>
          </cell>
          <cell r="FQ48">
            <v>70</v>
          </cell>
          <cell r="FR48">
            <v>10.75</v>
          </cell>
          <cell r="FT48">
            <v>50</v>
          </cell>
          <cell r="FU48">
            <v>70</v>
          </cell>
          <cell r="FV48">
            <v>10.75</v>
          </cell>
          <cell r="FX48">
            <v>70</v>
          </cell>
          <cell r="FY48">
            <v>98</v>
          </cell>
          <cell r="FZ48">
            <v>20.09</v>
          </cell>
          <cell r="GB48">
            <v>70</v>
          </cell>
          <cell r="GC48">
            <v>98</v>
          </cell>
          <cell r="GD48">
            <v>20.09</v>
          </cell>
          <cell r="GF48">
            <v>70</v>
          </cell>
          <cell r="GG48">
            <v>98</v>
          </cell>
          <cell r="GH48">
            <v>20.09</v>
          </cell>
          <cell r="GJ48">
            <v>70</v>
          </cell>
          <cell r="GK48">
            <v>98</v>
          </cell>
          <cell r="GL48">
            <v>20.09</v>
          </cell>
          <cell r="GO48">
            <v>0</v>
          </cell>
          <cell r="GP48">
            <v>0</v>
          </cell>
          <cell r="GR48">
            <v>31.28</v>
          </cell>
          <cell r="GS48">
            <v>43.792000000000002</v>
          </cell>
          <cell r="GT48">
            <v>7.1631200000000002</v>
          </cell>
          <cell r="GV48">
            <v>31.28</v>
          </cell>
          <cell r="GW48">
            <v>43.792000000000002</v>
          </cell>
          <cell r="GX48">
            <v>7.1631200000000002</v>
          </cell>
          <cell r="GZ48">
            <v>31.28</v>
          </cell>
          <cell r="HA48">
            <v>43.792000000000002</v>
          </cell>
          <cell r="HB48">
            <v>7.1631200000000002</v>
          </cell>
          <cell r="HD48">
            <v>31.28</v>
          </cell>
          <cell r="HE48">
            <v>43.792000000000002</v>
          </cell>
          <cell r="HF48">
            <v>7.1631200000000002</v>
          </cell>
          <cell r="HI48">
            <v>0</v>
          </cell>
          <cell r="HJ48">
            <v>0</v>
          </cell>
          <cell r="HM48">
            <v>0</v>
          </cell>
          <cell r="HN48">
            <v>0</v>
          </cell>
          <cell r="HP48">
            <v>469.97111999999993</v>
          </cell>
          <cell r="HQ48">
            <v>469.97111999999993</v>
          </cell>
          <cell r="HR48">
            <v>469.97111999999993</v>
          </cell>
          <cell r="HS48">
            <v>469.97111999999993</v>
          </cell>
          <cell r="HT48">
            <v>469.97111999999993</v>
          </cell>
          <cell r="HU48">
            <v>30.827999999999999</v>
          </cell>
        </row>
        <row r="49">
          <cell r="A49">
            <v>1100</v>
          </cell>
          <cell r="B49" t="str">
            <v>Corn Gluten Meal 60%</v>
          </cell>
          <cell r="C49" t="str">
            <v>Protein</v>
          </cell>
          <cell r="D49">
            <v>1100</v>
          </cell>
          <cell r="E49">
            <v>50434</v>
          </cell>
          <cell r="F49">
            <v>40.5</v>
          </cell>
          <cell r="I49">
            <v>0</v>
          </cell>
          <cell r="J49">
            <v>0</v>
          </cell>
          <cell r="M49">
            <v>0</v>
          </cell>
          <cell r="N49">
            <v>0</v>
          </cell>
          <cell r="Q49">
            <v>0</v>
          </cell>
          <cell r="R49">
            <v>0</v>
          </cell>
          <cell r="U49">
            <v>0</v>
          </cell>
          <cell r="V49">
            <v>0</v>
          </cell>
          <cell r="Y49">
            <v>0</v>
          </cell>
          <cell r="Z49">
            <v>0</v>
          </cell>
          <cell r="AC49">
            <v>0</v>
          </cell>
          <cell r="AD49">
            <v>0</v>
          </cell>
          <cell r="AG49">
            <v>0</v>
          </cell>
          <cell r="AH49">
            <v>0</v>
          </cell>
          <cell r="AK49">
            <v>0</v>
          </cell>
          <cell r="AL49">
            <v>0</v>
          </cell>
          <cell r="AO49">
            <v>0</v>
          </cell>
          <cell r="AP49">
            <v>0</v>
          </cell>
          <cell r="AS49">
            <v>0</v>
          </cell>
          <cell r="AT49">
            <v>0</v>
          </cell>
          <cell r="AW49">
            <v>0</v>
          </cell>
          <cell r="AX49">
            <v>0</v>
          </cell>
          <cell r="BA49">
            <v>0</v>
          </cell>
          <cell r="BB49">
            <v>0</v>
          </cell>
          <cell r="BE49">
            <v>0</v>
          </cell>
          <cell r="BF49">
            <v>0</v>
          </cell>
          <cell r="BI49">
            <v>0</v>
          </cell>
          <cell r="BJ49">
            <v>0</v>
          </cell>
          <cell r="BM49">
            <v>0</v>
          </cell>
          <cell r="BN49">
            <v>0</v>
          </cell>
          <cell r="BQ49">
            <v>0</v>
          </cell>
          <cell r="BR49">
            <v>0</v>
          </cell>
          <cell r="BU49">
            <v>0</v>
          </cell>
          <cell r="BV49">
            <v>0</v>
          </cell>
          <cell r="BX49">
            <v>22</v>
          </cell>
          <cell r="BY49">
            <v>8.91</v>
          </cell>
          <cell r="BZ49">
            <v>19.228000000000002</v>
          </cell>
          <cell r="CB49">
            <v>22</v>
          </cell>
          <cell r="CC49">
            <v>8.91</v>
          </cell>
          <cell r="CD49">
            <v>19.228000000000002</v>
          </cell>
          <cell r="CF49">
            <v>22</v>
          </cell>
          <cell r="CG49">
            <v>8.91</v>
          </cell>
          <cell r="CH49">
            <v>19.228000000000002</v>
          </cell>
          <cell r="CJ49">
            <v>22</v>
          </cell>
          <cell r="CK49">
            <v>8.91</v>
          </cell>
          <cell r="CL49">
            <v>19.228000000000002</v>
          </cell>
          <cell r="CN49">
            <v>27</v>
          </cell>
          <cell r="CO49">
            <v>10.935</v>
          </cell>
          <cell r="CP49">
            <v>23.597999999999999</v>
          </cell>
          <cell r="CS49">
            <v>0</v>
          </cell>
          <cell r="CT49">
            <v>0</v>
          </cell>
          <cell r="CV49">
            <v>125</v>
          </cell>
          <cell r="CW49">
            <v>50.625</v>
          </cell>
          <cell r="CX49">
            <v>328.5</v>
          </cell>
          <cell r="CZ49">
            <v>125</v>
          </cell>
          <cell r="DA49">
            <v>50.625</v>
          </cell>
          <cell r="DB49">
            <v>328.5</v>
          </cell>
          <cell r="DD49">
            <v>125</v>
          </cell>
          <cell r="DE49">
            <v>50.625</v>
          </cell>
          <cell r="DF49">
            <v>328.5</v>
          </cell>
          <cell r="DH49">
            <v>125</v>
          </cell>
          <cell r="DI49">
            <v>50.625</v>
          </cell>
          <cell r="DJ49">
            <v>328.5</v>
          </cell>
          <cell r="DM49">
            <v>0</v>
          </cell>
          <cell r="DN49">
            <v>0</v>
          </cell>
          <cell r="DP49">
            <v>130</v>
          </cell>
          <cell r="DQ49">
            <v>52.65</v>
          </cell>
          <cell r="DR49">
            <v>96.59</v>
          </cell>
          <cell r="DT49">
            <v>130</v>
          </cell>
          <cell r="DU49">
            <v>52.65</v>
          </cell>
          <cell r="DV49">
            <v>96.59</v>
          </cell>
          <cell r="DX49">
            <v>130</v>
          </cell>
          <cell r="DY49">
            <v>52.65</v>
          </cell>
          <cell r="DZ49">
            <v>96.59</v>
          </cell>
          <cell r="EB49">
            <v>130</v>
          </cell>
          <cell r="EC49">
            <v>52.65</v>
          </cell>
          <cell r="ED49">
            <v>96.59</v>
          </cell>
          <cell r="EF49">
            <v>130</v>
          </cell>
          <cell r="EG49">
            <v>52.65</v>
          </cell>
          <cell r="EH49">
            <v>96.59</v>
          </cell>
          <cell r="EK49">
            <v>0</v>
          </cell>
          <cell r="EL49">
            <v>0</v>
          </cell>
          <cell r="EN49">
            <v>130</v>
          </cell>
          <cell r="EO49">
            <v>52.65</v>
          </cell>
          <cell r="EP49">
            <v>121.94</v>
          </cell>
          <cell r="ER49">
            <v>130</v>
          </cell>
          <cell r="ES49">
            <v>52.65</v>
          </cell>
          <cell r="ET49">
            <v>121.94</v>
          </cell>
          <cell r="EV49">
            <v>130</v>
          </cell>
          <cell r="EW49">
            <v>52.65</v>
          </cell>
          <cell r="EX49">
            <v>121.94</v>
          </cell>
          <cell r="EZ49">
            <v>130</v>
          </cell>
          <cell r="FA49">
            <v>52.65</v>
          </cell>
          <cell r="FB49">
            <v>121.94</v>
          </cell>
          <cell r="FE49">
            <v>0</v>
          </cell>
          <cell r="FF49">
            <v>0</v>
          </cell>
          <cell r="FH49">
            <v>55</v>
          </cell>
          <cell r="FI49">
            <v>22.274999999999999</v>
          </cell>
          <cell r="FJ49">
            <v>11.824999999999999</v>
          </cell>
          <cell r="FL49">
            <v>55</v>
          </cell>
          <cell r="FM49">
            <v>22.274999999999999</v>
          </cell>
          <cell r="FN49">
            <v>11.824999999999999</v>
          </cell>
          <cell r="FP49">
            <v>55</v>
          </cell>
          <cell r="FQ49">
            <v>22.274999999999999</v>
          </cell>
          <cell r="FR49">
            <v>11.824999999999999</v>
          </cell>
          <cell r="FT49">
            <v>55</v>
          </cell>
          <cell r="FU49">
            <v>22.274999999999999</v>
          </cell>
          <cell r="FV49">
            <v>11.824999999999999</v>
          </cell>
          <cell r="FX49">
            <v>100</v>
          </cell>
          <cell r="FY49">
            <v>40.5</v>
          </cell>
          <cell r="FZ49">
            <v>28.7</v>
          </cell>
          <cell r="GB49">
            <v>100</v>
          </cell>
          <cell r="GC49">
            <v>40.5</v>
          </cell>
          <cell r="GD49">
            <v>28.7</v>
          </cell>
          <cell r="GF49">
            <v>100</v>
          </cell>
          <cell r="GG49">
            <v>40.5</v>
          </cell>
          <cell r="GH49">
            <v>28.7</v>
          </cell>
          <cell r="GJ49">
            <v>100</v>
          </cell>
          <cell r="GK49">
            <v>40.5</v>
          </cell>
          <cell r="GL49">
            <v>28.7</v>
          </cell>
          <cell r="GO49">
            <v>0</v>
          </cell>
          <cell r="GP49">
            <v>0</v>
          </cell>
          <cell r="GR49">
            <v>135.56</v>
          </cell>
          <cell r="GS49">
            <v>54.901800000000001</v>
          </cell>
          <cell r="GT49">
            <v>31.043240000000001</v>
          </cell>
          <cell r="GV49">
            <v>135.56</v>
          </cell>
          <cell r="GW49">
            <v>54.901800000000001</v>
          </cell>
          <cell r="GX49">
            <v>31.043240000000001</v>
          </cell>
          <cell r="GZ49">
            <v>135.56</v>
          </cell>
          <cell r="HA49">
            <v>54.901800000000001</v>
          </cell>
          <cell r="HB49">
            <v>31.043240000000001</v>
          </cell>
          <cell r="HD49">
            <v>135.56</v>
          </cell>
          <cell r="HE49">
            <v>54.901800000000001</v>
          </cell>
          <cell r="HF49">
            <v>31.043240000000001</v>
          </cell>
          <cell r="HI49">
            <v>0</v>
          </cell>
          <cell r="HJ49">
            <v>0</v>
          </cell>
          <cell r="HL49">
            <v>200.04</v>
          </cell>
          <cell r="HM49">
            <v>81.016199999999998</v>
          </cell>
          <cell r="HN49">
            <v>10.002000000000001</v>
          </cell>
          <cell r="HP49">
            <v>637.8262400000001</v>
          </cell>
          <cell r="HQ49">
            <v>637.8262400000001</v>
          </cell>
          <cell r="HR49">
            <v>637.8262400000001</v>
          </cell>
          <cell r="HS49">
            <v>637.8262400000001</v>
          </cell>
          <cell r="HT49">
            <v>642.19623999999999</v>
          </cell>
          <cell r="HU49">
            <v>10.002000000000001</v>
          </cell>
        </row>
        <row r="50">
          <cell r="A50">
            <v>23450</v>
          </cell>
          <cell r="B50" t="str">
            <v>Lamb Meal</v>
          </cell>
          <cell r="C50" t="str">
            <v>Protein</v>
          </cell>
          <cell r="D50">
            <v>23450</v>
          </cell>
          <cell r="E50">
            <v>50364</v>
          </cell>
          <cell r="F50">
            <v>85</v>
          </cell>
          <cell r="I50">
            <v>0</v>
          </cell>
          <cell r="J50">
            <v>0</v>
          </cell>
          <cell r="M50">
            <v>0</v>
          </cell>
          <cell r="N50">
            <v>0</v>
          </cell>
          <cell r="Q50">
            <v>0</v>
          </cell>
          <cell r="R50">
            <v>0</v>
          </cell>
          <cell r="U50">
            <v>0</v>
          </cell>
          <cell r="V50">
            <v>0</v>
          </cell>
          <cell r="X50">
            <v>375.27</v>
          </cell>
          <cell r="Y50">
            <v>318.97949999999997</v>
          </cell>
          <cell r="Z50">
            <v>555.02432999999996</v>
          </cell>
          <cell r="AB50">
            <v>275</v>
          </cell>
          <cell r="AC50">
            <v>233.75</v>
          </cell>
          <cell r="AD50">
            <v>403.7</v>
          </cell>
          <cell r="AF50">
            <v>275</v>
          </cell>
          <cell r="AG50">
            <v>233.75</v>
          </cell>
          <cell r="AH50">
            <v>403.7</v>
          </cell>
          <cell r="AJ50">
            <v>275</v>
          </cell>
          <cell r="AK50">
            <v>233.75</v>
          </cell>
          <cell r="AL50">
            <v>403.7</v>
          </cell>
          <cell r="AN50">
            <v>275</v>
          </cell>
          <cell r="AO50">
            <v>233.75</v>
          </cell>
          <cell r="AP50">
            <v>403.7</v>
          </cell>
          <cell r="AR50">
            <v>275</v>
          </cell>
          <cell r="AS50">
            <v>233.75</v>
          </cell>
          <cell r="AT50">
            <v>403.7</v>
          </cell>
          <cell r="AV50">
            <v>259.2</v>
          </cell>
          <cell r="AW50">
            <v>220.32</v>
          </cell>
          <cell r="AX50">
            <v>380.50559999999996</v>
          </cell>
          <cell r="BA50">
            <v>0</v>
          </cell>
          <cell r="BB50">
            <v>0</v>
          </cell>
          <cell r="BE50">
            <v>0</v>
          </cell>
          <cell r="BF50">
            <v>0</v>
          </cell>
          <cell r="BI50">
            <v>0</v>
          </cell>
          <cell r="BJ50">
            <v>0</v>
          </cell>
          <cell r="BM50">
            <v>0</v>
          </cell>
          <cell r="BN50">
            <v>0</v>
          </cell>
          <cell r="BQ50">
            <v>0</v>
          </cell>
          <cell r="BR50">
            <v>0</v>
          </cell>
          <cell r="BU50">
            <v>0</v>
          </cell>
          <cell r="BV50">
            <v>0</v>
          </cell>
          <cell r="BY50">
            <v>0</v>
          </cell>
          <cell r="BZ50">
            <v>0</v>
          </cell>
          <cell r="CC50">
            <v>0</v>
          </cell>
          <cell r="CD50">
            <v>0</v>
          </cell>
          <cell r="CG50">
            <v>0</v>
          </cell>
          <cell r="CH50">
            <v>0</v>
          </cell>
          <cell r="CK50">
            <v>0</v>
          </cell>
          <cell r="CL50">
            <v>0</v>
          </cell>
          <cell r="CO50">
            <v>0</v>
          </cell>
          <cell r="CP50">
            <v>0</v>
          </cell>
          <cell r="CR50">
            <v>138.5</v>
          </cell>
          <cell r="CS50">
            <v>117.72499999999999</v>
          </cell>
          <cell r="CT50">
            <v>121.04900000000001</v>
          </cell>
          <cell r="CW50">
            <v>0</v>
          </cell>
          <cell r="CX50">
            <v>0</v>
          </cell>
          <cell r="DA50">
            <v>0</v>
          </cell>
          <cell r="DB50">
            <v>0</v>
          </cell>
          <cell r="DE50">
            <v>0</v>
          </cell>
          <cell r="DF50">
            <v>0</v>
          </cell>
          <cell r="DI50">
            <v>0</v>
          </cell>
          <cell r="DJ50">
            <v>0</v>
          </cell>
          <cell r="DM50">
            <v>0</v>
          </cell>
          <cell r="DN50">
            <v>0</v>
          </cell>
          <cell r="DQ50">
            <v>0</v>
          </cell>
          <cell r="DR50">
            <v>0</v>
          </cell>
          <cell r="DU50">
            <v>0</v>
          </cell>
          <cell r="DV50">
            <v>0</v>
          </cell>
          <cell r="DY50">
            <v>0</v>
          </cell>
          <cell r="DZ50">
            <v>0</v>
          </cell>
          <cell r="EC50">
            <v>0</v>
          </cell>
          <cell r="ED50">
            <v>0</v>
          </cell>
          <cell r="EG50">
            <v>0</v>
          </cell>
          <cell r="EH50">
            <v>0</v>
          </cell>
          <cell r="EK50">
            <v>0</v>
          </cell>
          <cell r="EL50">
            <v>0</v>
          </cell>
          <cell r="EO50">
            <v>0</v>
          </cell>
          <cell r="EP50">
            <v>0</v>
          </cell>
          <cell r="ES50">
            <v>0</v>
          </cell>
          <cell r="ET50">
            <v>0</v>
          </cell>
          <cell r="EW50">
            <v>0</v>
          </cell>
          <cell r="EX50">
            <v>0</v>
          </cell>
          <cell r="FA50">
            <v>0</v>
          </cell>
          <cell r="FB50">
            <v>0</v>
          </cell>
          <cell r="FE50">
            <v>0</v>
          </cell>
          <cell r="FF50">
            <v>0</v>
          </cell>
          <cell r="FI50">
            <v>0</v>
          </cell>
          <cell r="FJ50">
            <v>0</v>
          </cell>
          <cell r="FM50">
            <v>0</v>
          </cell>
          <cell r="FN50">
            <v>0</v>
          </cell>
          <cell r="FQ50">
            <v>0</v>
          </cell>
          <cell r="FR50">
            <v>0</v>
          </cell>
          <cell r="FU50">
            <v>0</v>
          </cell>
          <cell r="FV50">
            <v>0</v>
          </cell>
          <cell r="FY50">
            <v>0</v>
          </cell>
          <cell r="FZ50">
            <v>0</v>
          </cell>
          <cell r="GC50">
            <v>0</v>
          </cell>
          <cell r="GD50">
            <v>0</v>
          </cell>
          <cell r="GG50">
            <v>0</v>
          </cell>
          <cell r="GH50">
            <v>0</v>
          </cell>
          <cell r="GK50">
            <v>0</v>
          </cell>
          <cell r="GL50">
            <v>0</v>
          </cell>
          <cell r="GO50">
            <v>0</v>
          </cell>
          <cell r="GP50">
            <v>0</v>
          </cell>
          <cell r="GS50">
            <v>0</v>
          </cell>
          <cell r="GT50">
            <v>0</v>
          </cell>
          <cell r="GW50">
            <v>0</v>
          </cell>
          <cell r="GX50">
            <v>0</v>
          </cell>
          <cell r="HA50">
            <v>0</v>
          </cell>
          <cell r="HB50">
            <v>0</v>
          </cell>
          <cell r="HE50">
            <v>0</v>
          </cell>
          <cell r="HF50">
            <v>0</v>
          </cell>
          <cell r="HI50">
            <v>0</v>
          </cell>
          <cell r="HJ50">
            <v>0</v>
          </cell>
          <cell r="HM50">
            <v>0</v>
          </cell>
          <cell r="HN50">
            <v>0</v>
          </cell>
          <cell r="HP50">
            <v>403.7</v>
          </cell>
          <cell r="HQ50">
            <v>403.7</v>
          </cell>
          <cell r="HR50">
            <v>403.7</v>
          </cell>
          <cell r="HS50">
            <v>403.7</v>
          </cell>
          <cell r="HT50">
            <v>403.7</v>
          </cell>
          <cell r="HU50">
            <v>1079.77333</v>
          </cell>
        </row>
        <row r="51">
          <cell r="A51">
            <v>50774</v>
          </cell>
          <cell r="B51" t="str">
            <v>Chic Ml Nat Stbl</v>
          </cell>
          <cell r="C51" t="str">
            <v>Protein</v>
          </cell>
          <cell r="D51">
            <v>50774</v>
          </cell>
          <cell r="E51">
            <v>50774</v>
          </cell>
          <cell r="F51">
            <v>110</v>
          </cell>
          <cell r="I51">
            <v>0</v>
          </cell>
          <cell r="J51">
            <v>0</v>
          </cell>
          <cell r="M51">
            <v>0</v>
          </cell>
          <cell r="N51">
            <v>0</v>
          </cell>
          <cell r="Q51">
            <v>0</v>
          </cell>
          <cell r="R51">
            <v>0</v>
          </cell>
          <cell r="U51">
            <v>0</v>
          </cell>
          <cell r="V51">
            <v>0</v>
          </cell>
          <cell r="Y51">
            <v>0</v>
          </cell>
          <cell r="Z51">
            <v>0</v>
          </cell>
          <cell r="AC51">
            <v>0</v>
          </cell>
          <cell r="AD51">
            <v>0</v>
          </cell>
          <cell r="AG51">
            <v>0</v>
          </cell>
          <cell r="AH51">
            <v>0</v>
          </cell>
          <cell r="AK51">
            <v>0</v>
          </cell>
          <cell r="AL51">
            <v>0</v>
          </cell>
          <cell r="AO51">
            <v>0</v>
          </cell>
          <cell r="AP51">
            <v>0</v>
          </cell>
          <cell r="AS51">
            <v>0</v>
          </cell>
          <cell r="AT51">
            <v>0</v>
          </cell>
          <cell r="AW51">
            <v>0</v>
          </cell>
          <cell r="AX51">
            <v>0</v>
          </cell>
          <cell r="BA51">
            <v>0</v>
          </cell>
          <cell r="BB51">
            <v>0</v>
          </cell>
          <cell r="BE51">
            <v>0</v>
          </cell>
          <cell r="BF51">
            <v>0</v>
          </cell>
          <cell r="BI51">
            <v>0</v>
          </cell>
          <cell r="BJ51">
            <v>0</v>
          </cell>
          <cell r="BM51">
            <v>0</v>
          </cell>
          <cell r="BN51">
            <v>0</v>
          </cell>
          <cell r="BQ51">
            <v>0</v>
          </cell>
          <cell r="BR51">
            <v>0</v>
          </cell>
          <cell r="BU51">
            <v>0</v>
          </cell>
          <cell r="BV51">
            <v>0</v>
          </cell>
          <cell r="BY51">
            <v>0</v>
          </cell>
          <cell r="BZ51">
            <v>0</v>
          </cell>
          <cell r="CC51">
            <v>0</v>
          </cell>
          <cell r="CD51">
            <v>0</v>
          </cell>
          <cell r="CG51">
            <v>0</v>
          </cell>
          <cell r="CH51">
            <v>0</v>
          </cell>
          <cell r="CK51">
            <v>0</v>
          </cell>
          <cell r="CL51">
            <v>0</v>
          </cell>
          <cell r="CO51">
            <v>0</v>
          </cell>
          <cell r="CP51">
            <v>0</v>
          </cell>
          <cell r="CS51">
            <v>0</v>
          </cell>
          <cell r="CT51">
            <v>0</v>
          </cell>
          <cell r="CW51">
            <v>0</v>
          </cell>
          <cell r="CX51">
            <v>0</v>
          </cell>
          <cell r="DA51">
            <v>0</v>
          </cell>
          <cell r="DB51">
            <v>0</v>
          </cell>
          <cell r="DE51">
            <v>0</v>
          </cell>
          <cell r="DF51">
            <v>0</v>
          </cell>
          <cell r="DI51">
            <v>0</v>
          </cell>
          <cell r="DJ51">
            <v>0</v>
          </cell>
          <cell r="DM51">
            <v>0</v>
          </cell>
          <cell r="DN51">
            <v>0</v>
          </cell>
          <cell r="DQ51">
            <v>0</v>
          </cell>
          <cell r="DR51">
            <v>0</v>
          </cell>
          <cell r="DU51">
            <v>0</v>
          </cell>
          <cell r="DV51">
            <v>0</v>
          </cell>
          <cell r="DY51">
            <v>0</v>
          </cell>
          <cell r="DZ51">
            <v>0</v>
          </cell>
          <cell r="EC51">
            <v>0</v>
          </cell>
          <cell r="ED51">
            <v>0</v>
          </cell>
          <cell r="EG51">
            <v>0</v>
          </cell>
          <cell r="EH51">
            <v>0</v>
          </cell>
          <cell r="EK51">
            <v>0</v>
          </cell>
          <cell r="EL51">
            <v>0</v>
          </cell>
          <cell r="EO51">
            <v>0</v>
          </cell>
          <cell r="EP51">
            <v>0</v>
          </cell>
          <cell r="ES51">
            <v>0</v>
          </cell>
          <cell r="ET51">
            <v>0</v>
          </cell>
          <cell r="EW51">
            <v>0</v>
          </cell>
          <cell r="EX51">
            <v>0</v>
          </cell>
          <cell r="FA51">
            <v>0</v>
          </cell>
          <cell r="FB51">
            <v>0</v>
          </cell>
          <cell r="FE51">
            <v>0</v>
          </cell>
          <cell r="FF51">
            <v>0</v>
          </cell>
          <cell r="FI51">
            <v>0</v>
          </cell>
          <cell r="FJ51">
            <v>0</v>
          </cell>
          <cell r="FM51">
            <v>0</v>
          </cell>
          <cell r="FN51">
            <v>0</v>
          </cell>
          <cell r="FQ51">
            <v>0</v>
          </cell>
          <cell r="FR51">
            <v>0</v>
          </cell>
          <cell r="FU51">
            <v>0</v>
          </cell>
          <cell r="FV51">
            <v>0</v>
          </cell>
          <cell r="FY51">
            <v>0</v>
          </cell>
          <cell r="FZ51">
            <v>0</v>
          </cell>
          <cell r="GC51">
            <v>0</v>
          </cell>
          <cell r="GD51">
            <v>0</v>
          </cell>
          <cell r="GG51">
            <v>0</v>
          </cell>
          <cell r="GH51">
            <v>0</v>
          </cell>
          <cell r="GK51">
            <v>0</v>
          </cell>
          <cell r="GL51">
            <v>0</v>
          </cell>
          <cell r="GO51">
            <v>0</v>
          </cell>
          <cell r="GP51">
            <v>0</v>
          </cell>
          <cell r="GS51">
            <v>0</v>
          </cell>
          <cell r="GT51">
            <v>0</v>
          </cell>
          <cell r="GW51">
            <v>0</v>
          </cell>
          <cell r="GX51">
            <v>0</v>
          </cell>
          <cell r="HA51">
            <v>0</v>
          </cell>
          <cell r="HB51">
            <v>0</v>
          </cell>
          <cell r="HE51">
            <v>0</v>
          </cell>
          <cell r="HF51">
            <v>0</v>
          </cell>
          <cell r="HI51">
            <v>0</v>
          </cell>
          <cell r="HJ51">
            <v>0</v>
          </cell>
          <cell r="HM51">
            <v>0</v>
          </cell>
          <cell r="HN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</row>
        <row r="52">
          <cell r="A52">
            <v>2000</v>
          </cell>
          <cell r="B52" t="str">
            <v>DL Methionine</v>
          </cell>
          <cell r="C52" t="str">
            <v>Vit/Min/AA</v>
          </cell>
          <cell r="D52">
            <v>2000</v>
          </cell>
          <cell r="E52">
            <v>50012</v>
          </cell>
          <cell r="F52">
            <v>430</v>
          </cell>
          <cell r="I52">
            <v>0</v>
          </cell>
          <cell r="J52">
            <v>0</v>
          </cell>
          <cell r="M52">
            <v>0</v>
          </cell>
          <cell r="N52">
            <v>0</v>
          </cell>
          <cell r="Q52">
            <v>0</v>
          </cell>
          <cell r="R52">
            <v>0</v>
          </cell>
          <cell r="U52">
            <v>0</v>
          </cell>
          <cell r="V52">
            <v>0</v>
          </cell>
          <cell r="X52">
            <v>0.3</v>
          </cell>
          <cell r="Y52">
            <v>1.29</v>
          </cell>
          <cell r="Z52">
            <v>0.44369999999999998</v>
          </cell>
          <cell r="AB52">
            <v>1</v>
          </cell>
          <cell r="AC52">
            <v>4.3</v>
          </cell>
          <cell r="AD52">
            <v>1.468</v>
          </cell>
          <cell r="AG52">
            <v>0</v>
          </cell>
          <cell r="AH52">
            <v>0</v>
          </cell>
          <cell r="AK52">
            <v>0</v>
          </cell>
          <cell r="AL52">
            <v>0</v>
          </cell>
          <cell r="AO52">
            <v>0</v>
          </cell>
          <cell r="AP52">
            <v>0</v>
          </cell>
          <cell r="AS52">
            <v>0</v>
          </cell>
          <cell r="AT52">
            <v>0</v>
          </cell>
          <cell r="AW52">
            <v>0</v>
          </cell>
          <cell r="AX52">
            <v>0</v>
          </cell>
          <cell r="AZ52">
            <v>0.2</v>
          </cell>
          <cell r="BA52">
            <v>0.86</v>
          </cell>
          <cell r="BB52">
            <v>0.99260000000000004</v>
          </cell>
          <cell r="BE52">
            <v>0</v>
          </cell>
          <cell r="BF52">
            <v>0</v>
          </cell>
          <cell r="BI52">
            <v>0</v>
          </cell>
          <cell r="BJ52">
            <v>0</v>
          </cell>
          <cell r="BM52">
            <v>0</v>
          </cell>
          <cell r="BN52">
            <v>0</v>
          </cell>
          <cell r="BQ52">
            <v>0</v>
          </cell>
          <cell r="BR52">
            <v>0</v>
          </cell>
          <cell r="BU52">
            <v>0</v>
          </cell>
          <cell r="BV52">
            <v>0</v>
          </cell>
          <cell r="BX52">
            <v>1.25</v>
          </cell>
          <cell r="BY52">
            <v>5.375</v>
          </cell>
          <cell r="BZ52">
            <v>1.0925</v>
          </cell>
          <cell r="CC52">
            <v>0</v>
          </cell>
          <cell r="CD52">
            <v>0</v>
          </cell>
          <cell r="CG52">
            <v>0</v>
          </cell>
          <cell r="CH52">
            <v>0</v>
          </cell>
          <cell r="CK52">
            <v>0</v>
          </cell>
          <cell r="CL52">
            <v>0</v>
          </cell>
          <cell r="CO52">
            <v>0</v>
          </cell>
          <cell r="CP52">
            <v>0</v>
          </cell>
          <cell r="CS52">
            <v>0</v>
          </cell>
          <cell r="CT52">
            <v>0</v>
          </cell>
          <cell r="CV52">
            <v>2</v>
          </cell>
          <cell r="CW52">
            <v>8.6</v>
          </cell>
          <cell r="CX52">
            <v>5.2560000000000002</v>
          </cell>
          <cell r="CZ52">
            <v>2</v>
          </cell>
          <cell r="DA52">
            <v>8.6</v>
          </cell>
          <cell r="DB52">
            <v>5.2560000000000002</v>
          </cell>
          <cell r="DD52">
            <v>2</v>
          </cell>
          <cell r="DE52">
            <v>8.6</v>
          </cell>
          <cell r="DF52">
            <v>5.2560000000000002</v>
          </cell>
          <cell r="DH52">
            <v>2</v>
          </cell>
          <cell r="DI52">
            <v>8.6</v>
          </cell>
          <cell r="DJ52">
            <v>5.2560000000000002</v>
          </cell>
          <cell r="DL52">
            <v>3</v>
          </cell>
          <cell r="DM52">
            <v>12.9</v>
          </cell>
          <cell r="DN52">
            <v>7.8840000000000003</v>
          </cell>
          <cell r="DP52">
            <v>1</v>
          </cell>
          <cell r="DQ52">
            <v>4.3</v>
          </cell>
          <cell r="DR52">
            <v>0.74299999999999999</v>
          </cell>
          <cell r="DT52">
            <v>2</v>
          </cell>
          <cell r="DU52">
            <v>8.6</v>
          </cell>
          <cell r="DV52">
            <v>1.486</v>
          </cell>
          <cell r="DX52">
            <v>2</v>
          </cell>
          <cell r="DY52">
            <v>8.6</v>
          </cell>
          <cell r="DZ52">
            <v>1.486</v>
          </cell>
          <cell r="EB52">
            <v>2</v>
          </cell>
          <cell r="EC52">
            <v>8.6</v>
          </cell>
          <cell r="ED52">
            <v>1.486</v>
          </cell>
          <cell r="EF52">
            <v>2</v>
          </cell>
          <cell r="EG52">
            <v>8.6</v>
          </cell>
          <cell r="EH52">
            <v>1.486</v>
          </cell>
          <cell r="EJ52">
            <v>2</v>
          </cell>
          <cell r="EK52">
            <v>8.6</v>
          </cell>
          <cell r="EL52">
            <v>1.486</v>
          </cell>
          <cell r="EN52">
            <v>1</v>
          </cell>
          <cell r="EO52">
            <v>4.3</v>
          </cell>
          <cell r="EP52">
            <v>0.93799999999999994</v>
          </cell>
          <cell r="ER52">
            <v>1</v>
          </cell>
          <cell r="ES52">
            <v>4.3</v>
          </cell>
          <cell r="ET52">
            <v>0.93799999999999994</v>
          </cell>
          <cell r="EV52">
            <v>1</v>
          </cell>
          <cell r="EW52">
            <v>4.3</v>
          </cell>
          <cell r="EX52">
            <v>0.93799999999999994</v>
          </cell>
          <cell r="EZ52">
            <v>1</v>
          </cell>
          <cell r="FA52">
            <v>4.3</v>
          </cell>
          <cell r="FB52">
            <v>0.93799999999999994</v>
          </cell>
          <cell r="FD52">
            <v>2</v>
          </cell>
          <cell r="FE52">
            <v>8.6</v>
          </cell>
          <cell r="FF52">
            <v>1.8759999999999999</v>
          </cell>
          <cell r="FH52">
            <v>1</v>
          </cell>
          <cell r="FI52">
            <v>4.3</v>
          </cell>
          <cell r="FJ52">
            <v>0.215</v>
          </cell>
          <cell r="FL52">
            <v>1</v>
          </cell>
          <cell r="FM52">
            <v>4.3</v>
          </cell>
          <cell r="FN52">
            <v>0.215</v>
          </cell>
          <cell r="FP52">
            <v>1</v>
          </cell>
          <cell r="FQ52">
            <v>4.3</v>
          </cell>
          <cell r="FR52">
            <v>0.215</v>
          </cell>
          <cell r="FT52">
            <v>1</v>
          </cell>
          <cell r="FU52">
            <v>4.3</v>
          </cell>
          <cell r="FV52">
            <v>0.215</v>
          </cell>
          <cell r="FX52">
            <v>0.5</v>
          </cell>
          <cell r="FY52">
            <v>2.15</v>
          </cell>
          <cell r="FZ52">
            <v>0.14349999999999999</v>
          </cell>
          <cell r="GB52">
            <v>2</v>
          </cell>
          <cell r="GC52">
            <v>8.6</v>
          </cell>
          <cell r="GD52">
            <v>0.57399999999999995</v>
          </cell>
          <cell r="GF52">
            <v>2</v>
          </cell>
          <cell r="GG52">
            <v>8.6</v>
          </cell>
          <cell r="GH52">
            <v>0.57399999999999995</v>
          </cell>
          <cell r="GJ52">
            <v>2</v>
          </cell>
          <cell r="GK52">
            <v>8.6</v>
          </cell>
          <cell r="GL52">
            <v>0.57399999999999995</v>
          </cell>
          <cell r="GN52">
            <v>2</v>
          </cell>
          <cell r="GO52">
            <v>8.6</v>
          </cell>
          <cell r="GP52">
            <v>0.57399999999999995</v>
          </cell>
          <cell r="GR52">
            <v>1</v>
          </cell>
          <cell r="GS52">
            <v>4.3</v>
          </cell>
          <cell r="GT52">
            <v>0.22900000000000001</v>
          </cell>
          <cell r="GV52">
            <v>2</v>
          </cell>
          <cell r="GW52">
            <v>8.6</v>
          </cell>
          <cell r="GX52">
            <v>0.45800000000000002</v>
          </cell>
          <cell r="GZ52">
            <v>2</v>
          </cell>
          <cell r="HA52">
            <v>8.6</v>
          </cell>
          <cell r="HB52">
            <v>0.45800000000000002</v>
          </cell>
          <cell r="HD52">
            <v>2</v>
          </cell>
          <cell r="HE52">
            <v>8.6</v>
          </cell>
          <cell r="HF52">
            <v>0.45800000000000002</v>
          </cell>
          <cell r="HH52">
            <v>2</v>
          </cell>
          <cell r="HI52">
            <v>8.6</v>
          </cell>
          <cell r="HJ52">
            <v>0.45800000000000002</v>
          </cell>
          <cell r="HL52">
            <v>0.5</v>
          </cell>
          <cell r="HM52">
            <v>2.15</v>
          </cell>
          <cell r="HN52">
            <v>2.5000000000000001E-2</v>
          </cell>
          <cell r="HP52">
            <v>11.0776</v>
          </cell>
          <cell r="HQ52">
            <v>8.9269999999999996</v>
          </cell>
          <cell r="HR52">
            <v>8.9269999999999996</v>
          </cell>
          <cell r="HS52">
            <v>8.9269999999999996</v>
          </cell>
          <cell r="HT52">
            <v>8.9269999999999996</v>
          </cell>
          <cell r="HU52">
            <v>12.746700000000001</v>
          </cell>
        </row>
        <row r="53">
          <cell r="A53">
            <v>2020</v>
          </cell>
          <cell r="B53" t="str">
            <v>L Lysine 78%</v>
          </cell>
          <cell r="C53" t="str">
            <v>Vit/Min/AA</v>
          </cell>
          <cell r="D53">
            <v>2020</v>
          </cell>
          <cell r="E53">
            <v>50647</v>
          </cell>
          <cell r="F53">
            <v>300</v>
          </cell>
          <cell r="I53">
            <v>0</v>
          </cell>
          <cell r="J53">
            <v>0</v>
          </cell>
          <cell r="M53">
            <v>0</v>
          </cell>
          <cell r="N53">
            <v>0</v>
          </cell>
          <cell r="Q53">
            <v>0</v>
          </cell>
          <cell r="R53">
            <v>0</v>
          </cell>
          <cell r="U53">
            <v>0</v>
          </cell>
          <cell r="V53">
            <v>0</v>
          </cell>
          <cell r="X53">
            <v>0.2</v>
          </cell>
          <cell r="Y53">
            <v>0.6</v>
          </cell>
          <cell r="Z53">
            <v>0.29580000000000001</v>
          </cell>
          <cell r="AB53">
            <v>0.6</v>
          </cell>
          <cell r="AC53">
            <v>1.8</v>
          </cell>
          <cell r="AD53">
            <v>0.88079999999999992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0</v>
          </cell>
          <cell r="AP53">
            <v>0</v>
          </cell>
          <cell r="AS53">
            <v>0</v>
          </cell>
          <cell r="AT53">
            <v>0</v>
          </cell>
          <cell r="AW53">
            <v>0</v>
          </cell>
          <cell r="AX53">
            <v>0</v>
          </cell>
          <cell r="BA53">
            <v>0</v>
          </cell>
          <cell r="BB53">
            <v>0</v>
          </cell>
          <cell r="BE53">
            <v>0</v>
          </cell>
          <cell r="BF53">
            <v>0</v>
          </cell>
          <cell r="BI53">
            <v>0</v>
          </cell>
          <cell r="BJ53">
            <v>0</v>
          </cell>
          <cell r="BM53">
            <v>0</v>
          </cell>
          <cell r="BN53">
            <v>0</v>
          </cell>
          <cell r="BQ53">
            <v>0</v>
          </cell>
          <cell r="BR53">
            <v>0</v>
          </cell>
          <cell r="BU53">
            <v>0</v>
          </cell>
          <cell r="BV53">
            <v>0</v>
          </cell>
          <cell r="BX53">
            <v>1.8</v>
          </cell>
          <cell r="BY53">
            <v>5.4</v>
          </cell>
          <cell r="BZ53">
            <v>1.5732000000000002</v>
          </cell>
          <cell r="CC53">
            <v>0</v>
          </cell>
          <cell r="CD53">
            <v>0</v>
          </cell>
          <cell r="CG53">
            <v>0</v>
          </cell>
          <cell r="CH53">
            <v>0</v>
          </cell>
          <cell r="CK53">
            <v>0</v>
          </cell>
          <cell r="CL53">
            <v>0</v>
          </cell>
          <cell r="CO53">
            <v>0</v>
          </cell>
          <cell r="CP53">
            <v>0</v>
          </cell>
          <cell r="CS53">
            <v>0</v>
          </cell>
          <cell r="CT53">
            <v>0</v>
          </cell>
          <cell r="CW53">
            <v>0</v>
          </cell>
          <cell r="CX53">
            <v>0</v>
          </cell>
          <cell r="DA53">
            <v>0</v>
          </cell>
          <cell r="DB53">
            <v>0</v>
          </cell>
          <cell r="DE53">
            <v>0</v>
          </cell>
          <cell r="DF53">
            <v>0</v>
          </cell>
          <cell r="DI53">
            <v>0</v>
          </cell>
          <cell r="DJ53">
            <v>0</v>
          </cell>
          <cell r="DM53">
            <v>0</v>
          </cell>
          <cell r="DN53">
            <v>0</v>
          </cell>
          <cell r="DP53">
            <v>1.2</v>
          </cell>
          <cell r="DQ53">
            <v>3.6</v>
          </cell>
          <cell r="DR53">
            <v>0.89160000000000006</v>
          </cell>
          <cell r="DT53">
            <v>1.2</v>
          </cell>
          <cell r="DU53">
            <v>3.6</v>
          </cell>
          <cell r="DV53">
            <v>0.89160000000000006</v>
          </cell>
          <cell r="DX53">
            <v>1.2</v>
          </cell>
          <cell r="DY53">
            <v>3.6</v>
          </cell>
          <cell r="DZ53">
            <v>0.89160000000000006</v>
          </cell>
          <cell r="EB53">
            <v>1.2</v>
          </cell>
          <cell r="EC53">
            <v>3.6</v>
          </cell>
          <cell r="ED53">
            <v>0.89160000000000006</v>
          </cell>
          <cell r="EF53">
            <v>1.2</v>
          </cell>
          <cell r="EG53">
            <v>3.6</v>
          </cell>
          <cell r="EH53">
            <v>0.89160000000000006</v>
          </cell>
          <cell r="EK53">
            <v>0</v>
          </cell>
          <cell r="EL53">
            <v>0</v>
          </cell>
          <cell r="EO53">
            <v>0</v>
          </cell>
          <cell r="EP53">
            <v>0</v>
          </cell>
          <cell r="ES53">
            <v>0</v>
          </cell>
          <cell r="ET53">
            <v>0</v>
          </cell>
          <cell r="EW53">
            <v>0</v>
          </cell>
          <cell r="EX53">
            <v>0</v>
          </cell>
          <cell r="FA53">
            <v>0</v>
          </cell>
          <cell r="FB53">
            <v>0</v>
          </cell>
          <cell r="FE53">
            <v>0</v>
          </cell>
          <cell r="FF53">
            <v>0</v>
          </cell>
          <cell r="FI53">
            <v>0</v>
          </cell>
          <cell r="FJ53">
            <v>0</v>
          </cell>
          <cell r="FM53">
            <v>0</v>
          </cell>
          <cell r="FN53">
            <v>0</v>
          </cell>
          <cell r="FQ53">
            <v>0</v>
          </cell>
          <cell r="FR53">
            <v>0</v>
          </cell>
          <cell r="FU53">
            <v>0</v>
          </cell>
          <cell r="FV53">
            <v>0</v>
          </cell>
          <cell r="FY53">
            <v>0</v>
          </cell>
          <cell r="FZ53">
            <v>0</v>
          </cell>
          <cell r="GC53">
            <v>0</v>
          </cell>
          <cell r="GD53">
            <v>0</v>
          </cell>
          <cell r="GG53">
            <v>0</v>
          </cell>
          <cell r="GH53">
            <v>0</v>
          </cell>
          <cell r="GK53">
            <v>0</v>
          </cell>
          <cell r="GL53">
            <v>0</v>
          </cell>
          <cell r="GO53">
            <v>0</v>
          </cell>
          <cell r="GP53">
            <v>0</v>
          </cell>
          <cell r="GR53">
            <v>0.6</v>
          </cell>
          <cell r="GS53">
            <v>1.8</v>
          </cell>
          <cell r="GT53">
            <v>0.13739999999999999</v>
          </cell>
          <cell r="GW53">
            <v>0</v>
          </cell>
          <cell r="GX53">
            <v>0</v>
          </cell>
          <cell r="HA53">
            <v>0</v>
          </cell>
          <cell r="HB53">
            <v>0</v>
          </cell>
          <cell r="HE53">
            <v>0</v>
          </cell>
          <cell r="HF53">
            <v>0</v>
          </cell>
          <cell r="HI53">
            <v>0</v>
          </cell>
          <cell r="HJ53">
            <v>0</v>
          </cell>
          <cell r="HM53">
            <v>0</v>
          </cell>
          <cell r="HN53">
            <v>0</v>
          </cell>
          <cell r="HP53">
            <v>3.4830000000000001</v>
          </cell>
          <cell r="HQ53">
            <v>0.89160000000000006</v>
          </cell>
          <cell r="HR53">
            <v>0.89160000000000006</v>
          </cell>
          <cell r="HS53">
            <v>0.89160000000000006</v>
          </cell>
          <cell r="HT53">
            <v>0.89160000000000006</v>
          </cell>
          <cell r="HU53">
            <v>0.29580000000000001</v>
          </cell>
        </row>
        <row r="54">
          <cell r="A54">
            <v>2090</v>
          </cell>
          <cell r="B54" t="str">
            <v>Choline Chloride 70%</v>
          </cell>
          <cell r="C54" t="str">
            <v>Vit/Min/AA</v>
          </cell>
          <cell r="D54">
            <v>2090</v>
          </cell>
          <cell r="E54">
            <v>50142</v>
          </cell>
          <cell r="F54">
            <v>95</v>
          </cell>
          <cell r="H54">
            <v>1.3</v>
          </cell>
          <cell r="I54">
            <v>1.2350000000000001</v>
          </cell>
          <cell r="J54">
            <v>1.9227000000000001</v>
          </cell>
          <cell r="L54">
            <v>1.3</v>
          </cell>
          <cell r="M54">
            <v>1.2350000000000001</v>
          </cell>
          <cell r="N54">
            <v>1.9227000000000001</v>
          </cell>
          <cell r="P54">
            <v>1.3</v>
          </cell>
          <cell r="Q54">
            <v>1.2350000000000001</v>
          </cell>
          <cell r="R54">
            <v>1.9227000000000001</v>
          </cell>
          <cell r="T54">
            <v>1.3</v>
          </cell>
          <cell r="U54">
            <v>1.2350000000000001</v>
          </cell>
          <cell r="V54">
            <v>1.9227000000000001</v>
          </cell>
          <cell r="X54">
            <v>1.6</v>
          </cell>
          <cell r="Y54">
            <v>1.52</v>
          </cell>
          <cell r="Z54">
            <v>2.3664000000000001</v>
          </cell>
          <cell r="AB54">
            <v>1.2</v>
          </cell>
          <cell r="AC54">
            <v>1.1399999999999999</v>
          </cell>
          <cell r="AD54">
            <v>1.7615999999999998</v>
          </cell>
          <cell r="AF54">
            <v>1.7</v>
          </cell>
          <cell r="AG54">
            <v>1.615</v>
          </cell>
          <cell r="AH54">
            <v>2.4956</v>
          </cell>
          <cell r="AJ54">
            <v>1.7</v>
          </cell>
          <cell r="AK54">
            <v>1.615</v>
          </cell>
          <cell r="AL54">
            <v>2.4956</v>
          </cell>
          <cell r="AN54">
            <v>1.7</v>
          </cell>
          <cell r="AO54">
            <v>1.615</v>
          </cell>
          <cell r="AP54">
            <v>2.4956</v>
          </cell>
          <cell r="AR54">
            <v>1.7</v>
          </cell>
          <cell r="AS54">
            <v>1.615</v>
          </cell>
          <cell r="AT54">
            <v>2.4956</v>
          </cell>
          <cell r="AV54">
            <v>1.3</v>
          </cell>
          <cell r="AW54">
            <v>1.2350000000000001</v>
          </cell>
          <cell r="AX54">
            <v>1.9084000000000001</v>
          </cell>
          <cell r="AZ54">
            <v>0.9</v>
          </cell>
          <cell r="BA54">
            <v>0.85499999999999998</v>
          </cell>
          <cell r="BB54">
            <v>4.4666999999999994</v>
          </cell>
          <cell r="BD54">
            <v>1.3</v>
          </cell>
          <cell r="BE54">
            <v>1.2350000000000001</v>
          </cell>
          <cell r="BF54">
            <v>6.4519000000000002</v>
          </cell>
          <cell r="BH54">
            <v>1.3</v>
          </cell>
          <cell r="BI54">
            <v>1.2350000000000001</v>
          </cell>
          <cell r="BJ54">
            <v>6.4519000000000002</v>
          </cell>
          <cell r="BL54">
            <v>1.3</v>
          </cell>
          <cell r="BM54">
            <v>1.2350000000000001</v>
          </cell>
          <cell r="BN54">
            <v>6.4519000000000002</v>
          </cell>
          <cell r="BP54">
            <v>1.3</v>
          </cell>
          <cell r="BQ54">
            <v>1.2350000000000001</v>
          </cell>
          <cell r="BR54">
            <v>6.4519000000000002</v>
          </cell>
          <cell r="BT54">
            <v>1.3</v>
          </cell>
          <cell r="BU54">
            <v>1.2350000000000001</v>
          </cell>
          <cell r="BV54">
            <v>6.4519000000000002</v>
          </cell>
          <cell r="BX54">
            <v>1.35</v>
          </cell>
          <cell r="BY54">
            <v>1.2825</v>
          </cell>
          <cell r="BZ54">
            <v>1.1799000000000002</v>
          </cell>
          <cell r="CB54">
            <v>1.75</v>
          </cell>
          <cell r="CC54">
            <v>1.6625000000000001</v>
          </cell>
          <cell r="CD54">
            <v>1.5295000000000001</v>
          </cell>
          <cell r="CF54">
            <v>1.75</v>
          </cell>
          <cell r="CG54">
            <v>1.6625000000000001</v>
          </cell>
          <cell r="CH54">
            <v>1.5295000000000001</v>
          </cell>
          <cell r="CJ54">
            <v>1.75</v>
          </cell>
          <cell r="CK54">
            <v>1.6625000000000001</v>
          </cell>
          <cell r="CL54">
            <v>1.5295000000000001</v>
          </cell>
          <cell r="CN54">
            <v>1.75</v>
          </cell>
          <cell r="CO54">
            <v>1.6625000000000001</v>
          </cell>
          <cell r="CP54">
            <v>1.5295000000000001</v>
          </cell>
          <cell r="CR54">
            <v>1.3</v>
          </cell>
          <cell r="CS54">
            <v>1.2350000000000001</v>
          </cell>
          <cell r="CT54">
            <v>1.1362000000000001</v>
          </cell>
          <cell r="CV54">
            <v>1.6</v>
          </cell>
          <cell r="CW54">
            <v>1.52</v>
          </cell>
          <cell r="CX54">
            <v>4.2048000000000005</v>
          </cell>
          <cell r="CZ54">
            <v>3</v>
          </cell>
          <cell r="DA54">
            <v>2.85</v>
          </cell>
          <cell r="DB54">
            <v>7.8840000000000003</v>
          </cell>
          <cell r="DD54">
            <v>3</v>
          </cell>
          <cell r="DE54">
            <v>2.85</v>
          </cell>
          <cell r="DF54">
            <v>7.8840000000000003</v>
          </cell>
          <cell r="DH54">
            <v>3</v>
          </cell>
          <cell r="DI54">
            <v>2.85</v>
          </cell>
          <cell r="DJ54">
            <v>7.8840000000000003</v>
          </cell>
          <cell r="DL54">
            <v>3.3</v>
          </cell>
          <cell r="DM54">
            <v>3.1349999999999998</v>
          </cell>
          <cell r="DN54">
            <v>8.6723999999999997</v>
          </cell>
          <cell r="DP54">
            <v>1.4</v>
          </cell>
          <cell r="DQ54">
            <v>1.33</v>
          </cell>
          <cell r="DR54">
            <v>1.0402</v>
          </cell>
          <cell r="DT54">
            <v>3.6</v>
          </cell>
          <cell r="DU54">
            <v>3.42</v>
          </cell>
          <cell r="DV54">
            <v>2.6748000000000003</v>
          </cell>
          <cell r="DX54">
            <v>3.6</v>
          </cell>
          <cell r="DY54">
            <v>3.42</v>
          </cell>
          <cell r="DZ54">
            <v>2.6748000000000003</v>
          </cell>
          <cell r="EB54">
            <v>3.6</v>
          </cell>
          <cell r="EC54">
            <v>3.42</v>
          </cell>
          <cell r="ED54">
            <v>2.6748000000000003</v>
          </cell>
          <cell r="EF54">
            <v>3.6</v>
          </cell>
          <cell r="EG54">
            <v>3.42</v>
          </cell>
          <cell r="EH54">
            <v>2.6748000000000003</v>
          </cell>
          <cell r="EJ54">
            <v>3</v>
          </cell>
          <cell r="EK54">
            <v>2.85</v>
          </cell>
          <cell r="EL54">
            <v>2.2290000000000001</v>
          </cell>
          <cell r="EN54">
            <v>2.1</v>
          </cell>
          <cell r="EO54">
            <v>1.9950000000000001</v>
          </cell>
          <cell r="EP54">
            <v>1.9698000000000002</v>
          </cell>
          <cell r="ER54">
            <v>3.1</v>
          </cell>
          <cell r="ES54">
            <v>2.9449999999999998</v>
          </cell>
          <cell r="ET54">
            <v>2.9078000000000004</v>
          </cell>
          <cell r="EV54">
            <v>3.1</v>
          </cell>
          <cell r="EW54">
            <v>2.9449999999999998</v>
          </cell>
          <cell r="EX54">
            <v>2.9078000000000004</v>
          </cell>
          <cell r="EZ54">
            <v>3.1</v>
          </cell>
          <cell r="FA54">
            <v>2.9449999999999998</v>
          </cell>
          <cell r="FB54">
            <v>2.9078000000000004</v>
          </cell>
          <cell r="FD54">
            <v>1.71</v>
          </cell>
          <cell r="FE54">
            <v>1.6244999999999998</v>
          </cell>
          <cell r="FF54">
            <v>1.60398</v>
          </cell>
          <cell r="FH54">
            <v>1.2</v>
          </cell>
          <cell r="FI54">
            <v>1.1399999999999999</v>
          </cell>
          <cell r="FJ54">
            <v>0.25800000000000001</v>
          </cell>
          <cell r="FL54">
            <v>3.5</v>
          </cell>
          <cell r="FM54">
            <v>3.3250000000000002</v>
          </cell>
          <cell r="FN54">
            <v>0.75249999999999995</v>
          </cell>
          <cell r="FP54">
            <v>3</v>
          </cell>
          <cell r="FQ54">
            <v>2.85</v>
          </cell>
          <cell r="FR54">
            <v>0.64500000000000002</v>
          </cell>
          <cell r="FT54">
            <v>3</v>
          </cell>
          <cell r="FU54">
            <v>2.85</v>
          </cell>
          <cell r="FV54">
            <v>0.64500000000000002</v>
          </cell>
          <cell r="FX54">
            <v>1.3</v>
          </cell>
          <cell r="FY54">
            <v>1.2350000000000001</v>
          </cell>
          <cell r="FZ54">
            <v>0.37310000000000004</v>
          </cell>
          <cell r="GB54">
            <v>3.1</v>
          </cell>
          <cell r="GC54">
            <v>2.9449999999999998</v>
          </cell>
          <cell r="GD54">
            <v>0.88970000000000005</v>
          </cell>
          <cell r="GF54">
            <v>3.1</v>
          </cell>
          <cell r="GG54">
            <v>2.9449999999999998</v>
          </cell>
          <cell r="GH54">
            <v>0.88970000000000005</v>
          </cell>
          <cell r="GJ54">
            <v>3.1</v>
          </cell>
          <cell r="GK54">
            <v>2.9449999999999998</v>
          </cell>
          <cell r="GL54">
            <v>0.88970000000000005</v>
          </cell>
          <cell r="GN54">
            <v>3.3</v>
          </cell>
          <cell r="GO54">
            <v>3.1349999999999998</v>
          </cell>
          <cell r="GP54">
            <v>0.94709999999999994</v>
          </cell>
          <cell r="GR54">
            <v>1.56</v>
          </cell>
          <cell r="GS54">
            <v>1.4820000000000002</v>
          </cell>
          <cell r="GT54">
            <v>0.35724</v>
          </cell>
          <cell r="GV54">
            <v>2.6</v>
          </cell>
          <cell r="GW54">
            <v>2.4700000000000002</v>
          </cell>
          <cell r="GX54">
            <v>0.59539999999999993</v>
          </cell>
          <cell r="GZ54">
            <v>2.6</v>
          </cell>
          <cell r="HA54">
            <v>2.4700000000000002</v>
          </cell>
          <cell r="HB54">
            <v>0.59539999999999993</v>
          </cell>
          <cell r="HD54">
            <v>2.6</v>
          </cell>
          <cell r="HE54">
            <v>2.4700000000000002</v>
          </cell>
          <cell r="HF54">
            <v>0.59539999999999993</v>
          </cell>
          <cell r="HH54">
            <v>2.96</v>
          </cell>
          <cell r="HI54">
            <v>2.8119999999999998</v>
          </cell>
          <cell r="HJ54">
            <v>0.67784</v>
          </cell>
          <cell r="HL54">
            <v>1.96</v>
          </cell>
          <cell r="HM54">
            <v>1.8619999999999999</v>
          </cell>
          <cell r="HN54">
            <v>9.8000000000000004E-2</v>
          </cell>
          <cell r="HP54">
            <v>17.534040000000001</v>
          </cell>
          <cell r="HQ54">
            <v>28.10390000000001</v>
          </cell>
          <cell r="HR54">
            <v>27.996400000000008</v>
          </cell>
          <cell r="HS54">
            <v>27.996400000000008</v>
          </cell>
          <cell r="HT54">
            <v>27.996400000000008</v>
          </cell>
          <cell r="HU54">
            <v>26.678419999999999</v>
          </cell>
        </row>
        <row r="55">
          <cell r="A55">
            <v>2100</v>
          </cell>
          <cell r="B55" t="str">
            <v>Salt, Plain</v>
          </cell>
          <cell r="C55" t="str">
            <v>Vit/Min/AA</v>
          </cell>
          <cell r="D55">
            <v>2100</v>
          </cell>
          <cell r="E55">
            <v>50007</v>
          </cell>
          <cell r="F55">
            <v>6.9</v>
          </cell>
          <cell r="H55">
            <v>7.3</v>
          </cell>
          <cell r="I55">
            <v>0.50370000000000004</v>
          </cell>
          <cell r="J55">
            <v>10.7967</v>
          </cell>
          <cell r="L55">
            <v>3.3</v>
          </cell>
          <cell r="M55">
            <v>0.22769999999999999</v>
          </cell>
          <cell r="N55">
            <v>4.8807</v>
          </cell>
          <cell r="P55">
            <v>3.3</v>
          </cell>
          <cell r="Q55">
            <v>0.22769999999999999</v>
          </cell>
          <cell r="R55">
            <v>4.8807</v>
          </cell>
          <cell r="T55">
            <v>3.3</v>
          </cell>
          <cell r="U55">
            <v>0.22769999999999999</v>
          </cell>
          <cell r="V55">
            <v>4.8807</v>
          </cell>
          <cell r="Y55">
            <v>0</v>
          </cell>
          <cell r="Z55">
            <v>0</v>
          </cell>
          <cell r="AB55">
            <v>8.1999999999999993</v>
          </cell>
          <cell r="AC55">
            <v>0.56579999999999997</v>
          </cell>
          <cell r="AD55">
            <v>12.037599999999999</v>
          </cell>
          <cell r="AF55">
            <v>1</v>
          </cell>
          <cell r="AG55">
            <v>6.9000000000000006E-2</v>
          </cell>
          <cell r="AH55">
            <v>1.468</v>
          </cell>
          <cell r="AJ55">
            <v>1</v>
          </cell>
          <cell r="AK55">
            <v>6.9000000000000006E-2</v>
          </cell>
          <cell r="AL55">
            <v>1.468</v>
          </cell>
          <cell r="AN55">
            <v>1</v>
          </cell>
          <cell r="AO55">
            <v>6.9000000000000006E-2</v>
          </cell>
          <cell r="AP55">
            <v>1.468</v>
          </cell>
          <cell r="AR55">
            <v>1</v>
          </cell>
          <cell r="AS55">
            <v>6.9000000000000006E-2</v>
          </cell>
          <cell r="AT55">
            <v>1.468</v>
          </cell>
          <cell r="AW55">
            <v>0</v>
          </cell>
          <cell r="AX55">
            <v>0</v>
          </cell>
          <cell r="AZ55">
            <v>7.7</v>
          </cell>
          <cell r="BA55">
            <v>0.53129999999999999</v>
          </cell>
          <cell r="BB55">
            <v>38.2151</v>
          </cell>
          <cell r="BD55">
            <v>2.5</v>
          </cell>
          <cell r="BE55">
            <v>0.17249999999999999</v>
          </cell>
          <cell r="BF55">
            <v>12.407500000000001</v>
          </cell>
          <cell r="BH55">
            <v>2.5</v>
          </cell>
          <cell r="BI55">
            <v>0.17249999999999999</v>
          </cell>
          <cell r="BJ55">
            <v>12.407500000000001</v>
          </cell>
          <cell r="BL55">
            <v>2.5</v>
          </cell>
          <cell r="BM55">
            <v>0.17249999999999999</v>
          </cell>
          <cell r="BN55">
            <v>12.407500000000001</v>
          </cell>
          <cell r="BP55">
            <v>2.5</v>
          </cell>
          <cell r="BQ55">
            <v>0.17249999999999999</v>
          </cell>
          <cell r="BR55">
            <v>12.407500000000001</v>
          </cell>
          <cell r="BT55">
            <v>2.52</v>
          </cell>
          <cell r="BU55">
            <v>0.17388000000000001</v>
          </cell>
          <cell r="BV55">
            <v>12.50676</v>
          </cell>
          <cell r="BX55">
            <v>2.5</v>
          </cell>
          <cell r="BY55">
            <v>0.17249999999999999</v>
          </cell>
          <cell r="BZ55">
            <v>2.1850000000000001</v>
          </cell>
          <cell r="CB55">
            <v>2.5</v>
          </cell>
          <cell r="CC55">
            <v>0.17249999999999999</v>
          </cell>
          <cell r="CD55">
            <v>2.1850000000000001</v>
          </cell>
          <cell r="CF55">
            <v>2.5</v>
          </cell>
          <cell r="CG55">
            <v>0.17249999999999999</v>
          </cell>
          <cell r="CH55">
            <v>2.1850000000000001</v>
          </cell>
          <cell r="CJ55">
            <v>2.5</v>
          </cell>
          <cell r="CK55">
            <v>0.17249999999999999</v>
          </cell>
          <cell r="CL55">
            <v>2.1850000000000001</v>
          </cell>
          <cell r="CN55">
            <v>2.5</v>
          </cell>
          <cell r="CO55">
            <v>0.17249999999999999</v>
          </cell>
          <cell r="CP55">
            <v>2.1850000000000001</v>
          </cell>
          <cell r="CS55">
            <v>0</v>
          </cell>
          <cell r="CT55">
            <v>0</v>
          </cell>
          <cell r="CV55">
            <v>7.13</v>
          </cell>
          <cell r="CW55">
            <v>0.49197000000000002</v>
          </cell>
          <cell r="CX55">
            <v>18.737639999999999</v>
          </cell>
          <cell r="CZ55">
            <v>3.2</v>
          </cell>
          <cell r="DA55">
            <v>0.22080000000000002</v>
          </cell>
          <cell r="DB55">
            <v>8.4096000000000011</v>
          </cell>
          <cell r="DD55">
            <v>3.2</v>
          </cell>
          <cell r="DE55">
            <v>0.22080000000000002</v>
          </cell>
          <cell r="DF55">
            <v>8.4096000000000011</v>
          </cell>
          <cell r="DH55">
            <v>3.2</v>
          </cell>
          <cell r="DI55">
            <v>0.22080000000000002</v>
          </cell>
          <cell r="DJ55">
            <v>8.4096000000000011</v>
          </cell>
          <cell r="DL55">
            <v>3.6</v>
          </cell>
          <cell r="DM55">
            <v>0.24840000000000004</v>
          </cell>
          <cell r="DN55">
            <v>9.4608000000000008</v>
          </cell>
          <cell r="DP55">
            <v>6.4</v>
          </cell>
          <cell r="DQ55">
            <v>0.44160000000000005</v>
          </cell>
          <cell r="DR55">
            <v>4.7551999999999994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G55">
            <v>0</v>
          </cell>
          <cell r="EH55">
            <v>0</v>
          </cell>
          <cell r="EJ55">
            <v>3.5</v>
          </cell>
          <cell r="EK55">
            <v>0.24150000000000002</v>
          </cell>
          <cell r="EL55">
            <v>2.6004999999999998</v>
          </cell>
          <cell r="EN55">
            <v>8</v>
          </cell>
          <cell r="EO55">
            <v>0.55200000000000005</v>
          </cell>
          <cell r="EP55">
            <v>7.5039999999999996</v>
          </cell>
          <cell r="ER55">
            <v>4</v>
          </cell>
          <cell r="ES55">
            <v>0.27600000000000002</v>
          </cell>
          <cell r="ET55">
            <v>3.7519999999999998</v>
          </cell>
          <cell r="EV55">
            <v>4</v>
          </cell>
          <cell r="EW55">
            <v>0.27600000000000002</v>
          </cell>
          <cell r="EX55">
            <v>3.7519999999999998</v>
          </cell>
          <cell r="EZ55">
            <v>3</v>
          </cell>
          <cell r="FA55">
            <v>0.20700000000000002</v>
          </cell>
          <cell r="FB55">
            <v>2.8140000000000001</v>
          </cell>
          <cell r="FD55">
            <v>3.5</v>
          </cell>
          <cell r="FE55">
            <v>0.24150000000000002</v>
          </cell>
          <cell r="FF55">
            <v>3.2829999999999999</v>
          </cell>
          <cell r="FH55">
            <v>3.75</v>
          </cell>
          <cell r="FI55">
            <v>0.25874999999999998</v>
          </cell>
          <cell r="FJ55">
            <v>0.80625000000000002</v>
          </cell>
          <cell r="FM55">
            <v>0</v>
          </cell>
          <cell r="FN55">
            <v>0</v>
          </cell>
          <cell r="FQ55">
            <v>0</v>
          </cell>
          <cell r="FR55">
            <v>0</v>
          </cell>
          <cell r="FU55">
            <v>0</v>
          </cell>
          <cell r="FV55">
            <v>0</v>
          </cell>
          <cell r="FX55">
            <v>6.2</v>
          </cell>
          <cell r="FY55">
            <v>0.42780000000000001</v>
          </cell>
          <cell r="FZ55">
            <v>1.7794000000000001</v>
          </cell>
          <cell r="GC55">
            <v>0</v>
          </cell>
          <cell r="GD55">
            <v>0</v>
          </cell>
          <cell r="GG55">
            <v>0</v>
          </cell>
          <cell r="GH55">
            <v>0</v>
          </cell>
          <cell r="GK55">
            <v>0</v>
          </cell>
          <cell r="GL55">
            <v>0</v>
          </cell>
          <cell r="GN55">
            <v>4.5</v>
          </cell>
          <cell r="GO55">
            <v>0.3105</v>
          </cell>
          <cell r="GP55">
            <v>1.2915000000000001</v>
          </cell>
          <cell r="GR55">
            <v>1.1499999999999999</v>
          </cell>
          <cell r="GS55">
            <v>7.934999999999999E-2</v>
          </cell>
          <cell r="GT55">
            <v>0.26334999999999997</v>
          </cell>
          <cell r="GV55">
            <v>1.1499999999999999</v>
          </cell>
          <cell r="GW55">
            <v>7.934999999999999E-2</v>
          </cell>
          <cell r="GX55">
            <v>0.26334999999999997</v>
          </cell>
          <cell r="GZ55">
            <v>1.1499999999999999</v>
          </cell>
          <cell r="HA55">
            <v>7.934999999999999E-2</v>
          </cell>
          <cell r="HB55">
            <v>0.26334999999999997</v>
          </cell>
          <cell r="HD55">
            <v>1.1499999999999999</v>
          </cell>
          <cell r="HE55">
            <v>7.934999999999999E-2</v>
          </cell>
          <cell r="HF55">
            <v>0.26334999999999997</v>
          </cell>
          <cell r="HH55">
            <v>3.5</v>
          </cell>
          <cell r="HI55">
            <v>0.24150000000000002</v>
          </cell>
          <cell r="HJ55">
            <v>0.80149999999999999</v>
          </cell>
          <cell r="HL55">
            <v>5</v>
          </cell>
          <cell r="HM55">
            <v>0.34499999999999997</v>
          </cell>
          <cell r="HN55">
            <v>0.25</v>
          </cell>
          <cell r="HP55">
            <v>97.080240000000003</v>
          </cell>
          <cell r="HQ55">
            <v>33.366150000000005</v>
          </cell>
          <cell r="HR55">
            <v>33.366150000000005</v>
          </cell>
          <cell r="HS55">
            <v>32.428150000000002</v>
          </cell>
          <cell r="HT55">
            <v>32.428150000000002</v>
          </cell>
          <cell r="HU55">
            <v>31.662060000000004</v>
          </cell>
        </row>
        <row r="56">
          <cell r="A56">
            <v>2200</v>
          </cell>
          <cell r="B56" t="str">
            <v>Ground Limestone</v>
          </cell>
          <cell r="C56" t="str">
            <v>Vit/Min/AA</v>
          </cell>
          <cell r="D56">
            <v>2200</v>
          </cell>
          <cell r="E56">
            <v>50244</v>
          </cell>
          <cell r="F56">
            <v>5</v>
          </cell>
          <cell r="H56">
            <v>5</v>
          </cell>
          <cell r="I56">
            <v>0.25</v>
          </cell>
          <cell r="J56">
            <v>7.3949999999999996</v>
          </cell>
          <cell r="L56">
            <v>2.2000000000000002</v>
          </cell>
          <cell r="M56">
            <v>0.11</v>
          </cell>
          <cell r="N56">
            <v>3.2538</v>
          </cell>
          <cell r="P56">
            <v>2.2000000000000002</v>
          </cell>
          <cell r="Q56">
            <v>0.11</v>
          </cell>
          <cell r="R56">
            <v>3.2538</v>
          </cell>
          <cell r="T56">
            <v>2.2000000000000002</v>
          </cell>
          <cell r="U56">
            <v>0.11</v>
          </cell>
          <cell r="V56">
            <v>3.2538</v>
          </cell>
          <cell r="Y56">
            <v>0</v>
          </cell>
          <cell r="Z56">
            <v>0</v>
          </cell>
          <cell r="AC56">
            <v>0</v>
          </cell>
          <cell r="AD56">
            <v>0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0</v>
          </cell>
          <cell r="AP56">
            <v>0</v>
          </cell>
          <cell r="AS56">
            <v>0</v>
          </cell>
          <cell r="AT56">
            <v>0</v>
          </cell>
          <cell r="AW56">
            <v>0</v>
          </cell>
          <cell r="AX56">
            <v>0</v>
          </cell>
          <cell r="AZ56">
            <v>5</v>
          </cell>
          <cell r="BA56">
            <v>0.25</v>
          </cell>
          <cell r="BB56">
            <v>24.815000000000001</v>
          </cell>
          <cell r="BD56">
            <v>1.7</v>
          </cell>
          <cell r="BE56">
            <v>8.5000000000000006E-2</v>
          </cell>
          <cell r="BF56">
            <v>8.4371000000000009</v>
          </cell>
          <cell r="BH56">
            <v>1.7</v>
          </cell>
          <cell r="BI56">
            <v>8.5000000000000006E-2</v>
          </cell>
          <cell r="BJ56">
            <v>8.4371000000000009</v>
          </cell>
          <cell r="BL56">
            <v>1.7</v>
          </cell>
          <cell r="BM56">
            <v>8.5000000000000006E-2</v>
          </cell>
          <cell r="BN56">
            <v>8.4371000000000009</v>
          </cell>
          <cell r="BP56">
            <v>1.7</v>
          </cell>
          <cell r="BQ56">
            <v>8.5000000000000006E-2</v>
          </cell>
          <cell r="BR56">
            <v>8.4371000000000009</v>
          </cell>
          <cell r="BU56">
            <v>0</v>
          </cell>
          <cell r="BV56">
            <v>0</v>
          </cell>
          <cell r="BX56">
            <v>3.4</v>
          </cell>
          <cell r="BY56">
            <v>0.17</v>
          </cell>
          <cell r="BZ56">
            <v>2.9716</v>
          </cell>
          <cell r="CB56">
            <v>3.4</v>
          </cell>
          <cell r="CC56">
            <v>0.17</v>
          </cell>
          <cell r="CD56">
            <v>2.9716</v>
          </cell>
          <cell r="CF56">
            <v>3.4</v>
          </cell>
          <cell r="CG56">
            <v>0.17</v>
          </cell>
          <cell r="CH56">
            <v>2.9716</v>
          </cell>
          <cell r="CJ56">
            <v>3.4</v>
          </cell>
          <cell r="CK56">
            <v>0.17</v>
          </cell>
          <cell r="CL56">
            <v>2.9716</v>
          </cell>
          <cell r="CN56">
            <v>3.4</v>
          </cell>
          <cell r="CO56">
            <v>0.17</v>
          </cell>
          <cell r="CP56">
            <v>2.9716</v>
          </cell>
          <cell r="CS56">
            <v>0</v>
          </cell>
          <cell r="CT56">
            <v>0</v>
          </cell>
          <cell r="CV56">
            <v>3</v>
          </cell>
          <cell r="CW56">
            <v>0.15</v>
          </cell>
          <cell r="CX56">
            <v>7.8840000000000003</v>
          </cell>
          <cell r="CZ56">
            <v>3</v>
          </cell>
          <cell r="DA56">
            <v>0.15</v>
          </cell>
          <cell r="DB56">
            <v>7.8840000000000003</v>
          </cell>
          <cell r="DD56">
            <v>3</v>
          </cell>
          <cell r="DE56">
            <v>0.15</v>
          </cell>
          <cell r="DF56">
            <v>7.8840000000000003</v>
          </cell>
          <cell r="DH56">
            <v>3</v>
          </cell>
          <cell r="DI56">
            <v>0.15</v>
          </cell>
          <cell r="DJ56">
            <v>7.8840000000000003</v>
          </cell>
          <cell r="DM56">
            <v>0</v>
          </cell>
          <cell r="DN56">
            <v>0</v>
          </cell>
          <cell r="DP56">
            <v>4.3</v>
          </cell>
          <cell r="DQ56">
            <v>0.215</v>
          </cell>
          <cell r="DR56">
            <v>3.1949000000000001</v>
          </cell>
          <cell r="DT56">
            <v>4.3</v>
          </cell>
          <cell r="DU56">
            <v>0.215</v>
          </cell>
          <cell r="DV56">
            <v>3.1949000000000001</v>
          </cell>
          <cell r="DX56">
            <v>4.3</v>
          </cell>
          <cell r="DY56">
            <v>0.215</v>
          </cell>
          <cell r="DZ56">
            <v>3.1949000000000001</v>
          </cell>
          <cell r="EB56">
            <v>4.3</v>
          </cell>
          <cell r="EC56">
            <v>0.215</v>
          </cell>
          <cell r="ED56">
            <v>3.1949000000000001</v>
          </cell>
          <cell r="EF56">
            <v>4.3</v>
          </cell>
          <cell r="EG56">
            <v>0.215</v>
          </cell>
          <cell r="EH56">
            <v>3.1949000000000001</v>
          </cell>
          <cell r="EJ56">
            <v>5.9</v>
          </cell>
          <cell r="EK56">
            <v>0.29499999999999998</v>
          </cell>
          <cell r="EL56">
            <v>4.3837000000000002</v>
          </cell>
          <cell r="EN56">
            <v>4</v>
          </cell>
          <cell r="EO56">
            <v>0.2</v>
          </cell>
          <cell r="EP56">
            <v>3.7519999999999998</v>
          </cell>
          <cell r="ER56">
            <v>4</v>
          </cell>
          <cell r="ES56">
            <v>0.2</v>
          </cell>
          <cell r="ET56">
            <v>3.7519999999999998</v>
          </cell>
          <cell r="EV56">
            <v>4</v>
          </cell>
          <cell r="EW56">
            <v>0.2</v>
          </cell>
          <cell r="EX56">
            <v>3.7519999999999998</v>
          </cell>
          <cell r="EZ56">
            <v>4</v>
          </cell>
          <cell r="FA56">
            <v>0.2</v>
          </cell>
          <cell r="FB56">
            <v>3.7519999999999998</v>
          </cell>
          <cell r="FE56">
            <v>0</v>
          </cell>
          <cell r="FF56">
            <v>0</v>
          </cell>
          <cell r="FI56">
            <v>0</v>
          </cell>
          <cell r="FJ56">
            <v>0</v>
          </cell>
          <cell r="FM56">
            <v>0</v>
          </cell>
          <cell r="FN56">
            <v>0</v>
          </cell>
          <cell r="FQ56">
            <v>0</v>
          </cell>
          <cell r="FR56">
            <v>0</v>
          </cell>
          <cell r="FU56">
            <v>0</v>
          </cell>
          <cell r="FV56">
            <v>0</v>
          </cell>
          <cell r="FX56">
            <v>6.6</v>
          </cell>
          <cell r="FY56">
            <v>0.33</v>
          </cell>
          <cell r="FZ56">
            <v>1.8941999999999999</v>
          </cell>
          <cell r="GB56">
            <v>6.6</v>
          </cell>
          <cell r="GC56">
            <v>0.33</v>
          </cell>
          <cell r="GD56">
            <v>1.8941999999999999</v>
          </cell>
          <cell r="GF56">
            <v>6.6</v>
          </cell>
          <cell r="GG56">
            <v>0.33</v>
          </cell>
          <cell r="GH56">
            <v>1.8941999999999999</v>
          </cell>
          <cell r="GJ56">
            <v>6.6</v>
          </cell>
          <cell r="GK56">
            <v>0.33</v>
          </cell>
          <cell r="GL56">
            <v>1.8941999999999999</v>
          </cell>
          <cell r="GN56">
            <v>2.9</v>
          </cell>
          <cell r="GO56">
            <v>0.14499999999999999</v>
          </cell>
          <cell r="GP56">
            <v>0.83229999999999993</v>
          </cell>
          <cell r="GS56">
            <v>0</v>
          </cell>
          <cell r="GT56">
            <v>0</v>
          </cell>
          <cell r="GW56">
            <v>0</v>
          </cell>
          <cell r="GX56">
            <v>0</v>
          </cell>
          <cell r="HA56">
            <v>0</v>
          </cell>
          <cell r="HB56">
            <v>0</v>
          </cell>
          <cell r="HE56">
            <v>0</v>
          </cell>
          <cell r="HF56">
            <v>0</v>
          </cell>
          <cell r="HI56">
            <v>0</v>
          </cell>
          <cell r="HJ56">
            <v>0</v>
          </cell>
          <cell r="HL56">
            <v>9.0399999999999991</v>
          </cell>
          <cell r="HM56">
            <v>0.45199999999999996</v>
          </cell>
          <cell r="HN56">
            <v>0.45199999999999996</v>
          </cell>
          <cell r="HP56">
            <v>51.906700000000001</v>
          </cell>
          <cell r="HQ56">
            <v>31.387600000000003</v>
          </cell>
          <cell r="HR56">
            <v>31.387600000000003</v>
          </cell>
          <cell r="HS56">
            <v>31.387600000000003</v>
          </cell>
          <cell r="HT56">
            <v>31.387600000000003</v>
          </cell>
          <cell r="HU56">
            <v>5.6680000000000001</v>
          </cell>
        </row>
        <row r="57">
          <cell r="A57">
            <v>2220</v>
          </cell>
          <cell r="B57" t="str">
            <v>Calcium Phos 21%</v>
          </cell>
          <cell r="C57" t="str">
            <v>Vit/Min/AA</v>
          </cell>
          <cell r="D57">
            <v>2220</v>
          </cell>
          <cell r="E57">
            <v>50195</v>
          </cell>
          <cell r="F57">
            <v>49.5</v>
          </cell>
          <cell r="H57">
            <v>3.7</v>
          </cell>
          <cell r="I57">
            <v>1.8315000000000001</v>
          </cell>
          <cell r="J57">
            <v>5.4723000000000006</v>
          </cell>
          <cell r="L57">
            <v>3.7</v>
          </cell>
          <cell r="M57">
            <v>1.8315000000000001</v>
          </cell>
          <cell r="N57">
            <v>5.4723000000000006</v>
          </cell>
          <cell r="P57">
            <v>3.7</v>
          </cell>
          <cell r="Q57">
            <v>1.8315000000000001</v>
          </cell>
          <cell r="R57">
            <v>5.4723000000000006</v>
          </cell>
          <cell r="T57">
            <v>3.7</v>
          </cell>
          <cell r="U57">
            <v>1.8315000000000001</v>
          </cell>
          <cell r="V57">
            <v>5.4723000000000006</v>
          </cell>
          <cell r="Y57">
            <v>0</v>
          </cell>
          <cell r="Z57">
            <v>0</v>
          </cell>
          <cell r="AC57">
            <v>0</v>
          </cell>
          <cell r="AD57">
            <v>0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0</v>
          </cell>
          <cell r="AP57">
            <v>0</v>
          </cell>
          <cell r="AS57">
            <v>0</v>
          </cell>
          <cell r="AT57">
            <v>0</v>
          </cell>
          <cell r="AW57">
            <v>0</v>
          </cell>
          <cell r="AX57">
            <v>0</v>
          </cell>
          <cell r="BA57">
            <v>0</v>
          </cell>
          <cell r="BB57">
            <v>0</v>
          </cell>
          <cell r="BE57">
            <v>0</v>
          </cell>
          <cell r="BF57">
            <v>0</v>
          </cell>
          <cell r="BI57">
            <v>0</v>
          </cell>
          <cell r="BJ57">
            <v>0</v>
          </cell>
          <cell r="BM57">
            <v>0</v>
          </cell>
          <cell r="BN57">
            <v>0</v>
          </cell>
          <cell r="BQ57">
            <v>0</v>
          </cell>
          <cell r="BR57">
            <v>0</v>
          </cell>
          <cell r="BU57">
            <v>0</v>
          </cell>
          <cell r="BV57">
            <v>0</v>
          </cell>
          <cell r="BY57">
            <v>0</v>
          </cell>
          <cell r="BZ57">
            <v>0</v>
          </cell>
          <cell r="CC57">
            <v>0</v>
          </cell>
          <cell r="CD57">
            <v>0</v>
          </cell>
          <cell r="CG57">
            <v>0</v>
          </cell>
          <cell r="CH57">
            <v>0</v>
          </cell>
          <cell r="CK57">
            <v>0</v>
          </cell>
          <cell r="CL57">
            <v>0</v>
          </cell>
          <cell r="CO57">
            <v>0</v>
          </cell>
          <cell r="CP57">
            <v>0</v>
          </cell>
          <cell r="CS57">
            <v>0</v>
          </cell>
          <cell r="CT57">
            <v>0</v>
          </cell>
          <cell r="CV57">
            <v>3.8</v>
          </cell>
          <cell r="CW57">
            <v>1.881</v>
          </cell>
          <cell r="CX57">
            <v>9.9863999999999997</v>
          </cell>
          <cell r="CZ57">
            <v>3.8</v>
          </cell>
          <cell r="DA57">
            <v>1.881</v>
          </cell>
          <cell r="DB57">
            <v>9.9863999999999997</v>
          </cell>
          <cell r="DD57">
            <v>3.8</v>
          </cell>
          <cell r="DE57">
            <v>1.881</v>
          </cell>
          <cell r="DF57">
            <v>9.9863999999999997</v>
          </cell>
          <cell r="DH57">
            <v>3.8</v>
          </cell>
          <cell r="DI57">
            <v>1.881</v>
          </cell>
          <cell r="DJ57">
            <v>9.9863999999999997</v>
          </cell>
          <cell r="DL57">
            <v>2.14</v>
          </cell>
          <cell r="DM57">
            <v>1.0593000000000001</v>
          </cell>
          <cell r="DN57">
            <v>5.62392</v>
          </cell>
          <cell r="DQ57">
            <v>0</v>
          </cell>
          <cell r="DR57">
            <v>0</v>
          </cell>
          <cell r="DU57">
            <v>0</v>
          </cell>
          <cell r="DV57">
            <v>0</v>
          </cell>
          <cell r="DY57">
            <v>0</v>
          </cell>
          <cell r="DZ57">
            <v>0</v>
          </cell>
          <cell r="EC57">
            <v>0</v>
          </cell>
          <cell r="ED57">
            <v>0</v>
          </cell>
          <cell r="EG57">
            <v>0</v>
          </cell>
          <cell r="EH57">
            <v>0</v>
          </cell>
          <cell r="EK57">
            <v>0</v>
          </cell>
          <cell r="EL57">
            <v>0</v>
          </cell>
          <cell r="EO57">
            <v>0</v>
          </cell>
          <cell r="EP57">
            <v>0</v>
          </cell>
          <cell r="ES57">
            <v>0</v>
          </cell>
          <cell r="ET57">
            <v>0</v>
          </cell>
          <cell r="EW57">
            <v>0</v>
          </cell>
          <cell r="EX57">
            <v>0</v>
          </cell>
          <cell r="FA57">
            <v>0</v>
          </cell>
          <cell r="FB57">
            <v>0</v>
          </cell>
          <cell r="FE57">
            <v>0</v>
          </cell>
          <cell r="FF57">
            <v>0</v>
          </cell>
          <cell r="FI57">
            <v>0</v>
          </cell>
          <cell r="FJ57">
            <v>0</v>
          </cell>
          <cell r="FM57">
            <v>0</v>
          </cell>
          <cell r="FN57">
            <v>0</v>
          </cell>
          <cell r="FQ57">
            <v>0</v>
          </cell>
          <cell r="FR57">
            <v>0</v>
          </cell>
          <cell r="FU57">
            <v>0</v>
          </cell>
          <cell r="FV57">
            <v>0</v>
          </cell>
          <cell r="FY57">
            <v>0</v>
          </cell>
          <cell r="FZ57">
            <v>0</v>
          </cell>
          <cell r="GC57">
            <v>0</v>
          </cell>
          <cell r="GD57">
            <v>0</v>
          </cell>
          <cell r="GG57">
            <v>0</v>
          </cell>
          <cell r="GH57">
            <v>0</v>
          </cell>
          <cell r="GK57">
            <v>0</v>
          </cell>
          <cell r="GL57">
            <v>0</v>
          </cell>
          <cell r="GN57">
            <v>3.12</v>
          </cell>
          <cell r="GO57">
            <v>1.5444</v>
          </cell>
          <cell r="GP57">
            <v>0.89544000000000001</v>
          </cell>
          <cell r="GS57">
            <v>0</v>
          </cell>
          <cell r="GT57">
            <v>0</v>
          </cell>
          <cell r="GW57">
            <v>0</v>
          </cell>
          <cell r="GX57">
            <v>0</v>
          </cell>
          <cell r="HA57">
            <v>0</v>
          </cell>
          <cell r="HB57">
            <v>0</v>
          </cell>
          <cell r="HE57">
            <v>0</v>
          </cell>
          <cell r="HF57">
            <v>0</v>
          </cell>
          <cell r="HH57">
            <v>3.05</v>
          </cell>
          <cell r="HI57">
            <v>1.5097499999999999</v>
          </cell>
          <cell r="HJ57">
            <v>0.6984499999999999</v>
          </cell>
          <cell r="HM57">
            <v>0</v>
          </cell>
          <cell r="HN57">
            <v>0</v>
          </cell>
          <cell r="HP57">
            <v>15.4587</v>
          </cell>
          <cell r="HQ57">
            <v>15.4587</v>
          </cell>
          <cell r="HR57">
            <v>15.4587</v>
          </cell>
          <cell r="HS57">
            <v>15.4587</v>
          </cell>
          <cell r="HT57">
            <v>15.4587</v>
          </cell>
          <cell r="HU57">
            <v>7.2178100000000001</v>
          </cell>
        </row>
        <row r="58">
          <cell r="A58">
            <v>2280</v>
          </cell>
          <cell r="B58" t="str">
            <v>Calcium Sulfate</v>
          </cell>
          <cell r="C58" t="str">
            <v>Vit/Min/AA</v>
          </cell>
          <cell r="D58">
            <v>2280</v>
          </cell>
          <cell r="E58">
            <v>50350</v>
          </cell>
          <cell r="F58">
            <v>22</v>
          </cell>
          <cell r="I58">
            <v>0</v>
          </cell>
          <cell r="J58">
            <v>0</v>
          </cell>
          <cell r="M58">
            <v>0</v>
          </cell>
          <cell r="N58">
            <v>0</v>
          </cell>
          <cell r="Q58">
            <v>0</v>
          </cell>
          <cell r="R58">
            <v>0</v>
          </cell>
          <cell r="U58">
            <v>0</v>
          </cell>
          <cell r="V58">
            <v>0</v>
          </cell>
          <cell r="Y58">
            <v>0</v>
          </cell>
          <cell r="Z58">
            <v>0</v>
          </cell>
          <cell r="AD58">
            <v>0</v>
          </cell>
          <cell r="AH58">
            <v>0</v>
          </cell>
          <cell r="AL58">
            <v>0</v>
          </cell>
          <cell r="AP58">
            <v>0</v>
          </cell>
          <cell r="AS58">
            <v>0</v>
          </cell>
          <cell r="AT58">
            <v>0</v>
          </cell>
          <cell r="AX58">
            <v>0</v>
          </cell>
          <cell r="BB58">
            <v>0</v>
          </cell>
          <cell r="BF58">
            <v>0</v>
          </cell>
          <cell r="BJ58">
            <v>0</v>
          </cell>
          <cell r="BN58">
            <v>0</v>
          </cell>
          <cell r="BR58">
            <v>0</v>
          </cell>
          <cell r="BV58">
            <v>0</v>
          </cell>
          <cell r="BY58">
            <v>0</v>
          </cell>
          <cell r="BZ58">
            <v>0</v>
          </cell>
          <cell r="CC58">
            <v>0</v>
          </cell>
          <cell r="CD58">
            <v>0</v>
          </cell>
          <cell r="CG58">
            <v>0</v>
          </cell>
          <cell r="CH58">
            <v>0</v>
          </cell>
          <cell r="CK58">
            <v>0</v>
          </cell>
          <cell r="CL58">
            <v>0</v>
          </cell>
          <cell r="CO58">
            <v>0</v>
          </cell>
          <cell r="CP58">
            <v>0</v>
          </cell>
          <cell r="CS58">
            <v>0</v>
          </cell>
          <cell r="CT58">
            <v>0</v>
          </cell>
          <cell r="CX58">
            <v>0</v>
          </cell>
          <cell r="DB58">
            <v>0</v>
          </cell>
          <cell r="DF58">
            <v>0</v>
          </cell>
          <cell r="DJ58">
            <v>0</v>
          </cell>
          <cell r="DN58">
            <v>0</v>
          </cell>
          <cell r="DR58">
            <v>0</v>
          </cell>
          <cell r="DT58">
            <v>6.4</v>
          </cell>
          <cell r="DV58">
            <v>4.7551999999999994</v>
          </cell>
          <cell r="DX58">
            <v>6.4</v>
          </cell>
          <cell r="DY58">
            <v>1.4080000000000001</v>
          </cell>
          <cell r="DZ58">
            <v>4.7551999999999994</v>
          </cell>
          <cell r="EB58">
            <v>6.4</v>
          </cell>
          <cell r="EC58">
            <v>1.4080000000000001</v>
          </cell>
          <cell r="ED58">
            <v>4.7551999999999994</v>
          </cell>
          <cell r="EF58">
            <v>6.4</v>
          </cell>
          <cell r="EG58">
            <v>1.4080000000000001</v>
          </cell>
          <cell r="EH58">
            <v>4.7551999999999994</v>
          </cell>
          <cell r="EL58">
            <v>0</v>
          </cell>
          <cell r="EO58">
            <v>0</v>
          </cell>
          <cell r="EP58">
            <v>0</v>
          </cell>
          <cell r="ES58">
            <v>0</v>
          </cell>
          <cell r="ET58">
            <v>0</v>
          </cell>
          <cell r="EW58">
            <v>0</v>
          </cell>
          <cell r="EX58">
            <v>0</v>
          </cell>
          <cell r="FA58">
            <v>0</v>
          </cell>
          <cell r="FB58">
            <v>0</v>
          </cell>
          <cell r="FD58">
            <v>8.25</v>
          </cell>
          <cell r="FE58">
            <v>1.8149999999999999</v>
          </cell>
          <cell r="FF58">
            <v>7.7385000000000002</v>
          </cell>
          <cell r="FI58">
            <v>0</v>
          </cell>
          <cell r="FJ58">
            <v>0</v>
          </cell>
          <cell r="FM58">
            <v>0</v>
          </cell>
          <cell r="FN58">
            <v>0</v>
          </cell>
          <cell r="FQ58">
            <v>0</v>
          </cell>
          <cell r="FR58">
            <v>0</v>
          </cell>
          <cell r="FU58">
            <v>0</v>
          </cell>
          <cell r="FV58">
            <v>0</v>
          </cell>
          <cell r="FY58">
            <v>0</v>
          </cell>
          <cell r="FZ58">
            <v>0</v>
          </cell>
          <cell r="GC58">
            <v>0</v>
          </cell>
          <cell r="GD58">
            <v>0</v>
          </cell>
          <cell r="GG58">
            <v>0</v>
          </cell>
          <cell r="GH58">
            <v>0</v>
          </cell>
          <cell r="GK58">
            <v>0</v>
          </cell>
          <cell r="GL58">
            <v>0</v>
          </cell>
          <cell r="GO58">
            <v>0</v>
          </cell>
          <cell r="GP58">
            <v>0</v>
          </cell>
          <cell r="GS58">
            <v>0</v>
          </cell>
          <cell r="GT58">
            <v>0</v>
          </cell>
          <cell r="GW58">
            <v>0</v>
          </cell>
          <cell r="GX58">
            <v>0</v>
          </cell>
          <cell r="HA58">
            <v>0</v>
          </cell>
          <cell r="HB58">
            <v>0</v>
          </cell>
          <cell r="HE58">
            <v>0</v>
          </cell>
          <cell r="HF58">
            <v>0</v>
          </cell>
          <cell r="HH58">
            <v>5</v>
          </cell>
          <cell r="HI58">
            <v>1.1000000000000001</v>
          </cell>
          <cell r="HJ58">
            <v>1.145</v>
          </cell>
          <cell r="HM58">
            <v>0</v>
          </cell>
          <cell r="HN58">
            <v>0</v>
          </cell>
          <cell r="HP58">
            <v>0</v>
          </cell>
          <cell r="HQ58">
            <v>4.7551999999999994</v>
          </cell>
          <cell r="HR58">
            <v>4.7551999999999994</v>
          </cell>
          <cell r="HS58">
            <v>4.7551999999999994</v>
          </cell>
          <cell r="HT58">
            <v>4.7551999999999994</v>
          </cell>
          <cell r="HU58">
            <v>8.8834999999999997</v>
          </cell>
        </row>
        <row r="59">
          <cell r="A59">
            <v>2290</v>
          </cell>
          <cell r="B59" t="str">
            <v>Calcium Chloride</v>
          </cell>
          <cell r="C59" t="str">
            <v>Vit/Min/AA</v>
          </cell>
          <cell r="D59">
            <v>2290</v>
          </cell>
          <cell r="E59">
            <v>50666</v>
          </cell>
          <cell r="F59">
            <v>57</v>
          </cell>
          <cell r="I59">
            <v>0</v>
          </cell>
          <cell r="J59">
            <v>0</v>
          </cell>
          <cell r="M59">
            <v>0</v>
          </cell>
          <cell r="N59">
            <v>0</v>
          </cell>
          <cell r="Q59">
            <v>0</v>
          </cell>
          <cell r="R59">
            <v>0</v>
          </cell>
          <cell r="U59">
            <v>0</v>
          </cell>
          <cell r="V59">
            <v>0</v>
          </cell>
          <cell r="Y59">
            <v>0</v>
          </cell>
          <cell r="Z59">
            <v>0</v>
          </cell>
          <cell r="AC59">
            <v>0</v>
          </cell>
          <cell r="AD59">
            <v>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0</v>
          </cell>
          <cell r="AS59">
            <v>0</v>
          </cell>
          <cell r="AT59">
            <v>0</v>
          </cell>
          <cell r="AW59">
            <v>0</v>
          </cell>
          <cell r="AX59">
            <v>0</v>
          </cell>
          <cell r="BA59">
            <v>0</v>
          </cell>
          <cell r="BB59">
            <v>0</v>
          </cell>
          <cell r="BE59">
            <v>0</v>
          </cell>
          <cell r="BF59">
            <v>0</v>
          </cell>
          <cell r="BI59">
            <v>0</v>
          </cell>
          <cell r="BJ59">
            <v>0</v>
          </cell>
          <cell r="BM59">
            <v>0</v>
          </cell>
          <cell r="BN59">
            <v>0</v>
          </cell>
          <cell r="BQ59">
            <v>0</v>
          </cell>
          <cell r="BR59">
            <v>0</v>
          </cell>
          <cell r="BU59">
            <v>0</v>
          </cell>
          <cell r="BV59">
            <v>0</v>
          </cell>
          <cell r="BY59">
            <v>0</v>
          </cell>
          <cell r="BZ59">
            <v>0</v>
          </cell>
          <cell r="CC59">
            <v>0</v>
          </cell>
          <cell r="CD59">
            <v>0</v>
          </cell>
          <cell r="CG59">
            <v>0</v>
          </cell>
          <cell r="CH59">
            <v>0</v>
          </cell>
          <cell r="CK59">
            <v>0</v>
          </cell>
          <cell r="CL59">
            <v>0</v>
          </cell>
          <cell r="CO59">
            <v>0</v>
          </cell>
          <cell r="CP59">
            <v>0</v>
          </cell>
          <cell r="CS59">
            <v>0</v>
          </cell>
          <cell r="CT59">
            <v>0</v>
          </cell>
          <cell r="CV59">
            <v>5</v>
          </cell>
          <cell r="CW59">
            <v>2.85</v>
          </cell>
          <cell r="CX59">
            <v>13.14</v>
          </cell>
          <cell r="CZ59">
            <v>2</v>
          </cell>
          <cell r="DA59">
            <v>1.1399999999999999</v>
          </cell>
          <cell r="DB59">
            <v>5.2560000000000002</v>
          </cell>
          <cell r="DD59">
            <v>2</v>
          </cell>
          <cell r="DE59">
            <v>1.1399999999999999</v>
          </cell>
          <cell r="DF59">
            <v>5.2560000000000002</v>
          </cell>
          <cell r="DH59">
            <v>2</v>
          </cell>
          <cell r="DI59">
            <v>1.1399999999999999</v>
          </cell>
          <cell r="DJ59">
            <v>5.2560000000000002</v>
          </cell>
          <cell r="DM59">
            <v>0</v>
          </cell>
          <cell r="DN59">
            <v>0</v>
          </cell>
          <cell r="DP59">
            <v>4</v>
          </cell>
          <cell r="DQ59">
            <v>2.2799999999999998</v>
          </cell>
          <cell r="DR59">
            <v>2.972</v>
          </cell>
          <cell r="DT59">
            <v>4</v>
          </cell>
          <cell r="DU59">
            <v>2.2799999999999998</v>
          </cell>
          <cell r="DV59">
            <v>2.972</v>
          </cell>
          <cell r="DX59">
            <v>4</v>
          </cell>
          <cell r="DY59">
            <v>2.2799999999999998</v>
          </cell>
          <cell r="DZ59">
            <v>2.972</v>
          </cell>
          <cell r="EB59">
            <v>4</v>
          </cell>
          <cell r="EC59">
            <v>2.2799999999999998</v>
          </cell>
          <cell r="ED59">
            <v>2.972</v>
          </cell>
          <cell r="EF59">
            <v>4</v>
          </cell>
          <cell r="EG59">
            <v>2.2799999999999998</v>
          </cell>
          <cell r="EH59">
            <v>2.972</v>
          </cell>
          <cell r="EK59">
            <v>0</v>
          </cell>
          <cell r="EL59">
            <v>0</v>
          </cell>
          <cell r="EN59">
            <v>4</v>
          </cell>
          <cell r="EO59">
            <v>2.2799999999999998</v>
          </cell>
          <cell r="EP59">
            <v>3.7519999999999998</v>
          </cell>
          <cell r="ER59">
            <v>2</v>
          </cell>
          <cell r="ES59">
            <v>1.1399999999999999</v>
          </cell>
          <cell r="ET59">
            <v>1.8759999999999999</v>
          </cell>
          <cell r="EV59">
            <v>2</v>
          </cell>
          <cell r="EW59">
            <v>1.1399999999999999</v>
          </cell>
          <cell r="EX59">
            <v>1.8759999999999999</v>
          </cell>
          <cell r="EZ59">
            <v>2</v>
          </cell>
          <cell r="FA59">
            <v>1.1399999999999999</v>
          </cell>
          <cell r="FB59">
            <v>1.8759999999999999</v>
          </cell>
          <cell r="FE59">
            <v>0</v>
          </cell>
          <cell r="FF59">
            <v>0</v>
          </cell>
          <cell r="FH59">
            <v>3</v>
          </cell>
          <cell r="FI59">
            <v>1.71</v>
          </cell>
          <cell r="FJ59">
            <v>0.64500000000000002</v>
          </cell>
          <cell r="FL59">
            <v>3</v>
          </cell>
          <cell r="FM59">
            <v>1.71</v>
          </cell>
          <cell r="FN59">
            <v>0.64500000000000002</v>
          </cell>
          <cell r="FP59">
            <v>3</v>
          </cell>
          <cell r="FQ59">
            <v>1.71</v>
          </cell>
          <cell r="FR59">
            <v>0.64500000000000002</v>
          </cell>
          <cell r="FT59">
            <v>3</v>
          </cell>
          <cell r="FU59">
            <v>1.71</v>
          </cell>
          <cell r="FV59">
            <v>0.64500000000000002</v>
          </cell>
          <cell r="FY59">
            <v>0</v>
          </cell>
          <cell r="FZ59">
            <v>0</v>
          </cell>
          <cell r="GC59">
            <v>0</v>
          </cell>
          <cell r="GD59">
            <v>0</v>
          </cell>
          <cell r="GG59">
            <v>0</v>
          </cell>
          <cell r="GH59">
            <v>0</v>
          </cell>
          <cell r="GK59">
            <v>0</v>
          </cell>
          <cell r="GL59">
            <v>0</v>
          </cell>
          <cell r="GO59">
            <v>0</v>
          </cell>
          <cell r="GP59">
            <v>0</v>
          </cell>
          <cell r="GR59">
            <v>4.17</v>
          </cell>
          <cell r="GS59">
            <v>2.3769</v>
          </cell>
          <cell r="GT59">
            <v>0.95492999999999995</v>
          </cell>
          <cell r="GV59">
            <v>4.17</v>
          </cell>
          <cell r="GW59">
            <v>2.3769</v>
          </cell>
          <cell r="GX59">
            <v>0.95492999999999995</v>
          </cell>
          <cell r="GZ59">
            <v>4.17</v>
          </cell>
          <cell r="HA59">
            <v>2.3769</v>
          </cell>
          <cell r="HB59">
            <v>0.95492999999999995</v>
          </cell>
          <cell r="HD59">
            <v>4.17</v>
          </cell>
          <cell r="HE59">
            <v>2.3769</v>
          </cell>
          <cell r="HF59">
            <v>0.95492999999999995</v>
          </cell>
          <cell r="HI59">
            <v>0</v>
          </cell>
          <cell r="HJ59">
            <v>0</v>
          </cell>
          <cell r="HM59">
            <v>0</v>
          </cell>
          <cell r="HN59">
            <v>0</v>
          </cell>
          <cell r="HP59">
            <v>21.463930000000001</v>
          </cell>
          <cell r="HQ59">
            <v>11.703929999999998</v>
          </cell>
          <cell r="HR59">
            <v>11.703929999999998</v>
          </cell>
          <cell r="HS59">
            <v>11.703929999999998</v>
          </cell>
          <cell r="HT59">
            <v>11.703929999999998</v>
          </cell>
          <cell r="HU59">
            <v>0</v>
          </cell>
        </row>
        <row r="60">
          <cell r="A60">
            <v>4020</v>
          </cell>
          <cell r="B60" t="str">
            <v>IVD Dog Min.</v>
          </cell>
          <cell r="C60" t="str">
            <v>Vit/Min/AA</v>
          </cell>
          <cell r="D60">
            <v>4020</v>
          </cell>
          <cell r="E60">
            <v>50850</v>
          </cell>
          <cell r="F60">
            <v>340.4</v>
          </cell>
          <cell r="I60">
            <v>0</v>
          </cell>
          <cell r="J60">
            <v>0</v>
          </cell>
          <cell r="L60">
            <v>1.25</v>
          </cell>
          <cell r="M60">
            <v>4.2549999999999999</v>
          </cell>
          <cell r="N60">
            <v>1.8487499999999999</v>
          </cell>
          <cell r="P60">
            <v>1.25</v>
          </cell>
          <cell r="Q60">
            <v>4.2549999999999999</v>
          </cell>
          <cell r="R60">
            <v>1.8487499999999999</v>
          </cell>
          <cell r="T60">
            <v>1.25</v>
          </cell>
          <cell r="U60">
            <v>4.2549999999999999</v>
          </cell>
          <cell r="V60">
            <v>1.8487499999999999</v>
          </cell>
          <cell r="X60">
            <v>1.25</v>
          </cell>
          <cell r="Y60">
            <v>4.2549999999999999</v>
          </cell>
          <cell r="Z60">
            <v>1.8487499999999999</v>
          </cell>
          <cell r="AC60">
            <v>0</v>
          </cell>
          <cell r="AD60">
            <v>0</v>
          </cell>
          <cell r="AF60">
            <v>1</v>
          </cell>
          <cell r="AG60">
            <v>3.4039999999999999</v>
          </cell>
          <cell r="AH60">
            <v>1.468</v>
          </cell>
          <cell r="AJ60">
            <v>1</v>
          </cell>
          <cell r="AK60">
            <v>3.4039999999999999</v>
          </cell>
          <cell r="AL60">
            <v>1.468</v>
          </cell>
          <cell r="AN60">
            <v>1</v>
          </cell>
          <cell r="AO60">
            <v>3.4039999999999999</v>
          </cell>
          <cell r="AP60">
            <v>1.468</v>
          </cell>
          <cell r="AR60">
            <v>1</v>
          </cell>
          <cell r="AS60">
            <v>3.4039999999999999</v>
          </cell>
          <cell r="AT60">
            <v>1.468</v>
          </cell>
          <cell r="AV60">
            <v>1</v>
          </cell>
          <cell r="AW60">
            <v>3.4039999999999999</v>
          </cell>
          <cell r="AX60">
            <v>1.468</v>
          </cell>
          <cell r="BA60">
            <v>0</v>
          </cell>
          <cell r="BB60">
            <v>0</v>
          </cell>
          <cell r="BD60">
            <v>1</v>
          </cell>
          <cell r="BE60">
            <v>3.4039999999999999</v>
          </cell>
          <cell r="BF60">
            <v>4.9630000000000001</v>
          </cell>
          <cell r="BH60">
            <v>1</v>
          </cell>
          <cell r="BI60">
            <v>3.4039999999999999</v>
          </cell>
          <cell r="BJ60">
            <v>4.9630000000000001</v>
          </cell>
          <cell r="BL60">
            <v>1</v>
          </cell>
          <cell r="BM60">
            <v>3.4039999999999999</v>
          </cell>
          <cell r="BN60">
            <v>4.9630000000000001</v>
          </cell>
          <cell r="BP60">
            <v>1</v>
          </cell>
          <cell r="BQ60">
            <v>3.4039999999999999</v>
          </cell>
          <cell r="BR60">
            <v>4.9630000000000001</v>
          </cell>
          <cell r="BT60">
            <v>1</v>
          </cell>
          <cell r="BU60">
            <v>3.4039999999999999</v>
          </cell>
          <cell r="BV60">
            <v>4.9630000000000001</v>
          </cell>
          <cell r="BY60">
            <v>0</v>
          </cell>
          <cell r="BZ60">
            <v>0</v>
          </cell>
          <cell r="CB60">
            <v>1.25</v>
          </cell>
          <cell r="CC60">
            <v>4.2549999999999999</v>
          </cell>
          <cell r="CD60">
            <v>1.0925</v>
          </cell>
          <cell r="CF60">
            <v>1.25</v>
          </cell>
          <cell r="CG60">
            <v>4.2549999999999999</v>
          </cell>
          <cell r="CH60">
            <v>1.0925</v>
          </cell>
          <cell r="CJ60">
            <v>1.25</v>
          </cell>
          <cell r="CK60">
            <v>4.2549999999999999</v>
          </cell>
          <cell r="CL60">
            <v>1.0925</v>
          </cell>
          <cell r="CN60">
            <v>1.25</v>
          </cell>
          <cell r="CO60">
            <v>4.2549999999999999</v>
          </cell>
          <cell r="CP60">
            <v>1.0925</v>
          </cell>
          <cell r="CR60">
            <v>1.25</v>
          </cell>
          <cell r="CS60">
            <v>4.2549999999999999</v>
          </cell>
          <cell r="CT60">
            <v>1.0925</v>
          </cell>
          <cell r="CW60">
            <v>0</v>
          </cell>
          <cell r="CX60">
            <v>0</v>
          </cell>
          <cell r="DA60">
            <v>0</v>
          </cell>
          <cell r="DB60">
            <v>0</v>
          </cell>
          <cell r="DE60">
            <v>0</v>
          </cell>
          <cell r="DF60">
            <v>0</v>
          </cell>
          <cell r="DI60">
            <v>0</v>
          </cell>
          <cell r="DJ60">
            <v>0</v>
          </cell>
          <cell r="DM60">
            <v>0</v>
          </cell>
          <cell r="DN60">
            <v>0</v>
          </cell>
          <cell r="DQ60">
            <v>0</v>
          </cell>
          <cell r="DR60">
            <v>0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C60">
            <v>0</v>
          </cell>
          <cell r="ED60">
            <v>0</v>
          </cell>
          <cell r="EG60">
            <v>0</v>
          </cell>
          <cell r="EH60">
            <v>0</v>
          </cell>
          <cell r="EK60">
            <v>0</v>
          </cell>
          <cell r="EL60">
            <v>0</v>
          </cell>
          <cell r="EO60">
            <v>0</v>
          </cell>
          <cell r="EP60">
            <v>0</v>
          </cell>
          <cell r="ES60">
            <v>0</v>
          </cell>
          <cell r="ET60">
            <v>0</v>
          </cell>
          <cell r="EW60">
            <v>0</v>
          </cell>
          <cell r="EX60">
            <v>0</v>
          </cell>
          <cell r="FA60">
            <v>0</v>
          </cell>
          <cell r="FB60">
            <v>0</v>
          </cell>
          <cell r="FE60">
            <v>0</v>
          </cell>
          <cell r="FF60">
            <v>0</v>
          </cell>
          <cell r="FI60">
            <v>0</v>
          </cell>
          <cell r="FJ60">
            <v>0</v>
          </cell>
          <cell r="FM60">
            <v>0</v>
          </cell>
          <cell r="FN60">
            <v>0</v>
          </cell>
          <cell r="FQ60">
            <v>0</v>
          </cell>
          <cell r="FR60">
            <v>0</v>
          </cell>
          <cell r="FU60">
            <v>0</v>
          </cell>
          <cell r="FV60">
            <v>0</v>
          </cell>
          <cell r="FY60">
            <v>0</v>
          </cell>
          <cell r="FZ60">
            <v>0</v>
          </cell>
          <cell r="GC60">
            <v>0</v>
          </cell>
          <cell r="GD60">
            <v>0</v>
          </cell>
          <cell r="GG60">
            <v>0</v>
          </cell>
          <cell r="GH60">
            <v>0</v>
          </cell>
          <cell r="GK60">
            <v>0</v>
          </cell>
          <cell r="GL60">
            <v>0</v>
          </cell>
          <cell r="GO60">
            <v>0</v>
          </cell>
          <cell r="GP60">
            <v>0</v>
          </cell>
          <cell r="GS60">
            <v>0</v>
          </cell>
          <cell r="GT60">
            <v>0</v>
          </cell>
          <cell r="GW60">
            <v>0</v>
          </cell>
          <cell r="GX60">
            <v>0</v>
          </cell>
          <cell r="HA60">
            <v>0</v>
          </cell>
          <cell r="HB60">
            <v>0</v>
          </cell>
          <cell r="HE60">
            <v>0</v>
          </cell>
          <cell r="HF60">
            <v>0</v>
          </cell>
          <cell r="HI60">
            <v>0</v>
          </cell>
          <cell r="HJ60">
            <v>0</v>
          </cell>
          <cell r="HM60">
            <v>0</v>
          </cell>
          <cell r="HN60">
            <v>0</v>
          </cell>
          <cell r="HP60">
            <v>0</v>
          </cell>
          <cell r="HQ60">
            <v>9.3722499999999993</v>
          </cell>
          <cell r="HR60">
            <v>9.3722499999999993</v>
          </cell>
          <cell r="HS60">
            <v>9.3722499999999993</v>
          </cell>
          <cell r="HT60">
            <v>9.3722499999999993</v>
          </cell>
          <cell r="HU60">
            <v>9.3722499999999993</v>
          </cell>
        </row>
        <row r="61">
          <cell r="A61">
            <v>4040</v>
          </cell>
          <cell r="B61" t="str">
            <v>IVD Dog Vit.</v>
          </cell>
          <cell r="C61" t="str">
            <v>Vit/Min/AA</v>
          </cell>
          <cell r="D61">
            <v>4040</v>
          </cell>
          <cell r="E61">
            <v>50842</v>
          </cell>
          <cell r="F61">
            <v>2200</v>
          </cell>
          <cell r="I61">
            <v>0</v>
          </cell>
          <cell r="J61">
            <v>0</v>
          </cell>
          <cell r="L61">
            <v>1.25</v>
          </cell>
          <cell r="M61">
            <v>27.5</v>
          </cell>
          <cell r="N61">
            <v>1.8487499999999999</v>
          </cell>
          <cell r="P61">
            <v>1.25</v>
          </cell>
          <cell r="Q61">
            <v>27.5</v>
          </cell>
          <cell r="R61">
            <v>1.8487499999999999</v>
          </cell>
          <cell r="T61">
            <v>1.25</v>
          </cell>
          <cell r="U61">
            <v>27.5</v>
          </cell>
          <cell r="V61">
            <v>1.8487499999999999</v>
          </cell>
          <cell r="X61">
            <v>1.25</v>
          </cell>
          <cell r="Y61">
            <v>27.5</v>
          </cell>
          <cell r="Z61">
            <v>1.8487499999999999</v>
          </cell>
          <cell r="AC61">
            <v>0</v>
          </cell>
          <cell r="AD61">
            <v>0</v>
          </cell>
          <cell r="AF61">
            <v>1</v>
          </cell>
          <cell r="AG61">
            <v>22</v>
          </cell>
          <cell r="AH61">
            <v>1.468</v>
          </cell>
          <cell r="AJ61">
            <v>1</v>
          </cell>
          <cell r="AK61">
            <v>22</v>
          </cell>
          <cell r="AL61">
            <v>1.468</v>
          </cell>
          <cell r="AN61">
            <v>1</v>
          </cell>
          <cell r="AO61">
            <v>22</v>
          </cell>
          <cell r="AP61">
            <v>1.468</v>
          </cell>
          <cell r="AR61">
            <v>1</v>
          </cell>
          <cell r="AS61">
            <v>22</v>
          </cell>
          <cell r="AT61">
            <v>1.468</v>
          </cell>
          <cell r="AV61">
            <v>1</v>
          </cell>
          <cell r="AW61">
            <v>22</v>
          </cell>
          <cell r="AX61">
            <v>1.468</v>
          </cell>
          <cell r="BA61">
            <v>0</v>
          </cell>
          <cell r="BB61">
            <v>0</v>
          </cell>
          <cell r="BD61">
            <v>1</v>
          </cell>
          <cell r="BE61">
            <v>22</v>
          </cell>
          <cell r="BF61">
            <v>4.9630000000000001</v>
          </cell>
          <cell r="BH61">
            <v>1</v>
          </cell>
          <cell r="BI61">
            <v>22</v>
          </cell>
          <cell r="BJ61">
            <v>4.9630000000000001</v>
          </cell>
          <cell r="BL61">
            <v>1</v>
          </cell>
          <cell r="BM61">
            <v>22</v>
          </cell>
          <cell r="BN61">
            <v>4.9630000000000001</v>
          </cell>
          <cell r="BP61">
            <v>1</v>
          </cell>
          <cell r="BQ61">
            <v>22</v>
          </cell>
          <cell r="BR61">
            <v>4.9630000000000001</v>
          </cell>
          <cell r="BT61">
            <v>1</v>
          </cell>
          <cell r="BU61">
            <v>22</v>
          </cell>
          <cell r="BV61">
            <v>4.9630000000000001</v>
          </cell>
          <cell r="BY61">
            <v>0</v>
          </cell>
          <cell r="BZ61">
            <v>0</v>
          </cell>
          <cell r="CB61">
            <v>1.25</v>
          </cell>
          <cell r="CC61">
            <v>27.5</v>
          </cell>
          <cell r="CD61">
            <v>1.0925</v>
          </cell>
          <cell r="CF61">
            <v>1.25</v>
          </cell>
          <cell r="CG61">
            <v>27.5</v>
          </cell>
          <cell r="CH61">
            <v>1.0925</v>
          </cell>
          <cell r="CJ61">
            <v>1.25</v>
          </cell>
          <cell r="CK61">
            <v>27.5</v>
          </cell>
          <cell r="CL61">
            <v>1.0925</v>
          </cell>
          <cell r="CN61">
            <v>1.25</v>
          </cell>
          <cell r="CO61">
            <v>27.5</v>
          </cell>
          <cell r="CP61">
            <v>1.0925</v>
          </cell>
          <cell r="CR61">
            <v>1.25</v>
          </cell>
          <cell r="CS61">
            <v>27.5</v>
          </cell>
          <cell r="CT61">
            <v>1.0925</v>
          </cell>
          <cell r="CW61">
            <v>0</v>
          </cell>
          <cell r="CX61">
            <v>0</v>
          </cell>
          <cell r="DA61">
            <v>0</v>
          </cell>
          <cell r="DB61">
            <v>0</v>
          </cell>
          <cell r="DE61">
            <v>0</v>
          </cell>
          <cell r="DF61">
            <v>0</v>
          </cell>
          <cell r="DI61">
            <v>0</v>
          </cell>
          <cell r="DJ61">
            <v>0</v>
          </cell>
          <cell r="DM61">
            <v>0</v>
          </cell>
          <cell r="DN61">
            <v>0</v>
          </cell>
          <cell r="DQ61">
            <v>0</v>
          </cell>
          <cell r="DR61">
            <v>0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C61">
            <v>0</v>
          </cell>
          <cell r="ED61">
            <v>0</v>
          </cell>
          <cell r="EG61">
            <v>0</v>
          </cell>
          <cell r="EH61">
            <v>0</v>
          </cell>
          <cell r="EK61">
            <v>0</v>
          </cell>
          <cell r="EL61">
            <v>0</v>
          </cell>
          <cell r="EO61">
            <v>0</v>
          </cell>
          <cell r="EP61">
            <v>0</v>
          </cell>
          <cell r="ES61">
            <v>0</v>
          </cell>
          <cell r="ET61">
            <v>0</v>
          </cell>
          <cell r="EW61">
            <v>0</v>
          </cell>
          <cell r="EX61">
            <v>0</v>
          </cell>
          <cell r="FA61">
            <v>0</v>
          </cell>
          <cell r="FB61">
            <v>0</v>
          </cell>
          <cell r="FE61">
            <v>0</v>
          </cell>
          <cell r="FF61">
            <v>0</v>
          </cell>
          <cell r="FI61">
            <v>0</v>
          </cell>
          <cell r="FJ61">
            <v>0</v>
          </cell>
          <cell r="FM61">
            <v>0</v>
          </cell>
          <cell r="FN61">
            <v>0</v>
          </cell>
          <cell r="FQ61">
            <v>0</v>
          </cell>
          <cell r="FR61">
            <v>0</v>
          </cell>
          <cell r="FU61">
            <v>0</v>
          </cell>
          <cell r="FV61">
            <v>0</v>
          </cell>
          <cell r="FY61">
            <v>0</v>
          </cell>
          <cell r="FZ61">
            <v>0</v>
          </cell>
          <cell r="GC61">
            <v>0</v>
          </cell>
          <cell r="GD61">
            <v>0</v>
          </cell>
          <cell r="GG61">
            <v>0</v>
          </cell>
          <cell r="GH61">
            <v>0</v>
          </cell>
          <cell r="GK61">
            <v>0</v>
          </cell>
          <cell r="GL61">
            <v>0</v>
          </cell>
          <cell r="GO61">
            <v>0</v>
          </cell>
          <cell r="GP61">
            <v>0</v>
          </cell>
          <cell r="GS61">
            <v>0</v>
          </cell>
          <cell r="GT61">
            <v>0</v>
          </cell>
          <cell r="GW61">
            <v>0</v>
          </cell>
          <cell r="GX61">
            <v>0</v>
          </cell>
          <cell r="HA61">
            <v>0</v>
          </cell>
          <cell r="HB61">
            <v>0</v>
          </cell>
          <cell r="HE61">
            <v>0</v>
          </cell>
          <cell r="HF61">
            <v>0</v>
          </cell>
          <cell r="HI61">
            <v>0</v>
          </cell>
          <cell r="HJ61">
            <v>0</v>
          </cell>
          <cell r="HM61">
            <v>0</v>
          </cell>
          <cell r="HN61">
            <v>0</v>
          </cell>
          <cell r="HP61">
            <v>0</v>
          </cell>
          <cell r="HQ61">
            <v>9.3722499999999993</v>
          </cell>
          <cell r="HR61">
            <v>9.3722499999999993</v>
          </cell>
          <cell r="HS61">
            <v>9.3722499999999993</v>
          </cell>
          <cell r="HT61">
            <v>9.3722499999999993</v>
          </cell>
          <cell r="HU61">
            <v>9.3722499999999993</v>
          </cell>
        </row>
        <row r="62">
          <cell r="A62">
            <v>4050</v>
          </cell>
          <cell r="B62" t="str">
            <v>IVD Cat Min</v>
          </cell>
          <cell r="C62" t="str">
            <v>Vit/Min/AA</v>
          </cell>
          <cell r="D62">
            <v>4050</v>
          </cell>
          <cell r="E62">
            <v>50851</v>
          </cell>
          <cell r="F62">
            <v>356.6</v>
          </cell>
          <cell r="I62">
            <v>0</v>
          </cell>
          <cell r="J62">
            <v>0</v>
          </cell>
          <cell r="M62">
            <v>0</v>
          </cell>
          <cell r="N62">
            <v>0</v>
          </cell>
          <cell r="Q62">
            <v>0</v>
          </cell>
          <cell r="R62">
            <v>0</v>
          </cell>
          <cell r="U62">
            <v>0</v>
          </cell>
          <cell r="V62">
            <v>0</v>
          </cell>
          <cell r="Y62">
            <v>0</v>
          </cell>
          <cell r="Z62">
            <v>0</v>
          </cell>
          <cell r="AC62">
            <v>0</v>
          </cell>
          <cell r="AD62">
            <v>0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0</v>
          </cell>
          <cell r="AP62">
            <v>0</v>
          </cell>
          <cell r="AS62">
            <v>0</v>
          </cell>
          <cell r="AT62">
            <v>0</v>
          </cell>
          <cell r="AW62">
            <v>0</v>
          </cell>
          <cell r="AX62">
            <v>0</v>
          </cell>
          <cell r="BA62">
            <v>0</v>
          </cell>
          <cell r="BB62">
            <v>0</v>
          </cell>
          <cell r="BE62">
            <v>0</v>
          </cell>
          <cell r="BF62">
            <v>0</v>
          </cell>
          <cell r="BI62">
            <v>0</v>
          </cell>
          <cell r="BJ62">
            <v>0</v>
          </cell>
          <cell r="BM62">
            <v>0</v>
          </cell>
          <cell r="BN62">
            <v>0</v>
          </cell>
          <cell r="BQ62">
            <v>0</v>
          </cell>
          <cell r="BR62">
            <v>0</v>
          </cell>
          <cell r="BU62">
            <v>0</v>
          </cell>
          <cell r="BV62">
            <v>0</v>
          </cell>
          <cell r="BY62">
            <v>0</v>
          </cell>
          <cell r="BZ62">
            <v>0</v>
          </cell>
          <cell r="CC62">
            <v>0</v>
          </cell>
          <cell r="CD62">
            <v>0</v>
          </cell>
          <cell r="CG62">
            <v>0</v>
          </cell>
          <cell r="CH62">
            <v>0</v>
          </cell>
          <cell r="CK62">
            <v>0</v>
          </cell>
          <cell r="CL62">
            <v>0</v>
          </cell>
          <cell r="CO62">
            <v>0</v>
          </cell>
          <cell r="CP62">
            <v>0</v>
          </cell>
          <cell r="CS62">
            <v>0</v>
          </cell>
          <cell r="CT62">
            <v>0</v>
          </cell>
          <cell r="CW62">
            <v>0</v>
          </cell>
          <cell r="CX62">
            <v>0</v>
          </cell>
          <cell r="CZ62">
            <v>1.25</v>
          </cell>
          <cell r="DA62">
            <v>4.4574999999999996</v>
          </cell>
          <cell r="DB62">
            <v>3.2850000000000001</v>
          </cell>
          <cell r="DD62">
            <v>1.25</v>
          </cell>
          <cell r="DE62">
            <v>4.4574999999999996</v>
          </cell>
          <cell r="DF62">
            <v>3.2850000000000001</v>
          </cell>
          <cell r="DH62">
            <v>1.25</v>
          </cell>
          <cell r="DI62">
            <v>4.4574999999999996</v>
          </cell>
          <cell r="DJ62">
            <v>3.2850000000000001</v>
          </cell>
          <cell r="DL62">
            <v>1.25</v>
          </cell>
          <cell r="DM62">
            <v>4.4574999999999996</v>
          </cell>
          <cell r="DN62">
            <v>3.2850000000000001</v>
          </cell>
          <cell r="DQ62">
            <v>0</v>
          </cell>
          <cell r="DR62">
            <v>0</v>
          </cell>
          <cell r="DT62">
            <v>1.25</v>
          </cell>
          <cell r="DU62">
            <v>4.4574999999999996</v>
          </cell>
          <cell r="DV62">
            <v>0.92874999999999996</v>
          </cell>
          <cell r="DX62">
            <v>1.25</v>
          </cell>
          <cell r="DY62">
            <v>4.4574999999999996</v>
          </cell>
          <cell r="DZ62">
            <v>0.92874999999999996</v>
          </cell>
          <cell r="EB62">
            <v>1.25</v>
          </cell>
          <cell r="EC62">
            <v>4.4574999999999996</v>
          </cell>
          <cell r="ED62">
            <v>0.92874999999999996</v>
          </cell>
          <cell r="EF62">
            <v>1.25</v>
          </cell>
          <cell r="EG62">
            <v>4.4574999999999996</v>
          </cell>
          <cell r="EH62">
            <v>0.92874999999999996</v>
          </cell>
          <cell r="EJ62">
            <v>1.25</v>
          </cell>
          <cell r="EK62">
            <v>4.4574999999999996</v>
          </cell>
          <cell r="EL62">
            <v>0.92874999999999996</v>
          </cell>
          <cell r="EO62">
            <v>0</v>
          </cell>
          <cell r="EP62">
            <v>0</v>
          </cell>
          <cell r="ER62">
            <v>1.25</v>
          </cell>
          <cell r="ES62">
            <v>4.4574999999999996</v>
          </cell>
          <cell r="ET62">
            <v>1.1725000000000001</v>
          </cell>
          <cell r="EV62">
            <v>1.25</v>
          </cell>
          <cell r="EW62">
            <v>4.4574999999999996</v>
          </cell>
          <cell r="EX62">
            <v>1.1725000000000001</v>
          </cell>
          <cell r="EZ62">
            <v>1.25</v>
          </cell>
          <cell r="FA62">
            <v>4.4574999999999996</v>
          </cell>
          <cell r="FB62">
            <v>1.1725000000000001</v>
          </cell>
          <cell r="FD62">
            <v>1.25</v>
          </cell>
          <cell r="FE62">
            <v>4.4574999999999996</v>
          </cell>
          <cell r="FF62">
            <v>1.1725000000000001</v>
          </cell>
          <cell r="FI62">
            <v>0</v>
          </cell>
          <cell r="FJ62">
            <v>0</v>
          </cell>
          <cell r="FL62">
            <v>1.25</v>
          </cell>
          <cell r="FM62">
            <v>4.4574999999999996</v>
          </cell>
          <cell r="FN62">
            <v>0.26874999999999999</v>
          </cell>
          <cell r="FP62">
            <v>1.25</v>
          </cell>
          <cell r="FQ62">
            <v>4.4574999999999996</v>
          </cell>
          <cell r="FR62">
            <v>0.26874999999999999</v>
          </cell>
          <cell r="FT62">
            <v>1.25</v>
          </cell>
          <cell r="FU62">
            <v>4.4574999999999996</v>
          </cell>
          <cell r="FV62">
            <v>0.26874999999999999</v>
          </cell>
          <cell r="FY62">
            <v>0</v>
          </cell>
          <cell r="FZ62">
            <v>0</v>
          </cell>
          <cell r="GB62">
            <v>1.25</v>
          </cell>
          <cell r="GC62">
            <v>4.4574999999999996</v>
          </cell>
          <cell r="GD62">
            <v>0.35875000000000001</v>
          </cell>
          <cell r="GF62">
            <v>1.25</v>
          </cell>
          <cell r="GG62">
            <v>4.4574999999999996</v>
          </cell>
          <cell r="GH62">
            <v>0.35875000000000001</v>
          </cell>
          <cell r="GJ62">
            <v>1.25</v>
          </cell>
          <cell r="GK62">
            <v>4.4574999999999996</v>
          </cell>
          <cell r="GL62">
            <v>0.35875000000000001</v>
          </cell>
          <cell r="GN62">
            <v>1.25</v>
          </cell>
          <cell r="GO62">
            <v>4.4574999999999996</v>
          </cell>
          <cell r="GP62">
            <v>0.35875000000000001</v>
          </cell>
          <cell r="GS62">
            <v>0</v>
          </cell>
          <cell r="GT62">
            <v>0</v>
          </cell>
          <cell r="GV62">
            <v>1.25</v>
          </cell>
          <cell r="GW62">
            <v>4.4574999999999996</v>
          </cell>
          <cell r="GX62">
            <v>0.28625</v>
          </cell>
          <cell r="GZ62">
            <v>1.25</v>
          </cell>
          <cell r="HA62">
            <v>4.4574999999999996</v>
          </cell>
          <cell r="HB62">
            <v>0.28625</v>
          </cell>
          <cell r="HD62">
            <v>1.25</v>
          </cell>
          <cell r="HE62">
            <v>4.4574999999999996</v>
          </cell>
          <cell r="HF62">
            <v>0.28625</v>
          </cell>
          <cell r="HH62">
            <v>1.25</v>
          </cell>
          <cell r="HI62">
            <v>4.4574999999999996</v>
          </cell>
          <cell r="HJ62">
            <v>0.28625</v>
          </cell>
          <cell r="HL62">
            <v>1.25</v>
          </cell>
          <cell r="HM62">
            <v>4.4574999999999996</v>
          </cell>
          <cell r="HN62">
            <v>6.25E-2</v>
          </cell>
          <cell r="HP62">
            <v>0</v>
          </cell>
          <cell r="HQ62">
            <v>6.3</v>
          </cell>
          <cell r="HR62">
            <v>6.3</v>
          </cell>
          <cell r="HS62">
            <v>6.3</v>
          </cell>
          <cell r="HT62">
            <v>6.3</v>
          </cell>
          <cell r="HU62">
            <v>6.09375</v>
          </cell>
        </row>
        <row r="63">
          <cell r="A63">
            <v>4070</v>
          </cell>
          <cell r="B63" t="str">
            <v>IVD Cat Vit</v>
          </cell>
          <cell r="C63" t="str">
            <v>Vit/Min/AA</v>
          </cell>
          <cell r="D63">
            <v>4070</v>
          </cell>
          <cell r="E63">
            <v>50848</v>
          </cell>
          <cell r="F63">
            <v>2307</v>
          </cell>
          <cell r="I63">
            <v>0</v>
          </cell>
          <cell r="J63">
            <v>0</v>
          </cell>
          <cell r="M63">
            <v>0</v>
          </cell>
          <cell r="N63">
            <v>0</v>
          </cell>
          <cell r="Q63">
            <v>0</v>
          </cell>
          <cell r="R63">
            <v>0</v>
          </cell>
          <cell r="U63">
            <v>0</v>
          </cell>
          <cell r="V63">
            <v>0</v>
          </cell>
          <cell r="Y63">
            <v>0</v>
          </cell>
          <cell r="Z63">
            <v>0</v>
          </cell>
          <cell r="AC63">
            <v>0</v>
          </cell>
          <cell r="AD63">
            <v>0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0</v>
          </cell>
          <cell r="AP63">
            <v>0</v>
          </cell>
          <cell r="AS63">
            <v>0</v>
          </cell>
          <cell r="AT63">
            <v>0</v>
          </cell>
          <cell r="AW63">
            <v>0</v>
          </cell>
          <cell r="AX63">
            <v>0</v>
          </cell>
          <cell r="BA63">
            <v>0</v>
          </cell>
          <cell r="BB63">
            <v>0</v>
          </cell>
          <cell r="BE63">
            <v>0</v>
          </cell>
          <cell r="BF63">
            <v>0</v>
          </cell>
          <cell r="BI63">
            <v>0</v>
          </cell>
          <cell r="BJ63">
            <v>0</v>
          </cell>
          <cell r="BM63">
            <v>0</v>
          </cell>
          <cell r="BN63">
            <v>0</v>
          </cell>
          <cell r="BQ63">
            <v>0</v>
          </cell>
          <cell r="BR63">
            <v>0</v>
          </cell>
          <cell r="BU63">
            <v>0</v>
          </cell>
          <cell r="BV63">
            <v>0</v>
          </cell>
          <cell r="BY63">
            <v>0</v>
          </cell>
          <cell r="BZ63">
            <v>0</v>
          </cell>
          <cell r="CC63">
            <v>0</v>
          </cell>
          <cell r="CD63">
            <v>0</v>
          </cell>
          <cell r="CG63">
            <v>0</v>
          </cell>
          <cell r="CH63">
            <v>0</v>
          </cell>
          <cell r="CK63">
            <v>0</v>
          </cell>
          <cell r="CL63">
            <v>0</v>
          </cell>
          <cell r="CO63">
            <v>0</v>
          </cell>
          <cell r="CP63">
            <v>0</v>
          </cell>
          <cell r="CS63">
            <v>0</v>
          </cell>
          <cell r="CT63">
            <v>0</v>
          </cell>
          <cell r="CW63">
            <v>0</v>
          </cell>
          <cell r="CX63">
            <v>0</v>
          </cell>
          <cell r="CZ63">
            <v>1.25</v>
          </cell>
          <cell r="DA63">
            <v>28.837499999999999</v>
          </cell>
          <cell r="DB63">
            <v>3.2850000000000001</v>
          </cell>
          <cell r="DD63">
            <v>1.25</v>
          </cell>
          <cell r="DE63">
            <v>28.837499999999999</v>
          </cell>
          <cell r="DF63">
            <v>3.2850000000000001</v>
          </cell>
          <cell r="DH63">
            <v>1.25</v>
          </cell>
          <cell r="DI63">
            <v>28.837499999999999</v>
          </cell>
          <cell r="DJ63">
            <v>3.2850000000000001</v>
          </cell>
          <cell r="DL63">
            <v>1.25</v>
          </cell>
          <cell r="DM63">
            <v>28.837499999999999</v>
          </cell>
          <cell r="DN63">
            <v>3.2850000000000001</v>
          </cell>
          <cell r="DQ63">
            <v>0</v>
          </cell>
          <cell r="DR63">
            <v>0</v>
          </cell>
          <cell r="DT63">
            <v>1.25</v>
          </cell>
          <cell r="DU63">
            <v>28.837499999999999</v>
          </cell>
          <cell r="DV63">
            <v>0.92874999999999996</v>
          </cell>
          <cell r="DX63">
            <v>1.25</v>
          </cell>
          <cell r="DY63">
            <v>28.837499999999999</v>
          </cell>
          <cell r="DZ63">
            <v>0.92874999999999996</v>
          </cell>
          <cell r="EB63">
            <v>1.25</v>
          </cell>
          <cell r="EC63">
            <v>28.837499999999999</v>
          </cell>
          <cell r="ED63">
            <v>0.92874999999999996</v>
          </cell>
          <cell r="EF63">
            <v>1.25</v>
          </cell>
          <cell r="EG63">
            <v>28.837499999999999</v>
          </cell>
          <cell r="EH63">
            <v>0.92874999999999996</v>
          </cell>
          <cell r="EJ63">
            <v>1.25</v>
          </cell>
          <cell r="EK63">
            <v>28.837499999999999</v>
          </cell>
          <cell r="EL63">
            <v>0.92874999999999996</v>
          </cell>
          <cell r="EO63">
            <v>0</v>
          </cell>
          <cell r="EP63">
            <v>0</v>
          </cell>
          <cell r="ER63">
            <v>1.25</v>
          </cell>
          <cell r="ES63">
            <v>28.837499999999999</v>
          </cell>
          <cell r="ET63">
            <v>1.1725000000000001</v>
          </cell>
          <cell r="EV63">
            <v>1.25</v>
          </cell>
          <cell r="EW63">
            <v>28.837499999999999</v>
          </cell>
          <cell r="EX63">
            <v>1.1725000000000001</v>
          </cell>
          <cell r="EZ63">
            <v>1.25</v>
          </cell>
          <cell r="FA63">
            <v>28.837499999999999</v>
          </cell>
          <cell r="FB63">
            <v>1.1725000000000001</v>
          </cell>
          <cell r="FD63">
            <v>1.25</v>
          </cell>
          <cell r="FE63">
            <v>28.837499999999999</v>
          </cell>
          <cell r="FF63">
            <v>1.1725000000000001</v>
          </cell>
          <cell r="FI63">
            <v>0</v>
          </cell>
          <cell r="FJ63">
            <v>0</v>
          </cell>
          <cell r="FL63">
            <v>1.25</v>
          </cell>
          <cell r="FM63">
            <v>28.837499999999999</v>
          </cell>
          <cell r="FN63">
            <v>0.26874999999999999</v>
          </cell>
          <cell r="FP63">
            <v>1.25</v>
          </cell>
          <cell r="FQ63">
            <v>28.837499999999999</v>
          </cell>
          <cell r="FR63">
            <v>0.26874999999999999</v>
          </cell>
          <cell r="FT63">
            <v>1.25</v>
          </cell>
          <cell r="FU63">
            <v>28.837499999999999</v>
          </cell>
          <cell r="FV63">
            <v>0.26874999999999999</v>
          </cell>
          <cell r="FY63">
            <v>0</v>
          </cell>
          <cell r="FZ63">
            <v>0</v>
          </cell>
          <cell r="GB63">
            <v>1.26</v>
          </cell>
          <cell r="GC63">
            <v>29.068200000000001</v>
          </cell>
          <cell r="GD63">
            <v>0.36162</v>
          </cell>
          <cell r="GF63">
            <v>1.26</v>
          </cell>
          <cell r="GG63">
            <v>29.068200000000001</v>
          </cell>
          <cell r="GH63">
            <v>0.36162</v>
          </cell>
          <cell r="GJ63">
            <v>1.26</v>
          </cell>
          <cell r="GK63">
            <v>29.068200000000001</v>
          </cell>
          <cell r="GL63">
            <v>0.36162</v>
          </cell>
          <cell r="GN63">
            <v>1.26</v>
          </cell>
          <cell r="GO63">
            <v>29.068200000000001</v>
          </cell>
          <cell r="GP63">
            <v>0.36162</v>
          </cell>
          <cell r="GS63">
            <v>0</v>
          </cell>
          <cell r="GT63">
            <v>0</v>
          </cell>
          <cell r="GV63">
            <v>1.26</v>
          </cell>
          <cell r="GW63">
            <v>29.068200000000001</v>
          </cell>
          <cell r="GX63">
            <v>0.28854000000000002</v>
          </cell>
          <cell r="GZ63">
            <v>1.26</v>
          </cell>
          <cell r="HA63">
            <v>29.068200000000001</v>
          </cell>
          <cell r="HB63">
            <v>0.28854000000000002</v>
          </cell>
          <cell r="HD63">
            <v>1.26</v>
          </cell>
          <cell r="HE63">
            <v>29.068200000000001</v>
          </cell>
          <cell r="HF63">
            <v>0.28854000000000002</v>
          </cell>
          <cell r="HH63">
            <v>1.26</v>
          </cell>
          <cell r="HI63">
            <v>29.068200000000001</v>
          </cell>
          <cell r="HJ63">
            <v>0.28854000000000002</v>
          </cell>
          <cell r="HL63">
            <v>1.25</v>
          </cell>
          <cell r="HM63">
            <v>28.837499999999999</v>
          </cell>
          <cell r="HN63">
            <v>6.25E-2</v>
          </cell>
          <cell r="HP63">
            <v>0</v>
          </cell>
          <cell r="HQ63">
            <v>6.3051600000000008</v>
          </cell>
          <cell r="HR63">
            <v>6.3051600000000008</v>
          </cell>
          <cell r="HS63">
            <v>6.3051600000000008</v>
          </cell>
          <cell r="HT63">
            <v>6.3051600000000008</v>
          </cell>
          <cell r="HU63">
            <v>6.0989100000000009</v>
          </cell>
        </row>
        <row r="64">
          <cell r="A64">
            <v>4180</v>
          </cell>
          <cell r="B64" t="str">
            <v xml:space="preserve">Dog PM </v>
          </cell>
          <cell r="C64" t="str">
            <v>Vit/Min/AA</v>
          </cell>
          <cell r="D64">
            <v>4180</v>
          </cell>
          <cell r="E64">
            <v>51127</v>
          </cell>
          <cell r="F64">
            <v>334</v>
          </cell>
          <cell r="H64">
            <v>2.2000000000000002</v>
          </cell>
          <cell r="I64">
            <v>7.3480000000000008</v>
          </cell>
          <cell r="J64">
            <v>3.2538</v>
          </cell>
          <cell r="M64">
            <v>0</v>
          </cell>
          <cell r="N64">
            <v>0</v>
          </cell>
          <cell r="Q64">
            <v>0</v>
          </cell>
          <cell r="R64">
            <v>0</v>
          </cell>
          <cell r="U64">
            <v>0</v>
          </cell>
          <cell r="V64">
            <v>0</v>
          </cell>
          <cell r="Y64">
            <v>0</v>
          </cell>
          <cell r="Z64">
            <v>0</v>
          </cell>
          <cell r="AB64">
            <v>3.2</v>
          </cell>
          <cell r="AC64">
            <v>10.687999999999999</v>
          </cell>
          <cell r="AD64">
            <v>4.6976000000000004</v>
          </cell>
          <cell r="AG64">
            <v>0</v>
          </cell>
          <cell r="AH64">
            <v>0</v>
          </cell>
          <cell r="AK64">
            <v>0</v>
          </cell>
          <cell r="AL64">
            <v>0</v>
          </cell>
          <cell r="AO64">
            <v>0</v>
          </cell>
          <cell r="AP64">
            <v>0</v>
          </cell>
          <cell r="AS64">
            <v>0</v>
          </cell>
          <cell r="AT64">
            <v>0</v>
          </cell>
          <cell r="AW64">
            <v>0</v>
          </cell>
          <cell r="AX64">
            <v>0</v>
          </cell>
          <cell r="AZ64">
            <v>2.2000000000000002</v>
          </cell>
          <cell r="BA64">
            <v>7.3480000000000008</v>
          </cell>
          <cell r="BB64">
            <v>10.9186</v>
          </cell>
          <cell r="BE64">
            <v>0</v>
          </cell>
          <cell r="BF64">
            <v>0</v>
          </cell>
          <cell r="BI64">
            <v>0</v>
          </cell>
          <cell r="BJ64">
            <v>0</v>
          </cell>
          <cell r="BM64">
            <v>0</v>
          </cell>
          <cell r="BN64">
            <v>0</v>
          </cell>
          <cell r="BQ64">
            <v>0</v>
          </cell>
          <cell r="BR64">
            <v>0</v>
          </cell>
          <cell r="BU64">
            <v>0</v>
          </cell>
          <cell r="BV64">
            <v>0</v>
          </cell>
          <cell r="BX64">
            <v>2.8</v>
          </cell>
          <cell r="BY64">
            <v>9.3519999999999985</v>
          </cell>
          <cell r="BZ64">
            <v>2.4471999999999996</v>
          </cell>
          <cell r="CC64">
            <v>0</v>
          </cell>
          <cell r="CD64">
            <v>0</v>
          </cell>
          <cell r="CG64">
            <v>0</v>
          </cell>
          <cell r="CH64">
            <v>0</v>
          </cell>
          <cell r="CK64">
            <v>0</v>
          </cell>
          <cell r="CL64">
            <v>0</v>
          </cell>
          <cell r="CO64">
            <v>0</v>
          </cell>
          <cell r="CP64">
            <v>0</v>
          </cell>
          <cell r="CS64">
            <v>0</v>
          </cell>
          <cell r="CT64">
            <v>0</v>
          </cell>
          <cell r="CW64">
            <v>0</v>
          </cell>
          <cell r="CX64">
            <v>0</v>
          </cell>
          <cell r="DA64">
            <v>0</v>
          </cell>
          <cell r="DB64">
            <v>0</v>
          </cell>
          <cell r="DE64">
            <v>0</v>
          </cell>
          <cell r="DF64">
            <v>0</v>
          </cell>
          <cell r="DI64">
            <v>0</v>
          </cell>
          <cell r="DJ64">
            <v>0</v>
          </cell>
          <cell r="DM64">
            <v>0</v>
          </cell>
          <cell r="DN64">
            <v>0</v>
          </cell>
          <cell r="DQ64">
            <v>0</v>
          </cell>
          <cell r="DR64">
            <v>0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C64">
            <v>0</v>
          </cell>
          <cell r="ED64">
            <v>0</v>
          </cell>
          <cell r="EG64">
            <v>0</v>
          </cell>
          <cell r="EH64">
            <v>0</v>
          </cell>
          <cell r="EK64">
            <v>0</v>
          </cell>
          <cell r="EL64">
            <v>0</v>
          </cell>
          <cell r="EO64">
            <v>0</v>
          </cell>
          <cell r="EP64">
            <v>0</v>
          </cell>
          <cell r="ES64">
            <v>0</v>
          </cell>
          <cell r="ET64">
            <v>0</v>
          </cell>
          <cell r="EW64">
            <v>0</v>
          </cell>
          <cell r="EX64">
            <v>0</v>
          </cell>
          <cell r="FA64">
            <v>0</v>
          </cell>
          <cell r="FB64">
            <v>0</v>
          </cell>
          <cell r="FE64">
            <v>0</v>
          </cell>
          <cell r="FF64">
            <v>0</v>
          </cell>
          <cell r="FI64">
            <v>0</v>
          </cell>
          <cell r="FJ64">
            <v>0</v>
          </cell>
          <cell r="FM64">
            <v>0</v>
          </cell>
          <cell r="FN64">
            <v>0</v>
          </cell>
          <cell r="FQ64">
            <v>0</v>
          </cell>
          <cell r="FR64">
            <v>0</v>
          </cell>
          <cell r="FU64">
            <v>0</v>
          </cell>
          <cell r="FV64">
            <v>0</v>
          </cell>
          <cell r="FY64">
            <v>0</v>
          </cell>
          <cell r="FZ64">
            <v>0</v>
          </cell>
          <cell r="GC64">
            <v>0</v>
          </cell>
          <cell r="GD64">
            <v>0</v>
          </cell>
          <cell r="GG64">
            <v>0</v>
          </cell>
          <cell r="GH64">
            <v>0</v>
          </cell>
          <cell r="GK64">
            <v>0</v>
          </cell>
          <cell r="GL64">
            <v>0</v>
          </cell>
          <cell r="GO64">
            <v>0</v>
          </cell>
          <cell r="GP64">
            <v>0</v>
          </cell>
          <cell r="GS64">
            <v>0</v>
          </cell>
          <cell r="GT64">
            <v>0</v>
          </cell>
          <cell r="GW64">
            <v>0</v>
          </cell>
          <cell r="GX64">
            <v>0</v>
          </cell>
          <cell r="HA64">
            <v>0</v>
          </cell>
          <cell r="HB64">
            <v>0</v>
          </cell>
          <cell r="HE64">
            <v>0</v>
          </cell>
          <cell r="HF64">
            <v>0</v>
          </cell>
          <cell r="HI64">
            <v>0</v>
          </cell>
          <cell r="HJ64">
            <v>0</v>
          </cell>
          <cell r="HM64">
            <v>0</v>
          </cell>
          <cell r="HN64">
            <v>0</v>
          </cell>
          <cell r="HP64">
            <v>21.3172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</row>
        <row r="65">
          <cell r="A65">
            <v>4190</v>
          </cell>
          <cell r="B65" t="str">
            <v xml:space="preserve">Cat PM </v>
          </cell>
          <cell r="C65" t="str">
            <v>Vit/Min/AA</v>
          </cell>
          <cell r="D65">
            <v>4190</v>
          </cell>
          <cell r="E65">
            <v>51128</v>
          </cell>
          <cell r="F65">
            <v>394</v>
          </cell>
          <cell r="I65">
            <v>0</v>
          </cell>
          <cell r="J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U65">
            <v>0</v>
          </cell>
          <cell r="V65">
            <v>0</v>
          </cell>
          <cell r="Y65">
            <v>0</v>
          </cell>
          <cell r="Z65">
            <v>0</v>
          </cell>
          <cell r="AC65">
            <v>0</v>
          </cell>
          <cell r="AD65">
            <v>0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0</v>
          </cell>
          <cell r="AP65">
            <v>0</v>
          </cell>
          <cell r="AS65">
            <v>0</v>
          </cell>
          <cell r="AT65">
            <v>0</v>
          </cell>
          <cell r="AW65">
            <v>0</v>
          </cell>
          <cell r="AX65">
            <v>0</v>
          </cell>
          <cell r="BA65">
            <v>0</v>
          </cell>
          <cell r="BB65">
            <v>0</v>
          </cell>
          <cell r="BE65">
            <v>0</v>
          </cell>
          <cell r="BF65">
            <v>0</v>
          </cell>
          <cell r="BI65">
            <v>0</v>
          </cell>
          <cell r="BJ65">
            <v>0</v>
          </cell>
          <cell r="BM65">
            <v>0</v>
          </cell>
          <cell r="BN65">
            <v>0</v>
          </cell>
          <cell r="BQ65">
            <v>0</v>
          </cell>
          <cell r="BR65">
            <v>0</v>
          </cell>
          <cell r="BU65">
            <v>0</v>
          </cell>
          <cell r="BV65">
            <v>0</v>
          </cell>
          <cell r="BY65">
            <v>0</v>
          </cell>
          <cell r="BZ65">
            <v>0</v>
          </cell>
          <cell r="CC65">
            <v>0</v>
          </cell>
          <cell r="CD65">
            <v>0</v>
          </cell>
          <cell r="CG65">
            <v>0</v>
          </cell>
          <cell r="CH65">
            <v>0</v>
          </cell>
          <cell r="CK65">
            <v>0</v>
          </cell>
          <cell r="CL65">
            <v>0</v>
          </cell>
          <cell r="CO65">
            <v>0</v>
          </cell>
          <cell r="CP65">
            <v>0</v>
          </cell>
          <cell r="CS65">
            <v>0</v>
          </cell>
          <cell r="CT65">
            <v>0</v>
          </cell>
          <cell r="CV65">
            <v>2.2000000000000002</v>
          </cell>
          <cell r="CW65">
            <v>8.668000000000001</v>
          </cell>
          <cell r="CX65">
            <v>5.7816000000000001</v>
          </cell>
          <cell r="DA65">
            <v>0</v>
          </cell>
          <cell r="DB65">
            <v>0</v>
          </cell>
          <cell r="DE65">
            <v>0</v>
          </cell>
          <cell r="DF65">
            <v>0</v>
          </cell>
          <cell r="DI65">
            <v>0</v>
          </cell>
          <cell r="DJ65">
            <v>0</v>
          </cell>
          <cell r="DM65">
            <v>0</v>
          </cell>
          <cell r="DN65">
            <v>0</v>
          </cell>
          <cell r="DP65">
            <v>2.2000000000000002</v>
          </cell>
          <cell r="DQ65">
            <v>8.668000000000001</v>
          </cell>
          <cell r="DR65">
            <v>1.6346000000000001</v>
          </cell>
          <cell r="DU65">
            <v>0</v>
          </cell>
          <cell r="DV65">
            <v>0</v>
          </cell>
          <cell r="DY65">
            <v>0</v>
          </cell>
          <cell r="DZ65">
            <v>0</v>
          </cell>
          <cell r="EC65">
            <v>0</v>
          </cell>
          <cell r="ED65">
            <v>0</v>
          </cell>
          <cell r="EG65">
            <v>0</v>
          </cell>
          <cell r="EH65">
            <v>0</v>
          </cell>
          <cell r="EK65">
            <v>0</v>
          </cell>
          <cell r="EL65">
            <v>0</v>
          </cell>
          <cell r="EN65">
            <v>2.2000000000000002</v>
          </cell>
          <cell r="EO65">
            <v>8.668000000000001</v>
          </cell>
          <cell r="EP65">
            <v>2.0636000000000005</v>
          </cell>
          <cell r="ES65">
            <v>0</v>
          </cell>
          <cell r="ET65">
            <v>0</v>
          </cell>
          <cell r="EW65">
            <v>0</v>
          </cell>
          <cell r="EX65">
            <v>0</v>
          </cell>
          <cell r="FA65">
            <v>0</v>
          </cell>
          <cell r="FB65">
            <v>0</v>
          </cell>
          <cell r="FE65">
            <v>0</v>
          </cell>
          <cell r="FF65">
            <v>0</v>
          </cell>
          <cell r="FH65">
            <v>2.2000000000000002</v>
          </cell>
          <cell r="FI65">
            <v>8.668000000000001</v>
          </cell>
          <cell r="FJ65">
            <v>0.47300000000000003</v>
          </cell>
          <cell r="FM65">
            <v>0</v>
          </cell>
          <cell r="FN65">
            <v>0</v>
          </cell>
          <cell r="FQ65">
            <v>0</v>
          </cell>
          <cell r="FR65">
            <v>0</v>
          </cell>
          <cell r="FU65">
            <v>0</v>
          </cell>
          <cell r="FV65">
            <v>0</v>
          </cell>
          <cell r="FX65">
            <v>2.2000000000000002</v>
          </cell>
          <cell r="FY65">
            <v>8.668000000000001</v>
          </cell>
          <cell r="FZ65">
            <v>0.63140000000000007</v>
          </cell>
          <cell r="GC65">
            <v>0</v>
          </cell>
          <cell r="GD65">
            <v>0</v>
          </cell>
          <cell r="GG65">
            <v>0</v>
          </cell>
          <cell r="GH65">
            <v>0</v>
          </cell>
          <cell r="GK65">
            <v>0</v>
          </cell>
          <cell r="GL65">
            <v>0</v>
          </cell>
          <cell r="GO65">
            <v>0</v>
          </cell>
          <cell r="GP65">
            <v>0</v>
          </cell>
          <cell r="GR65">
            <v>2.29</v>
          </cell>
          <cell r="GS65">
            <v>9.0226000000000006</v>
          </cell>
          <cell r="GT65">
            <v>0.52440999999999993</v>
          </cell>
          <cell r="GW65">
            <v>0</v>
          </cell>
          <cell r="GX65">
            <v>0</v>
          </cell>
          <cell r="HA65">
            <v>0</v>
          </cell>
          <cell r="HB65">
            <v>0</v>
          </cell>
          <cell r="HE65">
            <v>0</v>
          </cell>
          <cell r="HF65">
            <v>0</v>
          </cell>
          <cell r="HI65">
            <v>0</v>
          </cell>
          <cell r="HJ65">
            <v>0</v>
          </cell>
          <cell r="HM65">
            <v>0</v>
          </cell>
          <cell r="HN65">
            <v>0</v>
          </cell>
          <cell r="HP65">
            <v>11.108610000000001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</row>
        <row r="66">
          <cell r="A66">
            <v>5550</v>
          </cell>
          <cell r="B66" t="str">
            <v>Ferrous Sulfate</v>
          </cell>
          <cell r="C66" t="str">
            <v>Vit/Min/AA</v>
          </cell>
          <cell r="D66">
            <v>5550</v>
          </cell>
          <cell r="E66">
            <v>51005</v>
          </cell>
          <cell r="F66">
            <v>39.5</v>
          </cell>
          <cell r="I66">
            <v>0</v>
          </cell>
          <cell r="J66">
            <v>0</v>
          </cell>
          <cell r="M66">
            <v>0</v>
          </cell>
          <cell r="N66">
            <v>0</v>
          </cell>
          <cell r="Q66">
            <v>0</v>
          </cell>
          <cell r="R66">
            <v>0</v>
          </cell>
          <cell r="U66">
            <v>0</v>
          </cell>
          <cell r="V66">
            <v>0</v>
          </cell>
          <cell r="Y66">
            <v>0</v>
          </cell>
          <cell r="Z66">
            <v>0</v>
          </cell>
          <cell r="BF66">
            <v>0</v>
          </cell>
          <cell r="BY66">
            <v>0</v>
          </cell>
          <cell r="BZ66">
            <v>0</v>
          </cell>
          <cell r="CC66">
            <v>0</v>
          </cell>
          <cell r="CD66">
            <v>0</v>
          </cell>
          <cell r="CG66">
            <v>0</v>
          </cell>
          <cell r="CH66">
            <v>0</v>
          </cell>
          <cell r="CK66">
            <v>0</v>
          </cell>
          <cell r="CL66">
            <v>0</v>
          </cell>
          <cell r="CO66">
            <v>0</v>
          </cell>
          <cell r="CP66">
            <v>0</v>
          </cell>
          <cell r="CS66">
            <v>0</v>
          </cell>
          <cell r="CT66">
            <v>0</v>
          </cell>
          <cell r="CX66">
            <v>0</v>
          </cell>
          <cell r="DB66">
            <v>0</v>
          </cell>
          <cell r="DF66">
            <v>0</v>
          </cell>
          <cell r="DJ66">
            <v>0</v>
          </cell>
          <cell r="DN66">
            <v>0</v>
          </cell>
          <cell r="DR66">
            <v>0</v>
          </cell>
          <cell r="DV66">
            <v>0</v>
          </cell>
          <cell r="DZ66">
            <v>0</v>
          </cell>
          <cell r="ED66">
            <v>0</v>
          </cell>
          <cell r="EH66">
            <v>0</v>
          </cell>
          <cell r="EL66">
            <v>0</v>
          </cell>
          <cell r="EP66">
            <v>0</v>
          </cell>
          <cell r="ET66">
            <v>0</v>
          </cell>
          <cell r="EX66">
            <v>0</v>
          </cell>
          <cell r="FB66">
            <v>0</v>
          </cell>
          <cell r="FF66">
            <v>0</v>
          </cell>
          <cell r="FJ66">
            <v>0</v>
          </cell>
          <cell r="FN66">
            <v>0</v>
          </cell>
          <cell r="FR66">
            <v>0</v>
          </cell>
          <cell r="FV66">
            <v>0</v>
          </cell>
          <cell r="FZ66">
            <v>0</v>
          </cell>
          <cell r="GD66">
            <v>0</v>
          </cell>
          <cell r="GH66">
            <v>0</v>
          </cell>
          <cell r="GL66">
            <v>0</v>
          </cell>
          <cell r="GP66">
            <v>0</v>
          </cell>
          <cell r="GR66">
            <v>0.1</v>
          </cell>
          <cell r="GS66">
            <v>3.95E-2</v>
          </cell>
          <cell r="GT66">
            <v>2.2900000000000004E-2</v>
          </cell>
          <cell r="GW66">
            <v>0</v>
          </cell>
          <cell r="GX66">
            <v>0</v>
          </cell>
          <cell r="HA66">
            <v>0</v>
          </cell>
          <cell r="HB66">
            <v>0</v>
          </cell>
          <cell r="HE66">
            <v>0</v>
          </cell>
          <cell r="HF66">
            <v>0</v>
          </cell>
          <cell r="HI66">
            <v>0</v>
          </cell>
          <cell r="HJ66">
            <v>0</v>
          </cell>
          <cell r="HM66">
            <v>0</v>
          </cell>
          <cell r="HN66">
            <v>0</v>
          </cell>
          <cell r="HP66">
            <v>2.2900000000000004E-2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</row>
        <row r="67">
          <cell r="A67">
            <v>5730</v>
          </cell>
          <cell r="B67" t="str">
            <v>Potassium Citrate</v>
          </cell>
          <cell r="C67" t="str">
            <v>Vit/Min/AA</v>
          </cell>
          <cell r="D67">
            <v>5730</v>
          </cell>
          <cell r="E67">
            <v>50844</v>
          </cell>
          <cell r="F67">
            <v>319</v>
          </cell>
          <cell r="I67">
            <v>0</v>
          </cell>
          <cell r="J67">
            <v>0</v>
          </cell>
          <cell r="M67">
            <v>0</v>
          </cell>
          <cell r="N67">
            <v>0</v>
          </cell>
          <cell r="Q67">
            <v>0</v>
          </cell>
          <cell r="R67">
            <v>0</v>
          </cell>
          <cell r="U67">
            <v>0</v>
          </cell>
          <cell r="V67">
            <v>0</v>
          </cell>
          <cell r="Y67">
            <v>0</v>
          </cell>
          <cell r="Z67">
            <v>0</v>
          </cell>
          <cell r="BF67">
            <v>0</v>
          </cell>
          <cell r="BY67">
            <v>0</v>
          </cell>
          <cell r="BZ67">
            <v>0</v>
          </cell>
          <cell r="CC67">
            <v>0</v>
          </cell>
          <cell r="CD67">
            <v>0</v>
          </cell>
          <cell r="CG67">
            <v>0</v>
          </cell>
          <cell r="CH67">
            <v>0</v>
          </cell>
          <cell r="CK67">
            <v>0</v>
          </cell>
          <cell r="CL67">
            <v>0</v>
          </cell>
          <cell r="CO67">
            <v>0</v>
          </cell>
          <cell r="CP67">
            <v>0</v>
          </cell>
          <cell r="CS67">
            <v>0</v>
          </cell>
          <cell r="CT67">
            <v>0</v>
          </cell>
          <cell r="CX67">
            <v>0</v>
          </cell>
          <cell r="DB67">
            <v>0</v>
          </cell>
          <cell r="DF67">
            <v>0</v>
          </cell>
          <cell r="DJ67">
            <v>0</v>
          </cell>
          <cell r="DN67">
            <v>0</v>
          </cell>
          <cell r="DR67">
            <v>0</v>
          </cell>
          <cell r="DV67">
            <v>0</v>
          </cell>
          <cell r="DZ67">
            <v>0</v>
          </cell>
          <cell r="ED67">
            <v>0</v>
          </cell>
          <cell r="EH67">
            <v>0</v>
          </cell>
          <cell r="EL67">
            <v>0</v>
          </cell>
          <cell r="EP67">
            <v>0</v>
          </cell>
          <cell r="ET67">
            <v>0</v>
          </cell>
          <cell r="EX67">
            <v>0</v>
          </cell>
          <cell r="FB67">
            <v>0</v>
          </cell>
          <cell r="FF67">
            <v>0</v>
          </cell>
          <cell r="FJ67">
            <v>0</v>
          </cell>
          <cell r="FN67">
            <v>0</v>
          </cell>
          <cell r="FR67">
            <v>0</v>
          </cell>
          <cell r="FV67">
            <v>0</v>
          </cell>
          <cell r="FZ67">
            <v>0</v>
          </cell>
          <cell r="GD67">
            <v>0</v>
          </cell>
          <cell r="GH67">
            <v>0</v>
          </cell>
          <cell r="GL67">
            <v>0</v>
          </cell>
          <cell r="GP67">
            <v>0</v>
          </cell>
          <cell r="GR67">
            <v>6.26</v>
          </cell>
          <cell r="GS67">
            <v>19.969399999999997</v>
          </cell>
          <cell r="GT67">
            <v>1.43354</v>
          </cell>
          <cell r="GV67">
            <v>6.26</v>
          </cell>
          <cell r="GW67">
            <v>19.969399999999997</v>
          </cell>
          <cell r="GX67">
            <v>1.43354</v>
          </cell>
          <cell r="GZ67">
            <v>6.26</v>
          </cell>
          <cell r="HA67">
            <v>19.969399999999997</v>
          </cell>
          <cell r="HB67">
            <v>1.43354</v>
          </cell>
          <cell r="HD67">
            <v>6.26</v>
          </cell>
          <cell r="HE67">
            <v>19.969399999999997</v>
          </cell>
          <cell r="HF67">
            <v>1.43354</v>
          </cell>
          <cell r="HI67">
            <v>0</v>
          </cell>
          <cell r="HJ67">
            <v>0</v>
          </cell>
          <cell r="HM67">
            <v>0</v>
          </cell>
          <cell r="HN67">
            <v>0</v>
          </cell>
          <cell r="HP67">
            <v>1.43354</v>
          </cell>
          <cell r="HQ67">
            <v>1.43354</v>
          </cell>
          <cell r="HR67">
            <v>1.43354</v>
          </cell>
          <cell r="HS67">
            <v>1.43354</v>
          </cell>
          <cell r="HT67">
            <v>1.43354</v>
          </cell>
          <cell r="HU67">
            <v>0</v>
          </cell>
        </row>
        <row r="68">
          <cell r="A68">
            <v>5750</v>
          </cell>
          <cell r="B68" t="str">
            <v xml:space="preserve">Potassium Chloride  </v>
          </cell>
          <cell r="C68" t="str">
            <v>Vit/Min/AA</v>
          </cell>
          <cell r="D68">
            <v>5750</v>
          </cell>
          <cell r="E68">
            <v>50243</v>
          </cell>
          <cell r="F68">
            <v>27.9</v>
          </cell>
          <cell r="H68">
            <v>2.2000000000000002</v>
          </cell>
          <cell r="I68">
            <v>0.61380000000000001</v>
          </cell>
          <cell r="J68">
            <v>3.2538</v>
          </cell>
          <cell r="L68">
            <v>2.2000000000000002</v>
          </cell>
          <cell r="M68">
            <v>0.61380000000000001</v>
          </cell>
          <cell r="N68">
            <v>3.2538</v>
          </cell>
          <cell r="P68">
            <v>2.2000000000000002</v>
          </cell>
          <cell r="Q68">
            <v>0.61380000000000001</v>
          </cell>
          <cell r="R68">
            <v>3.2538</v>
          </cell>
          <cell r="T68">
            <v>2.2000000000000002</v>
          </cell>
          <cell r="U68">
            <v>0.61380000000000001</v>
          </cell>
          <cell r="V68">
            <v>3.2538</v>
          </cell>
          <cell r="X68">
            <v>4.3099999999999996</v>
          </cell>
          <cell r="Y68">
            <v>1.2024899999999998</v>
          </cell>
          <cell r="Z68">
            <v>6.3744899999999998</v>
          </cell>
          <cell r="AB68">
            <v>2.2000000000000002</v>
          </cell>
          <cell r="AC68">
            <v>0.61380000000000001</v>
          </cell>
          <cell r="AD68">
            <v>3.2296000000000005</v>
          </cell>
          <cell r="AF68">
            <v>5.3</v>
          </cell>
          <cell r="AG68">
            <v>1.4786999999999997</v>
          </cell>
          <cell r="AH68">
            <v>7.7803999999999993</v>
          </cell>
          <cell r="AJ68">
            <v>5.3</v>
          </cell>
          <cell r="AK68">
            <v>1.4786999999999997</v>
          </cell>
          <cell r="AL68">
            <v>7.7803999999999993</v>
          </cell>
          <cell r="AN68">
            <v>5.3</v>
          </cell>
          <cell r="AO68">
            <v>1.4786999999999997</v>
          </cell>
          <cell r="AP68">
            <v>7.7803999999999993</v>
          </cell>
          <cell r="AR68">
            <v>5.3</v>
          </cell>
          <cell r="AS68">
            <v>1.4786999999999997</v>
          </cell>
          <cell r="AT68">
            <v>7.7803999999999993</v>
          </cell>
          <cell r="AV68">
            <v>3.93</v>
          </cell>
          <cell r="AW68">
            <v>1.0964700000000001</v>
          </cell>
          <cell r="AX68">
            <v>5.7692399999999999</v>
          </cell>
          <cell r="AZ68">
            <v>1.3</v>
          </cell>
          <cell r="BA68">
            <v>0.36269999999999997</v>
          </cell>
          <cell r="BB68">
            <v>6.4519000000000002</v>
          </cell>
          <cell r="BD68">
            <v>1.3</v>
          </cell>
          <cell r="BE68">
            <v>0.36269999999999997</v>
          </cell>
          <cell r="BF68">
            <v>6.4519000000000002</v>
          </cell>
          <cell r="BH68">
            <v>1.3</v>
          </cell>
          <cell r="BI68">
            <v>0.36269999999999997</v>
          </cell>
          <cell r="BJ68">
            <v>6.4519000000000002</v>
          </cell>
          <cell r="BL68">
            <v>1.3</v>
          </cell>
          <cell r="BM68">
            <v>0.36269999999999997</v>
          </cell>
          <cell r="BN68">
            <v>6.4519000000000002</v>
          </cell>
          <cell r="BP68">
            <v>1.3</v>
          </cell>
          <cell r="BQ68">
            <v>0.36269999999999997</v>
          </cell>
          <cell r="BR68">
            <v>6.4519000000000002</v>
          </cell>
          <cell r="BT68">
            <v>4.4000000000000004</v>
          </cell>
          <cell r="BU68">
            <v>1.2276</v>
          </cell>
          <cell r="BV68">
            <v>21.837199999999999</v>
          </cell>
          <cell r="BX68">
            <v>2.2999999999999998</v>
          </cell>
          <cell r="BY68">
            <v>0.64169999999999983</v>
          </cell>
          <cell r="BZ68">
            <v>2.0101999999999998</v>
          </cell>
          <cell r="CB68">
            <v>2.2999999999999998</v>
          </cell>
          <cell r="CC68">
            <v>0.64169999999999983</v>
          </cell>
          <cell r="CD68">
            <v>2.0101999999999998</v>
          </cell>
          <cell r="CF68">
            <v>2.2999999999999998</v>
          </cell>
          <cell r="CG68">
            <v>0.64169999999999983</v>
          </cell>
          <cell r="CH68">
            <v>2.0101999999999998</v>
          </cell>
          <cell r="CJ68">
            <v>2.2999999999999998</v>
          </cell>
          <cell r="CK68">
            <v>0.64169999999999983</v>
          </cell>
          <cell r="CL68">
            <v>2.0101999999999998</v>
          </cell>
          <cell r="CN68">
            <v>2.2999999999999998</v>
          </cell>
          <cell r="CO68">
            <v>0.64169999999999983</v>
          </cell>
          <cell r="CP68">
            <v>2.0101999999999998</v>
          </cell>
          <cell r="CR68">
            <v>1.135</v>
          </cell>
          <cell r="CS68">
            <v>0.31666499999999997</v>
          </cell>
          <cell r="CT68">
            <v>0.99199000000000004</v>
          </cell>
          <cell r="CV68">
            <v>3.6</v>
          </cell>
          <cell r="CW68">
            <v>1.0044</v>
          </cell>
          <cell r="CX68">
            <v>9.4608000000000008</v>
          </cell>
          <cell r="CZ68">
            <v>3.6</v>
          </cell>
          <cell r="DA68">
            <v>1.0044</v>
          </cell>
          <cell r="DB68">
            <v>9.4608000000000008</v>
          </cell>
          <cell r="DD68">
            <v>3.6</v>
          </cell>
          <cell r="DE68">
            <v>1.0044</v>
          </cell>
          <cell r="DF68">
            <v>9.4608000000000008</v>
          </cell>
          <cell r="DH68">
            <v>3.6</v>
          </cell>
          <cell r="DI68">
            <v>1.0044</v>
          </cell>
          <cell r="DJ68">
            <v>9.4608000000000008</v>
          </cell>
          <cell r="DL68">
            <v>3.78</v>
          </cell>
          <cell r="DM68">
            <v>1.0546199999999999</v>
          </cell>
          <cell r="DN68">
            <v>9.93384</v>
          </cell>
          <cell r="DP68">
            <v>3.7</v>
          </cell>
          <cell r="DQ68">
            <v>1.0323</v>
          </cell>
          <cell r="DR68">
            <v>2.7490999999999999</v>
          </cell>
          <cell r="DT68">
            <v>3.7</v>
          </cell>
          <cell r="DU68">
            <v>1.0323</v>
          </cell>
          <cell r="DV68">
            <v>2.7490999999999999</v>
          </cell>
          <cell r="DX68">
            <v>3.7</v>
          </cell>
          <cell r="DY68">
            <v>1.0323</v>
          </cell>
          <cell r="DZ68">
            <v>2.7490999999999999</v>
          </cell>
          <cell r="EB68">
            <v>3.7</v>
          </cell>
          <cell r="EC68">
            <v>1.0323</v>
          </cell>
          <cell r="ED68">
            <v>2.7490999999999999</v>
          </cell>
          <cell r="EF68">
            <v>3.7</v>
          </cell>
          <cell r="EG68">
            <v>1.0323</v>
          </cell>
          <cell r="EH68">
            <v>2.7490999999999999</v>
          </cell>
          <cell r="EJ68">
            <v>2.8</v>
          </cell>
          <cell r="EK68">
            <v>0.78119999999999989</v>
          </cell>
          <cell r="EL68">
            <v>2.0804</v>
          </cell>
          <cell r="EN68">
            <v>4</v>
          </cell>
          <cell r="EO68">
            <v>1.1159999999999999</v>
          </cell>
          <cell r="EP68">
            <v>3.7519999999999998</v>
          </cell>
          <cell r="ER68">
            <v>4</v>
          </cell>
          <cell r="ES68">
            <v>1.1159999999999999</v>
          </cell>
          <cell r="ET68">
            <v>3.7519999999999998</v>
          </cell>
          <cell r="EV68">
            <v>4</v>
          </cell>
          <cell r="EW68">
            <v>1.1159999999999999</v>
          </cell>
          <cell r="EX68">
            <v>3.7519999999999998</v>
          </cell>
          <cell r="EZ68">
            <v>4</v>
          </cell>
          <cell r="FA68">
            <v>1.1159999999999999</v>
          </cell>
          <cell r="FB68">
            <v>3.7519999999999998</v>
          </cell>
          <cell r="FD68">
            <v>2.78</v>
          </cell>
          <cell r="FE68">
            <v>0.77561999999999998</v>
          </cell>
          <cell r="FF68">
            <v>2.60764</v>
          </cell>
          <cell r="FH68">
            <v>3</v>
          </cell>
          <cell r="FI68">
            <v>0.83699999999999986</v>
          </cell>
          <cell r="FJ68">
            <v>0.64500000000000002</v>
          </cell>
          <cell r="FL68">
            <v>3</v>
          </cell>
          <cell r="FM68">
            <v>0.83699999999999986</v>
          </cell>
          <cell r="FN68">
            <v>0.64500000000000002</v>
          </cell>
          <cell r="FP68">
            <v>3</v>
          </cell>
          <cell r="FQ68">
            <v>0.83699999999999986</v>
          </cell>
          <cell r="FR68">
            <v>0.64500000000000002</v>
          </cell>
          <cell r="FT68">
            <v>3</v>
          </cell>
          <cell r="FU68">
            <v>0.83699999999999986</v>
          </cell>
          <cell r="FV68">
            <v>0.64500000000000002</v>
          </cell>
          <cell r="FX68">
            <v>3.2</v>
          </cell>
          <cell r="FY68">
            <v>0.89280000000000004</v>
          </cell>
          <cell r="FZ68">
            <v>0.91840000000000011</v>
          </cell>
          <cell r="GB68">
            <v>3.2</v>
          </cell>
          <cell r="GC68">
            <v>0.89280000000000004</v>
          </cell>
          <cell r="GD68">
            <v>0.91840000000000011</v>
          </cell>
          <cell r="GF68">
            <v>3.2</v>
          </cell>
          <cell r="GG68">
            <v>0.89280000000000004</v>
          </cell>
          <cell r="GH68">
            <v>0.91840000000000011</v>
          </cell>
          <cell r="GJ68">
            <v>3.2</v>
          </cell>
          <cell r="GK68">
            <v>0.89280000000000004</v>
          </cell>
          <cell r="GL68">
            <v>0.91840000000000011</v>
          </cell>
          <cell r="GN68">
            <v>4.54</v>
          </cell>
          <cell r="GO68">
            <v>1.2666599999999999</v>
          </cell>
          <cell r="GP68">
            <v>1.30298</v>
          </cell>
          <cell r="GR68">
            <v>6.57</v>
          </cell>
          <cell r="GS68">
            <v>1.8330299999999999</v>
          </cell>
          <cell r="GT68">
            <v>1.5045299999999999</v>
          </cell>
          <cell r="GV68">
            <v>6.57</v>
          </cell>
          <cell r="GW68">
            <v>1.8330299999999999</v>
          </cell>
          <cell r="GX68">
            <v>1.5045299999999999</v>
          </cell>
          <cell r="GZ68">
            <v>6.57</v>
          </cell>
          <cell r="HA68">
            <v>1.8330299999999999</v>
          </cell>
          <cell r="HB68">
            <v>1.5045299999999999</v>
          </cell>
          <cell r="HD68">
            <v>6.57</v>
          </cell>
          <cell r="HE68">
            <v>1.8330299999999999</v>
          </cell>
          <cell r="HF68">
            <v>1.5045299999999999</v>
          </cell>
          <cell r="HH68">
            <v>1</v>
          </cell>
          <cell r="HI68">
            <v>0.27899999999999997</v>
          </cell>
          <cell r="HJ68">
            <v>0.22900000000000001</v>
          </cell>
          <cell r="HL68">
            <v>3.99</v>
          </cell>
          <cell r="HM68">
            <v>1.11321</v>
          </cell>
          <cell r="HN68">
            <v>0.19950000000000001</v>
          </cell>
          <cell r="HP68">
            <v>33.97533</v>
          </cell>
          <cell r="HQ68">
            <v>38.526130000000009</v>
          </cell>
          <cell r="HR68">
            <v>38.526130000000009</v>
          </cell>
          <cell r="HS68">
            <v>38.526130000000009</v>
          </cell>
          <cell r="HT68">
            <v>38.526130000000009</v>
          </cell>
          <cell r="HU68">
            <v>53.337439999999994</v>
          </cell>
        </row>
        <row r="69">
          <cell r="A69">
            <v>5810</v>
          </cell>
          <cell r="B69" t="str">
            <v xml:space="preserve">Zinc Methionine </v>
          </cell>
          <cell r="C69" t="str">
            <v>Vit/Min/AA</v>
          </cell>
          <cell r="D69">
            <v>5810</v>
          </cell>
          <cell r="E69">
            <v>51129</v>
          </cell>
          <cell r="F69">
            <v>740</v>
          </cell>
          <cell r="I69">
            <v>0</v>
          </cell>
          <cell r="J69">
            <v>0</v>
          </cell>
          <cell r="M69">
            <v>0</v>
          </cell>
          <cell r="N69">
            <v>0</v>
          </cell>
          <cell r="Q69">
            <v>0</v>
          </cell>
          <cell r="R69">
            <v>0</v>
          </cell>
          <cell r="U69">
            <v>0</v>
          </cell>
          <cell r="V69">
            <v>0</v>
          </cell>
          <cell r="Y69">
            <v>0</v>
          </cell>
          <cell r="Z69">
            <v>0</v>
          </cell>
          <cell r="BF69">
            <v>0</v>
          </cell>
          <cell r="BY69">
            <v>0</v>
          </cell>
          <cell r="BZ69">
            <v>0</v>
          </cell>
          <cell r="CC69">
            <v>0</v>
          </cell>
          <cell r="CD69">
            <v>0</v>
          </cell>
          <cell r="CG69">
            <v>0</v>
          </cell>
          <cell r="CH69">
            <v>0</v>
          </cell>
          <cell r="CK69">
            <v>0</v>
          </cell>
          <cell r="CL69">
            <v>0</v>
          </cell>
          <cell r="CO69">
            <v>0</v>
          </cell>
          <cell r="CP69">
            <v>0</v>
          </cell>
          <cell r="CS69">
            <v>0</v>
          </cell>
          <cell r="CT69">
            <v>0</v>
          </cell>
          <cell r="CX69">
            <v>0</v>
          </cell>
          <cell r="DB69">
            <v>0</v>
          </cell>
          <cell r="DF69">
            <v>0</v>
          </cell>
          <cell r="DJ69">
            <v>0</v>
          </cell>
          <cell r="DN69">
            <v>0</v>
          </cell>
          <cell r="DR69">
            <v>0</v>
          </cell>
          <cell r="DV69">
            <v>0</v>
          </cell>
          <cell r="DZ69">
            <v>0</v>
          </cell>
          <cell r="ED69">
            <v>0</v>
          </cell>
          <cell r="EH69">
            <v>0</v>
          </cell>
          <cell r="EL69">
            <v>0</v>
          </cell>
          <cell r="EP69">
            <v>0</v>
          </cell>
          <cell r="ET69">
            <v>0</v>
          </cell>
          <cell r="EX69">
            <v>0</v>
          </cell>
          <cell r="FB69">
            <v>0</v>
          </cell>
          <cell r="FF69">
            <v>0</v>
          </cell>
          <cell r="FJ69">
            <v>0</v>
          </cell>
          <cell r="FN69">
            <v>0</v>
          </cell>
          <cell r="FR69">
            <v>0</v>
          </cell>
          <cell r="FV69">
            <v>0</v>
          </cell>
          <cell r="FZ69">
            <v>0</v>
          </cell>
          <cell r="GD69">
            <v>0</v>
          </cell>
          <cell r="GH69">
            <v>0</v>
          </cell>
          <cell r="GL69">
            <v>0</v>
          </cell>
          <cell r="GP69">
            <v>0</v>
          </cell>
          <cell r="GR69">
            <v>0.1</v>
          </cell>
          <cell r="GS69">
            <v>0.74</v>
          </cell>
          <cell r="GT69">
            <v>2.2900000000000004E-2</v>
          </cell>
          <cell r="GW69">
            <v>0</v>
          </cell>
          <cell r="GX69">
            <v>0</v>
          </cell>
          <cell r="HA69">
            <v>0</v>
          </cell>
          <cell r="HB69">
            <v>0</v>
          </cell>
          <cell r="HE69">
            <v>0</v>
          </cell>
          <cell r="HF69">
            <v>0</v>
          </cell>
          <cell r="HI69">
            <v>0</v>
          </cell>
          <cell r="HJ69">
            <v>0</v>
          </cell>
          <cell r="HM69">
            <v>0</v>
          </cell>
          <cell r="HN69">
            <v>0</v>
          </cell>
          <cell r="HP69">
            <v>2.2900000000000004E-2</v>
          </cell>
          <cell r="HQ69">
            <v>0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</row>
        <row r="70">
          <cell r="A70">
            <v>6110</v>
          </cell>
          <cell r="B70" t="str">
            <v>Stay-C 35</v>
          </cell>
          <cell r="C70" t="str">
            <v>Vit/Min/AA</v>
          </cell>
          <cell r="D70">
            <v>6110</v>
          </cell>
          <cell r="E70">
            <v>51130</v>
          </cell>
          <cell r="F70">
            <v>1703</v>
          </cell>
          <cell r="H70">
            <v>0.3</v>
          </cell>
          <cell r="I70">
            <v>5.109</v>
          </cell>
          <cell r="J70">
            <v>0.44369999999999998</v>
          </cell>
          <cell r="M70">
            <v>0</v>
          </cell>
          <cell r="N70">
            <v>0</v>
          </cell>
          <cell r="Q70">
            <v>0</v>
          </cell>
          <cell r="R70">
            <v>0</v>
          </cell>
          <cell r="U70">
            <v>0</v>
          </cell>
          <cell r="V70">
            <v>0</v>
          </cell>
          <cell r="Y70">
            <v>0</v>
          </cell>
          <cell r="Z70">
            <v>0</v>
          </cell>
          <cell r="AB70">
            <v>0.14000000000000001</v>
          </cell>
          <cell r="AC70">
            <v>2.3842000000000003</v>
          </cell>
          <cell r="AD70">
            <v>0.20552000000000001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0</v>
          </cell>
          <cell r="AP70">
            <v>0</v>
          </cell>
          <cell r="AS70">
            <v>0</v>
          </cell>
          <cell r="AT70">
            <v>0</v>
          </cell>
          <cell r="AW70">
            <v>0</v>
          </cell>
          <cell r="AX70">
            <v>0</v>
          </cell>
          <cell r="AZ70">
            <v>0.14000000000000001</v>
          </cell>
          <cell r="BA70">
            <v>2.3842000000000003</v>
          </cell>
          <cell r="BB70">
            <v>0.6948200000000001</v>
          </cell>
          <cell r="BE70">
            <v>0</v>
          </cell>
          <cell r="BF70">
            <v>0</v>
          </cell>
          <cell r="BI70">
            <v>0</v>
          </cell>
          <cell r="BJ70">
            <v>0</v>
          </cell>
          <cell r="BM70">
            <v>0</v>
          </cell>
          <cell r="BN70">
            <v>0</v>
          </cell>
          <cell r="BQ70">
            <v>0</v>
          </cell>
          <cell r="BR70">
            <v>0</v>
          </cell>
          <cell r="BU70">
            <v>0</v>
          </cell>
          <cell r="BV70">
            <v>0</v>
          </cell>
          <cell r="BX70">
            <v>0.2</v>
          </cell>
          <cell r="BY70">
            <v>3.4060000000000001</v>
          </cell>
          <cell r="BZ70">
            <v>0.17480000000000001</v>
          </cell>
          <cell r="CC70">
            <v>0</v>
          </cell>
          <cell r="CD70">
            <v>0</v>
          </cell>
          <cell r="CG70">
            <v>0</v>
          </cell>
          <cell r="CH70">
            <v>0</v>
          </cell>
          <cell r="CK70">
            <v>0</v>
          </cell>
          <cell r="CL70">
            <v>0</v>
          </cell>
          <cell r="CO70">
            <v>0</v>
          </cell>
          <cell r="CP70">
            <v>0</v>
          </cell>
          <cell r="CS70">
            <v>0</v>
          </cell>
          <cell r="CT70">
            <v>0</v>
          </cell>
          <cell r="CV70">
            <v>0.15</v>
          </cell>
          <cell r="CW70">
            <v>2.5545</v>
          </cell>
          <cell r="CX70">
            <v>0.39419999999999999</v>
          </cell>
          <cell r="DA70">
            <v>0</v>
          </cell>
          <cell r="DB70">
            <v>0</v>
          </cell>
          <cell r="DE70">
            <v>0</v>
          </cell>
          <cell r="DF70">
            <v>0</v>
          </cell>
          <cell r="DI70">
            <v>0</v>
          </cell>
          <cell r="DJ70">
            <v>0</v>
          </cell>
          <cell r="DM70">
            <v>0</v>
          </cell>
          <cell r="DN70">
            <v>0</v>
          </cell>
          <cell r="DP70">
            <v>0.15</v>
          </cell>
          <cell r="DQ70">
            <v>2.5545</v>
          </cell>
          <cell r="DR70">
            <v>0.11145000000000001</v>
          </cell>
          <cell r="DU70">
            <v>0</v>
          </cell>
          <cell r="DV70">
            <v>0</v>
          </cell>
          <cell r="DY70">
            <v>0</v>
          </cell>
          <cell r="DZ70">
            <v>0</v>
          </cell>
          <cell r="EC70">
            <v>0</v>
          </cell>
          <cell r="ED70">
            <v>0</v>
          </cell>
          <cell r="EG70">
            <v>0</v>
          </cell>
          <cell r="EH70">
            <v>0</v>
          </cell>
          <cell r="EK70">
            <v>0</v>
          </cell>
          <cell r="EL70">
            <v>0</v>
          </cell>
          <cell r="EN70">
            <v>0.15</v>
          </cell>
          <cell r="EO70">
            <v>2.5545</v>
          </cell>
          <cell r="EP70">
            <v>0.14069999999999999</v>
          </cell>
          <cell r="ES70">
            <v>0</v>
          </cell>
          <cell r="ET70">
            <v>0</v>
          </cell>
          <cell r="EW70">
            <v>0</v>
          </cell>
          <cell r="EX70">
            <v>0</v>
          </cell>
          <cell r="FA70">
            <v>0</v>
          </cell>
          <cell r="FB70">
            <v>0</v>
          </cell>
          <cell r="FE70">
            <v>0</v>
          </cell>
          <cell r="FF70">
            <v>0</v>
          </cell>
          <cell r="FH70">
            <v>0.15</v>
          </cell>
          <cell r="FI70">
            <v>2.5545</v>
          </cell>
          <cell r="FJ70">
            <v>3.2250000000000001E-2</v>
          </cell>
          <cell r="FM70">
            <v>0</v>
          </cell>
          <cell r="FN70">
            <v>0</v>
          </cell>
          <cell r="FQ70">
            <v>0</v>
          </cell>
          <cell r="FR70">
            <v>0</v>
          </cell>
          <cell r="FU70">
            <v>0</v>
          </cell>
          <cell r="FV70">
            <v>0</v>
          </cell>
          <cell r="FX70">
            <v>0.2</v>
          </cell>
          <cell r="FY70">
            <v>3.4060000000000001</v>
          </cell>
          <cell r="FZ70">
            <v>5.7400000000000007E-2</v>
          </cell>
          <cell r="GC70">
            <v>0</v>
          </cell>
          <cell r="GD70">
            <v>0</v>
          </cell>
          <cell r="GG70">
            <v>0</v>
          </cell>
          <cell r="GH70">
            <v>0</v>
          </cell>
          <cell r="GK70">
            <v>0</v>
          </cell>
          <cell r="GL70">
            <v>0</v>
          </cell>
          <cell r="GO70">
            <v>0</v>
          </cell>
          <cell r="GP70">
            <v>0</v>
          </cell>
          <cell r="GR70">
            <v>0.15</v>
          </cell>
          <cell r="GS70">
            <v>2.5545</v>
          </cell>
          <cell r="GT70">
            <v>3.4349999999999999E-2</v>
          </cell>
          <cell r="GW70">
            <v>0</v>
          </cell>
          <cell r="GX70">
            <v>0</v>
          </cell>
          <cell r="HA70">
            <v>0</v>
          </cell>
          <cell r="HB70">
            <v>0</v>
          </cell>
          <cell r="HE70">
            <v>0</v>
          </cell>
          <cell r="HF70">
            <v>0</v>
          </cell>
          <cell r="HI70">
            <v>0</v>
          </cell>
          <cell r="HJ70">
            <v>0</v>
          </cell>
          <cell r="HM70">
            <v>0</v>
          </cell>
          <cell r="HN70">
            <v>0</v>
          </cell>
          <cell r="HP70">
            <v>2.2891899999999996</v>
          </cell>
          <cell r="HQ70">
            <v>0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</row>
        <row r="71">
          <cell r="A71">
            <v>6160</v>
          </cell>
          <cell r="B71" t="str">
            <v>Biotin 1000 mg/kg</v>
          </cell>
          <cell r="C71" t="str">
            <v>Vit/Min/AA</v>
          </cell>
          <cell r="D71">
            <v>6160</v>
          </cell>
          <cell r="E71">
            <v>51081</v>
          </cell>
          <cell r="F71">
            <v>242</v>
          </cell>
          <cell r="H71">
            <v>0.4</v>
          </cell>
          <cell r="I71">
            <v>0.96800000000000008</v>
          </cell>
          <cell r="J71">
            <v>0.59160000000000001</v>
          </cell>
          <cell r="M71">
            <v>0</v>
          </cell>
          <cell r="N71">
            <v>0</v>
          </cell>
          <cell r="Q71">
            <v>0</v>
          </cell>
          <cell r="R71">
            <v>0</v>
          </cell>
          <cell r="U71">
            <v>0</v>
          </cell>
          <cell r="V71">
            <v>0</v>
          </cell>
          <cell r="Y71">
            <v>0</v>
          </cell>
          <cell r="Z71">
            <v>0</v>
          </cell>
          <cell r="AB71">
            <v>0.4</v>
          </cell>
          <cell r="AC71">
            <v>0.96800000000000008</v>
          </cell>
          <cell r="AD71">
            <v>0.58720000000000006</v>
          </cell>
          <cell r="AG71">
            <v>0</v>
          </cell>
          <cell r="AH71">
            <v>0</v>
          </cell>
          <cell r="AK71">
            <v>0</v>
          </cell>
          <cell r="AL71">
            <v>0</v>
          </cell>
          <cell r="AO71">
            <v>0</v>
          </cell>
          <cell r="AP71">
            <v>0</v>
          </cell>
          <cell r="AS71">
            <v>0</v>
          </cell>
          <cell r="AT71">
            <v>0</v>
          </cell>
          <cell r="AW71">
            <v>0</v>
          </cell>
          <cell r="AX71">
            <v>0</v>
          </cell>
          <cell r="AZ71">
            <v>0.4</v>
          </cell>
          <cell r="BA71">
            <v>0.96800000000000008</v>
          </cell>
          <cell r="BB71">
            <v>1.9852000000000001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M71">
            <v>0</v>
          </cell>
          <cell r="BN71">
            <v>0</v>
          </cell>
          <cell r="BQ71">
            <v>0</v>
          </cell>
          <cell r="BR71">
            <v>0</v>
          </cell>
          <cell r="BU71">
            <v>0</v>
          </cell>
          <cell r="BV71">
            <v>0</v>
          </cell>
          <cell r="BX71">
            <v>0.4</v>
          </cell>
          <cell r="BY71">
            <v>0.96800000000000008</v>
          </cell>
          <cell r="BZ71">
            <v>0.34960000000000002</v>
          </cell>
          <cell r="CC71">
            <v>0</v>
          </cell>
          <cell r="CD71">
            <v>0</v>
          </cell>
          <cell r="CG71">
            <v>0</v>
          </cell>
          <cell r="CH71">
            <v>0</v>
          </cell>
          <cell r="CK71">
            <v>0</v>
          </cell>
          <cell r="CL71">
            <v>0</v>
          </cell>
          <cell r="CO71">
            <v>0</v>
          </cell>
          <cell r="CP71">
            <v>0</v>
          </cell>
          <cell r="CS71">
            <v>0</v>
          </cell>
          <cell r="CT71">
            <v>0</v>
          </cell>
          <cell r="CV71">
            <v>0.4</v>
          </cell>
          <cell r="CW71">
            <v>0.96800000000000008</v>
          </cell>
          <cell r="CX71">
            <v>1.0512000000000001</v>
          </cell>
          <cell r="DA71">
            <v>0</v>
          </cell>
          <cell r="DB71">
            <v>0</v>
          </cell>
          <cell r="DE71">
            <v>0</v>
          </cell>
          <cell r="DF71">
            <v>0</v>
          </cell>
          <cell r="DI71">
            <v>0</v>
          </cell>
          <cell r="DJ71">
            <v>0</v>
          </cell>
          <cell r="DM71">
            <v>0</v>
          </cell>
          <cell r="DN71">
            <v>0</v>
          </cell>
          <cell r="DP71">
            <v>0.4</v>
          </cell>
          <cell r="DQ71">
            <v>0.96800000000000008</v>
          </cell>
          <cell r="DR71">
            <v>0.29719999999999996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C71">
            <v>0</v>
          </cell>
          <cell r="ED71">
            <v>0</v>
          </cell>
          <cell r="EG71">
            <v>0</v>
          </cell>
          <cell r="EH71">
            <v>0</v>
          </cell>
          <cell r="EK71">
            <v>0</v>
          </cell>
          <cell r="EL71">
            <v>0</v>
          </cell>
          <cell r="EN71">
            <v>0.4</v>
          </cell>
          <cell r="EO71">
            <v>0.96800000000000008</v>
          </cell>
          <cell r="EP71">
            <v>0.37520000000000003</v>
          </cell>
          <cell r="ES71">
            <v>0</v>
          </cell>
          <cell r="ET71">
            <v>0</v>
          </cell>
          <cell r="EW71">
            <v>0</v>
          </cell>
          <cell r="EX71">
            <v>0</v>
          </cell>
          <cell r="FA71">
            <v>0</v>
          </cell>
          <cell r="FB71">
            <v>0</v>
          </cell>
          <cell r="FE71">
            <v>0</v>
          </cell>
          <cell r="FF71">
            <v>0</v>
          </cell>
          <cell r="FH71">
            <v>0.4</v>
          </cell>
          <cell r="FI71">
            <v>0.96800000000000008</v>
          </cell>
          <cell r="FJ71">
            <v>8.5999999999999993E-2</v>
          </cell>
          <cell r="FM71">
            <v>0</v>
          </cell>
          <cell r="FN71">
            <v>0</v>
          </cell>
          <cell r="FQ71">
            <v>0</v>
          </cell>
          <cell r="FR71">
            <v>0</v>
          </cell>
          <cell r="FU71">
            <v>0</v>
          </cell>
          <cell r="FV71">
            <v>0</v>
          </cell>
          <cell r="FX71">
            <v>0.4</v>
          </cell>
          <cell r="FY71">
            <v>0.96800000000000008</v>
          </cell>
          <cell r="FZ71">
            <v>0.11480000000000001</v>
          </cell>
          <cell r="GC71">
            <v>0</v>
          </cell>
          <cell r="GD71">
            <v>0</v>
          </cell>
          <cell r="GG71">
            <v>0</v>
          </cell>
          <cell r="GH71">
            <v>0</v>
          </cell>
          <cell r="GK71">
            <v>0</v>
          </cell>
          <cell r="GL71">
            <v>0</v>
          </cell>
          <cell r="GO71">
            <v>0</v>
          </cell>
          <cell r="GP71">
            <v>0</v>
          </cell>
          <cell r="GR71">
            <v>0.4</v>
          </cell>
          <cell r="GS71">
            <v>0.96800000000000008</v>
          </cell>
          <cell r="GT71">
            <v>9.1600000000000015E-2</v>
          </cell>
          <cell r="GW71">
            <v>0</v>
          </cell>
          <cell r="GX71">
            <v>0</v>
          </cell>
          <cell r="HA71">
            <v>0</v>
          </cell>
          <cell r="HB71">
            <v>0</v>
          </cell>
          <cell r="HE71">
            <v>0</v>
          </cell>
          <cell r="HF71">
            <v>0</v>
          </cell>
          <cell r="HI71">
            <v>0</v>
          </cell>
          <cell r="HJ71">
            <v>0</v>
          </cell>
          <cell r="HM71">
            <v>0</v>
          </cell>
          <cell r="HN71">
            <v>0</v>
          </cell>
          <cell r="HP71">
            <v>5.5296000000000003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</row>
        <row r="72">
          <cell r="A72">
            <v>6580</v>
          </cell>
          <cell r="B72" t="str">
            <v>Vit E 44000 iu/kg</v>
          </cell>
          <cell r="C72" t="str">
            <v>Vit/Min/AA</v>
          </cell>
          <cell r="D72">
            <v>6580</v>
          </cell>
          <cell r="E72">
            <v>51138</v>
          </cell>
          <cell r="F72">
            <v>200</v>
          </cell>
          <cell r="H72">
            <v>1.5</v>
          </cell>
          <cell r="I72">
            <v>3</v>
          </cell>
          <cell r="J72">
            <v>2.2185000000000001</v>
          </cell>
          <cell r="M72">
            <v>0</v>
          </cell>
          <cell r="N72">
            <v>0</v>
          </cell>
          <cell r="Q72">
            <v>0</v>
          </cell>
          <cell r="R72">
            <v>0</v>
          </cell>
          <cell r="U72">
            <v>0</v>
          </cell>
          <cell r="V72">
            <v>0</v>
          </cell>
          <cell r="Y72">
            <v>0</v>
          </cell>
          <cell r="Z72">
            <v>0</v>
          </cell>
          <cell r="AC72">
            <v>0</v>
          </cell>
          <cell r="AD72">
            <v>0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0</v>
          </cell>
          <cell r="AP72">
            <v>0</v>
          </cell>
          <cell r="AS72">
            <v>0</v>
          </cell>
          <cell r="AT72">
            <v>0</v>
          </cell>
          <cell r="AW72">
            <v>0</v>
          </cell>
          <cell r="AX72">
            <v>0</v>
          </cell>
          <cell r="AZ72">
            <v>0.8</v>
          </cell>
          <cell r="BA72">
            <v>1.6</v>
          </cell>
          <cell r="BB72">
            <v>3.9704000000000002</v>
          </cell>
          <cell r="BE72">
            <v>0</v>
          </cell>
          <cell r="BF72">
            <v>0</v>
          </cell>
          <cell r="BI72">
            <v>0</v>
          </cell>
          <cell r="BJ72">
            <v>0</v>
          </cell>
          <cell r="BM72">
            <v>0</v>
          </cell>
          <cell r="BN72">
            <v>0</v>
          </cell>
          <cell r="BQ72">
            <v>0</v>
          </cell>
          <cell r="BR72">
            <v>0</v>
          </cell>
          <cell r="BU72">
            <v>0</v>
          </cell>
          <cell r="BV72">
            <v>0</v>
          </cell>
          <cell r="BX72">
            <v>0.9</v>
          </cell>
          <cell r="BY72">
            <v>1.8</v>
          </cell>
          <cell r="BZ72">
            <v>0.78660000000000008</v>
          </cell>
          <cell r="CC72">
            <v>0</v>
          </cell>
          <cell r="CD72">
            <v>0</v>
          </cell>
          <cell r="CG72">
            <v>0</v>
          </cell>
          <cell r="CH72">
            <v>0</v>
          </cell>
          <cell r="CK72">
            <v>0</v>
          </cell>
          <cell r="CL72">
            <v>0</v>
          </cell>
          <cell r="CO72">
            <v>0</v>
          </cell>
          <cell r="CP72">
            <v>0</v>
          </cell>
          <cell r="CS72">
            <v>0</v>
          </cell>
          <cell r="CT72">
            <v>0</v>
          </cell>
          <cell r="CV72">
            <v>0.9</v>
          </cell>
          <cell r="CW72">
            <v>1.8</v>
          </cell>
          <cell r="CX72">
            <v>2.3652000000000002</v>
          </cell>
          <cell r="DA72">
            <v>0</v>
          </cell>
          <cell r="DB72">
            <v>0</v>
          </cell>
          <cell r="DE72">
            <v>0</v>
          </cell>
          <cell r="DF72">
            <v>0</v>
          </cell>
          <cell r="DI72">
            <v>0</v>
          </cell>
          <cell r="DJ72">
            <v>0</v>
          </cell>
          <cell r="DM72">
            <v>0</v>
          </cell>
          <cell r="DN72">
            <v>0</v>
          </cell>
          <cell r="DP72">
            <v>0.4</v>
          </cell>
          <cell r="DQ72">
            <v>0.8</v>
          </cell>
          <cell r="DR72">
            <v>0.29719999999999996</v>
          </cell>
          <cell r="DU72">
            <v>0</v>
          </cell>
          <cell r="DV72">
            <v>0</v>
          </cell>
          <cell r="DY72">
            <v>0</v>
          </cell>
          <cell r="DZ72">
            <v>0</v>
          </cell>
          <cell r="EC72">
            <v>0</v>
          </cell>
          <cell r="ED72">
            <v>0</v>
          </cell>
          <cell r="EG72">
            <v>0</v>
          </cell>
          <cell r="EH72">
            <v>0</v>
          </cell>
          <cell r="EK72">
            <v>0</v>
          </cell>
          <cell r="EL72">
            <v>0</v>
          </cell>
          <cell r="EN72">
            <v>0.9</v>
          </cell>
          <cell r="EO72">
            <v>1.8</v>
          </cell>
          <cell r="EP72">
            <v>0.84420000000000006</v>
          </cell>
          <cell r="ES72">
            <v>0</v>
          </cell>
          <cell r="ET72">
            <v>0</v>
          </cell>
          <cell r="EW72">
            <v>0</v>
          </cell>
          <cell r="EX72">
            <v>0</v>
          </cell>
          <cell r="FA72">
            <v>0</v>
          </cell>
          <cell r="FB72">
            <v>0</v>
          </cell>
          <cell r="FE72">
            <v>0</v>
          </cell>
          <cell r="FF72">
            <v>0</v>
          </cell>
          <cell r="FI72">
            <v>0</v>
          </cell>
          <cell r="FJ72">
            <v>0</v>
          </cell>
          <cell r="FM72">
            <v>0</v>
          </cell>
          <cell r="FN72">
            <v>0</v>
          </cell>
          <cell r="FQ72">
            <v>0</v>
          </cell>
          <cell r="FR72">
            <v>0</v>
          </cell>
          <cell r="FU72">
            <v>0</v>
          </cell>
          <cell r="FV72">
            <v>0</v>
          </cell>
          <cell r="FX72">
            <v>1.1000000000000001</v>
          </cell>
          <cell r="FY72">
            <v>2.2000000000000002</v>
          </cell>
          <cell r="FZ72">
            <v>0.31570000000000004</v>
          </cell>
          <cell r="GC72">
            <v>0</v>
          </cell>
          <cell r="GD72">
            <v>0</v>
          </cell>
          <cell r="GG72">
            <v>0</v>
          </cell>
          <cell r="GH72">
            <v>0</v>
          </cell>
          <cell r="GK72">
            <v>0</v>
          </cell>
          <cell r="GL72">
            <v>0</v>
          </cell>
          <cell r="GO72">
            <v>0</v>
          </cell>
          <cell r="GP72">
            <v>0</v>
          </cell>
          <cell r="GR72">
            <v>1.1499999999999999</v>
          </cell>
          <cell r="GS72">
            <v>2.2999999999999998</v>
          </cell>
          <cell r="GT72">
            <v>0.26334999999999997</v>
          </cell>
          <cell r="GW72">
            <v>0</v>
          </cell>
          <cell r="GX72">
            <v>0</v>
          </cell>
          <cell r="HA72">
            <v>0</v>
          </cell>
          <cell r="HB72">
            <v>0</v>
          </cell>
          <cell r="HE72">
            <v>0</v>
          </cell>
          <cell r="HF72">
            <v>0</v>
          </cell>
          <cell r="HI72">
            <v>0</v>
          </cell>
          <cell r="HJ72">
            <v>0</v>
          </cell>
          <cell r="HM72">
            <v>0</v>
          </cell>
          <cell r="HN72">
            <v>0</v>
          </cell>
          <cell r="HP72">
            <v>11.061150000000001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</row>
        <row r="73">
          <cell r="A73">
            <v>23500</v>
          </cell>
          <cell r="B73" t="str">
            <v>Taurine (99%)</v>
          </cell>
          <cell r="C73" t="str">
            <v>Vit/Min/AA</v>
          </cell>
          <cell r="D73">
            <v>23500</v>
          </cell>
          <cell r="E73">
            <v>50150</v>
          </cell>
          <cell r="F73">
            <v>420</v>
          </cell>
          <cell r="I73">
            <v>0</v>
          </cell>
          <cell r="J73">
            <v>0</v>
          </cell>
          <cell r="M73">
            <v>0</v>
          </cell>
          <cell r="N73">
            <v>0</v>
          </cell>
          <cell r="Q73">
            <v>0</v>
          </cell>
          <cell r="R73">
            <v>0</v>
          </cell>
          <cell r="U73">
            <v>0</v>
          </cell>
          <cell r="V73">
            <v>0</v>
          </cell>
          <cell r="Y73">
            <v>0</v>
          </cell>
          <cell r="Z73">
            <v>0</v>
          </cell>
          <cell r="AC73">
            <v>0</v>
          </cell>
          <cell r="AD73">
            <v>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0</v>
          </cell>
          <cell r="AP73">
            <v>0</v>
          </cell>
          <cell r="AS73">
            <v>0</v>
          </cell>
          <cell r="AT73">
            <v>0</v>
          </cell>
          <cell r="AW73">
            <v>0</v>
          </cell>
          <cell r="AX73">
            <v>0</v>
          </cell>
          <cell r="BA73">
            <v>0</v>
          </cell>
          <cell r="BB73">
            <v>0</v>
          </cell>
          <cell r="BE73">
            <v>0</v>
          </cell>
          <cell r="BF73">
            <v>0</v>
          </cell>
          <cell r="BI73">
            <v>0</v>
          </cell>
          <cell r="BJ73">
            <v>0</v>
          </cell>
          <cell r="BM73">
            <v>0</v>
          </cell>
          <cell r="BN73">
            <v>0</v>
          </cell>
          <cell r="BQ73">
            <v>0</v>
          </cell>
          <cell r="BR73">
            <v>0</v>
          </cell>
          <cell r="BU73">
            <v>0</v>
          </cell>
          <cell r="BV73">
            <v>0</v>
          </cell>
          <cell r="BY73">
            <v>0</v>
          </cell>
          <cell r="BZ73">
            <v>0</v>
          </cell>
          <cell r="CC73">
            <v>0</v>
          </cell>
          <cell r="CD73">
            <v>0</v>
          </cell>
          <cell r="CG73">
            <v>0</v>
          </cell>
          <cell r="CH73">
            <v>0</v>
          </cell>
          <cell r="CK73">
            <v>0</v>
          </cell>
          <cell r="CL73">
            <v>0</v>
          </cell>
          <cell r="CO73">
            <v>0</v>
          </cell>
          <cell r="CP73">
            <v>0</v>
          </cell>
          <cell r="CS73">
            <v>0</v>
          </cell>
          <cell r="CT73">
            <v>0</v>
          </cell>
          <cell r="CV73">
            <v>0.7</v>
          </cell>
          <cell r="CW73">
            <v>2.94</v>
          </cell>
          <cell r="CX73">
            <v>1.8395999999999999</v>
          </cell>
          <cell r="CZ73">
            <v>1</v>
          </cell>
          <cell r="DA73">
            <v>4.2</v>
          </cell>
          <cell r="DB73">
            <v>2.6280000000000001</v>
          </cell>
          <cell r="DD73">
            <v>1</v>
          </cell>
          <cell r="DE73">
            <v>4.2</v>
          </cell>
          <cell r="DF73">
            <v>2.6280000000000001</v>
          </cell>
          <cell r="DH73">
            <v>1</v>
          </cell>
          <cell r="DI73">
            <v>4.2</v>
          </cell>
          <cell r="DJ73">
            <v>2.6280000000000001</v>
          </cell>
          <cell r="DL73">
            <v>1</v>
          </cell>
          <cell r="DM73">
            <v>4.2</v>
          </cell>
          <cell r="DN73">
            <v>2.6280000000000001</v>
          </cell>
          <cell r="DP73">
            <v>0.8</v>
          </cell>
          <cell r="DQ73">
            <v>3.36</v>
          </cell>
          <cell r="DR73">
            <v>0.59439999999999993</v>
          </cell>
          <cell r="DT73">
            <v>1</v>
          </cell>
          <cell r="DU73">
            <v>4.2</v>
          </cell>
          <cell r="DV73">
            <v>0.74299999999999999</v>
          </cell>
          <cell r="DX73">
            <v>1</v>
          </cell>
          <cell r="DY73">
            <v>4.2</v>
          </cell>
          <cell r="DZ73">
            <v>0.74299999999999999</v>
          </cell>
          <cell r="EB73">
            <v>1</v>
          </cell>
          <cell r="EC73">
            <v>4.2</v>
          </cell>
          <cell r="ED73">
            <v>0.74299999999999999</v>
          </cell>
          <cell r="EF73">
            <v>1</v>
          </cell>
          <cell r="EG73">
            <v>4.2</v>
          </cell>
          <cell r="EH73">
            <v>0.74299999999999999</v>
          </cell>
          <cell r="EJ73">
            <v>1</v>
          </cell>
          <cell r="EK73">
            <v>4.2</v>
          </cell>
          <cell r="EL73">
            <v>0.74299999999999999</v>
          </cell>
          <cell r="EN73">
            <v>0.7</v>
          </cell>
          <cell r="EO73">
            <v>2.94</v>
          </cell>
          <cell r="EP73">
            <v>0.65659999999999996</v>
          </cell>
          <cell r="ER73">
            <v>1</v>
          </cell>
          <cell r="ES73">
            <v>4.2</v>
          </cell>
          <cell r="ET73">
            <v>0.93799999999999994</v>
          </cell>
          <cell r="EV73">
            <v>1</v>
          </cell>
          <cell r="EW73">
            <v>4.2</v>
          </cell>
          <cell r="EX73">
            <v>0.93799999999999994</v>
          </cell>
          <cell r="EZ73">
            <v>1</v>
          </cell>
          <cell r="FA73">
            <v>4.2</v>
          </cell>
          <cell r="FB73">
            <v>0.93799999999999994</v>
          </cell>
          <cell r="FD73">
            <v>1</v>
          </cell>
          <cell r="FE73">
            <v>4.2</v>
          </cell>
          <cell r="FF73">
            <v>0.93799999999999994</v>
          </cell>
          <cell r="FH73">
            <v>0.6</v>
          </cell>
          <cell r="FI73">
            <v>2.52</v>
          </cell>
          <cell r="FJ73">
            <v>0.129</v>
          </cell>
          <cell r="FL73">
            <v>1</v>
          </cell>
          <cell r="FM73">
            <v>4.2</v>
          </cell>
          <cell r="FN73">
            <v>0.215</v>
          </cell>
          <cell r="FP73">
            <v>1</v>
          </cell>
          <cell r="FQ73">
            <v>4.2</v>
          </cell>
          <cell r="FR73">
            <v>0.215</v>
          </cell>
          <cell r="FT73">
            <v>1</v>
          </cell>
          <cell r="FU73">
            <v>4.2</v>
          </cell>
          <cell r="FV73">
            <v>0.215</v>
          </cell>
          <cell r="FX73">
            <v>1.2</v>
          </cell>
          <cell r="FY73">
            <v>5.04</v>
          </cell>
          <cell r="FZ73">
            <v>0.34439999999999998</v>
          </cell>
          <cell r="GB73">
            <v>1.4</v>
          </cell>
          <cell r="GC73">
            <v>5.88</v>
          </cell>
          <cell r="GD73">
            <v>0.40179999999999993</v>
          </cell>
          <cell r="GF73">
            <v>1.4</v>
          </cell>
          <cell r="GG73">
            <v>5.88</v>
          </cell>
          <cell r="GH73">
            <v>0.40179999999999993</v>
          </cell>
          <cell r="GJ73">
            <v>1.4</v>
          </cell>
          <cell r="GK73">
            <v>5.88</v>
          </cell>
          <cell r="GL73">
            <v>0.40179999999999993</v>
          </cell>
          <cell r="GN73">
            <v>1.4</v>
          </cell>
          <cell r="GO73">
            <v>5.88</v>
          </cell>
          <cell r="GP73">
            <v>0.40179999999999993</v>
          </cell>
          <cell r="GR73">
            <v>0.9</v>
          </cell>
          <cell r="GS73">
            <v>3.78</v>
          </cell>
          <cell r="GT73">
            <v>0.20610000000000001</v>
          </cell>
          <cell r="GV73">
            <v>1.62</v>
          </cell>
          <cell r="GW73">
            <v>6.8040000000000012</v>
          </cell>
          <cell r="GX73">
            <v>0.37098000000000003</v>
          </cell>
          <cell r="GZ73">
            <v>1.62</v>
          </cell>
          <cell r="HA73">
            <v>6.8040000000000012</v>
          </cell>
          <cell r="HB73">
            <v>0.37098000000000003</v>
          </cell>
          <cell r="HD73">
            <v>1.62</v>
          </cell>
          <cell r="HE73">
            <v>6.8040000000000012</v>
          </cell>
          <cell r="HF73">
            <v>0.37098000000000003</v>
          </cell>
          <cell r="HH73">
            <v>1.62</v>
          </cell>
          <cell r="HI73">
            <v>6.8040000000000012</v>
          </cell>
          <cell r="HJ73">
            <v>0.37098000000000003</v>
          </cell>
          <cell r="HL73">
            <v>0.81</v>
          </cell>
          <cell r="HM73">
            <v>3.4020000000000006</v>
          </cell>
          <cell r="HN73">
            <v>4.0500000000000001E-2</v>
          </cell>
          <cell r="HP73">
            <v>3.7700999999999998</v>
          </cell>
          <cell r="HQ73">
            <v>5.29678</v>
          </cell>
          <cell r="HR73">
            <v>5.29678</v>
          </cell>
          <cell r="HS73">
            <v>5.29678</v>
          </cell>
          <cell r="HT73">
            <v>5.29678</v>
          </cell>
          <cell r="HU73">
            <v>5.1222799999999999</v>
          </cell>
        </row>
        <row r="74">
          <cell r="A74">
            <v>23660</v>
          </cell>
          <cell r="B74" t="str">
            <v>Phosphoric Acid 75%</v>
          </cell>
          <cell r="C74" t="str">
            <v>Vit/Min/AA</v>
          </cell>
          <cell r="D74">
            <v>23660</v>
          </cell>
          <cell r="E74">
            <v>50533</v>
          </cell>
          <cell r="F74">
            <v>78.5</v>
          </cell>
          <cell r="I74">
            <v>0</v>
          </cell>
          <cell r="J74">
            <v>0</v>
          </cell>
          <cell r="M74">
            <v>0</v>
          </cell>
          <cell r="N74">
            <v>0</v>
          </cell>
          <cell r="Q74">
            <v>0</v>
          </cell>
          <cell r="R74">
            <v>0</v>
          </cell>
          <cell r="U74">
            <v>0</v>
          </cell>
          <cell r="V74">
            <v>0</v>
          </cell>
          <cell r="Y74">
            <v>0</v>
          </cell>
          <cell r="Z74">
            <v>0</v>
          </cell>
          <cell r="AC74">
            <v>0</v>
          </cell>
          <cell r="AD74">
            <v>0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0</v>
          </cell>
          <cell r="AP74">
            <v>0</v>
          </cell>
          <cell r="AS74">
            <v>0</v>
          </cell>
          <cell r="AT74">
            <v>0</v>
          </cell>
          <cell r="AW74">
            <v>0</v>
          </cell>
          <cell r="AX74">
            <v>0</v>
          </cell>
          <cell r="BA74">
            <v>0</v>
          </cell>
          <cell r="BB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M74">
            <v>0</v>
          </cell>
          <cell r="BN74">
            <v>0</v>
          </cell>
          <cell r="BQ74">
            <v>0</v>
          </cell>
          <cell r="BR74">
            <v>0</v>
          </cell>
          <cell r="BU74">
            <v>0</v>
          </cell>
          <cell r="BV74">
            <v>0</v>
          </cell>
          <cell r="BY74">
            <v>0</v>
          </cell>
          <cell r="BZ74">
            <v>0</v>
          </cell>
          <cell r="CC74">
            <v>0</v>
          </cell>
          <cell r="CD74">
            <v>0</v>
          </cell>
          <cell r="CG74">
            <v>0</v>
          </cell>
          <cell r="CH74">
            <v>0</v>
          </cell>
          <cell r="CK74">
            <v>0</v>
          </cell>
          <cell r="CL74">
            <v>0</v>
          </cell>
          <cell r="CO74">
            <v>0</v>
          </cell>
          <cell r="CP74">
            <v>0</v>
          </cell>
          <cell r="CS74">
            <v>0</v>
          </cell>
          <cell r="CT74">
            <v>0</v>
          </cell>
          <cell r="CV74">
            <v>2</v>
          </cell>
          <cell r="CW74">
            <v>1.57</v>
          </cell>
          <cell r="CX74">
            <v>5.2560000000000002</v>
          </cell>
          <cell r="CZ74">
            <v>2</v>
          </cell>
          <cell r="DA74">
            <v>1.57</v>
          </cell>
          <cell r="DB74">
            <v>5.2560000000000002</v>
          </cell>
          <cell r="DD74">
            <v>2</v>
          </cell>
          <cell r="DE74">
            <v>1.57</v>
          </cell>
          <cell r="DF74">
            <v>5.2560000000000002</v>
          </cell>
          <cell r="DH74">
            <v>2</v>
          </cell>
          <cell r="DI74">
            <v>1.57</v>
          </cell>
          <cell r="DJ74">
            <v>5.2560000000000002</v>
          </cell>
          <cell r="DM74">
            <v>0</v>
          </cell>
          <cell r="DN74">
            <v>0</v>
          </cell>
          <cell r="DP74">
            <v>8</v>
          </cell>
          <cell r="DQ74">
            <v>6.28</v>
          </cell>
          <cell r="DR74">
            <v>5.944</v>
          </cell>
          <cell r="DT74">
            <v>8</v>
          </cell>
          <cell r="DU74">
            <v>6.28</v>
          </cell>
          <cell r="DV74">
            <v>5.944</v>
          </cell>
          <cell r="DX74">
            <v>8</v>
          </cell>
          <cell r="DY74">
            <v>6.28</v>
          </cell>
          <cell r="DZ74">
            <v>5.944</v>
          </cell>
          <cell r="EB74">
            <v>8</v>
          </cell>
          <cell r="EC74">
            <v>6.28</v>
          </cell>
          <cell r="ED74">
            <v>5.944</v>
          </cell>
          <cell r="EF74">
            <v>8</v>
          </cell>
          <cell r="EG74">
            <v>6.28</v>
          </cell>
          <cell r="EH74">
            <v>5.944</v>
          </cell>
          <cell r="EK74">
            <v>0</v>
          </cell>
          <cell r="EL74">
            <v>0</v>
          </cell>
          <cell r="EN74">
            <v>4</v>
          </cell>
          <cell r="EO74">
            <v>3.14</v>
          </cell>
          <cell r="EP74">
            <v>3.7519999999999998</v>
          </cell>
          <cell r="ER74">
            <v>4</v>
          </cell>
          <cell r="ES74">
            <v>3.14</v>
          </cell>
          <cell r="ET74">
            <v>3.7519999999999998</v>
          </cell>
          <cell r="EV74">
            <v>4</v>
          </cell>
          <cell r="EW74">
            <v>3.14</v>
          </cell>
          <cell r="EX74">
            <v>3.7519999999999998</v>
          </cell>
          <cell r="EZ74">
            <v>4</v>
          </cell>
          <cell r="FA74">
            <v>3.14</v>
          </cell>
          <cell r="FB74">
            <v>3.7519999999999998</v>
          </cell>
          <cell r="FE74">
            <v>0</v>
          </cell>
          <cell r="FF74">
            <v>0</v>
          </cell>
          <cell r="FI74">
            <v>0</v>
          </cell>
          <cell r="FJ74">
            <v>0</v>
          </cell>
          <cell r="FM74">
            <v>0</v>
          </cell>
          <cell r="FN74">
            <v>0</v>
          </cell>
          <cell r="FQ74">
            <v>0</v>
          </cell>
          <cell r="FR74">
            <v>0</v>
          </cell>
          <cell r="FU74">
            <v>0</v>
          </cell>
          <cell r="FV74">
            <v>0</v>
          </cell>
          <cell r="FX74">
            <v>10</v>
          </cell>
          <cell r="FY74">
            <v>7.85</v>
          </cell>
          <cell r="FZ74">
            <v>2.87</v>
          </cell>
          <cell r="GB74">
            <v>10</v>
          </cell>
          <cell r="GC74">
            <v>7.85</v>
          </cell>
          <cell r="GD74">
            <v>2.87</v>
          </cell>
          <cell r="GF74">
            <v>10</v>
          </cell>
          <cell r="GG74">
            <v>7.85</v>
          </cell>
          <cell r="GH74">
            <v>2.87</v>
          </cell>
          <cell r="GJ74">
            <v>10</v>
          </cell>
          <cell r="GK74">
            <v>7.85</v>
          </cell>
          <cell r="GL74">
            <v>2.87</v>
          </cell>
          <cell r="GO74">
            <v>0</v>
          </cell>
          <cell r="GP74">
            <v>0</v>
          </cell>
          <cell r="GS74">
            <v>0</v>
          </cell>
          <cell r="GT74">
            <v>0</v>
          </cell>
          <cell r="GW74">
            <v>0</v>
          </cell>
          <cell r="GX74">
            <v>0</v>
          </cell>
          <cell r="HA74">
            <v>0</v>
          </cell>
          <cell r="HB74">
            <v>0</v>
          </cell>
          <cell r="HE74">
            <v>0</v>
          </cell>
          <cell r="HF74">
            <v>0</v>
          </cell>
          <cell r="HI74">
            <v>0</v>
          </cell>
          <cell r="HJ74">
            <v>0</v>
          </cell>
          <cell r="HL74">
            <v>8.1</v>
          </cell>
          <cell r="HM74">
            <v>6.3585000000000003</v>
          </cell>
          <cell r="HN74">
            <v>0.40500000000000003</v>
          </cell>
          <cell r="HP74">
            <v>17.821999999999999</v>
          </cell>
          <cell r="HQ74">
            <v>17.821999999999999</v>
          </cell>
          <cell r="HR74">
            <v>17.821999999999999</v>
          </cell>
          <cell r="HS74">
            <v>17.821999999999999</v>
          </cell>
          <cell r="HT74">
            <v>17.821999999999999</v>
          </cell>
          <cell r="HU74">
            <v>0.40500000000000003</v>
          </cell>
        </row>
        <row r="75">
          <cell r="A75">
            <v>1460</v>
          </cell>
          <cell r="B75" t="str">
            <v>D.V. Yeast XP</v>
          </cell>
          <cell r="C75" t="str">
            <v>Yeast/ Extract</v>
          </cell>
          <cell r="D75">
            <v>1460</v>
          </cell>
          <cell r="E75">
            <v>50567</v>
          </cell>
          <cell r="F75">
            <v>104.8</v>
          </cell>
          <cell r="I75">
            <v>0</v>
          </cell>
          <cell r="J75">
            <v>0</v>
          </cell>
          <cell r="M75">
            <v>0</v>
          </cell>
          <cell r="N75">
            <v>0</v>
          </cell>
          <cell r="Q75">
            <v>0</v>
          </cell>
          <cell r="R75">
            <v>0</v>
          </cell>
          <cell r="U75">
            <v>0</v>
          </cell>
          <cell r="V75">
            <v>0</v>
          </cell>
          <cell r="Y75">
            <v>0</v>
          </cell>
          <cell r="Z75">
            <v>0</v>
          </cell>
          <cell r="AC75">
            <v>0</v>
          </cell>
          <cell r="AD75">
            <v>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0</v>
          </cell>
          <cell r="AS75">
            <v>0</v>
          </cell>
          <cell r="AT75">
            <v>0</v>
          </cell>
          <cell r="AW75">
            <v>0</v>
          </cell>
          <cell r="AX75">
            <v>0</v>
          </cell>
          <cell r="BA75">
            <v>0</v>
          </cell>
          <cell r="BB75">
            <v>0</v>
          </cell>
          <cell r="BE75">
            <v>0</v>
          </cell>
          <cell r="BF75">
            <v>0</v>
          </cell>
          <cell r="BI75">
            <v>0</v>
          </cell>
          <cell r="BJ75">
            <v>0</v>
          </cell>
          <cell r="BM75">
            <v>0</v>
          </cell>
          <cell r="BN75">
            <v>0</v>
          </cell>
          <cell r="BQ75">
            <v>0</v>
          </cell>
          <cell r="BR75">
            <v>0</v>
          </cell>
          <cell r="BU75">
            <v>0</v>
          </cell>
          <cell r="BV75">
            <v>0</v>
          </cell>
          <cell r="BY75">
            <v>0</v>
          </cell>
          <cell r="BZ75">
            <v>0</v>
          </cell>
          <cell r="CC75">
            <v>0</v>
          </cell>
          <cell r="CD75">
            <v>0</v>
          </cell>
          <cell r="CG75">
            <v>0</v>
          </cell>
          <cell r="CH75">
            <v>0</v>
          </cell>
          <cell r="CK75">
            <v>0</v>
          </cell>
          <cell r="CL75">
            <v>0</v>
          </cell>
          <cell r="CO75">
            <v>0</v>
          </cell>
          <cell r="CP75">
            <v>0</v>
          </cell>
          <cell r="CS75">
            <v>0</v>
          </cell>
          <cell r="CT75">
            <v>0</v>
          </cell>
          <cell r="CV75">
            <v>8</v>
          </cell>
          <cell r="CW75">
            <v>8.3840000000000003</v>
          </cell>
          <cell r="CX75">
            <v>21.024000000000001</v>
          </cell>
          <cell r="CZ75">
            <v>8</v>
          </cell>
          <cell r="DA75">
            <v>8.3840000000000003</v>
          </cell>
          <cell r="DB75">
            <v>21.024000000000001</v>
          </cell>
          <cell r="DD75">
            <v>8</v>
          </cell>
          <cell r="DE75">
            <v>8.3840000000000003</v>
          </cell>
          <cell r="DF75">
            <v>21.024000000000001</v>
          </cell>
          <cell r="DH75">
            <v>8</v>
          </cell>
          <cell r="DI75">
            <v>8.3840000000000003</v>
          </cell>
          <cell r="DJ75">
            <v>21.024000000000001</v>
          </cell>
          <cell r="DM75">
            <v>0</v>
          </cell>
          <cell r="DN75">
            <v>0</v>
          </cell>
          <cell r="DP75">
            <v>8</v>
          </cell>
          <cell r="DQ75">
            <v>8.3840000000000003</v>
          </cell>
          <cell r="DR75">
            <v>5.944</v>
          </cell>
          <cell r="DT75">
            <v>8</v>
          </cell>
          <cell r="DU75">
            <v>8.3840000000000003</v>
          </cell>
          <cell r="DV75">
            <v>5.944</v>
          </cell>
          <cell r="DX75">
            <v>8</v>
          </cell>
          <cell r="DY75">
            <v>8.3840000000000003</v>
          </cell>
          <cell r="DZ75">
            <v>5.944</v>
          </cell>
          <cell r="EB75">
            <v>8</v>
          </cell>
          <cell r="EC75">
            <v>8.3840000000000003</v>
          </cell>
          <cell r="ED75">
            <v>5.944</v>
          </cell>
          <cell r="EF75">
            <v>8</v>
          </cell>
          <cell r="EG75">
            <v>8.3840000000000003</v>
          </cell>
          <cell r="EH75">
            <v>5.944</v>
          </cell>
          <cell r="EK75">
            <v>0</v>
          </cell>
          <cell r="EL75">
            <v>0</v>
          </cell>
          <cell r="EN75">
            <v>8</v>
          </cell>
          <cell r="EO75">
            <v>8.3840000000000003</v>
          </cell>
          <cell r="EP75">
            <v>7.5039999999999996</v>
          </cell>
          <cell r="ER75">
            <v>8</v>
          </cell>
          <cell r="ES75">
            <v>8.3840000000000003</v>
          </cell>
          <cell r="ET75">
            <v>7.5039999999999996</v>
          </cell>
          <cell r="EV75">
            <v>8</v>
          </cell>
          <cell r="EW75">
            <v>8.3840000000000003</v>
          </cell>
          <cell r="EX75">
            <v>7.5039999999999996</v>
          </cell>
          <cell r="EZ75">
            <v>8</v>
          </cell>
          <cell r="FA75">
            <v>8.3840000000000003</v>
          </cell>
          <cell r="FB75">
            <v>7.5039999999999996</v>
          </cell>
          <cell r="FE75">
            <v>0</v>
          </cell>
          <cell r="FF75">
            <v>0</v>
          </cell>
          <cell r="FH75">
            <v>8</v>
          </cell>
          <cell r="FI75">
            <v>8.3840000000000003</v>
          </cell>
          <cell r="FJ75">
            <v>1.72</v>
          </cell>
          <cell r="FL75">
            <v>8</v>
          </cell>
          <cell r="FM75">
            <v>8.3840000000000003</v>
          </cell>
          <cell r="FN75">
            <v>1.72</v>
          </cell>
          <cell r="FP75">
            <v>8</v>
          </cell>
          <cell r="FQ75">
            <v>8.3840000000000003</v>
          </cell>
          <cell r="FR75">
            <v>1.72</v>
          </cell>
          <cell r="FT75">
            <v>8</v>
          </cell>
          <cell r="FU75">
            <v>8.3840000000000003</v>
          </cell>
          <cell r="FV75">
            <v>1.72</v>
          </cell>
          <cell r="FX75">
            <v>8</v>
          </cell>
          <cell r="FY75">
            <v>8.3840000000000003</v>
          </cell>
          <cell r="FZ75">
            <v>2.2959999999999998</v>
          </cell>
          <cell r="GB75">
            <v>8</v>
          </cell>
          <cell r="GC75">
            <v>8.3840000000000003</v>
          </cell>
          <cell r="GD75">
            <v>2.2959999999999998</v>
          </cell>
          <cell r="GF75">
            <v>8</v>
          </cell>
          <cell r="GG75">
            <v>8.3840000000000003</v>
          </cell>
          <cell r="GH75">
            <v>2.2959999999999998</v>
          </cell>
          <cell r="GJ75">
            <v>8</v>
          </cell>
          <cell r="GK75">
            <v>8.3840000000000003</v>
          </cell>
          <cell r="GL75">
            <v>2.2959999999999998</v>
          </cell>
          <cell r="GO75">
            <v>0</v>
          </cell>
          <cell r="GP75">
            <v>0</v>
          </cell>
          <cell r="GR75">
            <v>8.34</v>
          </cell>
          <cell r="GS75">
            <v>8.7403199999999988</v>
          </cell>
          <cell r="GT75">
            <v>1.9098599999999999</v>
          </cell>
          <cell r="GV75">
            <v>8.34</v>
          </cell>
          <cell r="GW75">
            <v>8.7403199999999988</v>
          </cell>
          <cell r="GX75">
            <v>1.9098599999999999</v>
          </cell>
          <cell r="GZ75">
            <v>8.34</v>
          </cell>
          <cell r="HA75">
            <v>8.7403199999999988</v>
          </cell>
          <cell r="HB75">
            <v>1.9098599999999999</v>
          </cell>
          <cell r="HD75">
            <v>8.34</v>
          </cell>
          <cell r="HE75">
            <v>8.7403199999999988</v>
          </cell>
          <cell r="HF75">
            <v>1.9098599999999999</v>
          </cell>
          <cell r="HI75">
            <v>0</v>
          </cell>
          <cell r="HJ75">
            <v>0</v>
          </cell>
          <cell r="HM75">
            <v>0</v>
          </cell>
          <cell r="HN75">
            <v>0</v>
          </cell>
          <cell r="HP75">
            <v>40.397860000000001</v>
          </cell>
          <cell r="HQ75">
            <v>40.397860000000001</v>
          </cell>
          <cell r="HR75">
            <v>40.397860000000001</v>
          </cell>
          <cell r="HS75">
            <v>40.397860000000001</v>
          </cell>
          <cell r="HT75">
            <v>40.397860000000001</v>
          </cell>
          <cell r="HU75">
            <v>0</v>
          </cell>
        </row>
        <row r="76">
          <cell r="A76">
            <v>1470</v>
          </cell>
          <cell r="B76" t="str">
            <v>Brewers Yeast</v>
          </cell>
          <cell r="C76" t="str">
            <v>Yeast/ Extract</v>
          </cell>
          <cell r="D76">
            <v>1470</v>
          </cell>
          <cell r="E76">
            <v>50108</v>
          </cell>
          <cell r="F76">
            <v>125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Q76">
            <v>0</v>
          </cell>
          <cell r="R76">
            <v>0</v>
          </cell>
          <cell r="U76">
            <v>0</v>
          </cell>
          <cell r="V76">
            <v>0</v>
          </cell>
          <cell r="Y76">
            <v>0</v>
          </cell>
          <cell r="Z76">
            <v>0</v>
          </cell>
          <cell r="BF76">
            <v>0</v>
          </cell>
          <cell r="BZ76">
            <v>0</v>
          </cell>
          <cell r="CD76">
            <v>0</v>
          </cell>
          <cell r="CH76">
            <v>0</v>
          </cell>
          <cell r="CL76">
            <v>0</v>
          </cell>
          <cell r="CP76">
            <v>0</v>
          </cell>
          <cell r="CR76">
            <v>5</v>
          </cell>
          <cell r="CT76">
            <v>4.37</v>
          </cell>
          <cell r="CX76">
            <v>0</v>
          </cell>
          <cell r="DB76">
            <v>0</v>
          </cell>
          <cell r="DF76">
            <v>0</v>
          </cell>
          <cell r="DJ76">
            <v>0</v>
          </cell>
          <cell r="DN76">
            <v>0</v>
          </cell>
          <cell r="DR76">
            <v>0</v>
          </cell>
          <cell r="DV76">
            <v>0</v>
          </cell>
          <cell r="DZ76">
            <v>0</v>
          </cell>
          <cell r="ED76">
            <v>0</v>
          </cell>
          <cell r="EH76">
            <v>0</v>
          </cell>
          <cell r="EL76">
            <v>0</v>
          </cell>
          <cell r="EP76">
            <v>0</v>
          </cell>
          <cell r="ET76">
            <v>0</v>
          </cell>
          <cell r="EX76">
            <v>0</v>
          </cell>
          <cell r="FB76">
            <v>0</v>
          </cell>
          <cell r="FF76">
            <v>0</v>
          </cell>
          <cell r="FJ76">
            <v>0</v>
          </cell>
          <cell r="FN76">
            <v>0</v>
          </cell>
          <cell r="FR76">
            <v>0</v>
          </cell>
          <cell r="FV76">
            <v>0</v>
          </cell>
          <cell r="FZ76">
            <v>0</v>
          </cell>
          <cell r="GD76">
            <v>0</v>
          </cell>
          <cell r="GH76">
            <v>0</v>
          </cell>
          <cell r="GL76">
            <v>0</v>
          </cell>
          <cell r="GP76">
            <v>0</v>
          </cell>
          <cell r="GT76">
            <v>0</v>
          </cell>
          <cell r="GX76">
            <v>0</v>
          </cell>
          <cell r="HB76">
            <v>0</v>
          </cell>
          <cell r="HF76">
            <v>0</v>
          </cell>
          <cell r="HJ76">
            <v>0</v>
          </cell>
          <cell r="HM76">
            <v>0</v>
          </cell>
          <cell r="HN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4.37</v>
          </cell>
        </row>
        <row r="77">
          <cell r="A77">
            <v>2900</v>
          </cell>
          <cell r="B77" t="str">
            <v>Yucca Extract</v>
          </cell>
          <cell r="C77" t="str">
            <v>Yeast/ Extract</v>
          </cell>
          <cell r="D77">
            <v>2900</v>
          </cell>
          <cell r="E77">
            <v>50772</v>
          </cell>
          <cell r="F77">
            <v>1650</v>
          </cell>
          <cell r="I77">
            <v>0</v>
          </cell>
          <cell r="J77">
            <v>0</v>
          </cell>
          <cell r="L77">
            <v>0.1</v>
          </cell>
          <cell r="M77">
            <v>1.65</v>
          </cell>
          <cell r="N77">
            <v>0.1479</v>
          </cell>
          <cell r="P77">
            <v>0.1</v>
          </cell>
          <cell r="Q77">
            <v>1.65</v>
          </cell>
          <cell r="R77">
            <v>0.1479</v>
          </cell>
          <cell r="T77">
            <v>0.1</v>
          </cell>
          <cell r="U77">
            <v>1.65</v>
          </cell>
          <cell r="V77">
            <v>0.1479</v>
          </cell>
          <cell r="X77">
            <v>0.1</v>
          </cell>
          <cell r="Y77">
            <v>1.65</v>
          </cell>
          <cell r="Z77">
            <v>0.1479</v>
          </cell>
          <cell r="AC77">
            <v>0</v>
          </cell>
          <cell r="AD77">
            <v>0</v>
          </cell>
          <cell r="AF77">
            <v>0.1</v>
          </cell>
          <cell r="AG77">
            <v>1.65</v>
          </cell>
          <cell r="AH77">
            <v>0.14680000000000001</v>
          </cell>
          <cell r="AJ77">
            <v>0.1</v>
          </cell>
          <cell r="AK77">
            <v>1.65</v>
          </cell>
          <cell r="AL77">
            <v>0.14680000000000001</v>
          </cell>
          <cell r="AN77">
            <v>0.1</v>
          </cell>
          <cell r="AO77">
            <v>1.65</v>
          </cell>
          <cell r="AP77">
            <v>0.14680000000000001</v>
          </cell>
          <cell r="AR77">
            <v>0.1</v>
          </cell>
          <cell r="AS77">
            <v>1.65</v>
          </cell>
          <cell r="AT77">
            <v>0.14680000000000001</v>
          </cell>
          <cell r="AV77">
            <v>0.1</v>
          </cell>
          <cell r="AW77">
            <v>1.65</v>
          </cell>
          <cell r="AX77">
            <v>0.14680000000000001</v>
          </cell>
          <cell r="BA77">
            <v>0</v>
          </cell>
          <cell r="BB77">
            <v>0</v>
          </cell>
          <cell r="BD77">
            <v>0.1</v>
          </cell>
          <cell r="BE77">
            <v>1.65</v>
          </cell>
          <cell r="BF77">
            <v>0.49630000000000002</v>
          </cell>
          <cell r="BH77">
            <v>0.1</v>
          </cell>
          <cell r="BI77">
            <v>1.65</v>
          </cell>
          <cell r="BJ77">
            <v>0.49630000000000002</v>
          </cell>
          <cell r="BL77">
            <v>0.1</v>
          </cell>
          <cell r="BM77">
            <v>1.65</v>
          </cell>
          <cell r="BN77">
            <v>0.49630000000000002</v>
          </cell>
          <cell r="BP77">
            <v>0.1</v>
          </cell>
          <cell r="BQ77">
            <v>1.65</v>
          </cell>
          <cell r="BR77">
            <v>0.49630000000000002</v>
          </cell>
          <cell r="BT77">
            <v>0.1</v>
          </cell>
          <cell r="BU77">
            <v>1.65</v>
          </cell>
          <cell r="BV77">
            <v>0.49630000000000002</v>
          </cell>
          <cell r="BY77">
            <v>0</v>
          </cell>
          <cell r="BZ77">
            <v>0</v>
          </cell>
          <cell r="CB77">
            <v>0.1</v>
          </cell>
          <cell r="CC77">
            <v>1.65</v>
          </cell>
          <cell r="CD77">
            <v>8.7400000000000005E-2</v>
          </cell>
          <cell r="CF77">
            <v>0.1</v>
          </cell>
          <cell r="CG77">
            <v>1.65</v>
          </cell>
          <cell r="CH77">
            <v>8.7400000000000005E-2</v>
          </cell>
          <cell r="CJ77">
            <v>0.1</v>
          </cell>
          <cell r="CK77">
            <v>1.65</v>
          </cell>
          <cell r="CL77">
            <v>8.7400000000000005E-2</v>
          </cell>
          <cell r="CN77">
            <v>0.1</v>
          </cell>
          <cell r="CO77">
            <v>1.65</v>
          </cell>
          <cell r="CP77">
            <v>8.7400000000000005E-2</v>
          </cell>
          <cell r="CR77">
            <v>4.9000000000000002E-2</v>
          </cell>
          <cell r="CS77">
            <v>0.80850000000000011</v>
          </cell>
          <cell r="CT77">
            <v>4.2826000000000003E-2</v>
          </cell>
          <cell r="CW77">
            <v>0</v>
          </cell>
          <cell r="CX77">
            <v>0</v>
          </cell>
          <cell r="CZ77">
            <v>0.1</v>
          </cell>
          <cell r="DA77">
            <v>1.65</v>
          </cell>
          <cell r="DB77">
            <v>0.26280000000000003</v>
          </cell>
          <cell r="DD77">
            <v>0.1</v>
          </cell>
          <cell r="DE77">
            <v>1.65</v>
          </cell>
          <cell r="DF77">
            <v>0.26280000000000003</v>
          </cell>
          <cell r="DH77">
            <v>0.1</v>
          </cell>
          <cell r="DI77">
            <v>1.65</v>
          </cell>
          <cell r="DJ77">
            <v>0.26280000000000003</v>
          </cell>
          <cell r="DL77">
            <v>0.1</v>
          </cell>
          <cell r="DM77">
            <v>1.65</v>
          </cell>
          <cell r="DN77">
            <v>0.26280000000000003</v>
          </cell>
          <cell r="DQ77">
            <v>0</v>
          </cell>
          <cell r="DR77">
            <v>0</v>
          </cell>
          <cell r="DT77">
            <v>0.1</v>
          </cell>
          <cell r="DU77">
            <v>1.65</v>
          </cell>
          <cell r="DV77">
            <v>7.4299999999999991E-2</v>
          </cell>
          <cell r="DX77">
            <v>0.1</v>
          </cell>
          <cell r="DY77">
            <v>1.65</v>
          </cell>
          <cell r="DZ77">
            <v>7.4299999999999991E-2</v>
          </cell>
          <cell r="EB77">
            <v>0.1</v>
          </cell>
          <cell r="EC77">
            <v>1.65</v>
          </cell>
          <cell r="ED77">
            <v>7.4299999999999991E-2</v>
          </cell>
          <cell r="EF77">
            <v>0.1</v>
          </cell>
          <cell r="EG77">
            <v>1.65</v>
          </cell>
          <cell r="EH77">
            <v>7.4299999999999991E-2</v>
          </cell>
          <cell r="EJ77">
            <v>0.1</v>
          </cell>
          <cell r="EK77">
            <v>1.65</v>
          </cell>
          <cell r="EL77">
            <v>7.4299999999999991E-2</v>
          </cell>
          <cell r="EO77">
            <v>0</v>
          </cell>
          <cell r="EP77">
            <v>0</v>
          </cell>
          <cell r="ER77">
            <v>0.1</v>
          </cell>
          <cell r="ES77">
            <v>1.65</v>
          </cell>
          <cell r="ET77">
            <v>9.3800000000000008E-2</v>
          </cell>
          <cell r="EV77">
            <v>0.1</v>
          </cell>
          <cell r="EW77">
            <v>1.65</v>
          </cell>
          <cell r="EX77">
            <v>9.3800000000000008E-2</v>
          </cell>
          <cell r="EZ77">
            <v>0.1</v>
          </cell>
          <cell r="FA77">
            <v>1.65</v>
          </cell>
          <cell r="FB77">
            <v>9.3800000000000008E-2</v>
          </cell>
          <cell r="FD77">
            <v>0.1</v>
          </cell>
          <cell r="FE77">
            <v>1.65</v>
          </cell>
          <cell r="FF77">
            <v>9.3800000000000008E-2</v>
          </cell>
          <cell r="FI77">
            <v>0</v>
          </cell>
          <cell r="FJ77">
            <v>0</v>
          </cell>
          <cell r="FL77">
            <v>0.1</v>
          </cell>
          <cell r="FM77">
            <v>1.65</v>
          </cell>
          <cell r="FN77">
            <v>2.1499999999999998E-2</v>
          </cell>
          <cell r="FP77">
            <v>0.1</v>
          </cell>
          <cell r="FQ77">
            <v>1.65</v>
          </cell>
          <cell r="FR77">
            <v>2.1499999999999998E-2</v>
          </cell>
          <cell r="FT77">
            <v>0.1</v>
          </cell>
          <cell r="FU77">
            <v>1.65</v>
          </cell>
          <cell r="FV77">
            <v>2.1499999999999998E-2</v>
          </cell>
          <cell r="FY77">
            <v>0</v>
          </cell>
          <cell r="FZ77">
            <v>0</v>
          </cell>
          <cell r="GB77">
            <v>0.1</v>
          </cell>
          <cell r="GC77">
            <v>1.65</v>
          </cell>
          <cell r="GD77">
            <v>2.8700000000000003E-2</v>
          </cell>
          <cell r="GF77">
            <v>0.1</v>
          </cell>
          <cell r="GG77">
            <v>1.65</v>
          </cell>
          <cell r="GH77">
            <v>2.8700000000000003E-2</v>
          </cell>
          <cell r="GJ77">
            <v>0.1</v>
          </cell>
          <cell r="GK77">
            <v>1.65</v>
          </cell>
          <cell r="GL77">
            <v>2.8700000000000003E-2</v>
          </cell>
          <cell r="GN77">
            <v>0.1</v>
          </cell>
          <cell r="GO77">
            <v>1.65</v>
          </cell>
          <cell r="GP77">
            <v>2.8700000000000003E-2</v>
          </cell>
          <cell r="GS77">
            <v>0</v>
          </cell>
          <cell r="GT77">
            <v>0</v>
          </cell>
          <cell r="GV77">
            <v>0.1</v>
          </cell>
          <cell r="GW77">
            <v>1.65</v>
          </cell>
          <cell r="GX77">
            <v>2.2900000000000004E-2</v>
          </cell>
          <cell r="GZ77">
            <v>0.1</v>
          </cell>
          <cell r="HA77">
            <v>1.65</v>
          </cell>
          <cell r="HB77">
            <v>2.2900000000000004E-2</v>
          </cell>
          <cell r="HD77">
            <v>0.1</v>
          </cell>
          <cell r="HE77">
            <v>1.65</v>
          </cell>
          <cell r="HF77">
            <v>2.2900000000000004E-2</v>
          </cell>
          <cell r="HH77">
            <v>0.1</v>
          </cell>
          <cell r="HI77">
            <v>1.65</v>
          </cell>
          <cell r="HJ77">
            <v>2.2900000000000004E-2</v>
          </cell>
          <cell r="HL77">
            <v>0.1</v>
          </cell>
          <cell r="HM77">
            <v>1.65</v>
          </cell>
          <cell r="HN77">
            <v>5.0000000000000001E-3</v>
          </cell>
          <cell r="HP77">
            <v>0</v>
          </cell>
          <cell r="HQ77">
            <v>1.3824000000000001</v>
          </cell>
          <cell r="HR77">
            <v>1.3824000000000001</v>
          </cell>
          <cell r="HS77">
            <v>1.3824000000000001</v>
          </cell>
          <cell r="HT77">
            <v>1.3824000000000001</v>
          </cell>
          <cell r="HU77">
            <v>1.321326</v>
          </cell>
        </row>
        <row r="78">
          <cell r="A78">
            <v>50768</v>
          </cell>
          <cell r="B78" t="str">
            <v>Yea-Sacc Yeast</v>
          </cell>
          <cell r="C78" t="str">
            <v>Yeast/ Extract</v>
          </cell>
          <cell r="D78">
            <v>50768</v>
          </cell>
          <cell r="E78">
            <v>50768</v>
          </cell>
          <cell r="F78">
            <v>668.71</v>
          </cell>
          <cell r="I78">
            <v>0</v>
          </cell>
          <cell r="J78">
            <v>0</v>
          </cell>
          <cell r="L78">
            <v>1</v>
          </cell>
          <cell r="M78">
            <v>6.6871</v>
          </cell>
          <cell r="N78">
            <v>1.4790000000000001</v>
          </cell>
          <cell r="P78">
            <v>1</v>
          </cell>
          <cell r="Q78">
            <v>6.6871</v>
          </cell>
          <cell r="R78">
            <v>1.4790000000000001</v>
          </cell>
          <cell r="T78">
            <v>1</v>
          </cell>
          <cell r="U78">
            <v>6.6871</v>
          </cell>
          <cell r="V78">
            <v>1.4790000000000001</v>
          </cell>
          <cell r="Y78">
            <v>0</v>
          </cell>
          <cell r="Z78">
            <v>0</v>
          </cell>
          <cell r="AC78">
            <v>0</v>
          </cell>
          <cell r="AD78">
            <v>0</v>
          </cell>
          <cell r="AF78">
            <v>1</v>
          </cell>
          <cell r="AG78">
            <v>6.6871</v>
          </cell>
          <cell r="AH78">
            <v>1.468</v>
          </cell>
          <cell r="AJ78">
            <v>1</v>
          </cell>
          <cell r="AK78">
            <v>6.6871</v>
          </cell>
          <cell r="AL78">
            <v>1.468</v>
          </cell>
          <cell r="AN78">
            <v>1</v>
          </cell>
          <cell r="AO78">
            <v>6.6871</v>
          </cell>
          <cell r="AP78">
            <v>1.468</v>
          </cell>
          <cell r="AR78">
            <v>1</v>
          </cell>
          <cell r="AS78">
            <v>6.6871</v>
          </cell>
          <cell r="AT78">
            <v>1.468</v>
          </cell>
          <cell r="AV78">
            <v>0.9</v>
          </cell>
          <cell r="AW78">
            <v>6.0183900000000001</v>
          </cell>
          <cell r="AX78">
            <v>1.3212000000000002</v>
          </cell>
          <cell r="BA78">
            <v>0</v>
          </cell>
          <cell r="BB78">
            <v>0</v>
          </cell>
          <cell r="BD78">
            <v>1</v>
          </cell>
          <cell r="BE78">
            <v>6.6871</v>
          </cell>
          <cell r="BF78">
            <v>4.9630000000000001</v>
          </cell>
          <cell r="BH78">
            <v>1</v>
          </cell>
          <cell r="BI78">
            <v>6.6871</v>
          </cell>
          <cell r="BJ78">
            <v>4.9630000000000001</v>
          </cell>
          <cell r="BL78">
            <v>1</v>
          </cell>
          <cell r="BM78">
            <v>6.6871</v>
          </cell>
          <cell r="BN78">
            <v>4.9630000000000001</v>
          </cell>
          <cell r="BP78">
            <v>1</v>
          </cell>
          <cell r="BQ78">
            <v>6.6871</v>
          </cell>
          <cell r="BR78">
            <v>4.9630000000000001</v>
          </cell>
          <cell r="BT78">
            <v>1</v>
          </cell>
          <cell r="BU78">
            <v>6.6871</v>
          </cell>
          <cell r="BV78">
            <v>4.9630000000000001</v>
          </cell>
          <cell r="BY78">
            <v>0</v>
          </cell>
          <cell r="BZ78">
            <v>0</v>
          </cell>
          <cell r="CB78">
            <v>1</v>
          </cell>
          <cell r="CC78">
            <v>6.6871</v>
          </cell>
          <cell r="CD78">
            <v>0.874</v>
          </cell>
          <cell r="CF78">
            <v>1</v>
          </cell>
          <cell r="CG78">
            <v>6.6871</v>
          </cell>
          <cell r="CH78">
            <v>0.874</v>
          </cell>
          <cell r="CJ78">
            <v>1</v>
          </cell>
          <cell r="CK78">
            <v>6.6871</v>
          </cell>
          <cell r="CL78">
            <v>0.874</v>
          </cell>
          <cell r="CN78">
            <v>1</v>
          </cell>
          <cell r="CO78">
            <v>6.6871</v>
          </cell>
          <cell r="CP78">
            <v>0.874</v>
          </cell>
          <cell r="CR78">
            <v>1</v>
          </cell>
          <cell r="CS78">
            <v>6.6871</v>
          </cell>
          <cell r="CT78">
            <v>0.874</v>
          </cell>
          <cell r="CW78">
            <v>0</v>
          </cell>
          <cell r="CX78">
            <v>0</v>
          </cell>
          <cell r="DA78">
            <v>0</v>
          </cell>
          <cell r="DB78">
            <v>0</v>
          </cell>
          <cell r="DE78">
            <v>0</v>
          </cell>
          <cell r="DF78">
            <v>0</v>
          </cell>
          <cell r="DI78">
            <v>0</v>
          </cell>
          <cell r="DJ78">
            <v>0</v>
          </cell>
          <cell r="DM78">
            <v>0</v>
          </cell>
          <cell r="DN78">
            <v>0</v>
          </cell>
          <cell r="DQ78">
            <v>0</v>
          </cell>
          <cell r="DR78">
            <v>0</v>
          </cell>
          <cell r="DU78">
            <v>0</v>
          </cell>
          <cell r="DV78">
            <v>0</v>
          </cell>
          <cell r="DY78">
            <v>0</v>
          </cell>
          <cell r="DZ78">
            <v>0</v>
          </cell>
          <cell r="EC78">
            <v>0</v>
          </cell>
          <cell r="ED78">
            <v>0</v>
          </cell>
          <cell r="EG78">
            <v>0</v>
          </cell>
          <cell r="EH78">
            <v>0</v>
          </cell>
          <cell r="EK78">
            <v>0</v>
          </cell>
          <cell r="EL78">
            <v>0</v>
          </cell>
          <cell r="EO78">
            <v>0</v>
          </cell>
          <cell r="EP78">
            <v>0</v>
          </cell>
          <cell r="ES78">
            <v>0</v>
          </cell>
          <cell r="ET78">
            <v>0</v>
          </cell>
          <cell r="EW78">
            <v>0</v>
          </cell>
          <cell r="EX78">
            <v>0</v>
          </cell>
          <cell r="FA78">
            <v>0</v>
          </cell>
          <cell r="FB78">
            <v>0</v>
          </cell>
          <cell r="FE78">
            <v>0</v>
          </cell>
          <cell r="FF78">
            <v>0</v>
          </cell>
          <cell r="FI78">
            <v>0</v>
          </cell>
          <cell r="FJ78">
            <v>0</v>
          </cell>
          <cell r="FM78">
            <v>0</v>
          </cell>
          <cell r="FN78">
            <v>0</v>
          </cell>
          <cell r="FQ78">
            <v>0</v>
          </cell>
          <cell r="FR78">
            <v>0</v>
          </cell>
          <cell r="FU78">
            <v>0</v>
          </cell>
          <cell r="FV78">
            <v>0</v>
          </cell>
          <cell r="FY78">
            <v>0</v>
          </cell>
          <cell r="FZ78">
            <v>0</v>
          </cell>
          <cell r="GC78">
            <v>0</v>
          </cell>
          <cell r="GD78">
            <v>0</v>
          </cell>
          <cell r="GG78">
            <v>0</v>
          </cell>
          <cell r="GH78">
            <v>0</v>
          </cell>
          <cell r="GK78">
            <v>0</v>
          </cell>
          <cell r="GL78">
            <v>0</v>
          </cell>
          <cell r="GO78">
            <v>0</v>
          </cell>
          <cell r="GP78">
            <v>0</v>
          </cell>
          <cell r="GS78">
            <v>0</v>
          </cell>
          <cell r="GT78">
            <v>0</v>
          </cell>
          <cell r="GW78">
            <v>0</v>
          </cell>
          <cell r="GX78">
            <v>0</v>
          </cell>
          <cell r="HA78">
            <v>0</v>
          </cell>
          <cell r="HB78">
            <v>0</v>
          </cell>
          <cell r="HE78">
            <v>0</v>
          </cell>
          <cell r="HF78">
            <v>0</v>
          </cell>
          <cell r="HI78">
            <v>0</v>
          </cell>
          <cell r="HJ78">
            <v>0</v>
          </cell>
          <cell r="HM78">
            <v>0</v>
          </cell>
          <cell r="HN78">
            <v>0</v>
          </cell>
          <cell r="HP78">
            <v>0</v>
          </cell>
          <cell r="HQ78">
            <v>8.7840000000000007</v>
          </cell>
          <cell r="HR78">
            <v>8.7840000000000007</v>
          </cell>
          <cell r="HS78">
            <v>8.7840000000000007</v>
          </cell>
          <cell r="HT78">
            <v>8.7840000000000007</v>
          </cell>
          <cell r="HU78">
            <v>7.3049999999999997</v>
          </cell>
        </row>
        <row r="79">
          <cell r="A79">
            <v>50771</v>
          </cell>
          <cell r="B79" t="str">
            <v>Lacc-Sacc Yeast</v>
          </cell>
          <cell r="C79" t="str">
            <v>Yeast/ Extract</v>
          </cell>
          <cell r="D79">
            <v>50771</v>
          </cell>
          <cell r="E79">
            <v>50771</v>
          </cell>
          <cell r="F79">
            <v>862.08</v>
          </cell>
          <cell r="I79">
            <v>0</v>
          </cell>
          <cell r="J79">
            <v>0</v>
          </cell>
          <cell r="M79">
            <v>0</v>
          </cell>
          <cell r="N79">
            <v>0</v>
          </cell>
          <cell r="Q79">
            <v>0</v>
          </cell>
          <cell r="R79">
            <v>0</v>
          </cell>
          <cell r="U79">
            <v>0</v>
          </cell>
          <cell r="V79">
            <v>0</v>
          </cell>
          <cell r="Y79">
            <v>0</v>
          </cell>
          <cell r="Z79">
            <v>0</v>
          </cell>
          <cell r="AC79">
            <v>0</v>
          </cell>
          <cell r="AD79">
            <v>0</v>
          </cell>
          <cell r="AG79">
            <v>0</v>
          </cell>
          <cell r="AH79">
            <v>0</v>
          </cell>
          <cell r="AK79">
            <v>0</v>
          </cell>
          <cell r="AL79">
            <v>0</v>
          </cell>
          <cell r="AO79">
            <v>0</v>
          </cell>
          <cell r="AP79">
            <v>0</v>
          </cell>
          <cell r="AS79">
            <v>0</v>
          </cell>
          <cell r="AT79">
            <v>0</v>
          </cell>
          <cell r="AW79">
            <v>0</v>
          </cell>
          <cell r="AX79">
            <v>0</v>
          </cell>
          <cell r="BA79">
            <v>0</v>
          </cell>
          <cell r="BB79">
            <v>0</v>
          </cell>
          <cell r="BE79">
            <v>0</v>
          </cell>
          <cell r="BF79">
            <v>0</v>
          </cell>
          <cell r="BI79">
            <v>0</v>
          </cell>
          <cell r="BJ79">
            <v>0</v>
          </cell>
          <cell r="BM79">
            <v>0</v>
          </cell>
          <cell r="BN79">
            <v>0</v>
          </cell>
          <cell r="BQ79">
            <v>0</v>
          </cell>
          <cell r="BR79">
            <v>0</v>
          </cell>
          <cell r="BU79">
            <v>0</v>
          </cell>
          <cell r="BV79">
            <v>0</v>
          </cell>
          <cell r="BY79">
            <v>0</v>
          </cell>
          <cell r="BZ79">
            <v>0</v>
          </cell>
          <cell r="CC79">
            <v>0</v>
          </cell>
          <cell r="CD79">
            <v>0</v>
          </cell>
          <cell r="CG79">
            <v>0</v>
          </cell>
          <cell r="CH79">
            <v>0</v>
          </cell>
          <cell r="CK79">
            <v>0</v>
          </cell>
          <cell r="CL79">
            <v>0</v>
          </cell>
          <cell r="CO79">
            <v>0</v>
          </cell>
          <cell r="CP79">
            <v>0</v>
          </cell>
          <cell r="CS79">
            <v>0</v>
          </cell>
          <cell r="CT79">
            <v>0</v>
          </cell>
          <cell r="CW79">
            <v>0</v>
          </cell>
          <cell r="CX79">
            <v>0</v>
          </cell>
          <cell r="DA79">
            <v>0</v>
          </cell>
          <cell r="DB79">
            <v>0</v>
          </cell>
          <cell r="DE79">
            <v>0</v>
          </cell>
          <cell r="DF79">
            <v>0</v>
          </cell>
          <cell r="DI79">
            <v>0</v>
          </cell>
          <cell r="DJ79">
            <v>0</v>
          </cell>
          <cell r="DL79">
            <v>0.4</v>
          </cell>
          <cell r="DM79">
            <v>3.4483200000000007</v>
          </cell>
          <cell r="DN79">
            <v>1.0512000000000001</v>
          </cell>
          <cell r="DQ79">
            <v>0</v>
          </cell>
          <cell r="DR79">
            <v>0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C79">
            <v>0</v>
          </cell>
          <cell r="ED79">
            <v>0</v>
          </cell>
          <cell r="EG79">
            <v>0</v>
          </cell>
          <cell r="EH79">
            <v>0</v>
          </cell>
          <cell r="EJ79">
            <v>0.3</v>
          </cell>
          <cell r="EK79">
            <v>2.5862400000000001</v>
          </cell>
          <cell r="EL79">
            <v>0.22290000000000001</v>
          </cell>
          <cell r="EO79">
            <v>0</v>
          </cell>
          <cell r="EP79">
            <v>0</v>
          </cell>
          <cell r="ES79">
            <v>0</v>
          </cell>
          <cell r="ET79">
            <v>0</v>
          </cell>
          <cell r="EW79">
            <v>0</v>
          </cell>
          <cell r="EX79">
            <v>0</v>
          </cell>
          <cell r="FA79">
            <v>0</v>
          </cell>
          <cell r="FB79">
            <v>0</v>
          </cell>
          <cell r="FD79">
            <v>0.3</v>
          </cell>
          <cell r="FE79">
            <v>2.5862400000000001</v>
          </cell>
          <cell r="FF79">
            <v>0.28139999999999998</v>
          </cell>
          <cell r="FI79">
            <v>0</v>
          </cell>
          <cell r="FJ79">
            <v>0</v>
          </cell>
          <cell r="FM79">
            <v>0</v>
          </cell>
          <cell r="FN79">
            <v>0</v>
          </cell>
          <cell r="FQ79">
            <v>0</v>
          </cell>
          <cell r="FR79">
            <v>0</v>
          </cell>
          <cell r="FU79">
            <v>0</v>
          </cell>
          <cell r="FV79">
            <v>0</v>
          </cell>
          <cell r="FY79">
            <v>0</v>
          </cell>
          <cell r="FZ79">
            <v>0</v>
          </cell>
          <cell r="GC79">
            <v>0</v>
          </cell>
          <cell r="GD79">
            <v>0</v>
          </cell>
          <cell r="GG79">
            <v>0</v>
          </cell>
          <cell r="GH79">
            <v>0</v>
          </cell>
          <cell r="GK79">
            <v>0</v>
          </cell>
          <cell r="GL79">
            <v>0</v>
          </cell>
          <cell r="GN79">
            <v>0.4</v>
          </cell>
          <cell r="GO79">
            <v>3.4483200000000007</v>
          </cell>
          <cell r="GP79">
            <v>0.11480000000000001</v>
          </cell>
          <cell r="GS79">
            <v>0</v>
          </cell>
          <cell r="GT79">
            <v>0</v>
          </cell>
          <cell r="GW79">
            <v>0</v>
          </cell>
          <cell r="GX79">
            <v>0</v>
          </cell>
          <cell r="HA79">
            <v>0</v>
          </cell>
          <cell r="HB79">
            <v>0</v>
          </cell>
          <cell r="HE79">
            <v>0</v>
          </cell>
          <cell r="HF79">
            <v>0</v>
          </cell>
          <cell r="HH79">
            <v>0.4</v>
          </cell>
          <cell r="HI79">
            <v>3.4483200000000007</v>
          </cell>
          <cell r="HJ79">
            <v>9.1600000000000015E-2</v>
          </cell>
          <cell r="HL79">
            <v>0.4</v>
          </cell>
          <cell r="HM79">
            <v>3.4483200000000007</v>
          </cell>
          <cell r="HN79">
            <v>0.02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1.7819000000000003</v>
          </cell>
        </row>
        <row r="80">
          <cell r="A80">
            <v>50885</v>
          </cell>
          <cell r="B80" t="str">
            <v>Brewtec Yeast</v>
          </cell>
          <cell r="C80" t="str">
            <v>Yeast/ Extract</v>
          </cell>
          <cell r="D80">
            <v>50885</v>
          </cell>
          <cell r="E80">
            <v>50885</v>
          </cell>
          <cell r="F80">
            <v>135</v>
          </cell>
          <cell r="I80">
            <v>0</v>
          </cell>
          <cell r="J80">
            <v>0</v>
          </cell>
          <cell r="M80">
            <v>0</v>
          </cell>
          <cell r="N80">
            <v>0</v>
          </cell>
          <cell r="Q80">
            <v>0</v>
          </cell>
          <cell r="R80">
            <v>0</v>
          </cell>
          <cell r="U80">
            <v>0</v>
          </cell>
          <cell r="V80">
            <v>0</v>
          </cell>
          <cell r="Y80">
            <v>0</v>
          </cell>
          <cell r="Z80">
            <v>0</v>
          </cell>
          <cell r="AC80">
            <v>0</v>
          </cell>
          <cell r="AD80">
            <v>0</v>
          </cell>
          <cell r="AG80">
            <v>0</v>
          </cell>
          <cell r="AH80">
            <v>0</v>
          </cell>
          <cell r="AK80">
            <v>0</v>
          </cell>
          <cell r="AL80">
            <v>0</v>
          </cell>
          <cell r="AO80">
            <v>0</v>
          </cell>
          <cell r="AP80">
            <v>0</v>
          </cell>
          <cell r="AS80">
            <v>0</v>
          </cell>
          <cell r="AT80">
            <v>0</v>
          </cell>
          <cell r="AW80">
            <v>0</v>
          </cell>
          <cell r="AX80">
            <v>0</v>
          </cell>
          <cell r="BA80">
            <v>0</v>
          </cell>
          <cell r="BB80">
            <v>0</v>
          </cell>
          <cell r="BE80">
            <v>0</v>
          </cell>
          <cell r="BF80">
            <v>0</v>
          </cell>
          <cell r="BI80">
            <v>0</v>
          </cell>
          <cell r="BJ80">
            <v>0</v>
          </cell>
          <cell r="BM80">
            <v>0</v>
          </cell>
          <cell r="BN80">
            <v>0</v>
          </cell>
          <cell r="BQ80">
            <v>0</v>
          </cell>
          <cell r="BR80">
            <v>0</v>
          </cell>
          <cell r="BU80">
            <v>0</v>
          </cell>
          <cell r="BV80">
            <v>0</v>
          </cell>
          <cell r="BY80">
            <v>0</v>
          </cell>
          <cell r="BZ80">
            <v>0</v>
          </cell>
          <cell r="CC80">
            <v>0</v>
          </cell>
          <cell r="CD80">
            <v>0</v>
          </cell>
          <cell r="CG80">
            <v>0</v>
          </cell>
          <cell r="CH80">
            <v>0</v>
          </cell>
          <cell r="CK80">
            <v>0</v>
          </cell>
          <cell r="CL80">
            <v>0</v>
          </cell>
          <cell r="CO80">
            <v>0</v>
          </cell>
          <cell r="CP80">
            <v>0</v>
          </cell>
          <cell r="CS80">
            <v>0</v>
          </cell>
          <cell r="CT80">
            <v>0</v>
          </cell>
          <cell r="CW80">
            <v>0</v>
          </cell>
          <cell r="CX80">
            <v>0</v>
          </cell>
          <cell r="DA80">
            <v>0</v>
          </cell>
          <cell r="DB80">
            <v>0</v>
          </cell>
          <cell r="DE80">
            <v>0</v>
          </cell>
          <cell r="DF80">
            <v>0</v>
          </cell>
          <cell r="DI80">
            <v>0</v>
          </cell>
          <cell r="DJ80">
            <v>0</v>
          </cell>
          <cell r="DL80">
            <v>5</v>
          </cell>
          <cell r="DM80">
            <v>6.75</v>
          </cell>
          <cell r="DN80">
            <v>13.14</v>
          </cell>
          <cell r="DQ80">
            <v>0</v>
          </cell>
          <cell r="DR80">
            <v>0</v>
          </cell>
          <cell r="DU80">
            <v>0</v>
          </cell>
          <cell r="DV80">
            <v>0</v>
          </cell>
          <cell r="DY80">
            <v>0</v>
          </cell>
          <cell r="DZ80">
            <v>0</v>
          </cell>
          <cell r="EC80">
            <v>0</v>
          </cell>
          <cell r="ED80">
            <v>0</v>
          </cell>
          <cell r="EG80">
            <v>0</v>
          </cell>
          <cell r="EH80">
            <v>0</v>
          </cell>
          <cell r="EJ80">
            <v>5</v>
          </cell>
          <cell r="EK80">
            <v>6.75</v>
          </cell>
          <cell r="EL80">
            <v>3.7149999999999999</v>
          </cell>
          <cell r="EO80">
            <v>0</v>
          </cell>
          <cell r="EP80">
            <v>0</v>
          </cell>
          <cell r="ES80">
            <v>0</v>
          </cell>
          <cell r="ET80">
            <v>0</v>
          </cell>
          <cell r="EW80">
            <v>0</v>
          </cell>
          <cell r="EX80">
            <v>0</v>
          </cell>
          <cell r="FA80">
            <v>0</v>
          </cell>
          <cell r="FB80">
            <v>0</v>
          </cell>
          <cell r="FD80">
            <v>5</v>
          </cell>
          <cell r="FE80">
            <v>6.75</v>
          </cell>
          <cell r="FF80">
            <v>4.6900000000000004</v>
          </cell>
          <cell r="FI80">
            <v>0</v>
          </cell>
          <cell r="FJ80">
            <v>0</v>
          </cell>
          <cell r="FM80">
            <v>0</v>
          </cell>
          <cell r="FN80">
            <v>0</v>
          </cell>
          <cell r="FQ80">
            <v>0</v>
          </cell>
          <cell r="FR80">
            <v>0</v>
          </cell>
          <cell r="FU80">
            <v>0</v>
          </cell>
          <cell r="FV80">
            <v>0</v>
          </cell>
          <cell r="FY80">
            <v>0</v>
          </cell>
          <cell r="FZ80">
            <v>0</v>
          </cell>
          <cell r="GC80">
            <v>0</v>
          </cell>
          <cell r="GD80">
            <v>0</v>
          </cell>
          <cell r="GG80">
            <v>0</v>
          </cell>
          <cell r="GH80">
            <v>0</v>
          </cell>
          <cell r="GK80">
            <v>0</v>
          </cell>
          <cell r="GL80">
            <v>0</v>
          </cell>
          <cell r="GN80">
            <v>5.05</v>
          </cell>
          <cell r="GO80">
            <v>6.8174999999999999</v>
          </cell>
          <cell r="GP80">
            <v>1.4493499999999999</v>
          </cell>
          <cell r="GS80">
            <v>0</v>
          </cell>
          <cell r="GT80">
            <v>0</v>
          </cell>
          <cell r="GW80">
            <v>0</v>
          </cell>
          <cell r="GX80">
            <v>0</v>
          </cell>
          <cell r="HA80">
            <v>0</v>
          </cell>
          <cell r="HB80">
            <v>0</v>
          </cell>
          <cell r="HE80">
            <v>0</v>
          </cell>
          <cell r="HF80">
            <v>0</v>
          </cell>
          <cell r="HH80">
            <v>5</v>
          </cell>
          <cell r="HI80">
            <v>6.75</v>
          </cell>
          <cell r="HJ80">
            <v>1.145</v>
          </cell>
          <cell r="HL80">
            <v>4.67</v>
          </cell>
          <cell r="HM80">
            <v>6.3045000000000009</v>
          </cell>
          <cell r="HN80">
            <v>0.23350000000000001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24.37285</v>
          </cell>
        </row>
        <row r="81">
          <cell r="B81" t="str">
            <v>total</v>
          </cell>
          <cell r="G81">
            <v>0</v>
          </cell>
          <cell r="H81">
            <v>1000</v>
          </cell>
          <cell r="I81">
            <v>512.40061200000002</v>
          </cell>
          <cell r="J81">
            <v>1479</v>
          </cell>
          <cell r="L81">
            <v>1000.0000000000001</v>
          </cell>
          <cell r="M81">
            <v>535.37798799999996</v>
          </cell>
          <cell r="N81">
            <v>1479</v>
          </cell>
          <cell r="O81">
            <v>0</v>
          </cell>
          <cell r="P81">
            <v>1000.0000000000001</v>
          </cell>
          <cell r="Q81">
            <v>766.06685200000004</v>
          </cell>
          <cell r="R81">
            <v>1479</v>
          </cell>
          <cell r="S81">
            <v>0</v>
          </cell>
          <cell r="T81">
            <v>1000.0000000000001</v>
          </cell>
          <cell r="U81">
            <v>770.23430199999996</v>
          </cell>
          <cell r="V81">
            <v>1479</v>
          </cell>
          <cell r="W81">
            <v>0</v>
          </cell>
          <cell r="X81">
            <v>1000</v>
          </cell>
          <cell r="Y81">
            <v>611.7437273999999</v>
          </cell>
          <cell r="Z81">
            <v>1479.0000000000002</v>
          </cell>
          <cell r="AB81">
            <v>1000.0000000000001</v>
          </cell>
          <cell r="AC81">
            <v>600.52936759999977</v>
          </cell>
          <cell r="AD81">
            <v>1468</v>
          </cell>
          <cell r="AF81">
            <v>1000</v>
          </cell>
          <cell r="AG81">
            <v>612.36732399999994</v>
          </cell>
          <cell r="AH81">
            <v>1468.0000000000002</v>
          </cell>
          <cell r="AJ81">
            <v>1000</v>
          </cell>
          <cell r="AK81">
            <v>721.42902199999992</v>
          </cell>
          <cell r="AL81">
            <v>1468.0000000000005</v>
          </cell>
          <cell r="AN81">
            <v>1000</v>
          </cell>
          <cell r="AO81">
            <v>722.14824199999987</v>
          </cell>
          <cell r="AP81">
            <v>1468.0000000000002</v>
          </cell>
          <cell r="AR81">
            <v>1000</v>
          </cell>
          <cell r="AS81">
            <v>722.14824199999987</v>
          </cell>
          <cell r="AT81">
            <v>1468.0000000000002</v>
          </cell>
          <cell r="AV81">
            <v>999.99999999999989</v>
          </cell>
          <cell r="AW81">
            <v>520.01621079999995</v>
          </cell>
          <cell r="AX81">
            <v>1468.0000000000002</v>
          </cell>
          <cell r="AZ81">
            <v>1000</v>
          </cell>
          <cell r="BA81">
            <v>452.03685560000014</v>
          </cell>
          <cell r="BB81">
            <v>4963</v>
          </cell>
          <cell r="BD81">
            <v>1000</v>
          </cell>
          <cell r="BE81">
            <v>477.54826699999995</v>
          </cell>
          <cell r="BF81">
            <v>4962.9999999999991</v>
          </cell>
          <cell r="BH81">
            <v>1000</v>
          </cell>
          <cell r="BI81">
            <v>666.25518599999998</v>
          </cell>
          <cell r="BJ81">
            <v>4962.9999999999991</v>
          </cell>
          <cell r="BL81">
            <v>1000</v>
          </cell>
          <cell r="BM81">
            <v>668.75565600000004</v>
          </cell>
          <cell r="BN81">
            <v>4963</v>
          </cell>
          <cell r="BP81">
            <v>1001</v>
          </cell>
          <cell r="BQ81">
            <v>671.06210599999997</v>
          </cell>
          <cell r="BR81">
            <v>4967.9629999999997</v>
          </cell>
          <cell r="BT81">
            <v>1000.3999999999999</v>
          </cell>
          <cell r="BU81">
            <v>688.35702500000014</v>
          </cell>
          <cell r="BV81">
            <v>4964.9851999999983</v>
          </cell>
          <cell r="BX81">
            <v>999.99999999999989</v>
          </cell>
          <cell r="BY81">
            <v>357.39489200000008</v>
          </cell>
          <cell r="BZ81">
            <v>873.99999999999989</v>
          </cell>
          <cell r="CA81">
            <v>0</v>
          </cell>
          <cell r="CB81">
            <v>1000</v>
          </cell>
          <cell r="CC81">
            <v>413.346653</v>
          </cell>
          <cell r="CD81">
            <v>874</v>
          </cell>
          <cell r="CF81">
            <v>1000</v>
          </cell>
          <cell r="CG81">
            <v>562.99357199999986</v>
          </cell>
          <cell r="CH81">
            <v>874</v>
          </cell>
          <cell r="CI81">
            <v>0</v>
          </cell>
          <cell r="CJ81">
            <v>1000</v>
          </cell>
          <cell r="CK81">
            <v>565.07729699999993</v>
          </cell>
          <cell r="CL81">
            <v>874</v>
          </cell>
          <cell r="CN81">
            <v>1000</v>
          </cell>
          <cell r="CO81">
            <v>581.81246349999992</v>
          </cell>
          <cell r="CP81">
            <v>874.00000000000011</v>
          </cell>
          <cell r="CR81">
            <v>1000</v>
          </cell>
          <cell r="CS81">
            <v>451.42243103999994</v>
          </cell>
          <cell r="CT81">
            <v>874</v>
          </cell>
          <cell r="CU81">
            <v>0</v>
          </cell>
          <cell r="CV81">
            <v>1000</v>
          </cell>
          <cell r="CW81">
            <v>573.84859000000006</v>
          </cell>
          <cell r="CX81">
            <v>2627.9999999999986</v>
          </cell>
          <cell r="CZ81">
            <v>1000.01</v>
          </cell>
          <cell r="DA81">
            <v>711.27992620000009</v>
          </cell>
          <cell r="DB81">
            <v>2628.0262799999987</v>
          </cell>
          <cell r="DD81">
            <v>1000</v>
          </cell>
          <cell r="DE81">
            <v>816.27160900000013</v>
          </cell>
          <cell r="DF81">
            <v>2627.9999999999991</v>
          </cell>
          <cell r="DH81">
            <v>1000</v>
          </cell>
          <cell r="DI81">
            <v>930.88767900000005</v>
          </cell>
          <cell r="DJ81">
            <v>2627.9999999999991</v>
          </cell>
          <cell r="DL81">
            <v>1000</v>
          </cell>
          <cell r="DM81">
            <v>817.06919299999993</v>
          </cell>
          <cell r="DN81">
            <v>2627.9999999999995</v>
          </cell>
          <cell r="DP81">
            <v>1000.0699999999999</v>
          </cell>
          <cell r="DQ81">
            <v>472.65196800000007</v>
          </cell>
          <cell r="DR81">
            <v>743.05200999999988</v>
          </cell>
          <cell r="DT81">
            <v>1000.0000000000001</v>
          </cell>
          <cell r="DU81">
            <v>570.54825259999996</v>
          </cell>
          <cell r="DV81">
            <v>743.00000000000011</v>
          </cell>
          <cell r="DX81">
            <v>1000.0000000000001</v>
          </cell>
          <cell r="DY81">
            <v>626.66292299999998</v>
          </cell>
          <cell r="DZ81">
            <v>743</v>
          </cell>
          <cell r="EB81">
            <v>1000.0000000000001</v>
          </cell>
          <cell r="EC81">
            <v>721.28632299999992</v>
          </cell>
          <cell r="ED81">
            <v>743.00000000000011</v>
          </cell>
          <cell r="EF81">
            <v>1000.0000000000001</v>
          </cell>
          <cell r="EG81">
            <v>798.49620299999992</v>
          </cell>
          <cell r="EH81">
            <v>743.00000000000011</v>
          </cell>
          <cell r="EJ81">
            <v>999.99999999999989</v>
          </cell>
          <cell r="EK81">
            <v>738.87794499999995</v>
          </cell>
          <cell r="EL81">
            <v>743.00000000000023</v>
          </cell>
          <cell r="EN81">
            <v>1000</v>
          </cell>
          <cell r="EO81">
            <v>695.75489199999993</v>
          </cell>
          <cell r="EP81">
            <v>937.99999999999966</v>
          </cell>
          <cell r="ER81">
            <v>1000</v>
          </cell>
          <cell r="ES81">
            <v>809.98672079999994</v>
          </cell>
          <cell r="ET81">
            <v>937.99999999999977</v>
          </cell>
          <cell r="EV81">
            <v>1000</v>
          </cell>
          <cell r="EW81">
            <v>882.82716099999993</v>
          </cell>
          <cell r="EX81">
            <v>937.99999999999977</v>
          </cell>
          <cell r="EZ81">
            <v>1000</v>
          </cell>
          <cell r="FA81">
            <v>985.37680599999999</v>
          </cell>
          <cell r="FB81">
            <v>937.99999999999966</v>
          </cell>
          <cell r="FD81">
            <v>1000</v>
          </cell>
          <cell r="FE81">
            <v>835.22733550000009</v>
          </cell>
          <cell r="FF81">
            <v>938</v>
          </cell>
          <cell r="FH81">
            <v>1000.0000000000001</v>
          </cell>
          <cell r="FI81">
            <v>625.64411799999993</v>
          </cell>
          <cell r="FJ81">
            <v>215.00000000000006</v>
          </cell>
          <cell r="FK81">
            <v>0</v>
          </cell>
          <cell r="FL81">
            <v>1000</v>
          </cell>
          <cell r="FM81">
            <v>795.56317200000001</v>
          </cell>
          <cell r="FN81">
            <v>215.00000000000003</v>
          </cell>
          <cell r="FP81">
            <v>1000</v>
          </cell>
          <cell r="FQ81">
            <v>844.77158899999995</v>
          </cell>
          <cell r="FR81">
            <v>215.00000000000006</v>
          </cell>
          <cell r="FT81">
            <v>1000</v>
          </cell>
          <cell r="FU81">
            <v>944.66883899999993</v>
          </cell>
          <cell r="FV81">
            <v>215.00000000000006</v>
          </cell>
          <cell r="FW81">
            <v>0</v>
          </cell>
          <cell r="FX81">
            <v>1000.0000000000002</v>
          </cell>
          <cell r="FY81">
            <v>618.38421200000005</v>
          </cell>
          <cell r="FZ81">
            <v>287.00000000000006</v>
          </cell>
          <cell r="GB81">
            <v>1000.0000000000001</v>
          </cell>
          <cell r="GC81">
            <v>785.97271680000017</v>
          </cell>
          <cell r="GD81">
            <v>287.00000000000006</v>
          </cell>
          <cell r="GE81">
            <v>0</v>
          </cell>
          <cell r="GF81">
            <v>1000.0000000000001</v>
          </cell>
          <cell r="GG81">
            <v>891.53530240000009</v>
          </cell>
          <cell r="GH81">
            <v>287.00000000000011</v>
          </cell>
          <cell r="GI81">
            <v>0</v>
          </cell>
          <cell r="GJ81">
            <v>1000.0000000000001</v>
          </cell>
          <cell r="GK81">
            <v>1001.6858874000002</v>
          </cell>
          <cell r="GL81">
            <v>287.00000000000006</v>
          </cell>
          <cell r="GM81">
            <v>0</v>
          </cell>
          <cell r="GN81">
            <v>999.99999999999977</v>
          </cell>
          <cell r="GO81">
            <v>874.54896870000005</v>
          </cell>
          <cell r="GP81">
            <v>286.99999999999989</v>
          </cell>
          <cell r="GQ81">
            <v>0</v>
          </cell>
          <cell r="GR81">
            <v>1036.8</v>
          </cell>
          <cell r="GS81">
            <v>583.77066759999957</v>
          </cell>
          <cell r="GT81">
            <v>237.42719999999994</v>
          </cell>
          <cell r="GV81">
            <v>1030.3499999999999</v>
          </cell>
          <cell r="GW81">
            <v>697.83393239999987</v>
          </cell>
          <cell r="GX81">
            <v>235.95014999999998</v>
          </cell>
          <cell r="GY81">
            <v>0</v>
          </cell>
          <cell r="GZ81">
            <v>1027.79</v>
          </cell>
          <cell r="HA81">
            <v>756.84350639999991</v>
          </cell>
          <cell r="HB81">
            <v>235.36390999999998</v>
          </cell>
          <cell r="HC81">
            <v>0</v>
          </cell>
          <cell r="HD81">
            <v>1037.7299999999996</v>
          </cell>
          <cell r="HE81">
            <v>900.6707333999999</v>
          </cell>
          <cell r="HF81">
            <v>237.64016999999998</v>
          </cell>
          <cell r="HG81">
            <v>0</v>
          </cell>
          <cell r="HH81">
            <v>1000.15</v>
          </cell>
          <cell r="HI81">
            <v>735.69890499999997</v>
          </cell>
          <cell r="HJ81">
            <v>229.03435000000007</v>
          </cell>
          <cell r="HL81">
            <v>1000.0099999999999</v>
          </cell>
          <cell r="HM81">
            <v>595.1027595999999</v>
          </cell>
          <cell r="HN81">
            <v>50.000500000000002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G"/>
      <sheetName val="PKG"/>
      <sheetName val="4_8lb_BIB"/>
      <sheetName val="2_20lb_BIB"/>
      <sheetName val="20 lb Canister"/>
      <sheetName val="Formula Comparison Chart Source"/>
      <sheetName val="SUDHA'S INCREMENTAL"/>
    </sheetNames>
    <sheetDataSet>
      <sheetData sheetId="0" refreshError="1"/>
      <sheetData sheetId="1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N50038</v>
          </cell>
          <cell r="B6" t="str">
            <v>BEEFY DIGEST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LB</v>
          </cell>
          <cell r="G6">
            <v>0.40790999999999999</v>
          </cell>
        </row>
        <row r="7">
          <cell r="A7" t="str">
            <v>N50721</v>
          </cell>
          <cell r="B7" t="str">
            <v>SMD LAWRENCE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LB</v>
          </cell>
          <cell r="G7">
            <v>0.1525</v>
          </cell>
        </row>
        <row r="8">
          <cell r="A8" t="str">
            <v>N50045</v>
          </cell>
          <cell r="B8" t="str">
            <v>BEEF SLURRY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LB</v>
          </cell>
          <cell r="G8">
            <v>0.24079400000000001</v>
          </cell>
        </row>
        <row r="9">
          <cell r="A9" t="str">
            <v>R50007</v>
          </cell>
          <cell r="B9" t="str">
            <v>SALT - FOOD GRADE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LB</v>
          </cell>
          <cell r="G9">
            <v>3.7400000000000003E-2</v>
          </cell>
        </row>
        <row r="10">
          <cell r="A10" t="str">
            <v>R50009</v>
          </cell>
          <cell r="B10" t="str">
            <v>WATER - TAP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LB</v>
          </cell>
          <cell r="G10">
            <v>0</v>
          </cell>
        </row>
        <row r="11">
          <cell r="A11" t="str">
            <v>R50011</v>
          </cell>
          <cell r="B11" t="str">
            <v>WATER-PROCESS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LB</v>
          </cell>
          <cell r="G11">
            <v>0</v>
          </cell>
        </row>
        <row r="12">
          <cell r="A12" t="str">
            <v>R50012</v>
          </cell>
          <cell r="B12" t="str">
            <v>DL METHIONINE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LB</v>
          </cell>
          <cell r="G12">
            <v>1.1477999999999999</v>
          </cell>
        </row>
        <row r="13">
          <cell r="A13" t="str">
            <v>R50105</v>
          </cell>
          <cell r="B13" t="str">
            <v>SOY OIL DEGUMMED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LB</v>
          </cell>
          <cell r="G13">
            <v>0.2</v>
          </cell>
        </row>
        <row r="14">
          <cell r="A14" t="str">
            <v>R50111</v>
          </cell>
          <cell r="B14" t="str">
            <v>COLOR-TITANIUM DIOXIDE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LB</v>
          </cell>
          <cell r="G14">
            <v>0.88080000000000003</v>
          </cell>
        </row>
        <row r="15">
          <cell r="A15" t="str">
            <v>R50124</v>
          </cell>
          <cell r="B15" t="str">
            <v>WHEAT MIDDS-PELLETTED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LB</v>
          </cell>
          <cell r="G15">
            <v>3.9E-2</v>
          </cell>
        </row>
        <row r="16">
          <cell r="A16" t="str">
            <v>R50142</v>
          </cell>
          <cell r="B16" t="str">
            <v>CHOLINE CHLORIDE 70%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LB</v>
          </cell>
          <cell r="G16">
            <v>0.217</v>
          </cell>
        </row>
        <row r="17">
          <cell r="A17" t="str">
            <v>R50159</v>
          </cell>
          <cell r="B17" t="str">
            <v>CORN SYRUP 42% D.E.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LB</v>
          </cell>
          <cell r="G17">
            <v>0.111</v>
          </cell>
        </row>
        <row r="18">
          <cell r="A18" t="str">
            <v>R50167</v>
          </cell>
          <cell r="B18" t="str">
            <v>COLOR-CARAMEL COLOR LIQUID DOUBLE STRENGTH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LB</v>
          </cell>
          <cell r="G18">
            <v>0.12810000000000002</v>
          </cell>
        </row>
        <row r="19">
          <cell r="A19" t="str">
            <v>R50171</v>
          </cell>
          <cell r="B19" t="str">
            <v>REGRINDS-JERKY TREATS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LB</v>
          </cell>
          <cell r="G19">
            <v>0.54</v>
          </cell>
        </row>
        <row r="20">
          <cell r="A20" t="str">
            <v>R50179</v>
          </cell>
          <cell r="B20" t="str">
            <v>REMILL SOFT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LB</v>
          </cell>
          <cell r="G20">
            <v>8.1699999999999995E-2</v>
          </cell>
        </row>
        <row r="21">
          <cell r="A21" t="str">
            <v>R50195</v>
          </cell>
          <cell r="B21" t="str">
            <v>DICALCIUM PHOSPHATE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LB</v>
          </cell>
          <cell r="G21">
            <v>0.1575</v>
          </cell>
        </row>
        <row r="22">
          <cell r="A22" t="str">
            <v>R50196</v>
          </cell>
          <cell r="B22" t="str">
            <v>CORN SYRUP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LB</v>
          </cell>
          <cell r="G22">
            <v>7.5700000000000003E-2</v>
          </cell>
        </row>
        <row r="23">
          <cell r="A23" t="str">
            <v>R50210</v>
          </cell>
          <cell r="B23" t="str">
            <v>POTASSIUM SORBATE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LB</v>
          </cell>
          <cell r="G23">
            <v>3.4</v>
          </cell>
        </row>
        <row r="24">
          <cell r="A24" t="str">
            <v>R50243</v>
          </cell>
          <cell r="B24" t="str">
            <v>POTASSIUM CHLORIDE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LB</v>
          </cell>
          <cell r="G24">
            <v>8.1799999999999998E-2</v>
          </cell>
        </row>
        <row r="25">
          <cell r="A25" t="str">
            <v>R50249</v>
          </cell>
          <cell r="B25" t="str">
            <v>PREMIX-VITAMIN DRY DOG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LB</v>
          </cell>
          <cell r="G25">
            <v>1.6362000000000001</v>
          </cell>
        </row>
        <row r="26">
          <cell r="A26" t="str">
            <v>R50268</v>
          </cell>
          <cell r="B26" t="str">
            <v>POULTRY FAT W/ BHA / BHT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LB</v>
          </cell>
          <cell r="G26">
            <v>0.1179</v>
          </cell>
        </row>
        <row r="27">
          <cell r="A27" t="str">
            <v>R50332</v>
          </cell>
          <cell r="B27" t="str">
            <v>FLOUR-2ND CLEAR HARD WHEAT BULK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LB</v>
          </cell>
          <cell r="G27">
            <v>7.3700000000000002E-2</v>
          </cell>
        </row>
        <row r="28">
          <cell r="A28" t="str">
            <v>R50364</v>
          </cell>
          <cell r="B28" t="str">
            <v>MEAL-LAMB IMPORTED NAT. PRESER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LB</v>
          </cell>
          <cell r="G28">
            <v>0.44130000000000003</v>
          </cell>
        </row>
        <row r="29">
          <cell r="A29" t="str">
            <v>R50381</v>
          </cell>
          <cell r="B29" t="str">
            <v>MEAL-SOYBEAN GROUND (LAWRENCE)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LB</v>
          </cell>
          <cell r="G29">
            <v>8.2500000000000004E-2</v>
          </cell>
        </row>
        <row r="30">
          <cell r="A30" t="str">
            <v>R50401</v>
          </cell>
          <cell r="B30" t="str">
            <v>MEAL-SOYBEAN BULK 48%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LB</v>
          </cell>
          <cell r="G30">
            <v>8.2500000000000004E-2</v>
          </cell>
        </row>
        <row r="31">
          <cell r="A31" t="str">
            <v>R50404</v>
          </cell>
          <cell r="B31" t="str">
            <v>CORN - WHOLE #2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LB</v>
          </cell>
          <cell r="G31">
            <v>4.2900000000000001E-2</v>
          </cell>
        </row>
        <row r="32">
          <cell r="A32" t="str">
            <v>R50422</v>
          </cell>
          <cell r="B32" t="str">
            <v>WHEAT - WHOLE BULK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LB</v>
          </cell>
          <cell r="G32">
            <v>5.7500000000000002E-2</v>
          </cell>
        </row>
        <row r="33">
          <cell r="A33" t="str">
            <v>R50429</v>
          </cell>
          <cell r="B33" t="str">
            <v>FLOUR-WHEAT HARD 2ND CLEAR BAGGED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LB</v>
          </cell>
          <cell r="G33">
            <v>9.6799999999999997E-2</v>
          </cell>
        </row>
        <row r="34">
          <cell r="A34" t="str">
            <v>R50462</v>
          </cell>
          <cell r="B34" t="str">
            <v>HARD REMILL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LB</v>
          </cell>
          <cell r="G34">
            <v>5.4000000000000006E-2</v>
          </cell>
        </row>
        <row r="35">
          <cell r="A35" t="str">
            <v>R50526</v>
          </cell>
          <cell r="B35" t="str">
            <v>COLOR - FD&amp;C YELLOW #5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LB</v>
          </cell>
          <cell r="G35">
            <v>3.4119999999999999</v>
          </cell>
        </row>
        <row r="36">
          <cell r="A36" t="str">
            <v>R50527</v>
          </cell>
          <cell r="B36" t="str">
            <v>COLOR - FD&amp;C YELLOW #6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LB</v>
          </cell>
          <cell r="G36">
            <v>3.2658</v>
          </cell>
        </row>
        <row r="37">
          <cell r="A37" t="str">
            <v>R50528</v>
          </cell>
          <cell r="B37" t="str">
            <v>COLOR -FD&amp;C RED #40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LB</v>
          </cell>
          <cell r="G37">
            <v>5.4429999999999996</v>
          </cell>
        </row>
        <row r="38">
          <cell r="A38" t="str">
            <v>R50534</v>
          </cell>
          <cell r="B38" t="str">
            <v>PROPYLENE GLYCOL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LB</v>
          </cell>
          <cell r="G38">
            <v>0.46079999999999999</v>
          </cell>
        </row>
        <row r="39">
          <cell r="A39" t="str">
            <v>R50552</v>
          </cell>
          <cell r="B39" t="str">
            <v>COLOR FD&amp;C BLUE #1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LB</v>
          </cell>
          <cell r="G39">
            <v>0</v>
          </cell>
        </row>
        <row r="40">
          <cell r="A40" t="str">
            <v>R50562</v>
          </cell>
          <cell r="B40" t="str">
            <v>DISTILLED MONOGLYCERIDE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LB</v>
          </cell>
          <cell r="G40">
            <v>0.71160000000000001</v>
          </cell>
        </row>
        <row r="41">
          <cell r="A41" t="str">
            <v>R50575</v>
          </cell>
          <cell r="B41" t="str">
            <v>SALT-SUPER SACK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LB</v>
          </cell>
          <cell r="G41">
            <v>5.1000000000000004E-2</v>
          </cell>
        </row>
        <row r="42">
          <cell r="A42" t="str">
            <v>R50577</v>
          </cell>
          <cell r="B42" t="str">
            <v>FLAVOR-BEEF JERKY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LB</v>
          </cell>
          <cell r="G42">
            <v>6.7</v>
          </cell>
        </row>
        <row r="43">
          <cell r="A43" t="str">
            <v>R50608</v>
          </cell>
          <cell r="B43" t="str">
            <v>RICE FLOUR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LB</v>
          </cell>
          <cell r="G43">
            <v>0.23</v>
          </cell>
        </row>
        <row r="44">
          <cell r="A44" t="str">
            <v>R50640</v>
          </cell>
          <cell r="B44" t="str">
            <v>SORBIC ACID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LB</v>
          </cell>
          <cell r="G44">
            <v>1.5734999999999999</v>
          </cell>
        </row>
        <row r="45">
          <cell r="A45" t="str">
            <v>R50641</v>
          </cell>
          <cell r="B45" t="str">
            <v>HYDROCHLORIC ACID 22 BE FOOD GRADE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LB</v>
          </cell>
          <cell r="G45">
            <v>5.21E-2</v>
          </cell>
        </row>
        <row r="46">
          <cell r="A46" t="str">
            <v>R50644</v>
          </cell>
          <cell r="B46" t="str">
            <v>BHA CONCENTRATE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LB</v>
          </cell>
          <cell r="G46">
            <v>12.1</v>
          </cell>
        </row>
        <row r="47">
          <cell r="A47" t="str">
            <v>R50646</v>
          </cell>
          <cell r="B47" t="str">
            <v>SODIUM CARBOXYMETHYLCELLULOSE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LB</v>
          </cell>
          <cell r="G47">
            <v>1.8308000000000002</v>
          </cell>
        </row>
        <row r="48">
          <cell r="A48" t="str">
            <v>R50649</v>
          </cell>
          <cell r="B48" t="str">
            <v>GLYCERINE USP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LB</v>
          </cell>
          <cell r="G48">
            <v>0.63340000000000007</v>
          </cell>
        </row>
        <row r="49">
          <cell r="A49" t="str">
            <v>R50652</v>
          </cell>
          <cell r="B49" t="str">
            <v>SODIUM CARBONATE, ANHYDROUS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LB</v>
          </cell>
          <cell r="G49">
            <v>0.1361</v>
          </cell>
        </row>
        <row r="50">
          <cell r="A50" t="str">
            <v>R50653</v>
          </cell>
          <cell r="B50" t="str">
            <v>BONE PHOSPHATE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LB</v>
          </cell>
          <cell r="G50">
            <v>0.1512</v>
          </cell>
        </row>
        <row r="51">
          <cell r="A51" t="str">
            <v>R50654</v>
          </cell>
          <cell r="B51" t="str">
            <v>CALCIUM SULFATE DIHYDRATE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LB</v>
          </cell>
          <cell r="G51">
            <v>4.6500000000000007E-2</v>
          </cell>
        </row>
        <row r="52">
          <cell r="A52" t="str">
            <v>R50657</v>
          </cell>
          <cell r="B52" t="str">
            <v>MINERAL MIX GLG 2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LB</v>
          </cell>
          <cell r="G52">
            <v>0</v>
          </cell>
        </row>
        <row r="53">
          <cell r="A53" t="str">
            <v>R50662</v>
          </cell>
          <cell r="B53" t="str">
            <v>VITAMIN MIX GLG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LB</v>
          </cell>
          <cell r="G53">
            <v>0</v>
          </cell>
        </row>
        <row r="54">
          <cell r="A54" t="str">
            <v>R50676</v>
          </cell>
          <cell r="B54" t="str">
            <v>FEEDING OAT MEAL NORTH STAR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LB</v>
          </cell>
          <cell r="G54">
            <v>0</v>
          </cell>
        </row>
        <row r="55">
          <cell r="A55" t="str">
            <v>R50678</v>
          </cell>
          <cell r="B55" t="str">
            <v>SOYBEAN FLOUR SOLVENT EXTRACTED NO 2-LOW PDI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LB</v>
          </cell>
          <cell r="G55">
            <v>0</v>
          </cell>
        </row>
        <row r="56">
          <cell r="A56" t="str">
            <v>R50681</v>
          </cell>
          <cell r="B56" t="str">
            <v>CHKN BY PROD MEAL BULK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LB</v>
          </cell>
          <cell r="G56">
            <v>0.18</v>
          </cell>
        </row>
        <row r="57">
          <cell r="A57" t="str">
            <v>R50682</v>
          </cell>
          <cell r="B57" t="str">
            <v>BEEF &amp; BONE MEAL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LB</v>
          </cell>
          <cell r="G57">
            <v>9.7300000000000011E-2</v>
          </cell>
        </row>
        <row r="58">
          <cell r="A58" t="str">
            <v>R50683</v>
          </cell>
          <cell r="B58" t="str">
            <v>BEEF &amp; BONE MEAL/LIVER &amp; GLANDULAR MEAL BLEND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LB</v>
          </cell>
          <cell r="G58">
            <v>0</v>
          </cell>
        </row>
        <row r="59">
          <cell r="A59" t="str">
            <v>R50687</v>
          </cell>
          <cell r="B59" t="str">
            <v>FLAVOR-JERKY NATURAL SMOKE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LB</v>
          </cell>
          <cell r="G59">
            <v>12.065300000000001</v>
          </cell>
        </row>
        <row r="60">
          <cell r="A60" t="str">
            <v>R50704</v>
          </cell>
          <cell r="B60" t="str">
            <v>KNB BROWN COLOR BLEND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LB</v>
          </cell>
          <cell r="G60">
            <v>0</v>
          </cell>
        </row>
        <row r="61">
          <cell r="A61" t="str">
            <v>R50706</v>
          </cell>
          <cell r="B61" t="str">
            <v>DRY CHEDDAR CHEESE-GAINS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LB</v>
          </cell>
          <cell r="G61">
            <v>0.64049999999999996</v>
          </cell>
        </row>
        <row r="62">
          <cell r="A62" t="str">
            <v>R50712</v>
          </cell>
          <cell r="B62" t="str">
            <v>CHOICE WHITE GREASE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LB</v>
          </cell>
          <cell r="G62">
            <v>0.1179</v>
          </cell>
        </row>
        <row r="63">
          <cell r="A63" t="str">
            <v>R50713</v>
          </cell>
          <cell r="B63" t="str">
            <v>BACON FAT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LB</v>
          </cell>
          <cell r="G63">
            <v>0.2261</v>
          </cell>
        </row>
        <row r="64">
          <cell r="A64" t="str">
            <v>R50721</v>
          </cell>
          <cell r="B64" t="str">
            <v>SMD LAWRENCE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LB</v>
          </cell>
          <cell r="G64">
            <v>0.21698000000000003</v>
          </cell>
        </row>
        <row r="65">
          <cell r="A65" t="str">
            <v>R50763</v>
          </cell>
          <cell r="B65" t="str">
            <v>PREMIX-TRACE MINERAL (DRY)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LB</v>
          </cell>
          <cell r="G65">
            <v>0.27900000000000003</v>
          </cell>
        </row>
        <row r="66">
          <cell r="A66" t="str">
            <v>R50895</v>
          </cell>
          <cell r="B66" t="str">
            <v>CHICKEN FAT NATURALLY PRESERVE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LB</v>
          </cell>
          <cell r="G66">
            <v>0.12770000000000001</v>
          </cell>
        </row>
        <row r="67">
          <cell r="A67" t="str">
            <v>R51187</v>
          </cell>
          <cell r="B67" t="str">
            <v>BHA 50% DRY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LB</v>
          </cell>
          <cell r="G67">
            <v>4.9687000000000001</v>
          </cell>
        </row>
      </sheetData>
      <sheetData sheetId="2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P10124LID</v>
          </cell>
          <cell r="B6" t="str">
            <v>45 LB BONUS KNB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EA</v>
          </cell>
          <cell r="G6">
            <v>0.28539999999999999</v>
          </cell>
        </row>
        <row r="7">
          <cell r="A7" t="str">
            <v>P10124MB</v>
          </cell>
          <cell r="B7" t="str">
            <v>45 LB BONUS KNB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EA</v>
          </cell>
          <cell r="G7">
            <v>0.6765000000000001</v>
          </cell>
        </row>
        <row r="8">
          <cell r="A8" t="str">
            <v>P10192LID</v>
          </cell>
          <cell r="B8" t="str">
            <v>45# KNB LID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EA</v>
          </cell>
          <cell r="G8">
            <v>0.28539999999999999</v>
          </cell>
        </row>
        <row r="9">
          <cell r="A9" t="str">
            <v>P10214MB</v>
          </cell>
          <cell r="B9" t="str">
            <v>KNB 45# BNUS BAG FOR WALMART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EA</v>
          </cell>
          <cell r="G9">
            <v>0.6765000000000001</v>
          </cell>
        </row>
        <row r="10">
          <cell r="A10" t="str">
            <v>P10930LID</v>
          </cell>
          <cell r="B10" t="str">
            <v>24 LB KNB BASE LID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EA</v>
          </cell>
          <cell r="G10">
            <v>0.32450000000000001</v>
          </cell>
        </row>
        <row r="11">
          <cell r="A11" t="str">
            <v>P10930MB</v>
          </cell>
          <cell r="B11" t="str">
            <v>24 LB KNB BASE BAG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EA</v>
          </cell>
          <cell r="G11">
            <v>0.59109999999999996</v>
          </cell>
        </row>
        <row r="12">
          <cell r="A12" t="str">
            <v>P11030LID</v>
          </cell>
          <cell r="B12" t="str">
            <v>35 LB KIBBLES N BITS PUPPY LID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EA</v>
          </cell>
          <cell r="G12">
            <v>0.21580000000000002</v>
          </cell>
        </row>
        <row r="13">
          <cell r="A13" t="str">
            <v>P11030MB</v>
          </cell>
          <cell r="B13" t="str">
            <v>35# KIBBLES N BITS PUPPY BAG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EA</v>
          </cell>
          <cell r="G13">
            <v>0.56000000000000005</v>
          </cell>
        </row>
        <row r="14">
          <cell r="A14" t="str">
            <v>P11110CG</v>
          </cell>
          <cell r="B14" t="str">
            <v>48/2.1 OZ POUNCE BASTE MMS POWERWRING CASE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EA</v>
          </cell>
          <cell r="G14">
            <v>0.63900000000000001</v>
          </cell>
        </row>
        <row r="15">
          <cell r="A15" t="str">
            <v>P11110PWTRY</v>
          </cell>
          <cell r="B15" t="str">
            <v>49/2.1 OZ BASTE MMS POWERWING TRAY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EA</v>
          </cell>
          <cell r="G15">
            <v>3.3540000000000005</v>
          </cell>
        </row>
        <row r="16">
          <cell r="A16" t="str">
            <v>P11120CG</v>
          </cell>
          <cell r="B16" t="str">
            <v>48/2.1 OZ POUNCE TC POWERWING CASE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EA</v>
          </cell>
          <cell r="G16">
            <v>0.63900000000000001</v>
          </cell>
        </row>
        <row r="17">
          <cell r="A17" t="str">
            <v>P11120PWTRY</v>
          </cell>
          <cell r="B17" t="str">
            <v>48/2.1 OZ POUNCE TC POWERWING TRAY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EA</v>
          </cell>
          <cell r="G17">
            <v>3.3540000000000005</v>
          </cell>
        </row>
        <row r="18">
          <cell r="A18" t="str">
            <v>P11300LID</v>
          </cell>
          <cell r="B18" t="str">
            <v>17.6 LB KIBBLES N BITS BEEF BITS LID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EA</v>
          </cell>
          <cell r="G18">
            <v>0.28850000000000003</v>
          </cell>
        </row>
        <row r="19">
          <cell r="A19" t="str">
            <v>P11300MB</v>
          </cell>
          <cell r="B19" t="str">
            <v>17.6 LB KIBBLES N BITS BEEFY BITS BAG UV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EA</v>
          </cell>
          <cell r="G19">
            <v>0.37320000000000003</v>
          </cell>
        </row>
        <row r="20">
          <cell r="A20" t="str">
            <v>P11310LID</v>
          </cell>
          <cell r="B20" t="str">
            <v>17.6 LB PREPRICE KIBBLES N BITS BEEFY BITS LID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EA</v>
          </cell>
          <cell r="G20">
            <v>0.28850000000000003</v>
          </cell>
        </row>
        <row r="21">
          <cell r="A21" t="str">
            <v>P11310MB</v>
          </cell>
          <cell r="B21" t="str">
            <v>17.6 LB PREPRICE KIBBLES N BITS BEEFY BITS BAG UV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EA</v>
          </cell>
          <cell r="G21">
            <v>0.38300000000000006</v>
          </cell>
        </row>
        <row r="22">
          <cell r="A22" t="str">
            <v>P11320CG</v>
          </cell>
          <cell r="B22" t="str">
            <v>5-8 LB KIBBLES N BITS BEEFY BITS CASE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EA</v>
          </cell>
          <cell r="G22">
            <v>0.54060000000000008</v>
          </cell>
        </row>
        <row r="23">
          <cell r="A23" t="str">
            <v>P11320MB</v>
          </cell>
          <cell r="B23" t="str">
            <v>8 LB KIBBLES N BITS BEEFY BITS BAG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EA</v>
          </cell>
          <cell r="G23">
            <v>0.1988</v>
          </cell>
        </row>
        <row r="24">
          <cell r="A24" t="str">
            <v>P11330CG</v>
          </cell>
          <cell r="B24" t="str">
            <v>10-4 LB KIBBLES N BITS BEEF BITS CASE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EA</v>
          </cell>
          <cell r="G24">
            <v>0.65700000000000003</v>
          </cell>
        </row>
        <row r="25">
          <cell r="A25" t="str">
            <v>P11330MB</v>
          </cell>
          <cell r="B25" t="str">
            <v>4 LB KIBBLES N BITS BEEFY BITS BAG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EA</v>
          </cell>
          <cell r="G25">
            <v>0.13739999999999999</v>
          </cell>
        </row>
        <row r="26">
          <cell r="A26" t="str">
            <v>P11560CG</v>
          </cell>
          <cell r="B26" t="str">
            <v>10/4 LB KNB ORIGINAL DISPLAY C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EA</v>
          </cell>
          <cell r="G26">
            <v>1.4340000000000002</v>
          </cell>
        </row>
        <row r="27">
          <cell r="A27" t="str">
            <v>P11560LID</v>
          </cell>
          <cell r="B27" t="str">
            <v>10/4 LB KNB ORIGINAL DISPLAY LID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EA</v>
          </cell>
          <cell r="G27">
            <v>0.36499999999999999</v>
          </cell>
        </row>
        <row r="28">
          <cell r="A28" t="str">
            <v>P11570CG</v>
          </cell>
          <cell r="B28" t="str">
            <v>10/4 LB KNB PUPPY DISPLAY CASE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EA</v>
          </cell>
          <cell r="G28">
            <v>1.4340000000000002</v>
          </cell>
        </row>
        <row r="29">
          <cell r="A29" t="str">
            <v>P11570LID</v>
          </cell>
          <cell r="B29" t="str">
            <v>10/4 LB KNB GENERIC DISPLAY LI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EA</v>
          </cell>
          <cell r="G29">
            <v>0.3947</v>
          </cell>
        </row>
        <row r="30">
          <cell r="A30" t="str">
            <v>P11580CG</v>
          </cell>
          <cell r="B30" t="str">
            <v>45 LB KIBBLES &amp; BITS CASE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EA</v>
          </cell>
          <cell r="G30">
            <v>0.22</v>
          </cell>
        </row>
        <row r="31">
          <cell r="A31" t="str">
            <v>P11580LID</v>
          </cell>
          <cell r="B31" t="str">
            <v>45 LB KIBBLES &amp; BITS LID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EA</v>
          </cell>
          <cell r="G31">
            <v>0.28850000000000003</v>
          </cell>
        </row>
        <row r="32">
          <cell r="A32" t="str">
            <v>P11580MB</v>
          </cell>
          <cell r="B32" t="str">
            <v>45 LB KIBBLES &amp; BITS BAG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EA</v>
          </cell>
          <cell r="G32">
            <v>0.65920000000000001</v>
          </cell>
        </row>
        <row r="33">
          <cell r="A33" t="str">
            <v>P11990CG</v>
          </cell>
          <cell r="B33" t="str">
            <v>35# KNB Beefy Bits Case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EA</v>
          </cell>
          <cell r="G33">
            <v>0.26619999999999999</v>
          </cell>
        </row>
        <row r="34">
          <cell r="A34" t="str">
            <v>P11990LID</v>
          </cell>
          <cell r="B34" t="str">
            <v>35# KNB BEEFY BITS LID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EA</v>
          </cell>
          <cell r="G34">
            <v>0.28289999999999998</v>
          </cell>
        </row>
        <row r="35">
          <cell r="A35" t="str">
            <v>P11990MB</v>
          </cell>
          <cell r="B35" t="str">
            <v>35# KNB BEEFY BITS BAG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EA</v>
          </cell>
          <cell r="G35">
            <v>0.56000000000000005</v>
          </cell>
        </row>
        <row r="36">
          <cell r="A36" t="str">
            <v>P12841MB</v>
          </cell>
          <cell r="B36" t="str">
            <v>KIBBLES 'N BITS 4# PREPRICED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EA</v>
          </cell>
          <cell r="G36">
            <v>150</v>
          </cell>
        </row>
        <row r="37">
          <cell r="A37" t="str">
            <v>P16250CG</v>
          </cell>
          <cell r="B37" t="str">
            <v>1.8 KG KNB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EA</v>
          </cell>
          <cell r="G37">
            <v>0.65700000000000003</v>
          </cell>
        </row>
        <row r="38">
          <cell r="A38" t="str">
            <v>P16250MB</v>
          </cell>
          <cell r="B38" t="str">
            <v>1.8 KG KNB BEEFY BITS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EA</v>
          </cell>
          <cell r="G38">
            <v>0.1452</v>
          </cell>
        </row>
        <row r="39">
          <cell r="A39" t="str">
            <v>P16260LID</v>
          </cell>
          <cell r="B39" t="str">
            <v>6 KG BEEFY BITS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EA</v>
          </cell>
          <cell r="G39">
            <v>0.30100000000000005</v>
          </cell>
        </row>
        <row r="40">
          <cell r="A40" t="str">
            <v>P16260MB</v>
          </cell>
          <cell r="B40" t="str">
            <v>6 KG KNB BEEFY BITS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EA</v>
          </cell>
          <cell r="G40">
            <v>0.42649999999999999</v>
          </cell>
        </row>
        <row r="41">
          <cell r="A41" t="str">
            <v>P16740CG</v>
          </cell>
          <cell r="B41" t="str">
            <v>3 LB VFFS KIBBLES N BITS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EA</v>
          </cell>
          <cell r="G41">
            <v>0.67599999999999993</v>
          </cell>
        </row>
        <row r="42">
          <cell r="A42" t="str">
            <v>P16740FP</v>
          </cell>
          <cell r="B42" t="str">
            <v>3 LB VFFS KIBBLES N BITS FILM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EA</v>
          </cell>
          <cell r="G42">
            <v>0.19359999999999999</v>
          </cell>
        </row>
        <row r="43">
          <cell r="A43" t="str">
            <v>P41710LID</v>
          </cell>
          <cell r="B43" t="str">
            <v>STEW 35 LB LID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EA</v>
          </cell>
          <cell r="G43">
            <v>0.26450000000000001</v>
          </cell>
        </row>
        <row r="44">
          <cell r="A44" t="str">
            <v>P41710MB</v>
          </cell>
          <cell r="B44" t="str">
            <v>STEW 35 LB BAG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EA</v>
          </cell>
          <cell r="G44">
            <v>0.99820000000000009</v>
          </cell>
        </row>
        <row r="45">
          <cell r="A45" t="str">
            <v>P45630CG</v>
          </cell>
          <cell r="B45" t="str">
            <v>KENEL RATION TENDER CHOPS 10/4 LB SOFT CONTAINER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EA</v>
          </cell>
          <cell r="G45">
            <v>0.65700000000000003</v>
          </cell>
        </row>
        <row r="46">
          <cell r="A46" t="str">
            <v>P45630MB</v>
          </cell>
          <cell r="B46" t="str">
            <v>KENEL RATION TENDER CHOPS 4 LB SOFT BAG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EA</v>
          </cell>
          <cell r="G46">
            <v>0.14380000000000001</v>
          </cell>
        </row>
        <row r="47">
          <cell r="A47" t="str">
            <v>P45630MB.1</v>
          </cell>
          <cell r="B47" t="str">
            <v>4# TENDER CHOPS SPS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EA</v>
          </cell>
          <cell r="G47">
            <v>0.1512</v>
          </cell>
        </row>
        <row r="48">
          <cell r="A48" t="str">
            <v>P45650CG</v>
          </cell>
          <cell r="B48" t="str">
            <v>KENEL RATION TENDER CHOPS JERKY 2/20 LB TRAY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EA</v>
          </cell>
          <cell r="G48">
            <v>0</v>
          </cell>
        </row>
        <row r="49">
          <cell r="A49" t="str">
            <v>P45650LID</v>
          </cell>
          <cell r="B49" t="str">
            <v>KENEL RATION TENDER CHOPS JERKY 2/20 LB LID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EA</v>
          </cell>
          <cell r="G49">
            <v>0.28850000000000003</v>
          </cell>
        </row>
        <row r="50">
          <cell r="A50" t="str">
            <v>P45650MB</v>
          </cell>
          <cell r="B50" t="str">
            <v>KENEL RATION TENDER CHOPS JERKY 20 LB BAG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EA</v>
          </cell>
          <cell r="G50">
            <v>0.39280000000000004</v>
          </cell>
        </row>
        <row r="51">
          <cell r="A51" t="str">
            <v>P45730CG</v>
          </cell>
          <cell r="B51" t="str">
            <v>KIBBLES N BITS 10/4 LB CONTAINER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EA</v>
          </cell>
          <cell r="G51">
            <v>0.65700000000000003</v>
          </cell>
        </row>
        <row r="52">
          <cell r="A52" t="str">
            <v>P45730MB</v>
          </cell>
          <cell r="B52" t="str">
            <v>KIBBLES N BITS 4 LB BAG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EA</v>
          </cell>
          <cell r="G52">
            <v>0.11700000000000001</v>
          </cell>
        </row>
        <row r="53">
          <cell r="A53" t="str">
            <v>P45730MB.1</v>
          </cell>
          <cell r="B53" t="str">
            <v>4# KNB BASE SPS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EA</v>
          </cell>
          <cell r="G53">
            <v>0.13739999999999999</v>
          </cell>
        </row>
        <row r="54">
          <cell r="A54" t="str">
            <v>P45740CG</v>
          </cell>
          <cell r="B54" t="str">
            <v>KIBBLES N BITS 5/8 # CONTAINER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EA</v>
          </cell>
          <cell r="G54">
            <v>0.61099999999999999</v>
          </cell>
        </row>
        <row r="55">
          <cell r="A55" t="str">
            <v>P45740MB</v>
          </cell>
          <cell r="B55" t="str">
            <v>KIBBLES N BITS 8 # BAG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EA</v>
          </cell>
          <cell r="G55">
            <v>0.20100000000000001</v>
          </cell>
        </row>
        <row r="56">
          <cell r="A56" t="str">
            <v>P45740MB.1</v>
          </cell>
          <cell r="B56" t="str">
            <v>8# KNB BASE SPS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EA</v>
          </cell>
          <cell r="G56">
            <v>0.1988</v>
          </cell>
        </row>
        <row r="57">
          <cell r="A57" t="str">
            <v>P45760LID</v>
          </cell>
          <cell r="B57" t="str">
            <v>KIBBLES N BITS 2/20 LB LID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EA</v>
          </cell>
          <cell r="G57">
            <v>0.24440000000000001</v>
          </cell>
        </row>
        <row r="58">
          <cell r="A58" t="str">
            <v>P45760MB</v>
          </cell>
          <cell r="B58" t="str">
            <v>KIBBLES N BITS 20 LB BAG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EA</v>
          </cell>
          <cell r="G58">
            <v>0.48499999999999999</v>
          </cell>
        </row>
        <row r="59">
          <cell r="A59" t="str">
            <v>P45810CG</v>
          </cell>
          <cell r="B59" t="str">
            <v>KIBBLES N BITS BONUS PACK 2/25 LB TRAY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EA</v>
          </cell>
          <cell r="G59">
            <v>0.54390000000000005</v>
          </cell>
        </row>
        <row r="60">
          <cell r="A60" t="str">
            <v>P45810LID</v>
          </cell>
          <cell r="B60" t="str">
            <v>KIBBLES N BITS BONUS PACK 2/25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EA</v>
          </cell>
          <cell r="G60">
            <v>0.3211</v>
          </cell>
        </row>
        <row r="61">
          <cell r="A61" t="str">
            <v>P45810MB</v>
          </cell>
          <cell r="B61" t="str">
            <v>KIBBLES N BITS BONUS PACK 25 L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EA</v>
          </cell>
          <cell r="G61">
            <v>0.46500000000000002</v>
          </cell>
        </row>
        <row r="62">
          <cell r="A62" t="str">
            <v>P45820CG</v>
          </cell>
          <cell r="B62" t="str">
            <v>KIBBLES N BITS 35 LB TRAY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EA</v>
          </cell>
          <cell r="G62">
            <v>0</v>
          </cell>
        </row>
        <row r="63">
          <cell r="A63" t="str">
            <v>P45820LID</v>
          </cell>
          <cell r="B63" t="str">
            <v>KIBBLES N BITS 35 LB LID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EA</v>
          </cell>
          <cell r="G63">
            <v>0.26450000000000001</v>
          </cell>
        </row>
        <row r="64">
          <cell r="A64" t="str">
            <v>P45820LID.1</v>
          </cell>
          <cell r="B64" t="str">
            <v>KNB 35 LB LID (16 KG RESIZE)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EA</v>
          </cell>
          <cell r="G64">
            <v>0.28850000000000003</v>
          </cell>
        </row>
        <row r="65">
          <cell r="A65" t="str">
            <v>P45820MB</v>
          </cell>
          <cell r="B65" t="str">
            <v>KIBBLES N BITS 35 LB BAG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EA</v>
          </cell>
          <cell r="G65">
            <v>0.625</v>
          </cell>
        </row>
        <row r="66">
          <cell r="A66" t="str">
            <v>P45820MB.1</v>
          </cell>
          <cell r="B66" t="str">
            <v>KNB 35 LB BAG (16 KG RESIZE)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EA</v>
          </cell>
          <cell r="G66">
            <v>0.54569999999999996</v>
          </cell>
        </row>
        <row r="67">
          <cell r="A67" t="str">
            <v>P45820MB.2</v>
          </cell>
          <cell r="B67" t="str">
            <v>35 LB KIBBLES N BITS ORIGINAL BAG W/STKR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EA</v>
          </cell>
          <cell r="G67">
            <v>0.76090000000000002</v>
          </cell>
        </row>
        <row r="68">
          <cell r="A68" t="str">
            <v>P45840CG</v>
          </cell>
          <cell r="B68" t="str">
            <v>KIBBLES N BITS JERKY 10/4# CON</v>
          </cell>
          <cell r="C68" t="str">
            <v>LW69</v>
          </cell>
          <cell r="D68" t="str">
            <v>02L</v>
          </cell>
          <cell r="E68" t="str">
            <v>1</v>
          </cell>
          <cell r="F68" t="str">
            <v>EA</v>
          </cell>
          <cell r="G68">
            <v>0.5202</v>
          </cell>
        </row>
        <row r="69">
          <cell r="A69" t="str">
            <v>P45840MB</v>
          </cell>
          <cell r="B69" t="str">
            <v>KIBBLES N BITS JERKY 4 # BAG</v>
          </cell>
          <cell r="C69" t="str">
            <v>LW69</v>
          </cell>
          <cell r="D69" t="str">
            <v>02L</v>
          </cell>
          <cell r="E69" t="str">
            <v>1</v>
          </cell>
          <cell r="F69" t="str">
            <v>EA</v>
          </cell>
          <cell r="G69">
            <v>0.28170000000000001</v>
          </cell>
        </row>
        <row r="70">
          <cell r="A70" t="str">
            <v>P45840MB.1</v>
          </cell>
          <cell r="B70" t="str">
            <v>4# KNB JERKY SPS</v>
          </cell>
          <cell r="C70" t="str">
            <v>LW69</v>
          </cell>
          <cell r="D70" t="str">
            <v>02L</v>
          </cell>
          <cell r="E70" t="str">
            <v>1</v>
          </cell>
          <cell r="F70" t="str">
            <v>EA</v>
          </cell>
          <cell r="G70">
            <v>0.151</v>
          </cell>
        </row>
        <row r="71">
          <cell r="A71" t="str">
            <v>P45850CG</v>
          </cell>
          <cell r="B71" t="str">
            <v>KIBBLES N BITS JERKY 5/8 # CON</v>
          </cell>
          <cell r="C71" t="str">
            <v>LW69</v>
          </cell>
          <cell r="D71" t="str">
            <v>02L</v>
          </cell>
          <cell r="E71" t="str">
            <v>1</v>
          </cell>
          <cell r="F71" t="str">
            <v>EA</v>
          </cell>
          <cell r="G71">
            <v>0.4375</v>
          </cell>
        </row>
        <row r="72">
          <cell r="A72" t="str">
            <v>P45850MB</v>
          </cell>
          <cell r="B72" t="str">
            <v>KIBBLES N BITS JERKY 8 # BAG</v>
          </cell>
          <cell r="C72" t="str">
            <v>LW69</v>
          </cell>
          <cell r="D72" t="str">
            <v>02L</v>
          </cell>
          <cell r="E72" t="str">
            <v>1</v>
          </cell>
          <cell r="F72" t="str">
            <v>EA</v>
          </cell>
          <cell r="G72">
            <v>0.25269999999999998</v>
          </cell>
        </row>
        <row r="73">
          <cell r="A73" t="str">
            <v>P45850MB.1</v>
          </cell>
          <cell r="B73" t="str">
            <v>8# KNB JERKY SPS</v>
          </cell>
          <cell r="C73" t="str">
            <v>LW69</v>
          </cell>
          <cell r="D73" t="str">
            <v>02L</v>
          </cell>
          <cell r="E73" t="str">
            <v>1</v>
          </cell>
          <cell r="F73" t="str">
            <v>EA</v>
          </cell>
          <cell r="G73">
            <v>0.28190000000000004</v>
          </cell>
        </row>
        <row r="74">
          <cell r="A74" t="str">
            <v>P45860LID</v>
          </cell>
          <cell r="B74" t="str">
            <v>KIBBLES N BITS JERKY 2/20 LB LID</v>
          </cell>
          <cell r="C74" t="str">
            <v>LW69</v>
          </cell>
          <cell r="D74" t="str">
            <v>02L</v>
          </cell>
          <cell r="E74" t="str">
            <v>1</v>
          </cell>
          <cell r="F74" t="str">
            <v>EA</v>
          </cell>
          <cell r="G74">
            <v>0</v>
          </cell>
        </row>
        <row r="75">
          <cell r="A75" t="str">
            <v>P45860MB</v>
          </cell>
          <cell r="B75" t="str">
            <v>KIBBLES N BITS JERKY 20 LB BAG</v>
          </cell>
          <cell r="C75" t="str">
            <v>LW69</v>
          </cell>
          <cell r="D75" t="str">
            <v>02L</v>
          </cell>
          <cell r="E75" t="str">
            <v>1</v>
          </cell>
          <cell r="F75" t="str">
            <v>EA</v>
          </cell>
          <cell r="G75">
            <v>0</v>
          </cell>
        </row>
        <row r="76">
          <cell r="A76" t="str">
            <v>P45890CG</v>
          </cell>
          <cell r="B76" t="str">
            <v>KIBLES N BITS LEAN 10/4 LB CONTAINER</v>
          </cell>
          <cell r="C76" t="str">
            <v>LW69</v>
          </cell>
          <cell r="D76" t="str">
            <v>02L</v>
          </cell>
          <cell r="E76" t="str">
            <v>1</v>
          </cell>
          <cell r="F76" t="str">
            <v>EA</v>
          </cell>
          <cell r="G76">
            <v>0.65700000000000003</v>
          </cell>
        </row>
        <row r="77">
          <cell r="A77" t="str">
            <v>P45890MB</v>
          </cell>
          <cell r="B77" t="str">
            <v>KIBLES N BITS LEAN 4 LB BAG</v>
          </cell>
          <cell r="C77" t="str">
            <v>LW69</v>
          </cell>
          <cell r="D77" t="str">
            <v>02L</v>
          </cell>
          <cell r="E77" t="str">
            <v>1</v>
          </cell>
          <cell r="F77" t="str">
            <v>EA</v>
          </cell>
          <cell r="G77">
            <v>0.13</v>
          </cell>
        </row>
        <row r="78">
          <cell r="A78" t="str">
            <v>P45890MB.1</v>
          </cell>
          <cell r="B78" t="str">
            <v>4# KNB LEAN SPS</v>
          </cell>
          <cell r="C78" t="str">
            <v>LW69</v>
          </cell>
          <cell r="D78" t="str">
            <v>02L</v>
          </cell>
          <cell r="E78" t="str">
            <v>1</v>
          </cell>
          <cell r="F78" t="str">
            <v>EA</v>
          </cell>
          <cell r="G78">
            <v>0.13739999999999999</v>
          </cell>
        </row>
        <row r="79">
          <cell r="A79" t="str">
            <v>P45900CG</v>
          </cell>
          <cell r="B79" t="str">
            <v>KIBLES N BITS LEAN 5/8 LB CONTAINER</v>
          </cell>
          <cell r="C79" t="str">
            <v>LW69</v>
          </cell>
          <cell r="D79" t="str">
            <v>02L</v>
          </cell>
          <cell r="E79" t="str">
            <v>1</v>
          </cell>
          <cell r="F79" t="str">
            <v>EA</v>
          </cell>
          <cell r="G79">
            <v>0.54060000000000008</v>
          </cell>
        </row>
        <row r="80">
          <cell r="A80" t="str">
            <v>P45900MB</v>
          </cell>
          <cell r="B80" t="str">
            <v>KIBLES N BITS LEAN 8 LB BAG</v>
          </cell>
          <cell r="C80" t="str">
            <v>LW69</v>
          </cell>
          <cell r="D80" t="str">
            <v>02L</v>
          </cell>
          <cell r="E80" t="str">
            <v>1</v>
          </cell>
          <cell r="F80" t="str">
            <v>EA</v>
          </cell>
          <cell r="G80">
            <v>0.222</v>
          </cell>
        </row>
        <row r="81">
          <cell r="A81" t="str">
            <v>P45900MB.1</v>
          </cell>
          <cell r="B81" t="str">
            <v>8# KNB LEAN SPS</v>
          </cell>
          <cell r="C81" t="str">
            <v>LW69</v>
          </cell>
          <cell r="D81" t="str">
            <v>02L</v>
          </cell>
          <cell r="E81" t="str">
            <v>1</v>
          </cell>
          <cell r="F81" t="str">
            <v>EA</v>
          </cell>
          <cell r="G81">
            <v>0.1988</v>
          </cell>
        </row>
        <row r="82">
          <cell r="A82" t="str">
            <v>P45960CG</v>
          </cell>
          <cell r="B82" t="str">
            <v>KIBBLES N BITS BACON N CHEESE 10/4 # CONTAINER</v>
          </cell>
          <cell r="C82" t="str">
            <v>LW69</v>
          </cell>
          <cell r="D82" t="str">
            <v>02L</v>
          </cell>
          <cell r="E82" t="str">
            <v>1</v>
          </cell>
          <cell r="F82" t="str">
            <v>EA</v>
          </cell>
          <cell r="G82">
            <v>0.65700000000000003</v>
          </cell>
        </row>
        <row r="83">
          <cell r="A83" t="str">
            <v>P45960MB</v>
          </cell>
          <cell r="B83" t="str">
            <v>KIBBLES N BITS BACON N CHEESE 4 # BAG</v>
          </cell>
          <cell r="C83" t="str">
            <v>LW69</v>
          </cell>
          <cell r="D83" t="str">
            <v>02L</v>
          </cell>
          <cell r="E83" t="str">
            <v>1</v>
          </cell>
          <cell r="F83" t="str">
            <v>EA</v>
          </cell>
          <cell r="G83">
            <v>0.14700000000000002</v>
          </cell>
        </row>
        <row r="84">
          <cell r="A84" t="str">
            <v>P45960MB.1</v>
          </cell>
          <cell r="B84" t="str">
            <v>4# KNB B&amp;C SPS</v>
          </cell>
          <cell r="C84" t="str">
            <v>LW69</v>
          </cell>
          <cell r="D84" t="str">
            <v>02L</v>
          </cell>
          <cell r="E84" t="str">
            <v>1</v>
          </cell>
          <cell r="F84" t="str">
            <v>EA</v>
          </cell>
          <cell r="G84">
            <v>0.13739999999999999</v>
          </cell>
        </row>
        <row r="85">
          <cell r="A85" t="str">
            <v>P45970CG</v>
          </cell>
          <cell r="B85" t="str">
            <v>KIBBLES N BITS BACON N CHEESE 5/8 # CONTAINER</v>
          </cell>
          <cell r="C85" t="str">
            <v>LW69</v>
          </cell>
          <cell r="D85" t="str">
            <v>02L</v>
          </cell>
          <cell r="E85" t="str">
            <v>1</v>
          </cell>
          <cell r="F85" t="str">
            <v>EA</v>
          </cell>
          <cell r="G85">
            <v>0.54060000000000008</v>
          </cell>
        </row>
        <row r="86">
          <cell r="A86" t="str">
            <v>P45970MB</v>
          </cell>
          <cell r="B86" t="str">
            <v>KIBBLES N BITS BACON N CHEESE 8 # BAG</v>
          </cell>
          <cell r="C86" t="str">
            <v>LW69</v>
          </cell>
          <cell r="D86" t="str">
            <v>02L</v>
          </cell>
          <cell r="E86" t="str">
            <v>1</v>
          </cell>
          <cell r="F86" t="str">
            <v>EA</v>
          </cell>
          <cell r="G86">
            <v>0.19600000000000001</v>
          </cell>
        </row>
        <row r="87">
          <cell r="A87" t="str">
            <v>P45970MB.1</v>
          </cell>
          <cell r="B87" t="str">
            <v>8# KNB B&amp;C SPS</v>
          </cell>
          <cell r="C87" t="str">
            <v>LW69</v>
          </cell>
          <cell r="D87" t="str">
            <v>02L</v>
          </cell>
          <cell r="E87" t="str">
            <v>1</v>
          </cell>
          <cell r="F87" t="str">
            <v>EA</v>
          </cell>
          <cell r="G87">
            <v>0.1988</v>
          </cell>
        </row>
        <row r="88">
          <cell r="A88" t="str">
            <v>P46110CG</v>
          </cell>
          <cell r="B88" t="str">
            <v>KIBBLES N BITS 40# BAG IN BOX TRAY</v>
          </cell>
          <cell r="C88" t="str">
            <v>LW69</v>
          </cell>
          <cell r="D88" t="str">
            <v>02L</v>
          </cell>
          <cell r="E88" t="str">
            <v>1</v>
          </cell>
          <cell r="F88" t="str">
            <v>EA</v>
          </cell>
          <cell r="G88">
            <v>0</v>
          </cell>
        </row>
        <row r="89">
          <cell r="A89" t="str">
            <v>P46110MB</v>
          </cell>
          <cell r="B89" t="str">
            <v>KIBBLES N BITS 20# PLAIN BAG</v>
          </cell>
          <cell r="C89" t="str">
            <v>LW69</v>
          </cell>
          <cell r="D89" t="str">
            <v>02L</v>
          </cell>
          <cell r="E89" t="str">
            <v>1</v>
          </cell>
          <cell r="F89" t="str">
            <v>EA</v>
          </cell>
          <cell r="G89">
            <v>0.40030000000000004</v>
          </cell>
        </row>
        <row r="90">
          <cell r="A90" t="str">
            <v>P46130CG</v>
          </cell>
          <cell r="B90" t="str">
            <v>KIBLES N BITS STEW 10/4 # CONTAINER</v>
          </cell>
          <cell r="C90" t="str">
            <v>LW69</v>
          </cell>
          <cell r="D90" t="str">
            <v>02L</v>
          </cell>
          <cell r="E90" t="str">
            <v>1</v>
          </cell>
          <cell r="F90" t="str">
            <v>EA</v>
          </cell>
          <cell r="G90">
            <v>0.5202</v>
          </cell>
        </row>
        <row r="91">
          <cell r="A91" t="str">
            <v>P46130MB</v>
          </cell>
          <cell r="B91" t="str">
            <v>KIBLES N BITS STEW 4 # BAG</v>
          </cell>
          <cell r="C91" t="str">
            <v>LW69</v>
          </cell>
          <cell r="D91" t="str">
            <v>02L</v>
          </cell>
          <cell r="E91" t="str">
            <v>1</v>
          </cell>
          <cell r="F91" t="str">
            <v>EA</v>
          </cell>
          <cell r="G91">
            <v>0.13489999999999999</v>
          </cell>
        </row>
        <row r="92">
          <cell r="A92" t="str">
            <v>P46130MB.1</v>
          </cell>
          <cell r="B92" t="str">
            <v>4# KNB STEW SPS</v>
          </cell>
          <cell r="C92" t="str">
            <v>LW69</v>
          </cell>
          <cell r="D92" t="str">
            <v>02L</v>
          </cell>
          <cell r="E92" t="str">
            <v>1</v>
          </cell>
          <cell r="F92" t="str">
            <v>EA</v>
          </cell>
          <cell r="G92">
            <v>0.16469999999999999</v>
          </cell>
        </row>
        <row r="93">
          <cell r="A93" t="str">
            <v>P46140CG</v>
          </cell>
          <cell r="B93" t="str">
            <v>KIBLES N BITS STEW 5/8 # CONTAINER</v>
          </cell>
          <cell r="C93" t="str">
            <v>LW69</v>
          </cell>
          <cell r="D93" t="str">
            <v>02L</v>
          </cell>
          <cell r="E93" t="str">
            <v>1</v>
          </cell>
          <cell r="F93" t="str">
            <v>EA</v>
          </cell>
          <cell r="G93">
            <v>0.49690000000000001</v>
          </cell>
        </row>
        <row r="94">
          <cell r="A94" t="str">
            <v>P46140MB</v>
          </cell>
          <cell r="B94" t="str">
            <v>KIBLES N BITS STEW 8 # BAG</v>
          </cell>
          <cell r="C94" t="str">
            <v>LW69</v>
          </cell>
          <cell r="D94" t="str">
            <v>02L</v>
          </cell>
          <cell r="E94" t="str">
            <v>1</v>
          </cell>
          <cell r="F94" t="str">
            <v>EA</v>
          </cell>
          <cell r="G94">
            <v>0.25269999999999998</v>
          </cell>
        </row>
        <row r="95">
          <cell r="A95" t="str">
            <v>P46140MB.1</v>
          </cell>
          <cell r="B95" t="str">
            <v>8# KNB STEW SPS</v>
          </cell>
          <cell r="C95" t="str">
            <v>LW69</v>
          </cell>
          <cell r="D95" t="str">
            <v>02L</v>
          </cell>
          <cell r="E95" t="str">
            <v>1</v>
          </cell>
          <cell r="F95" t="str">
            <v>EA</v>
          </cell>
          <cell r="G95">
            <v>0.2525</v>
          </cell>
        </row>
        <row r="96">
          <cell r="A96" t="str">
            <v>P46150LID</v>
          </cell>
          <cell r="B96" t="str">
            <v>KIBLES N BITS STEW 2/20 # LID</v>
          </cell>
          <cell r="C96" t="str">
            <v>LW69</v>
          </cell>
          <cell r="D96" t="str">
            <v>02L</v>
          </cell>
          <cell r="E96" t="str">
            <v>1</v>
          </cell>
          <cell r="F96" t="str">
            <v>EA</v>
          </cell>
          <cell r="G96">
            <v>0.29609999999999997</v>
          </cell>
        </row>
        <row r="97">
          <cell r="A97" t="str">
            <v>P46150MB</v>
          </cell>
          <cell r="B97" t="str">
            <v>KIBLES N BITS STEW 20 # BAG</v>
          </cell>
          <cell r="C97" t="str">
            <v>LW69</v>
          </cell>
          <cell r="D97" t="str">
            <v>02L</v>
          </cell>
          <cell r="E97" t="str">
            <v>1</v>
          </cell>
          <cell r="F97" t="str">
            <v>EA</v>
          </cell>
          <cell r="G97">
            <v>0</v>
          </cell>
        </row>
        <row r="98">
          <cell r="A98" t="str">
            <v>P48830CG</v>
          </cell>
          <cell r="B98" t="str">
            <v>KIBLES N BITS CANADIAN 6 KB/13 LB TRAY</v>
          </cell>
          <cell r="C98" t="str">
            <v>LW69</v>
          </cell>
          <cell r="D98" t="str">
            <v>02L</v>
          </cell>
          <cell r="E98" t="str">
            <v>1</v>
          </cell>
          <cell r="F98" t="str">
            <v>EA</v>
          </cell>
          <cell r="G98">
            <v>0</v>
          </cell>
        </row>
        <row r="99">
          <cell r="A99" t="str">
            <v>P48830LID</v>
          </cell>
          <cell r="B99" t="str">
            <v>KIBLES N BITS CANADIAN 6 KB/13 LB LID</v>
          </cell>
          <cell r="C99" t="str">
            <v>LW69</v>
          </cell>
          <cell r="D99" t="str">
            <v>02L</v>
          </cell>
          <cell r="E99" t="str">
            <v>1</v>
          </cell>
          <cell r="F99" t="str">
            <v>EA</v>
          </cell>
          <cell r="G99">
            <v>0.30580000000000002</v>
          </cell>
        </row>
        <row r="100">
          <cell r="A100" t="str">
            <v>P48830MB</v>
          </cell>
          <cell r="B100" t="str">
            <v>KIBLES N BITS CANADIAN 6 KB/13 LB BAG</v>
          </cell>
          <cell r="C100" t="str">
            <v>LW69</v>
          </cell>
          <cell r="D100" t="str">
            <v>02L</v>
          </cell>
          <cell r="E100" t="str">
            <v>1</v>
          </cell>
          <cell r="F100" t="str">
            <v>EA</v>
          </cell>
          <cell r="G100">
            <v>0.41560000000000002</v>
          </cell>
        </row>
        <row r="101">
          <cell r="A101" t="str">
            <v>P48840LID</v>
          </cell>
          <cell r="B101" t="str">
            <v>KIBBLES N BITS 35 LB LID CANADIAN</v>
          </cell>
          <cell r="C101" t="str">
            <v>LW69</v>
          </cell>
          <cell r="D101" t="str">
            <v>02L</v>
          </cell>
          <cell r="E101" t="str">
            <v>1</v>
          </cell>
          <cell r="F101" t="str">
            <v>EA</v>
          </cell>
          <cell r="G101">
            <v>0.2402</v>
          </cell>
        </row>
        <row r="102">
          <cell r="A102" t="str">
            <v>P48840LID.1</v>
          </cell>
          <cell r="B102" t="str">
            <v>KIBBLES N BITS 35 LB LID CANADIAN - RESIZE</v>
          </cell>
          <cell r="C102" t="str">
            <v>LW69</v>
          </cell>
          <cell r="D102" t="str">
            <v>02L</v>
          </cell>
          <cell r="E102" t="str">
            <v>1</v>
          </cell>
          <cell r="F102" t="str">
            <v>EA</v>
          </cell>
          <cell r="G102">
            <v>0.28850000000000003</v>
          </cell>
        </row>
        <row r="103">
          <cell r="A103" t="str">
            <v>P48840MB</v>
          </cell>
          <cell r="B103" t="str">
            <v>KIBLES N BITS CANADIAN 16KB/35 LB BAG</v>
          </cell>
          <cell r="C103" t="str">
            <v>LW69</v>
          </cell>
          <cell r="D103" t="str">
            <v>02L</v>
          </cell>
          <cell r="E103" t="str">
            <v>1</v>
          </cell>
          <cell r="F103" t="str">
            <v>EA</v>
          </cell>
          <cell r="G103">
            <v>0.96299999999999997</v>
          </cell>
        </row>
        <row r="104">
          <cell r="A104" t="str">
            <v>P48840MB.1</v>
          </cell>
          <cell r="B104" t="str">
            <v>16 KG KNB BASE MULTIWALL BAGS</v>
          </cell>
          <cell r="C104" t="str">
            <v>LW69</v>
          </cell>
          <cell r="D104" t="str">
            <v>02L</v>
          </cell>
          <cell r="E104" t="str">
            <v>1</v>
          </cell>
          <cell r="F104" t="str">
            <v>EA</v>
          </cell>
          <cell r="G104">
            <v>0.83310000000000006</v>
          </cell>
        </row>
        <row r="105">
          <cell r="A105" t="str">
            <v>P48850CG</v>
          </cell>
          <cell r="B105" t="str">
            <v>KIBLES N BITS CANADIAN 10/4 LB CONTAINER</v>
          </cell>
          <cell r="C105" t="str">
            <v>LW69</v>
          </cell>
          <cell r="D105" t="str">
            <v>02L</v>
          </cell>
          <cell r="E105" t="str">
            <v>1</v>
          </cell>
          <cell r="F105" t="str">
            <v>EA</v>
          </cell>
          <cell r="G105">
            <v>0.54880000000000007</v>
          </cell>
        </row>
        <row r="106">
          <cell r="A106" t="str">
            <v>P48850MB</v>
          </cell>
          <cell r="B106" t="str">
            <v>KIBLES N BITS CANADIAN 4 LB BAG</v>
          </cell>
          <cell r="C106" t="str">
            <v>LW69</v>
          </cell>
          <cell r="D106" t="str">
            <v>02L</v>
          </cell>
          <cell r="E106" t="str">
            <v>1</v>
          </cell>
          <cell r="F106" t="str">
            <v>EA</v>
          </cell>
          <cell r="G106">
            <v>0.14700000000000002</v>
          </cell>
        </row>
        <row r="107">
          <cell r="A107" t="str">
            <v>P48850MB.1</v>
          </cell>
          <cell r="B107" t="str">
            <v>1.8KG KNB CANADIAN BASE SPS</v>
          </cell>
          <cell r="C107" t="str">
            <v>LW69</v>
          </cell>
          <cell r="D107" t="str">
            <v>02L</v>
          </cell>
          <cell r="E107" t="str">
            <v>1</v>
          </cell>
          <cell r="F107" t="str">
            <v>EA</v>
          </cell>
          <cell r="G107">
            <v>0.1452</v>
          </cell>
        </row>
        <row r="108">
          <cell r="A108" t="str">
            <v>P48930LID</v>
          </cell>
          <cell r="B108" t="str">
            <v>6 KG KNB LEAN CANADIAN LID</v>
          </cell>
          <cell r="C108" t="str">
            <v>LW69</v>
          </cell>
          <cell r="D108" t="str">
            <v>02L</v>
          </cell>
          <cell r="E108" t="str">
            <v>1</v>
          </cell>
          <cell r="F108" t="str">
            <v>EA</v>
          </cell>
          <cell r="G108">
            <v>0.30580000000000002</v>
          </cell>
        </row>
        <row r="109">
          <cell r="A109" t="str">
            <v>P48930MB</v>
          </cell>
          <cell r="B109" t="str">
            <v>6 KG KNB LEAN CANADIAN MWB</v>
          </cell>
          <cell r="C109" t="str">
            <v>LW69</v>
          </cell>
          <cell r="D109" t="str">
            <v>02L</v>
          </cell>
          <cell r="E109" t="str">
            <v>1</v>
          </cell>
          <cell r="F109" t="str">
            <v>EA</v>
          </cell>
          <cell r="G109">
            <v>0.41560000000000002</v>
          </cell>
        </row>
        <row r="110">
          <cell r="A110" t="str">
            <v>P52470MB</v>
          </cell>
          <cell r="B110" t="str">
            <v>35# KNB BASE W/REMOVABLE UPC STICKER BAG</v>
          </cell>
          <cell r="C110" t="str">
            <v>LW69</v>
          </cell>
          <cell r="D110" t="str">
            <v>02L</v>
          </cell>
          <cell r="E110" t="str">
            <v>1</v>
          </cell>
          <cell r="F110" t="str">
            <v>EA</v>
          </cell>
          <cell r="G110">
            <v>0.76090000000000002</v>
          </cell>
        </row>
        <row r="111">
          <cell r="A111" t="str">
            <v>P52520CG</v>
          </cell>
          <cell r="B111" t="str">
            <v>1.8 KG    1.8 KG KNB PUPPY CANADIAN CONT</v>
          </cell>
          <cell r="C111" t="str">
            <v>LW69</v>
          </cell>
          <cell r="D111" t="str">
            <v>02L</v>
          </cell>
          <cell r="E111" t="str">
            <v>1</v>
          </cell>
          <cell r="F111" t="str">
            <v>EA</v>
          </cell>
          <cell r="G111">
            <v>0.67370000000000008</v>
          </cell>
        </row>
        <row r="112">
          <cell r="A112" t="str">
            <v>P52520MB</v>
          </cell>
          <cell r="B112" t="str">
            <v>1.8 KG KNB PUPPY CANADIAN BAG</v>
          </cell>
          <cell r="C112" t="str">
            <v>LW69</v>
          </cell>
          <cell r="D112" t="str">
            <v>02L</v>
          </cell>
          <cell r="E112" t="str">
            <v>1</v>
          </cell>
          <cell r="F112" t="str">
            <v>EA</v>
          </cell>
          <cell r="G112">
            <v>0.161</v>
          </cell>
        </row>
        <row r="113">
          <cell r="A113" t="str">
            <v>P52520MB.1</v>
          </cell>
          <cell r="B113" t="str">
            <v>1.8 KG KNB CANADIAN PUPPY SPS</v>
          </cell>
          <cell r="C113" t="str">
            <v>LW69</v>
          </cell>
          <cell r="D113" t="str">
            <v>02L</v>
          </cell>
          <cell r="E113" t="str">
            <v>1</v>
          </cell>
          <cell r="F113" t="str">
            <v>EA</v>
          </cell>
          <cell r="G113">
            <v>0.14899999999999999</v>
          </cell>
        </row>
        <row r="114">
          <cell r="A114" t="str">
            <v>P52530LID</v>
          </cell>
          <cell r="B114" t="str">
            <v>6KG KNB CANADIAN PUPPY LID</v>
          </cell>
          <cell r="C114" t="str">
            <v>LW69</v>
          </cell>
          <cell r="D114" t="str">
            <v>02L</v>
          </cell>
          <cell r="E114" t="str">
            <v>1</v>
          </cell>
          <cell r="F114" t="str">
            <v>EA</v>
          </cell>
          <cell r="G114">
            <v>0.251</v>
          </cell>
        </row>
        <row r="115">
          <cell r="A115" t="str">
            <v>P52530MB</v>
          </cell>
          <cell r="B115" t="str">
            <v>6 KG CANADIAN KNB PUPPY</v>
          </cell>
          <cell r="C115" t="str">
            <v>LW69</v>
          </cell>
          <cell r="D115" t="str">
            <v>02L</v>
          </cell>
          <cell r="E115" t="str">
            <v>1</v>
          </cell>
          <cell r="F115" t="str">
            <v>EA</v>
          </cell>
          <cell r="G115">
            <v>0.41</v>
          </cell>
        </row>
        <row r="116">
          <cell r="A116" t="str">
            <v>P54180CG</v>
          </cell>
          <cell r="B116" t="str">
            <v>KNB ORIGINAL 4 LB CASE</v>
          </cell>
          <cell r="C116" t="str">
            <v>LW69</v>
          </cell>
          <cell r="D116" t="str">
            <v>02L</v>
          </cell>
          <cell r="E116" t="str">
            <v>1</v>
          </cell>
          <cell r="F116" t="str">
            <v>EA</v>
          </cell>
          <cell r="G116">
            <v>0.59370000000000001</v>
          </cell>
        </row>
        <row r="117">
          <cell r="A117" t="str">
            <v>P54180MB</v>
          </cell>
          <cell r="B117" t="str">
            <v>KNB DALMATION 4 LB BAG</v>
          </cell>
          <cell r="C117" t="str">
            <v>LW69</v>
          </cell>
          <cell r="D117" t="str">
            <v>02L</v>
          </cell>
          <cell r="E117" t="str">
            <v>1</v>
          </cell>
          <cell r="F117" t="str">
            <v>EA</v>
          </cell>
          <cell r="G117">
            <v>0.12390000000000001</v>
          </cell>
        </row>
        <row r="118">
          <cell r="A118" t="str">
            <v>P54190CG</v>
          </cell>
          <cell r="B118" t="str">
            <v>KNB ORIGINAL 8 LB CASE</v>
          </cell>
          <cell r="C118" t="str">
            <v>LW69</v>
          </cell>
          <cell r="D118" t="str">
            <v>02L</v>
          </cell>
          <cell r="E118" t="str">
            <v>1</v>
          </cell>
          <cell r="F118" t="str">
            <v>EA</v>
          </cell>
          <cell r="G118">
            <v>0.47610000000000002</v>
          </cell>
        </row>
        <row r="119">
          <cell r="A119" t="str">
            <v>P54190MB</v>
          </cell>
          <cell r="B119" t="str">
            <v>KNB DALMATION 8 LB BAG</v>
          </cell>
          <cell r="C119" t="str">
            <v>LW69</v>
          </cell>
          <cell r="D119" t="str">
            <v>02L</v>
          </cell>
          <cell r="E119" t="str">
            <v>1</v>
          </cell>
          <cell r="F119" t="str">
            <v>EA</v>
          </cell>
          <cell r="G119">
            <v>0.2147</v>
          </cell>
        </row>
        <row r="120">
          <cell r="A120" t="str">
            <v>P54200LID</v>
          </cell>
          <cell r="B120" t="str">
            <v>KNB ORIGINAL 17.6 LB LID</v>
          </cell>
          <cell r="C120" t="str">
            <v>LW69</v>
          </cell>
          <cell r="D120" t="str">
            <v>02L</v>
          </cell>
          <cell r="E120" t="str">
            <v>1</v>
          </cell>
          <cell r="F120" t="str">
            <v>EA</v>
          </cell>
          <cell r="G120">
            <v>0.24440000000000001</v>
          </cell>
        </row>
        <row r="121">
          <cell r="A121" t="str">
            <v>P54200MB</v>
          </cell>
          <cell r="B121" t="str">
            <v>KNB DALMATION 17.6 LB BAG</v>
          </cell>
          <cell r="C121" t="str">
            <v>LW69</v>
          </cell>
          <cell r="D121" t="str">
            <v>02L</v>
          </cell>
          <cell r="E121" t="str">
            <v>1</v>
          </cell>
          <cell r="F121" t="str">
            <v>EA</v>
          </cell>
          <cell r="G121">
            <v>0.46539999999999998</v>
          </cell>
        </row>
        <row r="122">
          <cell r="A122" t="str">
            <v>P54210LID</v>
          </cell>
          <cell r="B122" t="str">
            <v>KNB ORIGINAL 20 LB BONUS LID</v>
          </cell>
          <cell r="C122" t="str">
            <v>LW69</v>
          </cell>
          <cell r="D122" t="str">
            <v>02L</v>
          </cell>
          <cell r="E122" t="str">
            <v>1</v>
          </cell>
          <cell r="F122" t="str">
            <v>EA</v>
          </cell>
          <cell r="G122">
            <v>0.24440000000000001</v>
          </cell>
        </row>
        <row r="123">
          <cell r="A123" t="str">
            <v>P54210MB</v>
          </cell>
          <cell r="B123" t="str">
            <v>KNB DALMATION 20 LB BONUS BAG</v>
          </cell>
          <cell r="C123" t="str">
            <v>LW69</v>
          </cell>
          <cell r="D123" t="str">
            <v>02L</v>
          </cell>
          <cell r="E123" t="str">
            <v>1</v>
          </cell>
          <cell r="F123" t="str">
            <v>EA</v>
          </cell>
          <cell r="G123">
            <v>0.44619999999999999</v>
          </cell>
        </row>
        <row r="124">
          <cell r="A124" t="str">
            <v>P54220CG</v>
          </cell>
          <cell r="B124" t="str">
            <v>KNB LEAN 4 LB CASE</v>
          </cell>
          <cell r="C124" t="str">
            <v>LW69</v>
          </cell>
          <cell r="D124" t="str">
            <v>02L</v>
          </cell>
          <cell r="E124" t="str">
            <v>1</v>
          </cell>
          <cell r="F124" t="str">
            <v>EA</v>
          </cell>
          <cell r="G124">
            <v>0.59370000000000001</v>
          </cell>
        </row>
        <row r="125">
          <cell r="A125" t="str">
            <v>P54220MB</v>
          </cell>
          <cell r="B125" t="str">
            <v>KNB LEAN DALM 4 LB BAG</v>
          </cell>
          <cell r="C125" t="str">
            <v>LW69</v>
          </cell>
          <cell r="D125" t="str">
            <v>02L</v>
          </cell>
          <cell r="E125" t="str">
            <v>1</v>
          </cell>
          <cell r="F125" t="str">
            <v>EA</v>
          </cell>
          <cell r="G125">
            <v>0.13650000000000001</v>
          </cell>
        </row>
        <row r="126">
          <cell r="A126" t="str">
            <v>P54230CG</v>
          </cell>
          <cell r="B126" t="str">
            <v>KNB LEAN 8 LB CASE</v>
          </cell>
          <cell r="C126" t="str">
            <v>LW69</v>
          </cell>
          <cell r="D126" t="str">
            <v>02L</v>
          </cell>
          <cell r="E126" t="str">
            <v>1</v>
          </cell>
          <cell r="F126" t="str">
            <v>EA</v>
          </cell>
          <cell r="G126">
            <v>0.47610000000000002</v>
          </cell>
        </row>
        <row r="127">
          <cell r="A127" t="str">
            <v>P54230MB</v>
          </cell>
          <cell r="B127" t="str">
            <v>KNB LEAN DALMATION 8 LB BAG</v>
          </cell>
          <cell r="C127" t="str">
            <v>LW69</v>
          </cell>
          <cell r="D127" t="str">
            <v>02L</v>
          </cell>
          <cell r="E127" t="str">
            <v>1</v>
          </cell>
          <cell r="F127" t="str">
            <v>EA</v>
          </cell>
          <cell r="G127">
            <v>0.25209999999999999</v>
          </cell>
        </row>
        <row r="128">
          <cell r="A128" t="str">
            <v>P54240LID</v>
          </cell>
          <cell r="B128" t="str">
            <v>KNB LEAN 17.6 LB LID</v>
          </cell>
          <cell r="C128" t="str">
            <v>LW69</v>
          </cell>
          <cell r="D128" t="str">
            <v>02L</v>
          </cell>
          <cell r="E128" t="str">
            <v>1</v>
          </cell>
          <cell r="F128" t="str">
            <v>EA</v>
          </cell>
          <cell r="G128">
            <v>0.24440000000000001</v>
          </cell>
        </row>
        <row r="129">
          <cell r="A129" t="str">
            <v>P54240MB</v>
          </cell>
          <cell r="B129" t="str">
            <v>KNB LEAN DALMATION 17.6 LB BAG</v>
          </cell>
          <cell r="C129" t="str">
            <v>LW69</v>
          </cell>
          <cell r="D129" t="str">
            <v>02L</v>
          </cell>
          <cell r="E129" t="str">
            <v>1</v>
          </cell>
          <cell r="F129" t="str">
            <v>EA</v>
          </cell>
          <cell r="G129">
            <v>0.48180000000000001</v>
          </cell>
        </row>
        <row r="130">
          <cell r="A130" t="str">
            <v>P54370LID</v>
          </cell>
          <cell r="B130" t="str">
            <v>KNB ORIGINAL 17.6 LB $10.99 LID</v>
          </cell>
          <cell r="C130" t="str">
            <v>LW69</v>
          </cell>
          <cell r="D130" t="str">
            <v>02L</v>
          </cell>
          <cell r="E130" t="str">
            <v>1</v>
          </cell>
          <cell r="F130" t="str">
            <v>EA</v>
          </cell>
          <cell r="G130">
            <v>0.24440000000000001</v>
          </cell>
        </row>
        <row r="131">
          <cell r="A131" t="str">
            <v>P54370MB</v>
          </cell>
          <cell r="B131" t="str">
            <v>KNB DALMATION 17.6 LB $10.99 BAG</v>
          </cell>
          <cell r="C131" t="str">
            <v>LW69</v>
          </cell>
          <cell r="D131" t="str">
            <v>02L</v>
          </cell>
          <cell r="E131" t="str">
            <v>1</v>
          </cell>
          <cell r="F131" t="str">
            <v>EA</v>
          </cell>
          <cell r="G131">
            <v>0.46539999999999998</v>
          </cell>
        </row>
        <row r="132">
          <cell r="A132" t="str">
            <v>P54380LID</v>
          </cell>
          <cell r="B132" t="str">
            <v>KNB LEAN 17.6 LB $10.99 LID</v>
          </cell>
          <cell r="C132" t="str">
            <v>LW69</v>
          </cell>
          <cell r="D132" t="str">
            <v>02L</v>
          </cell>
          <cell r="E132" t="str">
            <v>1</v>
          </cell>
          <cell r="F132" t="str">
            <v>EA</v>
          </cell>
          <cell r="G132">
            <v>0.24440000000000001</v>
          </cell>
        </row>
        <row r="133">
          <cell r="A133" t="str">
            <v>P54380MB</v>
          </cell>
          <cell r="B133" t="str">
            <v>KNB LEAN DALMATION 17.6 LB $10.99 BAG</v>
          </cell>
          <cell r="C133" t="str">
            <v>LW69</v>
          </cell>
          <cell r="D133" t="str">
            <v>02L</v>
          </cell>
          <cell r="E133" t="str">
            <v>1</v>
          </cell>
          <cell r="F133" t="str">
            <v>EA</v>
          </cell>
          <cell r="G133">
            <v>0.48230000000000006</v>
          </cell>
        </row>
        <row r="134">
          <cell r="A134" t="str">
            <v>P54400CG.1</v>
          </cell>
          <cell r="B134" t="str">
            <v>4# REWARD DINNER ROUNDS</v>
          </cell>
          <cell r="C134" t="str">
            <v>LW69</v>
          </cell>
          <cell r="D134" t="str">
            <v>02L</v>
          </cell>
          <cell r="E134" t="str">
            <v>1</v>
          </cell>
          <cell r="F134" t="str">
            <v>EA</v>
          </cell>
          <cell r="G134">
            <v>0.65700000000000003</v>
          </cell>
        </row>
        <row r="135">
          <cell r="A135" t="str">
            <v>P54400MB.2</v>
          </cell>
          <cell r="B135" t="str">
            <v>4# REWARD DINNER ROUNDS</v>
          </cell>
          <cell r="C135" t="str">
            <v>LW69</v>
          </cell>
          <cell r="D135" t="str">
            <v>02L</v>
          </cell>
          <cell r="E135" t="str">
            <v>1</v>
          </cell>
          <cell r="F135" t="str">
            <v>EA</v>
          </cell>
          <cell r="G135">
            <v>0.19150000000000003</v>
          </cell>
        </row>
        <row r="136">
          <cell r="A136" t="str">
            <v>P55160LID</v>
          </cell>
          <cell r="B136" t="str">
            <v>20 LB REWARD</v>
          </cell>
          <cell r="C136" t="str">
            <v>LW69</v>
          </cell>
          <cell r="D136" t="str">
            <v>02L</v>
          </cell>
          <cell r="E136" t="str">
            <v>1</v>
          </cell>
          <cell r="F136" t="str">
            <v>EA</v>
          </cell>
          <cell r="G136">
            <v>0.28539999999999999</v>
          </cell>
        </row>
        <row r="137">
          <cell r="A137" t="str">
            <v>P55160MB</v>
          </cell>
          <cell r="B137" t="str">
            <v>20# BAG D.R. REWARD $8.99</v>
          </cell>
          <cell r="C137" t="str">
            <v>LW69</v>
          </cell>
          <cell r="D137" t="str">
            <v>02L</v>
          </cell>
          <cell r="E137" t="str">
            <v>1</v>
          </cell>
          <cell r="F137" t="str">
            <v>EA</v>
          </cell>
          <cell r="G137">
            <v>0.50240000000000007</v>
          </cell>
        </row>
        <row r="138">
          <cell r="A138" t="str">
            <v>P55160MB.3</v>
          </cell>
          <cell r="B138" t="str">
            <v>20# REWARD DINNER ROUNDS</v>
          </cell>
          <cell r="C138" t="str">
            <v>LW69</v>
          </cell>
          <cell r="D138" t="str">
            <v>02L</v>
          </cell>
          <cell r="E138" t="str">
            <v>1</v>
          </cell>
          <cell r="F138" t="str">
            <v>EA</v>
          </cell>
          <cell r="G138">
            <v>0.55500000000000005</v>
          </cell>
        </row>
        <row r="139">
          <cell r="A139" t="str">
            <v>P55240CG</v>
          </cell>
          <cell r="B139" t="str">
            <v>5/8 LB KIBBLES N BITS PUPPY CASES</v>
          </cell>
          <cell r="C139" t="str">
            <v>LW69</v>
          </cell>
          <cell r="D139" t="str">
            <v>02L</v>
          </cell>
          <cell r="E139" t="str">
            <v>1</v>
          </cell>
          <cell r="F139" t="str">
            <v>EA</v>
          </cell>
          <cell r="G139">
            <v>0.54949999999999999</v>
          </cell>
        </row>
        <row r="140">
          <cell r="A140" t="str">
            <v>P55240MB</v>
          </cell>
          <cell r="B140" t="str">
            <v>8 LB KIBBLES N BITS PUPPY BAGS</v>
          </cell>
          <cell r="C140" t="str">
            <v>LW69</v>
          </cell>
          <cell r="D140" t="str">
            <v>02L</v>
          </cell>
          <cell r="E140" t="str">
            <v>1</v>
          </cell>
          <cell r="F140" t="str">
            <v>EA</v>
          </cell>
          <cell r="G140">
            <v>0.20400000000000001</v>
          </cell>
        </row>
        <row r="141">
          <cell r="A141" t="str">
            <v>P55350LID</v>
          </cell>
          <cell r="B141" t="str">
            <v>35 LB KIBBLES N BITS LID W/UPC STICKERED BAG</v>
          </cell>
          <cell r="C141" t="str">
            <v>LW69</v>
          </cell>
          <cell r="D141" t="str">
            <v>02L</v>
          </cell>
          <cell r="E141" t="str">
            <v>1</v>
          </cell>
          <cell r="F141" t="str">
            <v>EA</v>
          </cell>
          <cell r="G141">
            <v>0.25509999999999999</v>
          </cell>
        </row>
        <row r="142">
          <cell r="A142" t="str">
            <v>P55350LID.1</v>
          </cell>
          <cell r="B142" t="str">
            <v>40 LB KNB BASE LID</v>
          </cell>
          <cell r="C142" t="str">
            <v>LW69</v>
          </cell>
          <cell r="D142" t="str">
            <v>02L</v>
          </cell>
          <cell r="E142" t="str">
            <v>1</v>
          </cell>
          <cell r="F142" t="str">
            <v>EA</v>
          </cell>
          <cell r="G142">
            <v>0.28850000000000003</v>
          </cell>
        </row>
        <row r="143">
          <cell r="A143" t="str">
            <v>P55350MB</v>
          </cell>
          <cell r="B143" t="str">
            <v>40 LB KIBBLES N BITS ORIGINAL BAG W/UPC STICKER</v>
          </cell>
          <cell r="C143" t="str">
            <v>LW69</v>
          </cell>
          <cell r="D143" t="str">
            <v>02L</v>
          </cell>
          <cell r="E143" t="str">
            <v>1</v>
          </cell>
          <cell r="F143" t="str">
            <v>EA</v>
          </cell>
          <cell r="G143">
            <v>0.63680000000000003</v>
          </cell>
        </row>
        <row r="144">
          <cell r="A144" t="str">
            <v>P55350MB.1</v>
          </cell>
          <cell r="B144" t="str">
            <v>40 LB KNB BASE BAG</v>
          </cell>
          <cell r="C144" t="str">
            <v>LW69</v>
          </cell>
          <cell r="D144" t="str">
            <v>02L</v>
          </cell>
          <cell r="E144" t="str">
            <v>1</v>
          </cell>
          <cell r="F144" t="str">
            <v>EA</v>
          </cell>
          <cell r="G144">
            <v>0.90200000000000002</v>
          </cell>
        </row>
        <row r="145">
          <cell r="A145" t="str">
            <v>P55360LID</v>
          </cell>
          <cell r="B145" t="str">
            <v>2/20 LB PUPPY LID</v>
          </cell>
          <cell r="C145" t="str">
            <v>LW69</v>
          </cell>
          <cell r="D145" t="str">
            <v>02L</v>
          </cell>
          <cell r="E145" t="str">
            <v>1</v>
          </cell>
          <cell r="F145" t="str">
            <v>EA</v>
          </cell>
          <cell r="G145">
            <v>0.28850000000000003</v>
          </cell>
        </row>
        <row r="146">
          <cell r="A146" t="str">
            <v>P55360MB</v>
          </cell>
          <cell r="B146" t="str">
            <v>2/20 LB PUPPY BAG</v>
          </cell>
          <cell r="C146" t="str">
            <v>LW69</v>
          </cell>
          <cell r="D146" t="str">
            <v>02L</v>
          </cell>
          <cell r="E146" t="str">
            <v>1</v>
          </cell>
          <cell r="F146" t="str">
            <v>EA</v>
          </cell>
          <cell r="G146">
            <v>0.44800000000000006</v>
          </cell>
        </row>
        <row r="147">
          <cell r="A147" t="str">
            <v>P59690CG</v>
          </cell>
          <cell r="B147" t="str">
            <v>KNB 32 LB CONTAINER (4 COLOR PRINT)</v>
          </cell>
          <cell r="C147" t="str">
            <v>LW69</v>
          </cell>
          <cell r="D147" t="str">
            <v>02L</v>
          </cell>
          <cell r="E147" t="str">
            <v>1</v>
          </cell>
          <cell r="F147" t="str">
            <v>EA</v>
          </cell>
          <cell r="G147">
            <v>1.49</v>
          </cell>
        </row>
        <row r="148">
          <cell r="A148" t="str">
            <v>P59690MB</v>
          </cell>
          <cell r="B148" t="str">
            <v>KNB 8  LB MULTIWALL BAG</v>
          </cell>
          <cell r="C148" t="str">
            <v>LW69</v>
          </cell>
          <cell r="D148" t="str">
            <v>02L</v>
          </cell>
          <cell r="E148" t="str">
            <v>1</v>
          </cell>
          <cell r="F148" t="str">
            <v>EA</v>
          </cell>
          <cell r="G148">
            <v>0.16</v>
          </cell>
        </row>
        <row r="149">
          <cell r="A149" t="str">
            <v>P59690MB.1</v>
          </cell>
          <cell r="B149" t="str">
            <v>8# KNB BASE UNPRINTED SPS</v>
          </cell>
          <cell r="C149" t="str">
            <v>LW69</v>
          </cell>
          <cell r="D149" t="str">
            <v>02L</v>
          </cell>
          <cell r="E149" t="str">
            <v>1</v>
          </cell>
          <cell r="F149" t="str">
            <v>EA</v>
          </cell>
          <cell r="G149">
            <v>0.1638</v>
          </cell>
        </row>
        <row r="150">
          <cell r="A150" t="str">
            <v>P59890CG</v>
          </cell>
          <cell r="B150" t="str">
            <v>KIBBLES N BITS  10/5 LB CONTAINER</v>
          </cell>
          <cell r="C150" t="str">
            <v>LW69</v>
          </cell>
          <cell r="D150" t="str">
            <v>02L</v>
          </cell>
          <cell r="E150" t="str">
            <v>1</v>
          </cell>
          <cell r="F150" t="str">
            <v>EA</v>
          </cell>
          <cell r="G150">
            <v>0.7148000000000001</v>
          </cell>
        </row>
        <row r="151">
          <cell r="A151" t="str">
            <v>P59890MB</v>
          </cell>
          <cell r="B151" t="str">
            <v>KIBBLES N BITS 5 LB MULTIWALL BAG</v>
          </cell>
          <cell r="C151" t="str">
            <v>LW69</v>
          </cell>
          <cell r="D151" t="str">
            <v>02L</v>
          </cell>
          <cell r="E151" t="str">
            <v>1</v>
          </cell>
          <cell r="F151" t="str">
            <v>EA</v>
          </cell>
          <cell r="G151">
            <v>0.13950000000000001</v>
          </cell>
        </row>
        <row r="152">
          <cell r="A152" t="str">
            <v>P59900CG</v>
          </cell>
          <cell r="B152" t="str">
            <v>KIBBLES N BITS STEW 10/5 LB CONTAINER</v>
          </cell>
          <cell r="C152" t="str">
            <v>LW69</v>
          </cell>
          <cell r="D152" t="str">
            <v>02L</v>
          </cell>
          <cell r="E152" t="str">
            <v>1</v>
          </cell>
          <cell r="F152" t="str">
            <v>EA</v>
          </cell>
          <cell r="G152">
            <v>0.7148000000000001</v>
          </cell>
        </row>
        <row r="153">
          <cell r="A153" t="str">
            <v>P59900MB</v>
          </cell>
          <cell r="B153" t="str">
            <v>KIBBLES N BITS STEW 5 LB MULTIWALL BAG</v>
          </cell>
          <cell r="C153" t="str">
            <v>LW69</v>
          </cell>
          <cell r="D153" t="str">
            <v>02L</v>
          </cell>
          <cell r="E153" t="str">
            <v>1</v>
          </cell>
          <cell r="F153" t="str">
            <v>EA</v>
          </cell>
          <cell r="G153">
            <v>0</v>
          </cell>
        </row>
        <row r="154">
          <cell r="A154" t="str">
            <v>P59970CG</v>
          </cell>
          <cell r="B154" t="str">
            <v>KIBBLES N BITS LEAN 35 LB TRAY</v>
          </cell>
          <cell r="C154" t="str">
            <v>LW69</v>
          </cell>
          <cell r="D154" t="str">
            <v>02L</v>
          </cell>
          <cell r="E154" t="str">
            <v>1</v>
          </cell>
          <cell r="F154" t="str">
            <v>EA</v>
          </cell>
          <cell r="G154">
            <v>0</v>
          </cell>
        </row>
        <row r="155">
          <cell r="A155" t="str">
            <v>P59970LID</v>
          </cell>
          <cell r="B155" t="str">
            <v>KIBBLES N BITS LEAN 35 LB LID</v>
          </cell>
          <cell r="C155" t="str">
            <v>LW69</v>
          </cell>
          <cell r="D155" t="str">
            <v>02L</v>
          </cell>
          <cell r="E155" t="str">
            <v>1</v>
          </cell>
          <cell r="F155" t="str">
            <v>EA</v>
          </cell>
          <cell r="G155">
            <v>0.28850000000000003</v>
          </cell>
        </row>
        <row r="156">
          <cell r="A156" t="str">
            <v>P59970MB</v>
          </cell>
          <cell r="B156" t="str">
            <v>KIBBLES N BITS LEAN 35 LB BAG</v>
          </cell>
          <cell r="C156" t="str">
            <v>LW69</v>
          </cell>
          <cell r="D156" t="str">
            <v>02L</v>
          </cell>
          <cell r="E156" t="str">
            <v>1</v>
          </cell>
          <cell r="F156" t="str">
            <v>EA</v>
          </cell>
          <cell r="G156">
            <v>0.54569999999999996</v>
          </cell>
        </row>
        <row r="157">
          <cell r="A157" t="str">
            <v>P60934</v>
          </cell>
          <cell r="B157" t="str">
            <v>30 INCH STRETCH FILM</v>
          </cell>
          <cell r="C157" t="str">
            <v>LW69</v>
          </cell>
          <cell r="D157" t="str">
            <v>02L</v>
          </cell>
          <cell r="E157" t="str">
            <v>1</v>
          </cell>
          <cell r="F157" t="str">
            <v>LB</v>
          </cell>
          <cell r="G157">
            <v>0.76900000000000013</v>
          </cell>
        </row>
        <row r="158">
          <cell r="A158" t="str">
            <v>P60939</v>
          </cell>
          <cell r="B158" t="str">
            <v>CREPE TAPE</v>
          </cell>
          <cell r="C158" t="str">
            <v>LW69</v>
          </cell>
          <cell r="D158" t="str">
            <v>02L</v>
          </cell>
          <cell r="E158" t="str">
            <v>1</v>
          </cell>
          <cell r="F158" t="str">
            <v>LB</v>
          </cell>
          <cell r="G158">
            <v>0.91359999999999997</v>
          </cell>
        </row>
        <row r="159">
          <cell r="A159" t="str">
            <v>P60940</v>
          </cell>
          <cell r="B159" t="str">
            <v>THREAD</v>
          </cell>
          <cell r="C159" t="str">
            <v>LW69</v>
          </cell>
          <cell r="D159" t="str">
            <v>02L</v>
          </cell>
          <cell r="E159" t="str">
            <v>1</v>
          </cell>
          <cell r="F159" t="str">
            <v>LB</v>
          </cell>
          <cell r="G159">
            <v>2.8000000000000004E-3</v>
          </cell>
        </row>
        <row r="160">
          <cell r="A160" t="str">
            <v>P60941</v>
          </cell>
          <cell r="B160" t="str">
            <v>HOT GLUE 34-2690/2628</v>
          </cell>
          <cell r="C160" t="str">
            <v>LW69</v>
          </cell>
          <cell r="D160" t="str">
            <v>02L</v>
          </cell>
          <cell r="E160" t="str">
            <v>1</v>
          </cell>
          <cell r="F160" t="str">
            <v>LB</v>
          </cell>
          <cell r="G160">
            <v>1.2552000000000001</v>
          </cell>
        </row>
        <row r="161">
          <cell r="A161" t="str">
            <v>P60942</v>
          </cell>
          <cell r="B161" t="str">
            <v>COLD GLUE 34-9076</v>
          </cell>
          <cell r="C161" t="str">
            <v>LW69</v>
          </cell>
          <cell r="D161" t="str">
            <v>02L</v>
          </cell>
          <cell r="E161" t="str">
            <v>1</v>
          </cell>
          <cell r="F161" t="str">
            <v>LB</v>
          </cell>
          <cell r="G161">
            <v>0.73100000000000009</v>
          </cell>
        </row>
        <row r="162">
          <cell r="A162" t="str">
            <v>P61059</v>
          </cell>
          <cell r="B162" t="str">
            <v>KNB 8 OZ POUCH CONTAINER</v>
          </cell>
          <cell r="C162" t="str">
            <v>LW69</v>
          </cell>
          <cell r="D162" t="str">
            <v>02L</v>
          </cell>
          <cell r="E162" t="str">
            <v>1</v>
          </cell>
          <cell r="F162" t="str">
            <v>EA</v>
          </cell>
          <cell r="G162">
            <v>0.50490000000000002</v>
          </cell>
        </row>
        <row r="163">
          <cell r="A163" t="str">
            <v>P61201</v>
          </cell>
          <cell r="B163" t="str">
            <v>TAPE-CARTON 2.5 MIL</v>
          </cell>
          <cell r="C163" t="str">
            <v>LW69</v>
          </cell>
          <cell r="D163" t="str">
            <v>02L</v>
          </cell>
          <cell r="E163" t="str">
            <v>1</v>
          </cell>
          <cell r="F163" t="str">
            <v>EA</v>
          </cell>
          <cell r="G163">
            <v>37.51</v>
          </cell>
        </row>
        <row r="164">
          <cell r="A164" t="str">
            <v>P61330</v>
          </cell>
          <cell r="B164" t="str">
            <v>CORR PALLET CAP 47 X 39 X 4</v>
          </cell>
          <cell r="C164" t="str">
            <v>LW69</v>
          </cell>
          <cell r="D164" t="str">
            <v>02L</v>
          </cell>
          <cell r="E164" t="str">
            <v>1</v>
          </cell>
          <cell r="F164" t="str">
            <v>EA</v>
          </cell>
          <cell r="G164">
            <v>0.627</v>
          </cell>
        </row>
        <row r="165">
          <cell r="A165" t="str">
            <v>P61354</v>
          </cell>
          <cell r="B165" t="str">
            <v>6 KG KNB TRAY</v>
          </cell>
          <cell r="C165" t="str">
            <v>LW69</v>
          </cell>
          <cell r="D165" t="str">
            <v>02L</v>
          </cell>
          <cell r="E165" t="str">
            <v>1</v>
          </cell>
          <cell r="F165" t="str">
            <v>EA</v>
          </cell>
          <cell r="G165">
            <v>0.4753</v>
          </cell>
        </row>
        <row r="166">
          <cell r="A166" t="str">
            <v>P61638</v>
          </cell>
          <cell r="B166" t="str">
            <v>SLIPSHEET -- 52 X 44 BLACK STRIPE TOPEKA</v>
          </cell>
          <cell r="C166" t="str">
            <v>LW69</v>
          </cell>
          <cell r="D166" t="str">
            <v>02L</v>
          </cell>
          <cell r="E166" t="str">
            <v>1</v>
          </cell>
          <cell r="F166" t="str">
            <v>EA</v>
          </cell>
          <cell r="G166">
            <v>1.1540000000000001</v>
          </cell>
        </row>
        <row r="167">
          <cell r="A167" t="str">
            <v>P61639</v>
          </cell>
          <cell r="B167" t="str">
            <v>SLIPSHEET 52 X 44 RED STRIPE TOPEKA</v>
          </cell>
          <cell r="C167" t="str">
            <v>LW69</v>
          </cell>
          <cell r="D167" t="str">
            <v>02L</v>
          </cell>
          <cell r="E167" t="str">
            <v>1</v>
          </cell>
          <cell r="F167" t="str">
            <v>EA</v>
          </cell>
          <cell r="G167">
            <v>1.1540000000000001</v>
          </cell>
        </row>
        <row r="168">
          <cell r="A168" t="str">
            <v>P61640</v>
          </cell>
          <cell r="B168" t="str">
            <v>SLIPSHEET - 54 X 40</v>
          </cell>
          <cell r="C168" t="str">
            <v>LW69</v>
          </cell>
          <cell r="D168" t="str">
            <v>02L</v>
          </cell>
          <cell r="E168" t="str">
            <v>1</v>
          </cell>
          <cell r="F168" t="str">
            <v>EA</v>
          </cell>
          <cell r="G168">
            <v>0.93230000000000002</v>
          </cell>
        </row>
        <row r="169">
          <cell r="A169" t="str">
            <v>P61654</v>
          </cell>
          <cell r="B169" t="str">
            <v>PLASTIC SHEET 60X64 3 MIL POLY SHEET HILL COUNTRY FARE</v>
          </cell>
          <cell r="C169" t="str">
            <v>LW69</v>
          </cell>
          <cell r="D169" t="str">
            <v>02L</v>
          </cell>
          <cell r="E169" t="str">
            <v>1</v>
          </cell>
          <cell r="F169" t="str">
            <v>EA</v>
          </cell>
          <cell r="G169">
            <v>0.4</v>
          </cell>
        </row>
        <row r="170">
          <cell r="A170" t="str">
            <v>P61719</v>
          </cell>
          <cell r="B170" t="str">
            <v>54 x 38 SOLID FIBRE SHEET - BLACK STRIPE C UP</v>
          </cell>
          <cell r="C170" t="str">
            <v>LW69</v>
          </cell>
          <cell r="D170" t="str">
            <v>02L</v>
          </cell>
          <cell r="E170" t="str">
            <v>1</v>
          </cell>
          <cell r="F170" t="str">
            <v>EA</v>
          </cell>
          <cell r="G170">
            <v>0.84689999999999999</v>
          </cell>
        </row>
        <row r="171">
          <cell r="A171" t="str">
            <v>P69114</v>
          </cell>
          <cell r="B171" t="str">
            <v>KNB 17.6 / 35LB Tray</v>
          </cell>
          <cell r="C171" t="str">
            <v>LW69</v>
          </cell>
          <cell r="D171" t="str">
            <v>02L</v>
          </cell>
          <cell r="E171" t="str">
            <v>1</v>
          </cell>
          <cell r="F171" t="str">
            <v>EA</v>
          </cell>
          <cell r="G171">
            <v>0.40460000000000002</v>
          </cell>
        </row>
        <row r="172">
          <cell r="A172" t="str">
            <v>P69119</v>
          </cell>
          <cell r="B172" t="str">
            <v>KIBBLES N BITS 35 LB TRAY</v>
          </cell>
          <cell r="C172" t="str">
            <v>LW69</v>
          </cell>
          <cell r="D172" t="str">
            <v>02L</v>
          </cell>
          <cell r="E172" t="str">
            <v>1</v>
          </cell>
          <cell r="F172" t="str">
            <v>EA</v>
          </cell>
          <cell r="G172">
            <v>0.48249999999999998</v>
          </cell>
        </row>
        <row r="173">
          <cell r="A173" t="str">
            <v>P69278</v>
          </cell>
          <cell r="B173" t="str">
            <v>STRETCH WRAP 200x5500 80 GAUGE</v>
          </cell>
          <cell r="C173" t="str">
            <v>LW69</v>
          </cell>
          <cell r="D173" t="str">
            <v>02L</v>
          </cell>
          <cell r="E173" t="str">
            <v>1</v>
          </cell>
          <cell r="F173" t="str">
            <v>LB</v>
          </cell>
          <cell r="G173">
            <v>0.73699999999999999</v>
          </cell>
        </row>
        <row r="174">
          <cell r="A174" t="str">
            <v>P69279</v>
          </cell>
          <cell r="B174" t="str">
            <v>20 IN HIRISE FILM</v>
          </cell>
          <cell r="C174" t="str">
            <v>LW69</v>
          </cell>
          <cell r="D174" t="str">
            <v>02L</v>
          </cell>
          <cell r="E174" t="str">
            <v>1</v>
          </cell>
          <cell r="F174" t="str">
            <v>LB</v>
          </cell>
          <cell r="G174">
            <v>0</v>
          </cell>
        </row>
        <row r="175">
          <cell r="A175" t="str">
            <v>P69293</v>
          </cell>
          <cell r="B175" t="str">
            <v>SLIP SHEETS</v>
          </cell>
          <cell r="C175" t="str">
            <v>LW69</v>
          </cell>
          <cell r="D175" t="str">
            <v>02L</v>
          </cell>
          <cell r="E175" t="str">
            <v>1</v>
          </cell>
          <cell r="F175" t="str">
            <v>EA</v>
          </cell>
          <cell r="G175">
            <v>0.7985000000000001</v>
          </cell>
        </row>
        <row r="176">
          <cell r="A176" t="str">
            <v>P69310</v>
          </cell>
          <cell r="B176" t="str">
            <v>FILM-56 IN CLEAR</v>
          </cell>
          <cell r="C176" t="str">
            <v>LW69</v>
          </cell>
          <cell r="D176" t="str">
            <v>02L</v>
          </cell>
          <cell r="E176" t="str">
            <v>1</v>
          </cell>
          <cell r="F176" t="str">
            <v>LB</v>
          </cell>
          <cell r="G176">
            <v>0.97</v>
          </cell>
        </row>
        <row r="177">
          <cell r="A177" t="str">
            <v>P69360</v>
          </cell>
          <cell r="B177" t="str">
            <v>24 LB KNB BASE TRAY</v>
          </cell>
          <cell r="C177" t="str">
            <v>LW69</v>
          </cell>
          <cell r="D177" t="str">
            <v>02L</v>
          </cell>
          <cell r="E177" t="str">
            <v>1</v>
          </cell>
          <cell r="F177" t="str">
            <v>EA</v>
          </cell>
          <cell r="G177">
            <v>0.54910000000000003</v>
          </cell>
        </row>
        <row r="178">
          <cell r="A178" t="str">
            <v>P69361</v>
          </cell>
          <cell r="B178" t="str">
            <v>KNB 2/20 LB TRAY 9-3/8 IN HGT</v>
          </cell>
          <cell r="C178" t="str">
            <v>LW69</v>
          </cell>
          <cell r="D178" t="str">
            <v>02L</v>
          </cell>
          <cell r="E178" t="str">
            <v>1</v>
          </cell>
          <cell r="F178" t="str">
            <v>EA</v>
          </cell>
          <cell r="G178">
            <v>0.40880000000000005</v>
          </cell>
        </row>
        <row r="179">
          <cell r="A179" t="str">
            <v>P69462</v>
          </cell>
          <cell r="B179" t="str">
            <v>STRETCH FILM -- 20 INCH SPIRAL</v>
          </cell>
          <cell r="C179" t="str">
            <v>LW69</v>
          </cell>
          <cell r="D179" t="str">
            <v>02L</v>
          </cell>
          <cell r="E179" t="str">
            <v>1</v>
          </cell>
          <cell r="F179" t="str">
            <v>LB</v>
          </cell>
          <cell r="G179">
            <v>0.92</v>
          </cell>
        </row>
        <row r="180">
          <cell r="A180" t="str">
            <v>P69484</v>
          </cell>
          <cell r="B180" t="str">
            <v>54 x 38 SOLID FIBRE SHEET - RED STRIPE D UP</v>
          </cell>
          <cell r="C180" t="str">
            <v>LW69</v>
          </cell>
          <cell r="D180" t="str">
            <v>02L</v>
          </cell>
          <cell r="E180" t="str">
            <v>1</v>
          </cell>
          <cell r="F180" t="str">
            <v>EA</v>
          </cell>
          <cell r="G180">
            <v>0.84689999999999999</v>
          </cell>
        </row>
        <row r="181">
          <cell r="A181" t="str">
            <v>P69550SF</v>
          </cell>
          <cell r="B181" t="str">
            <v>STRETCH WRAP 18 in X 1500 ft 90 guage</v>
          </cell>
          <cell r="C181" t="str">
            <v>LW69</v>
          </cell>
          <cell r="D181" t="str">
            <v>02L</v>
          </cell>
          <cell r="E181" t="str">
            <v>1</v>
          </cell>
          <cell r="F181" t="str">
            <v>LB</v>
          </cell>
          <cell r="G181">
            <v>0.88</v>
          </cell>
        </row>
        <row r="182">
          <cell r="A182" t="str">
            <v>P70990CG</v>
          </cell>
          <cell r="B182" t="str">
            <v>KIBBLES N BITS VFFS 10/4 LB CONTAINER</v>
          </cell>
          <cell r="C182" t="str">
            <v>LW69</v>
          </cell>
          <cell r="D182" t="str">
            <v>02L</v>
          </cell>
          <cell r="E182" t="str">
            <v>1</v>
          </cell>
          <cell r="F182" t="str">
            <v>EA</v>
          </cell>
          <cell r="G182">
            <v>0.56540000000000001</v>
          </cell>
        </row>
        <row r="183">
          <cell r="A183" t="str">
            <v>P70990FP</v>
          </cell>
          <cell r="B183" t="str">
            <v>KIBBLES N BITS VFFS 4 LB POUCH BAG</v>
          </cell>
          <cell r="C183" t="str">
            <v>LW69</v>
          </cell>
          <cell r="D183" t="str">
            <v>02L</v>
          </cell>
          <cell r="E183" t="str">
            <v>1</v>
          </cell>
          <cell r="F183" t="str">
            <v>EA</v>
          </cell>
          <cell r="G183">
            <v>0.13980000000000001</v>
          </cell>
        </row>
        <row r="184">
          <cell r="A184" t="str">
            <v>P70990MB</v>
          </cell>
          <cell r="B184" t="str">
            <v>KIBBLES N BITS VFFS 4 LB POUCH BAG</v>
          </cell>
          <cell r="C184" t="str">
            <v>LW69</v>
          </cell>
          <cell r="D184" t="str">
            <v>02L</v>
          </cell>
          <cell r="E184" t="str">
            <v>1</v>
          </cell>
          <cell r="F184" t="str">
            <v>EA</v>
          </cell>
          <cell r="G184">
            <v>0</v>
          </cell>
        </row>
        <row r="185">
          <cell r="A185" t="str">
            <v>P71730CG</v>
          </cell>
          <cell r="B185" t="str">
            <v>1.8 KG KNB LEAN CANADIAN CONTAINER</v>
          </cell>
          <cell r="C185" t="str">
            <v>LW69</v>
          </cell>
          <cell r="D185" t="str">
            <v>02L</v>
          </cell>
          <cell r="E185" t="str">
            <v>1</v>
          </cell>
          <cell r="F185" t="str">
            <v>EA</v>
          </cell>
          <cell r="G185">
            <v>0.65700000000000003</v>
          </cell>
        </row>
        <row r="186">
          <cell r="A186" t="str">
            <v>P71730MB</v>
          </cell>
          <cell r="B186" t="str">
            <v>1.8 KG KNB LEAN CANADIAN MWB</v>
          </cell>
          <cell r="C186" t="str">
            <v>LW69</v>
          </cell>
          <cell r="D186" t="str">
            <v>02L</v>
          </cell>
          <cell r="E186" t="str">
            <v>1</v>
          </cell>
          <cell r="F186" t="str">
            <v>EA</v>
          </cell>
          <cell r="G186">
            <v>0.18</v>
          </cell>
        </row>
        <row r="187">
          <cell r="A187" t="str">
            <v>P71730MB.1</v>
          </cell>
          <cell r="B187" t="str">
            <v>1.8 KG KNB CANADIAN LEAN SPS</v>
          </cell>
          <cell r="C187" t="str">
            <v>LW69</v>
          </cell>
          <cell r="D187" t="str">
            <v>02L</v>
          </cell>
          <cell r="E187" t="str">
            <v>1</v>
          </cell>
          <cell r="F187" t="str">
            <v>EA</v>
          </cell>
          <cell r="G187">
            <v>0.1452</v>
          </cell>
        </row>
        <row r="188">
          <cell r="A188" t="str">
            <v>P71740CG</v>
          </cell>
          <cell r="B188" t="str">
            <v>KIBLES N BITS 10/4 DISPLAY HSC</v>
          </cell>
          <cell r="C188" t="str">
            <v>LW69</v>
          </cell>
          <cell r="D188" t="str">
            <v>02L</v>
          </cell>
          <cell r="E188" t="str">
            <v>1</v>
          </cell>
          <cell r="F188" t="str">
            <v>EA</v>
          </cell>
          <cell r="G188">
            <v>0</v>
          </cell>
        </row>
        <row r="189">
          <cell r="A189" t="str">
            <v>P71740CGL</v>
          </cell>
          <cell r="B189" t="str">
            <v>KNB 10/4 LB DISPLAY LID</v>
          </cell>
          <cell r="C189" t="str">
            <v>LW69</v>
          </cell>
          <cell r="D189" t="str">
            <v>02L</v>
          </cell>
          <cell r="E189" t="str">
            <v>1</v>
          </cell>
          <cell r="F189" t="str">
            <v>EA</v>
          </cell>
          <cell r="G189">
            <v>0.19490000000000002</v>
          </cell>
        </row>
        <row r="190">
          <cell r="A190" t="str">
            <v>P71740LID</v>
          </cell>
          <cell r="B190" t="str">
            <v>KIBLES N BITS 10/4 DISPLAY LID</v>
          </cell>
          <cell r="C190" t="str">
            <v>LW69</v>
          </cell>
          <cell r="D190" t="str">
            <v>02L</v>
          </cell>
          <cell r="E190" t="str">
            <v>1</v>
          </cell>
          <cell r="F190" t="str">
            <v>EA</v>
          </cell>
          <cell r="G190">
            <v>0</v>
          </cell>
        </row>
        <row r="191">
          <cell r="A191" t="str">
            <v>P72890CG</v>
          </cell>
          <cell r="B191" t="str">
            <v>4/8# OL ROY DINNER ROUNDS CASE</v>
          </cell>
          <cell r="C191" t="str">
            <v>LW69</v>
          </cell>
          <cell r="D191" t="str">
            <v>02L</v>
          </cell>
          <cell r="E191" t="str">
            <v>1</v>
          </cell>
          <cell r="F191" t="str">
            <v>EA</v>
          </cell>
          <cell r="G191">
            <v>0.51580000000000004</v>
          </cell>
        </row>
        <row r="192">
          <cell r="A192" t="str">
            <v>P72890MB</v>
          </cell>
          <cell r="B192" t="str">
            <v>8# OL ROY DINNER ROUNDS</v>
          </cell>
          <cell r="C192" t="str">
            <v>LW69</v>
          </cell>
          <cell r="D192" t="str">
            <v>02L</v>
          </cell>
          <cell r="E192" t="str">
            <v>1</v>
          </cell>
          <cell r="F192" t="str">
            <v>EA</v>
          </cell>
          <cell r="G192">
            <v>0.2329</v>
          </cell>
        </row>
        <row r="193">
          <cell r="A193" t="str">
            <v>P72890MB.1</v>
          </cell>
          <cell r="B193" t="str">
            <v>8# OLROY DINNER ROUNDS</v>
          </cell>
          <cell r="C193" t="str">
            <v>LW69</v>
          </cell>
          <cell r="D193" t="str">
            <v>02L</v>
          </cell>
          <cell r="E193" t="str">
            <v>1</v>
          </cell>
          <cell r="F193" t="str">
            <v>EA</v>
          </cell>
          <cell r="G193">
            <v>0.23100000000000001</v>
          </cell>
        </row>
        <row r="194">
          <cell r="A194" t="str">
            <v>P73030CG</v>
          </cell>
          <cell r="B194" t="str">
            <v>MIMIC/PRIVATE LABEL 4 LB CONTAINER</v>
          </cell>
          <cell r="C194" t="str">
            <v>LW69</v>
          </cell>
          <cell r="D194" t="str">
            <v>02L</v>
          </cell>
          <cell r="E194" t="str">
            <v>1</v>
          </cell>
          <cell r="F194" t="str">
            <v>EA</v>
          </cell>
          <cell r="G194">
            <v>0.5202</v>
          </cell>
        </row>
        <row r="195">
          <cell r="A195" t="str">
            <v>P73030MB</v>
          </cell>
          <cell r="B195" t="str">
            <v>HILL COUNTRY 4 # MULTIWALL BAG</v>
          </cell>
          <cell r="C195" t="str">
            <v>LW69</v>
          </cell>
          <cell r="D195" t="str">
            <v>02L</v>
          </cell>
          <cell r="E195" t="str">
            <v>1</v>
          </cell>
          <cell r="F195" t="str">
            <v>EA</v>
          </cell>
          <cell r="G195">
            <v>0.223</v>
          </cell>
        </row>
        <row r="196">
          <cell r="A196" t="str">
            <v>P73030MB.1</v>
          </cell>
          <cell r="B196" t="str">
            <v>4# HILL COUNTRY PL SPS</v>
          </cell>
          <cell r="C196" t="str">
            <v>LW69</v>
          </cell>
          <cell r="D196" t="str">
            <v>02L</v>
          </cell>
          <cell r="E196" t="str">
            <v>1</v>
          </cell>
          <cell r="F196" t="str">
            <v>EA</v>
          </cell>
          <cell r="G196">
            <v>0.21179999999999999</v>
          </cell>
        </row>
        <row r="197">
          <cell r="A197" t="str">
            <v>P73040MB</v>
          </cell>
          <cell r="B197" t="str">
            <v>HILL COUNTRY 20 # MULTIWALL BAG</v>
          </cell>
          <cell r="C197" t="str">
            <v>LW69</v>
          </cell>
          <cell r="D197" t="str">
            <v>02L</v>
          </cell>
          <cell r="E197" t="str">
            <v>1</v>
          </cell>
          <cell r="F197" t="str">
            <v>EA</v>
          </cell>
          <cell r="G197">
            <v>0.67210000000000014</v>
          </cell>
        </row>
        <row r="198">
          <cell r="A198" t="str">
            <v>P73130FP</v>
          </cell>
          <cell r="B198" t="str">
            <v>POUCH FILM KNB</v>
          </cell>
          <cell r="C198" t="str">
            <v>LW69</v>
          </cell>
          <cell r="D198" t="str">
            <v>02L</v>
          </cell>
          <cell r="E198">
            <v>1</v>
          </cell>
          <cell r="F198" t="str">
            <v>EA</v>
          </cell>
        </row>
        <row r="199">
          <cell r="A199" t="str">
            <v>P73580LID</v>
          </cell>
          <cell r="B199" t="str">
            <v>20# KNB BONUS LID</v>
          </cell>
          <cell r="C199" t="str">
            <v>LW69</v>
          </cell>
          <cell r="D199" t="str">
            <v>02L</v>
          </cell>
          <cell r="E199" t="str">
            <v>1</v>
          </cell>
          <cell r="F199" t="str">
            <v>EA</v>
          </cell>
          <cell r="G199">
            <v>0.28850000000000003</v>
          </cell>
        </row>
        <row r="200">
          <cell r="A200" t="str">
            <v>P73580MB</v>
          </cell>
          <cell r="B200" t="str">
            <v>20# KNB BONUS BAG</v>
          </cell>
          <cell r="C200" t="str">
            <v>LW69</v>
          </cell>
          <cell r="D200" t="str">
            <v>02L</v>
          </cell>
          <cell r="E200" t="str">
            <v>1</v>
          </cell>
          <cell r="F200" t="str">
            <v>EA</v>
          </cell>
          <cell r="G200">
            <v>0.39319999999999999</v>
          </cell>
        </row>
        <row r="201">
          <cell r="A201" t="str">
            <v>P73640CG</v>
          </cell>
          <cell r="B201" t="str">
            <v>1.8 KG AWARD KIBBLES N BITS CASE</v>
          </cell>
          <cell r="C201" t="str">
            <v>LW69</v>
          </cell>
          <cell r="D201" t="str">
            <v>02L</v>
          </cell>
          <cell r="E201" t="str">
            <v>1</v>
          </cell>
          <cell r="F201" t="str">
            <v>EA</v>
          </cell>
          <cell r="G201">
            <v>0.59370000000000001</v>
          </cell>
        </row>
        <row r="202">
          <cell r="A202" t="str">
            <v>P73640MB</v>
          </cell>
          <cell r="B202" t="str">
            <v>1.8 KG AWARD KIBBLES N BITS BAG</v>
          </cell>
          <cell r="C202" t="str">
            <v>LW69</v>
          </cell>
          <cell r="D202" t="str">
            <v>02L</v>
          </cell>
          <cell r="E202" t="str">
            <v>1</v>
          </cell>
          <cell r="F202" t="str">
            <v>EA</v>
          </cell>
          <cell r="G202">
            <v>0.26300000000000001</v>
          </cell>
        </row>
        <row r="203">
          <cell r="A203" t="str">
            <v>P73650CG</v>
          </cell>
          <cell r="B203" t="str">
            <v>3.6 KG AWARD KIBBLES N BITS CASE</v>
          </cell>
          <cell r="C203" t="str">
            <v>LW69</v>
          </cell>
          <cell r="D203" t="str">
            <v>02L</v>
          </cell>
          <cell r="E203" t="str">
            <v>1</v>
          </cell>
          <cell r="F203" t="str">
            <v>EA</v>
          </cell>
          <cell r="G203">
            <v>0.52370000000000005</v>
          </cell>
        </row>
        <row r="204">
          <cell r="A204" t="str">
            <v>P73650MB</v>
          </cell>
          <cell r="B204" t="str">
            <v>3.6 KG AWARD KIBBLES N BITS BAG</v>
          </cell>
          <cell r="C204" t="str">
            <v>LW69</v>
          </cell>
          <cell r="D204" t="str">
            <v>02L</v>
          </cell>
          <cell r="E204" t="str">
            <v>1</v>
          </cell>
          <cell r="F204" t="str">
            <v>EA</v>
          </cell>
          <cell r="G204">
            <v>0.35300000000000004</v>
          </cell>
        </row>
        <row r="205">
          <cell r="A205" t="str">
            <v>P73950LID</v>
          </cell>
          <cell r="B205" t="str">
            <v>KNB PUPPY 17.6 LB PP LID</v>
          </cell>
          <cell r="C205" t="str">
            <v>LW69</v>
          </cell>
          <cell r="D205" t="str">
            <v>02L</v>
          </cell>
          <cell r="E205" t="str">
            <v>1</v>
          </cell>
          <cell r="F205" t="str">
            <v>EA</v>
          </cell>
          <cell r="G205">
            <v>0.28850000000000003</v>
          </cell>
        </row>
        <row r="206">
          <cell r="A206" t="str">
            <v>P73950MB</v>
          </cell>
          <cell r="B206" t="str">
            <v>KNB PUPPY 17.6 # BAG PPR</v>
          </cell>
          <cell r="C206" t="str">
            <v>LW69</v>
          </cell>
          <cell r="D206" t="str">
            <v>02L</v>
          </cell>
          <cell r="E206" t="str">
            <v>1</v>
          </cell>
          <cell r="F206" t="str">
            <v>EA</v>
          </cell>
          <cell r="G206">
            <v>0.38300000000000006</v>
          </cell>
        </row>
        <row r="207">
          <cell r="A207" t="str">
            <v>P73960CG</v>
          </cell>
          <cell r="B207" t="str">
            <v>KNB PUPPY 17.6 LB CONTAINER</v>
          </cell>
          <cell r="C207" t="str">
            <v>LW69</v>
          </cell>
          <cell r="D207" t="str">
            <v>02L</v>
          </cell>
          <cell r="E207" t="str">
            <v>1</v>
          </cell>
          <cell r="F207" t="str">
            <v>EA</v>
          </cell>
          <cell r="G207">
            <v>0.24440000000000001</v>
          </cell>
        </row>
        <row r="208">
          <cell r="A208" t="str">
            <v>P73960LID</v>
          </cell>
          <cell r="B208" t="str">
            <v>KNB PUPPY 17.6 LB LID</v>
          </cell>
          <cell r="C208" t="str">
            <v>LW69</v>
          </cell>
          <cell r="D208" t="str">
            <v>02L</v>
          </cell>
          <cell r="E208" t="str">
            <v>1</v>
          </cell>
          <cell r="F208" t="str">
            <v>EA</v>
          </cell>
          <cell r="G208">
            <v>0.28850000000000003</v>
          </cell>
        </row>
        <row r="209">
          <cell r="A209" t="str">
            <v>P73960MB</v>
          </cell>
          <cell r="B209" t="str">
            <v>KNB PUPPY 17.6 # BAG</v>
          </cell>
          <cell r="C209" t="str">
            <v>LW69</v>
          </cell>
          <cell r="D209" t="str">
            <v>02L</v>
          </cell>
          <cell r="E209" t="str">
            <v>1</v>
          </cell>
          <cell r="F209" t="str">
            <v>EA</v>
          </cell>
          <cell r="G209">
            <v>0.38300000000000006</v>
          </cell>
        </row>
        <row r="210">
          <cell r="A210" t="str">
            <v>P73990CG</v>
          </cell>
          <cell r="B210" t="str">
            <v>KNB 10/4 LB CONTAINER</v>
          </cell>
          <cell r="C210" t="str">
            <v>LW69</v>
          </cell>
          <cell r="D210" t="str">
            <v>02L</v>
          </cell>
          <cell r="E210" t="str">
            <v>1</v>
          </cell>
          <cell r="F210" t="str">
            <v>EA</v>
          </cell>
          <cell r="G210">
            <v>0.67370000000000008</v>
          </cell>
        </row>
        <row r="211">
          <cell r="A211" t="str">
            <v>P73990MB</v>
          </cell>
          <cell r="B211" t="str">
            <v>KNB PUPPY 4 # BAG</v>
          </cell>
          <cell r="C211" t="str">
            <v>LW69</v>
          </cell>
          <cell r="D211" t="str">
            <v>02L</v>
          </cell>
          <cell r="E211" t="str">
            <v>1</v>
          </cell>
          <cell r="F211" t="str">
            <v>EA</v>
          </cell>
          <cell r="G211">
            <v>0.14700000000000002</v>
          </cell>
        </row>
        <row r="212">
          <cell r="A212" t="str">
            <v>P73990MB.1</v>
          </cell>
          <cell r="B212" t="str">
            <v>4# PUPPY SPS</v>
          </cell>
          <cell r="C212" t="str">
            <v>LW69</v>
          </cell>
          <cell r="D212" t="str">
            <v>02L</v>
          </cell>
          <cell r="E212" t="str">
            <v>1</v>
          </cell>
          <cell r="F212" t="str">
            <v>EA</v>
          </cell>
          <cell r="G212">
            <v>0.14099999999999999</v>
          </cell>
        </row>
        <row r="213">
          <cell r="A213" t="str">
            <v>P74380MB</v>
          </cell>
          <cell r="B213" t="str">
            <v>8# SPECIAL KITTY FLUTD DCF BAG</v>
          </cell>
          <cell r="C213" t="str">
            <v>LW69</v>
          </cell>
          <cell r="D213" t="str">
            <v>02L</v>
          </cell>
          <cell r="E213" t="str">
            <v>1</v>
          </cell>
          <cell r="F213" t="str">
            <v>EA</v>
          </cell>
          <cell r="G213">
            <v>0.27400000000000002</v>
          </cell>
        </row>
        <row r="214">
          <cell r="A214" t="str">
            <v>P74680MB</v>
          </cell>
          <cell r="B214" t="str">
            <v>20 LB SHOPRITE BAG</v>
          </cell>
          <cell r="C214" t="str">
            <v>LW69</v>
          </cell>
          <cell r="D214" t="str">
            <v>02L</v>
          </cell>
          <cell r="E214" t="str">
            <v>1</v>
          </cell>
          <cell r="F214" t="str">
            <v>EA</v>
          </cell>
          <cell r="G214">
            <v>0.70430000000000004</v>
          </cell>
        </row>
        <row r="215">
          <cell r="A215" t="str">
            <v>P75480LID</v>
          </cell>
          <cell r="B215" t="str">
            <v>KIBBLES N BITS 17.6 LB CORRUGATED LID</v>
          </cell>
          <cell r="C215" t="str">
            <v>LW69</v>
          </cell>
          <cell r="D215" t="str">
            <v>02L</v>
          </cell>
          <cell r="E215" t="str">
            <v>1</v>
          </cell>
          <cell r="F215" t="str">
            <v>EA</v>
          </cell>
          <cell r="G215">
            <v>0.28850000000000003</v>
          </cell>
        </row>
        <row r="216">
          <cell r="A216" t="str">
            <v>P75480MB</v>
          </cell>
          <cell r="B216" t="str">
            <v>KIBBLES N BITS 17.6 LB MULTIWALL BAG</v>
          </cell>
          <cell r="C216" t="str">
            <v>LW69</v>
          </cell>
          <cell r="D216" t="str">
            <v>02L</v>
          </cell>
          <cell r="E216" t="str">
            <v>1</v>
          </cell>
          <cell r="F216" t="str">
            <v>EA</v>
          </cell>
          <cell r="G216">
            <v>0.37320000000000003</v>
          </cell>
        </row>
        <row r="217">
          <cell r="A217" t="str">
            <v>P75490LID</v>
          </cell>
          <cell r="B217" t="str">
            <v>KIBBLES N BITS 17.6 LB PREPRICED CORRUGATED LID</v>
          </cell>
          <cell r="C217" t="str">
            <v>LW69</v>
          </cell>
          <cell r="D217" t="str">
            <v>02L</v>
          </cell>
          <cell r="E217" t="str">
            <v>1</v>
          </cell>
          <cell r="F217" t="str">
            <v>EA</v>
          </cell>
          <cell r="G217">
            <v>0.28850000000000003</v>
          </cell>
        </row>
        <row r="218">
          <cell r="A218" t="str">
            <v>P75490MB</v>
          </cell>
          <cell r="B218" t="str">
            <v>KIBBLES N BITS 17.6 LB PREPRICED MULTIWALL BAG</v>
          </cell>
          <cell r="C218" t="str">
            <v>LW69</v>
          </cell>
          <cell r="D218" t="str">
            <v>02L</v>
          </cell>
          <cell r="E218" t="str">
            <v>1</v>
          </cell>
          <cell r="F218" t="str">
            <v>EA</v>
          </cell>
          <cell r="G218">
            <v>0.38300000000000006</v>
          </cell>
        </row>
        <row r="219">
          <cell r="A219" t="str">
            <v>P75500LID</v>
          </cell>
          <cell r="B219" t="str">
            <v>KIBBLES N BITS JERKY 17.6 LB CORRUGATED LID</v>
          </cell>
          <cell r="C219" t="str">
            <v>LW69</v>
          </cell>
          <cell r="D219" t="str">
            <v>02L</v>
          </cell>
          <cell r="E219" t="str">
            <v>1</v>
          </cell>
          <cell r="F219" t="str">
            <v>EA</v>
          </cell>
          <cell r="G219">
            <v>0.22420000000000001</v>
          </cell>
        </row>
        <row r="220">
          <cell r="A220" t="str">
            <v>P75500MB</v>
          </cell>
          <cell r="B220" t="str">
            <v>KIBBLES N BITS JERKY 17.6 LB M</v>
          </cell>
          <cell r="C220" t="str">
            <v>LW69</v>
          </cell>
          <cell r="D220" t="str">
            <v>02L</v>
          </cell>
          <cell r="E220" t="str">
            <v>1</v>
          </cell>
          <cell r="F220" t="str">
            <v>EA</v>
          </cell>
          <cell r="G220">
            <v>0.56000000000000005</v>
          </cell>
        </row>
        <row r="221">
          <cell r="A221" t="str">
            <v>P75510LID</v>
          </cell>
          <cell r="B221" t="str">
            <v>KIBBLES N BITS JERKY 17.6 LB PREPRICED CORRUGATED LID</v>
          </cell>
          <cell r="C221" t="str">
            <v>LW69</v>
          </cell>
          <cell r="D221" t="str">
            <v>02L</v>
          </cell>
          <cell r="E221" t="str">
            <v>1</v>
          </cell>
          <cell r="F221" t="str">
            <v>EA</v>
          </cell>
          <cell r="G221">
            <v>0.22420000000000001</v>
          </cell>
        </row>
        <row r="222">
          <cell r="A222" t="str">
            <v>P75510MB</v>
          </cell>
          <cell r="B222" t="str">
            <v>KIBBLES N BITS JERKY 17.6 LB PREPRICED MULTIWALL BAG</v>
          </cell>
          <cell r="C222" t="str">
            <v>LW69</v>
          </cell>
          <cell r="D222" t="str">
            <v>02L</v>
          </cell>
          <cell r="E222" t="str">
            <v>1</v>
          </cell>
          <cell r="F222" t="str">
            <v>EA</v>
          </cell>
          <cell r="G222">
            <v>0.45150000000000001</v>
          </cell>
        </row>
        <row r="223">
          <cell r="A223" t="str">
            <v>P75520LID</v>
          </cell>
          <cell r="B223" t="str">
            <v>KIBBLES N BITS LEAN 17.6 CORRUGATED LID</v>
          </cell>
          <cell r="C223" t="str">
            <v>LW69</v>
          </cell>
          <cell r="D223" t="str">
            <v>02L</v>
          </cell>
          <cell r="E223" t="str">
            <v>1</v>
          </cell>
          <cell r="F223" t="str">
            <v>EA</v>
          </cell>
          <cell r="G223">
            <v>0.28850000000000003</v>
          </cell>
        </row>
        <row r="224">
          <cell r="A224" t="str">
            <v>P75520MB</v>
          </cell>
          <cell r="B224" t="str">
            <v>KIBBLES N BITS LEAN 17.6 MULTIWALL BAG</v>
          </cell>
          <cell r="C224" t="str">
            <v>LW69</v>
          </cell>
          <cell r="D224" t="str">
            <v>02L</v>
          </cell>
          <cell r="E224" t="str">
            <v>1</v>
          </cell>
          <cell r="F224" t="str">
            <v>EA</v>
          </cell>
          <cell r="G224">
            <v>0.37320000000000003</v>
          </cell>
        </row>
        <row r="225">
          <cell r="A225" t="str">
            <v>P75530LID</v>
          </cell>
          <cell r="B225" t="str">
            <v>KIBBLES N BITS LEAN 17.6 LB PREPRICED CORRUGATED LID</v>
          </cell>
          <cell r="C225" t="str">
            <v>LW69</v>
          </cell>
          <cell r="D225" t="str">
            <v>02L</v>
          </cell>
          <cell r="E225" t="str">
            <v>1</v>
          </cell>
          <cell r="F225" t="str">
            <v>EA</v>
          </cell>
          <cell r="G225">
            <v>0.28850000000000003</v>
          </cell>
        </row>
        <row r="226">
          <cell r="A226" t="str">
            <v>P75530MB</v>
          </cell>
          <cell r="B226" t="str">
            <v>KIBBLES N BITS LEAN 17.6 LB PREPRICED MULTIWALL BAG</v>
          </cell>
          <cell r="C226" t="str">
            <v>LW69</v>
          </cell>
          <cell r="D226" t="str">
            <v>02L</v>
          </cell>
          <cell r="E226" t="str">
            <v>1</v>
          </cell>
          <cell r="F226" t="str">
            <v>EA</v>
          </cell>
          <cell r="G226">
            <v>0.38300000000000006</v>
          </cell>
        </row>
        <row r="227">
          <cell r="A227" t="str">
            <v>P75540LID</v>
          </cell>
          <cell r="B227" t="str">
            <v>KIBBLES N BITS BACON N CHEESE 17.6 LB CORRUGATED LID</v>
          </cell>
          <cell r="C227" t="str">
            <v>LW69</v>
          </cell>
          <cell r="D227" t="str">
            <v>02L</v>
          </cell>
          <cell r="E227" t="str">
            <v>1</v>
          </cell>
          <cell r="F227" t="str">
            <v>EA</v>
          </cell>
          <cell r="G227">
            <v>0.28850000000000003</v>
          </cell>
        </row>
        <row r="228">
          <cell r="A228" t="str">
            <v>P75540MB</v>
          </cell>
          <cell r="B228" t="str">
            <v>KIBBLES N BITS BACON N CHEESE 17.6 LB MULTIWALL BAG</v>
          </cell>
          <cell r="C228" t="str">
            <v>LW69</v>
          </cell>
          <cell r="D228" t="str">
            <v>02L</v>
          </cell>
          <cell r="E228" t="str">
            <v>1</v>
          </cell>
          <cell r="F228" t="str">
            <v>EA</v>
          </cell>
          <cell r="G228">
            <v>0.37320000000000003</v>
          </cell>
        </row>
        <row r="229">
          <cell r="A229" t="str">
            <v>P75550LID</v>
          </cell>
          <cell r="B229" t="str">
            <v>KIBBLES N BITS BACON N CHEESE 17.6 LB PREPRICED CORRUGATED LID</v>
          </cell>
          <cell r="C229" t="str">
            <v>LW69</v>
          </cell>
          <cell r="D229" t="str">
            <v>02L</v>
          </cell>
          <cell r="E229" t="str">
            <v>1</v>
          </cell>
          <cell r="F229" t="str">
            <v>EA</v>
          </cell>
          <cell r="G229">
            <v>0.28850000000000003</v>
          </cell>
        </row>
        <row r="230">
          <cell r="A230" t="str">
            <v>P75550MB</v>
          </cell>
          <cell r="B230" t="str">
            <v>KIBBLES N BITS BACON N CHEESE 17.6 LB PREPRICED MULTIWALL BAG</v>
          </cell>
          <cell r="C230" t="str">
            <v>LW69</v>
          </cell>
          <cell r="D230" t="str">
            <v>02L</v>
          </cell>
          <cell r="E230" t="str">
            <v>1</v>
          </cell>
          <cell r="F230" t="str">
            <v>EA</v>
          </cell>
          <cell r="G230">
            <v>0.38300000000000006</v>
          </cell>
        </row>
        <row r="231">
          <cell r="A231" t="str">
            <v>P75560LID</v>
          </cell>
          <cell r="B231" t="str">
            <v>KIBBLES N BITS STEW 17.6 LB CORRUGATED LID</v>
          </cell>
          <cell r="C231" t="str">
            <v>LW69</v>
          </cell>
          <cell r="D231" t="str">
            <v>02L</v>
          </cell>
          <cell r="E231" t="str">
            <v>1</v>
          </cell>
          <cell r="F231" t="str">
            <v>EA</v>
          </cell>
          <cell r="G231">
            <v>0.22420000000000001</v>
          </cell>
        </row>
        <row r="232">
          <cell r="A232" t="str">
            <v>P75560MB</v>
          </cell>
          <cell r="B232" t="str">
            <v>8 KG KNB LAMB &amp; RICE</v>
          </cell>
          <cell r="C232" t="str">
            <v>LW69</v>
          </cell>
          <cell r="D232" t="str">
            <v>02L</v>
          </cell>
          <cell r="E232" t="str">
            <v>1</v>
          </cell>
          <cell r="F232" t="str">
            <v>EA</v>
          </cell>
          <cell r="G232">
            <v>0.45130000000000003</v>
          </cell>
        </row>
        <row r="233">
          <cell r="A233" t="str">
            <v>P75580LID</v>
          </cell>
          <cell r="B233" t="str">
            <v>KIBBLES N BITS STEW 17.6 LB PREPRICED CORRUGATED LID</v>
          </cell>
          <cell r="C233" t="str">
            <v>LW69</v>
          </cell>
          <cell r="D233" t="str">
            <v>02L</v>
          </cell>
          <cell r="E233" t="str">
            <v>1</v>
          </cell>
          <cell r="F233" t="str">
            <v>EA</v>
          </cell>
          <cell r="G233">
            <v>0.22420000000000001</v>
          </cell>
        </row>
        <row r="234">
          <cell r="A234" t="str">
            <v>P75580MB</v>
          </cell>
          <cell r="B234" t="str">
            <v>KIBBLES N BITS STEW 17.6 LB PREPRICED MULTIWALL BAG</v>
          </cell>
          <cell r="C234" t="str">
            <v>LW69</v>
          </cell>
          <cell r="D234" t="str">
            <v>02L</v>
          </cell>
          <cell r="E234" t="str">
            <v>1</v>
          </cell>
          <cell r="F234" t="str">
            <v>EA</v>
          </cell>
          <cell r="G234">
            <v>0.45130000000000003</v>
          </cell>
        </row>
        <row r="235">
          <cell r="A235" t="str">
            <v>P75590LID</v>
          </cell>
          <cell r="B235" t="str">
            <v>KNB 2/20 LB LID</v>
          </cell>
          <cell r="C235" t="str">
            <v>LW69</v>
          </cell>
          <cell r="D235" t="str">
            <v>02L</v>
          </cell>
          <cell r="E235" t="str">
            <v>1</v>
          </cell>
          <cell r="F235" t="str">
            <v>EA</v>
          </cell>
          <cell r="G235">
            <v>0.24440000000000001</v>
          </cell>
        </row>
        <row r="236">
          <cell r="A236" t="str">
            <v>P75590MB</v>
          </cell>
          <cell r="B236" t="str">
            <v>KNB 20 LB MULTIWALL BAG</v>
          </cell>
          <cell r="C236" t="str">
            <v>LW69</v>
          </cell>
          <cell r="D236" t="str">
            <v>02L</v>
          </cell>
          <cell r="E236" t="str">
            <v>1</v>
          </cell>
          <cell r="F236" t="str">
            <v>EA</v>
          </cell>
          <cell r="G236">
            <v>0.48499999999999999</v>
          </cell>
        </row>
        <row r="237">
          <cell r="A237" t="str">
            <v>P76800MB</v>
          </cell>
          <cell r="B237" t="str">
            <v>40# BIG BIT BAG</v>
          </cell>
          <cell r="C237" t="str">
            <v>LW69</v>
          </cell>
          <cell r="D237" t="str">
            <v>02L</v>
          </cell>
          <cell r="E237" t="str">
            <v>1</v>
          </cell>
          <cell r="F237" t="str">
            <v>EA</v>
          </cell>
          <cell r="G237">
            <v>0.98499999999999999</v>
          </cell>
        </row>
        <row r="238">
          <cell r="A238" t="str">
            <v>P77777</v>
          </cell>
          <cell r="B238" t="str">
            <v>3M SEALING TAPE</v>
          </cell>
          <cell r="C238" t="str">
            <v>LW69</v>
          </cell>
          <cell r="D238" t="str">
            <v>02L</v>
          </cell>
          <cell r="E238" t="str">
            <v>1</v>
          </cell>
          <cell r="F238" t="str">
            <v>LNF</v>
          </cell>
          <cell r="G238">
            <v>3.7000000000000002E-3</v>
          </cell>
        </row>
        <row r="239">
          <cell r="A239" t="str">
            <v>P78020MB</v>
          </cell>
          <cell r="B239" t="str">
            <v>35# BIG BIT BAG</v>
          </cell>
          <cell r="C239" t="str">
            <v>LW69</v>
          </cell>
          <cell r="D239" t="str">
            <v>02L</v>
          </cell>
          <cell r="E239" t="str">
            <v>1</v>
          </cell>
          <cell r="F239" t="str">
            <v>EA</v>
          </cell>
          <cell r="G239">
            <v>0.81150000000000011</v>
          </cell>
        </row>
        <row r="240">
          <cell r="A240" t="str">
            <v>P78020MB.1</v>
          </cell>
          <cell r="B240" t="str">
            <v>35# BIG BIT BAG W/UPC STICKER</v>
          </cell>
          <cell r="C240" t="str">
            <v>LW69</v>
          </cell>
          <cell r="D240" t="str">
            <v>02L</v>
          </cell>
          <cell r="E240" t="str">
            <v>1</v>
          </cell>
          <cell r="F240" t="str">
            <v>EA</v>
          </cell>
          <cell r="G240">
            <v>0.89769999999999994</v>
          </cell>
        </row>
        <row r="241">
          <cell r="A241" t="str">
            <v>P87700LID</v>
          </cell>
          <cell r="B241" t="str">
            <v>20 LB OL ROY</v>
          </cell>
          <cell r="C241" t="str">
            <v>LW69</v>
          </cell>
          <cell r="D241" t="str">
            <v>02L</v>
          </cell>
          <cell r="E241" t="str">
            <v>1</v>
          </cell>
          <cell r="F241" t="str">
            <v>EA</v>
          </cell>
          <cell r="G241">
            <v>0.28539999999999999</v>
          </cell>
        </row>
        <row r="242">
          <cell r="A242" t="str">
            <v>P87700MB</v>
          </cell>
          <cell r="B242" t="str">
            <v>20# BAG D.R. OL ROY</v>
          </cell>
          <cell r="C242" t="str">
            <v>LW69</v>
          </cell>
          <cell r="D242" t="str">
            <v>02L</v>
          </cell>
          <cell r="E242" t="str">
            <v>1</v>
          </cell>
          <cell r="F242" t="str">
            <v>EA</v>
          </cell>
          <cell r="G242">
            <v>0.34509999999999996</v>
          </cell>
        </row>
        <row r="243">
          <cell r="A243" t="str">
            <v>P87700MB.1</v>
          </cell>
          <cell r="B243" t="str">
            <v>20# OLROY DINNER ROUNDS</v>
          </cell>
          <cell r="C243" t="str">
            <v>LW69</v>
          </cell>
          <cell r="D243" t="str">
            <v>02L</v>
          </cell>
          <cell r="E243" t="str">
            <v>1</v>
          </cell>
          <cell r="F243" t="str">
            <v>EA</v>
          </cell>
          <cell r="G243">
            <v>0.38200000000000006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&amp;GBeef 10"/>
      <sheetName val="data"/>
      <sheetName val="macro"/>
      <sheetName val="SKUFCST"/>
      <sheetName val="Visit preperation"/>
      <sheetName val="Agenda"/>
      <sheetName val="Action plan"/>
      <sheetName val="K"/>
      <sheetName val="Mat Costing"/>
      <sheetName val="2X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For Raw material - Non fish, Packaging and Ingredient (Plus Mark-up)</v>
          </cell>
        </row>
      </sheetData>
      <sheetData sheetId="10"/>
      <sheetData sheetId="11">
        <row r="1">
          <cell r="A1" t="str">
            <v>Ingr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3300"/>
    <pageSetUpPr fitToPage="1"/>
  </sheetPr>
  <dimension ref="A1:I90"/>
  <sheetViews>
    <sheetView showGridLines="0" topLeftCell="A43" zoomScaleNormal="100" workbookViewId="0">
      <selection activeCell="L40" sqref="L40"/>
    </sheetView>
  </sheetViews>
  <sheetFormatPr defaultColWidth="9" defaultRowHeight="21"/>
  <cols>
    <col min="1" max="1" width="27.75" customWidth="1"/>
    <col min="2" max="2" width="15.375" customWidth="1"/>
    <col min="3" max="3" width="11" style="1" customWidth="1"/>
    <col min="4" max="4" width="10.375" customWidth="1"/>
    <col min="5" max="5" width="12.625" customWidth="1"/>
    <col min="6" max="6" width="10.375" customWidth="1"/>
    <col min="7" max="7" width="14.125" customWidth="1"/>
    <col min="8" max="8" width="14.125" style="2" customWidth="1"/>
    <col min="9" max="9" width="7.25" style="2" customWidth="1"/>
    <col min="10" max="16384" width="9" style="3"/>
  </cols>
  <sheetData>
    <row r="1" spans="1:9" ht="31.5">
      <c r="A1" s="210" t="s">
        <v>0</v>
      </c>
      <c r="B1" s="210"/>
      <c r="C1" s="210"/>
      <c r="D1" s="210"/>
      <c r="E1" s="210"/>
      <c r="F1" s="210"/>
      <c r="G1" s="210"/>
      <c r="H1" s="220" t="s">
        <v>1</v>
      </c>
      <c r="I1" s="220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25">
      <c r="A3" s="211" t="s">
        <v>4</v>
      </c>
      <c r="B3" s="211"/>
      <c r="C3" s="211"/>
      <c r="D3" s="211"/>
      <c r="E3" s="211"/>
      <c r="F3" s="211"/>
      <c r="G3" s="211"/>
      <c r="H3" s="211"/>
      <c r="I3" s="211"/>
    </row>
    <row r="4" spans="1: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>
      <c r="A5" s="13" t="s">
        <v>9</v>
      </c>
      <c r="B5" s="14" t="s">
        <v>10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>
      <c r="A6" s="13" t="s">
        <v>13</v>
      </c>
      <c r="B6" s="14" t="s">
        <v>144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>
      <c r="A7" s="13" t="s">
        <v>16</v>
      </c>
      <c r="B7" s="136" t="s">
        <v>152</v>
      </c>
      <c r="C7" s="21"/>
      <c r="D7" s="14"/>
      <c r="E7" s="19"/>
      <c r="F7" s="13" t="s">
        <v>17</v>
      </c>
      <c r="G7" s="14" t="s">
        <v>18</v>
      </c>
      <c r="H7" s="16"/>
      <c r="I7" s="17"/>
    </row>
    <row r="8" spans="1:9">
      <c r="A8" s="13" t="s">
        <v>19</v>
      </c>
      <c r="B8" s="22">
        <v>80</v>
      </c>
      <c r="C8" s="21"/>
      <c r="D8" s="20"/>
      <c r="E8" s="20"/>
      <c r="F8" s="13" t="s">
        <v>20</v>
      </c>
      <c r="G8" s="23" t="s">
        <v>21</v>
      </c>
      <c r="H8" s="16"/>
      <c r="I8" s="17"/>
    </row>
    <row r="9" spans="1:9">
      <c r="A9" s="13" t="s">
        <v>22</v>
      </c>
      <c r="B9" s="24" t="s">
        <v>15</v>
      </c>
      <c r="C9" s="14"/>
      <c r="D9" s="20"/>
      <c r="E9" s="25"/>
      <c r="F9" s="14" t="s">
        <v>23</v>
      </c>
      <c r="G9" s="14" t="s">
        <v>24</v>
      </c>
      <c r="H9" s="16"/>
      <c r="I9" s="17"/>
    </row>
    <row r="10" spans="1:9">
      <c r="A10" s="13" t="s">
        <v>25</v>
      </c>
      <c r="B10" s="26">
        <v>24</v>
      </c>
      <c r="C10" s="14"/>
      <c r="D10" s="14"/>
      <c r="E10" s="19"/>
      <c r="F10" s="13" t="s">
        <v>26</v>
      </c>
      <c r="G10" s="14" t="s">
        <v>27</v>
      </c>
      <c r="H10" s="16"/>
      <c r="I10" s="17"/>
    </row>
    <row r="11" spans="1:9">
      <c r="A11" s="27" t="s">
        <v>28</v>
      </c>
      <c r="B11" s="28"/>
      <c r="C11" s="29" t="s">
        <v>29</v>
      </c>
      <c r="D11" s="30"/>
      <c r="E11" s="31" t="s">
        <v>30</v>
      </c>
      <c r="F11" s="32" t="s">
        <v>31</v>
      </c>
      <c r="G11" s="33"/>
      <c r="H11" s="34">
        <v>35.75</v>
      </c>
      <c r="I11" s="35" t="s">
        <v>32</v>
      </c>
    </row>
    <row r="12" spans="1:9">
      <c r="A12" s="212" t="s">
        <v>33</v>
      </c>
      <c r="B12" s="213"/>
      <c r="C12" s="36" t="s">
        <v>34</v>
      </c>
      <c r="D12" s="37" t="s">
        <v>35</v>
      </c>
      <c r="E12" s="38" t="s">
        <v>36</v>
      </c>
      <c r="F12" s="37" t="s">
        <v>37</v>
      </c>
      <c r="G12" s="214" t="s">
        <v>38</v>
      </c>
      <c r="H12" s="215"/>
      <c r="I12" s="216"/>
    </row>
    <row r="13" spans="1:9">
      <c r="A13" s="40"/>
      <c r="B13" s="41"/>
      <c r="C13" s="36" t="s">
        <v>39</v>
      </c>
      <c r="D13" s="37" t="s">
        <v>40</v>
      </c>
      <c r="E13" s="38"/>
      <c r="F13" s="37" t="s">
        <v>41</v>
      </c>
      <c r="G13" s="42" t="s">
        <v>42</v>
      </c>
      <c r="H13" s="39" t="s">
        <v>43</v>
      </c>
      <c r="I13" s="43" t="s">
        <v>44</v>
      </c>
    </row>
    <row r="14" spans="1:9">
      <c r="A14" s="44" t="s">
        <v>45</v>
      </c>
      <c r="B14" s="45"/>
      <c r="C14" s="46"/>
      <c r="D14" s="47"/>
      <c r="E14" s="48"/>
      <c r="F14" s="47"/>
      <c r="G14" s="49"/>
      <c r="H14" s="48"/>
      <c r="I14" s="50" t="str">
        <f>IF(G14="","",G14/$G$63)</f>
        <v/>
      </c>
    </row>
    <row r="15" spans="1:9">
      <c r="A15" s="51" t="s">
        <v>46</v>
      </c>
      <c r="B15" s="52"/>
      <c r="C15" s="46"/>
      <c r="D15" s="47"/>
      <c r="E15" s="48"/>
      <c r="F15" s="47"/>
      <c r="G15" s="49"/>
      <c r="H15" s="48"/>
      <c r="I15" s="50" t="str">
        <f>IF(G15="","",G15/$G$63)</f>
        <v/>
      </c>
    </row>
    <row r="16" spans="1:9">
      <c r="A16" s="51" t="s">
        <v>47</v>
      </c>
      <c r="B16" s="52" t="s">
        <v>48</v>
      </c>
      <c r="C16" s="46">
        <v>25.488</v>
      </c>
      <c r="D16" s="47">
        <v>60</v>
      </c>
      <c r="E16" s="48">
        <f>C16/1000*$B$10/D16%</f>
        <v>1.0195200000000002</v>
      </c>
      <c r="F16" s="47">
        <v>32.96</v>
      </c>
      <c r="G16" s="49">
        <f>F16*E16</f>
        <v>33.603379200000006</v>
      </c>
      <c r="H16" s="48">
        <f>G16/$H$11</f>
        <v>0.93995466293706309</v>
      </c>
      <c r="I16" s="50">
        <f ca="1">IF(G16="","",G16/$G$63)</f>
        <v>0.10549329204689985</v>
      </c>
    </row>
    <row r="17" spans="1:9">
      <c r="A17" s="51" t="s">
        <v>49</v>
      </c>
      <c r="B17" s="52" t="s">
        <v>50</v>
      </c>
      <c r="C17" s="46">
        <v>25.73</v>
      </c>
      <c r="D17" s="47">
        <v>70</v>
      </c>
      <c r="E17" s="48">
        <f>C17/1000*$B$10/D17%</f>
        <v>0.88217142857142861</v>
      </c>
      <c r="F17" s="47">
        <v>102</v>
      </c>
      <c r="G17" s="49">
        <f>F17*E17</f>
        <v>89.981485714285725</v>
      </c>
      <c r="H17" s="48">
        <f>G17/$H$11</f>
        <v>2.5169646353646358</v>
      </c>
      <c r="I17" s="50">
        <f ca="1">IF(G17="","",G17/$G$63)</f>
        <v>0.28248477912813869</v>
      </c>
    </row>
    <row r="18" spans="1:9" ht="21.75" thickBot="1">
      <c r="A18" s="53"/>
      <c r="B18" s="54"/>
      <c r="C18" s="46"/>
      <c r="D18" s="55"/>
      <c r="E18" s="46"/>
      <c r="F18" s="48"/>
      <c r="G18" s="56"/>
      <c r="H18" s="57"/>
      <c r="I18" s="50" t="str">
        <f>IF(G18="","",G18/$G$63)</f>
        <v/>
      </c>
    </row>
    <row r="19" spans="1:9" ht="22.5" thickTop="1" thickBot="1">
      <c r="A19" s="207" t="s">
        <v>51</v>
      </c>
      <c r="B19" s="208"/>
      <c r="C19" s="208"/>
      <c r="D19" s="208"/>
      <c r="E19" s="208"/>
      <c r="F19" s="209"/>
      <c r="G19" s="58">
        <f>SUM(G15:G17)</f>
        <v>123.58486491428573</v>
      </c>
      <c r="H19" s="59">
        <f>SUM(H15:H17)</f>
        <v>3.456919298301699</v>
      </c>
      <c r="I19" s="60">
        <f ca="1">G19/$G$63</f>
        <v>0.38797807117503852</v>
      </c>
    </row>
    <row r="20" spans="1:9" ht="21.75" thickTop="1">
      <c r="A20" s="32" t="s">
        <v>52</v>
      </c>
      <c r="B20" s="61"/>
      <c r="C20" s="62"/>
      <c r="D20" s="63"/>
      <c r="E20" s="64"/>
      <c r="F20" s="63"/>
      <c r="G20" s="65"/>
      <c r="H20" s="66"/>
      <c r="I20" s="50" t="str">
        <f t="shared" ref="I20:I35" si="0">IF(G20="","",G20/$G$63)</f>
        <v/>
      </c>
    </row>
    <row r="21" spans="1:9">
      <c r="A21" s="51" t="s">
        <v>53</v>
      </c>
      <c r="B21" s="52" t="s">
        <v>54</v>
      </c>
      <c r="C21" s="46">
        <v>0.52100000000000002</v>
      </c>
      <c r="D21" s="47">
        <v>98</v>
      </c>
      <c r="E21" s="48">
        <f t="shared" ref="E21:E34" si="1">C21/1000*$B$10/D21%</f>
        <v>1.2759183673469388E-2</v>
      </c>
      <c r="F21" s="47">
        <v>77.25</v>
      </c>
      <c r="G21" s="49">
        <f t="shared" ref="G21:G34" si="2">E21* F21</f>
        <v>0.98564693877551024</v>
      </c>
      <c r="H21" s="48">
        <f t="shared" ref="H21:H34" si="3">G21/$H$11</f>
        <v>2.7570543741972313E-2</v>
      </c>
      <c r="I21" s="50">
        <f t="shared" ca="1" si="0"/>
        <v>3.0943060740563169E-3</v>
      </c>
    </row>
    <row r="22" spans="1:9">
      <c r="A22" s="51" t="s">
        <v>55</v>
      </c>
      <c r="B22" s="52" t="s">
        <v>56</v>
      </c>
      <c r="C22" s="46">
        <v>0.623</v>
      </c>
      <c r="D22" s="47">
        <v>98</v>
      </c>
      <c r="E22" s="48">
        <f t="shared" si="1"/>
        <v>1.5257142857142858E-2</v>
      </c>
      <c r="F22" s="47">
        <v>19.260999999999999</v>
      </c>
      <c r="G22" s="49">
        <f t="shared" si="2"/>
        <v>0.29386782857142857</v>
      </c>
      <c r="H22" s="48">
        <f t="shared" si="3"/>
        <v>8.2200791208791209E-3</v>
      </c>
      <c r="I22" s="50">
        <f t="shared" ca="1" si="0"/>
        <v>9.2255854621531655E-4</v>
      </c>
    </row>
    <row r="23" spans="1:9">
      <c r="A23" s="51" t="s">
        <v>57</v>
      </c>
      <c r="B23" s="52" t="s">
        <v>58</v>
      </c>
      <c r="C23" s="46">
        <v>0.125</v>
      </c>
      <c r="D23" s="47">
        <v>98</v>
      </c>
      <c r="E23" s="48">
        <f t="shared" si="1"/>
        <v>3.0612244897959186E-3</v>
      </c>
      <c r="F23" s="47">
        <v>57.783000000000001</v>
      </c>
      <c r="G23" s="49">
        <f t="shared" si="2"/>
        <v>0.17688673469387758</v>
      </c>
      <c r="H23" s="48">
        <f t="shared" si="3"/>
        <v>4.9478806907378341E-3</v>
      </c>
      <c r="I23" s="50">
        <f t="shared" ca="1" si="0"/>
        <v>5.5531212653409914E-4</v>
      </c>
    </row>
    <row r="24" spans="1:9">
      <c r="A24" s="51" t="s">
        <v>59</v>
      </c>
      <c r="B24" s="52" t="s">
        <v>60</v>
      </c>
      <c r="C24" s="46">
        <v>27.709</v>
      </c>
      <c r="D24" s="47">
        <v>98</v>
      </c>
      <c r="E24" s="48">
        <f t="shared" si="1"/>
        <v>0.67858775510204083</v>
      </c>
      <c r="F24" s="47">
        <v>2.5000000000000001E-2</v>
      </c>
      <c r="G24" s="49">
        <f t="shared" si="2"/>
        <v>1.6964693877551021E-2</v>
      </c>
      <c r="H24" s="48">
        <f t="shared" si="3"/>
        <v>4.7453689167974882E-4</v>
      </c>
      <c r="I24" s="50">
        <f t="shared" ca="1" si="0"/>
        <v>5.325837604185782E-5</v>
      </c>
    </row>
    <row r="25" spans="1:9">
      <c r="A25" s="51" t="s">
        <v>61</v>
      </c>
      <c r="B25" s="52" t="s">
        <v>62</v>
      </c>
      <c r="C25" s="46">
        <v>1.026</v>
      </c>
      <c r="D25" s="47">
        <v>98</v>
      </c>
      <c r="E25" s="48">
        <f t="shared" si="1"/>
        <v>2.5126530612244898E-2</v>
      </c>
      <c r="F25" s="47">
        <v>170.208</v>
      </c>
      <c r="G25" s="49">
        <f t="shared" si="2"/>
        <v>4.2767365224489797</v>
      </c>
      <c r="H25" s="48">
        <f t="shared" si="3"/>
        <v>0.1196289936349365</v>
      </c>
      <c r="I25" s="50">
        <f t="shared" ca="1" si="0"/>
        <v>1.3426239435180167E-2</v>
      </c>
    </row>
    <row r="26" spans="1:9">
      <c r="A26" s="51" t="s">
        <v>63</v>
      </c>
      <c r="B26" s="52" t="s">
        <v>64</v>
      </c>
      <c r="C26" s="46">
        <v>6.7000000000000004E-2</v>
      </c>
      <c r="D26" s="47">
        <v>98</v>
      </c>
      <c r="E26" s="48">
        <f t="shared" si="1"/>
        <v>1.6408163265306122E-3</v>
      </c>
      <c r="F26" s="47">
        <v>81.575999999999993</v>
      </c>
      <c r="G26" s="49">
        <f t="shared" si="2"/>
        <v>0.1338512326530612</v>
      </c>
      <c r="H26" s="48">
        <f t="shared" si="3"/>
        <v>3.7440904238618517E-3</v>
      </c>
      <c r="I26" s="50">
        <f t="shared" ca="1" si="0"/>
        <v>4.2020795269027348E-4</v>
      </c>
    </row>
    <row r="27" spans="1:9">
      <c r="A27" s="51" t="s">
        <v>65</v>
      </c>
      <c r="B27" s="52" t="s">
        <v>66</v>
      </c>
      <c r="C27" s="46">
        <v>4.2000000000000003E-2</v>
      </c>
      <c r="D27" s="47">
        <v>98</v>
      </c>
      <c r="E27" s="48">
        <f t="shared" si="1"/>
        <v>1.0285714285714288E-3</v>
      </c>
      <c r="F27" s="47">
        <v>1689.2</v>
      </c>
      <c r="G27" s="49">
        <f t="shared" si="2"/>
        <v>1.7374628571428576</v>
      </c>
      <c r="H27" s="48">
        <f t="shared" si="3"/>
        <v>4.8600359640359657E-2</v>
      </c>
      <c r="I27" s="50">
        <f t="shared" ca="1" si="0"/>
        <v>5.4545310910044569E-3</v>
      </c>
    </row>
    <row r="28" spans="1:9">
      <c r="A28" s="51" t="s">
        <v>67</v>
      </c>
      <c r="B28" s="52" t="s">
        <v>68</v>
      </c>
      <c r="C28" s="46">
        <v>0.13500000000000001</v>
      </c>
      <c r="D28" s="47">
        <v>98</v>
      </c>
      <c r="E28" s="48">
        <f t="shared" si="1"/>
        <v>3.3061224489795917E-3</v>
      </c>
      <c r="F28" s="47">
        <v>301.5222</v>
      </c>
      <c r="G28" s="49">
        <f t="shared" si="2"/>
        <v>0.99686931428571424</v>
      </c>
      <c r="H28" s="48">
        <f t="shared" si="3"/>
        <v>2.7884456343656341E-2</v>
      </c>
      <c r="I28" s="50">
        <f t="shared" ca="1" si="0"/>
        <v>3.129537213463806E-3</v>
      </c>
    </row>
    <row r="29" spans="1:9">
      <c r="A29" s="51" t="s">
        <v>69</v>
      </c>
      <c r="B29" s="52" t="s">
        <v>70</v>
      </c>
      <c r="C29" s="46">
        <v>4.2000000000000003E-2</v>
      </c>
      <c r="D29" s="47">
        <v>98</v>
      </c>
      <c r="E29" s="48">
        <f t="shared" si="1"/>
        <v>1.0285714285714288E-3</v>
      </c>
      <c r="F29" s="47">
        <v>149.35</v>
      </c>
      <c r="G29" s="49">
        <f t="shared" si="2"/>
        <v>0.1536171428571429</v>
      </c>
      <c r="H29" s="48">
        <f t="shared" si="3"/>
        <v>4.2969830169830182E-3</v>
      </c>
      <c r="I29" s="50">
        <f t="shared" ca="1" si="0"/>
        <v>4.822603708510038E-4</v>
      </c>
    </row>
    <row r="30" spans="1:9">
      <c r="A30" s="51" t="s">
        <v>71</v>
      </c>
      <c r="B30" s="52" t="s">
        <v>72</v>
      </c>
      <c r="C30" s="46">
        <v>4.2000000000000003E-2</v>
      </c>
      <c r="D30" s="47">
        <v>98</v>
      </c>
      <c r="E30" s="48">
        <f t="shared" si="1"/>
        <v>1.0285714285714288E-3</v>
      </c>
      <c r="F30" s="47">
        <v>41.2</v>
      </c>
      <c r="G30" s="49">
        <f t="shared" si="2"/>
        <v>4.237714285714287E-2</v>
      </c>
      <c r="H30" s="48">
        <f t="shared" si="3"/>
        <v>1.1853746253746257E-3</v>
      </c>
      <c r="I30" s="50">
        <f t="shared" ca="1" si="0"/>
        <v>1.3303734368303553E-4</v>
      </c>
    </row>
    <row r="31" spans="1:9">
      <c r="A31" s="51" t="s">
        <v>73</v>
      </c>
      <c r="B31" s="52" t="s">
        <v>74</v>
      </c>
      <c r="C31" s="46">
        <v>0.41499999999999998</v>
      </c>
      <c r="D31" s="47">
        <v>98</v>
      </c>
      <c r="E31" s="48">
        <f t="shared" si="1"/>
        <v>1.016326530612245E-2</v>
      </c>
      <c r="F31" s="47">
        <v>339.9</v>
      </c>
      <c r="G31" s="49">
        <f t="shared" si="2"/>
        <v>3.4544938775510206</v>
      </c>
      <c r="H31" s="48">
        <f t="shared" si="3"/>
        <v>9.6629199372056523E-2</v>
      </c>
      <c r="I31" s="50">
        <f t="shared" ca="1" si="0"/>
        <v>1.0844919177018877E-2</v>
      </c>
    </row>
    <row r="32" spans="1:9">
      <c r="A32" s="51" t="s">
        <v>75</v>
      </c>
      <c r="B32" s="52" t="s">
        <v>76</v>
      </c>
      <c r="C32" s="46">
        <v>6.3E-2</v>
      </c>
      <c r="D32" s="47">
        <v>98</v>
      </c>
      <c r="E32" s="48">
        <f t="shared" si="1"/>
        <v>1.5428571428571427E-3</v>
      </c>
      <c r="F32" s="47">
        <v>43.054000000000002</v>
      </c>
      <c r="G32" s="49">
        <f t="shared" si="2"/>
        <v>6.6426171428571421E-2</v>
      </c>
      <c r="H32" s="48">
        <f t="shared" si="3"/>
        <v>1.858074725274725E-3</v>
      </c>
      <c r="I32" s="50">
        <f t="shared" ca="1" si="0"/>
        <v>2.0853603622315812E-4</v>
      </c>
    </row>
    <row r="33" spans="1:9">
      <c r="A33" s="51" t="s">
        <v>55</v>
      </c>
      <c r="B33" s="52" t="s">
        <v>56</v>
      </c>
      <c r="C33" s="46">
        <v>0.83</v>
      </c>
      <c r="D33" s="47">
        <v>98</v>
      </c>
      <c r="E33" s="48">
        <f t="shared" si="1"/>
        <v>2.03265306122449E-2</v>
      </c>
      <c r="F33" s="47">
        <v>19.260999999999999</v>
      </c>
      <c r="G33" s="49">
        <f t="shared" si="2"/>
        <v>0.391509306122449</v>
      </c>
      <c r="H33" s="48">
        <f t="shared" si="3"/>
        <v>1.0951309262166406E-2</v>
      </c>
      <c r="I33" s="50">
        <f t="shared" ca="1" si="0"/>
        <v>1.2290908400621394E-3</v>
      </c>
    </row>
    <row r="34" spans="1:9">
      <c r="A34" s="51" t="s">
        <v>77</v>
      </c>
      <c r="B34" s="52" t="s">
        <v>78</v>
      </c>
      <c r="C34" s="46">
        <v>0.14499999999999999</v>
      </c>
      <c r="D34" s="47">
        <v>98</v>
      </c>
      <c r="E34" s="48">
        <f t="shared" si="1"/>
        <v>3.5510204081632656E-3</v>
      </c>
      <c r="F34" s="47">
        <v>77.25</v>
      </c>
      <c r="G34" s="49">
        <f t="shared" si="2"/>
        <v>0.27431632653061228</v>
      </c>
      <c r="H34" s="48">
        <f t="shared" si="3"/>
        <v>7.6731839588982456E-3</v>
      </c>
      <c r="I34" s="50">
        <f t="shared" ca="1" si="0"/>
        <v>8.6117923366250666E-4</v>
      </c>
    </row>
    <row r="35" spans="1:9" ht="21.75" thickBot="1">
      <c r="A35" s="53"/>
      <c r="B35" s="54"/>
      <c r="C35" s="46"/>
      <c r="D35" s="55"/>
      <c r="E35" s="46"/>
      <c r="F35" s="48"/>
      <c r="G35" s="56"/>
      <c r="H35" s="57"/>
      <c r="I35" s="50" t="str">
        <f t="shared" si="0"/>
        <v/>
      </c>
    </row>
    <row r="36" spans="1:9" ht="22.5" thickTop="1" thickBot="1">
      <c r="A36" s="207" t="s">
        <v>79</v>
      </c>
      <c r="B36" s="208"/>
      <c r="C36" s="208"/>
      <c r="D36" s="208"/>
      <c r="E36" s="208"/>
      <c r="F36" s="209"/>
      <c r="G36" s="58">
        <f>SUM(G20:G34)</f>
        <v>13.00102608979592</v>
      </c>
      <c r="H36" s="59">
        <f>SUM(H20:H34)</f>
        <v>0.36366506544883692</v>
      </c>
      <c r="I36" s="60">
        <f ca="1">G36/$G$63</f>
        <v>4.0814973816687014E-2</v>
      </c>
    </row>
    <row r="37" spans="1:9" ht="21.75" thickTop="1">
      <c r="A37" s="67" t="s">
        <v>80</v>
      </c>
      <c r="B37" s="68"/>
      <c r="C37" s="69"/>
      <c r="D37" s="14"/>
      <c r="E37" s="70"/>
      <c r="F37" s="71"/>
      <c r="G37" s="72"/>
      <c r="H37" s="73"/>
      <c r="I37" s="74" t="str">
        <f>IF(G37="","",G37/$G$63)</f>
        <v/>
      </c>
    </row>
    <row r="38" spans="1:9">
      <c r="A38" s="134" t="s">
        <v>81</v>
      </c>
      <c r="B38" s="133" t="s">
        <v>82</v>
      </c>
      <c r="C38" s="192"/>
      <c r="D38" s="14"/>
      <c r="E38" s="70">
        <v>24</v>
      </c>
      <c r="F38" s="134">
        <f>VLOOKUP($B38,'[17]2023'!$3:$9500,16,0)</f>
        <v>1.9157096174999999</v>
      </c>
      <c r="G38" s="77">
        <f>E38 * F38</f>
        <v>45.977030819999996</v>
      </c>
      <c r="H38" s="78">
        <f>G38/$H$11</f>
        <v>1.286070792167832</v>
      </c>
      <c r="I38" s="79">
        <f ca="1">IF(G38="","",G38/$G$63)</f>
        <v>0.14433870804706372</v>
      </c>
    </row>
    <row r="39" spans="1:9">
      <c r="A39" s="134" t="s">
        <v>83</v>
      </c>
      <c r="B39" s="133" t="s">
        <v>84</v>
      </c>
      <c r="C39" s="192"/>
      <c r="D39" s="14"/>
      <c r="E39" s="70">
        <v>24</v>
      </c>
      <c r="F39" s="134">
        <f>VLOOKUP($B39,'[17]2023'!$3:$9500,16,0)</f>
        <v>1.45646416125</v>
      </c>
      <c r="G39" s="77">
        <f>E39 * F39</f>
        <v>34.955139869999996</v>
      </c>
      <c r="H39" s="78">
        <f>G39/$H$11</f>
        <v>0.97776615020979007</v>
      </c>
      <c r="I39" s="79">
        <f ca="1">IF(G39="","",G39/$G$63)</f>
        <v>0.10973696296728817</v>
      </c>
    </row>
    <row r="40" spans="1:9" ht="21.75" thickBot="1">
      <c r="A40" s="80"/>
      <c r="B40" s="81"/>
      <c r="C40" s="82"/>
      <c r="D40" s="83"/>
      <c r="E40" s="70"/>
      <c r="F40" s="84"/>
      <c r="G40" s="85"/>
      <c r="H40" s="86"/>
      <c r="I40" s="87" t="str">
        <f>IF(G40="","",G40/$G$63)</f>
        <v/>
      </c>
    </row>
    <row r="41" spans="1:9" ht="22.5" thickTop="1" thickBot="1">
      <c r="A41" s="201" t="s">
        <v>85</v>
      </c>
      <c r="B41" s="202"/>
      <c r="C41" s="202"/>
      <c r="D41" s="202"/>
      <c r="E41" s="202"/>
      <c r="F41" s="203"/>
      <c r="G41" s="58">
        <f>SUM(G37:G39)</f>
        <v>80.932170689999992</v>
      </c>
      <c r="H41" s="59">
        <f>SUM(H37:H39)</f>
        <v>2.2638369423776221</v>
      </c>
      <c r="I41" s="60">
        <f ca="1">G41/$G$63</f>
        <v>0.25407567101435191</v>
      </c>
    </row>
    <row r="42" spans="1:9" ht="21.75" thickTop="1">
      <c r="A42" s="67" t="s">
        <v>86</v>
      </c>
      <c r="B42" s="68"/>
      <c r="C42" s="69"/>
      <c r="D42" s="14"/>
      <c r="E42" s="70"/>
      <c r="F42" s="71"/>
      <c r="G42" s="72"/>
      <c r="H42" s="73"/>
      <c r="I42" s="74" t="str">
        <f>IF(G42="","",G42/$G$63)</f>
        <v/>
      </c>
    </row>
    <row r="43" spans="1:9">
      <c r="A43" s="75" t="s">
        <v>87</v>
      </c>
      <c r="B43" s="133" t="s">
        <v>88</v>
      </c>
      <c r="C43" s="69"/>
      <c r="D43" s="14"/>
      <c r="E43" s="70">
        <v>24</v>
      </c>
      <c r="F43" s="134">
        <f>VLOOKUP($B43,'[18]2023A'!$3:$9500,21,0)</f>
        <v>0.15637828869523429</v>
      </c>
      <c r="G43" s="77">
        <f>E43 * F43</f>
        <v>3.753078928685623</v>
      </c>
      <c r="H43" s="78">
        <f>G43/$H$11</f>
        <v>0.10498122877442302</v>
      </c>
      <c r="I43" s="79">
        <f ca="1">IF(G43="","",G43/$G$63)</f>
        <v>1.1782286809384288E-2</v>
      </c>
    </row>
    <row r="44" spans="1:9">
      <c r="A44" s="193" t="s">
        <v>151</v>
      </c>
      <c r="B44" s="132" t="s">
        <v>147</v>
      </c>
      <c r="C44" s="69"/>
      <c r="D44" s="14"/>
      <c r="E44" s="70">
        <f>E38/12</f>
        <v>2</v>
      </c>
      <c r="F44" s="194">
        <v>4.3470000000000004</v>
      </c>
      <c r="G44" s="77">
        <f>E44 * F44</f>
        <v>8.6940000000000008</v>
      </c>
      <c r="H44" s="78">
        <f>G44/$H$11</f>
        <v>0.24318881118881122</v>
      </c>
      <c r="I44" s="79">
        <f ca="1">IF(G44="","",G44/$G$63)</f>
        <v>2.7293644356331498E-2</v>
      </c>
    </row>
    <row r="45" spans="1:9">
      <c r="A45" s="193" t="s">
        <v>150</v>
      </c>
      <c r="B45" s="132" t="s">
        <v>148</v>
      </c>
      <c r="C45" s="69"/>
      <c r="D45" s="14"/>
      <c r="E45" s="70">
        <v>1</v>
      </c>
      <c r="F45" s="194">
        <v>3.569</v>
      </c>
      <c r="G45" s="77">
        <f>E45 * F45</f>
        <v>3.569</v>
      </c>
      <c r="H45" s="78">
        <f>G45/$H$11</f>
        <v>9.9832167832167834E-2</v>
      </c>
      <c r="I45" s="79">
        <f ca="1">IF(G45="","",G45/$G$63)</f>
        <v>1.1204395756584667E-2</v>
      </c>
    </row>
    <row r="46" spans="1:9" ht="21.75" thickBot="1">
      <c r="A46" s="80"/>
      <c r="B46" s="81"/>
      <c r="C46" s="82"/>
      <c r="D46" s="83"/>
      <c r="E46" s="70"/>
      <c r="F46" s="84"/>
      <c r="G46" s="85"/>
      <c r="H46" s="86"/>
      <c r="I46" s="87" t="str">
        <f>IF(G46="","",G46/$G$63)</f>
        <v/>
      </c>
    </row>
    <row r="47" spans="1:9" ht="22.5" thickTop="1" thickBot="1">
      <c r="A47" s="201" t="s">
        <v>89</v>
      </c>
      <c r="B47" s="202"/>
      <c r="C47" s="202"/>
      <c r="D47" s="202"/>
      <c r="E47" s="202"/>
      <c r="F47" s="203"/>
      <c r="G47" s="58">
        <f>SUM(G42:G45)</f>
        <v>16.016078928685623</v>
      </c>
      <c r="H47" s="59">
        <f>SUM(H42:H45)</f>
        <v>0.44800220779540212</v>
      </c>
      <c r="I47" s="60">
        <f ca="1">G47/$G$63</f>
        <v>5.0280326922300451E-2</v>
      </c>
    </row>
    <row r="48" spans="1:9" ht="21.75" thickTop="1">
      <c r="A48" s="88" t="s">
        <v>90</v>
      </c>
      <c r="B48" s="89"/>
      <c r="C48" s="90"/>
      <c r="D48" s="9"/>
      <c r="E48" s="9"/>
      <c r="F48" s="12"/>
      <c r="G48" s="91"/>
      <c r="H48" s="92"/>
      <c r="I48" s="74" t="str">
        <f>IF(G48="","",G48/$G$63)</f>
        <v/>
      </c>
    </row>
    <row r="49" spans="1:9">
      <c r="A49" s="75" t="s">
        <v>91</v>
      </c>
      <c r="B49" s="76"/>
      <c r="C49" s="69"/>
      <c r="D49" s="14"/>
      <c r="E49" s="70"/>
      <c r="F49" s="71"/>
      <c r="G49" s="196">
        <f>65.63</f>
        <v>65.63</v>
      </c>
      <c r="H49" s="78">
        <f>G49/$H$11</f>
        <v>1.8358041958041957</v>
      </c>
      <c r="I49" s="79">
        <f ca="1">IF(G49="","",G49/$G$63)</f>
        <v>0.2060365630441725</v>
      </c>
    </row>
    <row r="50" spans="1:9" ht="21.75" thickBot="1">
      <c r="A50" s="13"/>
      <c r="B50" s="14"/>
      <c r="C50" s="69"/>
      <c r="D50" s="14"/>
      <c r="E50" s="14"/>
      <c r="F50" s="17"/>
      <c r="G50" s="93"/>
      <c r="H50" s="86"/>
      <c r="I50" s="87" t="str">
        <f>IF(G50="","",G50/$G$63)</f>
        <v/>
      </c>
    </row>
    <row r="51" spans="1:9" ht="22.5" thickTop="1" thickBot="1">
      <c r="A51" s="201" t="s">
        <v>92</v>
      </c>
      <c r="B51" s="202"/>
      <c r="C51" s="202"/>
      <c r="D51" s="202"/>
      <c r="E51" s="202"/>
      <c r="F51" s="203"/>
      <c r="G51" s="58">
        <f>SUM(G48:G49)</f>
        <v>65.63</v>
      </c>
      <c r="H51" s="59">
        <f>SUM(H48:H49)</f>
        <v>1.8358041958041957</v>
      </c>
      <c r="I51" s="60">
        <f ca="1">G51/$G$63</f>
        <v>0.2060365630441725</v>
      </c>
    </row>
    <row r="52" spans="1:9" ht="22.5" thickTop="1" thickBot="1">
      <c r="A52" s="88" t="s">
        <v>93</v>
      </c>
      <c r="B52" s="89"/>
      <c r="C52" s="90"/>
      <c r="D52" s="9"/>
      <c r="E52" s="9"/>
      <c r="F52" s="12"/>
      <c r="G52" s="91"/>
      <c r="H52" s="92"/>
      <c r="I52" s="50" t="str">
        <f>IF(G52="","",G52/$G$63)</f>
        <v/>
      </c>
    </row>
    <row r="53" spans="1:9" ht="22.5" thickTop="1" thickBot="1">
      <c r="A53" s="197" t="s">
        <v>153</v>
      </c>
      <c r="B53" s="76"/>
      <c r="C53" s="135">
        <v>7.1630000000000003</v>
      </c>
      <c r="D53" s="14"/>
      <c r="E53" s="70"/>
      <c r="F53" s="71">
        <v>1</v>
      </c>
      <c r="G53" s="72">
        <f>F53 * C53</f>
        <v>7.1630000000000003</v>
      </c>
      <c r="H53" s="73">
        <f>G53/$H$11</f>
        <v>0.20036363636363638</v>
      </c>
      <c r="I53" s="74">
        <f ca="1">IF(G53="","",G53/$G$63)</f>
        <v>2.2487275652680296E-2</v>
      </c>
    </row>
    <row r="54" spans="1:9" ht="22.5" thickTop="1" thickBot="1">
      <c r="A54" s="75" t="s">
        <v>94</v>
      </c>
      <c r="B54" s="76"/>
      <c r="C54" s="69">
        <v>1</v>
      </c>
      <c r="D54" s="14"/>
      <c r="E54" s="70"/>
      <c r="F54" s="71">
        <v>1</v>
      </c>
      <c r="G54" s="72">
        <f>F54 * C54</f>
        <v>1</v>
      </c>
      <c r="H54" s="73">
        <f>G54/$H$11</f>
        <v>2.7972027972027972E-2</v>
      </c>
      <c r="I54" s="74">
        <f ca="1">IF(G54="","",G54/$G$63)</f>
        <v>3.1393655804384051E-3</v>
      </c>
    </row>
    <row r="55" spans="1:9" ht="21.75" thickTop="1">
      <c r="A55" s="75" t="s">
        <v>95</v>
      </c>
      <c r="B55" s="76"/>
      <c r="C55" s="69">
        <v>2.5024999999999999</v>
      </c>
      <c r="D55" s="14"/>
      <c r="E55" s="70"/>
      <c r="F55" s="71">
        <v>1</v>
      </c>
      <c r="G55" s="72">
        <f>F55 * C55</f>
        <v>2.5024999999999999</v>
      </c>
      <c r="H55" s="73">
        <f>G55/$H$11</f>
        <v>6.9999999999999993E-2</v>
      </c>
      <c r="I55" s="74">
        <f ca="1">IF(G55="","",G55/$G$63)</f>
        <v>7.8562623650471081E-3</v>
      </c>
    </row>
    <row r="56" spans="1:9" ht="21.75" thickBot="1">
      <c r="A56" s="13"/>
      <c r="B56" s="14"/>
      <c r="C56" s="69"/>
      <c r="D56" s="14"/>
      <c r="E56" s="14"/>
      <c r="F56" s="94"/>
      <c r="G56" s="95"/>
      <c r="H56" s="57"/>
      <c r="I56" s="50" t="str">
        <f>IF(G56="","",G56/$G$63)</f>
        <v/>
      </c>
    </row>
    <row r="57" spans="1:9" ht="22.5" thickTop="1" thickBot="1">
      <c r="A57" s="201" t="s">
        <v>96</v>
      </c>
      <c r="B57" s="202"/>
      <c r="C57" s="202"/>
      <c r="D57" s="202"/>
      <c r="E57" s="202"/>
      <c r="F57" s="203"/>
      <c r="G57" s="58">
        <f>SUM(G52:G55)</f>
        <v>10.6655</v>
      </c>
      <c r="H57" s="59">
        <f>SUM(H52:H55)</f>
        <v>0.29833566433566433</v>
      </c>
      <c r="I57" s="60">
        <f t="shared" ref="I57:I63" ca="1" si="4">G57/$G$63</f>
        <v>3.348290359816581E-2</v>
      </c>
    </row>
    <row r="58" spans="1:9" ht="21.75" thickTop="1">
      <c r="A58" s="217" t="s">
        <v>97</v>
      </c>
      <c r="B58" s="218"/>
      <c r="C58" s="218"/>
      <c r="D58" s="218"/>
      <c r="E58" s="218"/>
      <c r="F58" s="219"/>
      <c r="G58" s="96">
        <f>SUM(G19,G36,G41,G47,G51,G57)</f>
        <v>309.82964062276727</v>
      </c>
      <c r="H58" s="97">
        <f>SUM(H19,H36,H41,H47,H51,H57)</f>
        <v>8.6665633740634203</v>
      </c>
      <c r="I58" s="98">
        <f t="shared" ca="1" si="4"/>
        <v>0.97266850957071627</v>
      </c>
    </row>
    <row r="59" spans="1:9" ht="21.75" customHeight="1">
      <c r="A59" s="99" t="s">
        <v>98</v>
      </c>
      <c r="B59" s="100">
        <f>1%</f>
        <v>0.01</v>
      </c>
      <c r="C59" s="101" t="s">
        <v>99</v>
      </c>
      <c r="D59" s="102"/>
      <c r="E59" s="102"/>
      <c r="F59" s="103"/>
      <c r="G59" s="56">
        <f>SUM(G19,G36)*B59</f>
        <v>1.3658589100408165</v>
      </c>
      <c r="H59" s="57">
        <f>G59/$H$11</f>
        <v>3.8205843637505357E-2</v>
      </c>
      <c r="I59" s="50">
        <f t="shared" ca="1" si="4"/>
        <v>4.2879304499172551E-3</v>
      </c>
    </row>
    <row r="60" spans="1:9" ht="21.75" customHeight="1">
      <c r="A60" s="99" t="s">
        <v>98</v>
      </c>
      <c r="B60" s="100">
        <f>1%</f>
        <v>0.01</v>
      </c>
      <c r="C60" s="101" t="s">
        <v>100</v>
      </c>
      <c r="D60" s="102"/>
      <c r="E60" s="102"/>
      <c r="F60" s="103"/>
      <c r="G60" s="56">
        <f>SUM(G41)*B60</f>
        <v>0.80932170689999994</v>
      </c>
      <c r="H60" s="57">
        <f t="shared" ref="H60:H61" si="5">G60/$H$11</f>
        <v>2.2638369423776221E-2</v>
      </c>
      <c r="I60" s="50">
        <f t="shared" ca="1" si="4"/>
        <v>2.540756710143519E-3</v>
      </c>
    </row>
    <row r="61" spans="1:9" ht="21.75" customHeight="1">
      <c r="A61" s="99" t="s">
        <v>98</v>
      </c>
      <c r="B61" s="100">
        <f>1%</f>
        <v>0.01</v>
      </c>
      <c r="C61" s="101" t="s">
        <v>101</v>
      </c>
      <c r="D61" s="102"/>
      <c r="E61" s="102"/>
      <c r="F61" s="103"/>
      <c r="G61" s="56">
        <f>SUM(G47)*B61</f>
        <v>0.16016078928685623</v>
      </c>
      <c r="H61" s="57">
        <f t="shared" si="5"/>
        <v>4.4800220779540201E-3</v>
      </c>
      <c r="I61" s="50">
        <f t="shared" ca="1" si="4"/>
        <v>5.0280326922300448E-4</v>
      </c>
    </row>
    <row r="62" spans="1:9" ht="21.75" customHeight="1">
      <c r="A62" s="104" t="s">
        <v>102</v>
      </c>
      <c r="B62" s="105">
        <f>2%</f>
        <v>0.02</v>
      </c>
      <c r="C62" s="106"/>
      <c r="D62" s="107"/>
      <c r="E62" s="107"/>
      <c r="F62" s="108"/>
      <c r="G62" s="56">
        <f ca="1">G63*B62</f>
        <v>6.3707139189590807</v>
      </c>
      <c r="H62" s="57">
        <f ca="1">G62/$H$11</f>
        <v>0.17820178794291136</v>
      </c>
      <c r="I62" s="50">
        <f t="shared" ca="1" si="4"/>
        <v>0.02</v>
      </c>
    </row>
    <row r="63" spans="1:9" ht="21.75" customHeight="1">
      <c r="A63" s="109" t="s">
        <v>103</v>
      </c>
      <c r="B63" s="110"/>
      <c r="C63" s="111"/>
      <c r="D63" s="110"/>
      <c r="E63" s="110"/>
      <c r="F63" s="112"/>
      <c r="G63" s="113">
        <f ca="1">SUM(G58:G62)</f>
        <v>318.53569594795403</v>
      </c>
      <c r="H63" s="114">
        <f ca="1">SUM(H58:H62)</f>
        <v>8.9100893971455672</v>
      </c>
      <c r="I63" s="115">
        <f t="shared" ca="1" si="4"/>
        <v>1</v>
      </c>
    </row>
    <row r="64" spans="1:9" ht="21.75" customHeight="1">
      <c r="A64" s="99" t="s">
        <v>104</v>
      </c>
      <c r="B64" s="195" t="s">
        <v>149</v>
      </c>
      <c r="C64" s="101"/>
      <c r="D64" s="102"/>
      <c r="E64" s="102"/>
      <c r="F64" s="116"/>
      <c r="G64" s="117"/>
      <c r="H64" s="117"/>
      <c r="I64" s="118"/>
    </row>
    <row r="65" spans="1:9" ht="21.75" customHeight="1">
      <c r="A65" s="99"/>
      <c r="B65" s="119"/>
      <c r="C65" s="101"/>
      <c r="D65" s="102"/>
      <c r="E65" s="102"/>
      <c r="F65" s="116"/>
      <c r="G65" s="120"/>
      <c r="H65" s="120"/>
      <c r="I65" s="121"/>
    </row>
    <row r="66" spans="1:9" ht="21.75" customHeight="1">
      <c r="A66" s="99"/>
      <c r="B66" s="102"/>
      <c r="C66" s="101"/>
      <c r="D66" s="102"/>
      <c r="E66" s="102"/>
      <c r="F66" s="116"/>
      <c r="G66" s="122"/>
      <c r="H66" s="122"/>
      <c r="I66" s="121"/>
    </row>
    <row r="67" spans="1:9" ht="29.25">
      <c r="A67" s="99"/>
      <c r="B67" s="102"/>
      <c r="C67" s="101"/>
      <c r="D67" s="102"/>
      <c r="E67" s="102"/>
      <c r="F67" s="116"/>
      <c r="G67" s="122"/>
      <c r="H67" s="122"/>
      <c r="I67" s="121"/>
    </row>
    <row r="68" spans="1:9" ht="29.25">
      <c r="A68" s="99"/>
      <c r="B68" s="102"/>
      <c r="C68" s="101"/>
      <c r="D68" s="102"/>
      <c r="E68" s="102"/>
      <c r="F68" s="123"/>
      <c r="G68" s="122"/>
      <c r="H68" s="122"/>
      <c r="I68" s="121"/>
    </row>
    <row r="69" spans="1:9" ht="29.25">
      <c r="A69" s="8"/>
      <c r="B69" s="9"/>
      <c r="C69" s="90"/>
      <c r="D69" s="9"/>
      <c r="E69" s="9"/>
      <c r="F69" s="124"/>
      <c r="G69" s="125"/>
      <c r="H69" s="125"/>
      <c r="I69" s="126"/>
    </row>
    <row r="70" spans="1:9" ht="21.75" thickBot="1">
      <c r="A70" s="27"/>
      <c r="B70" s="29"/>
      <c r="C70" s="127"/>
      <c r="D70" s="29"/>
      <c r="E70" s="29"/>
      <c r="F70" s="128"/>
      <c r="G70" s="16"/>
      <c r="H70" s="16"/>
      <c r="I70" s="16"/>
    </row>
    <row r="71" spans="1:9" ht="24" thickBot="1">
      <c r="A71" s="198" t="s">
        <v>106</v>
      </c>
      <c r="B71" s="199"/>
      <c r="C71" s="199"/>
      <c r="D71" s="199"/>
      <c r="E71" s="199"/>
      <c r="F71" s="200"/>
      <c r="G71" s="204" t="s">
        <v>107</v>
      </c>
      <c r="H71" s="205"/>
      <c r="I71" s="206"/>
    </row>
    <row r="72" spans="1:9">
      <c r="G72" s="16"/>
      <c r="H72" s="16"/>
      <c r="I72" s="16"/>
    </row>
    <row r="73" spans="1:9">
      <c r="A73" s="14"/>
      <c r="B73" s="14"/>
      <c r="C73" s="69"/>
      <c r="D73" s="14"/>
      <c r="E73" s="14"/>
      <c r="F73" s="129"/>
      <c r="G73" s="16"/>
      <c r="H73" s="16"/>
      <c r="I73" s="16"/>
    </row>
    <row r="74" spans="1:9">
      <c r="A74" s="14"/>
      <c r="B74" s="14"/>
      <c r="C74" s="69"/>
      <c r="D74" s="14"/>
      <c r="E74" s="14"/>
      <c r="F74" s="129"/>
      <c r="G74" s="16"/>
      <c r="H74" s="16"/>
      <c r="I74" s="16"/>
    </row>
    <row r="75" spans="1:9">
      <c r="A75" s="14"/>
      <c r="B75" s="14"/>
      <c r="C75" s="69"/>
      <c r="D75" s="14"/>
      <c r="E75" s="14"/>
      <c r="F75" s="129"/>
      <c r="G75" s="16"/>
      <c r="H75" s="16"/>
      <c r="I75" s="16"/>
    </row>
    <row r="76" spans="1:9">
      <c r="A76" s="14"/>
      <c r="B76" s="14"/>
      <c r="C76" s="69"/>
      <c r="D76" s="14"/>
      <c r="E76" s="14"/>
      <c r="F76" s="129"/>
      <c r="G76" s="16"/>
      <c r="H76" s="16"/>
      <c r="I76" s="16"/>
    </row>
    <row r="77" spans="1:9">
      <c r="A77" s="18"/>
      <c r="B77" s="18"/>
      <c r="C77" s="130"/>
      <c r="D77" s="18"/>
      <c r="E77" s="18"/>
      <c r="F77" s="18"/>
      <c r="G77" s="18"/>
      <c r="H77" s="131"/>
      <c r="I77" s="131"/>
    </row>
    <row r="78" spans="1:9">
      <c r="A78" s="18"/>
      <c r="B78" s="18"/>
      <c r="C78" s="130"/>
      <c r="D78" s="18"/>
      <c r="E78" s="18"/>
      <c r="F78" s="18"/>
      <c r="G78" s="18"/>
      <c r="H78" s="131"/>
      <c r="I78" s="131"/>
    </row>
    <row r="79" spans="1:9">
      <c r="A79" s="18"/>
      <c r="B79" s="18"/>
      <c r="C79" s="130"/>
      <c r="D79" s="18"/>
      <c r="E79" s="18"/>
      <c r="F79" s="18"/>
      <c r="G79" s="18"/>
      <c r="H79" s="131"/>
      <c r="I79" s="131"/>
    </row>
    <row r="80" spans="1:9">
      <c r="A80" s="18"/>
      <c r="B80" s="18"/>
      <c r="C80" s="130"/>
      <c r="D80" s="18"/>
      <c r="E80" s="18"/>
      <c r="F80" s="18"/>
      <c r="G80" s="18"/>
      <c r="H80" s="131"/>
      <c r="I80" s="131"/>
    </row>
    <row r="81" spans="1:9">
      <c r="A81" s="18"/>
      <c r="B81" s="18"/>
      <c r="C81" s="130"/>
      <c r="D81" s="18"/>
      <c r="E81" s="18"/>
      <c r="F81" s="18"/>
      <c r="G81" s="18"/>
      <c r="H81" s="131"/>
      <c r="I81" s="131"/>
    </row>
    <row r="82" spans="1:9">
      <c r="A82" s="18"/>
      <c r="B82" s="18"/>
      <c r="C82" s="130"/>
      <c r="D82" s="18"/>
      <c r="E82" s="18"/>
      <c r="F82" s="18"/>
      <c r="G82" s="18"/>
      <c r="H82" s="131"/>
      <c r="I82" s="131"/>
    </row>
    <row r="83" spans="1:9">
      <c r="A83" s="18"/>
      <c r="B83" s="18"/>
      <c r="C83" s="130"/>
      <c r="D83" s="18"/>
      <c r="E83" s="18"/>
      <c r="F83" s="18"/>
      <c r="G83" s="18"/>
      <c r="H83" s="131"/>
      <c r="I83" s="131"/>
    </row>
    <row r="84" spans="1:9">
      <c r="A84" s="18"/>
      <c r="B84" s="18"/>
      <c r="C84" s="130"/>
      <c r="D84" s="18"/>
      <c r="E84" s="18"/>
      <c r="F84" s="18"/>
      <c r="G84" s="18"/>
      <c r="H84" s="131"/>
      <c r="I84" s="131"/>
    </row>
    <row r="85" spans="1:9">
      <c r="A85" s="18"/>
      <c r="B85" s="18"/>
      <c r="C85" s="130"/>
      <c r="D85" s="18"/>
      <c r="E85" s="18"/>
      <c r="F85" s="18"/>
      <c r="G85" s="18"/>
      <c r="H85" s="131"/>
      <c r="I85" s="131"/>
    </row>
    <row r="86" spans="1:9">
      <c r="A86" s="18"/>
      <c r="B86" s="18"/>
      <c r="C86" s="130"/>
      <c r="D86" s="18"/>
      <c r="E86" s="18"/>
      <c r="F86" s="18"/>
      <c r="G86" s="18"/>
      <c r="H86" s="131"/>
      <c r="I86" s="131"/>
    </row>
    <row r="87" spans="1:9">
      <c r="A87" s="18"/>
      <c r="B87" s="18"/>
      <c r="C87" s="130"/>
      <c r="D87" s="18"/>
      <c r="E87" s="18"/>
      <c r="F87" s="18"/>
      <c r="G87" s="18"/>
      <c r="H87" s="131"/>
      <c r="I87" s="131"/>
    </row>
    <row r="88" spans="1:9">
      <c r="A88" s="18"/>
      <c r="B88" s="18"/>
      <c r="C88" s="130"/>
      <c r="D88" s="18"/>
      <c r="E88" s="18"/>
      <c r="F88" s="18"/>
      <c r="G88" s="18"/>
      <c r="H88" s="131"/>
      <c r="I88" s="131"/>
    </row>
    <row r="89" spans="1:9">
      <c r="A89" s="18"/>
      <c r="B89" s="18"/>
      <c r="C89" s="130"/>
      <c r="D89" s="18"/>
      <c r="E89" s="18"/>
      <c r="F89" s="18"/>
      <c r="G89" s="18"/>
      <c r="H89" s="131"/>
      <c r="I89" s="131"/>
    </row>
    <row r="90" spans="1:9">
      <c r="A90" s="18"/>
      <c r="B90" s="18"/>
      <c r="C90" s="130"/>
      <c r="D90" s="18"/>
      <c r="E90" s="18"/>
      <c r="F90" s="18"/>
      <c r="G90" s="18"/>
      <c r="H90" s="131"/>
      <c r="I90" s="131"/>
    </row>
  </sheetData>
  <mergeCells count="14">
    <mergeCell ref="A1:G1"/>
    <mergeCell ref="A3:I3"/>
    <mergeCell ref="A12:B12"/>
    <mergeCell ref="G12:I12"/>
    <mergeCell ref="A58:F58"/>
    <mergeCell ref="H1:I1"/>
    <mergeCell ref="A71:F71"/>
    <mergeCell ref="A47:F47"/>
    <mergeCell ref="G71:I71"/>
    <mergeCell ref="A19:F19"/>
    <mergeCell ref="A57:F57"/>
    <mergeCell ref="A36:F36"/>
    <mergeCell ref="A41:F41"/>
    <mergeCell ref="A51:F5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D027-4D50-45B9-BBC3-557FE454B6FB}">
  <sheetPr>
    <tabColor theme="4" tint="-0.249977111117893"/>
    <pageSetUpPr fitToPage="1"/>
  </sheetPr>
  <dimension ref="A1:I88"/>
  <sheetViews>
    <sheetView showGridLines="0" topLeftCell="A49" zoomScaleNormal="100" workbookViewId="0">
      <selection activeCell="J43" sqref="J1:Q1048576"/>
    </sheetView>
  </sheetViews>
  <sheetFormatPr defaultColWidth="9" defaultRowHeight="21"/>
  <cols>
    <col min="1" max="1" width="27.75" customWidth="1"/>
    <col min="2" max="2" width="15.375" customWidth="1"/>
    <col min="3" max="3" width="11" style="1" customWidth="1"/>
    <col min="4" max="4" width="10.375" customWidth="1"/>
    <col min="5" max="5" width="12.625" customWidth="1"/>
    <col min="6" max="6" width="10.375" customWidth="1"/>
    <col min="7" max="7" width="14.125" customWidth="1"/>
    <col min="8" max="8" width="14.125" style="2" customWidth="1"/>
    <col min="9" max="9" width="7.25" style="2" customWidth="1"/>
    <col min="10" max="16384" width="9" style="3"/>
  </cols>
  <sheetData>
    <row r="1" spans="1:9" ht="31.5">
      <c r="A1" s="221" t="s">
        <v>0</v>
      </c>
      <c r="B1" s="221"/>
      <c r="C1" s="221"/>
      <c r="D1" s="221"/>
      <c r="E1" s="221"/>
      <c r="F1" s="221"/>
      <c r="G1" s="221"/>
      <c r="H1" s="222" t="s">
        <v>1</v>
      </c>
      <c r="I1" s="222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25">
      <c r="A3" s="223" t="s">
        <v>4</v>
      </c>
      <c r="B3" s="223"/>
      <c r="C3" s="223"/>
      <c r="D3" s="223"/>
      <c r="E3" s="223"/>
      <c r="F3" s="223"/>
      <c r="G3" s="223"/>
      <c r="H3" s="223"/>
      <c r="I3" s="223"/>
    </row>
    <row r="4" spans="1:9">
      <c r="A4" s="137" t="s">
        <v>5</v>
      </c>
      <c r="B4" s="9" t="s">
        <v>6</v>
      </c>
      <c r="C4" s="9"/>
      <c r="D4" s="9"/>
      <c r="E4" s="9"/>
      <c r="F4" s="137" t="s">
        <v>7</v>
      </c>
      <c r="G4" s="10" t="s">
        <v>108</v>
      </c>
      <c r="H4" s="11"/>
      <c r="I4" s="12"/>
    </row>
    <row r="5" spans="1:9">
      <c r="A5" s="13" t="s">
        <v>9</v>
      </c>
      <c r="B5" s="138" t="s">
        <v>109</v>
      </c>
      <c r="C5" s="138"/>
      <c r="D5" s="138"/>
      <c r="E5" s="139"/>
      <c r="F5" s="13" t="s">
        <v>11</v>
      </c>
      <c r="G5" s="138" t="s">
        <v>12</v>
      </c>
      <c r="H5" s="16"/>
      <c r="I5" s="17"/>
    </row>
    <row r="6" spans="1:9">
      <c r="A6" s="13" t="s">
        <v>13</v>
      </c>
      <c r="B6" s="138" t="s">
        <v>145</v>
      </c>
      <c r="C6" s="18"/>
      <c r="D6" s="138"/>
      <c r="E6" s="140"/>
      <c r="F6" s="13" t="s">
        <v>14</v>
      </c>
      <c r="G6" s="138" t="s">
        <v>15</v>
      </c>
      <c r="H6" s="16"/>
      <c r="I6" s="17"/>
    </row>
    <row r="7" spans="1:9">
      <c r="A7" s="13" t="s">
        <v>16</v>
      </c>
      <c r="B7" s="136" t="s">
        <v>152</v>
      </c>
      <c r="C7" s="21"/>
      <c r="D7" s="138"/>
      <c r="E7" s="140"/>
      <c r="F7" s="13" t="s">
        <v>17</v>
      </c>
      <c r="G7" s="138" t="s">
        <v>110</v>
      </c>
      <c r="H7" s="16"/>
      <c r="I7" s="17"/>
    </row>
    <row r="8" spans="1:9">
      <c r="A8" s="13" t="s">
        <v>19</v>
      </c>
      <c r="B8" s="22">
        <v>80</v>
      </c>
      <c r="C8" s="21"/>
      <c r="D8" s="138"/>
      <c r="E8" s="138"/>
      <c r="F8" s="13" t="s">
        <v>20</v>
      </c>
      <c r="G8" s="23" t="s">
        <v>21</v>
      </c>
      <c r="H8" s="16"/>
      <c r="I8" s="17"/>
    </row>
    <row r="9" spans="1:9">
      <c r="A9" s="13" t="s">
        <v>22</v>
      </c>
      <c r="B9" s="24" t="s">
        <v>15</v>
      </c>
      <c r="C9" s="138"/>
      <c r="D9" s="138"/>
      <c r="E9" s="94"/>
      <c r="F9" s="138" t="s">
        <v>23</v>
      </c>
      <c r="G9" s="138" t="s">
        <v>111</v>
      </c>
      <c r="H9" s="16"/>
      <c r="I9" s="17"/>
    </row>
    <row r="10" spans="1:9">
      <c r="A10" s="13" t="s">
        <v>25</v>
      </c>
      <c r="B10" s="26">
        <v>24</v>
      </c>
      <c r="C10" s="138"/>
      <c r="D10" s="138"/>
      <c r="E10" s="140"/>
      <c r="F10" s="13" t="s">
        <v>26</v>
      </c>
      <c r="G10" s="138" t="s">
        <v>112</v>
      </c>
      <c r="H10" s="16"/>
      <c r="I10" s="17"/>
    </row>
    <row r="11" spans="1:9">
      <c r="A11" s="27" t="s">
        <v>28</v>
      </c>
      <c r="B11" s="141"/>
      <c r="C11" s="142" t="s">
        <v>29</v>
      </c>
      <c r="D11" s="143">
        <f>600</f>
        <v>600</v>
      </c>
      <c r="E11" s="144" t="s">
        <v>30</v>
      </c>
      <c r="F11" s="32" t="s">
        <v>31</v>
      </c>
      <c r="G11" s="145"/>
      <c r="H11" s="146">
        <v>35.75</v>
      </c>
      <c r="I11" s="35" t="s">
        <v>32</v>
      </c>
    </row>
    <row r="12" spans="1:9">
      <c r="A12" s="224" t="s">
        <v>33</v>
      </c>
      <c r="B12" s="213"/>
      <c r="C12" s="36" t="s">
        <v>34</v>
      </c>
      <c r="D12" s="37" t="s">
        <v>35</v>
      </c>
      <c r="E12" s="38" t="s">
        <v>36</v>
      </c>
      <c r="F12" s="37" t="s">
        <v>37</v>
      </c>
      <c r="G12" s="225" t="s">
        <v>38</v>
      </c>
      <c r="H12" s="226"/>
      <c r="I12" s="227"/>
    </row>
    <row r="13" spans="1:9">
      <c r="A13" s="40"/>
      <c r="B13" s="41"/>
      <c r="C13" s="36" t="s">
        <v>39</v>
      </c>
      <c r="D13" s="37" t="s">
        <v>40</v>
      </c>
      <c r="E13" s="38"/>
      <c r="F13" s="37" t="s">
        <v>41</v>
      </c>
      <c r="G13" s="147" t="s">
        <v>42</v>
      </c>
      <c r="H13" s="148" t="s">
        <v>43</v>
      </c>
      <c r="I13" s="149" t="s">
        <v>44</v>
      </c>
    </row>
    <row r="14" spans="1:9">
      <c r="A14" s="150" t="s">
        <v>45</v>
      </c>
      <c r="B14" s="151"/>
      <c r="C14" s="152"/>
      <c r="D14" s="153"/>
      <c r="E14" s="154"/>
      <c r="F14" s="153"/>
      <c r="G14" s="155"/>
      <c r="H14" s="154"/>
      <c r="I14" s="156" t="str">
        <f t="shared" ref="I14:I19" si="0">IF(G14="","",G14/$G$61)</f>
        <v/>
      </c>
    </row>
    <row r="15" spans="1:9">
      <c r="A15" s="157" t="s">
        <v>46</v>
      </c>
      <c r="B15" s="158"/>
      <c r="C15" s="152"/>
      <c r="D15" s="153"/>
      <c r="E15" s="154"/>
      <c r="F15" s="153"/>
      <c r="G15" s="155"/>
      <c r="H15" s="154"/>
      <c r="I15" s="156" t="str">
        <f t="shared" si="0"/>
        <v/>
      </c>
    </row>
    <row r="16" spans="1:9">
      <c r="A16" s="157" t="s">
        <v>113</v>
      </c>
      <c r="B16" s="158" t="s">
        <v>114</v>
      </c>
      <c r="C16" s="152">
        <v>40.26</v>
      </c>
      <c r="D16" s="153">
        <v>98</v>
      </c>
      <c r="E16" s="154">
        <f>C16/1000*$B$10/D16%</f>
        <v>0.98595918367346935</v>
      </c>
      <c r="F16" s="159">
        <f>$D$11/1000*H11</f>
        <v>21.45</v>
      </c>
      <c r="G16" s="155">
        <f>F16*E16</f>
        <v>21.148824489795917</v>
      </c>
      <c r="H16" s="154">
        <f>G16/$H$11</f>
        <v>0.59157551020408161</v>
      </c>
      <c r="I16" s="156">
        <f t="shared" ca="1" si="0"/>
        <v>0.10543193056115679</v>
      </c>
    </row>
    <row r="17" spans="1:9">
      <c r="A17" s="157" t="s">
        <v>115</v>
      </c>
      <c r="B17" s="158"/>
      <c r="C17" s="152"/>
      <c r="D17" s="153"/>
      <c r="E17" s="154"/>
      <c r="F17" s="153"/>
      <c r="G17" s="155"/>
      <c r="H17" s="154"/>
      <c r="I17" s="156" t="str">
        <f t="shared" si="0"/>
        <v/>
      </c>
    </row>
    <row r="18" spans="1:9">
      <c r="A18" s="157" t="s">
        <v>116</v>
      </c>
      <c r="B18" s="158" t="s">
        <v>50</v>
      </c>
      <c r="C18" s="152">
        <v>2.4900000000000002</v>
      </c>
      <c r="D18" s="153">
        <v>70</v>
      </c>
      <c r="E18" s="154">
        <f>C18/1000*$B$10/D18%</f>
        <v>8.5371428571428584E-2</v>
      </c>
      <c r="F18" s="153">
        <v>102</v>
      </c>
      <c r="G18" s="155">
        <f>F18*E18</f>
        <v>8.707885714285716</v>
      </c>
      <c r="H18" s="154">
        <f>G18/$H$11</f>
        <v>0.24357722277722282</v>
      </c>
      <c r="I18" s="156">
        <f t="shared" ca="1" si="0"/>
        <v>4.3410885669131594E-2</v>
      </c>
    </row>
    <row r="19" spans="1:9" ht="21.75" thickBot="1">
      <c r="A19" s="160"/>
      <c r="B19" s="161"/>
      <c r="C19" s="152"/>
      <c r="D19" s="153"/>
      <c r="E19" s="152"/>
      <c r="F19" s="154"/>
      <c r="G19" s="162"/>
      <c r="H19" s="163"/>
      <c r="I19" s="156" t="str">
        <f t="shared" si="0"/>
        <v/>
      </c>
    </row>
    <row r="20" spans="1:9" ht="22.5" thickTop="1" thickBot="1">
      <c r="A20" s="207" t="s">
        <v>51</v>
      </c>
      <c r="B20" s="208"/>
      <c r="C20" s="208"/>
      <c r="D20" s="208"/>
      <c r="E20" s="208"/>
      <c r="F20" s="209"/>
      <c r="G20" s="58">
        <f>SUM(G15:G18)</f>
        <v>29.856710204081633</v>
      </c>
      <c r="H20" s="59">
        <f>SUM(H15:H18)</f>
        <v>0.83515273298130444</v>
      </c>
      <c r="I20" s="60">
        <f ca="1">G20/$G$61</f>
        <v>0.14884281623028839</v>
      </c>
    </row>
    <row r="21" spans="1:9" ht="21.75" thickTop="1">
      <c r="A21" s="32" t="s">
        <v>52</v>
      </c>
      <c r="B21" s="164"/>
      <c r="C21" s="62"/>
      <c r="D21" s="63"/>
      <c r="E21" s="64"/>
      <c r="F21" s="63"/>
      <c r="G21" s="65"/>
      <c r="H21" s="66"/>
      <c r="I21" s="156" t="str">
        <f t="shared" ref="I21:I33" si="1">IF(G21="","",G21/$G$61)</f>
        <v/>
      </c>
    </row>
    <row r="22" spans="1:9">
      <c r="A22" s="157" t="s">
        <v>59</v>
      </c>
      <c r="B22" s="158" t="s">
        <v>60</v>
      </c>
      <c r="C22" s="152">
        <v>33.143000000000001</v>
      </c>
      <c r="D22" s="153">
        <v>98</v>
      </c>
      <c r="E22" s="154">
        <f t="shared" ref="E22:E32" si="2">C22/1000*$B$10/D22%</f>
        <v>0.81166530612244892</v>
      </c>
      <c r="F22" s="153">
        <v>2.5000000000000001E-2</v>
      </c>
      <c r="G22" s="155">
        <f t="shared" ref="G22:G32" si="3">E22* F22</f>
        <v>2.0291632653061224E-2</v>
      </c>
      <c r="H22" s="154">
        <f t="shared" ref="H22:H32" si="4">G22/$H$11</f>
        <v>5.6759811616954468E-4</v>
      </c>
      <c r="I22" s="156">
        <f t="shared" ca="1" si="1"/>
        <v>1.0115862495725395E-4</v>
      </c>
    </row>
    <row r="23" spans="1:9">
      <c r="A23" s="157" t="s">
        <v>117</v>
      </c>
      <c r="B23" s="158" t="s">
        <v>118</v>
      </c>
      <c r="C23" s="152">
        <v>0.44900000000000001</v>
      </c>
      <c r="D23" s="153">
        <v>98</v>
      </c>
      <c r="E23" s="154">
        <f t="shared" si="2"/>
        <v>1.099591836734694E-2</v>
      </c>
      <c r="F23" s="153">
        <v>85.284000000000006</v>
      </c>
      <c r="G23" s="155">
        <f t="shared" si="3"/>
        <v>0.93777590204081651</v>
      </c>
      <c r="H23" s="154">
        <f t="shared" si="4"/>
        <v>2.6231493763379483E-2</v>
      </c>
      <c r="I23" s="156">
        <f t="shared" ca="1" si="1"/>
        <v>4.6750363753596804E-3</v>
      </c>
    </row>
    <row r="24" spans="1:9">
      <c r="A24" s="157" t="s">
        <v>65</v>
      </c>
      <c r="B24" s="158" t="s">
        <v>66</v>
      </c>
      <c r="C24" s="152">
        <v>2.5000000000000001E-2</v>
      </c>
      <c r="D24" s="153">
        <v>98</v>
      </c>
      <c r="E24" s="154">
        <f t="shared" si="2"/>
        <v>6.1224489795918375E-4</v>
      </c>
      <c r="F24" s="153">
        <v>1689.2</v>
      </c>
      <c r="G24" s="155">
        <f t="shared" si="3"/>
        <v>1.0342040816326532</v>
      </c>
      <c r="H24" s="154">
        <f t="shared" si="4"/>
        <v>2.8928785500214077E-2</v>
      </c>
      <c r="I24" s="156">
        <f t="shared" ca="1" si="1"/>
        <v>5.1557538327186257E-3</v>
      </c>
    </row>
    <row r="25" spans="1:9">
      <c r="A25" s="157" t="s">
        <v>67</v>
      </c>
      <c r="B25" s="158" t="s">
        <v>68</v>
      </c>
      <c r="C25" s="152">
        <v>5.2999999999999999E-2</v>
      </c>
      <c r="D25" s="153">
        <v>98</v>
      </c>
      <c r="E25" s="154">
        <f t="shared" si="2"/>
        <v>1.2979591836734695E-3</v>
      </c>
      <c r="F25" s="153">
        <v>301.5222</v>
      </c>
      <c r="G25" s="155">
        <f t="shared" si="3"/>
        <v>0.3913635085714286</v>
      </c>
      <c r="H25" s="154">
        <f t="shared" si="4"/>
        <v>1.0947231008991009E-2</v>
      </c>
      <c r="I25" s="156">
        <f t="shared" ca="1" si="1"/>
        <v>1.951040365377382E-3</v>
      </c>
    </row>
    <row r="26" spans="1:9">
      <c r="A26" s="157" t="s">
        <v>75</v>
      </c>
      <c r="B26" s="158" t="s">
        <v>76</v>
      </c>
      <c r="C26" s="152">
        <v>6.9000000000000006E-2</v>
      </c>
      <c r="D26" s="153">
        <v>98</v>
      </c>
      <c r="E26" s="154">
        <f t="shared" si="2"/>
        <v>1.6897959183673472E-3</v>
      </c>
      <c r="F26" s="153">
        <v>43.054000000000002</v>
      </c>
      <c r="G26" s="155">
        <f t="shared" si="3"/>
        <v>7.2752473469387777E-2</v>
      </c>
      <c r="H26" s="154">
        <f t="shared" si="4"/>
        <v>2.035034222919938E-3</v>
      </c>
      <c r="I26" s="156">
        <f t="shared" ca="1" si="1"/>
        <v>3.626884196177332E-4</v>
      </c>
    </row>
    <row r="27" spans="1:9">
      <c r="A27" s="157" t="s">
        <v>55</v>
      </c>
      <c r="B27" s="158" t="s">
        <v>56</v>
      </c>
      <c r="C27" s="152">
        <v>1.038</v>
      </c>
      <c r="D27" s="153">
        <v>98</v>
      </c>
      <c r="E27" s="154">
        <f t="shared" si="2"/>
        <v>2.5420408163265309E-2</v>
      </c>
      <c r="F27" s="153">
        <v>19.260999999999999</v>
      </c>
      <c r="G27" s="155">
        <f t="shared" si="3"/>
        <v>0.48962248163265309</v>
      </c>
      <c r="H27" s="154">
        <f t="shared" si="4"/>
        <v>1.3695733751962324E-2</v>
      </c>
      <c r="I27" s="156">
        <f t="shared" ca="1" si="1"/>
        <v>2.4408847645211742E-3</v>
      </c>
    </row>
    <row r="28" spans="1:9">
      <c r="A28" s="157" t="s">
        <v>119</v>
      </c>
      <c r="B28" s="158" t="s">
        <v>120</v>
      </c>
      <c r="C28" s="152">
        <v>0.623</v>
      </c>
      <c r="D28" s="153">
        <v>98</v>
      </c>
      <c r="E28" s="154">
        <f t="shared" si="2"/>
        <v>1.5257142857142858E-2</v>
      </c>
      <c r="F28" s="153">
        <v>135.96</v>
      </c>
      <c r="G28" s="155">
        <f t="shared" si="3"/>
        <v>2.0743611428571431</v>
      </c>
      <c r="H28" s="154">
        <f t="shared" si="4"/>
        <v>5.8024087912087921E-2</v>
      </c>
      <c r="I28" s="156">
        <f t="shared" ca="1" si="1"/>
        <v>1.0341184687498752E-2</v>
      </c>
    </row>
    <row r="29" spans="1:9">
      <c r="A29" s="157" t="s">
        <v>121</v>
      </c>
      <c r="B29" s="158" t="s">
        <v>122</v>
      </c>
      <c r="C29" s="152">
        <v>3.32</v>
      </c>
      <c r="D29" s="153">
        <v>98</v>
      </c>
      <c r="E29" s="154">
        <f t="shared" si="2"/>
        <v>8.1306122448979598E-2</v>
      </c>
      <c r="F29" s="153">
        <v>72.099999999999994</v>
      </c>
      <c r="G29" s="155">
        <f t="shared" si="3"/>
        <v>5.8621714285714281</v>
      </c>
      <c r="H29" s="154">
        <f t="shared" si="4"/>
        <v>0.16397682317682316</v>
      </c>
      <c r="I29" s="156">
        <f t="shared" ca="1" si="1"/>
        <v>2.9224321724970935E-2</v>
      </c>
    </row>
    <row r="30" spans="1:9">
      <c r="A30" s="157" t="s">
        <v>55</v>
      </c>
      <c r="B30" s="158" t="s">
        <v>56</v>
      </c>
      <c r="C30" s="152">
        <v>1.4530000000000001</v>
      </c>
      <c r="D30" s="153">
        <v>98</v>
      </c>
      <c r="E30" s="154">
        <f t="shared" si="2"/>
        <v>3.5583673469387754E-2</v>
      </c>
      <c r="F30" s="153">
        <v>19.260999999999999</v>
      </c>
      <c r="G30" s="155">
        <f t="shared" si="3"/>
        <v>0.68537713469387751</v>
      </c>
      <c r="H30" s="154">
        <f t="shared" si="4"/>
        <v>1.9171388383045523E-2</v>
      </c>
      <c r="I30" s="156">
        <f t="shared" ca="1" si="1"/>
        <v>3.4167683649800247E-3</v>
      </c>
    </row>
    <row r="31" spans="1:9">
      <c r="A31" s="157" t="s">
        <v>123</v>
      </c>
      <c r="B31" s="158" t="s">
        <v>124</v>
      </c>
      <c r="C31" s="152">
        <v>4.2000000000000003E-2</v>
      </c>
      <c r="D31" s="153">
        <v>98</v>
      </c>
      <c r="E31" s="154">
        <f t="shared" si="2"/>
        <v>1.0285714285714288E-3</v>
      </c>
      <c r="F31" s="153">
        <v>633.45000000000005</v>
      </c>
      <c r="G31" s="155">
        <f t="shared" si="3"/>
        <v>0.65154857142857159</v>
      </c>
      <c r="H31" s="154">
        <f t="shared" si="4"/>
        <v>1.822513486513487E-2</v>
      </c>
      <c r="I31" s="156">
        <f t="shared" ca="1" si="1"/>
        <v>3.2481249146127343E-3</v>
      </c>
    </row>
    <row r="32" spans="1:9">
      <c r="A32" s="157" t="s">
        <v>125</v>
      </c>
      <c r="B32" s="158" t="s">
        <v>126</v>
      </c>
      <c r="C32" s="152">
        <v>4.2000000000000003E-2</v>
      </c>
      <c r="D32" s="153">
        <v>98</v>
      </c>
      <c r="E32" s="154">
        <f t="shared" si="2"/>
        <v>1.0285714285714288E-3</v>
      </c>
      <c r="F32" s="153">
        <v>456.29</v>
      </c>
      <c r="G32" s="155">
        <f t="shared" si="3"/>
        <v>0.46932685714285727</v>
      </c>
      <c r="H32" s="154">
        <f t="shared" si="4"/>
        <v>1.3128023976023979E-2</v>
      </c>
      <c r="I32" s="156">
        <f t="shared" ca="1" si="1"/>
        <v>2.3397062393064089E-3</v>
      </c>
    </row>
    <row r="33" spans="1:9" ht="21.75" thickBot="1">
      <c r="A33" s="160"/>
      <c r="B33" s="161"/>
      <c r="C33" s="152"/>
      <c r="D33" s="153"/>
      <c r="E33" s="152"/>
      <c r="F33" s="154"/>
      <c r="G33" s="162"/>
      <c r="H33" s="163"/>
      <c r="I33" s="156" t="str">
        <f t="shared" si="1"/>
        <v/>
      </c>
    </row>
    <row r="34" spans="1:9" ht="22.5" thickTop="1" thickBot="1">
      <c r="A34" s="207" t="s">
        <v>79</v>
      </c>
      <c r="B34" s="208"/>
      <c r="C34" s="208"/>
      <c r="D34" s="208"/>
      <c r="E34" s="208"/>
      <c r="F34" s="209"/>
      <c r="G34" s="58">
        <f>SUM(G21:G32)</f>
        <v>12.688795214693879</v>
      </c>
      <c r="H34" s="59">
        <f>SUM(H21:H32)</f>
        <v>0.35493133467675186</v>
      </c>
      <c r="I34" s="60">
        <f ca="1">G34/$G$61</f>
        <v>6.3256668313920711E-2</v>
      </c>
    </row>
    <row r="35" spans="1:9" ht="21.75" thickTop="1">
      <c r="A35" s="67" t="s">
        <v>80</v>
      </c>
      <c r="B35" s="68"/>
      <c r="C35" s="69"/>
      <c r="D35" s="14"/>
      <c r="E35" s="70"/>
      <c r="F35" s="71"/>
      <c r="G35" s="72"/>
      <c r="H35" s="73"/>
      <c r="I35" s="74" t="str">
        <f>IF(G35="","",G35/$G$61)</f>
        <v/>
      </c>
    </row>
    <row r="36" spans="1:9">
      <c r="A36" s="134" t="s">
        <v>81</v>
      </c>
      <c r="B36" s="133" t="s">
        <v>82</v>
      </c>
      <c r="C36" s="192"/>
      <c r="D36" s="14"/>
      <c r="E36" s="70">
        <v>24</v>
      </c>
      <c r="F36" s="134">
        <f>VLOOKUP($B36,'[17]2023'!$3:$9500,16,0)</f>
        <v>1.9157096174999999</v>
      </c>
      <c r="G36" s="77">
        <f>E36 * F36</f>
        <v>45.977030819999996</v>
      </c>
      <c r="H36" s="78">
        <f>G36/$H$11</f>
        <v>1.286070792167832</v>
      </c>
      <c r="I36" s="79">
        <f ca="1">IF(G36="","",G36/$G$61)</f>
        <v>0.22920645651777227</v>
      </c>
    </row>
    <row r="37" spans="1:9">
      <c r="A37" s="134" t="s">
        <v>83</v>
      </c>
      <c r="B37" s="133" t="s">
        <v>84</v>
      </c>
      <c r="C37" s="192"/>
      <c r="D37" s="14"/>
      <c r="E37" s="70">
        <v>24</v>
      </c>
      <c r="F37" s="134">
        <f>VLOOKUP($B37,'[17]2023'!$3:$9500,16,0)</f>
        <v>1.45646416125</v>
      </c>
      <c r="G37" s="77">
        <f>E37 * F37</f>
        <v>34.955139869999996</v>
      </c>
      <c r="H37" s="78">
        <f>G37/$H$11</f>
        <v>0.97776615020979007</v>
      </c>
      <c r="I37" s="79">
        <f ca="1">IF(G37="","",G37/$G$61)</f>
        <v>0.17425970324296386</v>
      </c>
    </row>
    <row r="38" spans="1:9" ht="21.75" thickBot="1">
      <c r="A38" s="80"/>
      <c r="B38" s="81"/>
      <c r="C38" s="82"/>
      <c r="D38" s="83"/>
      <c r="E38" s="70"/>
      <c r="F38" s="84"/>
      <c r="G38" s="169"/>
      <c r="H38" s="170"/>
      <c r="I38" s="171" t="str">
        <f>IF(G38="","",G38/$G$61)</f>
        <v/>
      </c>
    </row>
    <row r="39" spans="1:9" ht="22.5" thickTop="1" thickBot="1">
      <c r="A39" s="201" t="s">
        <v>85</v>
      </c>
      <c r="B39" s="202"/>
      <c r="C39" s="202"/>
      <c r="D39" s="202"/>
      <c r="E39" s="202"/>
      <c r="F39" s="203"/>
      <c r="G39" s="58">
        <f>SUM(G35:G37)</f>
        <v>80.932170689999992</v>
      </c>
      <c r="H39" s="59">
        <f>SUM(H35:H37)</f>
        <v>2.2638369423776221</v>
      </c>
      <c r="I39" s="60">
        <f ca="1">G39/$G$61</f>
        <v>0.40346615976073613</v>
      </c>
    </row>
    <row r="40" spans="1:9" ht="21.75" thickTop="1">
      <c r="A40" s="67" t="s">
        <v>86</v>
      </c>
      <c r="B40" s="68"/>
      <c r="C40" s="69"/>
      <c r="D40" s="14"/>
      <c r="E40" s="70"/>
      <c r="F40" s="71"/>
      <c r="G40" s="72"/>
      <c r="H40" s="73"/>
      <c r="I40" s="74" t="str">
        <f>IF(G40="","",G40/$G$61)</f>
        <v/>
      </c>
    </row>
    <row r="41" spans="1:9">
      <c r="A41" s="75" t="s">
        <v>87</v>
      </c>
      <c r="B41" s="133" t="s">
        <v>88</v>
      </c>
      <c r="C41" s="69"/>
      <c r="D41" s="14"/>
      <c r="E41" s="70">
        <v>24</v>
      </c>
      <c r="F41" s="134">
        <f>VLOOKUP($B41,'[18]2023A'!$3:$9500,21,0)</f>
        <v>0.15637828869523429</v>
      </c>
      <c r="G41" s="77">
        <f>E41 * F41</f>
        <v>3.753078928685623</v>
      </c>
      <c r="H41" s="78">
        <f>G41/$H$11</f>
        <v>0.10498122877442302</v>
      </c>
      <c r="I41" s="79">
        <f ca="1">IF(G41="","",G41/$G$61)</f>
        <v>1.87099929450283E-2</v>
      </c>
    </row>
    <row r="42" spans="1:9">
      <c r="A42" s="193" t="s">
        <v>151</v>
      </c>
      <c r="B42" s="132" t="s">
        <v>147</v>
      </c>
      <c r="C42" s="69"/>
      <c r="D42" s="14"/>
      <c r="E42" s="70">
        <f>E36/12</f>
        <v>2</v>
      </c>
      <c r="F42" s="194">
        <v>4.3470000000000004</v>
      </c>
      <c r="G42" s="77">
        <f>E42 * F42</f>
        <v>8.6940000000000008</v>
      </c>
      <c r="H42" s="78">
        <f>G42/$H$11</f>
        <v>0.24318881118881122</v>
      </c>
      <c r="I42" s="79">
        <f ca="1">IF(G42="","",G42/$G$61)</f>
        <v>4.3341662073982372E-2</v>
      </c>
    </row>
    <row r="43" spans="1:9">
      <c r="A43" s="193" t="s">
        <v>150</v>
      </c>
      <c r="B43" s="132" t="s">
        <v>148</v>
      </c>
      <c r="C43" s="69"/>
      <c r="D43" s="14"/>
      <c r="E43" s="70">
        <v>1</v>
      </c>
      <c r="F43" s="194">
        <v>3.569</v>
      </c>
      <c r="G43" s="77">
        <f>E43 * F43</f>
        <v>3.569</v>
      </c>
      <c r="H43" s="78">
        <f>G43/$H$11</f>
        <v>9.9832167832167834E-2</v>
      </c>
      <c r="I43" s="79">
        <f ca="1">IF(G43="","",G43/$G$61)</f>
        <v>1.7792315613301479E-2</v>
      </c>
    </row>
    <row r="44" spans="1:9" ht="21.75" thickBot="1">
      <c r="A44" s="80"/>
      <c r="B44" s="167"/>
      <c r="C44" s="82"/>
      <c r="D44" s="83"/>
      <c r="E44" s="165"/>
      <c r="F44" s="168"/>
      <c r="G44" s="169"/>
      <c r="H44" s="170"/>
      <c r="I44" s="171" t="str">
        <f>IF(G44="","",G44/$G$61)</f>
        <v/>
      </c>
    </row>
    <row r="45" spans="1:9" ht="22.5" thickTop="1" thickBot="1">
      <c r="A45" s="234" t="s">
        <v>89</v>
      </c>
      <c r="B45" s="235"/>
      <c r="C45" s="235"/>
      <c r="D45" s="235"/>
      <c r="E45" s="235"/>
      <c r="F45" s="236"/>
      <c r="G45" s="58">
        <f>SUM(G40:G43)</f>
        <v>16.016078928685623</v>
      </c>
      <c r="H45" s="59">
        <f>SUM(H40:H43)</f>
        <v>0.44800220779540212</v>
      </c>
      <c r="I45" s="60">
        <f ca="1">G45/$G$61</f>
        <v>7.9843970632312147E-2</v>
      </c>
    </row>
    <row r="46" spans="1:9" ht="21.75" thickTop="1">
      <c r="A46" s="172" t="s">
        <v>90</v>
      </c>
      <c r="B46" s="89"/>
      <c r="C46" s="90"/>
      <c r="D46" s="9"/>
      <c r="E46" s="9"/>
      <c r="F46" s="12"/>
      <c r="G46" s="91"/>
      <c r="H46" s="92"/>
      <c r="I46" s="74" t="str">
        <f>IF(G46="","",G46/$G$61)</f>
        <v/>
      </c>
    </row>
    <row r="47" spans="1:9">
      <c r="A47" s="75" t="s">
        <v>91</v>
      </c>
      <c r="B47" s="166"/>
      <c r="C47" s="69"/>
      <c r="D47" s="138"/>
      <c r="E47" s="165"/>
      <c r="F47" s="71"/>
      <c r="G47" s="196">
        <f>45.0261781754386</f>
        <v>45.026178175438602</v>
      </c>
      <c r="H47" s="78">
        <f>G47/$H$11</f>
        <v>1.2594735153968839</v>
      </c>
      <c r="I47" s="79">
        <f ca="1">IF(G47="","",G47/$G$61)</f>
        <v>0.22446622946431791</v>
      </c>
    </row>
    <row r="48" spans="1:9" ht="21.75" thickBot="1">
      <c r="A48" s="13"/>
      <c r="B48" s="138"/>
      <c r="C48" s="69"/>
      <c r="D48" s="138"/>
      <c r="E48" s="138"/>
      <c r="F48" s="17"/>
      <c r="G48" s="173"/>
      <c r="H48" s="170"/>
      <c r="I48" s="171" t="str">
        <f>IF(G48="","",G48/$G$61)</f>
        <v/>
      </c>
    </row>
    <row r="49" spans="1:9" ht="22.5" thickTop="1" thickBot="1">
      <c r="A49" s="234" t="s">
        <v>92</v>
      </c>
      <c r="B49" s="235"/>
      <c r="C49" s="235"/>
      <c r="D49" s="235"/>
      <c r="E49" s="235"/>
      <c r="F49" s="236"/>
      <c r="G49" s="58">
        <f>SUM(G46:G47)</f>
        <v>45.026178175438602</v>
      </c>
      <c r="H49" s="59">
        <f>SUM(H46:H47)</f>
        <v>1.2594735153968839</v>
      </c>
      <c r="I49" s="60">
        <f ca="1">G49/$G$61</f>
        <v>0.22446622946431791</v>
      </c>
    </row>
    <row r="50" spans="1:9" ht="22.5" thickTop="1" thickBot="1">
      <c r="A50" s="172" t="s">
        <v>93</v>
      </c>
      <c r="B50" s="89"/>
      <c r="C50" s="90"/>
      <c r="D50" s="9"/>
      <c r="E50" s="9"/>
      <c r="F50" s="12"/>
      <c r="G50" s="91"/>
      <c r="H50" s="92"/>
      <c r="I50" s="156" t="str">
        <f>IF(G50="","",G50/$G$61)</f>
        <v/>
      </c>
    </row>
    <row r="51" spans="1:9" ht="22.5" thickTop="1" thickBot="1">
      <c r="A51" s="197" t="s">
        <v>153</v>
      </c>
      <c r="B51" s="76"/>
      <c r="C51" s="135">
        <v>7.1630000000000003</v>
      </c>
      <c r="D51" s="138"/>
      <c r="E51" s="165"/>
      <c r="F51" s="71">
        <v>1</v>
      </c>
      <c r="G51" s="72">
        <f>F51 * C51</f>
        <v>7.1630000000000003</v>
      </c>
      <c r="H51" s="73">
        <f>G51/$H$11</f>
        <v>0.20036363636363638</v>
      </c>
      <c r="I51" s="74">
        <f ca="1">IF(G51="","",G51/$G$61)</f>
        <v>3.5709262184947743E-2</v>
      </c>
    </row>
    <row r="52" spans="1:9" ht="22.5" thickTop="1" thickBot="1">
      <c r="A52" s="75" t="s">
        <v>94</v>
      </c>
      <c r="B52" s="166"/>
      <c r="C52" s="69">
        <v>1</v>
      </c>
      <c r="D52" s="138"/>
      <c r="E52" s="165"/>
      <c r="F52" s="71">
        <v>1</v>
      </c>
      <c r="G52" s="72">
        <f>F52 * C52</f>
        <v>1</v>
      </c>
      <c r="H52" s="73">
        <f>G52/$H$11</f>
        <v>2.7972027972027972E-2</v>
      </c>
      <c r="I52" s="74">
        <f ca="1">IF(G52="","",G52/$G$61)</f>
        <v>4.9852383337913924E-3</v>
      </c>
    </row>
    <row r="53" spans="1:9" ht="21.75" thickTop="1">
      <c r="A53" s="75" t="s">
        <v>95</v>
      </c>
      <c r="B53" s="166"/>
      <c r="C53" s="69">
        <v>2.5024999999999999</v>
      </c>
      <c r="D53" s="138"/>
      <c r="E53" s="165"/>
      <c r="F53" s="71">
        <v>1</v>
      </c>
      <c r="G53" s="72">
        <f>F53 * C53</f>
        <v>2.5024999999999999</v>
      </c>
      <c r="H53" s="73">
        <f>G53/$H$11</f>
        <v>6.9999999999999993E-2</v>
      </c>
      <c r="I53" s="74">
        <f ca="1">IF(G53="","",G53/$G$61)</f>
        <v>1.247555893031296E-2</v>
      </c>
    </row>
    <row r="54" spans="1:9" ht="21.75" thickBot="1">
      <c r="A54" s="13"/>
      <c r="B54" s="138"/>
      <c r="C54" s="69"/>
      <c r="D54" s="138"/>
      <c r="E54" s="138"/>
      <c r="F54" s="94"/>
      <c r="G54" s="174"/>
      <c r="H54" s="163"/>
      <c r="I54" s="156" t="str">
        <f>IF(G54="","",G54/$G$61)</f>
        <v/>
      </c>
    </row>
    <row r="55" spans="1:9" ht="22.5" thickTop="1" thickBot="1">
      <c r="A55" s="234" t="s">
        <v>96</v>
      </c>
      <c r="B55" s="235"/>
      <c r="C55" s="235"/>
      <c r="D55" s="235"/>
      <c r="E55" s="235"/>
      <c r="F55" s="236"/>
      <c r="G55" s="58">
        <f>SUM(G50:G53)</f>
        <v>10.6655</v>
      </c>
      <c r="H55" s="59">
        <f>SUM(H50:H53)</f>
        <v>0.29833566433566433</v>
      </c>
      <c r="I55" s="60">
        <f t="shared" ref="I55:I61" ca="1" si="5">G55/$G$61</f>
        <v>5.3170059449052093E-2</v>
      </c>
    </row>
    <row r="56" spans="1:9" ht="21.75" thickTop="1">
      <c r="A56" s="217" t="s">
        <v>97</v>
      </c>
      <c r="B56" s="218"/>
      <c r="C56" s="218"/>
      <c r="D56" s="218"/>
      <c r="E56" s="218"/>
      <c r="F56" s="219"/>
      <c r="G56" s="96">
        <f>SUM(G20,G34,G39,G45,G49,G55)</f>
        <v>195.18543321289974</v>
      </c>
      <c r="H56" s="97">
        <f>SUM(H20,H34,H39,H45,H49,H55)</f>
        <v>5.4597323975636289</v>
      </c>
      <c r="I56" s="98">
        <f t="shared" ca="1" si="5"/>
        <v>0.97304590385062739</v>
      </c>
    </row>
    <row r="57" spans="1:9" ht="21.75" customHeight="1">
      <c r="A57" s="175" t="s">
        <v>98</v>
      </c>
      <c r="B57" s="176">
        <f>1%</f>
        <v>0.01</v>
      </c>
      <c r="C57" s="177" t="s">
        <v>99</v>
      </c>
      <c r="D57" s="178"/>
      <c r="E57" s="178"/>
      <c r="F57" s="179"/>
      <c r="G57" s="162">
        <f>SUM(G20,G34)*B57</f>
        <v>0.42545505418775514</v>
      </c>
      <c r="H57" s="163">
        <f>G57/$H$11</f>
        <v>1.1900840676580563E-2</v>
      </c>
      <c r="I57" s="156">
        <f t="shared" ca="1" si="5"/>
        <v>2.1209948454420911E-3</v>
      </c>
    </row>
    <row r="58" spans="1:9" ht="21.75" customHeight="1">
      <c r="A58" s="175" t="s">
        <v>98</v>
      </c>
      <c r="B58" s="176">
        <f>1%</f>
        <v>0.01</v>
      </c>
      <c r="C58" s="177" t="s">
        <v>100</v>
      </c>
      <c r="D58" s="178"/>
      <c r="E58" s="178"/>
      <c r="F58" s="179"/>
      <c r="G58" s="162">
        <f>SUM(G39)*B58</f>
        <v>0.80932170689999994</v>
      </c>
      <c r="H58" s="163">
        <f t="shared" ref="H58:H59" si="6">G58/$H$11</f>
        <v>2.2638369423776221E-2</v>
      </c>
      <c r="I58" s="156">
        <f t="shared" ca="1" si="5"/>
        <v>4.0346615976073613E-3</v>
      </c>
    </row>
    <row r="59" spans="1:9" ht="21.75" customHeight="1">
      <c r="A59" s="175" t="s">
        <v>98</v>
      </c>
      <c r="B59" s="176">
        <f>1%</f>
        <v>0.01</v>
      </c>
      <c r="C59" s="177" t="s">
        <v>101</v>
      </c>
      <c r="D59" s="178"/>
      <c r="E59" s="178"/>
      <c r="F59" s="179"/>
      <c r="G59" s="162">
        <f>SUM(G45)*B59</f>
        <v>0.16016078928685623</v>
      </c>
      <c r="H59" s="163">
        <f t="shared" si="6"/>
        <v>4.4800220779540201E-3</v>
      </c>
      <c r="I59" s="156">
        <f t="shared" ca="1" si="5"/>
        <v>7.9843970632312148E-4</v>
      </c>
    </row>
    <row r="60" spans="1:9" ht="21.75" customHeight="1">
      <c r="A60" s="175" t="s">
        <v>102</v>
      </c>
      <c r="B60" s="180">
        <f>2%</f>
        <v>0.02</v>
      </c>
      <c r="C60" s="180"/>
      <c r="D60" s="178"/>
      <c r="E60" s="178"/>
      <c r="F60" s="179"/>
      <c r="G60" s="162">
        <f ca="1">G61*B60</f>
        <v>4.0118443012913136</v>
      </c>
      <c r="H60" s="163">
        <f ca="1">G60/$H$11</f>
        <v>0.11221942101514164</v>
      </c>
      <c r="I60" s="156">
        <f t="shared" ca="1" si="5"/>
        <v>0.02</v>
      </c>
    </row>
    <row r="61" spans="1:9" ht="21.75" customHeight="1">
      <c r="A61" s="181" t="s">
        <v>103</v>
      </c>
      <c r="B61" s="110"/>
      <c r="C61" s="111"/>
      <c r="D61" s="110"/>
      <c r="E61" s="110"/>
      <c r="F61" s="112"/>
      <c r="G61" s="113">
        <f ca="1">SUM(G56:G60)</f>
        <v>200.59221506456566</v>
      </c>
      <c r="H61" s="114">
        <f ca="1">SUM(H56:H60)</f>
        <v>5.6109710507570814</v>
      </c>
      <c r="I61" s="115">
        <f t="shared" ca="1" si="5"/>
        <v>1</v>
      </c>
    </row>
    <row r="62" spans="1:9" ht="21.75" customHeight="1">
      <c r="A62" s="175" t="s">
        <v>104</v>
      </c>
      <c r="B62" s="178" t="s">
        <v>105</v>
      </c>
      <c r="C62" s="177"/>
      <c r="D62" s="178"/>
      <c r="E62" s="178"/>
      <c r="F62" s="182"/>
      <c r="G62" s="183"/>
      <c r="H62" s="183"/>
      <c r="I62" s="184"/>
    </row>
    <row r="63" spans="1:9" ht="21.75" customHeight="1">
      <c r="A63" s="175"/>
      <c r="B63" s="185"/>
      <c r="C63" s="177"/>
      <c r="D63" s="178"/>
      <c r="E63" s="178"/>
      <c r="F63" s="182"/>
      <c r="G63" s="186"/>
      <c r="H63" s="186"/>
      <c r="I63" s="187"/>
    </row>
    <row r="64" spans="1:9" ht="21.75" customHeight="1">
      <c r="A64" s="175"/>
      <c r="B64" s="178"/>
      <c r="C64" s="177"/>
      <c r="D64" s="178"/>
      <c r="E64" s="178"/>
      <c r="F64" s="182"/>
      <c r="G64" s="188"/>
      <c r="H64" s="188"/>
      <c r="I64" s="187"/>
    </row>
    <row r="65" spans="1:9" ht="29.25">
      <c r="A65" s="175"/>
      <c r="B65" s="178"/>
      <c r="C65" s="177"/>
      <c r="D65" s="178"/>
      <c r="E65" s="178"/>
      <c r="F65" s="182"/>
      <c r="G65" s="188"/>
      <c r="H65" s="188"/>
      <c r="I65" s="187"/>
    </row>
    <row r="66" spans="1:9" ht="29.25">
      <c r="A66" s="175"/>
      <c r="B66" s="178"/>
      <c r="C66" s="177"/>
      <c r="D66" s="178"/>
      <c r="E66" s="178"/>
      <c r="F66" s="182"/>
      <c r="G66" s="188"/>
      <c r="H66" s="188"/>
      <c r="I66" s="187"/>
    </row>
    <row r="67" spans="1:9" ht="29.25">
      <c r="A67" s="137"/>
      <c r="B67" s="9"/>
      <c r="C67" s="90"/>
      <c r="D67" s="9"/>
      <c r="E67" s="9"/>
      <c r="F67" s="124"/>
      <c r="G67" s="125"/>
      <c r="H67" s="125"/>
      <c r="I67" s="126"/>
    </row>
    <row r="68" spans="1:9" ht="21.75" thickBot="1">
      <c r="A68" s="27"/>
      <c r="B68" s="142"/>
      <c r="C68" s="189"/>
      <c r="D68" s="142"/>
      <c r="E68" s="142"/>
      <c r="F68" s="190"/>
      <c r="G68" s="16"/>
      <c r="H68" s="16"/>
      <c r="I68" s="16"/>
    </row>
    <row r="69" spans="1:9" ht="24" thickBot="1">
      <c r="A69" s="228" t="s">
        <v>106</v>
      </c>
      <c r="B69" s="229"/>
      <c r="C69" s="229"/>
      <c r="D69" s="229"/>
      <c r="E69" s="229"/>
      <c r="F69" s="230"/>
      <c r="G69" s="231" t="s">
        <v>107</v>
      </c>
      <c r="H69" s="232"/>
      <c r="I69" s="233"/>
    </row>
    <row r="70" spans="1:9">
      <c r="G70" s="16"/>
      <c r="H70" s="16"/>
      <c r="I70" s="16"/>
    </row>
    <row r="71" spans="1:9">
      <c r="A71" s="138"/>
      <c r="B71" s="138"/>
      <c r="C71" s="69"/>
      <c r="D71" s="138"/>
      <c r="E71" s="138"/>
      <c r="F71" s="191"/>
      <c r="G71" s="16"/>
      <c r="H71" s="16"/>
      <c r="I71" s="16"/>
    </row>
    <row r="72" spans="1:9">
      <c r="A72" s="138"/>
      <c r="B72" s="138"/>
      <c r="C72" s="69"/>
      <c r="D72" s="138"/>
      <c r="E72" s="138"/>
      <c r="F72" s="191"/>
      <c r="G72" s="16"/>
      <c r="H72" s="16"/>
      <c r="I72" s="16"/>
    </row>
    <row r="73" spans="1:9">
      <c r="A73" s="138"/>
      <c r="B73" s="138"/>
      <c r="C73" s="69"/>
      <c r="D73" s="138"/>
      <c r="E73" s="138"/>
      <c r="F73" s="191"/>
      <c r="G73" s="16"/>
      <c r="H73" s="16"/>
      <c r="I73" s="16"/>
    </row>
    <row r="74" spans="1:9">
      <c r="A74" s="138"/>
      <c r="B74" s="138"/>
      <c r="C74" s="69"/>
      <c r="D74" s="138"/>
      <c r="E74" s="138"/>
      <c r="F74" s="191"/>
      <c r="G74" s="16"/>
      <c r="H74" s="16"/>
      <c r="I74" s="16"/>
    </row>
    <row r="75" spans="1:9">
      <c r="A75" s="18"/>
      <c r="B75" s="18"/>
      <c r="C75" s="130"/>
      <c r="D75" s="18"/>
      <c r="E75" s="18"/>
      <c r="F75" s="18"/>
      <c r="G75" s="18"/>
      <c r="H75" s="131"/>
      <c r="I75" s="131"/>
    </row>
    <row r="76" spans="1:9">
      <c r="A76" s="18"/>
      <c r="B76" s="18"/>
      <c r="C76" s="130"/>
      <c r="D76" s="18"/>
      <c r="E76" s="18"/>
      <c r="F76" s="18"/>
      <c r="G76" s="18"/>
      <c r="H76" s="131"/>
      <c r="I76" s="131"/>
    </row>
    <row r="77" spans="1:9">
      <c r="A77" s="18"/>
      <c r="B77" s="18"/>
      <c r="C77" s="130"/>
      <c r="D77" s="18"/>
      <c r="E77" s="18"/>
      <c r="F77" s="18"/>
      <c r="G77" s="18"/>
      <c r="H77" s="131"/>
      <c r="I77" s="131"/>
    </row>
    <row r="78" spans="1:9">
      <c r="A78" s="18"/>
      <c r="B78" s="18"/>
      <c r="C78" s="130"/>
      <c r="D78" s="18"/>
      <c r="E78" s="18"/>
      <c r="F78" s="18"/>
      <c r="G78" s="18"/>
      <c r="H78" s="131"/>
      <c r="I78" s="131"/>
    </row>
    <row r="79" spans="1:9">
      <c r="A79" s="18"/>
      <c r="B79" s="18"/>
      <c r="C79" s="130"/>
      <c r="D79" s="18"/>
      <c r="E79" s="18"/>
      <c r="F79" s="18"/>
      <c r="G79" s="18"/>
      <c r="H79" s="131"/>
      <c r="I79" s="131"/>
    </row>
    <row r="80" spans="1:9">
      <c r="A80" s="18"/>
      <c r="B80" s="18"/>
      <c r="C80" s="130"/>
      <c r="D80" s="18"/>
      <c r="E80" s="18"/>
      <c r="F80" s="18"/>
      <c r="G80" s="18"/>
      <c r="H80" s="131"/>
      <c r="I80" s="131"/>
    </row>
    <row r="81" spans="1:9">
      <c r="A81" s="18"/>
      <c r="B81" s="18"/>
      <c r="C81" s="130"/>
      <c r="D81" s="18"/>
      <c r="E81" s="18"/>
      <c r="F81" s="18"/>
      <c r="G81" s="18"/>
      <c r="H81" s="131"/>
      <c r="I81" s="131"/>
    </row>
    <row r="82" spans="1:9">
      <c r="A82" s="18"/>
      <c r="B82" s="18"/>
      <c r="C82" s="130"/>
      <c r="D82" s="18"/>
      <c r="E82" s="18"/>
      <c r="F82" s="18"/>
      <c r="G82" s="18"/>
      <c r="H82" s="131"/>
      <c r="I82" s="131"/>
    </row>
    <row r="83" spans="1:9">
      <c r="A83" s="18"/>
      <c r="B83" s="18"/>
      <c r="C83" s="130"/>
      <c r="D83" s="18"/>
      <c r="E83" s="18"/>
      <c r="F83" s="18"/>
      <c r="G83" s="18"/>
      <c r="H83" s="131"/>
      <c r="I83" s="131"/>
    </row>
    <row r="84" spans="1:9">
      <c r="A84" s="18"/>
      <c r="B84" s="18"/>
      <c r="C84" s="130"/>
      <c r="D84" s="18"/>
      <c r="E84" s="18"/>
      <c r="F84" s="18"/>
      <c r="G84" s="18"/>
      <c r="H84" s="131"/>
      <c r="I84" s="131"/>
    </row>
    <row r="85" spans="1:9">
      <c r="A85" s="18"/>
      <c r="B85" s="18"/>
      <c r="C85" s="130"/>
      <c r="D85" s="18"/>
      <c r="E85" s="18"/>
      <c r="F85" s="18"/>
      <c r="G85" s="18"/>
      <c r="H85" s="131"/>
      <c r="I85" s="131"/>
    </row>
    <row r="86" spans="1:9">
      <c r="A86" s="18"/>
      <c r="B86" s="18"/>
      <c r="C86" s="130"/>
      <c r="D86" s="18"/>
      <c r="E86" s="18"/>
      <c r="F86" s="18"/>
      <c r="G86" s="18"/>
      <c r="H86" s="131"/>
      <c r="I86" s="131"/>
    </row>
    <row r="87" spans="1:9">
      <c r="A87" s="18"/>
      <c r="B87" s="18"/>
      <c r="C87" s="130"/>
      <c r="D87" s="18"/>
      <c r="E87" s="18"/>
      <c r="F87" s="18"/>
      <c r="G87" s="18"/>
      <c r="H87" s="131"/>
      <c r="I87" s="131"/>
    </row>
    <row r="88" spans="1:9">
      <c r="A88" s="18"/>
      <c r="B88" s="18"/>
      <c r="C88" s="130"/>
      <c r="D88" s="18"/>
      <c r="E88" s="18"/>
      <c r="F88" s="18"/>
      <c r="G88" s="18"/>
      <c r="H88" s="131"/>
      <c r="I88" s="131"/>
    </row>
  </sheetData>
  <mergeCells count="14">
    <mergeCell ref="A69:F69"/>
    <mergeCell ref="G69:I69"/>
    <mergeCell ref="A34:F34"/>
    <mergeCell ref="A39:F39"/>
    <mergeCell ref="A45:F45"/>
    <mergeCell ref="A49:F49"/>
    <mergeCell ref="A55:F55"/>
    <mergeCell ref="A56:F56"/>
    <mergeCell ref="A20:F20"/>
    <mergeCell ref="A1:G1"/>
    <mergeCell ref="H1:I1"/>
    <mergeCell ref="A3:I3"/>
    <mergeCell ref="A12:B12"/>
    <mergeCell ref="G12:I12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E29D-3EC1-462E-A63F-FD397EB1A174}">
  <sheetPr>
    <tabColor rgb="FF92D050"/>
    <pageSetUpPr fitToPage="1"/>
  </sheetPr>
  <dimension ref="A1:I93"/>
  <sheetViews>
    <sheetView showGridLines="0" tabSelected="1" topLeftCell="A46" zoomScaleNormal="100" workbookViewId="0">
      <selection activeCell="C56" sqref="C56"/>
    </sheetView>
  </sheetViews>
  <sheetFormatPr defaultColWidth="9" defaultRowHeight="21"/>
  <cols>
    <col min="1" max="1" width="27.75" customWidth="1"/>
    <col min="2" max="2" width="15.375" customWidth="1"/>
    <col min="3" max="3" width="11" style="1" customWidth="1"/>
    <col min="4" max="4" width="10.375" customWidth="1"/>
    <col min="5" max="5" width="12.625" customWidth="1"/>
    <col min="6" max="6" width="10.375" customWidth="1"/>
    <col min="7" max="7" width="14.125" customWidth="1"/>
    <col min="8" max="8" width="14.125" style="2" customWidth="1"/>
    <col min="9" max="9" width="7.25" style="2" customWidth="1"/>
    <col min="10" max="16384" width="9" style="3"/>
  </cols>
  <sheetData>
    <row r="1" spans="1:9" ht="31.5">
      <c r="A1" s="221" t="s">
        <v>0</v>
      </c>
      <c r="B1" s="221"/>
      <c r="C1" s="221"/>
      <c r="D1" s="221"/>
      <c r="E1" s="221"/>
      <c r="F1" s="221"/>
      <c r="G1" s="221"/>
      <c r="H1" s="222" t="s">
        <v>1</v>
      </c>
      <c r="I1" s="222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25">
      <c r="A3" s="223" t="s">
        <v>4</v>
      </c>
      <c r="B3" s="223"/>
      <c r="C3" s="223"/>
      <c r="D3" s="223"/>
      <c r="E3" s="223"/>
      <c r="F3" s="223"/>
      <c r="G3" s="223"/>
      <c r="H3" s="223"/>
      <c r="I3" s="223"/>
    </row>
    <row r="4" spans="1:9">
      <c r="A4" s="137" t="s">
        <v>5</v>
      </c>
      <c r="B4" s="9" t="s">
        <v>6</v>
      </c>
      <c r="C4" s="9"/>
      <c r="D4" s="9"/>
      <c r="E4" s="9"/>
      <c r="F4" s="137" t="s">
        <v>7</v>
      </c>
      <c r="G4" s="10" t="s">
        <v>127</v>
      </c>
      <c r="H4" s="11"/>
      <c r="I4" s="12"/>
    </row>
    <row r="5" spans="1:9">
      <c r="A5" s="13" t="s">
        <v>9</v>
      </c>
      <c r="B5" s="138" t="s">
        <v>128</v>
      </c>
      <c r="C5" s="138"/>
      <c r="D5" s="138"/>
      <c r="E5" s="139"/>
      <c r="F5" s="13" t="s">
        <v>11</v>
      </c>
      <c r="G5" s="138" t="s">
        <v>12</v>
      </c>
      <c r="H5" s="16"/>
      <c r="I5" s="17"/>
    </row>
    <row r="6" spans="1:9">
      <c r="A6" s="13" t="s">
        <v>13</v>
      </c>
      <c r="B6" s="138" t="s">
        <v>146</v>
      </c>
      <c r="C6" s="18"/>
      <c r="D6" s="138"/>
      <c r="E6" s="140"/>
      <c r="F6" s="13" t="s">
        <v>14</v>
      </c>
      <c r="G6" s="138" t="s">
        <v>15</v>
      </c>
      <c r="H6" s="16"/>
      <c r="I6" s="17"/>
    </row>
    <row r="7" spans="1:9">
      <c r="A7" s="13" t="s">
        <v>16</v>
      </c>
      <c r="B7" s="136" t="s">
        <v>152</v>
      </c>
      <c r="C7" s="21"/>
      <c r="D7" s="138"/>
      <c r="E7" s="140"/>
      <c r="F7" s="13" t="s">
        <v>17</v>
      </c>
      <c r="G7" s="138" t="s">
        <v>18</v>
      </c>
      <c r="H7" s="16"/>
      <c r="I7" s="17"/>
    </row>
    <row r="8" spans="1:9">
      <c r="A8" s="13" t="s">
        <v>19</v>
      </c>
      <c r="B8" s="22">
        <v>80</v>
      </c>
      <c r="C8" s="21"/>
      <c r="D8" s="138"/>
      <c r="E8" s="138"/>
      <c r="F8" s="13" t="s">
        <v>20</v>
      </c>
      <c r="G8" s="23" t="s">
        <v>21</v>
      </c>
      <c r="H8" s="16"/>
      <c r="I8" s="17"/>
    </row>
    <row r="9" spans="1:9">
      <c r="A9" s="13" t="s">
        <v>22</v>
      </c>
      <c r="B9" s="24" t="s">
        <v>15</v>
      </c>
      <c r="C9" s="138"/>
      <c r="D9" s="138"/>
      <c r="E9" s="94"/>
      <c r="F9" s="138" t="s">
        <v>23</v>
      </c>
      <c r="G9" s="138" t="s">
        <v>129</v>
      </c>
      <c r="H9" s="16"/>
      <c r="I9" s="17"/>
    </row>
    <row r="10" spans="1:9">
      <c r="A10" s="13" t="s">
        <v>25</v>
      </c>
      <c r="B10" s="26">
        <v>24</v>
      </c>
      <c r="C10" s="138"/>
      <c r="D10" s="138"/>
      <c r="E10" s="140"/>
      <c r="F10" s="13" t="s">
        <v>26</v>
      </c>
      <c r="G10" s="138" t="s">
        <v>130</v>
      </c>
      <c r="H10" s="16"/>
      <c r="I10" s="17"/>
    </row>
    <row r="11" spans="1:9">
      <c r="A11" s="27" t="s">
        <v>28</v>
      </c>
      <c r="B11" s="141"/>
      <c r="C11" s="142" t="s">
        <v>29</v>
      </c>
      <c r="D11" s="143">
        <f>600</f>
        <v>600</v>
      </c>
      <c r="E11" s="144" t="s">
        <v>30</v>
      </c>
      <c r="F11" s="32" t="s">
        <v>31</v>
      </c>
      <c r="G11" s="145"/>
      <c r="H11" s="146">
        <v>35.75</v>
      </c>
      <c r="I11" s="35" t="s">
        <v>32</v>
      </c>
    </row>
    <row r="12" spans="1:9">
      <c r="A12" s="224" t="s">
        <v>33</v>
      </c>
      <c r="B12" s="213"/>
      <c r="C12" s="36" t="s">
        <v>34</v>
      </c>
      <c r="D12" s="37" t="s">
        <v>35</v>
      </c>
      <c r="E12" s="38" t="s">
        <v>36</v>
      </c>
      <c r="F12" s="37" t="s">
        <v>37</v>
      </c>
      <c r="G12" s="225" t="s">
        <v>38</v>
      </c>
      <c r="H12" s="226"/>
      <c r="I12" s="227"/>
    </row>
    <row r="13" spans="1:9">
      <c r="A13" s="40"/>
      <c r="B13" s="41"/>
      <c r="C13" s="36" t="s">
        <v>39</v>
      </c>
      <c r="D13" s="37" t="s">
        <v>40</v>
      </c>
      <c r="E13" s="38"/>
      <c r="F13" s="37" t="s">
        <v>41</v>
      </c>
      <c r="G13" s="147" t="s">
        <v>42</v>
      </c>
      <c r="H13" s="148" t="s">
        <v>43</v>
      </c>
      <c r="I13" s="149" t="s">
        <v>44</v>
      </c>
    </row>
    <row r="14" spans="1:9">
      <c r="A14" s="150" t="s">
        <v>45</v>
      </c>
      <c r="B14" s="151"/>
      <c r="C14" s="152"/>
      <c r="D14" s="153"/>
      <c r="E14" s="154"/>
      <c r="F14" s="153"/>
      <c r="G14" s="155"/>
      <c r="H14" s="154"/>
      <c r="I14" s="156" t="str">
        <f t="shared" ref="I14:I19" si="0">IF(G14="","",G14/$G$66)</f>
        <v/>
      </c>
    </row>
    <row r="15" spans="1:9">
      <c r="A15" s="157" t="s">
        <v>131</v>
      </c>
      <c r="B15" s="158"/>
      <c r="C15" s="152"/>
      <c r="D15" s="153"/>
      <c r="E15" s="154"/>
      <c r="F15" s="153"/>
      <c r="G15" s="155"/>
      <c r="H15" s="154"/>
      <c r="I15" s="156" t="str">
        <f t="shared" si="0"/>
        <v/>
      </c>
    </row>
    <row r="16" spans="1:9">
      <c r="A16" s="157" t="s">
        <v>132</v>
      </c>
      <c r="B16" s="158" t="s">
        <v>114</v>
      </c>
      <c r="C16" s="152">
        <v>36.520000000000003</v>
      </c>
      <c r="D16" s="153">
        <v>95</v>
      </c>
      <c r="E16" s="154">
        <f>C16/1000*$B$10/D16%</f>
        <v>0.92261052631578966</v>
      </c>
      <c r="F16" s="159">
        <f>$D$11/1000*H11</f>
        <v>21.45</v>
      </c>
      <c r="G16" s="155">
        <f>F16*E16</f>
        <v>19.789995789473686</v>
      </c>
      <c r="H16" s="154">
        <f>G16/$H$11</f>
        <v>0.55356631578947368</v>
      </c>
      <c r="I16" s="156">
        <f t="shared" ca="1" si="0"/>
        <v>8.3458089989021586E-2</v>
      </c>
    </row>
    <row r="17" spans="1:9">
      <c r="A17" s="157" t="s">
        <v>133</v>
      </c>
      <c r="B17" s="158"/>
      <c r="C17" s="152"/>
      <c r="D17" s="153"/>
      <c r="E17" s="154"/>
      <c r="F17" s="153"/>
      <c r="G17" s="155"/>
      <c r="H17" s="154"/>
      <c r="I17" s="156" t="str">
        <f t="shared" si="0"/>
        <v/>
      </c>
    </row>
    <row r="18" spans="1:9">
      <c r="A18" s="157" t="s">
        <v>134</v>
      </c>
      <c r="B18" s="158" t="s">
        <v>135</v>
      </c>
      <c r="C18" s="152">
        <v>2.4900000000000002</v>
      </c>
      <c r="D18" s="153">
        <v>55</v>
      </c>
      <c r="E18" s="154">
        <f>C18/1000*$B$10/D18%</f>
        <v>0.10865454545454545</v>
      </c>
      <c r="F18" s="153">
        <v>161.41130000000001</v>
      </c>
      <c r="G18" s="155">
        <f>F18*E18</f>
        <v>17.538071432727271</v>
      </c>
      <c r="H18" s="154">
        <f>G18/$H$11</f>
        <v>0.49057542469167192</v>
      </c>
      <c r="I18" s="156">
        <f t="shared" ca="1" si="0"/>
        <v>7.3961306482186392E-2</v>
      </c>
    </row>
    <row r="19" spans="1:9" ht="21.75" thickBot="1">
      <c r="A19" s="160"/>
      <c r="B19" s="161"/>
      <c r="C19" s="152"/>
      <c r="D19" s="153"/>
      <c r="E19" s="152"/>
      <c r="F19" s="154"/>
      <c r="G19" s="162"/>
      <c r="H19" s="163"/>
      <c r="I19" s="156" t="str">
        <f t="shared" si="0"/>
        <v/>
      </c>
    </row>
    <row r="20" spans="1:9" ht="22.5" thickTop="1" thickBot="1">
      <c r="A20" s="207" t="s">
        <v>51</v>
      </c>
      <c r="B20" s="208"/>
      <c r="C20" s="208"/>
      <c r="D20" s="208"/>
      <c r="E20" s="208"/>
      <c r="F20" s="209"/>
      <c r="G20" s="58">
        <f>SUM(G15:G18)</f>
        <v>37.328067222200957</v>
      </c>
      <c r="H20" s="59">
        <f>SUM(H15:H18)</f>
        <v>1.0441417404811455</v>
      </c>
      <c r="I20" s="60">
        <f ca="1">G20/$G$66</f>
        <v>0.15741939647120798</v>
      </c>
    </row>
    <row r="21" spans="1:9" ht="21.75" thickTop="1">
      <c r="A21" s="32" t="s">
        <v>52</v>
      </c>
      <c r="B21" s="164"/>
      <c r="C21" s="62"/>
      <c r="D21" s="63"/>
      <c r="E21" s="64"/>
      <c r="F21" s="63"/>
      <c r="G21" s="65"/>
      <c r="H21" s="66"/>
      <c r="I21" s="156" t="str">
        <f t="shared" ref="I21:I38" si="1">IF(G21="","",G21/$G$66)</f>
        <v/>
      </c>
    </row>
    <row r="22" spans="1:9">
      <c r="A22" s="157" t="s">
        <v>119</v>
      </c>
      <c r="B22" s="158" t="s">
        <v>120</v>
      </c>
      <c r="C22" s="152">
        <v>0.79500000000000004</v>
      </c>
      <c r="D22" s="153">
        <v>98</v>
      </c>
      <c r="E22" s="154">
        <f t="shared" ref="E22:E37" si="2">C22/1000*$B$10/D22%</f>
        <v>1.9469387755102041E-2</v>
      </c>
      <c r="F22" s="153">
        <v>135.96</v>
      </c>
      <c r="G22" s="155">
        <f t="shared" ref="G22:G37" si="3">E22* F22</f>
        <v>2.6470579591836736</v>
      </c>
      <c r="H22" s="154">
        <f t="shared" ref="H22:H37" si="4">G22/$H$11</f>
        <v>7.4043579277864993E-2</v>
      </c>
      <c r="I22" s="156">
        <f t="shared" ca="1" si="1"/>
        <v>1.1163135339382617E-2</v>
      </c>
    </row>
    <row r="23" spans="1:9">
      <c r="A23" s="157" t="s">
        <v>55</v>
      </c>
      <c r="B23" s="158" t="s">
        <v>56</v>
      </c>
      <c r="C23" s="152">
        <v>1.2450000000000001</v>
      </c>
      <c r="D23" s="153">
        <v>98</v>
      </c>
      <c r="E23" s="154">
        <f t="shared" si="2"/>
        <v>3.0489795918367348E-2</v>
      </c>
      <c r="F23" s="153">
        <v>19.260999999999999</v>
      </c>
      <c r="G23" s="155">
        <f t="shared" si="3"/>
        <v>0.58726395918367347</v>
      </c>
      <c r="H23" s="154">
        <f t="shared" si="4"/>
        <v>1.6426963893249609E-2</v>
      </c>
      <c r="I23" s="156">
        <f t="shared" ca="1" si="1"/>
        <v>2.4766012521806398E-3</v>
      </c>
    </row>
    <row r="24" spans="1:9">
      <c r="A24" s="157" t="s">
        <v>136</v>
      </c>
      <c r="B24" s="158" t="s">
        <v>58</v>
      </c>
      <c r="C24" s="152">
        <v>0.29099999999999998</v>
      </c>
      <c r="D24" s="153">
        <v>98</v>
      </c>
      <c r="E24" s="154">
        <f t="shared" si="2"/>
        <v>7.126530612244897E-3</v>
      </c>
      <c r="F24" s="153">
        <v>57.783000000000001</v>
      </c>
      <c r="G24" s="155">
        <f t="shared" si="3"/>
        <v>0.41179231836734687</v>
      </c>
      <c r="H24" s="154">
        <f t="shared" si="4"/>
        <v>1.1518666248037674E-2</v>
      </c>
      <c r="I24" s="156">
        <f t="shared" ca="1" si="1"/>
        <v>1.7366047334567859E-3</v>
      </c>
    </row>
    <row r="25" spans="1:9">
      <c r="A25" s="157" t="s">
        <v>59</v>
      </c>
      <c r="B25" s="158" t="s">
        <v>60</v>
      </c>
      <c r="C25" s="152">
        <v>35.21</v>
      </c>
      <c r="D25" s="153">
        <v>98</v>
      </c>
      <c r="E25" s="154">
        <f t="shared" si="2"/>
        <v>0.86228571428571432</v>
      </c>
      <c r="F25" s="153">
        <v>2.5000000000000001E-2</v>
      </c>
      <c r="G25" s="155">
        <f t="shared" si="3"/>
        <v>2.1557142857142858E-2</v>
      </c>
      <c r="H25" s="154">
        <f t="shared" si="4"/>
        <v>6.0299700299700301E-4</v>
      </c>
      <c r="I25" s="156">
        <f t="shared" ca="1" si="1"/>
        <v>9.0910477577492711E-5</v>
      </c>
    </row>
    <row r="26" spans="1:9">
      <c r="A26" s="157" t="s">
        <v>137</v>
      </c>
      <c r="B26" s="158" t="s">
        <v>64</v>
      </c>
      <c r="C26" s="152">
        <v>1.4999999999999999E-2</v>
      </c>
      <c r="D26" s="153">
        <v>98</v>
      </c>
      <c r="E26" s="154">
        <f t="shared" si="2"/>
        <v>3.6734693877551019E-4</v>
      </c>
      <c r="F26" s="153">
        <v>81.575999999999993</v>
      </c>
      <c r="G26" s="155">
        <f t="shared" si="3"/>
        <v>2.9966693877551017E-2</v>
      </c>
      <c r="H26" s="154">
        <f t="shared" si="4"/>
        <v>8.3822919937205642E-4</v>
      </c>
      <c r="I26" s="156">
        <f t="shared" ca="1" si="1"/>
        <v>1.2637511704961449E-4</v>
      </c>
    </row>
    <row r="27" spans="1:9">
      <c r="A27" s="157" t="s">
        <v>65</v>
      </c>
      <c r="B27" s="158" t="s">
        <v>66</v>
      </c>
      <c r="C27" s="152">
        <v>8.3000000000000004E-2</v>
      </c>
      <c r="D27" s="153">
        <v>98</v>
      </c>
      <c r="E27" s="154">
        <f t="shared" si="2"/>
        <v>2.0326530612244896E-3</v>
      </c>
      <c r="F27" s="153">
        <v>1689.2</v>
      </c>
      <c r="G27" s="155">
        <f t="shared" si="3"/>
        <v>3.4335575510204079</v>
      </c>
      <c r="H27" s="154">
        <f t="shared" si="4"/>
        <v>9.6043567860710707E-2</v>
      </c>
      <c r="I27" s="156">
        <f t="shared" ca="1" si="1"/>
        <v>1.4479950280129231E-2</v>
      </c>
    </row>
    <row r="28" spans="1:9">
      <c r="A28" s="157" t="s">
        <v>67</v>
      </c>
      <c r="B28" s="158" t="s">
        <v>68</v>
      </c>
      <c r="C28" s="152">
        <v>7.9000000000000001E-2</v>
      </c>
      <c r="D28" s="153">
        <v>98</v>
      </c>
      <c r="E28" s="154">
        <f t="shared" si="2"/>
        <v>1.9346938775510203E-3</v>
      </c>
      <c r="F28" s="153">
        <v>301.5222</v>
      </c>
      <c r="G28" s="155">
        <f t="shared" si="3"/>
        <v>0.58335315428571421</v>
      </c>
      <c r="H28" s="154">
        <f t="shared" si="4"/>
        <v>1.6317570749250748E-2</v>
      </c>
      <c r="I28" s="156">
        <f t="shared" ca="1" si="1"/>
        <v>2.4601086611474982E-3</v>
      </c>
    </row>
    <row r="29" spans="1:9">
      <c r="A29" s="157" t="s">
        <v>138</v>
      </c>
      <c r="B29" s="158" t="s">
        <v>139</v>
      </c>
      <c r="C29" s="152">
        <v>2.1000000000000001E-2</v>
      </c>
      <c r="D29" s="153">
        <v>98</v>
      </c>
      <c r="E29" s="154">
        <f t="shared" si="2"/>
        <v>5.1428571428571441E-4</v>
      </c>
      <c r="F29" s="153">
        <v>630.36</v>
      </c>
      <c r="G29" s="155">
        <f t="shared" si="3"/>
        <v>0.32418514285714295</v>
      </c>
      <c r="H29" s="154">
        <f t="shared" si="4"/>
        <v>9.0681158841158863E-3</v>
      </c>
      <c r="I29" s="156">
        <f t="shared" ca="1" si="1"/>
        <v>1.3671489935367393E-3</v>
      </c>
    </row>
    <row r="30" spans="1:9">
      <c r="A30" s="157" t="s">
        <v>125</v>
      </c>
      <c r="B30" s="158" t="s">
        <v>126</v>
      </c>
      <c r="C30" s="152">
        <v>8.3000000000000004E-2</v>
      </c>
      <c r="D30" s="153">
        <v>98</v>
      </c>
      <c r="E30" s="154">
        <f t="shared" si="2"/>
        <v>2.0326530612244896E-3</v>
      </c>
      <c r="F30" s="153">
        <v>456.29</v>
      </c>
      <c r="G30" s="155">
        <f t="shared" si="3"/>
        <v>0.92747926530612246</v>
      </c>
      <c r="H30" s="154">
        <f t="shared" si="4"/>
        <v>2.5943475952618811E-2</v>
      </c>
      <c r="I30" s="156">
        <f t="shared" ca="1" si="1"/>
        <v>3.9113524232300308E-3</v>
      </c>
    </row>
    <row r="31" spans="1:9">
      <c r="A31" s="157" t="s">
        <v>140</v>
      </c>
      <c r="B31" s="158" t="s">
        <v>72</v>
      </c>
      <c r="C31" s="152">
        <v>4.1000000000000002E-2</v>
      </c>
      <c r="D31" s="153">
        <v>98</v>
      </c>
      <c r="E31" s="154">
        <f t="shared" si="2"/>
        <v>1.0040816326530612E-3</v>
      </c>
      <c r="F31" s="153">
        <v>41.2</v>
      </c>
      <c r="G31" s="155">
        <f t="shared" si="3"/>
        <v>4.1368163265306124E-2</v>
      </c>
      <c r="H31" s="154">
        <f t="shared" si="4"/>
        <v>1.1571514200085628E-3</v>
      </c>
      <c r="I31" s="156">
        <f t="shared" ca="1" si="1"/>
        <v>1.7445723229071364E-4</v>
      </c>
    </row>
    <row r="32" spans="1:9">
      <c r="A32" s="157" t="s">
        <v>75</v>
      </c>
      <c r="B32" s="158" t="s">
        <v>76</v>
      </c>
      <c r="C32" s="152">
        <v>8.7999999999999995E-2</v>
      </c>
      <c r="D32" s="153">
        <v>98</v>
      </c>
      <c r="E32" s="154">
        <f t="shared" si="2"/>
        <v>2.1551020408163268E-3</v>
      </c>
      <c r="F32" s="153">
        <v>43.054000000000002</v>
      </c>
      <c r="G32" s="155">
        <f t="shared" si="3"/>
        <v>9.2785763265306131E-2</v>
      </c>
      <c r="H32" s="154">
        <f t="shared" si="4"/>
        <v>2.5954059654631086E-3</v>
      </c>
      <c r="I32" s="156">
        <f t="shared" ca="1" si="1"/>
        <v>3.912948068647324E-4</v>
      </c>
    </row>
    <row r="33" spans="1:9">
      <c r="A33" s="157" t="s">
        <v>55</v>
      </c>
      <c r="B33" s="158" t="s">
        <v>56</v>
      </c>
      <c r="C33" s="152">
        <v>0.83</v>
      </c>
      <c r="D33" s="153">
        <v>98</v>
      </c>
      <c r="E33" s="154">
        <f t="shared" si="2"/>
        <v>2.03265306122449E-2</v>
      </c>
      <c r="F33" s="153">
        <v>19.260999999999999</v>
      </c>
      <c r="G33" s="155">
        <f t="shared" si="3"/>
        <v>0.391509306122449</v>
      </c>
      <c r="H33" s="154">
        <f t="shared" si="4"/>
        <v>1.0951309262166406E-2</v>
      </c>
      <c r="I33" s="156">
        <f t="shared" ca="1" si="1"/>
        <v>1.65106750145376E-3</v>
      </c>
    </row>
    <row r="34" spans="1:9">
      <c r="A34" s="157" t="s">
        <v>141</v>
      </c>
      <c r="B34" s="158" t="s">
        <v>78</v>
      </c>
      <c r="C34" s="152">
        <v>0.125</v>
      </c>
      <c r="D34" s="153">
        <v>98</v>
      </c>
      <c r="E34" s="154">
        <f t="shared" si="2"/>
        <v>3.0612244897959186E-3</v>
      </c>
      <c r="F34" s="153">
        <v>77.25</v>
      </c>
      <c r="G34" s="155">
        <f t="shared" si="3"/>
        <v>0.23647959183673473</v>
      </c>
      <c r="H34" s="154">
        <f t="shared" si="4"/>
        <v>6.6148137576709015E-3</v>
      </c>
      <c r="I34" s="156">
        <f t="shared" ca="1" si="1"/>
        <v>9.9727838580819538E-4</v>
      </c>
    </row>
    <row r="35" spans="1:9">
      <c r="A35" s="157" t="s">
        <v>117</v>
      </c>
      <c r="B35" s="158" t="s">
        <v>118</v>
      </c>
      <c r="C35" s="152">
        <v>0.52200000000000002</v>
      </c>
      <c r="D35" s="153">
        <v>98</v>
      </c>
      <c r="E35" s="154">
        <f t="shared" si="2"/>
        <v>1.2783673469387757E-2</v>
      </c>
      <c r="F35" s="153">
        <v>85.284000000000006</v>
      </c>
      <c r="G35" s="155">
        <f t="shared" si="3"/>
        <v>1.0902428081632656</v>
      </c>
      <c r="H35" s="154">
        <f t="shared" si="4"/>
        <v>3.049630232624519E-2</v>
      </c>
      <c r="I35" s="156">
        <f t="shared" ca="1" si="1"/>
        <v>4.5977565312050675E-3</v>
      </c>
    </row>
    <row r="36" spans="1:9">
      <c r="A36" s="157" t="s">
        <v>142</v>
      </c>
      <c r="B36" s="158" t="s">
        <v>122</v>
      </c>
      <c r="C36" s="152">
        <v>3.32</v>
      </c>
      <c r="D36" s="153">
        <v>98</v>
      </c>
      <c r="E36" s="154">
        <f t="shared" si="2"/>
        <v>8.1306122448979598E-2</v>
      </c>
      <c r="F36" s="153">
        <v>72.099999999999994</v>
      </c>
      <c r="G36" s="155">
        <f t="shared" si="3"/>
        <v>5.8621714285714281</v>
      </c>
      <c r="H36" s="154">
        <f t="shared" si="4"/>
        <v>0.16397682317682316</v>
      </c>
      <c r="I36" s="156">
        <f t="shared" ca="1" si="1"/>
        <v>2.4721866331927956E-2</v>
      </c>
    </row>
    <row r="37" spans="1:9">
      <c r="A37" s="157" t="s">
        <v>142</v>
      </c>
      <c r="B37" s="158" t="s">
        <v>122</v>
      </c>
      <c r="C37" s="152">
        <v>1.2450000000000001</v>
      </c>
      <c r="D37" s="153">
        <v>98</v>
      </c>
      <c r="E37" s="154">
        <f t="shared" si="2"/>
        <v>3.0489795918367348E-2</v>
      </c>
      <c r="F37" s="153">
        <v>72.099999999999994</v>
      </c>
      <c r="G37" s="155">
        <f t="shared" si="3"/>
        <v>2.1983142857142854</v>
      </c>
      <c r="H37" s="154">
        <f t="shared" si="4"/>
        <v>6.1491308691308685E-2</v>
      </c>
      <c r="I37" s="156">
        <f t="shared" ca="1" si="1"/>
        <v>9.2706998744729822E-3</v>
      </c>
    </row>
    <row r="38" spans="1:9" ht="21.75" thickBot="1">
      <c r="A38" s="160"/>
      <c r="B38" s="161"/>
      <c r="C38" s="152"/>
      <c r="D38" s="153"/>
      <c r="E38" s="152"/>
      <c r="F38" s="154"/>
      <c r="G38" s="162"/>
      <c r="H38" s="163"/>
      <c r="I38" s="156" t="str">
        <f t="shared" si="1"/>
        <v/>
      </c>
    </row>
    <row r="39" spans="1:9" ht="22.5" thickTop="1" thickBot="1">
      <c r="A39" s="207" t="s">
        <v>79</v>
      </c>
      <c r="B39" s="208"/>
      <c r="C39" s="208"/>
      <c r="D39" s="208"/>
      <c r="E39" s="208"/>
      <c r="F39" s="209"/>
      <c r="G39" s="58">
        <f>SUM(G21:G37)</f>
        <v>18.879084533877553</v>
      </c>
      <c r="H39" s="59">
        <f>SUM(H21:H37)</f>
        <v>0.52808628066790353</v>
      </c>
      <c r="I39" s="60">
        <f ca="1">G39/$G$66</f>
        <v>7.961660794171406E-2</v>
      </c>
    </row>
    <row r="40" spans="1:9" ht="21.75" thickTop="1">
      <c r="A40" s="67" t="s">
        <v>80</v>
      </c>
      <c r="B40" s="68"/>
      <c r="C40" s="69"/>
      <c r="D40" s="14"/>
      <c r="E40" s="70"/>
      <c r="F40" s="71"/>
      <c r="G40" s="72"/>
      <c r="H40" s="73"/>
      <c r="I40" s="74" t="str">
        <f>IF(G40="","",G40/$G$66)</f>
        <v/>
      </c>
    </row>
    <row r="41" spans="1:9">
      <c r="A41" s="134" t="s">
        <v>81</v>
      </c>
      <c r="B41" s="133" t="s">
        <v>82</v>
      </c>
      <c r="C41" s="192"/>
      <c r="D41" s="14"/>
      <c r="E41" s="70">
        <v>24</v>
      </c>
      <c r="F41" s="134">
        <f>VLOOKUP($B41,'[17]2023'!$3:$9500,16,0)</f>
        <v>1.9157096174999999</v>
      </c>
      <c r="G41" s="77">
        <f>E41 * F41</f>
        <v>45.977030819999996</v>
      </c>
      <c r="H41" s="78">
        <f>G41/$H$11</f>
        <v>1.286070792167832</v>
      </c>
      <c r="I41" s="79">
        <f ca="1">IF(G41="","",G41/$G$66)</f>
        <v>0.19389368327428169</v>
      </c>
    </row>
    <row r="42" spans="1:9">
      <c r="A42" s="134" t="s">
        <v>83</v>
      </c>
      <c r="B42" s="133" t="s">
        <v>84</v>
      </c>
      <c r="C42" s="192"/>
      <c r="D42" s="14"/>
      <c r="E42" s="70">
        <v>24</v>
      </c>
      <c r="F42" s="134">
        <f>VLOOKUP($B42,'[17]2023'!$3:$9500,16,0)</f>
        <v>1.45646416125</v>
      </c>
      <c r="G42" s="77">
        <f>E42 * F42</f>
        <v>34.955139869999996</v>
      </c>
      <c r="H42" s="78">
        <f>G42/$H$11</f>
        <v>0.97776615020979007</v>
      </c>
      <c r="I42" s="79">
        <f ca="1">IF(G42="","",G42/$G$66)</f>
        <v>0.14741232084551553</v>
      </c>
    </row>
    <row r="43" spans="1:9" ht="21.75" thickBot="1">
      <c r="A43" s="80"/>
      <c r="B43" s="81"/>
      <c r="C43" s="82"/>
      <c r="D43" s="83"/>
      <c r="E43" s="70"/>
      <c r="F43" s="84"/>
      <c r="G43" s="169"/>
      <c r="H43" s="170"/>
      <c r="I43" s="171" t="str">
        <f>IF(G43="","",G43/$G$66)</f>
        <v/>
      </c>
    </row>
    <row r="44" spans="1:9" ht="22.5" thickTop="1" thickBot="1">
      <c r="A44" s="201" t="s">
        <v>85</v>
      </c>
      <c r="B44" s="202"/>
      <c r="C44" s="202"/>
      <c r="D44" s="202"/>
      <c r="E44" s="202"/>
      <c r="F44" s="203"/>
      <c r="G44" s="58">
        <f>SUM(G40:G42)</f>
        <v>80.932170689999992</v>
      </c>
      <c r="H44" s="59">
        <f>SUM(H40:H42)</f>
        <v>2.2638369423776221</v>
      </c>
      <c r="I44" s="60">
        <f ca="1">G44/$G$66</f>
        <v>0.34130600411979722</v>
      </c>
    </row>
    <row r="45" spans="1:9" ht="21.75" thickTop="1">
      <c r="A45" s="67" t="s">
        <v>86</v>
      </c>
      <c r="B45" s="68"/>
      <c r="C45" s="69"/>
      <c r="D45" s="14"/>
      <c r="E45" s="70"/>
      <c r="F45" s="71"/>
      <c r="G45" s="72"/>
      <c r="H45" s="73"/>
      <c r="I45" s="74" t="str">
        <f>IF(G45="","",G45/$G$66)</f>
        <v/>
      </c>
    </row>
    <row r="46" spans="1:9">
      <c r="A46" s="75" t="s">
        <v>87</v>
      </c>
      <c r="B46" s="133" t="s">
        <v>88</v>
      </c>
      <c r="C46" s="69"/>
      <c r="D46" s="14"/>
      <c r="E46" s="70">
        <v>24</v>
      </c>
      <c r="F46" s="134">
        <f>VLOOKUP($B46,'[18]2023A'!$3:$9500,21,0)</f>
        <v>0.15637828869523429</v>
      </c>
      <c r="G46" s="77">
        <f>E46 * F46</f>
        <v>3.753078928685623</v>
      </c>
      <c r="H46" s="78">
        <f>G46/$H$11</f>
        <v>0.10498122877442302</v>
      </c>
      <c r="I46" s="79">
        <f ca="1">IF(G46="","",G46/$G$66)</f>
        <v>1.5827431309144088E-2</v>
      </c>
    </row>
    <row r="47" spans="1:9">
      <c r="A47" s="193" t="s">
        <v>151</v>
      </c>
      <c r="B47" s="132" t="s">
        <v>147</v>
      </c>
      <c r="C47" s="69"/>
      <c r="D47" s="14"/>
      <c r="E47" s="70">
        <f>E41/12</f>
        <v>2</v>
      </c>
      <c r="F47" s="194">
        <v>4.3470000000000004</v>
      </c>
      <c r="G47" s="77">
        <f>E47 * F47</f>
        <v>8.6940000000000008</v>
      </c>
      <c r="H47" s="78">
        <f>G47/$H$11</f>
        <v>0.24318881118881122</v>
      </c>
      <c r="I47" s="79">
        <f ca="1">IF(G47="","",G47/$G$66)</f>
        <v>3.6664213680656407E-2</v>
      </c>
    </row>
    <row r="48" spans="1:9">
      <c r="A48" s="193" t="s">
        <v>150</v>
      </c>
      <c r="B48" s="132" t="s">
        <v>148</v>
      </c>
      <c r="C48" s="69"/>
      <c r="D48" s="14"/>
      <c r="E48" s="70">
        <v>1</v>
      </c>
      <c r="F48" s="194">
        <v>3.569</v>
      </c>
      <c r="G48" s="77">
        <f>E48 * F48</f>
        <v>3.569</v>
      </c>
      <c r="H48" s="78">
        <f>G48/$H$11</f>
        <v>9.9832167832167834E-2</v>
      </c>
      <c r="I48" s="79">
        <f ca="1">IF(G48="","",G48/$G$66)</f>
        <v>1.5051136257909213E-2</v>
      </c>
    </row>
    <row r="49" spans="1:9" ht="21.75" thickBot="1">
      <c r="A49" s="80"/>
      <c r="B49" s="167"/>
      <c r="C49" s="82"/>
      <c r="D49" s="83"/>
      <c r="E49" s="165"/>
      <c r="F49" s="168"/>
      <c r="G49" s="169"/>
      <c r="H49" s="170"/>
      <c r="I49" s="171" t="str">
        <f>IF(G49="","",G49/$G$66)</f>
        <v/>
      </c>
    </row>
    <row r="50" spans="1:9" ht="22.5" thickTop="1" thickBot="1">
      <c r="A50" s="234" t="s">
        <v>89</v>
      </c>
      <c r="B50" s="235"/>
      <c r="C50" s="235"/>
      <c r="D50" s="235"/>
      <c r="E50" s="235"/>
      <c r="F50" s="236"/>
      <c r="G50" s="58">
        <f>SUM(G45:G48)</f>
        <v>16.016078928685623</v>
      </c>
      <c r="H50" s="59">
        <f>SUM(H45:H48)</f>
        <v>0.44800220779540212</v>
      </c>
      <c r="I50" s="60">
        <f ca="1">G50/$G$66</f>
        <v>6.754278124770971E-2</v>
      </c>
    </row>
    <row r="51" spans="1:9" ht="21.75" thickTop="1">
      <c r="A51" s="172" t="s">
        <v>90</v>
      </c>
      <c r="B51" s="89"/>
      <c r="C51" s="90"/>
      <c r="D51" s="9"/>
      <c r="E51" s="9"/>
      <c r="F51" s="12"/>
      <c r="G51" s="91"/>
      <c r="H51" s="92"/>
      <c r="I51" s="74" t="str">
        <f>IF(G51="","",G51/$G$66)</f>
        <v/>
      </c>
    </row>
    <row r="52" spans="1:9">
      <c r="A52" s="75" t="s">
        <v>91</v>
      </c>
      <c r="B52" s="166"/>
      <c r="C52" s="69"/>
      <c r="D52" s="138"/>
      <c r="E52" s="165"/>
      <c r="F52" s="71"/>
      <c r="G52" s="196">
        <f>67.03</f>
        <v>67.03</v>
      </c>
      <c r="H52" s="78">
        <f>G52/$H$11</f>
        <v>1.8749650349650351</v>
      </c>
      <c r="I52" s="79">
        <f ca="1">IF(G52="","",G52/$G$66)</f>
        <v>0.28267796676034029</v>
      </c>
    </row>
    <row r="53" spans="1:9" ht="21.75" thickBot="1">
      <c r="A53" s="13"/>
      <c r="B53" s="138"/>
      <c r="C53" s="69"/>
      <c r="D53" s="138"/>
      <c r="E53" s="138"/>
      <c r="F53" s="17"/>
      <c r="G53" s="173"/>
      <c r="H53" s="170"/>
      <c r="I53" s="171" t="str">
        <f>IF(G53="","",G53/$G$66)</f>
        <v/>
      </c>
    </row>
    <row r="54" spans="1:9" ht="22.5" thickTop="1" thickBot="1">
      <c r="A54" s="234" t="s">
        <v>92</v>
      </c>
      <c r="B54" s="235"/>
      <c r="C54" s="235"/>
      <c r="D54" s="235"/>
      <c r="E54" s="235"/>
      <c r="F54" s="236"/>
      <c r="G54" s="58">
        <f>SUM(G51:G52)</f>
        <v>67.03</v>
      </c>
      <c r="H54" s="59">
        <f>SUM(H51:H52)</f>
        <v>1.8749650349650351</v>
      </c>
      <c r="I54" s="60">
        <f ca="1">G54/$G$66</f>
        <v>0.28267796676034029</v>
      </c>
    </row>
    <row r="55" spans="1:9" ht="22.5" thickTop="1" thickBot="1">
      <c r="A55" s="172" t="s">
        <v>93</v>
      </c>
      <c r="B55" s="89"/>
      <c r="C55" s="90"/>
      <c r="D55" s="9"/>
      <c r="E55" s="9"/>
      <c r="F55" s="12"/>
      <c r="G55" s="91"/>
      <c r="H55" s="92"/>
      <c r="I55" s="156" t="str">
        <f>IF(G55="","",G55/$G$66)</f>
        <v/>
      </c>
    </row>
    <row r="56" spans="1:9" ht="22.5" thickTop="1" thickBot="1">
      <c r="A56" s="197" t="s">
        <v>153</v>
      </c>
      <c r="B56" s="76"/>
      <c r="C56" s="135">
        <v>7.1630000000000003</v>
      </c>
      <c r="D56" s="138"/>
      <c r="E56" s="165"/>
      <c r="F56" s="71">
        <v>1</v>
      </c>
      <c r="G56" s="72">
        <f>F56 * C56</f>
        <v>7.1630000000000003</v>
      </c>
      <c r="H56" s="73">
        <f>G56/$H$11</f>
        <v>0.20036363636363638</v>
      </c>
      <c r="I56" s="74">
        <f ca="1">IF(G56="","",G56/$G$66)</f>
        <v>3.0207702161783048E-2</v>
      </c>
    </row>
    <row r="57" spans="1:9" ht="22.5" thickTop="1" thickBot="1">
      <c r="A57" s="75" t="s">
        <v>143</v>
      </c>
      <c r="B57" s="166"/>
      <c r="C57" s="69">
        <v>1</v>
      </c>
      <c r="D57" s="138"/>
      <c r="E57" s="165"/>
      <c r="F57" s="71">
        <v>1</v>
      </c>
      <c r="G57" s="72">
        <f>F57 * C57</f>
        <v>1</v>
      </c>
      <c r="H57" s="73">
        <f>G57/$H$11</f>
        <v>2.7972027972027972E-2</v>
      </c>
      <c r="I57" s="74">
        <f ca="1">IF(G57="","",G57/$G$66)</f>
        <v>4.2171858385848171E-3</v>
      </c>
    </row>
    <row r="58" spans="1:9" ht="21.75" thickTop="1">
      <c r="A58" s="75" t="s">
        <v>95</v>
      </c>
      <c r="B58" s="166"/>
      <c r="C58" s="69">
        <v>2.5024999999999999</v>
      </c>
      <c r="D58" s="138"/>
      <c r="E58" s="165"/>
      <c r="F58" s="71">
        <v>1</v>
      </c>
      <c r="G58" s="72">
        <f>F58 * C58</f>
        <v>2.5024999999999999</v>
      </c>
      <c r="H58" s="73">
        <f>G58/$H$11</f>
        <v>6.9999999999999993E-2</v>
      </c>
      <c r="I58" s="74">
        <f ca="1">IF(G58="","",G58/$G$66)</f>
        <v>1.0553507561058505E-2</v>
      </c>
    </row>
    <row r="59" spans="1:9" ht="21.75" thickBot="1">
      <c r="A59" s="13"/>
      <c r="B59" s="138"/>
      <c r="C59" s="69"/>
      <c r="D59" s="138"/>
      <c r="E59" s="138"/>
      <c r="F59" s="94"/>
      <c r="G59" s="174"/>
      <c r="H59" s="163"/>
      <c r="I59" s="156" t="str">
        <f>IF(G59="","",G59/$G$66)</f>
        <v/>
      </c>
    </row>
    <row r="60" spans="1:9" ht="22.5" thickTop="1" thickBot="1">
      <c r="A60" s="234" t="s">
        <v>96</v>
      </c>
      <c r="B60" s="235"/>
      <c r="C60" s="235"/>
      <c r="D60" s="235"/>
      <c r="E60" s="235"/>
      <c r="F60" s="236"/>
      <c r="G60" s="58">
        <f>SUM(G55:G58)</f>
        <v>10.6655</v>
      </c>
      <c r="H60" s="59">
        <f>SUM(H55:H58)</f>
        <v>0.29833566433566433</v>
      </c>
      <c r="I60" s="60">
        <f t="shared" ref="I60:I66" ca="1" si="5">G60/$G$66</f>
        <v>4.4978395561426368E-2</v>
      </c>
    </row>
    <row r="61" spans="1:9" ht="21.75" thickTop="1">
      <c r="A61" s="217" t="s">
        <v>97</v>
      </c>
      <c r="B61" s="218"/>
      <c r="C61" s="218"/>
      <c r="D61" s="218"/>
      <c r="E61" s="218"/>
      <c r="F61" s="219"/>
      <c r="G61" s="96">
        <f>SUM(G20,G39,G44,G50,G54,G60)</f>
        <v>230.85090137476413</v>
      </c>
      <c r="H61" s="97">
        <f>SUM(H20,H39,H44,H50,H54,H60)</f>
        <v>6.4573678706227726</v>
      </c>
      <c r="I61" s="98">
        <f t="shared" ca="1" si="5"/>
        <v>0.97354115210219572</v>
      </c>
    </row>
    <row r="62" spans="1:9" ht="21.75" customHeight="1">
      <c r="A62" s="175" t="s">
        <v>98</v>
      </c>
      <c r="B62" s="176">
        <f>1%</f>
        <v>0.01</v>
      </c>
      <c r="C62" s="177" t="s">
        <v>99</v>
      </c>
      <c r="D62" s="178"/>
      <c r="E62" s="178"/>
      <c r="F62" s="179"/>
      <c r="G62" s="162">
        <f>SUM(G20,G39)*B62</f>
        <v>0.56207151756078511</v>
      </c>
      <c r="H62" s="163">
        <f>G62/$H$11</f>
        <v>1.5722280211490493E-2</v>
      </c>
      <c r="I62" s="156">
        <f t="shared" ca="1" si="5"/>
        <v>2.3703600441292204E-3</v>
      </c>
    </row>
    <row r="63" spans="1:9" ht="21.75" customHeight="1">
      <c r="A63" s="175" t="s">
        <v>98</v>
      </c>
      <c r="B63" s="176">
        <f>1%</f>
        <v>0.01</v>
      </c>
      <c r="C63" s="177" t="s">
        <v>100</v>
      </c>
      <c r="D63" s="178"/>
      <c r="E63" s="178"/>
      <c r="F63" s="179"/>
      <c r="G63" s="162">
        <f>SUM(G44)*B63</f>
        <v>0.80932170689999994</v>
      </c>
      <c r="H63" s="163">
        <f t="shared" ref="H63:H64" si="6">G63/$H$11</f>
        <v>2.2638369423776221E-2</v>
      </c>
      <c r="I63" s="156">
        <f t="shared" ca="1" si="5"/>
        <v>3.413060041197972E-3</v>
      </c>
    </row>
    <row r="64" spans="1:9" ht="21.75" customHeight="1">
      <c r="A64" s="175" t="s">
        <v>98</v>
      </c>
      <c r="B64" s="176">
        <f>1%</f>
        <v>0.01</v>
      </c>
      <c r="C64" s="177" t="s">
        <v>101</v>
      </c>
      <c r="D64" s="178"/>
      <c r="E64" s="178"/>
      <c r="F64" s="179"/>
      <c r="G64" s="162">
        <f>SUM(G50)*B64</f>
        <v>0.16016078928685623</v>
      </c>
      <c r="H64" s="163">
        <f t="shared" si="6"/>
        <v>4.4800220779540201E-3</v>
      </c>
      <c r="I64" s="156">
        <f t="shared" ca="1" si="5"/>
        <v>6.7542781247709703E-4</v>
      </c>
    </row>
    <row r="65" spans="1:9" ht="21.75" customHeight="1">
      <c r="A65" s="175" t="s">
        <v>102</v>
      </c>
      <c r="B65" s="180">
        <f>2%</f>
        <v>0.02</v>
      </c>
      <c r="C65" s="180"/>
      <c r="D65" s="178"/>
      <c r="E65" s="178"/>
      <c r="F65" s="179"/>
      <c r="G65" s="162">
        <f ca="1">G66*B65</f>
        <v>4.7424990895614654</v>
      </c>
      <c r="H65" s="163">
        <f ca="1">G65/$H$11</f>
        <v>0.1326573171905305</v>
      </c>
      <c r="I65" s="156">
        <f t="shared" ca="1" si="5"/>
        <v>0.02</v>
      </c>
    </row>
    <row r="66" spans="1:9" ht="21.75" customHeight="1">
      <c r="A66" s="181" t="s">
        <v>103</v>
      </c>
      <c r="B66" s="110"/>
      <c r="C66" s="111"/>
      <c r="D66" s="110"/>
      <c r="E66" s="110"/>
      <c r="F66" s="112"/>
      <c r="G66" s="113">
        <f ca="1">SUM(G61:G65)</f>
        <v>237.12495447807325</v>
      </c>
      <c r="H66" s="114">
        <f ca="1">SUM(H61:H65)</f>
        <v>6.6328658595265244</v>
      </c>
      <c r="I66" s="115">
        <f t="shared" ca="1" si="5"/>
        <v>1</v>
      </c>
    </row>
    <row r="67" spans="1:9" ht="21.75" customHeight="1">
      <c r="A67" s="175" t="s">
        <v>104</v>
      </c>
      <c r="B67" s="178" t="s">
        <v>105</v>
      </c>
      <c r="C67" s="177"/>
      <c r="D67" s="178"/>
      <c r="E67" s="178"/>
      <c r="F67" s="182"/>
      <c r="G67" s="183"/>
      <c r="H67" s="183"/>
      <c r="I67" s="184"/>
    </row>
    <row r="68" spans="1:9" ht="21.75" customHeight="1">
      <c r="A68" s="175"/>
      <c r="B68" s="185"/>
      <c r="C68" s="177"/>
      <c r="D68" s="178"/>
      <c r="E68" s="178"/>
      <c r="F68" s="182"/>
      <c r="G68" s="186"/>
      <c r="H68" s="186"/>
      <c r="I68" s="187"/>
    </row>
    <row r="69" spans="1:9" ht="21.75" customHeight="1">
      <c r="A69" s="175"/>
      <c r="B69" s="178"/>
      <c r="C69" s="177"/>
      <c r="D69" s="178"/>
      <c r="E69" s="178"/>
      <c r="F69" s="182"/>
      <c r="G69" s="188"/>
      <c r="H69" s="188"/>
      <c r="I69" s="187"/>
    </row>
    <row r="70" spans="1:9" ht="29.25">
      <c r="A70" s="175"/>
      <c r="B70" s="178"/>
      <c r="C70" s="177"/>
      <c r="D70" s="178"/>
      <c r="E70" s="178"/>
      <c r="F70" s="182"/>
      <c r="G70" s="188"/>
      <c r="H70" s="188"/>
      <c r="I70" s="187"/>
    </row>
    <row r="71" spans="1:9" ht="29.25">
      <c r="A71" s="175"/>
      <c r="B71" s="178"/>
      <c r="C71" s="177"/>
      <c r="D71" s="178"/>
      <c r="E71" s="178"/>
      <c r="F71" s="182"/>
      <c r="G71" s="188"/>
      <c r="H71" s="188"/>
      <c r="I71" s="187"/>
    </row>
    <row r="72" spans="1:9" ht="29.25">
      <c r="A72" s="137"/>
      <c r="B72" s="9"/>
      <c r="C72" s="90"/>
      <c r="D72" s="9"/>
      <c r="E72" s="9"/>
      <c r="F72" s="124"/>
      <c r="G72" s="125"/>
      <c r="H72" s="125"/>
      <c r="I72" s="126"/>
    </row>
    <row r="73" spans="1:9" ht="21.75" thickBot="1">
      <c r="A73" s="27"/>
      <c r="B73" s="142"/>
      <c r="C73" s="189"/>
      <c r="D73" s="142"/>
      <c r="E73" s="142"/>
      <c r="F73" s="190"/>
      <c r="G73" s="16"/>
      <c r="H73" s="16"/>
      <c r="I73" s="16"/>
    </row>
    <row r="74" spans="1:9" ht="24" thickBot="1">
      <c r="A74" s="228" t="s">
        <v>106</v>
      </c>
      <c r="B74" s="229"/>
      <c r="C74" s="229"/>
      <c r="D74" s="229"/>
      <c r="E74" s="229"/>
      <c r="F74" s="230"/>
      <c r="G74" s="231" t="s">
        <v>107</v>
      </c>
      <c r="H74" s="232"/>
      <c r="I74" s="233"/>
    </row>
    <row r="75" spans="1:9">
      <c r="G75" s="16"/>
      <c r="H75" s="16"/>
      <c r="I75" s="16"/>
    </row>
    <row r="76" spans="1:9">
      <c r="A76" s="138"/>
      <c r="B76" s="138"/>
      <c r="C76" s="69"/>
      <c r="D76" s="138"/>
      <c r="E76" s="138"/>
      <c r="F76" s="191"/>
      <c r="G76" s="16"/>
      <c r="H76" s="16"/>
      <c r="I76" s="16"/>
    </row>
    <row r="77" spans="1:9">
      <c r="A77" s="138"/>
      <c r="B77" s="138"/>
      <c r="C77" s="69"/>
      <c r="D77" s="138"/>
      <c r="E77" s="138"/>
      <c r="F77" s="191"/>
      <c r="G77" s="16"/>
      <c r="H77" s="16"/>
      <c r="I77" s="16"/>
    </row>
    <row r="78" spans="1:9">
      <c r="A78" s="138"/>
      <c r="B78" s="138"/>
      <c r="C78" s="69"/>
      <c r="D78" s="138"/>
      <c r="E78" s="138"/>
      <c r="F78" s="191"/>
      <c r="G78" s="16"/>
      <c r="H78" s="16"/>
      <c r="I78" s="16"/>
    </row>
    <row r="79" spans="1:9">
      <c r="A79" s="138"/>
      <c r="B79" s="138"/>
      <c r="C79" s="69"/>
      <c r="D79" s="138"/>
      <c r="E79" s="138"/>
      <c r="F79" s="191"/>
      <c r="G79" s="16"/>
      <c r="H79" s="16"/>
      <c r="I79" s="16"/>
    </row>
    <row r="80" spans="1:9">
      <c r="A80" s="18"/>
      <c r="B80" s="18"/>
      <c r="C80" s="130"/>
      <c r="D80" s="18"/>
      <c r="E80" s="18"/>
      <c r="F80" s="18"/>
      <c r="G80" s="18"/>
      <c r="H80" s="131"/>
      <c r="I80" s="131"/>
    </row>
    <row r="81" spans="1:9">
      <c r="A81" s="18"/>
      <c r="B81" s="18"/>
      <c r="C81" s="130"/>
      <c r="D81" s="18"/>
      <c r="E81" s="18"/>
      <c r="F81" s="18"/>
      <c r="G81" s="18"/>
      <c r="H81" s="131"/>
      <c r="I81" s="131"/>
    </row>
    <row r="82" spans="1:9">
      <c r="A82" s="18"/>
      <c r="B82" s="18"/>
      <c r="C82" s="130"/>
      <c r="D82" s="18"/>
      <c r="E82" s="18"/>
      <c r="F82" s="18"/>
      <c r="G82" s="18"/>
      <c r="H82" s="131"/>
      <c r="I82" s="131"/>
    </row>
    <row r="83" spans="1:9">
      <c r="A83" s="18"/>
      <c r="B83" s="18"/>
      <c r="C83" s="130"/>
      <c r="D83" s="18"/>
      <c r="E83" s="18"/>
      <c r="F83" s="18"/>
      <c r="G83" s="18"/>
      <c r="H83" s="131"/>
      <c r="I83" s="131"/>
    </row>
    <row r="84" spans="1:9">
      <c r="A84" s="18"/>
      <c r="B84" s="18"/>
      <c r="C84" s="130"/>
      <c r="D84" s="18"/>
      <c r="E84" s="18"/>
      <c r="F84" s="18"/>
      <c r="G84" s="18"/>
      <c r="H84" s="131"/>
      <c r="I84" s="131"/>
    </row>
    <row r="85" spans="1:9">
      <c r="A85" s="18"/>
      <c r="B85" s="18"/>
      <c r="C85" s="130"/>
      <c r="D85" s="18"/>
      <c r="E85" s="18"/>
      <c r="F85" s="18"/>
      <c r="G85" s="18"/>
      <c r="H85" s="131"/>
      <c r="I85" s="131"/>
    </row>
    <row r="86" spans="1:9">
      <c r="A86" s="18"/>
      <c r="B86" s="18"/>
      <c r="C86" s="130"/>
      <c r="D86" s="18"/>
      <c r="E86" s="18"/>
      <c r="F86" s="18"/>
      <c r="G86" s="18"/>
      <c r="H86" s="131"/>
      <c r="I86" s="131"/>
    </row>
    <row r="87" spans="1:9">
      <c r="A87" s="18"/>
      <c r="B87" s="18"/>
      <c r="C87" s="130"/>
      <c r="D87" s="18"/>
      <c r="E87" s="18"/>
      <c r="F87" s="18"/>
      <c r="G87" s="18"/>
      <c r="H87" s="131"/>
      <c r="I87" s="131"/>
    </row>
    <row r="88" spans="1:9">
      <c r="A88" s="18"/>
      <c r="B88" s="18"/>
      <c r="C88" s="130"/>
      <c r="D88" s="18"/>
      <c r="E88" s="18"/>
      <c r="F88" s="18"/>
      <c r="G88" s="18"/>
      <c r="H88" s="131"/>
      <c r="I88" s="131"/>
    </row>
    <row r="89" spans="1:9">
      <c r="A89" s="18"/>
      <c r="B89" s="18"/>
      <c r="C89" s="130"/>
      <c r="D89" s="18"/>
      <c r="E89" s="18"/>
      <c r="F89" s="18"/>
      <c r="G89" s="18"/>
      <c r="H89" s="131"/>
      <c r="I89" s="131"/>
    </row>
    <row r="90" spans="1:9">
      <c r="A90" s="18"/>
      <c r="B90" s="18"/>
      <c r="C90" s="130"/>
      <c r="D90" s="18"/>
      <c r="E90" s="18"/>
      <c r="F90" s="18"/>
      <c r="G90" s="18"/>
      <c r="H90" s="131"/>
      <c r="I90" s="131"/>
    </row>
    <row r="91" spans="1:9">
      <c r="A91" s="18"/>
      <c r="B91" s="18"/>
      <c r="C91" s="130"/>
      <c r="D91" s="18"/>
      <c r="E91" s="18"/>
      <c r="F91" s="18"/>
      <c r="G91" s="18"/>
      <c r="H91" s="131"/>
      <c r="I91" s="131"/>
    </row>
    <row r="92" spans="1:9">
      <c r="A92" s="18"/>
      <c r="B92" s="18"/>
      <c r="C92" s="130"/>
      <c r="D92" s="18"/>
      <c r="E92" s="18"/>
      <c r="F92" s="18"/>
      <c r="G92" s="18"/>
      <c r="H92" s="131"/>
      <c r="I92" s="131"/>
    </row>
    <row r="93" spans="1:9">
      <c r="A93" s="18"/>
      <c r="B93" s="18"/>
      <c r="C93" s="130"/>
      <c r="D93" s="18"/>
      <c r="E93" s="18"/>
      <c r="F93" s="18"/>
      <c r="G93" s="18"/>
      <c r="H93" s="131"/>
      <c r="I93" s="131"/>
    </row>
  </sheetData>
  <mergeCells count="14">
    <mergeCell ref="A74:F74"/>
    <mergeCell ref="G74:I74"/>
    <mergeCell ref="A39:F39"/>
    <mergeCell ref="A44:F44"/>
    <mergeCell ref="A50:F50"/>
    <mergeCell ref="A54:F54"/>
    <mergeCell ref="A60:F60"/>
    <mergeCell ref="A61:F61"/>
    <mergeCell ref="A20:F20"/>
    <mergeCell ref="A1:G1"/>
    <mergeCell ref="H1:I1"/>
    <mergeCell ref="A3:I3"/>
    <mergeCell ref="A12:B12"/>
    <mergeCell ref="G12:I12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PF65136001</vt:lpstr>
      <vt:lpstr>PF65124906</vt:lpstr>
      <vt:lpstr>PF65138101</vt:lpstr>
      <vt:lpstr>PF65124906!Print_Area</vt:lpstr>
      <vt:lpstr>PF65136001!Print_Area</vt:lpstr>
      <vt:lpstr>PF65138101!Print_Area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Patsorn Nitikun (Mild)</cp:lastModifiedBy>
  <cp:lastPrinted>2016-10-18T04:41:09Z</cp:lastPrinted>
  <dcterms:created xsi:type="dcterms:W3CDTF">2014-08-19T13:54:17Z</dcterms:created>
  <dcterms:modified xsi:type="dcterms:W3CDTF">2022-11-29T01:47:22Z</dcterms:modified>
</cp:coreProperties>
</file>